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2.xml" ContentType="application/vnd.openxmlformats-officedocument.spreadsheetml.table+xml"/>
  <Override PartName="/xl/worksheets/sheet2.xml" ContentType="application/vnd.openxmlformats-officedocument.spreadsheetml.worksheet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tables/table4.xml" ContentType="application/vnd.openxmlformats-officedocument.spreadsheetml.table+xml"/>
  <Override PartName="/xl/worksheets/sheet4.xml" ContentType="application/vnd.openxmlformats-officedocument.spreadsheetml.worksheet+xml"/>
  <Override PartName="/xl/tables/table5.xml" ContentType="application/vnd.openxmlformats-officedocument.spreadsheetml.table+xml"/>
  <Override PartName="/xl/worksheets/sheet5.xml" ContentType="application/vnd.openxmlformats-officedocument.spreadsheetml.worksheet+xml"/>
  <Override PartName="/xl/tables/table6.xml" ContentType="application/vnd.openxmlformats-officedocument.spreadsheetml.table+xml"/>
  <Override PartName="/xl/worksheets/sheet6.xml" ContentType="application/vnd.openxmlformats-officedocument.spreadsheetml.worksheet+xml"/>
  <Override PartName="/xl/tables/table7.xml" ContentType="application/vnd.openxmlformats-officedocument.spreadsheetml.table+xml"/>
  <Override PartName="/xl/worksheets/sheet7.xml" ContentType="application/vnd.openxmlformats-officedocument.spreadsheetml.worksheet+xml"/>
  <Override PartName="/xl/tables/table8.xml" ContentType="application/vnd.openxmlformats-officedocument.spreadsheetml.table+xml"/>
  <Override PartName="/xl/worksheets/sheet8.xml" ContentType="application/vnd.openxmlformats-officedocument.spreadsheetml.worksheet+xml"/>
  <Override PartName="/xl/tables/table9.xml" ContentType="application/vnd.openxmlformats-officedocument.spreadsheetml.table+xml"/>
  <Override PartName="/xl/worksheets/sheet9.xml" ContentType="application/vnd.openxmlformats-officedocument.spreadsheetml.worksheet+xml"/>
  <Override PartName="/xl/tables/table10.xml" ContentType="application/vnd.openxmlformats-officedocument.spreadsheetml.table+xml"/>
  <Override PartName="/xl/worksheets/sheet10.xml" ContentType="application/vnd.openxmlformats-officedocument.spreadsheetml.worksheet+xml"/>
  <Override PartName="/xl/tables/table11.xml" ContentType="application/vnd.openxmlformats-officedocument.spreadsheetml.table+xml"/>
  <Override PartName="/xl/worksheets/sheet11.xml" ContentType="application/vnd.openxmlformats-officedocument.spreadsheetml.worksheet+xml"/>
  <Override PartName="/xl/tables/table12.xml" ContentType="application/vnd.openxmlformats-officedocument.spreadsheetml.table+xml"/>
  <Override PartName="/xl/worksheets/sheet12.xml" ContentType="application/vnd.openxmlformats-officedocument.spreadsheetml.worksheet+xml"/>
  <Override PartName="/xl/tables/table13.xml" ContentType="application/vnd.openxmlformats-officedocument.spreadsheetml.table+xml"/>
  <Override PartName="/xl/worksheets/sheet13.xml" ContentType="application/vnd.openxmlformats-officedocument.spreadsheetml.worksheet+xml"/>
  <Override PartName="/xl/tables/table14.xml" ContentType="application/vnd.openxmlformats-officedocument.spreadsheetml.table+xml"/>
  <Override PartName="/xl/worksheets/sheet14.xml" ContentType="application/vnd.openxmlformats-officedocument.spreadsheetml.worksheet+xml"/>
  <Override PartName="/xl/tables/table15.xml" ContentType="application/vnd.openxmlformats-officedocument.spreadsheetml.table+xml"/>
  <Override PartName="/xl/worksheets/sheet15.xml" ContentType="application/vnd.openxmlformats-officedocument.spreadsheetml.worksheet+xml"/>
  <Override PartName="/xl/tables/table16.xml" ContentType="application/vnd.openxmlformats-officedocument.spreadsheetml.table+xml"/>
  <Override PartName="/xl/worksheets/sheet16.xml" ContentType="application/vnd.openxmlformats-officedocument.spreadsheetml.worksheet+xml"/>
  <Override PartName="/xl/tables/table17.xml" ContentType="application/vnd.openxmlformats-officedocument.spreadsheetml.table+xml"/>
  <Override PartName="/xl/worksheets/sheet17.xml" ContentType="application/vnd.openxmlformats-officedocument.spreadsheetml.worksheet+xml"/>
  <Override PartName="/xl/tables/table18.xml" ContentType="application/vnd.openxmlformats-officedocument.spreadsheetml.table+xml"/>
  <Override PartName="/xl/worksheets/sheet18.xml" ContentType="application/vnd.openxmlformats-officedocument.spreadsheetml.worksheet+xml"/>
  <Override PartName="/xl/tables/table19.xml" ContentType="application/vnd.openxmlformats-officedocument.spreadsheetml.table+xml"/>
  <Override PartName="/xl/worksheets/sheet19.xml" ContentType="application/vnd.openxmlformats-officedocument.spreadsheetml.worksheet+xml"/>
  <Override PartName="/xl/tables/table20.xml" ContentType="application/vnd.openxmlformats-officedocument.spreadsheetml.table+xml"/>
  <Override PartName="/xl/worksheets/sheet20.xml" ContentType="application/vnd.openxmlformats-officedocument.spreadsheetml.worksheet+xml"/>
  <Override PartName="/xl/tables/table21.xml" ContentType="application/vnd.openxmlformats-officedocument.spreadsheetml.table+xml"/>
  <Override PartName="/xl/worksheets/sheet21.xml" ContentType="application/vnd.openxmlformats-officedocument.spreadsheetml.worksheet+xml"/>
  <Override PartName="/xl/tables/table22.xml" ContentType="application/vnd.openxmlformats-officedocument.spreadsheetml.table+xml"/>
  <Override PartName="/xl/worksheets/sheet22.xml" ContentType="application/vnd.openxmlformats-officedocument.spreadsheetml.worksheet+xml"/>
  <Override PartName="/xl/tables/table23.xml" ContentType="application/vnd.openxmlformats-officedocument.spreadsheetml.table+xml"/>
  <Override PartName="/xl/worksheets/sheet23.xml" ContentType="application/vnd.openxmlformats-officedocument.spreadsheetml.worksheet+xml"/>
  <Override PartName="/xl/tables/table24.xml" ContentType="application/vnd.openxmlformats-officedocument.spreadsheetml.table+xml"/>
  <Override PartName="/xl/worksheets/sheet24.xml" ContentType="application/vnd.openxmlformats-officedocument.spreadsheetml.worksheet+xml"/>
  <Override PartName="/xl/tables/table25.xml" ContentType="application/vnd.openxmlformats-officedocument.spreadsheetml.table+xml"/>
  <Override PartName="/xl/worksheets/sheet25.xml" ContentType="application/vnd.openxmlformats-officedocument.spreadsheetml.worksheet+xml"/>
  <Override PartName="/xl/tables/table26.xml" ContentType="application/vnd.openxmlformats-officedocument.spreadsheetml.table+xml"/>
  <Override PartName="/xl/worksheets/sheet26.xml" ContentType="application/vnd.openxmlformats-officedocument.spreadsheetml.worksheet+xml"/>
  <Override PartName="/xl/tables/table27.xml" ContentType="application/vnd.openxmlformats-officedocument.spreadsheetml.table+xml"/>
  <Override PartName="/xl/worksheets/sheet27.xml" ContentType="application/vnd.openxmlformats-officedocument.spreadsheetml.worksheet+xml"/>
  <Override PartName="/xl/tables/table28.xml" ContentType="application/vnd.openxmlformats-officedocument.spreadsheetml.table+xml"/>
  <Override PartName="/xl/worksheets/sheet28.xml" ContentType="application/vnd.openxmlformats-officedocument.spreadsheetml.worksheet+xml"/>
  <Override PartName="/xl/tables/table29.xml" ContentType="application/vnd.openxmlformats-officedocument.spreadsheetml.table+xml"/>
  <Override PartName="/xl/worksheets/sheet29.xml" ContentType="application/vnd.openxmlformats-officedocument.spreadsheetml.worksheet+xml"/>
  <Override PartName="/xl/tables/table30.xml" ContentType="application/vnd.openxmlformats-officedocument.spreadsheetml.table+xml"/>
  <Override PartName="/xl/worksheets/sheet30.xml" ContentType="application/vnd.openxmlformats-officedocument.spreadsheetml.worksheet+xml"/>
  <Override PartName="/xl/tables/table31.xml" ContentType="application/vnd.openxmlformats-officedocument.spreadsheetml.table+xml"/>
  <Override PartName="/xl/worksheets/sheet31.xml" ContentType="application/vnd.openxmlformats-officedocument.spreadsheetml.worksheet+xml"/>
  <Override PartName="/xl/tables/table32.xml" ContentType="application/vnd.openxmlformats-officedocument.spreadsheetml.table+xml"/>
  <Override PartName="/xl/worksheets/sheet32.xml" ContentType="application/vnd.openxmlformats-officedocument.spreadsheetml.worksheet+xml"/>
  <Override PartName="/xl/tables/table33.xml" ContentType="application/vnd.openxmlformats-officedocument.spreadsheetml.table+xml"/>
  <Override PartName="/xl/worksheets/sheet33.xml" ContentType="application/vnd.openxmlformats-officedocument.spreadsheetml.worksheet+xml"/>
  <Override PartName="/xl/tables/table34.xml" ContentType="application/vnd.openxmlformats-officedocument.spreadsheetml.table+xml"/>
  <Override PartName="/xl/worksheets/sheet34.xml" ContentType="application/vnd.openxmlformats-officedocument.spreadsheetml.worksheet+xml"/>
  <Override PartName="/xl/tables/table35.xml" ContentType="application/vnd.openxmlformats-officedocument.spreadsheetml.table+xml"/>
  <Override PartName="/xl/worksheets/sheet35.xml" ContentType="application/vnd.openxmlformats-officedocument.spreadsheetml.worksheet+xml"/>
  <Override PartName="/xl/tables/table36.xml" ContentType="application/vnd.openxmlformats-officedocument.spreadsheetml.table+xml"/>
  <Override PartName="/xl/worksheets/sheet36.xml" ContentType="application/vnd.openxmlformats-officedocument.spreadsheetml.worksheet+xml"/>
  <Override PartName="/xl/tables/table37.xml" ContentType="application/vnd.openxmlformats-officedocument.spreadsheetml.table+xml"/>
  <Override PartName="/xl/worksheets/sheet37.xml" ContentType="application/vnd.openxmlformats-officedocument.spreadsheetml.worksheet+xml"/>
  <Override PartName="/xl/tables/table38.xml" ContentType="application/vnd.openxmlformats-officedocument.spreadsheetml.table+xml"/>
  <Override PartName="/xl/worksheets/sheet38.xml" ContentType="application/vnd.openxmlformats-officedocument.spreadsheetml.worksheet+xml"/>
  <Override PartName="/xl/tables/table39.xml" ContentType="application/vnd.openxmlformats-officedocument.spreadsheetml.table+xml"/>
  <Override PartName="/xl/worksheets/sheet39.xml" ContentType="application/vnd.openxmlformats-officedocument.spreadsheetml.worksheet+xml"/>
  <Override PartName="/xl/tables/table40.xml" ContentType="application/vnd.openxmlformats-officedocument.spreadsheetml.table+xml"/>
  <Override PartName="/xl/worksheets/sheet40.xml" ContentType="application/vnd.openxmlformats-officedocument.spreadsheetml.worksheet+xml"/>
  <Override PartName="/xl/tables/table41.xml" ContentType="application/vnd.openxmlformats-officedocument.spreadsheetml.table+xml"/>
  <Override PartName="/xl/worksheets/sheet41.xml" ContentType="application/vnd.openxmlformats-officedocument.spreadsheetml.worksheet+xml"/>
  <Override PartName="/xl/tables/table42.xml" ContentType="application/vnd.openxmlformats-officedocument.spreadsheetml.table+xml"/>
  <Override PartName="/xl/worksheets/sheet42.xml" ContentType="application/vnd.openxmlformats-officedocument.spreadsheetml.worksheet+xml"/>
  <Override PartName="/xl/tables/table43.xml" ContentType="application/vnd.openxmlformats-officedocument.spreadsheetml.table+xml"/>
  <Override PartName="/xl/worksheets/sheet43.xml" ContentType="application/vnd.openxmlformats-officedocument.spreadsheetml.worksheet+xml"/>
  <Override PartName="/xl/tables/table44.xml" ContentType="application/vnd.openxmlformats-officedocument.spreadsheetml.table+xml"/>
  <Override PartName="/xl/worksheets/sheet44.xml" ContentType="application/vnd.openxmlformats-officedocument.spreadsheetml.worksheet+xml"/>
  <Override PartName="/xl/tables/table45.xml" ContentType="application/vnd.openxmlformats-officedocument.spreadsheetml.table+xml"/>
  <Override PartName="/xl/worksheets/sheet45.xml" ContentType="application/vnd.openxmlformats-officedocument.spreadsheetml.worksheet+xml"/>
  <Override PartName="/xl/tables/table46.xml" ContentType="application/vnd.openxmlformats-officedocument.spreadsheetml.table+xml"/>
  <Override PartName="/xl/worksheets/sheet46.xml" ContentType="application/vnd.openxmlformats-officedocument.spreadsheetml.worksheet+xml"/>
  <Override PartName="/xl/tables/table47.xml" ContentType="application/vnd.openxmlformats-officedocument.spreadsheetml.table+xml"/>
  <Override PartName="/xl/worksheets/sheet47.xml" ContentType="application/vnd.openxmlformats-officedocument.spreadsheetml.worksheet+xml"/>
  <Override PartName="/xl/tables/table48.xml" ContentType="application/vnd.openxmlformats-officedocument.spreadsheetml.table+xml"/>
  <Override PartName="/xl/worksheets/sheet4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HP\Documents\school_assess_app_EXPERIMENTAL_ver_1\templates_excel\"/>
    </mc:Choice>
  </mc:AlternateContent>
  <xr:revisionPtr revIDLastSave="0" documentId="13_ncr:1_{6538315E-5D75-4461-8DBC-48E80DE54DE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nglish Language – Form 2" sheetId="1" r:id="rId1"/>
    <sheet name="French – Form 2" sheetId="2" r:id="rId_sheet2"/>
    <sheet name="Government – Form 2" sheetId="3" r:id="rId_sheet3"/>
    <sheet name="Mathematics – Form 2" sheetId="4" r:id="rId_sheet4"/>
    <sheet name="Music – Form 2" sheetId="5" r:id="rId_sheet5"/>
    <sheet name="Physical Education Health – For" sheetId="6" r:id="rId_sheet6"/>
    <sheet name="Religious Moral Education – For" sheetId="7" r:id="rId_sheet7"/>
    <sheet name="Social Studies – Form 2" sheetId="8" r:id="rId_sheet8"/>
    <sheet name="Geography – Form 2" sheetId="9" r:id="rId_sheet9"/>
    <sheet name="Accounting – Form 2" sheetId="10" r:id="rId_sheet10"/>
    <sheet name="Business Management – Form 2" sheetId="11" r:id="rId_sheet11"/>
    <sheet name="Computing In Business – Form 2" sheetId="12" r:id="rId_sheet12"/>
    <sheet name="Biology – Form 1" sheetId="13" r:id="rId_sheet13"/>
    <sheet name="English Language – Form 1" sheetId="14" r:id="rId_sheet14"/>
    <sheet name="General Science – Form 1" sheetId="15" r:id="rId_sheet15"/>
    <sheet name="Mathematics – Form 1" sheetId="16" r:id="rId_sheet16"/>
    <sheet name="Social Studies – Form 1" sheetId="17" r:id="rId_sheet17"/>
    <sheet name="Geography – Form 1" sheetId="18" r:id="rId_sheet18"/>
    <sheet name="Government – Form 1" sheetId="19" r:id="rId_sheet19"/>
    <sheet name="Physical Education Health – For" sheetId="20" r:id="rId_sheet20"/>
    <sheet name="Religious Moral Education – For" sheetId="21" r:id="rId_sheet21"/>
    <sheet name="Arts Design Studio – Form 2" sheetId="22" r:id="rId_sheet22"/>
    <sheet name="Biology – Form 2" sheetId="23" r:id="rId_sheet23"/>
    <sheet name="Management In Living – Form 2" sheetId="24" r:id="rId_sheet24"/>
    <sheet name="Clothing Textile – Form 2" sheetId="25" r:id="rId_sheet25"/>
    <sheet name="Management In Living – Form 1" sheetId="26" r:id="rId_sheet26"/>
    <sheet name="Music – Form 1" sheetId="27" r:id="rId_sheet27"/>
    <sheet name="Ghanaian Language – Form 2" sheetId="28" r:id="rId_sheet28"/>
    <sheet name="French – Form 1" sheetId="29" r:id="rId_sheet29"/>
    <sheet name="Ict – Form 1" sheetId="30" r:id="rId_sheet30"/>
    <sheet name="Clothing Textile – Form 1" sheetId="31" r:id="rId_sheet31"/>
    <sheet name="Chemistry – Form 2" sheetId="32" r:id="rId_sheet32"/>
    <sheet name="Physics – Form 2" sheetId="33" r:id="rId_sheet33"/>
    <sheet name="Ghanaian Language – Form 1" sheetId="34" r:id="rId_sheet34"/>
    <sheet name="Christian Religious Studies – F" sheetId="35" r:id="rId_sheet35"/>
    <sheet name="Arts Design Foundation – Form 2" sheetId="36" r:id="rId_sheet36"/>
    <sheet name="Design Communication Technology" sheetId="37" r:id="rId_sheet37"/>
    <sheet name="Physics – Form 1" sheetId="38" r:id="rId_sheet38"/>
    <sheet name="Computing In Business – Form 1" sheetId="39" r:id="rId_sheet39"/>
    <sheet name="Business Management – Form 1" sheetId="40" r:id="rId_sheet40"/>
    <sheet name="Christian Religious Studies – F" sheetId="41" r:id="rId_sheet41"/>
    <sheet name="Form 1" sheetId="42" r:id="rId_sheet42"/>
    <sheet name="Arts Design Foundation – Form 1" sheetId="43" r:id="rId_sheet43"/>
    <sheet name="Design Communication Technology" sheetId="44" r:id="rId_sheet44"/>
    <sheet name="Accounting – Form 3" sheetId="45" r:id="rId_sheet45"/>
    <sheet name="Form 2" sheetId="46" r:id="rId_sheet46"/>
    <sheet name="Additional Mathematics – Form 2" sheetId="47" r:id="rId_sheet47"/>
    <sheet name="Sheet" sheetId="48" r:id="rId_sheet48"/>
  </sheets>
  <calcPr calcId="191029" fullCalcOnLoad="1"/>
</workbook>
</file>

<file path=xl/sharedStrings.xml><?xml version="1.0" encoding="utf-8"?>
<sst xmlns="http://schemas.openxmlformats.org/spreadsheetml/2006/main" count="106" uniqueCount="92">
  <si>
    <t>SCHOOL:</t>
  </si>
  <si>
    <t>A.M.E ZION GIRLS' SENIOR HIGH SCHOOL-WINNEBA</t>
  </si>
  <si>
    <t>SUBJECT:</t>
  </si>
  <si>
    <t>TERM/YEAR:</t>
  </si>
  <si>
    <t>Insert new columns here: ►</t>
  </si>
  <si>
    <t xml:space="preserve">◄ </t>
  </si>
  <si>
    <t>FORM:</t>
  </si>
  <si>
    <t>CONTINOUS ASSESSMENT SHEET - 2025</t>
  </si>
  <si>
    <t>INDIVIDUAL CLASS ASSESSMENT</t>
  </si>
  <si>
    <t>SUB TOTAL (I.C.A.)</t>
  </si>
  <si>
    <t>INDIVIDUAL CLASS PROJECT</t>
  </si>
  <si>
    <t>SUB TOTAL TEST(C.P)</t>
  </si>
  <si>
    <t>GROUP PROJECT/RESEARCH</t>
  </si>
  <si>
    <t>SUB TOTAL (G.P)</t>
  </si>
  <si>
    <t>PRACTICAL PORTFOLIO</t>
  </si>
  <si>
    <t>100% OF TOTAL CLASS SCORE</t>
  </si>
  <si>
    <t xml:space="preserve"> AVG. CLASS SC.</t>
  </si>
  <si>
    <t xml:space="preserve"> END OF TERM EXAMS </t>
  </si>
  <si>
    <t xml:space="preserve"> AVG. EXAMS SC.</t>
  </si>
  <si>
    <t>TOTAL 50 + 50</t>
  </si>
  <si>
    <t>TOTAL STUDENTS</t>
  </si>
  <si>
    <t>Points/Weighting:</t>
  </si>
  <si>
    <t>%</t>
  </si>
  <si>
    <t>GPA</t>
  </si>
  <si>
    <t>Grade</t>
  </si>
  <si>
    <t>INSTRUCTIONS</t>
  </si>
  <si>
    <t>F9</t>
  </si>
  <si>
    <t>► First, list the names and assign IDs in the Names worksheet.</t>
  </si>
  <si>
    <t>► Edit only the assignment labels, points/weighting, and assignment percentages</t>
  </si>
  <si>
    <t xml:space="preserve">     (the cells with borders and white backgrounds)</t>
  </si>
  <si>
    <t>► Select Yes/No from the Display IDs box below to show either names or IDs.</t>
  </si>
  <si>
    <t>► To insert new columns, copying an existing column and then</t>
  </si>
  <si>
    <t xml:space="preserve">     insert it after column C and before column P.</t>
  </si>
  <si>
    <t>► Grades left blank are considered to be excused or not yet completed.</t>
  </si>
  <si>
    <t xml:space="preserve">     You can also enter an "E" for excused.</t>
  </si>
  <si>
    <t>► A failing grade less than 50% is recorded as 50% so that one F and one A</t>
  </si>
  <si>
    <t xml:space="preserve">     averages to a C instead of averaging to an F.</t>
  </si>
  <si>
    <t>Display IDs ?</t>
  </si>
  <si>
    <t>No</t>
  </si>
  <si>
    <t>DisplayID</t>
  </si>
  <si>
    <t>Percent</t>
  </si>
  <si>
    <t>Performance</t>
  </si>
  <si>
    <t>A1</t>
  </si>
  <si>
    <t>100 - 80%</t>
  </si>
  <si>
    <t>Excellent</t>
  </si>
  <si>
    <t>B2</t>
  </si>
  <si>
    <t>79 - 70%</t>
  </si>
  <si>
    <t>Very Good</t>
  </si>
  <si>
    <t>B3</t>
  </si>
  <si>
    <t>69 - 65%</t>
  </si>
  <si>
    <t>Good</t>
  </si>
  <si>
    <t>C4</t>
  </si>
  <si>
    <t>64 - 60%</t>
  </si>
  <si>
    <t>Credit</t>
  </si>
  <si>
    <t>C5</t>
  </si>
  <si>
    <t>59 - 55%</t>
  </si>
  <si>
    <t>C6</t>
  </si>
  <si>
    <t>54 - 50%</t>
  </si>
  <si>
    <t>Satisfactory</t>
  </si>
  <si>
    <t>D7</t>
  </si>
  <si>
    <t>49 - 45%</t>
  </si>
  <si>
    <t>E8</t>
  </si>
  <si>
    <t>44 - 40%</t>
  </si>
  <si>
    <t>Pass</t>
  </si>
  <si>
    <t>39 - below</t>
  </si>
  <si>
    <t>Fail</t>
  </si>
  <si>
    <t>SUMMARY</t>
  </si>
  <si>
    <t>Count</t>
  </si>
  <si>
    <t>Total</t>
  </si>
  <si>
    <t>Class Average:</t>
  </si>
  <si>
    <t>Median:</t>
  </si>
  <si>
    <t>StDev:</t>
  </si>
  <si>
    <t>[42]</t>
  </si>
  <si>
    <t>Mid-Semester Exam</t>
  </si>
  <si>
    <t>Total Class Score</t>
  </si>
  <si>
    <t>ica1</t>
  </si>
  <si>
    <t>ica2</t>
  </si>
  <si>
    <t>icp1</t>
  </si>
  <si>
    <t>icp2</t>
  </si>
  <si>
    <t>gp1</t>
  </si>
  <si>
    <t>gp2</t>
  </si>
  <si>
    <t>practical</t>
  </si>
  <si>
    <t>mid_term</t>
  </si>
  <si>
    <t>end_term</t>
  </si>
  <si>
    <t>Surname</t>
  </si>
  <si>
    <t>First Name</t>
  </si>
  <si>
    <t>Other Name</t>
  </si>
  <si>
    <t>Student No.</t>
  </si>
  <si>
    <t>#</t>
  </si>
  <si>
    <t>©2026 derrygee</t>
  </si>
  <si>
    <t xml:space="preserve">Reference </t>
  </si>
  <si>
    <t>Study Area/Learning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</si>
</sst>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d"/>
    <numFmt numFmtId="165" formatCode="0.0"/>
    <numFmt numFmtId="166" formatCode="0."/>
    <numFmt numFmtId="167" formatCode="General;;&quot;&quot;;@"/>
    <numFmt numFmtId="168" formatCode="0.0%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4" tint="-0.249977111117893"/>
      <name val="Calibri Light"/>
      <family val="2"/>
      <scheme val="major"/>
    </font>
    <font>
      <b/>
      <sz val="18"/>
      <color indexed="60"/>
      <name val="Arial"/>
      <family val="2"/>
    </font>
    <font>
      <sz val="18"/>
      <color indexed="60"/>
      <name val="Trebuchet MS"/>
      <family val="2"/>
    </font>
    <font>
      <b/>
      <sz val="14"/>
      <name val="Arial"/>
      <family val="2"/>
    </font>
    <font>
      <sz val="8"/>
      <name val="Tahoma"/>
      <family val="2"/>
    </font>
    <font>
      <sz val="12"/>
      <name val="Comic Sans MS"/>
      <family val="4"/>
    </font>
    <font>
      <sz val="8"/>
      <color theme="4" tint="-0.249977111117893"/>
      <name val="Arial"/>
      <family val="2"/>
    </font>
    <font>
      <b/>
      <sz val="14"/>
      <name val="Times New Roman"/>
      <family val="1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8"/>
      <name val="Calibri Light"/>
      <family val="2"/>
      <scheme val="major"/>
    </font>
    <font>
      <sz val="8"/>
      <name val="Calibri Light"/>
      <family val="2"/>
      <scheme val="major"/>
    </font>
    <font>
      <sz val="8"/>
      <color theme="0"/>
      <name val="Calibri Light"/>
      <family val="2"/>
      <scheme val="major"/>
    </font>
    <font>
      <b/>
      <sz val="8"/>
      <color theme="0"/>
      <name val="Calibri Light"/>
      <family val="2"/>
      <scheme val="major"/>
    </font>
    <font>
      <b/>
      <sz val="8"/>
      <name val="Aptos"/>
      <family val="2"/>
    </font>
    <font>
      <b/>
      <sz val="11"/>
      <name val="Comic Sans MS"/>
      <family val="4"/>
    </font>
    <font>
      <sz val="8"/>
      <color indexed="63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0"/>
      <name val="Arial"/>
      <family val="2"/>
    </font>
    <font>
      <b/>
      <sz val="8"/>
      <color theme="0"/>
      <name val="Arial"/>
      <family val="2"/>
    </font>
    <font>
      <b/>
      <sz val="11"/>
      <name val="Arial"/>
      <family val="2"/>
    </font>
    <font>
      <b/>
      <sz val="9"/>
      <color theme="4" tint="-0.249977111117893"/>
      <name val="Arial"/>
      <family val="2"/>
    </font>
    <font>
      <sz val="8"/>
      <name val="Arial"/>
      <family val="2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</font>
    <font>
      <sz val="9"/>
      <name val="Arial"/>
      <family val="2"/>
    </font>
    <font>
      <sz val="9"/>
      <color theme="0"/>
      <name val="Arial"/>
      <family val="2"/>
    </font>
    <font>
      <b/>
      <sz val="8"/>
      <color theme="4" tint="-0.249977111117893"/>
      <name val="Arial"/>
      <family val="2"/>
    </font>
    <font>
      <i/>
      <sz val="10"/>
      <color theme="0" tint="-4.9989318521683403E-2"/>
      <name val="Arial"/>
      <family val="2"/>
    </font>
    <font>
      <sz val="10"/>
      <color theme="0" tint="-4.9989318521683403E-2"/>
      <name val="Arial"/>
      <family val="2"/>
    </font>
    <font>
      <b/>
      <sz val="10"/>
      <color indexed="63"/>
      <name val="Arial"/>
      <family val="2"/>
    </font>
    <font>
      <b/>
      <sz val="9"/>
      <color indexed="63"/>
      <name val="Arial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0"/>
      <name val="Times New Roman"/>
      <family val="1"/>
    </font>
    <font>
      <sz val="8"/>
      <color indexed="9"/>
      <name val="Arial"/>
      <family val="2"/>
    </font>
    <font>
      <i/>
      <sz val="8"/>
      <color indexed="23"/>
      <name val="Arial"/>
      <family val="2"/>
    </font>
    <font>
      <sz val="10"/>
      <color indexed="63"/>
      <name val="Arial"/>
      <family val="2"/>
    </font>
    <font>
      <b/>
      <sz val="9"/>
      <name val="Comic Sans MS"/>
      <family val="4"/>
    </font>
    <font>
      <b/>
      <sz val="11"/>
      <name val="Times New Roman"/>
      <family val="1"/>
    </font>
    <font>
      <sz val="9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4D76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rgb="FFD9D9D9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rgb="FF7030A0"/>
      </right>
      <top/>
      <bottom style="thin">
        <color rgb="FF7030A0"/>
      </bottom>
      <diagonal/>
    </border>
    <border>
      <left/>
      <right style="thin">
        <color rgb="FF7030A0"/>
      </right>
      <top style="thin">
        <color rgb="FF7030A0"/>
      </top>
      <bottom style="thin">
        <color rgb="FF7030A0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rgb="FF7030A0"/>
      </bottom>
      <diagonal/>
    </border>
    <border>
      <left/>
      <right/>
      <top style="thin">
        <color rgb="FF7030A0"/>
      </top>
      <bottom style="thin">
        <color rgb="FF7030A0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43" fontId="1" fillId="0" borderId="0"/>
    <xf numFmtId="9" fontId="1" fillId="0" borderId="0"/>
  </cellStyleXfs>
  <cellXfs count="126">
    <xf numFmtId="0" fontId="0" fillId="0" borderId="0" xfId="0"/>
    <xf numFmtId="0" fontId="2" fillId="0" borderId="0" xfId="0" applyFont="1" applyAlignment="1" applyProtection="1">
      <alignment vertical="top"/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 vertical="top"/>
      <protection locked="0"/>
    </xf>
    <xf numFmtId="43" fontId="5" fillId="0" borderId="0" xfId="1" applyFont="1" applyAlignment="1" applyProtection="1">
      <alignment horizontal="left" vertical="center"/>
      <protection locked="0"/>
    </xf>
    <xf numFmtId="0" fontId="6" fillId="0" borderId="0" xfId="0" applyFont="1" applyProtection="1">
      <protection locked="0"/>
    </xf>
    <xf numFmtId="0" fontId="7" fillId="0" borderId="0" xfId="1" applyNumberFormat="1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0" xfId="0" applyFont="1" applyProtection="1">
      <protection locked="0"/>
    </xf>
    <xf numFmtId="0" fontId="11" fillId="2" borderId="0" xfId="0" applyFont="1" applyFill="1" applyProtection="1">
      <protection locked="0"/>
    </xf>
    <xf numFmtId="0" fontId="12" fillId="2" borderId="0" xfId="0" applyFont="1" applyFill="1" applyAlignment="1" applyProtection="1">
      <alignment horizontal="center"/>
      <protection locked="0"/>
    </xf>
    <xf numFmtId="164" fontId="14" fillId="3" borderId="2" xfId="0" applyNumberFormat="1" applyFont="1" applyFill="1" applyBorder="1" applyAlignment="1" applyProtection="1">
      <alignment horizontal="center" vertical="center" wrapText="1"/>
      <protection locked="0"/>
    </xf>
    <xf numFmtId="164" fontId="14" fillId="0" borderId="2" xfId="0" applyNumberFormat="1" applyFont="1" applyBorder="1" applyAlignment="1" applyProtection="1">
      <alignment horizontal="center" vertical="center" wrapText="1"/>
      <protection locked="0"/>
    </xf>
    <xf numFmtId="0" fontId="14" fillId="4" borderId="2" xfId="0" applyFont="1" applyFill="1" applyBorder="1" applyAlignment="1" applyProtection="1">
      <alignment horizontal="center" vertical="center" wrapText="1"/>
      <protection locked="0"/>
    </xf>
    <xf numFmtId="0" fontId="14" fillId="5" borderId="2" xfId="0" applyFont="1" applyFill="1" applyBorder="1" applyAlignment="1" applyProtection="1">
      <alignment horizontal="center" vertical="center" wrapText="1"/>
      <protection locked="0"/>
    </xf>
    <xf numFmtId="0" fontId="15" fillId="6" borderId="2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6" fillId="7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wrapText="1"/>
      <protection locked="0"/>
    </xf>
    <xf numFmtId="0" fontId="17" fillId="0" borderId="0" xfId="0" applyFont="1" applyAlignment="1" applyProtection="1">
      <alignment horizontal="center" vertical="top" wrapText="1"/>
      <protection locked="0"/>
    </xf>
    <xf numFmtId="0" fontId="18" fillId="0" borderId="3" xfId="2" applyNumberFormat="1" applyFont="1" applyBorder="1" applyAlignment="1" applyProtection="1">
      <alignment horizontal="right"/>
      <protection hidden="1"/>
    </xf>
    <xf numFmtId="0" fontId="19" fillId="0" borderId="0" xfId="0" applyFont="1" applyAlignment="1" applyProtection="1">
      <alignment horizontal="right" vertical="center"/>
      <protection locked="0"/>
    </xf>
    <xf numFmtId="0" fontId="20" fillId="8" borderId="4" xfId="0" applyFont="1" applyFill="1" applyBorder="1" applyAlignment="1" applyProtection="1">
      <alignment horizontal="center"/>
      <protection locked="0"/>
    </xf>
    <xf numFmtId="0" fontId="20" fillId="0" borderId="4" xfId="0" applyFont="1" applyBorder="1" applyAlignment="1" applyProtection="1">
      <alignment horizontal="center"/>
      <protection locked="0"/>
    </xf>
    <xf numFmtId="0" fontId="21" fillId="8" borderId="4" xfId="0" applyFont="1" applyFill="1" applyBorder="1" applyAlignment="1" applyProtection="1">
      <alignment horizontal="center"/>
      <protection locked="0"/>
    </xf>
    <xf numFmtId="0" fontId="20" fillId="8" borderId="4" xfId="2" applyNumberFormat="1" applyFont="1" applyFill="1" applyBorder="1" applyAlignment="1" applyProtection="1">
      <alignment horizontal="center"/>
      <protection locked="0"/>
    </xf>
    <xf numFmtId="0" fontId="21" fillId="8" borderId="4" xfId="2" applyNumberFormat="1" applyFont="1" applyFill="1" applyBorder="1" applyAlignment="1" applyProtection="1">
      <alignment horizontal="center"/>
      <protection locked="0"/>
    </xf>
    <xf numFmtId="0" fontId="22" fillId="8" borderId="4" xfId="2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Protection="1"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23" fillId="2" borderId="0" xfId="0" applyFont="1" applyFill="1" applyAlignment="1" applyProtection="1">
      <alignment horizontal="center"/>
      <protection locked="0"/>
    </xf>
    <xf numFmtId="0" fontId="24" fillId="2" borderId="0" xfId="0" applyFont="1" applyFill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23" fillId="4" borderId="0" xfId="0" applyFont="1" applyFill="1" applyAlignment="1" applyProtection="1">
      <alignment horizontal="center"/>
      <protection locked="0"/>
    </xf>
    <xf numFmtId="0" fontId="24" fillId="4" borderId="0" xfId="0" applyFont="1" applyFill="1" applyAlignment="1" applyProtection="1">
      <alignment horizontal="center"/>
      <protection locked="0"/>
    </xf>
    <xf numFmtId="0" fontId="25" fillId="4" borderId="0" xfId="0" applyFont="1" applyFill="1" applyAlignment="1" applyProtection="1">
      <alignment horizontal="center"/>
      <protection locked="0"/>
    </xf>
    <xf numFmtId="0" fontId="26" fillId="0" borderId="0" xfId="0" applyFont="1" applyAlignment="1" applyProtection="1">
      <alignment vertical="center"/>
      <protection locked="0"/>
    </xf>
    <xf numFmtId="1" fontId="30" fillId="0" borderId="3" xfId="2" applyNumberFormat="1" applyFont="1" applyBorder="1" applyAlignment="1" applyProtection="1">
      <alignment horizontal="center"/>
      <protection locked="0"/>
    </xf>
    <xf numFmtId="1" fontId="30" fillId="3" borderId="3" xfId="2" applyNumberFormat="1" applyFont="1" applyFill="1" applyBorder="1" applyAlignment="1" applyProtection="1">
      <alignment horizontal="center"/>
      <protection hidden="1"/>
    </xf>
    <xf numFmtId="1" fontId="30" fillId="4" borderId="3" xfId="2" applyNumberFormat="1" applyFont="1" applyFill="1" applyBorder="1" applyAlignment="1" applyProtection="1">
      <alignment horizontal="center"/>
      <protection hidden="1"/>
    </xf>
    <xf numFmtId="1" fontId="30" fillId="5" borderId="3" xfId="2" applyNumberFormat="1" applyFont="1" applyFill="1" applyBorder="1" applyAlignment="1" applyProtection="1">
      <alignment horizontal="center"/>
      <protection hidden="1"/>
    </xf>
    <xf numFmtId="0" fontId="31" fillId="6" borderId="3" xfId="2" applyNumberFormat="1" applyFont="1" applyFill="1" applyBorder="1" applyAlignment="1" applyProtection="1">
      <alignment horizontal="center"/>
      <protection hidden="1"/>
    </xf>
    <xf numFmtId="0" fontId="30" fillId="0" borderId="3" xfId="2" applyNumberFormat="1" applyFont="1" applyBorder="1" applyAlignment="1" applyProtection="1">
      <alignment horizontal="center"/>
      <protection locked="0"/>
    </xf>
    <xf numFmtId="0" fontId="12" fillId="7" borderId="3" xfId="2" applyNumberFormat="1" applyFont="1" applyFill="1" applyBorder="1" applyAlignment="1" applyProtection="1">
      <alignment horizontal="center"/>
      <protection hidden="1"/>
    </xf>
    <xf numFmtId="9" fontId="2" fillId="3" borderId="0" xfId="2" applyFont="1" applyFill="1" applyProtection="1">
      <protection hidden="1"/>
    </xf>
    <xf numFmtId="0" fontId="0" fillId="5" borderId="0" xfId="0" applyFill="1" applyAlignment="1" applyProtection="1">
      <alignment horizontal="center"/>
      <protection hidden="1"/>
    </xf>
    <xf numFmtId="0" fontId="23" fillId="11" borderId="0" xfId="0" applyFont="1" applyFill="1" applyAlignment="1" applyProtection="1">
      <alignment horizontal="center"/>
      <protection hidden="1"/>
    </xf>
    <xf numFmtId="0" fontId="9" fillId="0" borderId="0" xfId="0" applyFont="1" applyAlignment="1" applyProtection="1">
      <alignment vertical="center"/>
      <protection locked="0"/>
    </xf>
    <xf numFmtId="0" fontId="32" fillId="0" borderId="0" xfId="0" applyFont="1" applyAlignment="1" applyProtection="1">
      <alignment horizontal="right" vertical="center" indent="1"/>
      <protection locked="0"/>
    </xf>
    <xf numFmtId="0" fontId="32" fillId="0" borderId="4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/>
      <protection locked="0"/>
    </xf>
    <xf numFmtId="0" fontId="34" fillId="0" borderId="0" xfId="0" applyFont="1" applyProtection="1">
      <protection hidden="1"/>
    </xf>
    <xf numFmtId="0" fontId="35" fillId="12" borderId="0" xfId="0" applyFont="1" applyFill="1" applyAlignment="1" applyProtection="1">
      <alignment horizontal="center" vertical="center"/>
      <protection locked="0"/>
    </xf>
    <xf numFmtId="0" fontId="36" fillId="12" borderId="0" xfId="0" applyFont="1" applyFill="1" applyAlignment="1" applyProtection="1">
      <alignment horizontal="left" vertical="center" indent="1"/>
      <protection locked="0"/>
    </xf>
    <xf numFmtId="0" fontId="0" fillId="0" borderId="5" xfId="0" applyBorder="1" applyAlignment="1" applyProtection="1">
      <alignment horizontal="center"/>
      <protection locked="0"/>
    </xf>
    <xf numFmtId="9" fontId="0" fillId="0" borderId="5" xfId="2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 indent="1"/>
      <protection locked="0"/>
    </xf>
    <xf numFmtId="165" fontId="0" fillId="0" borderId="5" xfId="2" applyNumberFormat="1" applyFont="1" applyBorder="1" applyAlignment="1" applyProtection="1">
      <alignment horizontal="center"/>
      <protection locked="0"/>
    </xf>
    <xf numFmtId="0" fontId="20" fillId="0" borderId="8" xfId="0" applyFont="1" applyBorder="1" applyAlignment="1" applyProtection="1">
      <alignment horizontal="center"/>
      <protection locked="0"/>
    </xf>
    <xf numFmtId="0" fontId="20" fillId="0" borderId="8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hidden="1"/>
    </xf>
    <xf numFmtId="0" fontId="0" fillId="0" borderId="0" xfId="0" applyProtection="1">
      <protection locked="0"/>
    </xf>
    <xf numFmtId="0" fontId="20" fillId="0" borderId="10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hidden="1"/>
    </xf>
    <xf numFmtId="0" fontId="20" fillId="0" borderId="11" xfId="0" applyFont="1" applyBorder="1" applyAlignment="1" applyProtection="1">
      <alignment horizontal="center"/>
      <protection locked="0"/>
    </xf>
    <xf numFmtId="0" fontId="20" fillId="0" borderId="12" xfId="0" applyFont="1" applyBorder="1" applyAlignment="1" applyProtection="1">
      <alignment horizontal="center" vertical="center"/>
      <protection hidden="1"/>
    </xf>
    <xf numFmtId="166" fontId="27" fillId="4" borderId="0" xfId="0" applyNumberFormat="1" applyFont="1" applyFill="1" applyAlignment="1" applyProtection="1">
      <alignment horizontal="left"/>
      <protection locked="0"/>
    </xf>
    <xf numFmtId="167" fontId="41" fillId="8" borderId="3" xfId="0" applyNumberFormat="1" applyFont="1" applyFill="1" applyBorder="1" applyAlignment="1" applyProtection="1">
      <alignment horizontal="left"/>
      <protection locked="0"/>
    </xf>
    <xf numFmtId="0" fontId="42" fillId="4" borderId="0" xfId="0" applyFont="1" applyFill="1" applyAlignment="1" applyProtection="1">
      <alignment horizontal="right"/>
      <protection locked="0"/>
    </xf>
    <xf numFmtId="0" fontId="43" fillId="4" borderId="0" xfId="0" applyFont="1" applyFill="1" applyAlignment="1" applyProtection="1">
      <alignment horizontal="left"/>
      <protection locked="0"/>
    </xf>
    <xf numFmtId="1" fontId="30" fillId="4" borderId="3" xfId="2" applyNumberFormat="1" applyFont="1" applyFill="1" applyBorder="1" applyAlignment="1" applyProtection="1">
      <alignment horizontal="center"/>
      <protection locked="0"/>
    </xf>
    <xf numFmtId="2" fontId="30" fillId="4" borderId="3" xfId="2" applyNumberFormat="1" applyFont="1" applyFill="1" applyBorder="1" applyAlignment="1" applyProtection="1">
      <alignment horizontal="center"/>
      <protection locked="0"/>
    </xf>
    <xf numFmtId="0" fontId="30" fillId="4" borderId="3" xfId="2" applyNumberFormat="1" applyFont="1" applyFill="1" applyBorder="1" applyAlignment="1" applyProtection="1">
      <alignment horizontal="center"/>
      <protection locked="0"/>
    </xf>
    <xf numFmtId="0" fontId="25" fillId="4" borderId="3" xfId="2" applyNumberFormat="1" applyFont="1" applyFill="1" applyBorder="1" applyAlignment="1" applyProtection="1">
      <alignment horizontal="center"/>
      <protection locked="0"/>
    </xf>
    <xf numFmtId="165" fontId="2" fillId="4" borderId="0" xfId="0" applyNumberFormat="1" applyFont="1" applyFill="1" applyAlignment="1" applyProtection="1">
      <alignment horizontal="center"/>
      <protection locked="0"/>
    </xf>
    <xf numFmtId="168" fontId="2" fillId="4" borderId="0" xfId="2" applyNumberFormat="1" applyFont="1" applyFill="1" applyProtection="1">
      <protection hidden="1"/>
    </xf>
    <xf numFmtId="0" fontId="2" fillId="4" borderId="0" xfId="0" applyFont="1" applyFill="1" applyProtection="1">
      <protection locked="0"/>
    </xf>
    <xf numFmtId="0" fontId="44" fillId="12" borderId="0" xfId="0" applyFont="1" applyFill="1" applyAlignment="1" applyProtection="1">
      <alignment horizontal="right" vertical="center"/>
      <protection locked="0"/>
    </xf>
    <xf numFmtId="0" fontId="30" fillId="15" borderId="0" xfId="2" applyNumberFormat="1" applyFont="1" applyFill="1" applyAlignment="1" applyProtection="1">
      <alignment horizontal="center"/>
      <protection hidden="1"/>
    </xf>
    <xf numFmtId="0" fontId="30" fillId="15" borderId="0" xfId="2" applyNumberFormat="1" applyFont="1" applyFill="1" applyAlignment="1" applyProtection="1">
      <alignment horizontal="center"/>
      <protection locked="0"/>
    </xf>
    <xf numFmtId="165" fontId="2" fillId="15" borderId="0" xfId="0" applyNumberFormat="1" applyFont="1" applyFill="1" applyAlignment="1" applyProtection="1">
      <alignment horizontal="center"/>
      <protection hidden="1"/>
    </xf>
    <xf numFmtId="9" fontId="2" fillId="12" borderId="0" xfId="2" applyFont="1" applyFill="1" applyProtection="1">
      <protection hidden="1"/>
    </xf>
    <xf numFmtId="0" fontId="2" fillId="12" borderId="0" xfId="0" applyFont="1" applyFill="1" applyAlignment="1" applyProtection="1">
      <alignment horizontal="center"/>
      <protection hidden="1"/>
    </xf>
    <xf numFmtId="0" fontId="42" fillId="0" borderId="0" xfId="0" applyFont="1" applyAlignment="1" applyProtection="1">
      <alignment horizontal="center"/>
      <protection locked="0"/>
    </xf>
    <xf numFmtId="0" fontId="45" fillId="0" borderId="0" xfId="0" applyFont="1" applyProtection="1">
      <protection locked="0"/>
    </xf>
    <xf numFmtId="0" fontId="46" fillId="4" borderId="4" xfId="0" applyFont="1" applyFill="1" applyBorder="1" applyProtection="1">
      <protection locked="0"/>
    </xf>
    <xf numFmtId="0" fontId="41" fillId="4" borderId="4" xfId="0" applyFont="1" applyFill="1" applyBorder="1" applyProtection="1">
      <protection locked="0"/>
    </xf>
    <xf numFmtId="164" fontId="14" fillId="0" borderId="13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164" fontId="13" fillId="0" borderId="13" xfId="0" applyNumberFormat="1" applyFont="1" applyBorder="1" applyAlignment="1" applyProtection="1">
      <alignment horizontal="center" vertical="center" wrapText="1"/>
      <protection locked="0"/>
    </xf>
    <xf numFmtId="0" fontId="20" fillId="0" borderId="6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8" fillId="9" borderId="14" xfId="0" applyFont="1" applyFill="1" applyBorder="1" applyProtection="1">
      <protection locked="0"/>
    </xf>
    <xf numFmtId="0" fontId="28" fillId="0" borderId="15" xfId="0" applyFont="1" applyBorder="1" applyProtection="1">
      <protection locked="0"/>
    </xf>
    <xf numFmtId="0" fontId="28" fillId="9" borderId="15" xfId="0" applyFont="1" applyFill="1" applyBorder="1" applyProtection="1">
      <protection locked="0"/>
    </xf>
    <xf numFmtId="0" fontId="27" fillId="8" borderId="4" xfId="0" applyFont="1" applyFill="1" applyBorder="1" applyAlignment="1" applyProtection="1">
      <alignment horizontal="center"/>
      <protection hidden="1"/>
    </xf>
    <xf numFmtId="0" fontId="28" fillId="9" borderId="17" xfId="0" applyFont="1" applyFill="1" applyBorder="1" applyProtection="1">
      <protection locked="0"/>
    </xf>
    <xf numFmtId="0" fontId="28" fillId="0" borderId="18" xfId="0" applyFont="1" applyBorder="1" applyProtection="1">
      <protection locked="0"/>
    </xf>
    <xf numFmtId="0" fontId="28" fillId="9" borderId="18" xfId="0" applyFont="1" applyFill="1" applyBorder="1" applyProtection="1">
      <protection locked="0"/>
    </xf>
    <xf numFmtId="0" fontId="37" fillId="13" borderId="19" xfId="0" applyFont="1" applyFill="1" applyBorder="1" applyAlignment="1" applyProtection="1">
      <alignment horizontal="left" vertical="center"/>
      <protection locked="0"/>
    </xf>
    <xf numFmtId="0" fontId="39" fillId="8" borderId="19" xfId="0" applyFont="1" applyFill="1" applyBorder="1" applyProtection="1">
      <protection locked="0"/>
    </xf>
    <xf numFmtId="0" fontId="39" fillId="10" borderId="19" xfId="0" applyFont="1" applyFill="1" applyBorder="1" applyAlignment="1" applyProtection="1">
      <alignment horizontal="left" vertical="center"/>
      <protection locked="0"/>
    </xf>
    <xf numFmtId="0" fontId="38" fillId="14" borderId="16" xfId="0" applyFont="1" applyFill="1" applyBorder="1" applyAlignment="1" applyProtection="1">
      <alignment horizontal="left" vertical="center"/>
      <protection locked="0"/>
    </xf>
    <xf numFmtId="0" fontId="40" fillId="8" borderId="16" xfId="0" applyFont="1" applyFill="1" applyBorder="1" applyProtection="1">
      <protection locked="0"/>
    </xf>
    <xf numFmtId="0" fontId="40" fillId="8" borderId="16" xfId="0" applyFont="1" applyFill="1" applyBorder="1" applyAlignment="1" applyProtection="1">
      <alignment horizontal="left" vertical="center"/>
      <protection locked="0"/>
    </xf>
    <xf numFmtId="0" fontId="29" fillId="8" borderId="16" xfId="0" applyFont="1" applyFill="1" applyBorder="1" applyProtection="1">
      <protection locked="0"/>
    </xf>
    <xf numFmtId="0" fontId="28" fillId="9" borderId="4" xfId="0" applyFont="1" applyFill="1" applyBorder="1" applyProtection="1">
      <protection locked="0"/>
    </xf>
    <xf numFmtId="0" fontId="29" fillId="10" borderId="4" xfId="0" applyFont="1" applyFill="1" applyBorder="1" applyAlignment="1" applyProtection="1">
      <alignment horizontal="left" vertical="center"/>
      <protection locked="0"/>
    </xf>
    <xf numFmtId="0" fontId="28" fillId="0" borderId="4" xfId="0" applyFont="1" applyBorder="1" applyProtection="1">
      <protection locked="0"/>
    </xf>
    <xf numFmtId="1" fontId="29" fillId="10" borderId="4" xfId="0" applyNumberFormat="1" applyFont="1" applyFill="1" applyBorder="1" applyAlignment="1" applyProtection="1">
      <alignment horizontal="left" vertical="center"/>
      <protection locked="0"/>
    </xf>
    <xf numFmtId="1" fontId="29" fillId="8" borderId="4" xfId="0" applyNumberFormat="1" applyFont="1" applyFill="1" applyBorder="1" applyProtection="1">
      <protection locked="0"/>
    </xf>
    <xf numFmtId="1" fontId="29" fillId="8" borderId="4" xfId="0" applyNumberFormat="1" applyFont="1" applyFill="1" applyBorder="1" applyAlignment="1" applyProtection="1">
      <alignment horizontal="left"/>
      <protection locked="0"/>
    </xf>
    <xf numFmtId="0" fontId="37" fillId="13" borderId="4" xfId="0" applyFont="1" applyFill="1" applyBorder="1" applyAlignment="1" applyProtection="1">
      <alignment horizontal="left" vertical="center"/>
      <protection locked="0"/>
    </xf>
    <xf numFmtId="0" fontId="39" fillId="8" borderId="4" xfId="0" applyFont="1" applyFill="1" applyBorder="1" applyProtection="1">
      <protection locked="0"/>
    </xf>
    <xf numFmtId="0" fontId="39" fillId="10" borderId="4" xfId="0" applyFont="1" applyFill="1" applyBorder="1" applyAlignment="1" applyProtection="1">
      <alignment horizontal="left" vertical="center"/>
      <protection locked="0"/>
    </xf>
    <xf numFmtId="0" fontId="29" fillId="8" borderId="4" xfId="0" applyFont="1" applyFill="1" applyBorder="1" applyProtection="1">
      <protection locked="0"/>
    </xf>
    <xf numFmtId="0" fontId="41" fillId="4" borderId="4" xfId="0" applyFont="1" applyFill="1" applyBorder="1" applyAlignment="1" applyProtection="1">
      <alignment horizontal="left" vertical="center"/>
      <protection locked="0"/>
    </xf>
    <xf numFmtId="0" fontId="18" fillId="0" borderId="2" xfId="2" applyNumberFormat="1" applyFont="1" applyBorder="1" applyAlignment="1" applyProtection="1">
      <alignment horizontal="right"/>
      <protection hidden="1"/>
    </xf>
    <xf numFmtId="0" fontId="2" fillId="2" borderId="4" xfId="0" applyFont="1" applyFill="1" applyBorder="1" applyProtection="1">
      <protection locked="0"/>
    </xf>
    <xf numFmtId="0" fontId="47" fillId="4" borderId="4" xfId="0" applyFont="1" applyFill="1" applyBorder="1"/>
    <xf numFmtId="0" fontId="27" fillId="4" borderId="4" xfId="0" applyFont="1" applyFill="1" applyBorder="1" applyAlignment="1" applyProtection="1">
      <alignment horizontal="left"/>
      <protection hidden="1"/>
    </xf>
  </cellXfs>
  <cellStyles count="3">
    <cellStyle name="Comma" xfId="1" builtinId="3"/>
    <cellStyle name="Normal" xfId="0" builtinId="0"/>
    <cellStyle name="Percent" xfId="2" builtinId="5"/>
  </cellStyles>
  <dxfs count="6">
    <dxf>
      <font>
        <strike val="0"/>
        <condense val="0"/>
        <extend val="0"/>
        <outline val="0"/>
        <shadow val="0"/>
        <vertAlign val="baseline"/>
        <sz val="10"/>
        <color auto="1"/>
        <name val="Arial"/>
      </font>
      <numFmt numFmtId="165" formatCode="0.0"/>
      <alignment horizontal="center" vertical="bottom"/>
      <border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alignment horizontal="left" vertical="bottom" indent="1"/>
      <protection locked="0" hidden="0"/>
    </dxf>
    <dxf>
      <font>
        <strike val="0"/>
        <condense val="0"/>
        <extend val="0"/>
        <outline val="0"/>
        <shadow val="0"/>
        <vertAlign val="baseline"/>
        <sz val="10"/>
        <color auto="1"/>
        <name val="Arial"/>
      </font>
      <alignment horizontal="center" vertical="bottom"/>
      <border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alignment horizontal="center" vertical="bottom"/>
      <border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protection locked="0" hidden="0"/>
    </dxf>
    <dxf>
      <font>
        <b/>
        <strike val="0"/>
        <condense val="0"/>
        <extend val="0"/>
        <outline val="0"/>
        <shadow val="0"/>
        <vertAlign val="baseline"/>
        <sz val="10"/>
        <color indexed="63"/>
        <name val="Arial"/>
      </font>
      <fill>
        <patternFill patternType="solid">
          <fgColor indexed="64"/>
          <bgColor theme="4" tint="0.59999389629810485"/>
        </patternFill>
      </fill>
      <alignment horizontal="center" vertical="center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'1.0' encoding='UTF-8' standalone='yes'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_sheet2" Type="http://schemas.openxmlformats.org/officeDocument/2006/relationships/worksheet" Target="worksheets/sheet2.xml"/><Relationship Id="rId_sheet3" Type="http://schemas.openxmlformats.org/officeDocument/2006/relationships/worksheet" Target="worksheets/sheet3.xml"/><Relationship Id="rId_sheet4" Type="http://schemas.openxmlformats.org/officeDocument/2006/relationships/worksheet" Target="worksheets/sheet4.xml"/><Relationship Id="rId_sheet5" Type="http://schemas.openxmlformats.org/officeDocument/2006/relationships/worksheet" Target="worksheets/sheet5.xml"/><Relationship Id="rId_sheet6" Type="http://schemas.openxmlformats.org/officeDocument/2006/relationships/worksheet" Target="worksheets/sheet6.xml"/><Relationship Id="rId_sheet7" Type="http://schemas.openxmlformats.org/officeDocument/2006/relationships/worksheet" Target="worksheets/sheet7.xml"/><Relationship Id="rId_sheet8" Type="http://schemas.openxmlformats.org/officeDocument/2006/relationships/worksheet" Target="worksheets/sheet8.xml"/><Relationship Id="rId_sheet9" Type="http://schemas.openxmlformats.org/officeDocument/2006/relationships/worksheet" Target="worksheets/sheet9.xml"/><Relationship Id="rId_sheet10" Type="http://schemas.openxmlformats.org/officeDocument/2006/relationships/worksheet" Target="worksheets/sheet10.xml"/><Relationship Id="rId_sheet11" Type="http://schemas.openxmlformats.org/officeDocument/2006/relationships/worksheet" Target="worksheets/sheet11.xml"/><Relationship Id="rId_sheet12" Type="http://schemas.openxmlformats.org/officeDocument/2006/relationships/worksheet" Target="worksheets/sheet12.xml"/><Relationship Id="rId_sheet13" Type="http://schemas.openxmlformats.org/officeDocument/2006/relationships/worksheet" Target="worksheets/sheet13.xml"/><Relationship Id="rId_sheet14" Type="http://schemas.openxmlformats.org/officeDocument/2006/relationships/worksheet" Target="worksheets/sheet14.xml"/><Relationship Id="rId_sheet15" Type="http://schemas.openxmlformats.org/officeDocument/2006/relationships/worksheet" Target="worksheets/sheet15.xml"/><Relationship Id="rId_sheet16" Type="http://schemas.openxmlformats.org/officeDocument/2006/relationships/worksheet" Target="worksheets/sheet16.xml"/><Relationship Id="rId_sheet17" Type="http://schemas.openxmlformats.org/officeDocument/2006/relationships/worksheet" Target="worksheets/sheet17.xml"/><Relationship Id="rId_sheet18" Type="http://schemas.openxmlformats.org/officeDocument/2006/relationships/worksheet" Target="worksheets/sheet18.xml"/><Relationship Id="rId_sheet19" Type="http://schemas.openxmlformats.org/officeDocument/2006/relationships/worksheet" Target="worksheets/sheet19.xml"/><Relationship Id="rId_sheet20" Type="http://schemas.openxmlformats.org/officeDocument/2006/relationships/worksheet" Target="worksheets/sheet20.xml"/><Relationship Id="rId_sheet21" Type="http://schemas.openxmlformats.org/officeDocument/2006/relationships/worksheet" Target="worksheets/sheet21.xml"/><Relationship Id="rId_sheet22" Type="http://schemas.openxmlformats.org/officeDocument/2006/relationships/worksheet" Target="worksheets/sheet22.xml"/><Relationship Id="rId_sheet23" Type="http://schemas.openxmlformats.org/officeDocument/2006/relationships/worksheet" Target="worksheets/sheet23.xml"/><Relationship Id="rId_sheet24" Type="http://schemas.openxmlformats.org/officeDocument/2006/relationships/worksheet" Target="worksheets/sheet24.xml"/><Relationship Id="rId_sheet25" Type="http://schemas.openxmlformats.org/officeDocument/2006/relationships/worksheet" Target="worksheets/sheet25.xml"/><Relationship Id="rId_sheet26" Type="http://schemas.openxmlformats.org/officeDocument/2006/relationships/worksheet" Target="worksheets/sheet26.xml"/><Relationship Id="rId_sheet27" Type="http://schemas.openxmlformats.org/officeDocument/2006/relationships/worksheet" Target="worksheets/sheet27.xml"/><Relationship Id="rId_sheet28" Type="http://schemas.openxmlformats.org/officeDocument/2006/relationships/worksheet" Target="worksheets/sheet28.xml"/><Relationship Id="rId_sheet29" Type="http://schemas.openxmlformats.org/officeDocument/2006/relationships/worksheet" Target="worksheets/sheet29.xml"/><Relationship Id="rId_sheet30" Type="http://schemas.openxmlformats.org/officeDocument/2006/relationships/worksheet" Target="worksheets/sheet30.xml"/><Relationship Id="rId_sheet31" Type="http://schemas.openxmlformats.org/officeDocument/2006/relationships/worksheet" Target="worksheets/sheet31.xml"/><Relationship Id="rId_sheet32" Type="http://schemas.openxmlformats.org/officeDocument/2006/relationships/worksheet" Target="worksheets/sheet32.xml"/><Relationship Id="rId_sheet33" Type="http://schemas.openxmlformats.org/officeDocument/2006/relationships/worksheet" Target="worksheets/sheet33.xml"/><Relationship Id="rId_sheet34" Type="http://schemas.openxmlformats.org/officeDocument/2006/relationships/worksheet" Target="worksheets/sheet34.xml"/><Relationship Id="rId_sheet35" Type="http://schemas.openxmlformats.org/officeDocument/2006/relationships/worksheet" Target="worksheets/sheet35.xml"/><Relationship Id="rId_sheet36" Type="http://schemas.openxmlformats.org/officeDocument/2006/relationships/worksheet" Target="worksheets/sheet36.xml"/><Relationship Id="rId_sheet37" Type="http://schemas.openxmlformats.org/officeDocument/2006/relationships/worksheet" Target="worksheets/sheet37.xml"/><Relationship Id="rId_sheet38" Type="http://schemas.openxmlformats.org/officeDocument/2006/relationships/worksheet" Target="worksheets/sheet38.xml"/><Relationship Id="rId_sheet39" Type="http://schemas.openxmlformats.org/officeDocument/2006/relationships/worksheet" Target="worksheets/sheet39.xml"/><Relationship Id="rId_sheet40" Type="http://schemas.openxmlformats.org/officeDocument/2006/relationships/worksheet" Target="worksheets/sheet40.xml"/><Relationship Id="rId_sheet41" Type="http://schemas.openxmlformats.org/officeDocument/2006/relationships/worksheet" Target="worksheets/sheet41.xml"/><Relationship Id="rId_sheet42" Type="http://schemas.openxmlformats.org/officeDocument/2006/relationships/worksheet" Target="worksheets/sheet42.xml"/><Relationship Id="rId_sheet43" Type="http://schemas.openxmlformats.org/officeDocument/2006/relationships/worksheet" Target="worksheets/sheet43.xml"/><Relationship Id="rId_sheet44" Type="http://schemas.openxmlformats.org/officeDocument/2006/relationships/worksheet" Target="worksheets/sheet44.xml"/><Relationship Id="rId_sheet45" Type="http://schemas.openxmlformats.org/officeDocument/2006/relationships/worksheet" Target="worksheets/sheet45.xml"/><Relationship Id="rId_sheet46" Type="http://schemas.openxmlformats.org/officeDocument/2006/relationships/worksheet" Target="worksheets/sheet46.xml"/><Relationship Id="rId_sheet47" Type="http://schemas.openxmlformats.org/officeDocument/2006/relationships/worksheet" Target="worksheets/sheet47.xml"/><Relationship Id="rId_sheet48" Type="http://schemas.openxmlformats.org/officeDocument/2006/relationships/worksheet" Target="worksheets/sheet48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2" displayName="Table2" ref="AC27:AF36" totalsRowShown="0" headerRowDxfId="5" dataDxfId="4">
  <autoFilter ref="AC27:AF36" xr:uid="{00000000-0009-0000-0100-000001000000}"/>
  <tableColumns count="4">
    <tableColumn id="1" xr3:uid="{00000000-0010-0000-0000-000001000000}" name="Grade" dataDxfId="3"/>
    <tableColumn id="2" xr3:uid="{00000000-0010-0000-0000-000002000000}" name="Percent" dataDxfId="2" dataCellStyle="Percent"/>
    <tableColumn id="3" xr3:uid="{00000000-0010-0000-0000-000003000000}" name="Performance" dataDxfId="1"/>
    <tableColumn id="4" xr3:uid="{00000000-0010-0000-0000-000004000000}" name="GPA" dataDxfId="0" dataCellStyle="Percent"/>
  </tableColumns>
  <tableStyleInfo name="TableStyleLight15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0000000}" name="Table2_10" displayName="Table2_10" ref="AC27:AF36" totalsRowShown="0" headerRowDxfId="5" dataDxfId="4">
  <autoFilter ref="AC27:AF36" xr:uid="{00000000-0009-0000-0100-000001000000}"/>
  <tableColumns count="4">
    <tableColumn id="1" xr3:uid="{00000000-0010-0000-0000-000001000000}" name="Grade" dataDxfId="3"/>
    <tableColumn id="2" xr3:uid="{00000000-0010-0000-0000-000002000000}" name="Percent" dataDxfId="2" dataCellStyle="Percent"/>
    <tableColumn id="3" xr3:uid="{00000000-0010-0000-0000-000003000000}" name="Performance" dataDxfId="1"/>
    <tableColumn id="4" xr3:uid="{00000000-0010-0000-0000-000004000000}" name="GPA" dataDxfId="0" dataCellStyle="Percent"/>
  </tableColumns>
  <tableStyleInfo name="TableStyleLight15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0000000}" name="Table2_11" displayName="Table2_11" ref="AC27:AF36" totalsRowShown="0" headerRowDxfId="5" dataDxfId="4">
  <autoFilter ref="AC27:AF36" xr:uid="{00000000-0009-0000-0100-000001000000}"/>
  <tableColumns count="4">
    <tableColumn id="1" xr3:uid="{00000000-0010-0000-0000-000001000000}" name="Grade" dataDxfId="3"/>
    <tableColumn id="2" xr3:uid="{00000000-0010-0000-0000-000002000000}" name="Percent" dataDxfId="2" dataCellStyle="Percent"/>
    <tableColumn id="3" xr3:uid="{00000000-0010-0000-0000-000003000000}" name="Performance" dataDxfId="1"/>
    <tableColumn id="4" xr3:uid="{00000000-0010-0000-0000-000004000000}" name="GPA" dataDxfId="0" dataCellStyle="Percent"/>
  </tableColumns>
  <tableStyleInfo name="TableStyleLight15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0000000}" name="Table2_12" displayName="Table2_12" ref="AC27:AF36" totalsRowShown="0" headerRowDxfId="5" dataDxfId="4">
  <autoFilter ref="AC27:AF36" xr:uid="{00000000-0009-0000-0100-000001000000}"/>
  <tableColumns count="4">
    <tableColumn id="1" xr3:uid="{00000000-0010-0000-0000-000001000000}" name="Grade" dataDxfId="3"/>
    <tableColumn id="2" xr3:uid="{00000000-0010-0000-0000-000002000000}" name="Percent" dataDxfId="2" dataCellStyle="Percent"/>
    <tableColumn id="3" xr3:uid="{00000000-0010-0000-0000-000003000000}" name="Performance" dataDxfId="1"/>
    <tableColumn id="4" xr3:uid="{00000000-0010-0000-0000-000004000000}" name="GPA" dataDxfId="0" dataCellStyle="Percent"/>
  </tableColumns>
  <tableStyleInfo name="TableStyleLight15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0000000}" name="Table2_13" displayName="Table2_13" ref="AC27:AF36" totalsRowShown="0" headerRowDxfId="5" dataDxfId="4">
  <autoFilter ref="AC27:AF36" xr:uid="{00000000-0009-0000-0100-000001000000}"/>
  <tableColumns count="4">
    <tableColumn id="1" xr3:uid="{00000000-0010-0000-0000-000001000000}" name="Grade" dataDxfId="3"/>
    <tableColumn id="2" xr3:uid="{00000000-0010-0000-0000-000002000000}" name="Percent" dataDxfId="2" dataCellStyle="Percent"/>
    <tableColumn id="3" xr3:uid="{00000000-0010-0000-0000-000003000000}" name="Performance" dataDxfId="1"/>
    <tableColumn id="4" xr3:uid="{00000000-0010-0000-0000-000004000000}" name="GPA" dataDxfId="0" dataCellStyle="Percent"/>
  </tableColumns>
  <tableStyleInfo name="TableStyleLight15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0000000}" name="Table2_14" displayName="Table2_14" ref="AC27:AF36" totalsRowShown="0" headerRowDxfId="5" dataDxfId="4">
  <autoFilter ref="AC27:AF36" xr:uid="{00000000-0009-0000-0100-000001000000}"/>
  <tableColumns count="4">
    <tableColumn id="1" xr3:uid="{00000000-0010-0000-0000-000001000000}" name="Grade" dataDxfId="3"/>
    <tableColumn id="2" xr3:uid="{00000000-0010-0000-0000-000002000000}" name="Percent" dataDxfId="2" dataCellStyle="Percent"/>
    <tableColumn id="3" xr3:uid="{00000000-0010-0000-0000-000003000000}" name="Performance" dataDxfId="1"/>
    <tableColumn id="4" xr3:uid="{00000000-0010-0000-0000-000004000000}" name="GPA" dataDxfId="0" dataCellStyle="Percent"/>
  </tableColumns>
  <tableStyleInfo name="TableStyleLight15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0000000}" name="Table2_15" displayName="Table2_15" ref="AC27:AF36" totalsRowShown="0" headerRowDxfId="5" dataDxfId="4">
  <autoFilter ref="AC27:AF36" xr:uid="{00000000-0009-0000-0100-000001000000}"/>
  <tableColumns count="4">
    <tableColumn id="1" xr3:uid="{00000000-0010-0000-0000-000001000000}" name="Grade" dataDxfId="3"/>
    <tableColumn id="2" xr3:uid="{00000000-0010-0000-0000-000002000000}" name="Percent" dataDxfId="2" dataCellStyle="Percent"/>
    <tableColumn id="3" xr3:uid="{00000000-0010-0000-0000-000003000000}" name="Performance" dataDxfId="1"/>
    <tableColumn id="4" xr3:uid="{00000000-0010-0000-0000-000004000000}" name="GPA" dataDxfId="0" dataCellStyle="Percent"/>
  </tableColumns>
  <tableStyleInfo name="TableStyleLight15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0000000}" name="Table2_16" displayName="Table2_16" ref="AC27:AF36" totalsRowShown="0" headerRowDxfId="5" dataDxfId="4">
  <autoFilter ref="AC27:AF36" xr:uid="{00000000-0009-0000-0100-000001000000}"/>
  <tableColumns count="4">
    <tableColumn id="1" xr3:uid="{00000000-0010-0000-0000-000001000000}" name="Grade" dataDxfId="3"/>
    <tableColumn id="2" xr3:uid="{00000000-0010-0000-0000-000002000000}" name="Percent" dataDxfId="2" dataCellStyle="Percent"/>
    <tableColumn id="3" xr3:uid="{00000000-0010-0000-0000-000003000000}" name="Performance" dataDxfId="1"/>
    <tableColumn id="4" xr3:uid="{00000000-0010-0000-0000-000004000000}" name="GPA" dataDxfId="0" dataCellStyle="Percent"/>
  </tableColumns>
  <tableStyleInfo name="TableStyleLight15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0000000}" name="Table2_17" displayName="Table2_17" ref="AC27:AF36" totalsRowShown="0" headerRowDxfId="5" dataDxfId="4">
  <autoFilter ref="AC27:AF36" xr:uid="{00000000-0009-0000-0100-000001000000}"/>
  <tableColumns count="4">
    <tableColumn id="1" xr3:uid="{00000000-0010-0000-0000-000001000000}" name="Grade" dataDxfId="3"/>
    <tableColumn id="2" xr3:uid="{00000000-0010-0000-0000-000002000000}" name="Percent" dataDxfId="2" dataCellStyle="Percent"/>
    <tableColumn id="3" xr3:uid="{00000000-0010-0000-0000-000003000000}" name="Performance" dataDxfId="1"/>
    <tableColumn id="4" xr3:uid="{00000000-0010-0000-0000-000004000000}" name="GPA" dataDxfId="0" dataCellStyle="Percent"/>
  </tableColumns>
  <tableStyleInfo name="TableStyleLight15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0000000}" name="Table2_18" displayName="Table2_18" ref="AC27:AF36" totalsRowShown="0" headerRowDxfId="5" dataDxfId="4">
  <autoFilter ref="AC27:AF36" xr:uid="{00000000-0009-0000-0100-000001000000}"/>
  <tableColumns count="4">
    <tableColumn id="1" xr3:uid="{00000000-0010-0000-0000-000001000000}" name="Grade" dataDxfId="3"/>
    <tableColumn id="2" xr3:uid="{00000000-0010-0000-0000-000002000000}" name="Percent" dataDxfId="2" dataCellStyle="Percent"/>
    <tableColumn id="3" xr3:uid="{00000000-0010-0000-0000-000003000000}" name="Performance" dataDxfId="1"/>
    <tableColumn id="4" xr3:uid="{00000000-0010-0000-0000-000004000000}" name="GPA" dataDxfId="0" dataCellStyle="Percent"/>
  </tableColumns>
  <tableStyleInfo name="TableStyleLight15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0000000}" name="Table2_19" displayName="Table2_19" ref="AC27:AF36" totalsRowShown="0" headerRowDxfId="5" dataDxfId="4">
  <autoFilter ref="AC27:AF36" xr:uid="{00000000-0009-0000-0100-000001000000}"/>
  <tableColumns count="4">
    <tableColumn id="1" xr3:uid="{00000000-0010-0000-0000-000001000000}" name="Grade" dataDxfId="3"/>
    <tableColumn id="2" xr3:uid="{00000000-0010-0000-0000-000002000000}" name="Percent" dataDxfId="2" dataCellStyle="Percent"/>
    <tableColumn id="3" xr3:uid="{00000000-0010-0000-0000-000003000000}" name="Performance" dataDxfId="1"/>
    <tableColumn id="4" xr3:uid="{00000000-0010-0000-0000-000004000000}" name="GPA" dataDxfId="0" dataCellStyle="Percent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_2" displayName="Table2_2" ref="AC27:AF36" totalsRowShown="0" headerRowDxfId="5" dataDxfId="4">
  <autoFilter ref="AC27:AF36" xr:uid="{00000000-0009-0000-0100-000001000000}"/>
  <tableColumns count="4">
    <tableColumn id="1" xr3:uid="{00000000-0010-0000-0000-000001000000}" name="Grade" dataDxfId="3"/>
    <tableColumn id="2" xr3:uid="{00000000-0010-0000-0000-000002000000}" name="Percent" dataDxfId="2" dataCellStyle="Percent"/>
    <tableColumn id="3" xr3:uid="{00000000-0010-0000-0000-000003000000}" name="Performance" dataDxfId="1"/>
    <tableColumn id="4" xr3:uid="{00000000-0010-0000-0000-000004000000}" name="GPA" dataDxfId="0" dataCellStyle="Percent"/>
  </tableColumns>
  <tableStyleInfo name="TableStyleLight15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0000000}" name="Table2_20" displayName="Table2_20" ref="AC27:AF36" totalsRowShown="0" headerRowDxfId="5" dataDxfId="4">
  <autoFilter ref="AC27:AF36" xr:uid="{00000000-0009-0000-0100-000001000000}"/>
  <tableColumns count="4">
    <tableColumn id="1" xr3:uid="{00000000-0010-0000-0000-000001000000}" name="Grade" dataDxfId="3"/>
    <tableColumn id="2" xr3:uid="{00000000-0010-0000-0000-000002000000}" name="Percent" dataDxfId="2" dataCellStyle="Percent"/>
    <tableColumn id="3" xr3:uid="{00000000-0010-0000-0000-000003000000}" name="Performance" dataDxfId="1"/>
    <tableColumn id="4" xr3:uid="{00000000-0010-0000-0000-000004000000}" name="GPA" dataDxfId="0" dataCellStyle="Percent"/>
  </tableColumns>
  <tableStyleInfo name="TableStyleLight15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00000000}" name="Table2_21" displayName="Table2_21" ref="AC27:AF36" totalsRowShown="0" headerRowDxfId="5" dataDxfId="4">
  <autoFilter ref="AC27:AF36" xr:uid="{00000000-0009-0000-0100-000001000000}"/>
  <tableColumns count="4">
    <tableColumn id="1" xr3:uid="{00000000-0010-0000-0000-000001000000}" name="Grade" dataDxfId="3"/>
    <tableColumn id="2" xr3:uid="{00000000-0010-0000-0000-000002000000}" name="Percent" dataDxfId="2" dataCellStyle="Percent"/>
    <tableColumn id="3" xr3:uid="{00000000-0010-0000-0000-000003000000}" name="Performance" dataDxfId="1"/>
    <tableColumn id="4" xr3:uid="{00000000-0010-0000-0000-000004000000}" name="GPA" dataDxfId="0" dataCellStyle="Percent"/>
  </tableColumns>
  <tableStyleInfo name="TableStyleLight15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0000000}" name="Table2_22" displayName="Table2_22" ref="AC27:AF36" totalsRowShown="0" headerRowDxfId="5" dataDxfId="4">
  <autoFilter ref="AC27:AF36" xr:uid="{00000000-0009-0000-0100-000001000000}"/>
  <tableColumns count="4">
    <tableColumn id="1" xr3:uid="{00000000-0010-0000-0000-000001000000}" name="Grade" dataDxfId="3"/>
    <tableColumn id="2" xr3:uid="{00000000-0010-0000-0000-000002000000}" name="Percent" dataDxfId="2" dataCellStyle="Percent"/>
    <tableColumn id="3" xr3:uid="{00000000-0010-0000-0000-000003000000}" name="Performance" dataDxfId="1"/>
    <tableColumn id="4" xr3:uid="{00000000-0010-0000-0000-000004000000}" name="GPA" dataDxfId="0" dataCellStyle="Percent"/>
  </tableColumns>
  <tableStyleInfo name="TableStyleLight15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0000000}" name="Table2_23" displayName="Table2_23" ref="AC27:AF36" totalsRowShown="0" headerRowDxfId="5" dataDxfId="4">
  <autoFilter ref="AC27:AF36" xr:uid="{00000000-0009-0000-0100-000001000000}"/>
  <tableColumns count="4">
    <tableColumn id="1" xr3:uid="{00000000-0010-0000-0000-000001000000}" name="Grade" dataDxfId="3"/>
    <tableColumn id="2" xr3:uid="{00000000-0010-0000-0000-000002000000}" name="Percent" dataDxfId="2" dataCellStyle="Percent"/>
    <tableColumn id="3" xr3:uid="{00000000-0010-0000-0000-000003000000}" name="Performance" dataDxfId="1"/>
    <tableColumn id="4" xr3:uid="{00000000-0010-0000-0000-000004000000}" name="GPA" dataDxfId="0" dataCellStyle="Percent"/>
  </tableColumns>
  <tableStyleInfo name="TableStyleLight15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00000000}" name="Table2_24" displayName="Table2_24" ref="AC27:AF36" totalsRowShown="0" headerRowDxfId="5" dataDxfId="4">
  <autoFilter ref="AC27:AF36" xr:uid="{00000000-0009-0000-0100-000001000000}"/>
  <tableColumns count="4">
    <tableColumn id="1" xr3:uid="{00000000-0010-0000-0000-000001000000}" name="Grade" dataDxfId="3"/>
    <tableColumn id="2" xr3:uid="{00000000-0010-0000-0000-000002000000}" name="Percent" dataDxfId="2" dataCellStyle="Percent"/>
    <tableColumn id="3" xr3:uid="{00000000-0010-0000-0000-000003000000}" name="Performance" dataDxfId="1"/>
    <tableColumn id="4" xr3:uid="{00000000-0010-0000-0000-000004000000}" name="GPA" dataDxfId="0" dataCellStyle="Percent"/>
  </tableColumns>
  <tableStyleInfo name="TableStyleLight15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00000000}" name="Table2_25" displayName="Table2_25" ref="AC27:AF36" totalsRowShown="0" headerRowDxfId="5" dataDxfId="4">
  <autoFilter ref="AC27:AF36" xr:uid="{00000000-0009-0000-0100-000001000000}"/>
  <tableColumns count="4">
    <tableColumn id="1" xr3:uid="{00000000-0010-0000-0000-000001000000}" name="Grade" dataDxfId="3"/>
    <tableColumn id="2" xr3:uid="{00000000-0010-0000-0000-000002000000}" name="Percent" dataDxfId="2" dataCellStyle="Percent"/>
    <tableColumn id="3" xr3:uid="{00000000-0010-0000-0000-000003000000}" name="Performance" dataDxfId="1"/>
    <tableColumn id="4" xr3:uid="{00000000-0010-0000-0000-000004000000}" name="GPA" dataDxfId="0" dataCellStyle="Percent"/>
  </tableColumns>
  <tableStyleInfo name="TableStyleLight15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00000000}" name="Table2_26" displayName="Table2_26" ref="AC27:AF36" totalsRowShown="0" headerRowDxfId="5" dataDxfId="4">
  <autoFilter ref="AC27:AF36" xr:uid="{00000000-0009-0000-0100-000001000000}"/>
  <tableColumns count="4">
    <tableColumn id="1" xr3:uid="{00000000-0010-0000-0000-000001000000}" name="Grade" dataDxfId="3"/>
    <tableColumn id="2" xr3:uid="{00000000-0010-0000-0000-000002000000}" name="Percent" dataDxfId="2" dataCellStyle="Percent"/>
    <tableColumn id="3" xr3:uid="{00000000-0010-0000-0000-000003000000}" name="Performance" dataDxfId="1"/>
    <tableColumn id="4" xr3:uid="{00000000-0010-0000-0000-000004000000}" name="GPA" dataDxfId="0" dataCellStyle="Percent"/>
  </tableColumns>
  <tableStyleInfo name="TableStyleLight15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00000000}" name="Table2_27" displayName="Table2_27" ref="AC27:AF36" totalsRowShown="0" headerRowDxfId="5" dataDxfId="4">
  <autoFilter ref="AC27:AF36" xr:uid="{00000000-0009-0000-0100-000001000000}"/>
  <tableColumns count="4">
    <tableColumn id="1" xr3:uid="{00000000-0010-0000-0000-000001000000}" name="Grade" dataDxfId="3"/>
    <tableColumn id="2" xr3:uid="{00000000-0010-0000-0000-000002000000}" name="Percent" dataDxfId="2" dataCellStyle="Percent"/>
    <tableColumn id="3" xr3:uid="{00000000-0010-0000-0000-000003000000}" name="Performance" dataDxfId="1"/>
    <tableColumn id="4" xr3:uid="{00000000-0010-0000-0000-000004000000}" name="GPA" dataDxfId="0" dataCellStyle="Percent"/>
  </tableColumns>
  <tableStyleInfo name="TableStyleLight15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00000000}" name="Table2_28" displayName="Table2_28" ref="AC27:AF36" totalsRowShown="0" headerRowDxfId="5" dataDxfId="4">
  <autoFilter ref="AC27:AF36" xr:uid="{00000000-0009-0000-0100-000001000000}"/>
  <tableColumns count="4">
    <tableColumn id="1" xr3:uid="{00000000-0010-0000-0000-000001000000}" name="Grade" dataDxfId="3"/>
    <tableColumn id="2" xr3:uid="{00000000-0010-0000-0000-000002000000}" name="Percent" dataDxfId="2" dataCellStyle="Percent"/>
    <tableColumn id="3" xr3:uid="{00000000-0010-0000-0000-000003000000}" name="Performance" dataDxfId="1"/>
    <tableColumn id="4" xr3:uid="{00000000-0010-0000-0000-000004000000}" name="GPA" dataDxfId="0" dataCellStyle="Percent"/>
  </tableColumns>
  <tableStyleInfo name="TableStyleLight15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0000000}" name="Table2_29" displayName="Table2_29" ref="AC27:AF36" totalsRowShown="0" headerRowDxfId="5" dataDxfId="4">
  <autoFilter ref="AC27:AF36" xr:uid="{00000000-0009-0000-0100-000001000000}"/>
  <tableColumns count="4">
    <tableColumn id="1" xr3:uid="{00000000-0010-0000-0000-000001000000}" name="Grade" dataDxfId="3"/>
    <tableColumn id="2" xr3:uid="{00000000-0010-0000-0000-000002000000}" name="Percent" dataDxfId="2" dataCellStyle="Percent"/>
    <tableColumn id="3" xr3:uid="{00000000-0010-0000-0000-000003000000}" name="Performance" dataDxfId="1"/>
    <tableColumn id="4" xr3:uid="{00000000-0010-0000-0000-000004000000}" name="GPA" dataDxfId="0" dataCellStyle="Percent"/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2_3" displayName="Table2_3" ref="AC27:AF36" totalsRowShown="0" headerRowDxfId="5" dataDxfId="4">
  <autoFilter ref="AC27:AF36" xr:uid="{00000000-0009-0000-0100-000001000000}"/>
  <tableColumns count="4">
    <tableColumn id="1" xr3:uid="{00000000-0010-0000-0000-000001000000}" name="Grade" dataDxfId="3"/>
    <tableColumn id="2" xr3:uid="{00000000-0010-0000-0000-000002000000}" name="Percent" dataDxfId="2" dataCellStyle="Percent"/>
    <tableColumn id="3" xr3:uid="{00000000-0010-0000-0000-000003000000}" name="Performance" dataDxfId="1"/>
    <tableColumn id="4" xr3:uid="{00000000-0010-0000-0000-000004000000}" name="GPA" dataDxfId="0" dataCellStyle="Percent"/>
  </tableColumns>
  <tableStyleInfo name="TableStyleLight15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00000000}" name="Table2_30" displayName="Table2_30" ref="AC27:AF36" totalsRowShown="0" headerRowDxfId="5" dataDxfId="4">
  <autoFilter ref="AC27:AF36" xr:uid="{00000000-0009-0000-0100-000001000000}"/>
  <tableColumns count="4">
    <tableColumn id="1" xr3:uid="{00000000-0010-0000-0000-000001000000}" name="Grade" dataDxfId="3"/>
    <tableColumn id="2" xr3:uid="{00000000-0010-0000-0000-000002000000}" name="Percent" dataDxfId="2" dataCellStyle="Percent"/>
    <tableColumn id="3" xr3:uid="{00000000-0010-0000-0000-000003000000}" name="Performance" dataDxfId="1"/>
    <tableColumn id="4" xr3:uid="{00000000-0010-0000-0000-000004000000}" name="GPA" dataDxfId="0" dataCellStyle="Percent"/>
  </tableColumns>
  <tableStyleInfo name="TableStyleLight15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00000000}" name="Table2_31" displayName="Table2_31" ref="AC27:AF36" totalsRowShown="0" headerRowDxfId="5" dataDxfId="4">
  <autoFilter ref="AC27:AF36" xr:uid="{00000000-0009-0000-0100-000001000000}"/>
  <tableColumns count="4">
    <tableColumn id="1" xr3:uid="{00000000-0010-0000-0000-000001000000}" name="Grade" dataDxfId="3"/>
    <tableColumn id="2" xr3:uid="{00000000-0010-0000-0000-000002000000}" name="Percent" dataDxfId="2" dataCellStyle="Percent"/>
    <tableColumn id="3" xr3:uid="{00000000-0010-0000-0000-000003000000}" name="Performance" dataDxfId="1"/>
    <tableColumn id="4" xr3:uid="{00000000-0010-0000-0000-000004000000}" name="GPA" dataDxfId="0" dataCellStyle="Percent"/>
  </tableColumns>
  <tableStyleInfo name="TableStyleLight15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00000000}" name="Table2_32" displayName="Table2_32" ref="AC27:AF36" totalsRowShown="0" headerRowDxfId="5" dataDxfId="4">
  <autoFilter ref="AC27:AF36" xr:uid="{00000000-0009-0000-0100-000001000000}"/>
  <tableColumns count="4">
    <tableColumn id="1" xr3:uid="{00000000-0010-0000-0000-000001000000}" name="Grade" dataDxfId="3"/>
    <tableColumn id="2" xr3:uid="{00000000-0010-0000-0000-000002000000}" name="Percent" dataDxfId="2" dataCellStyle="Percent"/>
    <tableColumn id="3" xr3:uid="{00000000-0010-0000-0000-000003000000}" name="Performance" dataDxfId="1"/>
    <tableColumn id="4" xr3:uid="{00000000-0010-0000-0000-000004000000}" name="GPA" dataDxfId="0" dataCellStyle="Percent"/>
  </tableColumns>
  <tableStyleInfo name="TableStyleLight15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00000000}" name="Table2_33" displayName="Table2_33" ref="AC27:AF36" totalsRowShown="0" headerRowDxfId="5" dataDxfId="4">
  <autoFilter ref="AC27:AF36" xr:uid="{00000000-0009-0000-0100-000001000000}"/>
  <tableColumns count="4">
    <tableColumn id="1" xr3:uid="{00000000-0010-0000-0000-000001000000}" name="Grade" dataDxfId="3"/>
    <tableColumn id="2" xr3:uid="{00000000-0010-0000-0000-000002000000}" name="Percent" dataDxfId="2" dataCellStyle="Percent"/>
    <tableColumn id="3" xr3:uid="{00000000-0010-0000-0000-000003000000}" name="Performance" dataDxfId="1"/>
    <tableColumn id="4" xr3:uid="{00000000-0010-0000-0000-000004000000}" name="GPA" dataDxfId="0" dataCellStyle="Percent"/>
  </tableColumns>
  <tableStyleInfo name="TableStyleLight15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00000000}" name="Table2_34" displayName="Table2_34" ref="AC27:AF36" totalsRowShown="0" headerRowDxfId="5" dataDxfId="4">
  <autoFilter ref="AC27:AF36" xr:uid="{00000000-0009-0000-0100-000001000000}"/>
  <tableColumns count="4">
    <tableColumn id="1" xr3:uid="{00000000-0010-0000-0000-000001000000}" name="Grade" dataDxfId="3"/>
    <tableColumn id="2" xr3:uid="{00000000-0010-0000-0000-000002000000}" name="Percent" dataDxfId="2" dataCellStyle="Percent"/>
    <tableColumn id="3" xr3:uid="{00000000-0010-0000-0000-000003000000}" name="Performance" dataDxfId="1"/>
    <tableColumn id="4" xr3:uid="{00000000-0010-0000-0000-000004000000}" name="GPA" dataDxfId="0" dataCellStyle="Percent"/>
  </tableColumns>
  <tableStyleInfo name="TableStyleLight15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00000000}" name="Table2_35" displayName="Table2_35" ref="AC27:AF36" totalsRowShown="0" headerRowDxfId="5" dataDxfId="4">
  <autoFilter ref="AC27:AF36" xr:uid="{00000000-0009-0000-0100-000001000000}"/>
  <tableColumns count="4">
    <tableColumn id="1" xr3:uid="{00000000-0010-0000-0000-000001000000}" name="Grade" dataDxfId="3"/>
    <tableColumn id="2" xr3:uid="{00000000-0010-0000-0000-000002000000}" name="Percent" dataDxfId="2" dataCellStyle="Percent"/>
    <tableColumn id="3" xr3:uid="{00000000-0010-0000-0000-000003000000}" name="Performance" dataDxfId="1"/>
    <tableColumn id="4" xr3:uid="{00000000-0010-0000-0000-000004000000}" name="GPA" dataDxfId="0" dataCellStyle="Percent"/>
  </tableColumns>
  <tableStyleInfo name="TableStyleLight15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00000000}" name="Table2_36" displayName="Table2_36" ref="AC27:AF36" totalsRowShown="0" headerRowDxfId="5" dataDxfId="4">
  <autoFilter ref="AC27:AF36" xr:uid="{00000000-0009-0000-0100-000001000000}"/>
  <tableColumns count="4">
    <tableColumn id="1" xr3:uid="{00000000-0010-0000-0000-000001000000}" name="Grade" dataDxfId="3"/>
    <tableColumn id="2" xr3:uid="{00000000-0010-0000-0000-000002000000}" name="Percent" dataDxfId="2" dataCellStyle="Percent"/>
    <tableColumn id="3" xr3:uid="{00000000-0010-0000-0000-000003000000}" name="Performance" dataDxfId="1"/>
    <tableColumn id="4" xr3:uid="{00000000-0010-0000-0000-000004000000}" name="GPA" dataDxfId="0" dataCellStyle="Percent"/>
  </tableColumns>
  <tableStyleInfo name="TableStyleLight15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00000000}" name="Table2_37" displayName="Table2_37" ref="AC27:AF36" totalsRowShown="0" headerRowDxfId="5" dataDxfId="4">
  <autoFilter ref="AC27:AF36" xr:uid="{00000000-0009-0000-0100-000001000000}"/>
  <tableColumns count="4">
    <tableColumn id="1" xr3:uid="{00000000-0010-0000-0000-000001000000}" name="Grade" dataDxfId="3"/>
    <tableColumn id="2" xr3:uid="{00000000-0010-0000-0000-000002000000}" name="Percent" dataDxfId="2" dataCellStyle="Percent"/>
    <tableColumn id="3" xr3:uid="{00000000-0010-0000-0000-000003000000}" name="Performance" dataDxfId="1"/>
    <tableColumn id="4" xr3:uid="{00000000-0010-0000-0000-000004000000}" name="GPA" dataDxfId="0" dataCellStyle="Percent"/>
  </tableColumns>
  <tableStyleInfo name="TableStyleLight15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00000000}" name="Table2_38" displayName="Table2_38" ref="AC27:AF36" totalsRowShown="0" headerRowDxfId="5" dataDxfId="4">
  <autoFilter ref="AC27:AF36" xr:uid="{00000000-0009-0000-0100-000001000000}"/>
  <tableColumns count="4">
    <tableColumn id="1" xr3:uid="{00000000-0010-0000-0000-000001000000}" name="Grade" dataDxfId="3"/>
    <tableColumn id="2" xr3:uid="{00000000-0010-0000-0000-000002000000}" name="Percent" dataDxfId="2" dataCellStyle="Percent"/>
    <tableColumn id="3" xr3:uid="{00000000-0010-0000-0000-000003000000}" name="Performance" dataDxfId="1"/>
    <tableColumn id="4" xr3:uid="{00000000-0010-0000-0000-000004000000}" name="GPA" dataDxfId="0" dataCellStyle="Percent"/>
  </tableColumns>
  <tableStyleInfo name="TableStyleLight15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00000000}" name="Table2_39" displayName="Table2_39" ref="AC27:AF36" totalsRowShown="0" headerRowDxfId="5" dataDxfId="4">
  <autoFilter ref="AC27:AF36" xr:uid="{00000000-0009-0000-0100-000001000000}"/>
  <tableColumns count="4">
    <tableColumn id="1" xr3:uid="{00000000-0010-0000-0000-000001000000}" name="Grade" dataDxfId="3"/>
    <tableColumn id="2" xr3:uid="{00000000-0010-0000-0000-000002000000}" name="Percent" dataDxfId="2" dataCellStyle="Percent"/>
    <tableColumn id="3" xr3:uid="{00000000-0010-0000-0000-000003000000}" name="Performance" dataDxfId="1"/>
    <tableColumn id="4" xr3:uid="{00000000-0010-0000-0000-000004000000}" name="GPA" dataDxfId="0" dataCellStyle="Percent"/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2_4" displayName="Table2_4" ref="AC27:AF36" totalsRowShown="0" headerRowDxfId="5" dataDxfId="4">
  <autoFilter ref="AC27:AF36" xr:uid="{00000000-0009-0000-0100-000001000000}"/>
  <tableColumns count="4">
    <tableColumn id="1" xr3:uid="{00000000-0010-0000-0000-000001000000}" name="Grade" dataDxfId="3"/>
    <tableColumn id="2" xr3:uid="{00000000-0010-0000-0000-000002000000}" name="Percent" dataDxfId="2" dataCellStyle="Percent"/>
    <tableColumn id="3" xr3:uid="{00000000-0010-0000-0000-000003000000}" name="Performance" dataDxfId="1"/>
    <tableColumn id="4" xr3:uid="{00000000-0010-0000-0000-000004000000}" name="GPA" dataDxfId="0" dataCellStyle="Percent"/>
  </tableColumns>
  <tableStyleInfo name="TableStyleLight15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00000000}" name="Table2_40" displayName="Table2_40" ref="AC27:AF36" totalsRowShown="0" headerRowDxfId="5" dataDxfId="4">
  <autoFilter ref="AC27:AF36" xr:uid="{00000000-0009-0000-0100-000001000000}"/>
  <tableColumns count="4">
    <tableColumn id="1" xr3:uid="{00000000-0010-0000-0000-000001000000}" name="Grade" dataDxfId="3"/>
    <tableColumn id="2" xr3:uid="{00000000-0010-0000-0000-000002000000}" name="Percent" dataDxfId="2" dataCellStyle="Percent"/>
    <tableColumn id="3" xr3:uid="{00000000-0010-0000-0000-000003000000}" name="Performance" dataDxfId="1"/>
    <tableColumn id="4" xr3:uid="{00000000-0010-0000-0000-000004000000}" name="GPA" dataDxfId="0" dataCellStyle="Percent"/>
  </tableColumns>
  <tableStyleInfo name="TableStyleLight15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00000000-000C-0000-FFFF-FFFF00000000}" name="Table2_41" displayName="Table2_41" ref="AC27:AF36" totalsRowShown="0" headerRowDxfId="5" dataDxfId="4">
  <autoFilter ref="AC27:AF36" xr:uid="{00000000-0009-0000-0100-000001000000}"/>
  <tableColumns count="4">
    <tableColumn id="1" xr3:uid="{00000000-0010-0000-0000-000001000000}" name="Grade" dataDxfId="3"/>
    <tableColumn id="2" xr3:uid="{00000000-0010-0000-0000-000002000000}" name="Percent" dataDxfId="2" dataCellStyle="Percent"/>
    <tableColumn id="3" xr3:uid="{00000000-0010-0000-0000-000003000000}" name="Performance" dataDxfId="1"/>
    <tableColumn id="4" xr3:uid="{00000000-0010-0000-0000-000004000000}" name="GPA" dataDxfId="0" dataCellStyle="Percent"/>
  </tableColumns>
  <tableStyleInfo name="TableStyleLight15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00000000-000C-0000-FFFF-FFFF00000000}" name="Table2_42" displayName="Table2_42" ref="AC27:AF36" totalsRowShown="0" headerRowDxfId="5" dataDxfId="4">
  <autoFilter ref="AC27:AF36" xr:uid="{00000000-0009-0000-0100-000001000000}"/>
  <tableColumns count="4">
    <tableColumn id="1" xr3:uid="{00000000-0010-0000-0000-000001000000}" name="Grade" dataDxfId="3"/>
    <tableColumn id="2" xr3:uid="{00000000-0010-0000-0000-000002000000}" name="Percent" dataDxfId="2" dataCellStyle="Percent"/>
    <tableColumn id="3" xr3:uid="{00000000-0010-0000-0000-000003000000}" name="Performance" dataDxfId="1"/>
    <tableColumn id="4" xr3:uid="{00000000-0010-0000-0000-000004000000}" name="GPA" dataDxfId="0" dataCellStyle="Percent"/>
  </tableColumns>
  <tableStyleInfo name="TableStyleLight15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00000000-000C-0000-FFFF-FFFF00000000}" name="Table2_43" displayName="Table2_43" ref="AC27:AF36" totalsRowShown="0" headerRowDxfId="5" dataDxfId="4">
  <autoFilter ref="AC27:AF36" xr:uid="{00000000-0009-0000-0100-000001000000}"/>
  <tableColumns count="4">
    <tableColumn id="1" xr3:uid="{00000000-0010-0000-0000-000001000000}" name="Grade" dataDxfId="3"/>
    <tableColumn id="2" xr3:uid="{00000000-0010-0000-0000-000002000000}" name="Percent" dataDxfId="2" dataCellStyle="Percent"/>
    <tableColumn id="3" xr3:uid="{00000000-0010-0000-0000-000003000000}" name="Performance" dataDxfId="1"/>
    <tableColumn id="4" xr3:uid="{00000000-0010-0000-0000-000004000000}" name="GPA" dataDxfId="0" dataCellStyle="Percent"/>
  </tableColumns>
  <tableStyleInfo name="TableStyleLight15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00000000-000C-0000-FFFF-FFFF00000000}" name="Table2_44" displayName="Table2_44" ref="AC27:AF36" totalsRowShown="0" headerRowDxfId="5" dataDxfId="4">
  <autoFilter ref="AC27:AF36" xr:uid="{00000000-0009-0000-0100-000001000000}"/>
  <tableColumns count="4">
    <tableColumn id="1" xr3:uid="{00000000-0010-0000-0000-000001000000}" name="Grade" dataDxfId="3"/>
    <tableColumn id="2" xr3:uid="{00000000-0010-0000-0000-000002000000}" name="Percent" dataDxfId="2" dataCellStyle="Percent"/>
    <tableColumn id="3" xr3:uid="{00000000-0010-0000-0000-000003000000}" name="Performance" dataDxfId="1"/>
    <tableColumn id="4" xr3:uid="{00000000-0010-0000-0000-000004000000}" name="GPA" dataDxfId="0" dataCellStyle="Percent"/>
  </tableColumns>
  <tableStyleInfo name="TableStyleLight15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00000000-000C-0000-FFFF-FFFF00000000}" name="Table2_45" displayName="Table2_45" ref="AC27:AF36" totalsRowShown="0" headerRowDxfId="5" dataDxfId="4">
  <autoFilter ref="AC27:AF36" xr:uid="{00000000-0009-0000-0100-000001000000}"/>
  <tableColumns count="4">
    <tableColumn id="1" xr3:uid="{00000000-0010-0000-0000-000001000000}" name="Grade" dataDxfId="3"/>
    <tableColumn id="2" xr3:uid="{00000000-0010-0000-0000-000002000000}" name="Percent" dataDxfId="2" dataCellStyle="Percent"/>
    <tableColumn id="3" xr3:uid="{00000000-0010-0000-0000-000003000000}" name="Performance" dataDxfId="1"/>
    <tableColumn id="4" xr3:uid="{00000000-0010-0000-0000-000004000000}" name="GPA" dataDxfId="0" dataCellStyle="Percent"/>
  </tableColumns>
  <tableStyleInfo name="TableStyleLight15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00000000-000C-0000-FFFF-FFFF00000000}" name="Table2_46" displayName="Table2_46" ref="AC27:AF36" totalsRowShown="0" headerRowDxfId="5" dataDxfId="4">
  <autoFilter ref="AC27:AF36" xr:uid="{00000000-0009-0000-0100-000001000000}"/>
  <tableColumns count="4">
    <tableColumn id="1" xr3:uid="{00000000-0010-0000-0000-000001000000}" name="Grade" dataDxfId="3"/>
    <tableColumn id="2" xr3:uid="{00000000-0010-0000-0000-000002000000}" name="Percent" dataDxfId="2" dataCellStyle="Percent"/>
    <tableColumn id="3" xr3:uid="{00000000-0010-0000-0000-000003000000}" name="Performance" dataDxfId="1"/>
    <tableColumn id="4" xr3:uid="{00000000-0010-0000-0000-000004000000}" name="GPA" dataDxfId="0" dataCellStyle="Percent"/>
  </tableColumns>
  <tableStyleInfo name="TableStyleLight15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00000000-000C-0000-FFFF-FFFF00000000}" name="Table2_47" displayName="Table2_47" ref="AC27:AF36" totalsRowShown="0" headerRowDxfId="5" dataDxfId="4">
  <autoFilter ref="AC27:AF36" xr:uid="{00000000-0009-0000-0100-000001000000}"/>
  <tableColumns count="4">
    <tableColumn id="1" xr3:uid="{00000000-0010-0000-0000-000001000000}" name="Grade" dataDxfId="3"/>
    <tableColumn id="2" xr3:uid="{00000000-0010-0000-0000-000002000000}" name="Percent" dataDxfId="2" dataCellStyle="Percent"/>
    <tableColumn id="3" xr3:uid="{00000000-0010-0000-0000-000003000000}" name="Performance" dataDxfId="1"/>
    <tableColumn id="4" xr3:uid="{00000000-0010-0000-0000-000004000000}" name="GPA" dataDxfId="0" dataCellStyle="Percent"/>
  </tableColumns>
  <tableStyleInfo name="TableStyleLight15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0000000-000C-0000-FFFF-FFFF00000000}" name="Table2_48" displayName="Table2_48" ref="AC27:AF36" totalsRowShown="0" headerRowDxfId="5" dataDxfId="4">
  <autoFilter ref="AC27:AF36" xr:uid="{00000000-0009-0000-0100-000001000000}"/>
  <tableColumns count="4">
    <tableColumn id="1" xr3:uid="{00000000-0010-0000-0000-000001000000}" name="Grade" dataDxfId="3"/>
    <tableColumn id="2" xr3:uid="{00000000-0010-0000-0000-000002000000}" name="Percent" dataDxfId="2" dataCellStyle="Percent"/>
    <tableColumn id="3" xr3:uid="{00000000-0010-0000-0000-000003000000}" name="Performance" dataDxfId="1"/>
    <tableColumn id="4" xr3:uid="{00000000-0010-0000-0000-000004000000}" name="GPA" dataDxfId="0" dataCellStyle="Percent"/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le2_5" displayName="Table2_5" ref="AC27:AF36" totalsRowShown="0" headerRowDxfId="5" dataDxfId="4">
  <autoFilter ref="AC27:AF36" xr:uid="{00000000-0009-0000-0100-000001000000}"/>
  <tableColumns count="4">
    <tableColumn id="1" xr3:uid="{00000000-0010-0000-0000-000001000000}" name="Grade" dataDxfId="3"/>
    <tableColumn id="2" xr3:uid="{00000000-0010-0000-0000-000002000000}" name="Percent" dataDxfId="2" dataCellStyle="Percent"/>
    <tableColumn id="3" xr3:uid="{00000000-0010-0000-0000-000003000000}" name="Performance" dataDxfId="1"/>
    <tableColumn id="4" xr3:uid="{00000000-0010-0000-0000-000004000000}" name="GPA" dataDxfId="0" dataCellStyle="Percent"/>
  </tableColumns>
  <tableStyleInfo name="TableStyleLight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le2_6" displayName="Table2_6" ref="AC27:AF36" totalsRowShown="0" headerRowDxfId="5" dataDxfId="4">
  <autoFilter ref="AC27:AF36" xr:uid="{00000000-0009-0000-0100-000001000000}"/>
  <tableColumns count="4">
    <tableColumn id="1" xr3:uid="{00000000-0010-0000-0000-000001000000}" name="Grade" dataDxfId="3"/>
    <tableColumn id="2" xr3:uid="{00000000-0010-0000-0000-000002000000}" name="Percent" dataDxfId="2" dataCellStyle="Percent"/>
    <tableColumn id="3" xr3:uid="{00000000-0010-0000-0000-000003000000}" name="Performance" dataDxfId="1"/>
    <tableColumn id="4" xr3:uid="{00000000-0010-0000-0000-000004000000}" name="GPA" dataDxfId="0" dataCellStyle="Percent"/>
  </tableColumns>
  <tableStyleInfo name="TableStyleLight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le2_7" displayName="Table2_7" ref="AC27:AF36" totalsRowShown="0" headerRowDxfId="5" dataDxfId="4">
  <autoFilter ref="AC27:AF36" xr:uid="{00000000-0009-0000-0100-000001000000}"/>
  <tableColumns count="4">
    <tableColumn id="1" xr3:uid="{00000000-0010-0000-0000-000001000000}" name="Grade" dataDxfId="3"/>
    <tableColumn id="2" xr3:uid="{00000000-0010-0000-0000-000002000000}" name="Percent" dataDxfId="2" dataCellStyle="Percent"/>
    <tableColumn id="3" xr3:uid="{00000000-0010-0000-0000-000003000000}" name="Performance" dataDxfId="1"/>
    <tableColumn id="4" xr3:uid="{00000000-0010-0000-0000-000004000000}" name="GPA" dataDxfId="0" dataCellStyle="Percent"/>
  </tableColumns>
  <tableStyleInfo name="TableStyleLight1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0000000}" name="Table2_8" displayName="Table2_8" ref="AC27:AF36" totalsRowShown="0" headerRowDxfId="5" dataDxfId="4">
  <autoFilter ref="AC27:AF36" xr:uid="{00000000-0009-0000-0100-000001000000}"/>
  <tableColumns count="4">
    <tableColumn id="1" xr3:uid="{00000000-0010-0000-0000-000001000000}" name="Grade" dataDxfId="3"/>
    <tableColumn id="2" xr3:uid="{00000000-0010-0000-0000-000002000000}" name="Percent" dataDxfId="2" dataCellStyle="Percent"/>
    <tableColumn id="3" xr3:uid="{00000000-0010-0000-0000-000003000000}" name="Performance" dataDxfId="1"/>
    <tableColumn id="4" xr3:uid="{00000000-0010-0000-0000-000004000000}" name="GPA" dataDxfId="0" dataCellStyle="Percent"/>
  </tableColumns>
  <tableStyleInfo name="TableStyleLight15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Table2_9" displayName="Table2_9" ref="AC27:AF36" totalsRowShown="0" headerRowDxfId="5" dataDxfId="4">
  <autoFilter ref="AC27:AF36" xr:uid="{00000000-0009-0000-0100-000001000000}"/>
  <tableColumns count="4">
    <tableColumn id="1" xr3:uid="{00000000-0010-0000-0000-000001000000}" name="Grade" dataDxfId="3"/>
    <tableColumn id="2" xr3:uid="{00000000-0010-0000-0000-000002000000}" name="Percent" dataDxfId="2" dataCellStyle="Percent"/>
    <tableColumn id="3" xr3:uid="{00000000-0010-0000-0000-000003000000}" name="Performance" dataDxfId="1"/>
    <tableColumn id="4" xr3:uid="{00000000-0010-0000-0000-000004000000}" name="GPA" dataDxfId="0" dataCellStyle="Percent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Violet II">
      <a:dk1>
        <a:sysClr val="windowText" lastClr="000000"/>
      </a:dk1>
      <a:lt1>
        <a:sysClr val="window" lastClr="FFFFFF"/>
      </a:lt1>
      <a:dk2>
        <a:srgbClr val="632E62"/>
      </a:dk2>
      <a:lt2>
        <a:srgbClr val="EAE5EB"/>
      </a:lt2>
      <a:accent1>
        <a:srgbClr val="92278F"/>
      </a:accent1>
      <a:accent2>
        <a:srgbClr val="9B57D3"/>
      </a:accent2>
      <a:accent3>
        <a:srgbClr val="755DD9"/>
      </a:accent3>
      <a:accent4>
        <a:srgbClr val="665EB8"/>
      </a:accent4>
      <a:accent5>
        <a:srgbClr val="45A5ED"/>
      </a:accent5>
      <a:accent6>
        <a:srgbClr val="5982DB"/>
      </a:accent6>
      <a:hlink>
        <a:srgbClr val="0066FF"/>
      </a:hlink>
      <a:folHlink>
        <a:srgbClr val="666699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'1.0' encoding='UTF-8' standalone='yes'?>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'1.0' encoding='UTF-8' standalone='yes'?>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'1.0' encoding='UTF-8' standalone='yes'?>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'1.0' encoding='UTF-8' standalone='yes'?>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'1.0' encoding='UTF-8' standalone='yes'?>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'1.0' encoding='UTF-8' standalone='yes'?>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'1.0' encoding='UTF-8' standalone='yes'?>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'1.0' encoding='UTF-8' standalone='yes'?>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'1.0' encoding='UTF-8' standalone='yes'?>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'1.0' encoding='UTF-8' standalone='yes'?>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'1.0' encoding='UTF-8' standalone='yes'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'1.0' encoding='UTF-8' standalone='yes'?>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'1.0' encoding='UTF-8' standalone='yes'?>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'1.0' encoding='UTF-8' standalone='yes'?>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'1.0' encoding='UTF-8' standalone='yes'?>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4.xml.rels><?xml version='1.0' encoding='UTF-8' standalone='yes'?>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5.xml.rels><?xml version='1.0' encoding='UTF-8' standalone='yes'?>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26.xml.rels><?xml version='1.0' encoding='UTF-8' standalone='yes'?>
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27.xml.rels><?xml version='1.0' encoding='UTF-8' standalone='yes'?>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28.xml.rels><?xml version='1.0' encoding='UTF-8' standalone='yes'?>
<Relationships xmlns="http://schemas.openxmlformats.org/package/2006/relationships"><Relationship Id="rId1" Type="http://schemas.openxmlformats.org/officeDocument/2006/relationships/table" Target="../tables/table28.xml"/></Relationships>
</file>

<file path=xl/worksheets/_rels/sheet29.xml.rels><?xml version='1.0' encoding='UTF-8' standalone='yes'?>
<Relationships xmlns="http://schemas.openxmlformats.org/package/2006/relationships"><Relationship Id="rId1" Type="http://schemas.openxmlformats.org/officeDocument/2006/relationships/table" Target="../tables/table29.xml"/></Relationships>
</file>

<file path=xl/worksheets/_rels/sheet3.xml.rels><?xml version='1.0' encoding='UTF-8' standalone='yes'?>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0.xml.rels><?xml version='1.0' encoding='UTF-8' standalone='yes'?>
<Relationships xmlns="http://schemas.openxmlformats.org/package/2006/relationships"><Relationship Id="rId1" Type="http://schemas.openxmlformats.org/officeDocument/2006/relationships/table" Target="../tables/table30.xml"/></Relationships>
</file>

<file path=xl/worksheets/_rels/sheet31.xml.rels><?xml version='1.0' encoding='UTF-8' standalone='yes'?>
<Relationships xmlns="http://schemas.openxmlformats.org/package/2006/relationships"><Relationship Id="rId1" Type="http://schemas.openxmlformats.org/officeDocument/2006/relationships/table" Target="../tables/table31.xml"/></Relationships>
</file>

<file path=xl/worksheets/_rels/sheet32.xml.rels><?xml version='1.0' encoding='UTF-8' standalone='yes'?>
<Relationships xmlns="http://schemas.openxmlformats.org/package/2006/relationships"><Relationship Id="rId1" Type="http://schemas.openxmlformats.org/officeDocument/2006/relationships/table" Target="../tables/table32.xml"/></Relationships>
</file>

<file path=xl/worksheets/_rels/sheet33.xml.rels><?xml version='1.0' encoding='UTF-8' standalone='yes'?>
<Relationships xmlns="http://schemas.openxmlformats.org/package/2006/relationships"><Relationship Id="rId1" Type="http://schemas.openxmlformats.org/officeDocument/2006/relationships/table" Target="../tables/table33.xml"/></Relationships>
</file>

<file path=xl/worksheets/_rels/sheet34.xml.rels><?xml version='1.0' encoding='UTF-8' standalone='yes'?>
<Relationships xmlns="http://schemas.openxmlformats.org/package/2006/relationships"><Relationship Id="rId1" Type="http://schemas.openxmlformats.org/officeDocument/2006/relationships/table" Target="../tables/table34.xml"/></Relationships>
</file>

<file path=xl/worksheets/_rels/sheet35.xml.rels><?xml version='1.0' encoding='UTF-8' standalone='yes'?>
<Relationships xmlns="http://schemas.openxmlformats.org/package/2006/relationships"><Relationship Id="rId1" Type="http://schemas.openxmlformats.org/officeDocument/2006/relationships/table" Target="../tables/table35.xml"/></Relationships>
</file>

<file path=xl/worksheets/_rels/sheet36.xml.rels><?xml version='1.0' encoding='UTF-8' standalone='yes'?>
<Relationships xmlns="http://schemas.openxmlformats.org/package/2006/relationships"><Relationship Id="rId1" Type="http://schemas.openxmlformats.org/officeDocument/2006/relationships/table" Target="../tables/table36.xml"/></Relationships>
</file>

<file path=xl/worksheets/_rels/sheet37.xml.rels><?xml version='1.0' encoding='UTF-8' standalone='yes'?>
<Relationships xmlns="http://schemas.openxmlformats.org/package/2006/relationships"><Relationship Id="rId1" Type="http://schemas.openxmlformats.org/officeDocument/2006/relationships/table" Target="../tables/table37.xml"/></Relationships>
</file>

<file path=xl/worksheets/_rels/sheet38.xml.rels><?xml version='1.0' encoding='UTF-8' standalone='yes'?>
<Relationships xmlns="http://schemas.openxmlformats.org/package/2006/relationships"><Relationship Id="rId1" Type="http://schemas.openxmlformats.org/officeDocument/2006/relationships/table" Target="../tables/table38.xml"/></Relationships>
</file>

<file path=xl/worksheets/_rels/sheet39.xml.rels><?xml version='1.0' encoding='UTF-8' standalone='yes'?>
<Relationships xmlns="http://schemas.openxmlformats.org/package/2006/relationships"><Relationship Id="rId1" Type="http://schemas.openxmlformats.org/officeDocument/2006/relationships/table" Target="../tables/table39.xml"/></Relationships>
</file>

<file path=xl/worksheets/_rels/sheet4.xml.rels><?xml version='1.0' encoding='UTF-8' standalone='yes'?>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0.xml.rels><?xml version='1.0' encoding='UTF-8' standalone='yes'?>
<Relationships xmlns="http://schemas.openxmlformats.org/package/2006/relationships"><Relationship Id="rId1" Type="http://schemas.openxmlformats.org/officeDocument/2006/relationships/table" Target="../tables/table40.xml"/></Relationships>
</file>

<file path=xl/worksheets/_rels/sheet41.xml.rels><?xml version='1.0' encoding='UTF-8' standalone='yes'?>
<Relationships xmlns="http://schemas.openxmlformats.org/package/2006/relationships"><Relationship Id="rId1" Type="http://schemas.openxmlformats.org/officeDocument/2006/relationships/table" Target="../tables/table41.xml"/></Relationships>
</file>

<file path=xl/worksheets/_rels/sheet42.xml.rels><?xml version='1.0' encoding='UTF-8' standalone='yes'?>
<Relationships xmlns="http://schemas.openxmlformats.org/package/2006/relationships"><Relationship Id="rId1" Type="http://schemas.openxmlformats.org/officeDocument/2006/relationships/table" Target="../tables/table42.xml"/></Relationships>
</file>

<file path=xl/worksheets/_rels/sheet43.xml.rels><?xml version='1.0' encoding='UTF-8' standalone='yes'?>
<Relationships xmlns="http://schemas.openxmlformats.org/package/2006/relationships"><Relationship Id="rId1" Type="http://schemas.openxmlformats.org/officeDocument/2006/relationships/table" Target="../tables/table43.xml"/></Relationships>
</file>

<file path=xl/worksheets/_rels/sheet44.xml.rels><?xml version='1.0' encoding='UTF-8' standalone='yes'?>
<Relationships xmlns="http://schemas.openxmlformats.org/package/2006/relationships"><Relationship Id="rId1" Type="http://schemas.openxmlformats.org/officeDocument/2006/relationships/table" Target="../tables/table44.xml"/></Relationships>
</file>

<file path=xl/worksheets/_rels/sheet45.xml.rels><?xml version='1.0' encoding='UTF-8' standalone='yes'?>
<Relationships xmlns="http://schemas.openxmlformats.org/package/2006/relationships"><Relationship Id="rId1" Type="http://schemas.openxmlformats.org/officeDocument/2006/relationships/table" Target="../tables/table45.xml"/></Relationships>
</file>

<file path=xl/worksheets/_rels/sheet46.xml.rels><?xml version='1.0' encoding='UTF-8' standalone='yes'?>
<Relationships xmlns="http://schemas.openxmlformats.org/package/2006/relationships"><Relationship Id="rId1" Type="http://schemas.openxmlformats.org/officeDocument/2006/relationships/table" Target="../tables/table46.xml"/></Relationships>
</file>

<file path=xl/worksheets/_rels/sheet47.xml.rels><?xml version='1.0' encoding='UTF-8' standalone='yes'?>
<Relationships xmlns="http://schemas.openxmlformats.org/package/2006/relationships"><Relationship Id="rId1" Type="http://schemas.openxmlformats.org/officeDocument/2006/relationships/table" Target="../tables/table47.xml"/></Relationships>
</file>

<file path=xl/worksheets/_rels/sheet48.xml.rels><?xml version='1.0' encoding='UTF-8' standalone='yes'?>
<Relationships xmlns="http://schemas.openxmlformats.org/package/2006/relationships"><Relationship Id="rId1" Type="http://schemas.openxmlformats.org/officeDocument/2006/relationships/table" Target="../tables/table48.xml"/></Relationships>
</file>

<file path=xl/worksheets/_rels/sheet5.xml.rels><?xml version='1.0' encoding='UTF-8' standalone='yes'?>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'1.0' encoding='UTF-8' standalone='yes'?>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'1.0' encoding='UTF-8' standalone='yes'?>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'1.0' encoding='UTF-8' standalone='yes'?>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'1.0' encoding='UTF-8' standalone='yes'?>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8"/>
  <sheetViews>
    <sheetView tabSelected="1" topLeftCell="X1" workbookViewId="0">
      <selection activeCell="AA12" sqref="AA12"/>
    </sheetView>
  </sheetViews>
  <sheetFormatPr defaultRowHeight="15" x14ac:dyDescent="0.25"/>
  <cols>
    <col min="1" max="1" width="5.7109375" style="5" customWidth="1"/>
    <col min="2" max="3" width="12.42578125" style="5" customWidth="1"/>
    <col min="4" max="5" width="15.5703125" style="5" customWidth="1"/>
    <col min="6" max="6" width="18.42578125" style="5" customWidth="1"/>
    <col min="7" max="7" width="22.140625" style="5" customWidth="1"/>
    <col min="8" max="8" width="8.140625" style="4" customWidth="1"/>
    <col min="9" max="9" width="9.140625" style="4" customWidth="1"/>
    <col min="10" max="12" width="7" style="4" customWidth="1"/>
    <col min="13" max="13" width="7.85546875" style="4" customWidth="1"/>
    <col min="14" max="14" width="7" style="4" customWidth="1"/>
    <col min="15" max="15" width="7.85546875" style="4" customWidth="1"/>
    <col min="16" max="16" width="7" style="4" customWidth="1"/>
    <col min="17" max="18" width="11.5703125" style="4" customWidth="1"/>
    <col min="19" max="19" width="8.85546875" style="4" customWidth="1"/>
    <col min="20" max="20" width="13.28515625" style="4" customWidth="1"/>
    <col min="21" max="21" width="7.7109375" style="4" customWidth="1"/>
    <col min="22" max="22" width="11.85546875" style="4" customWidth="1"/>
    <col min="23" max="24" width="7" style="4" customWidth="1"/>
    <col min="25" max="25" width="11.140625" style="5" customWidth="1"/>
    <col min="26" max="26" width="10.28515625" style="5" customWidth="1"/>
    <col min="27" max="27" width="9.140625" style="4" customWidth="1"/>
    <col min="28" max="28" width="5.28515625" style="5" customWidth="1"/>
    <col min="29" max="29" width="11.7109375" style="5" customWidth="1"/>
    <col min="30" max="30" width="10.140625" style="5" customWidth="1"/>
    <col min="31" max="31" width="15.5703125" style="5" customWidth="1"/>
    <col min="32" max="34" width="9.140625" style="5" customWidth="1"/>
  </cols>
  <sheetData>
    <row r="1" spans="1:34" ht="23.25" customHeight="1" x14ac:dyDescent="0.25">
      <c r="A1" s="89" t="s">
        <v>0</v>
      </c>
      <c r="B1" s="2" t="s">
        <v>1</v>
      </c>
      <c r="C1" s="89"/>
      <c r="E1" s="2"/>
      <c r="F1" s="2"/>
      <c r="G1" s="3"/>
      <c r="H1" s="3"/>
      <c r="AA1" s="6"/>
      <c r="AB1" s="1"/>
      <c r="AC1" s="7"/>
      <c r="AD1" s="1"/>
      <c r="AE1" s="1"/>
      <c r="AF1" s="1"/>
      <c r="AG1" s="1"/>
      <c r="AH1" s="1"/>
    </row>
    <row r="2" spans="1:34" ht="18" customHeight="1" x14ac:dyDescent="0.25">
      <c r="A2" s="89" t="s">
        <v>2</v>
      </c>
      <c r="B2" s="89" t="inlineStr">
        <is>
          <t>English Language</t>
        </is>
      </c>
      <c r="C2" s="89"/>
      <c r="D2" s="8"/>
      <c r="E2" s="8"/>
      <c r="F2" s="8"/>
      <c r="AC2" s="9" t="s">
        <v>89</v>
      </c>
    </row>
    <row r="3" spans="1:34" ht="19.5" customHeight="1" x14ac:dyDescent="0.4">
      <c r="A3" s="89" t="s">
        <v>3</v>
      </c>
      <c r="B3" s="89" t="inlineStr">
        <is>
          <t>Semester 3 2025-2026</t>
        </is>
      </c>
      <c r="C3" s="89"/>
      <c r="D3" s="10"/>
      <c r="E3" s="10"/>
      <c r="F3" s="10"/>
      <c r="W3" s="11" t="s">
        <v>4</v>
      </c>
      <c r="X3" s="11" t="s">
        <v>5</v>
      </c>
    </row>
    <row r="4" spans="1:34" ht="18.75" customHeight="1" x14ac:dyDescent="0.3">
      <c r="A4" s="89" t="s">
        <v>6</v>
      </c>
      <c r="B4" s="89" t="inlineStr">
        <is>
          <t>Form 2</t>
        </is>
      </c>
      <c r="C4" s="89"/>
      <c r="D4" s="12"/>
      <c r="E4" s="12"/>
      <c r="F4" s="12"/>
    </row>
    <row r="5" spans="1:34" ht="15.75" customHeight="1" x14ac:dyDescent="0.25">
      <c r="H5" s="13" t="s">
        <v>7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34" ht="33.75" customHeight="1" x14ac:dyDescent="0.25">
      <c r="H6" s="94" t="s">
        <v>8</v>
      </c>
      <c r="I6" s="93"/>
      <c r="J6" s="15" t="s">
        <v>9</v>
      </c>
      <c r="K6" s="92" t="s">
        <v>10</v>
      </c>
      <c r="L6" s="93"/>
      <c r="M6" s="15" t="s">
        <v>11</v>
      </c>
      <c r="N6" s="92" t="s">
        <v>12</v>
      </c>
      <c r="O6" s="93"/>
      <c r="P6" s="15" t="s">
        <v>13</v>
      </c>
      <c r="Q6" s="16" t="s">
        <v>14</v>
      </c>
      <c r="R6" s="16" t="s">
        <v>73</v>
      </c>
      <c r="S6" s="17" t="s">
        <v>74</v>
      </c>
      <c r="T6" s="18" t="s">
        <v>15</v>
      </c>
      <c r="U6" s="19" t="s">
        <v>16</v>
      </c>
      <c r="V6" s="20" t="s">
        <v>17</v>
      </c>
      <c r="W6" s="19" t="s">
        <v>18</v>
      </c>
      <c r="X6" s="21" t="s">
        <v>19</v>
      </c>
      <c r="Z6" s="22"/>
    </row>
    <row r="7" spans="1:34" ht="18" customHeight="1" x14ac:dyDescent="0.35">
      <c r="E7" s="23" t="s">
        <v>20</v>
      </c>
      <c r="F7" s="122">
        <f>COUNTA(D10:D110)</f>
        <v>0</v>
      </c>
      <c r="G7" s="25" t="s">
        <v>21</v>
      </c>
      <c r="H7" s="26">
        <v>50</v>
      </c>
      <c r="I7" s="26">
        <v>50</v>
      </c>
      <c r="J7" s="26">
        <v>100</v>
      </c>
      <c r="K7" s="26">
        <v>50</v>
      </c>
      <c r="L7" s="26">
        <v>50</v>
      </c>
      <c r="M7" s="26">
        <v>100</v>
      </c>
      <c r="N7" s="26">
        <v>50</v>
      </c>
      <c r="O7" s="26">
        <v>50</v>
      </c>
      <c r="P7" s="26">
        <v>100</v>
      </c>
      <c r="Q7" s="27">
        <v>100</v>
      </c>
      <c r="R7" s="27">
        <v>100</v>
      </c>
      <c r="S7" s="26">
        <v>500</v>
      </c>
      <c r="T7" s="26">
        <v>100</v>
      </c>
      <c r="U7" s="28">
        <v>50</v>
      </c>
      <c r="V7" s="29">
        <v>100</v>
      </c>
      <c r="W7" s="30">
        <v>50</v>
      </c>
      <c r="X7" s="31">
        <v>100</v>
      </c>
      <c r="Y7" s="23"/>
      <c r="Z7" s="24"/>
    </row>
    <row r="8" spans="1:34" x14ac:dyDescent="0.25">
      <c r="A8" s="123"/>
      <c r="B8" s="123"/>
      <c r="C8" s="123"/>
      <c r="D8" s="123"/>
      <c r="E8" s="123"/>
      <c r="F8" s="123"/>
      <c r="G8" s="12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3"/>
      <c r="W8" s="34"/>
      <c r="X8" s="35"/>
      <c r="Y8" s="32"/>
      <c r="Z8" s="32"/>
      <c r="AA8" s="33"/>
    </row>
    <row r="9" spans="1:34" ht="18.75" customHeight="1" x14ac:dyDescent="0.25">
      <c r="A9" s="124" t="s">
        <v>88</v>
      </c>
      <c r="B9" s="124" t="s">
        <v>87</v>
      </c>
      <c r="C9" s="90" t="s">
        <v>84</v>
      </c>
      <c r="D9" s="91" t="s">
        <v>85</v>
      </c>
      <c r="E9" s="91" t="s">
        <v>86</v>
      </c>
      <c r="F9" s="124" t="s">
        <v>90</v>
      </c>
      <c r="G9" s="121" t="s">
        <v>91</v>
      </c>
      <c r="H9" s="36" t="s">
        <v>75</v>
      </c>
      <c r="I9" s="36" t="s">
        <v>76</v>
      </c>
      <c r="J9" s="36"/>
      <c r="K9" s="36" t="s">
        <v>77</v>
      </c>
      <c r="L9" s="36" t="s">
        <v>78</v>
      </c>
      <c r="M9" s="36"/>
      <c r="N9" s="36" t="s">
        <v>79</v>
      </c>
      <c r="O9" s="36" t="s">
        <v>80</v>
      </c>
      <c r="P9" s="36"/>
      <c r="Q9" s="36" t="s">
        <v>81</v>
      </c>
      <c r="R9" s="36" t="s">
        <v>82</v>
      </c>
      <c r="S9" s="36"/>
      <c r="T9" s="36"/>
      <c r="U9" s="37"/>
      <c r="V9" s="36" t="s">
        <v>83</v>
      </c>
      <c r="W9" s="37"/>
      <c r="X9" s="38"/>
      <c r="Y9" s="39" t="s">
        <v>22</v>
      </c>
      <c r="Z9" s="39" t="s">
        <v>23</v>
      </c>
      <c r="AA9" s="39" t="s">
        <v>24</v>
      </c>
      <c r="AC9" s="40" t="s">
        <v>25</v>
      </c>
    </row>
    <row r="10" spans="1:34" x14ac:dyDescent="0.25">
      <c r="A10" s="125">
        <v>1</v>
      </c>
      <c r="B10" s="100" t="inlineStr">
        <is>
          <t>STU24003060606C</t>
        </is>
      </c>
      <c r="C10" s="100" t="inlineStr">
        <is>
          <t>ABAYATEYE</t>
        </is>
      </c>
      <c r="D10" s="101" t="inlineStr">
        <is>
          <t>THERESA</t>
        </is>
      </c>
      <c r="E10" s="111" t="inlineStr">
        <is>
          <t>SAI</t>
        </is>
      </c>
      <c r="F10" s="112" t="inlineStr">
        <is>
          <t>STU394496</t>
        </is>
      </c>
      <c r="G10" s="97" t="inlineStr">
        <is>
          <t>General Arts 5B</t>
        </is>
      </c>
      <c r="H10" s="41">
        <v>45</v>
      </c>
      <c r="I10" s="41">
        <v>40</v>
      </c>
      <c r="J10" s="42">
        <f>MIN(100, (SUM(H10:I10)))</f>
        <v>0</v>
      </c>
      <c r="K10" s="41">
        <v>30</v>
      </c>
      <c r="L10" s="41">
        <v>30</v>
      </c>
      <c r="M10" s="42">
        <f>MIN(100,(SUM(K10:L10)))</f>
        <v>0</v>
      </c>
      <c r="N10" s="41">
        <v>30</v>
      </c>
      <c r="O10" s="41">
        <v>30</v>
      </c>
      <c r="P10" s="42">
        <f>MIN(100,(SUM(N10:O10)))</f>
        <v>0</v>
      </c>
      <c r="Q10" s="41">
        <v>65</v>
      </c>
      <c r="R10" s="41">
        <v>67</v>
      </c>
      <c r="S10" s="43">
        <f>MIN(500, (SUM(J10,M10,P10,Q10,R10)))</f>
        <v>0</v>
      </c>
      <c r="T10" s="44">
        <f>S10/500*100</f>
        <v>0</v>
      </c>
      <c r="U10" s="45">
        <f>MIN(50, (ROUNDUP(SUM(T10)/2,0)))</f>
        <v>0</v>
      </c>
      <c r="V10" s="41">
        <v>0</v>
      </c>
      <c r="W10" s="45">
        <f>MIN(50, (ROUNDUP(SUM(V10)/2,0)))</f>
        <v>0</v>
      </c>
      <c r="X10" s="47">
        <f>MIN(100, (SUM(U10,W10)))</f>
        <v>0</v>
      </c>
      <c r="Y10" s="48">
        <f>(X10/100)</f>
        <v>0</v>
      </c>
      <c r="Z10" s="49" t="str">
        <f>IF(X10&gt;=80,"4.0",IF(X10&gt;=70,"3.5",IF(X10&gt;=65,"3.0",IF(X10&gt;=60,"2.5",IF(X10&gt;=55,"2.0",IF(X10&gt;=50,"1.5",IF(X10&gt;=45,"1.0",IF(X10&gt;=40,"0.5",IF(X10&lt;40,"0.0")))))))))</f>
        <v>0.0</v>
      </c>
      <c r="AA10" s="50" t="str">
        <f>IF(X10&gt;=80,"A1",IF(X10&gt;=70,"B2",IF(X10&gt;=65,"B3",IF(X10&gt;=60,"C4",IF(X10&gt;=55,"C5",IF(X10&gt;=50,"C6",IF(X10&gt;=45,"D7",IF(X10&gt;=40,"E8",IF(X10&lt;40,"F9")))))))))</f>
        <v>F9</v>
      </c>
    </row>
    <row r="11" spans="1:34" x14ac:dyDescent="0.25">
      <c r="A11" s="125">
        <v>2</v>
      </c>
      <c r="B11" s="100" t="inlineStr">
        <is>
          <t>STU24003060606E</t>
        </is>
      </c>
      <c r="C11" s="100" t="inlineStr">
        <is>
          <t>ABRAH</t>
        </is>
      </c>
      <c r="D11" s="102" t="inlineStr">
        <is>
          <t>ESTHER</t>
        </is>
      </c>
      <c r="E11" s="113" t="inlineStr">
        <is>
          <t/>
        </is>
      </c>
      <c r="F11" s="114" t="inlineStr">
        <is>
          <t>STU465571</t>
        </is>
      </c>
      <c r="G11" s="98" t="inlineStr">
        <is>
          <t>General Arts 2</t>
        </is>
      </c>
      <c r="H11" s="41">
        <v>35</v>
      </c>
      <c r="I11" s="41">
        <v>30</v>
      </c>
      <c r="J11" s="42">
        <f t="shared" ref="J11:J74" si="0">MIN(100, (SUM(H11:I11)))</f>
        <v>0</v>
      </c>
      <c r="K11" s="41">
        <v>30</v>
      </c>
      <c r="L11" s="41">
        <v>30</v>
      </c>
      <c r="M11" s="42">
        <f t="shared" ref="M11:M74" si="1">MIN(100,(SUM(K11:L11)))</f>
        <v>0</v>
      </c>
      <c r="N11" s="41">
        <v>39</v>
      </c>
      <c r="O11" s="41">
        <v>35</v>
      </c>
      <c r="P11" s="42">
        <f t="shared" ref="P11:P74" si="2">MIN(100,(SUM(N11:O11)))</f>
        <v>0</v>
      </c>
      <c r="Q11" s="41">
        <v>50</v>
      </c>
      <c r="R11" s="41">
        <v>45</v>
      </c>
      <c r="S11" s="43">
        <f t="shared" ref="S11:S74" si="3">MIN(500, (SUM(J11,M11,P11,Q11,R11)))</f>
        <v>0</v>
      </c>
      <c r="T11" s="44">
        <f t="shared" ref="T11:T74" si="4">S11/500*100</f>
        <v>0</v>
      </c>
      <c r="U11" s="45">
        <f t="shared" ref="U11:U74" si="5">MIN(50, (ROUNDUP(SUM(T11)/2,0)))</f>
        <v>0</v>
      </c>
      <c r="V11" s="41">
        <v>0</v>
      </c>
      <c r="W11" s="45">
        <f t="shared" ref="W11:W74" si="6">MIN(50, (ROUNDUP(SUM(V11)/2,0)))</f>
        <v>0</v>
      </c>
      <c r="X11" s="47">
        <f t="shared" ref="X11:X74" si="7">MIN(100, (SUM(U11,W11)))</f>
        <v>0</v>
      </c>
      <c r="Y11" s="48">
        <f t="shared" ref="Y11:Y74" si="8">(X11/100)</f>
        <v>0</v>
      </c>
      <c r="Z11" s="49" t="str">
        <f t="shared" ref="Z11:Z74" si="9">IF(X11&gt;=80,"4.0",IF(X11&gt;=70,"3.5",IF(X11&gt;=65,"3.0",IF(X11&gt;=60,"2.5",IF(X11&gt;=55,"2.0",IF(X11&gt;=50,"1.5",IF(X11&gt;=45,"1.0",IF(X11&gt;=40,"0.5",IF(X11&lt;40,"0.0")))))))))</f>
        <v>0.0</v>
      </c>
      <c r="AA11" s="50" t="str">
        <f t="shared" ref="AA11:AA74" si="10">IF(X11&gt;=80,"A1",IF(X11&gt;=70,"B2",IF(X11&gt;=65,"B3",IF(X11&gt;=60,"C4",IF(X11&gt;=55,"C5",IF(X11&gt;=50,"C6",IF(X11&gt;=45,"D7",IF(X11&gt;=40,"E8",IF(X11&lt;40,"F9")))))))))</f>
        <v>F9</v>
      </c>
      <c r="AC11" s="51" t="s">
        <v>27</v>
      </c>
    </row>
    <row r="12" spans="1:34" x14ac:dyDescent="0.25">
      <c r="A12" s="125">
        <v>3</v>
      </c>
      <c r="B12" s="100" t="inlineStr">
        <is>
          <t>STU24003060608C</t>
        </is>
      </c>
      <c r="C12" s="100" t="inlineStr">
        <is>
          <t>ABUBAKAR</t>
        </is>
      </c>
      <c r="D12" s="103" t="inlineStr">
        <is>
          <t>FAUZIYYATU</t>
        </is>
      </c>
      <c r="E12" s="111" t="inlineStr">
        <is>
          <t/>
        </is>
      </c>
      <c r="F12" s="114" t="inlineStr">
        <is>
          <t>STU331498</t>
        </is>
      </c>
      <c r="G12" s="99" t="inlineStr">
        <is>
          <t>Business B</t>
        </is>
      </c>
      <c r="H12" s="41">
        <v>40</v>
      </c>
      <c r="I12" s="41">
        <v>40</v>
      </c>
      <c r="J12" s="42">
        <f t="shared" si="0"/>
        <v>0</v>
      </c>
      <c r="K12" s="41">
        <v>45</v>
      </c>
      <c r="L12" s="41">
        <v>45</v>
      </c>
      <c r="M12" s="42">
        <f t="shared" si="1"/>
        <v>0</v>
      </c>
      <c r="N12" s="41">
        <v>40</v>
      </c>
      <c r="O12" s="41">
        <v>45</v>
      </c>
      <c r="P12" s="42">
        <f t="shared" si="2"/>
        <v>0</v>
      </c>
      <c r="Q12" s="41">
        <v>74</v>
      </c>
      <c r="R12" s="41">
        <v>98</v>
      </c>
      <c r="S12" s="43">
        <f t="shared" si="3"/>
        <v>0</v>
      </c>
      <c r="T12" s="44">
        <f t="shared" si="4"/>
        <v>0</v>
      </c>
      <c r="U12" s="45">
        <f t="shared" si="5"/>
        <v>0</v>
      </c>
      <c r="V12" s="46">
        <v>0</v>
      </c>
      <c r="W12" s="45">
        <f t="shared" si="6"/>
        <v>0</v>
      </c>
      <c r="X12" s="47">
        <f t="shared" si="7"/>
        <v>0</v>
      </c>
      <c r="Y12" s="48">
        <f t="shared" si="8"/>
        <v>0</v>
      </c>
      <c r="Z12" s="49" t="str">
        <f t="shared" si="9"/>
        <v>0.0</v>
      </c>
      <c r="AA12" s="50" t="str">
        <f t="shared" si="10"/>
        <v>F9</v>
      </c>
      <c r="AC12" s="51" t="s">
        <v>28</v>
      </c>
    </row>
    <row r="13" spans="1:34" x14ac:dyDescent="0.25">
      <c r="A13" s="125">
        <v>4</v>
      </c>
      <c r="B13" s="100" t="inlineStr">
        <is>
          <t>STU2400306060A9</t>
        </is>
      </c>
      <c r="C13" s="100" t="inlineStr">
        <is>
          <t>ACKAAH</t>
        </is>
      </c>
      <c r="D13" s="102" t="inlineStr">
        <is>
          <t>ELLAH</t>
        </is>
      </c>
      <c r="E13" s="113" t="inlineStr">
        <is>
          <t/>
        </is>
      </c>
      <c r="F13" s="112" t="inlineStr">
        <is>
          <t>STU102348</t>
        </is>
      </c>
      <c r="G13" s="98" t="inlineStr">
        <is>
          <t>Home Economics C</t>
        </is>
      </c>
      <c r="H13" s="41">
        <v>38</v>
      </c>
      <c r="I13" s="41">
        <v>36</v>
      </c>
      <c r="J13" s="42">
        <f t="shared" si="0"/>
        <v>0</v>
      </c>
      <c r="K13" s="41">
        <v>35</v>
      </c>
      <c r="L13" s="41">
        <v>35</v>
      </c>
      <c r="M13" s="42">
        <f t="shared" si="1"/>
        <v>0</v>
      </c>
      <c r="N13" s="41">
        <v>37</v>
      </c>
      <c r="O13" s="41">
        <v>35</v>
      </c>
      <c r="P13" s="42">
        <f t="shared" si="2"/>
        <v>0</v>
      </c>
      <c r="Q13" s="41">
        <v>68</v>
      </c>
      <c r="R13" s="41">
        <v>50</v>
      </c>
      <c r="S13" s="43">
        <f t="shared" si="3"/>
        <v>0</v>
      </c>
      <c r="T13" s="44">
        <f t="shared" si="4"/>
        <v>0</v>
      </c>
      <c r="U13" s="45">
        <f t="shared" si="5"/>
        <v>0</v>
      </c>
      <c r="V13" s="46">
        <v>0</v>
      </c>
      <c r="W13" s="45">
        <f t="shared" si="6"/>
        <v>0</v>
      </c>
      <c r="X13" s="47">
        <f t="shared" si="7"/>
        <v>0</v>
      </c>
      <c r="Y13" s="48">
        <f t="shared" si="8"/>
        <v>0</v>
      </c>
      <c r="Z13" s="49" t="str">
        <f t="shared" si="9"/>
        <v>0.0</v>
      </c>
      <c r="AA13" s="50" t="str">
        <f t="shared" si="10"/>
        <v>F9</v>
      </c>
      <c r="AC13" s="51" t="s">
        <v>29</v>
      </c>
    </row>
    <row r="14" spans="1:34" x14ac:dyDescent="0.25">
      <c r="A14" s="125">
        <v>5</v>
      </c>
      <c r="B14" s="100" t="inlineStr">
        <is>
          <t>STU240030606078</t>
        </is>
      </c>
      <c r="C14" s="100" t="inlineStr">
        <is>
          <t>ACKON</t>
        </is>
      </c>
      <c r="D14" s="103" t="inlineStr">
        <is>
          <t>EMMANUELLA</t>
        </is>
      </c>
      <c r="E14" s="111" t="inlineStr">
        <is>
          <t/>
        </is>
      </c>
      <c r="F14" s="114" t="inlineStr">
        <is>
          <t>STU815810</t>
        </is>
      </c>
      <c r="G14" s="99" t="inlineStr">
        <is>
          <t>Home Economics D</t>
        </is>
      </c>
      <c r="H14" s="41">
        <v>37</v>
      </c>
      <c r="I14" s="41">
        <v>35</v>
      </c>
      <c r="J14" s="42">
        <f t="shared" si="0"/>
        <v>0</v>
      </c>
      <c r="K14" s="41">
        <v>25</v>
      </c>
      <c r="L14" s="41">
        <v>25</v>
      </c>
      <c r="M14" s="42">
        <f t="shared" si="1"/>
        <v>0</v>
      </c>
      <c r="N14" s="41">
        <v>30</v>
      </c>
      <c r="O14" s="41">
        <v>30</v>
      </c>
      <c r="P14" s="42">
        <f t="shared" si="2"/>
        <v>0</v>
      </c>
      <c r="Q14" s="41">
        <v>63</v>
      </c>
      <c r="R14" s="41">
        <v>50</v>
      </c>
      <c r="S14" s="43">
        <f t="shared" si="3"/>
        <v>0</v>
      </c>
      <c r="T14" s="44">
        <f t="shared" si="4"/>
        <v>0</v>
      </c>
      <c r="U14" s="45">
        <f t="shared" si="5"/>
        <v>0</v>
      </c>
      <c r="V14" s="46">
        <v>0</v>
      </c>
      <c r="W14" s="45">
        <f t="shared" si="6"/>
        <v>0</v>
      </c>
      <c r="X14" s="47">
        <f t="shared" si="7"/>
        <v>0</v>
      </c>
      <c r="Y14" s="48">
        <f t="shared" si="8"/>
        <v>0</v>
      </c>
      <c r="Z14" s="49" t="str">
        <f t="shared" si="9"/>
        <v>0.0</v>
      </c>
      <c r="AA14" s="50" t="str">
        <f t="shared" si="10"/>
        <v>F9</v>
      </c>
      <c r="AC14" s="51" t="s">
        <v>30</v>
      </c>
    </row>
    <row r="15" spans="1:34" x14ac:dyDescent="0.25">
      <c r="A15" s="125">
        <v>6</v>
      </c>
      <c r="B15" s="100" t="inlineStr">
        <is>
          <t>STU24003060609C</t>
        </is>
      </c>
      <c r="C15" s="100" t="inlineStr">
        <is>
          <t>ACQUAH</t>
        </is>
      </c>
      <c r="D15" s="102" t="inlineStr">
        <is>
          <t>CECILIA</t>
        </is>
      </c>
      <c r="E15" s="113" t="inlineStr">
        <is>
          <t>EFUA</t>
        </is>
      </c>
      <c r="F15" s="114" t="inlineStr">
        <is>
          <t>STU191716</t>
        </is>
      </c>
      <c r="G15" s="98" t="inlineStr">
        <is>
          <t>Home Economics C</t>
        </is>
      </c>
      <c r="H15" s="41">
        <v>38</v>
      </c>
      <c r="I15" s="41">
        <v>38</v>
      </c>
      <c r="J15" s="42">
        <f t="shared" si="0"/>
        <v>0</v>
      </c>
      <c r="K15" s="41">
        <v>35</v>
      </c>
      <c r="L15" s="41">
        <v>25</v>
      </c>
      <c r="M15" s="42">
        <f t="shared" si="1"/>
        <v>0</v>
      </c>
      <c r="N15" s="41">
        <v>25</v>
      </c>
      <c r="O15" s="41">
        <v>35</v>
      </c>
      <c r="P15" s="42">
        <f t="shared" si="2"/>
        <v>0</v>
      </c>
      <c r="Q15" s="41">
        <v>55</v>
      </c>
      <c r="R15" s="41">
        <v>50</v>
      </c>
      <c r="S15" s="43">
        <f t="shared" si="3"/>
        <v>0</v>
      </c>
      <c r="T15" s="44">
        <f t="shared" si="4"/>
        <v>0</v>
      </c>
      <c r="U15" s="45">
        <f t="shared" si="5"/>
        <v>0</v>
      </c>
      <c r="V15" s="46">
        <v>0</v>
      </c>
      <c r="W15" s="45">
        <f t="shared" si="6"/>
        <v>0</v>
      </c>
      <c r="X15" s="47">
        <f t="shared" si="7"/>
        <v>0</v>
      </c>
      <c r="Y15" s="48">
        <f t="shared" si="8"/>
        <v>0</v>
      </c>
      <c r="Z15" s="49" t="str">
        <f t="shared" si="9"/>
        <v>0.0</v>
      </c>
      <c r="AA15" s="50" t="str">
        <f t="shared" si="10"/>
        <v>F9</v>
      </c>
      <c r="AC15" s="51" t="s">
        <v>31</v>
      </c>
    </row>
    <row r="16" spans="1:34" x14ac:dyDescent="0.25">
      <c r="A16" s="125">
        <v>7</v>
      </c>
      <c r="B16" s="100" t="inlineStr">
        <is>
          <t>STU24003060609B</t>
        </is>
      </c>
      <c r="C16" s="100" t="inlineStr">
        <is>
          <t>ACQUAH</t>
        </is>
      </c>
      <c r="D16" s="103" t="inlineStr">
        <is>
          <t>JEREMY</t>
        </is>
      </c>
      <c r="E16" s="111" t="inlineStr">
        <is>
          <t>APPIAH</t>
        </is>
      </c>
      <c r="F16" s="114" t="inlineStr">
        <is>
          <t>STU839592</t>
        </is>
      </c>
      <c r="G16" s="99" t="inlineStr">
        <is>
          <t>General Arts 5A</t>
        </is>
      </c>
      <c r="H16" s="41">
        <v>33</v>
      </c>
      <c r="I16" s="41">
        <v>35</v>
      </c>
      <c r="J16" s="42">
        <f t="shared" si="0"/>
        <v>0</v>
      </c>
      <c r="K16" s="41">
        <v>25</v>
      </c>
      <c r="L16" s="41">
        <v>25</v>
      </c>
      <c r="M16" s="42">
        <f t="shared" si="1"/>
        <v>0</v>
      </c>
      <c r="N16" s="41">
        <v>38</v>
      </c>
      <c r="O16" s="41">
        <v>38</v>
      </c>
      <c r="P16" s="42">
        <f t="shared" si="2"/>
        <v>0</v>
      </c>
      <c r="Q16" s="41">
        <v>55</v>
      </c>
      <c r="R16" s="41">
        <v>55</v>
      </c>
      <c r="S16" s="43">
        <f t="shared" si="3"/>
        <v>0</v>
      </c>
      <c r="T16" s="44">
        <f t="shared" si="4"/>
        <v>0</v>
      </c>
      <c r="U16" s="45">
        <f t="shared" si="5"/>
        <v>0</v>
      </c>
      <c r="V16" s="46">
        <v>0</v>
      </c>
      <c r="W16" s="45">
        <f t="shared" si="6"/>
        <v>0</v>
      </c>
      <c r="X16" s="47">
        <f t="shared" si="7"/>
        <v>0</v>
      </c>
      <c r="Y16" s="48">
        <f t="shared" si="8"/>
        <v>0</v>
      </c>
      <c r="Z16" s="49" t="str">
        <f t="shared" si="9"/>
        <v>0.0</v>
      </c>
      <c r="AA16" s="50" t="str">
        <f t="shared" si="10"/>
        <v>F9</v>
      </c>
      <c r="AC16" s="51" t="s">
        <v>32</v>
      </c>
    </row>
    <row r="17" spans="1:32" x14ac:dyDescent="0.25">
      <c r="A17" s="125">
        <v>8</v>
      </c>
      <c r="B17" s="100" t="inlineStr">
        <is>
          <t>STU2400306060B0</t>
        </is>
      </c>
      <c r="C17" s="100" t="inlineStr">
        <is>
          <t>ADU</t>
        </is>
      </c>
      <c r="D17" s="102" t="inlineStr">
        <is>
          <t>REBECCA</t>
        </is>
      </c>
      <c r="E17" s="113" t="inlineStr">
        <is>
          <t/>
        </is>
      </c>
      <c r="F17" s="114" t="inlineStr">
        <is>
          <t>STU988602</t>
        </is>
      </c>
      <c r="G17" s="98" t="inlineStr">
        <is>
          <t>Home Economics D</t>
        </is>
      </c>
      <c r="H17" s="41">
        <v>38</v>
      </c>
      <c r="I17" s="41">
        <v>39</v>
      </c>
      <c r="J17" s="42">
        <f t="shared" si="0"/>
        <v>0</v>
      </c>
      <c r="K17" s="41">
        <v>25</v>
      </c>
      <c r="L17" s="41">
        <v>25</v>
      </c>
      <c r="M17" s="42">
        <f t="shared" si="1"/>
        <v>0</v>
      </c>
      <c r="N17" s="41">
        <v>35</v>
      </c>
      <c r="O17" s="41">
        <v>39</v>
      </c>
      <c r="P17" s="42">
        <f t="shared" si="2"/>
        <v>0</v>
      </c>
      <c r="Q17" s="41">
        <v>55</v>
      </c>
      <c r="R17" s="41">
        <v>65</v>
      </c>
      <c r="S17" s="43">
        <f t="shared" si="3"/>
        <v>0</v>
      </c>
      <c r="T17" s="44">
        <f t="shared" si="4"/>
        <v>0</v>
      </c>
      <c r="U17" s="45">
        <f t="shared" si="5"/>
        <v>0</v>
      </c>
      <c r="V17" s="46">
        <v>0</v>
      </c>
      <c r="W17" s="45">
        <f t="shared" si="6"/>
        <v>0</v>
      </c>
      <c r="X17" s="47">
        <f t="shared" si="7"/>
        <v>0</v>
      </c>
      <c r="Y17" s="48">
        <f t="shared" si="8"/>
        <v>0</v>
      </c>
      <c r="Z17" s="49" t="str">
        <f t="shared" si="9"/>
        <v>0.0</v>
      </c>
      <c r="AA17" s="50" t="str">
        <f t="shared" si="10"/>
        <v>F9</v>
      </c>
      <c r="AC17" s="51" t="s">
        <v>33</v>
      </c>
    </row>
    <row r="18" spans="1:32" x14ac:dyDescent="0.25">
      <c r="A18" s="125">
        <v>9</v>
      </c>
      <c r="B18" s="100" t="inlineStr">
        <is>
          <t>STU240030606098</t>
        </is>
      </c>
      <c r="C18" s="100" t="inlineStr">
        <is>
          <t>ADUBEA</t>
        </is>
      </c>
      <c r="D18" s="103" t="inlineStr">
        <is>
          <t>FELICIA</t>
        </is>
      </c>
      <c r="E18" s="111" t="inlineStr">
        <is>
          <t/>
        </is>
      </c>
      <c r="F18" s="114" t="inlineStr">
        <is>
          <t>STU555781</t>
        </is>
      </c>
      <c r="G18" s="99" t="inlineStr">
        <is>
          <t>General Arts 2</t>
        </is>
      </c>
      <c r="H18" s="41">
        <v>34</v>
      </c>
      <c r="I18" s="41">
        <v>30</v>
      </c>
      <c r="J18" s="42">
        <f t="shared" si="0"/>
        <v>0</v>
      </c>
      <c r="K18" s="41">
        <v>30</v>
      </c>
      <c r="L18" s="41">
        <v>30</v>
      </c>
      <c r="M18" s="42">
        <f t="shared" si="1"/>
        <v>0</v>
      </c>
      <c r="N18" s="41">
        <v>35</v>
      </c>
      <c r="O18" s="41">
        <v>30</v>
      </c>
      <c r="P18" s="42">
        <f t="shared" si="2"/>
        <v>0</v>
      </c>
      <c r="Q18" s="41">
        <v>50</v>
      </c>
      <c r="R18" s="41">
        <v>50</v>
      </c>
      <c r="S18" s="43">
        <f t="shared" si="3"/>
        <v>0</v>
      </c>
      <c r="T18" s="44">
        <f t="shared" si="4"/>
        <v>0</v>
      </c>
      <c r="U18" s="45">
        <f t="shared" si="5"/>
        <v>0</v>
      </c>
      <c r="V18" s="46">
        <v>0</v>
      </c>
      <c r="W18" s="45">
        <f t="shared" si="6"/>
        <v>0</v>
      </c>
      <c r="X18" s="47">
        <f t="shared" si="7"/>
        <v>0</v>
      </c>
      <c r="Y18" s="48">
        <f t="shared" si="8"/>
        <v>0</v>
      </c>
      <c r="Z18" s="49" t="str">
        <f t="shared" si="9"/>
        <v>0.0</v>
      </c>
      <c r="AA18" s="50" t="str">
        <f t="shared" si="10"/>
        <v>F9</v>
      </c>
      <c r="AC18" s="51" t="s">
        <v>34</v>
      </c>
    </row>
    <row r="19" spans="1:32" x14ac:dyDescent="0.25">
      <c r="A19" s="125">
        <v>10</v>
      </c>
      <c r="B19" s="100" t="inlineStr">
        <is>
          <t>STU250030606066</t>
        </is>
      </c>
      <c r="C19" s="100" t="inlineStr">
        <is>
          <t>AFATCHAO</t>
        </is>
      </c>
      <c r="D19" s="102" t="inlineStr">
        <is>
          <t>FIDEL</t>
        </is>
      </c>
      <c r="E19" s="113" t="inlineStr">
        <is>
          <t>ADWOA MAWUSI</t>
        </is>
      </c>
      <c r="F19" s="114" t="inlineStr">
        <is>
          <t>STU925192</t>
        </is>
      </c>
      <c r="G19" s="98" t="inlineStr">
        <is>
          <t>Home Economics C</t>
        </is>
      </c>
      <c r="H19" s="41">
        <v>25</v>
      </c>
      <c r="I19" s="41">
        <v>30</v>
      </c>
      <c r="J19" s="42">
        <f t="shared" si="0"/>
        <v>0</v>
      </c>
      <c r="K19" s="41">
        <v>20</v>
      </c>
      <c r="L19" s="41">
        <v>25</v>
      </c>
      <c r="M19" s="42">
        <f t="shared" si="1"/>
        <v>0</v>
      </c>
      <c r="N19" s="41">
        <v>25</v>
      </c>
      <c r="O19" s="41">
        <v>20</v>
      </c>
      <c r="P19" s="42">
        <f t="shared" si="2"/>
        <v>0</v>
      </c>
      <c r="Q19" s="41">
        <v>45</v>
      </c>
      <c r="R19" s="41">
        <v>45</v>
      </c>
      <c r="S19" s="43">
        <f t="shared" si="3"/>
        <v>0</v>
      </c>
      <c r="T19" s="44">
        <f t="shared" si="4"/>
        <v>0</v>
      </c>
      <c r="U19" s="45">
        <f t="shared" si="5"/>
        <v>0</v>
      </c>
      <c r="V19" s="46">
        <v>0</v>
      </c>
      <c r="W19" s="45">
        <f t="shared" si="6"/>
        <v>0</v>
      </c>
      <c r="X19" s="47">
        <f t="shared" si="7"/>
        <v>0</v>
      </c>
      <c r="Y19" s="48">
        <f t="shared" si="8"/>
        <v>0</v>
      </c>
      <c r="Z19" s="49" t="str">
        <f t="shared" si="9"/>
        <v>0.0</v>
      </c>
      <c r="AA19" s="50" t="str">
        <f t="shared" si="10"/>
        <v>F9</v>
      </c>
      <c r="AC19" s="51" t="s">
        <v>35</v>
      </c>
    </row>
    <row r="20" spans="1:32" x14ac:dyDescent="0.25">
      <c r="A20" s="125">
        <v>11</v>
      </c>
      <c r="B20" s="100" t="inlineStr">
        <is>
          <t>STU250030606067</t>
        </is>
      </c>
      <c r="C20" s="100" t="inlineStr">
        <is>
          <t>AFEDZI-HAYFORD</t>
        </is>
      </c>
      <c r="D20" s="103" t="inlineStr">
        <is>
          <t>AMA</t>
        </is>
      </c>
      <c r="E20" s="111" t="inlineStr">
        <is>
          <t>KWENTSIWA</t>
        </is>
      </c>
      <c r="F20" s="114" t="inlineStr">
        <is>
          <t>STU302252</t>
        </is>
      </c>
      <c r="G20" s="99" t="inlineStr">
        <is>
          <t>Science B</t>
        </is>
      </c>
      <c r="H20" s="41">
        <v>38</v>
      </c>
      <c r="I20" s="41">
        <v>39</v>
      </c>
      <c r="J20" s="42">
        <f t="shared" si="0"/>
        <v>0</v>
      </c>
      <c r="K20" s="41">
        <v>45</v>
      </c>
      <c r="L20" s="41">
        <v>45</v>
      </c>
      <c r="M20" s="42">
        <f t="shared" si="1"/>
        <v>0</v>
      </c>
      <c r="N20" s="41">
        <v>40</v>
      </c>
      <c r="O20" s="41">
        <v>40</v>
      </c>
      <c r="P20" s="42">
        <f t="shared" si="2"/>
        <v>0</v>
      </c>
      <c r="Q20" s="41">
        <v>74</v>
      </c>
      <c r="R20" s="41">
        <v>71</v>
      </c>
      <c r="S20" s="43">
        <f t="shared" si="3"/>
        <v>0</v>
      </c>
      <c r="T20" s="44">
        <f t="shared" si="4"/>
        <v>0</v>
      </c>
      <c r="U20" s="45">
        <f t="shared" si="5"/>
        <v>0</v>
      </c>
      <c r="V20" s="46">
        <v>0</v>
      </c>
      <c r="W20" s="45">
        <f t="shared" si="6"/>
        <v>0</v>
      </c>
      <c r="X20" s="47">
        <f t="shared" si="7"/>
        <v>0</v>
      </c>
      <c r="Y20" s="48">
        <f t="shared" si="8"/>
        <v>0</v>
      </c>
      <c r="Z20" s="49" t="str">
        <f t="shared" si="9"/>
        <v>0.0</v>
      </c>
      <c r="AA20" s="50" t="str">
        <f t="shared" si="10"/>
        <v>F9</v>
      </c>
      <c r="AC20" s="51" t="s">
        <v>36</v>
      </c>
    </row>
    <row r="21" spans="1:32" x14ac:dyDescent="0.25">
      <c r="A21" s="125">
        <v>12</v>
      </c>
      <c r="B21" s="100" t="inlineStr">
        <is>
          <t>STU240030606094</t>
        </is>
      </c>
      <c r="C21" s="100" t="inlineStr">
        <is>
          <t>AFEDZIE</t>
        </is>
      </c>
      <c r="D21" s="102" t="inlineStr">
        <is>
          <t>CECILIA</t>
        </is>
      </c>
      <c r="E21" s="113" t="inlineStr">
        <is>
          <t/>
        </is>
      </c>
      <c r="F21" s="114" t="inlineStr">
        <is>
          <t>STU450407</t>
        </is>
      </c>
      <c r="G21" s="98" t="inlineStr">
        <is>
          <t>Home Economics C</t>
        </is>
      </c>
      <c r="H21" s="41">
        <v>35</v>
      </c>
      <c r="I21" s="41">
        <v>30</v>
      </c>
      <c r="J21" s="42">
        <f t="shared" si="0"/>
        <v>0</v>
      </c>
      <c r="K21" s="41">
        <v>25</v>
      </c>
      <c r="L21" s="41">
        <v>25</v>
      </c>
      <c r="M21" s="42">
        <f t="shared" si="1"/>
        <v>0</v>
      </c>
      <c r="N21" s="41">
        <v>30</v>
      </c>
      <c r="O21" s="41">
        <v>34</v>
      </c>
      <c r="P21" s="42">
        <f t="shared" si="2"/>
        <v>0</v>
      </c>
      <c r="Q21" s="41">
        <v>65</v>
      </c>
      <c r="R21" s="41">
        <v>50</v>
      </c>
      <c r="S21" s="43">
        <f t="shared" si="3"/>
        <v>0</v>
      </c>
      <c r="T21" s="44">
        <f t="shared" si="4"/>
        <v>0</v>
      </c>
      <c r="U21" s="45">
        <f t="shared" si="5"/>
        <v>0</v>
      </c>
      <c r="V21" s="46">
        <v>0</v>
      </c>
      <c r="W21" s="45">
        <f t="shared" si="6"/>
        <v>0</v>
      </c>
      <c r="X21" s="47">
        <f t="shared" si="7"/>
        <v>0</v>
      </c>
      <c r="Y21" s="48">
        <f t="shared" si="8"/>
        <v>0</v>
      </c>
      <c r="Z21" s="49" t="str">
        <f t="shared" si="9"/>
        <v>0.0</v>
      </c>
      <c r="AA21" s="50" t="str">
        <f t="shared" si="10"/>
        <v>F9</v>
      </c>
      <c r="AC21" s="51"/>
    </row>
    <row r="22" spans="1:32" x14ac:dyDescent="0.25">
      <c r="A22" s="125">
        <v>13</v>
      </c>
      <c r="B22" s="100" t="inlineStr">
        <is>
          <t>STU240030606076</t>
        </is>
      </c>
      <c r="C22" s="100" t="inlineStr">
        <is>
          <t>AFEDZIE</t>
        </is>
      </c>
      <c r="D22" s="103" t="inlineStr">
        <is>
          <t>MARY</t>
        </is>
      </c>
      <c r="E22" s="111" t="inlineStr">
        <is>
          <t/>
        </is>
      </c>
      <c r="F22" s="114" t="inlineStr">
        <is>
          <t>STU182405</t>
        </is>
      </c>
      <c r="G22" s="99" t="inlineStr">
        <is>
          <t>Home Economics D</t>
        </is>
      </c>
      <c r="H22" s="41">
        <v>37</v>
      </c>
      <c r="I22" s="41">
        <v>38</v>
      </c>
      <c r="J22" s="42">
        <f t="shared" si="0"/>
        <v>0</v>
      </c>
      <c r="K22" s="41">
        <v>25</v>
      </c>
      <c r="L22" s="41">
        <v>25</v>
      </c>
      <c r="M22" s="42">
        <f t="shared" si="1"/>
        <v>0</v>
      </c>
      <c r="N22" s="41">
        <v>39</v>
      </c>
      <c r="O22" s="41">
        <v>35</v>
      </c>
      <c r="P22" s="42">
        <f t="shared" si="2"/>
        <v>0</v>
      </c>
      <c r="Q22" s="41">
        <v>64</v>
      </c>
      <c r="R22" s="41">
        <v>60</v>
      </c>
      <c r="S22" s="43">
        <f t="shared" si="3"/>
        <v>0</v>
      </c>
      <c r="T22" s="44">
        <f t="shared" si="4"/>
        <v>0</v>
      </c>
      <c r="U22" s="45">
        <f t="shared" si="5"/>
        <v>0</v>
      </c>
      <c r="V22" s="46">
        <v>0</v>
      </c>
      <c r="W22" s="45">
        <f t="shared" si="6"/>
        <v>0</v>
      </c>
      <c r="X22" s="47">
        <f t="shared" si="7"/>
        <v>0</v>
      </c>
      <c r="Y22" s="48">
        <f t="shared" si="8"/>
        <v>0</v>
      </c>
      <c r="Z22" s="49" t="str">
        <f t="shared" si="9"/>
        <v>0.0</v>
      </c>
      <c r="AA22" s="50" t="str">
        <f t="shared" si="10"/>
        <v>F9</v>
      </c>
      <c r="AC22" s="52" t="s">
        <v>37</v>
      </c>
      <c r="AD22" s="53" t="s">
        <v>38</v>
      </c>
    </row>
    <row r="23" spans="1:32" x14ac:dyDescent="0.25">
      <c r="A23" s="125">
        <v>14</v>
      </c>
      <c r="B23" s="100" t="inlineStr">
        <is>
          <t>STU2400306060D1</t>
        </is>
      </c>
      <c r="C23" s="100" t="inlineStr">
        <is>
          <t>AFFUL</t>
        </is>
      </c>
      <c r="D23" s="102" t="inlineStr">
        <is>
          <t>LETICIA</t>
        </is>
      </c>
      <c r="E23" s="113" t="inlineStr">
        <is>
          <t/>
        </is>
      </c>
      <c r="F23" s="114" t="inlineStr">
        <is>
          <t>STU808056</t>
        </is>
      </c>
      <c r="G23" s="98" t="inlineStr">
        <is>
          <t>Home Economics D</t>
        </is>
      </c>
      <c r="H23" s="41">
        <v>25</v>
      </c>
      <c r="I23" s="41">
        <v>25</v>
      </c>
      <c r="J23" s="42">
        <f t="shared" si="0"/>
        <v>0</v>
      </c>
      <c r="K23" s="41">
        <v>30</v>
      </c>
      <c r="L23" s="41">
        <v>30</v>
      </c>
      <c r="M23" s="42">
        <f t="shared" si="1"/>
        <v>0</v>
      </c>
      <c r="N23" s="41">
        <v>28</v>
      </c>
      <c r="O23" s="41">
        <v>28</v>
      </c>
      <c r="P23" s="42">
        <f t="shared" si="2"/>
        <v>0</v>
      </c>
      <c r="Q23" s="41">
        <v>62</v>
      </c>
      <c r="R23" s="41">
        <v>73</v>
      </c>
      <c r="S23" s="43">
        <f t="shared" si="3"/>
        <v>0</v>
      </c>
      <c r="T23" s="44">
        <f t="shared" si="4"/>
        <v>0</v>
      </c>
      <c r="U23" s="45">
        <f t="shared" si="5"/>
        <v>0</v>
      </c>
      <c r="V23" s="46">
        <v>0</v>
      </c>
      <c r="W23" s="45">
        <f t="shared" si="6"/>
        <v>0</v>
      </c>
      <c r="X23" s="47">
        <f t="shared" si="7"/>
        <v>0</v>
      </c>
      <c r="Y23" s="48">
        <f t="shared" si="8"/>
        <v>0</v>
      </c>
      <c r="Z23" s="49" t="str">
        <f t="shared" si="9"/>
        <v>0.0</v>
      </c>
      <c r="AA23" s="50" t="str">
        <f t="shared" si="10"/>
        <v>F9</v>
      </c>
    </row>
    <row r="24" spans="1:32" x14ac:dyDescent="0.25">
      <c r="A24" s="125">
        <v>15</v>
      </c>
      <c r="B24" s="100" t="inlineStr">
        <is>
          <t>STU240030606083</t>
        </is>
      </c>
      <c r="C24" s="100" t="inlineStr">
        <is>
          <t>AGGREY</t>
        </is>
      </c>
      <c r="D24" s="103" t="inlineStr">
        <is>
          <t>EMMANUELLA</t>
        </is>
      </c>
      <c r="E24" s="111" t="inlineStr">
        <is>
          <t/>
        </is>
      </c>
      <c r="F24" s="114" t="inlineStr">
        <is>
          <t>STU492143</t>
        </is>
      </c>
      <c r="G24" s="99" t="inlineStr">
        <is>
          <t>General Arts 1</t>
        </is>
      </c>
      <c r="H24" s="41">
        <v>28</v>
      </c>
      <c r="I24" s="41">
        <v>30</v>
      </c>
      <c r="J24" s="42">
        <f t="shared" si="0"/>
        <v>0</v>
      </c>
      <c r="K24" s="41">
        <v>30</v>
      </c>
      <c r="L24" s="41">
        <v>30</v>
      </c>
      <c r="M24" s="42">
        <f t="shared" si="1"/>
        <v>0</v>
      </c>
      <c r="N24" s="41">
        <v>35</v>
      </c>
      <c r="O24" s="41">
        <v>40</v>
      </c>
      <c r="P24" s="42">
        <f t="shared" si="2"/>
        <v>0</v>
      </c>
      <c r="Q24" s="41">
        <v>64</v>
      </c>
      <c r="R24" s="41">
        <v>50</v>
      </c>
      <c r="S24" s="43">
        <f t="shared" si="3"/>
        <v>0</v>
      </c>
      <c r="T24" s="44">
        <f t="shared" si="4"/>
        <v>0</v>
      </c>
      <c r="U24" s="45">
        <f t="shared" si="5"/>
        <v>0</v>
      </c>
      <c r="V24" s="46">
        <v>0</v>
      </c>
      <c r="W24" s="45">
        <f t="shared" si="6"/>
        <v>0</v>
      </c>
      <c r="X24" s="47">
        <f t="shared" si="7"/>
        <v>0</v>
      </c>
      <c r="Y24" s="48">
        <f t="shared" si="8"/>
        <v>0</v>
      </c>
      <c r="Z24" s="49" t="str">
        <f t="shared" si="9"/>
        <v>0.0</v>
      </c>
      <c r="AA24" s="50" t="str">
        <f t="shared" si="10"/>
        <v>F9</v>
      </c>
      <c r="AC24" s="54" t="s">
        <v>39</v>
      </c>
      <c r="AD24" s="55" t="b">
        <v>0</v>
      </c>
    </row>
    <row r="25" spans="1:32" x14ac:dyDescent="0.25">
      <c r="A25" s="125">
        <v>16</v>
      </c>
      <c r="B25" s="100" t="inlineStr">
        <is>
          <t>STU2400306060AC</t>
        </is>
      </c>
      <c r="C25" s="100" t="inlineStr">
        <is>
          <t>AGUDEY</t>
        </is>
      </c>
      <c r="D25" s="102" t="inlineStr">
        <is>
          <t>MARY</t>
        </is>
      </c>
      <c r="E25" s="113" t="inlineStr">
        <is>
          <t>TETTEH</t>
        </is>
      </c>
      <c r="F25" s="114" t="inlineStr">
        <is>
          <t>STU797990</t>
        </is>
      </c>
      <c r="G25" s="98" t="inlineStr">
        <is>
          <t>Visual Performing Arts</t>
        </is>
      </c>
      <c r="H25" s="41">
        <v>36</v>
      </c>
      <c r="I25" s="41">
        <v>37</v>
      </c>
      <c r="J25" s="42">
        <f t="shared" si="0"/>
        <v>0</v>
      </c>
      <c r="K25" s="41">
        <v>40</v>
      </c>
      <c r="L25" s="41">
        <v>40</v>
      </c>
      <c r="M25" s="42">
        <f t="shared" si="1"/>
        <v>0</v>
      </c>
      <c r="N25" s="41">
        <v>35</v>
      </c>
      <c r="O25" s="41">
        <v>38</v>
      </c>
      <c r="P25" s="42">
        <f t="shared" si="2"/>
        <v>0</v>
      </c>
      <c r="Q25" s="41">
        <v>76</v>
      </c>
      <c r="R25" s="41">
        <v>70</v>
      </c>
      <c r="S25" s="43">
        <f t="shared" si="3"/>
        <v>0</v>
      </c>
      <c r="T25" s="44">
        <f t="shared" si="4"/>
        <v>0</v>
      </c>
      <c r="U25" s="45">
        <f t="shared" si="5"/>
        <v>0</v>
      </c>
      <c r="V25" s="46">
        <v>0</v>
      </c>
      <c r="W25" s="45">
        <f t="shared" si="6"/>
        <v>0</v>
      </c>
      <c r="X25" s="47">
        <f t="shared" si="7"/>
        <v>0</v>
      </c>
      <c r="Y25" s="48">
        <f t="shared" si="8"/>
        <v>0</v>
      </c>
      <c r="Z25" s="49" t="str">
        <f t="shared" si="9"/>
        <v>0.0</v>
      </c>
      <c r="AA25" s="50" t="str">
        <f t="shared" si="10"/>
        <v>F9</v>
      </c>
    </row>
    <row r="26" spans="1:32" x14ac:dyDescent="0.25">
      <c r="A26" s="125">
        <v>17</v>
      </c>
      <c r="B26" s="100" t="inlineStr">
        <is>
          <t>STU2400306060B3</t>
        </is>
      </c>
      <c r="C26" s="100" t="inlineStr">
        <is>
          <t>AMAKYE</t>
        </is>
      </c>
      <c r="D26" s="103" t="inlineStr">
        <is>
          <t>MARY</t>
        </is>
      </c>
      <c r="E26" s="111" t="inlineStr">
        <is>
          <t/>
        </is>
      </c>
      <c r="F26" s="114" t="inlineStr">
        <is>
          <t>STU167405</t>
        </is>
      </c>
      <c r="G26" s="99" t="inlineStr">
        <is>
          <t>Science A</t>
        </is>
      </c>
      <c r="H26" s="41">
        <v>37</v>
      </c>
      <c r="I26" s="41">
        <v>35</v>
      </c>
      <c r="J26" s="42">
        <f t="shared" si="0"/>
        <v>0</v>
      </c>
      <c r="K26" s="41">
        <v>45</v>
      </c>
      <c r="L26" s="41">
        <v>45</v>
      </c>
      <c r="M26" s="42">
        <f t="shared" si="1"/>
        <v>0</v>
      </c>
      <c r="N26" s="41">
        <v>35</v>
      </c>
      <c r="O26" s="41">
        <v>38</v>
      </c>
      <c r="P26" s="42">
        <f t="shared" si="2"/>
        <v>0</v>
      </c>
      <c r="Q26" s="41">
        <v>78</v>
      </c>
      <c r="R26" s="41">
        <v>80</v>
      </c>
      <c r="S26" s="43">
        <f t="shared" si="3"/>
        <v>0</v>
      </c>
      <c r="T26" s="44">
        <f t="shared" si="4"/>
        <v>0</v>
      </c>
      <c r="U26" s="45">
        <f t="shared" si="5"/>
        <v>0</v>
      </c>
      <c r="V26" s="46">
        <v>0</v>
      </c>
      <c r="W26" s="45">
        <f t="shared" si="6"/>
        <v>0</v>
      </c>
      <c r="X26" s="47">
        <f t="shared" si="7"/>
        <v>0</v>
      </c>
      <c r="Y26" s="48">
        <f t="shared" si="8"/>
        <v>0</v>
      </c>
      <c r="Z26" s="49" t="str">
        <f t="shared" si="9"/>
        <v>0.0</v>
      </c>
      <c r="AA26" s="50" t="str">
        <f t="shared" si="10"/>
        <v>F9</v>
      </c>
    </row>
    <row r="27" spans="1:32" x14ac:dyDescent="0.25">
      <c r="A27" s="125">
        <v>18</v>
      </c>
      <c r="B27" s="100" t="inlineStr">
        <is>
          <t>STU2400306060AB</t>
        </is>
      </c>
      <c r="C27" s="100" t="inlineStr">
        <is>
          <t>AMOAH</t>
        </is>
      </c>
      <c r="D27" s="102" t="inlineStr">
        <is>
          <t>LUCY</t>
        </is>
      </c>
      <c r="E27" s="113" t="inlineStr">
        <is>
          <t>KATE</t>
        </is>
      </c>
      <c r="F27" s="114" t="inlineStr">
        <is>
          <t>STU307560</t>
        </is>
      </c>
      <c r="G27" s="98" t="inlineStr">
        <is>
          <t>Home Economics C</t>
        </is>
      </c>
      <c r="H27" s="41">
        <v>33</v>
      </c>
      <c r="I27" s="41">
        <v>30</v>
      </c>
      <c r="J27" s="42">
        <f t="shared" si="0"/>
        <v>0</v>
      </c>
      <c r="K27" s="41">
        <v>25</v>
      </c>
      <c r="L27" s="41">
        <v>25</v>
      </c>
      <c r="M27" s="42">
        <f t="shared" si="1"/>
        <v>0</v>
      </c>
      <c r="N27" s="41">
        <v>35</v>
      </c>
      <c r="O27" s="41">
        <v>37</v>
      </c>
      <c r="P27" s="42">
        <f t="shared" si="2"/>
        <v>0</v>
      </c>
      <c r="Q27" s="41">
        <v>55</v>
      </c>
      <c r="R27" s="41">
        <v>55</v>
      </c>
      <c r="S27" s="43">
        <f t="shared" si="3"/>
        <v>0</v>
      </c>
      <c r="T27" s="44">
        <f t="shared" si="4"/>
        <v>0</v>
      </c>
      <c r="U27" s="45">
        <f t="shared" si="5"/>
        <v>0</v>
      </c>
      <c r="V27" s="46">
        <v>0</v>
      </c>
      <c r="W27" s="45">
        <f t="shared" si="6"/>
        <v>0</v>
      </c>
      <c r="X27" s="47">
        <f t="shared" si="7"/>
        <v>0</v>
      </c>
      <c r="Y27" s="48">
        <f t="shared" si="8"/>
        <v>0</v>
      </c>
      <c r="Z27" s="49" t="str">
        <f t="shared" si="9"/>
        <v>0.0</v>
      </c>
      <c r="AA27" s="50" t="str">
        <f t="shared" si="10"/>
        <v>F9</v>
      </c>
      <c r="AC27" s="56" t="s">
        <v>24</v>
      </c>
      <c r="AD27" s="56" t="s">
        <v>40</v>
      </c>
      <c r="AE27" s="57" t="s">
        <v>41</v>
      </c>
      <c r="AF27" s="56" t="s">
        <v>23</v>
      </c>
    </row>
    <row r="28" spans="1:32" x14ac:dyDescent="0.25">
      <c r="A28" s="125">
        <v>19</v>
      </c>
      <c r="B28" s="100" t="inlineStr">
        <is>
          <t>STU2400306060BD</t>
        </is>
      </c>
      <c r="C28" s="100" t="inlineStr">
        <is>
          <t>ANDORFUL</t>
        </is>
      </c>
      <c r="D28" s="103" t="inlineStr">
        <is>
          <t>JOSEPHINE</t>
        </is>
      </c>
      <c r="E28" s="111" t="inlineStr">
        <is>
          <t/>
        </is>
      </c>
      <c r="F28" s="114" t="inlineStr">
        <is>
          <t>STU908445</t>
        </is>
      </c>
      <c r="G28" s="99" t="inlineStr">
        <is>
          <t>General Arts 5A</t>
        </is>
      </c>
      <c r="H28" s="41">
        <v>32</v>
      </c>
      <c r="I28" s="41">
        <v>30</v>
      </c>
      <c r="J28" s="42">
        <f t="shared" si="0"/>
        <v>0</v>
      </c>
      <c r="K28" s="41">
        <v>30</v>
      </c>
      <c r="L28" s="41">
        <v>30</v>
      </c>
      <c r="M28" s="42">
        <f t="shared" si="1"/>
        <v>0</v>
      </c>
      <c r="N28" s="41">
        <v>30</v>
      </c>
      <c r="O28" s="41">
        <v>39</v>
      </c>
      <c r="P28" s="42">
        <f t="shared" si="2"/>
        <v>0</v>
      </c>
      <c r="Q28" s="41">
        <v>52</v>
      </c>
      <c r="R28" s="41">
        <v>80</v>
      </c>
      <c r="S28" s="43">
        <f t="shared" si="3"/>
        <v>0</v>
      </c>
      <c r="T28" s="44">
        <f t="shared" si="4"/>
        <v>0</v>
      </c>
      <c r="U28" s="45">
        <f t="shared" si="5"/>
        <v>0</v>
      </c>
      <c r="V28" s="46">
        <v>0</v>
      </c>
      <c r="W28" s="45">
        <f t="shared" si="6"/>
        <v>0</v>
      </c>
      <c r="X28" s="47">
        <f t="shared" si="7"/>
        <v>0</v>
      </c>
      <c r="Y28" s="48">
        <f t="shared" si="8"/>
        <v>0</v>
      </c>
      <c r="Z28" s="49" t="str">
        <f t="shared" si="9"/>
        <v>0.0</v>
      </c>
      <c r="AA28" s="50" t="str">
        <f t="shared" si="10"/>
        <v>F9</v>
      </c>
      <c r="AC28" s="58" t="s">
        <v>42</v>
      </c>
      <c r="AD28" s="59" t="s">
        <v>43</v>
      </c>
      <c r="AE28" s="60" t="s">
        <v>44</v>
      </c>
      <c r="AF28" s="61">
        <v>4</v>
      </c>
    </row>
    <row r="29" spans="1:32" x14ac:dyDescent="0.25">
      <c r="A29" s="125">
        <v>20</v>
      </c>
      <c r="B29" s="100" t="inlineStr">
        <is>
          <t>STU24003060605C</t>
        </is>
      </c>
      <c r="C29" s="100" t="inlineStr">
        <is>
          <t>ANNAN</t>
        </is>
      </c>
      <c r="D29" s="102" t="inlineStr">
        <is>
          <t>HAGGAR</t>
        </is>
      </c>
      <c r="E29" s="113" t="inlineStr">
        <is>
          <t/>
        </is>
      </c>
      <c r="F29" s="114" t="inlineStr">
        <is>
          <t>STU526552</t>
        </is>
      </c>
      <c r="G29" s="98" t="inlineStr">
        <is>
          <t>Home Economics D</t>
        </is>
      </c>
      <c r="H29" s="41">
        <v>39</v>
      </c>
      <c r="I29" s="41">
        <v>35</v>
      </c>
      <c r="J29" s="42">
        <f t="shared" si="0"/>
        <v>0</v>
      </c>
      <c r="K29" s="41">
        <v>25</v>
      </c>
      <c r="L29" s="41">
        <v>25</v>
      </c>
      <c r="M29" s="42">
        <f t="shared" si="1"/>
        <v>0</v>
      </c>
      <c r="N29" s="41">
        <v>38</v>
      </c>
      <c r="O29" s="41">
        <v>35</v>
      </c>
      <c r="P29" s="42">
        <f t="shared" si="2"/>
        <v>0</v>
      </c>
      <c r="Q29" s="41">
        <v>73</v>
      </c>
      <c r="R29" s="41">
        <v>85</v>
      </c>
      <c r="S29" s="43">
        <f t="shared" si="3"/>
        <v>0</v>
      </c>
      <c r="T29" s="44">
        <f t="shared" si="4"/>
        <v>0</v>
      </c>
      <c r="U29" s="45">
        <f t="shared" si="5"/>
        <v>0</v>
      </c>
      <c r="V29" s="46">
        <v>0</v>
      </c>
      <c r="W29" s="45">
        <f t="shared" si="6"/>
        <v>0</v>
      </c>
      <c r="X29" s="47">
        <f t="shared" si="7"/>
        <v>0</v>
      </c>
      <c r="Y29" s="48">
        <f t="shared" si="8"/>
        <v>0</v>
      </c>
      <c r="Z29" s="49" t="str">
        <f t="shared" si="9"/>
        <v>0.0</v>
      </c>
      <c r="AA29" s="50" t="str">
        <f t="shared" si="10"/>
        <v>F9</v>
      </c>
      <c r="AC29" s="58" t="s">
        <v>45</v>
      </c>
      <c r="AD29" s="59" t="s">
        <v>46</v>
      </c>
      <c r="AE29" s="60" t="s">
        <v>47</v>
      </c>
      <c r="AF29" s="61">
        <v>3.5</v>
      </c>
    </row>
    <row r="30" spans="1:32" x14ac:dyDescent="0.25">
      <c r="A30" s="125">
        <v>21</v>
      </c>
      <c r="B30" s="100" t="inlineStr">
        <is>
          <t>STU240030606097</t>
        </is>
      </c>
      <c r="C30" s="100" t="inlineStr">
        <is>
          <t>APREKOH</t>
        </is>
      </c>
      <c r="D30" s="103" t="inlineStr">
        <is>
          <t>BLESSING</t>
        </is>
      </c>
      <c r="E30" s="111" t="inlineStr">
        <is>
          <t/>
        </is>
      </c>
      <c r="F30" s="114" t="inlineStr">
        <is>
          <t>STU224082</t>
        </is>
      </c>
      <c r="G30" s="99" t="inlineStr">
        <is>
          <t>Home Economics C</t>
        </is>
      </c>
      <c r="H30" s="41">
        <v>34</v>
      </c>
      <c r="I30" s="41">
        <v>30</v>
      </c>
      <c r="J30" s="42">
        <f t="shared" si="0"/>
        <v>0</v>
      </c>
      <c r="K30" s="41">
        <v>25</v>
      </c>
      <c r="L30" s="41">
        <v>25</v>
      </c>
      <c r="M30" s="42">
        <f t="shared" si="1"/>
        <v>0</v>
      </c>
      <c r="N30" s="41">
        <v>35</v>
      </c>
      <c r="O30" s="41">
        <v>35</v>
      </c>
      <c r="P30" s="42">
        <f t="shared" si="2"/>
        <v>0</v>
      </c>
      <c r="Q30" s="41">
        <v>53</v>
      </c>
      <c r="R30" s="41">
        <v>50</v>
      </c>
      <c r="S30" s="43">
        <f t="shared" si="3"/>
        <v>0</v>
      </c>
      <c r="T30" s="44">
        <f t="shared" si="4"/>
        <v>0</v>
      </c>
      <c r="U30" s="45">
        <f t="shared" si="5"/>
        <v>0</v>
      </c>
      <c r="V30" s="46">
        <v>0</v>
      </c>
      <c r="W30" s="45">
        <f t="shared" si="6"/>
        <v>0</v>
      </c>
      <c r="X30" s="47">
        <f t="shared" si="7"/>
        <v>0</v>
      </c>
      <c r="Y30" s="48">
        <f t="shared" si="8"/>
        <v>0</v>
      </c>
      <c r="Z30" s="49" t="str">
        <f t="shared" si="9"/>
        <v>0.0</v>
      </c>
      <c r="AA30" s="50" t="str">
        <f t="shared" si="10"/>
        <v>F9</v>
      </c>
      <c r="AC30" s="58" t="s">
        <v>48</v>
      </c>
      <c r="AD30" s="59" t="s">
        <v>49</v>
      </c>
      <c r="AE30" s="60" t="s">
        <v>50</v>
      </c>
      <c r="AF30" s="61">
        <v>3</v>
      </c>
    </row>
    <row r="31" spans="1:32" x14ac:dyDescent="0.25">
      <c r="A31" s="125">
        <v>22</v>
      </c>
      <c r="B31" s="100" t="inlineStr">
        <is>
          <t>STU2400306060A6</t>
        </is>
      </c>
      <c r="C31" s="100" t="inlineStr">
        <is>
          <t>ARMAH</t>
        </is>
      </c>
      <c r="D31" s="102" t="inlineStr">
        <is>
          <t>ADELAIDE</t>
        </is>
      </c>
      <c r="E31" s="113" t="inlineStr">
        <is>
          <t/>
        </is>
      </c>
      <c r="F31" s="114" t="inlineStr">
        <is>
          <t>STU968725</t>
        </is>
      </c>
      <c r="G31" s="98" t="inlineStr">
        <is>
          <t>Home Economics C</t>
        </is>
      </c>
      <c r="H31" s="41">
        <v>36</v>
      </c>
      <c r="I31" s="41">
        <v>30</v>
      </c>
      <c r="J31" s="42">
        <f t="shared" si="0"/>
        <v>0</v>
      </c>
      <c r="K31" s="41">
        <v>25</v>
      </c>
      <c r="L31" s="41">
        <v>25</v>
      </c>
      <c r="M31" s="42">
        <f t="shared" si="1"/>
        <v>0</v>
      </c>
      <c r="N31" s="41">
        <v>30</v>
      </c>
      <c r="O31" s="41">
        <v>30</v>
      </c>
      <c r="P31" s="42">
        <f t="shared" si="2"/>
        <v>0</v>
      </c>
      <c r="Q31" s="41">
        <v>56</v>
      </c>
      <c r="R31" s="41">
        <v>60</v>
      </c>
      <c r="S31" s="43">
        <f t="shared" si="3"/>
        <v>0</v>
      </c>
      <c r="T31" s="44">
        <f t="shared" si="4"/>
        <v>0</v>
      </c>
      <c r="U31" s="45">
        <f t="shared" si="5"/>
        <v>0</v>
      </c>
      <c r="V31" s="46">
        <v>0</v>
      </c>
      <c r="W31" s="45">
        <f t="shared" si="6"/>
        <v>0</v>
      </c>
      <c r="X31" s="47">
        <f t="shared" si="7"/>
        <v>0</v>
      </c>
      <c r="Y31" s="48">
        <f t="shared" si="8"/>
        <v>0</v>
      </c>
      <c r="Z31" s="49" t="str">
        <f t="shared" si="9"/>
        <v>0.0</v>
      </c>
      <c r="AA31" s="50" t="str">
        <f t="shared" si="10"/>
        <v>F9</v>
      </c>
      <c r="AC31" s="58" t="s">
        <v>51</v>
      </c>
      <c r="AD31" s="59" t="s">
        <v>52</v>
      </c>
      <c r="AE31" s="60" t="s">
        <v>53</v>
      </c>
      <c r="AF31" s="61">
        <v>2.5</v>
      </c>
    </row>
    <row r="32" spans="1:32" x14ac:dyDescent="0.25">
      <c r="A32" s="125">
        <v>23</v>
      </c>
      <c r="B32" s="100" t="inlineStr">
        <is>
          <t>STU24003060606D</t>
        </is>
      </c>
      <c r="C32" s="100" t="inlineStr">
        <is>
          <t>ARTHUR</t>
        </is>
      </c>
      <c r="D32" s="103" t="inlineStr">
        <is>
          <t>PERPETUAL</t>
        </is>
      </c>
      <c r="E32" s="111" t="inlineStr">
        <is>
          <t/>
        </is>
      </c>
      <c r="F32" s="114" t="inlineStr">
        <is>
          <t>STU522305</t>
        </is>
      </c>
      <c r="G32" s="99" t="inlineStr">
        <is>
          <t>General Arts 3B</t>
        </is>
      </c>
      <c r="H32" s="41">
        <v>34</v>
      </c>
      <c r="I32" s="41">
        <v>33</v>
      </c>
      <c r="J32" s="42">
        <f t="shared" si="0"/>
        <v>0</v>
      </c>
      <c r="K32" s="41">
        <v>30</v>
      </c>
      <c r="L32" s="41">
        <v>30</v>
      </c>
      <c r="M32" s="42">
        <f t="shared" si="1"/>
        <v>0</v>
      </c>
      <c r="N32" s="41">
        <v>35</v>
      </c>
      <c r="O32" s="41">
        <v>30</v>
      </c>
      <c r="P32" s="42">
        <f t="shared" si="2"/>
        <v>0</v>
      </c>
      <c r="Q32" s="41">
        <v>53</v>
      </c>
      <c r="R32" s="41">
        <v>45</v>
      </c>
      <c r="S32" s="43">
        <f t="shared" si="3"/>
        <v>0</v>
      </c>
      <c r="T32" s="44">
        <f t="shared" si="4"/>
        <v>0</v>
      </c>
      <c r="U32" s="45">
        <f t="shared" si="5"/>
        <v>0</v>
      </c>
      <c r="V32" s="46">
        <v>0</v>
      </c>
      <c r="W32" s="45">
        <f t="shared" si="6"/>
        <v>0</v>
      </c>
      <c r="X32" s="47">
        <f t="shared" si="7"/>
        <v>0</v>
      </c>
      <c r="Y32" s="48">
        <f t="shared" si="8"/>
        <v>0</v>
      </c>
      <c r="Z32" s="49" t="str">
        <f t="shared" si="9"/>
        <v>0.0</v>
      </c>
      <c r="AA32" s="50" t="str">
        <f t="shared" si="10"/>
        <v>F9</v>
      </c>
      <c r="AC32" s="58" t="s">
        <v>54</v>
      </c>
      <c r="AD32" s="59" t="s">
        <v>55</v>
      </c>
      <c r="AE32" s="60" t="s">
        <v>53</v>
      </c>
      <c r="AF32" s="61">
        <v>2</v>
      </c>
    </row>
    <row r="33" spans="1:33" x14ac:dyDescent="0.25">
      <c r="A33" s="125">
        <v>24</v>
      </c>
      <c r="B33" s="100" t="inlineStr">
        <is>
          <t>STU24003060604F</t>
        </is>
      </c>
      <c r="C33" s="100" t="inlineStr">
        <is>
          <t>ASARE</t>
        </is>
      </c>
      <c r="D33" s="102" t="inlineStr">
        <is>
          <t>ABIGAIL</t>
        </is>
      </c>
      <c r="E33" s="113" t="inlineStr">
        <is>
          <t/>
        </is>
      </c>
      <c r="F33" s="114" t="inlineStr">
        <is>
          <t>STU186336</t>
        </is>
      </c>
      <c r="G33" s="98" t="inlineStr">
        <is>
          <t>Science B</t>
        </is>
      </c>
      <c r="H33" s="41">
        <v>37</v>
      </c>
      <c r="I33" s="41">
        <v>39</v>
      </c>
      <c r="J33" s="42">
        <f t="shared" si="0"/>
        <v>0</v>
      </c>
      <c r="K33" s="41">
        <v>40</v>
      </c>
      <c r="L33" s="41">
        <v>40</v>
      </c>
      <c r="M33" s="42">
        <f t="shared" si="1"/>
        <v>0</v>
      </c>
      <c r="N33" s="41">
        <v>40</v>
      </c>
      <c r="O33" s="41">
        <v>43</v>
      </c>
      <c r="P33" s="42">
        <f t="shared" si="2"/>
        <v>0</v>
      </c>
      <c r="Q33" s="41">
        <v>74</v>
      </c>
      <c r="R33" s="41">
        <v>85</v>
      </c>
      <c r="S33" s="43">
        <f t="shared" si="3"/>
        <v>0</v>
      </c>
      <c r="T33" s="44">
        <f t="shared" si="4"/>
        <v>0</v>
      </c>
      <c r="U33" s="45">
        <f t="shared" si="5"/>
        <v>0</v>
      </c>
      <c r="V33" s="46">
        <v>0</v>
      </c>
      <c r="W33" s="45">
        <f t="shared" si="6"/>
        <v>0</v>
      </c>
      <c r="X33" s="47">
        <f t="shared" si="7"/>
        <v>0</v>
      </c>
      <c r="Y33" s="48">
        <f t="shared" si="8"/>
        <v>0</v>
      </c>
      <c r="Z33" s="49" t="str">
        <f t="shared" si="9"/>
        <v>0.0</v>
      </c>
      <c r="AA33" s="50" t="str">
        <f t="shared" si="10"/>
        <v>F9</v>
      </c>
      <c r="AC33" s="58" t="s">
        <v>56</v>
      </c>
      <c r="AD33" s="59" t="s">
        <v>57</v>
      </c>
      <c r="AE33" s="60" t="s">
        <v>58</v>
      </c>
      <c r="AF33" s="61">
        <v>1.5</v>
      </c>
    </row>
    <row r="34" spans="1:33" x14ac:dyDescent="0.25">
      <c r="A34" s="125">
        <v>25</v>
      </c>
      <c r="B34" s="100" t="inlineStr">
        <is>
          <t>STU24003060607A</t>
        </is>
      </c>
      <c r="C34" s="100" t="inlineStr">
        <is>
          <t>ASEMENYI</t>
        </is>
      </c>
      <c r="D34" s="103" t="inlineStr">
        <is>
          <t>EMMANUELLA</t>
        </is>
      </c>
      <c r="E34" s="111" t="inlineStr">
        <is>
          <t/>
        </is>
      </c>
      <c r="F34" s="114" t="inlineStr">
        <is>
          <t>STU222963</t>
        </is>
      </c>
      <c r="G34" s="99" t="inlineStr">
        <is>
          <t>Home Economics C</t>
        </is>
      </c>
      <c r="H34" s="41">
        <v>33</v>
      </c>
      <c r="I34" s="41">
        <v>33</v>
      </c>
      <c r="J34" s="42">
        <f t="shared" si="0"/>
        <v>0</v>
      </c>
      <c r="K34" s="41">
        <v>25</v>
      </c>
      <c r="L34" s="41">
        <v>25</v>
      </c>
      <c r="M34" s="42">
        <f t="shared" si="1"/>
        <v>0</v>
      </c>
      <c r="N34" s="41">
        <v>30</v>
      </c>
      <c r="O34" s="41">
        <v>30</v>
      </c>
      <c r="P34" s="42">
        <f t="shared" si="2"/>
        <v>0</v>
      </c>
      <c r="Q34" s="41">
        <v>57</v>
      </c>
      <c r="R34" s="41">
        <v>50</v>
      </c>
      <c r="S34" s="43">
        <f t="shared" si="3"/>
        <v>0</v>
      </c>
      <c r="T34" s="44">
        <f t="shared" si="4"/>
        <v>0</v>
      </c>
      <c r="U34" s="45">
        <f t="shared" si="5"/>
        <v>0</v>
      </c>
      <c r="V34" s="46">
        <v>0</v>
      </c>
      <c r="W34" s="45">
        <f t="shared" si="6"/>
        <v>0</v>
      </c>
      <c r="X34" s="47">
        <f t="shared" si="7"/>
        <v>0</v>
      </c>
      <c r="Y34" s="48">
        <f t="shared" si="8"/>
        <v>0</v>
      </c>
      <c r="Z34" s="49" t="str">
        <f t="shared" si="9"/>
        <v>0.0</v>
      </c>
      <c r="AA34" s="50" t="str">
        <f t="shared" si="10"/>
        <v>F9</v>
      </c>
      <c r="AC34" s="58" t="s">
        <v>59</v>
      </c>
      <c r="AD34" s="59" t="s">
        <v>60</v>
      </c>
      <c r="AE34" s="60" t="s">
        <v>58</v>
      </c>
      <c r="AF34" s="61">
        <v>1</v>
      </c>
    </row>
    <row r="35" spans="1:33" x14ac:dyDescent="0.25">
      <c r="A35" s="125">
        <v>26</v>
      </c>
      <c r="B35" s="100" t="inlineStr">
        <is>
          <t>STU240030606091</t>
        </is>
      </c>
      <c r="C35" s="100" t="inlineStr">
        <is>
          <t>ASEMENYI</t>
        </is>
      </c>
      <c r="D35" s="102" t="inlineStr">
        <is>
          <t>MARY</t>
        </is>
      </c>
      <c r="E35" s="113" t="inlineStr">
        <is>
          <t/>
        </is>
      </c>
      <c r="F35" s="114" t="inlineStr">
        <is>
          <t>STU813664</t>
        </is>
      </c>
      <c r="G35" s="98" t="inlineStr">
        <is>
          <t>Home Economics C</t>
        </is>
      </c>
      <c r="H35" s="41">
        <v>37</v>
      </c>
      <c r="I35" s="41">
        <v>30</v>
      </c>
      <c r="J35" s="42">
        <f t="shared" si="0"/>
        <v>0</v>
      </c>
      <c r="K35" s="41">
        <v>25</v>
      </c>
      <c r="L35" s="41">
        <v>25</v>
      </c>
      <c r="M35" s="42">
        <f t="shared" si="1"/>
        <v>0</v>
      </c>
      <c r="N35" s="41">
        <v>30</v>
      </c>
      <c r="O35" s="41">
        <v>29</v>
      </c>
      <c r="P35" s="42">
        <f t="shared" si="2"/>
        <v>0</v>
      </c>
      <c r="Q35" s="41">
        <v>69</v>
      </c>
      <c r="R35" s="41">
        <v>86</v>
      </c>
      <c r="S35" s="43">
        <f t="shared" si="3"/>
        <v>0</v>
      </c>
      <c r="T35" s="44">
        <f t="shared" si="4"/>
        <v>0</v>
      </c>
      <c r="U35" s="45">
        <f t="shared" si="5"/>
        <v>0</v>
      </c>
      <c r="V35" s="46">
        <v>0</v>
      </c>
      <c r="W35" s="45">
        <f t="shared" si="6"/>
        <v>0</v>
      </c>
      <c r="X35" s="47">
        <f t="shared" si="7"/>
        <v>0</v>
      </c>
      <c r="Y35" s="48">
        <f t="shared" si="8"/>
        <v>0</v>
      </c>
      <c r="Z35" s="49" t="str">
        <f t="shared" si="9"/>
        <v>0.0</v>
      </c>
      <c r="AA35" s="50" t="str">
        <f t="shared" si="10"/>
        <v>F9</v>
      </c>
      <c r="AC35" s="58" t="s">
        <v>61</v>
      </c>
      <c r="AD35" s="59" t="s">
        <v>62</v>
      </c>
      <c r="AE35" s="60" t="s">
        <v>63</v>
      </c>
      <c r="AF35" s="61">
        <v>0.5</v>
      </c>
    </row>
    <row r="36" spans="1:33" x14ac:dyDescent="0.25">
      <c r="A36" s="125">
        <v>27</v>
      </c>
      <c r="B36" s="100" t="inlineStr">
        <is>
          <t>STU240030606090</t>
        </is>
      </c>
      <c r="C36" s="100" t="inlineStr">
        <is>
          <t>ASMANI</t>
        </is>
      </c>
      <c r="D36" s="103" t="inlineStr">
        <is>
          <t>ELIZABETH</t>
        </is>
      </c>
      <c r="E36" s="111" t="inlineStr">
        <is>
          <t/>
        </is>
      </c>
      <c r="F36" s="114" t="inlineStr">
        <is>
          <t>STU411120</t>
        </is>
      </c>
      <c r="G36" s="99" t="inlineStr">
        <is>
          <t>Science A</t>
        </is>
      </c>
      <c r="H36" s="41">
        <v>38</v>
      </c>
      <c r="I36" s="41">
        <v>35</v>
      </c>
      <c r="J36" s="42">
        <f t="shared" si="0"/>
        <v>0</v>
      </c>
      <c r="K36" s="41">
        <v>25</v>
      </c>
      <c r="L36" s="41">
        <v>25</v>
      </c>
      <c r="M36" s="42">
        <f t="shared" si="1"/>
        <v>0</v>
      </c>
      <c r="N36" s="41">
        <v>0</v>
      </c>
      <c r="O36" s="41">
        <v>0</v>
      </c>
      <c r="P36" s="42">
        <f t="shared" si="2"/>
        <v>0</v>
      </c>
      <c r="Q36" s="41">
        <v>63</v>
      </c>
      <c r="R36" s="41">
        <v>74</v>
      </c>
      <c r="S36" s="43">
        <f t="shared" si="3"/>
        <v>0</v>
      </c>
      <c r="T36" s="44">
        <f t="shared" si="4"/>
        <v>0</v>
      </c>
      <c r="U36" s="45">
        <f t="shared" si="5"/>
        <v>0</v>
      </c>
      <c r="V36" s="46">
        <v>0</v>
      </c>
      <c r="W36" s="45">
        <f t="shared" si="6"/>
        <v>0</v>
      </c>
      <c r="X36" s="47">
        <f t="shared" si="7"/>
        <v>0</v>
      </c>
      <c r="Y36" s="48">
        <f t="shared" si="8"/>
        <v>0</v>
      </c>
      <c r="Z36" s="49" t="str">
        <f t="shared" si="9"/>
        <v>0.0</v>
      </c>
      <c r="AA36" s="50" t="str">
        <f t="shared" si="10"/>
        <v>F9</v>
      </c>
      <c r="AC36" s="58" t="s">
        <v>26</v>
      </c>
      <c r="AD36" s="59" t="s">
        <v>64</v>
      </c>
      <c r="AE36" s="60" t="s">
        <v>65</v>
      </c>
      <c r="AF36" s="61">
        <v>0</v>
      </c>
    </row>
    <row r="37" spans="1:33" x14ac:dyDescent="0.25">
      <c r="A37" s="125">
        <v>28</v>
      </c>
      <c r="B37" s="100" t="inlineStr">
        <is>
          <t>STU2400306060D4</t>
        </is>
      </c>
      <c r="C37" s="100" t="inlineStr">
        <is>
          <t>AWUDI</t>
        </is>
      </c>
      <c r="D37" s="102" t="inlineStr">
        <is>
          <t>EUCHARIA</t>
        </is>
      </c>
      <c r="E37" s="113" t="inlineStr">
        <is>
          <t>ESINAM</t>
        </is>
      </c>
      <c r="F37" s="114" t="inlineStr">
        <is>
          <t>STU583202</t>
        </is>
      </c>
      <c r="G37" s="98" t="inlineStr">
        <is>
          <t>Science B</t>
        </is>
      </c>
      <c r="H37" s="41">
        <v>40</v>
      </c>
      <c r="I37" s="41">
        <v>38</v>
      </c>
      <c r="J37" s="42">
        <f t="shared" si="0"/>
        <v>0</v>
      </c>
      <c r="K37" s="41">
        <v>40</v>
      </c>
      <c r="L37" s="41">
        <v>40</v>
      </c>
      <c r="M37" s="42">
        <f t="shared" si="1"/>
        <v>0</v>
      </c>
      <c r="N37" s="41">
        <v>42</v>
      </c>
      <c r="O37" s="41">
        <v>42</v>
      </c>
      <c r="P37" s="42">
        <f t="shared" si="2"/>
        <v>0</v>
      </c>
      <c r="Q37" s="41">
        <v>73</v>
      </c>
      <c r="R37" s="41">
        <v>98</v>
      </c>
      <c r="S37" s="43">
        <f t="shared" si="3"/>
        <v>0</v>
      </c>
      <c r="T37" s="44">
        <f t="shared" si="4"/>
        <v>0</v>
      </c>
      <c r="U37" s="45">
        <f t="shared" si="5"/>
        <v>0</v>
      </c>
      <c r="V37" s="46">
        <v>0</v>
      </c>
      <c r="W37" s="45">
        <f t="shared" si="6"/>
        <v>0</v>
      </c>
      <c r="X37" s="47">
        <f t="shared" si="7"/>
        <v>0</v>
      </c>
      <c r="Y37" s="48">
        <f t="shared" si="8"/>
        <v>0</v>
      </c>
      <c r="Z37" s="49" t="str">
        <f t="shared" si="9"/>
        <v>0.0</v>
      </c>
      <c r="AA37" s="50" t="str">
        <f t="shared" si="10"/>
        <v>F9</v>
      </c>
    </row>
    <row r="38" spans="1:33" ht="15.75" customHeight="1" thickBot="1" x14ac:dyDescent="0.3">
      <c r="A38" s="125">
        <v>29</v>
      </c>
      <c r="B38" s="100" t="inlineStr">
        <is>
          <t>STU240030606069</t>
        </is>
      </c>
      <c r="C38" s="100" t="inlineStr">
        <is>
          <t>AZINTANAAB</t>
        </is>
      </c>
      <c r="D38" s="103" t="inlineStr">
        <is>
          <t>ISABELLA</t>
        </is>
      </c>
      <c r="E38" s="111" t="inlineStr">
        <is>
          <t/>
        </is>
      </c>
      <c r="F38" s="114" t="inlineStr">
        <is>
          <t>STU113104</t>
        </is>
      </c>
      <c r="G38" s="99" t="inlineStr">
        <is>
          <t>General Arts 3B</t>
        </is>
      </c>
      <c r="H38" s="41">
        <v>38</v>
      </c>
      <c r="I38" s="41">
        <v>35</v>
      </c>
      <c r="J38" s="42">
        <f t="shared" si="0"/>
        <v>0</v>
      </c>
      <c r="K38" s="41">
        <v>30</v>
      </c>
      <c r="L38" s="41">
        <v>30</v>
      </c>
      <c r="M38" s="42">
        <f t="shared" si="1"/>
        <v>0</v>
      </c>
      <c r="N38" s="41">
        <v>35</v>
      </c>
      <c r="O38" s="41">
        <v>40</v>
      </c>
      <c r="P38" s="42">
        <f t="shared" si="2"/>
        <v>0</v>
      </c>
      <c r="Q38" s="41">
        <v>64</v>
      </c>
      <c r="R38" s="41">
        <v>70</v>
      </c>
      <c r="S38" s="43">
        <f t="shared" si="3"/>
        <v>0</v>
      </c>
      <c r="T38" s="44">
        <f t="shared" si="4"/>
        <v>0</v>
      </c>
      <c r="U38" s="45">
        <f t="shared" si="5"/>
        <v>0</v>
      </c>
      <c r="V38" s="46">
        <v>0</v>
      </c>
      <c r="W38" s="45">
        <f t="shared" si="6"/>
        <v>0</v>
      </c>
      <c r="X38" s="47">
        <f t="shared" si="7"/>
        <v>0</v>
      </c>
      <c r="Y38" s="48">
        <f t="shared" si="8"/>
        <v>0</v>
      </c>
      <c r="Z38" s="49" t="str">
        <f t="shared" si="9"/>
        <v>0.0</v>
      </c>
      <c r="AA38" s="50" t="str">
        <f t="shared" si="10"/>
        <v>F9</v>
      </c>
    </row>
    <row r="39" spans="1:33" ht="15.75" customHeight="1" thickBot="1" x14ac:dyDescent="0.3">
      <c r="A39" s="125">
        <v>30</v>
      </c>
      <c r="B39" s="100" t="inlineStr">
        <is>
          <t>STU240030606062</t>
        </is>
      </c>
      <c r="C39" s="100" t="inlineStr">
        <is>
          <t>BAAH</t>
        </is>
      </c>
      <c r="D39" s="102" t="inlineStr">
        <is>
          <t>FREDA</t>
        </is>
      </c>
      <c r="E39" s="113" t="inlineStr">
        <is>
          <t>AGYAPOMAA</t>
        </is>
      </c>
      <c r="F39" s="114" t="inlineStr">
        <is>
          <t>STU916132</t>
        </is>
      </c>
      <c r="G39" s="98" t="inlineStr">
        <is>
          <t>General Arts 2</t>
        </is>
      </c>
      <c r="H39" s="41">
        <v>33</v>
      </c>
      <c r="I39" s="41">
        <v>28</v>
      </c>
      <c r="J39" s="42">
        <f t="shared" si="0"/>
        <v>0</v>
      </c>
      <c r="K39" s="41">
        <v>30</v>
      </c>
      <c r="L39" s="41">
        <v>30</v>
      </c>
      <c r="M39" s="42">
        <f t="shared" si="1"/>
        <v>0</v>
      </c>
      <c r="N39" s="41">
        <v>25</v>
      </c>
      <c r="O39" s="41">
        <v>30</v>
      </c>
      <c r="P39" s="42">
        <f t="shared" si="2"/>
        <v>0</v>
      </c>
      <c r="Q39" s="41">
        <v>53</v>
      </c>
      <c r="R39" s="41">
        <v>45</v>
      </c>
      <c r="S39" s="43">
        <f t="shared" si="3"/>
        <v>0</v>
      </c>
      <c r="T39" s="44">
        <f t="shared" si="4"/>
        <v>0</v>
      </c>
      <c r="U39" s="45">
        <f t="shared" si="5"/>
        <v>0</v>
      </c>
      <c r="V39" s="46">
        <v>0</v>
      </c>
      <c r="W39" s="45">
        <f t="shared" si="6"/>
        <v>0</v>
      </c>
      <c r="X39" s="47">
        <f t="shared" si="7"/>
        <v>0</v>
      </c>
      <c r="Y39" s="48">
        <f t="shared" si="8"/>
        <v>0</v>
      </c>
      <c r="Z39" s="49" t="str">
        <f t="shared" si="9"/>
        <v>0.0</v>
      </c>
      <c r="AA39" s="50" t="str">
        <f t="shared" si="10"/>
        <v>F9</v>
      </c>
      <c r="AC39" s="95" t="s">
        <v>66</v>
      </c>
      <c r="AD39" s="96"/>
    </row>
    <row r="40" spans="1:33" x14ac:dyDescent="0.25">
      <c r="A40" s="125">
        <v>31</v>
      </c>
      <c r="B40" s="100" t="inlineStr">
        <is>
          <t>STU2400306060C1</t>
        </is>
      </c>
      <c r="C40" s="100" t="inlineStr">
        <is>
          <t>BAAH</t>
        </is>
      </c>
      <c r="D40" s="103" t="inlineStr">
        <is>
          <t>GRACE</t>
        </is>
      </c>
      <c r="E40" s="111" t="inlineStr">
        <is>
          <t>ADDO</t>
        </is>
      </c>
      <c r="F40" s="114" t="inlineStr">
        <is>
          <t>STU525940</t>
        </is>
      </c>
      <c r="G40" s="99" t="inlineStr">
        <is>
          <t>Home Economics D</t>
        </is>
      </c>
      <c r="H40" s="41">
        <v>35</v>
      </c>
      <c r="I40" s="41">
        <v>34</v>
      </c>
      <c r="J40" s="42">
        <f t="shared" si="0"/>
        <v>0</v>
      </c>
      <c r="K40" s="41">
        <v>25</v>
      </c>
      <c r="L40" s="41">
        <v>25</v>
      </c>
      <c r="M40" s="42">
        <f t="shared" si="1"/>
        <v>0</v>
      </c>
      <c r="N40" s="41">
        <v>30</v>
      </c>
      <c r="O40" s="41">
        <v>30</v>
      </c>
      <c r="P40" s="42">
        <f t="shared" si="2"/>
        <v>0</v>
      </c>
      <c r="Q40" s="41">
        <v>67</v>
      </c>
      <c r="R40" s="41">
        <v>84</v>
      </c>
      <c r="S40" s="43">
        <f t="shared" si="3"/>
        <v>0</v>
      </c>
      <c r="T40" s="44">
        <f t="shared" si="4"/>
        <v>0</v>
      </c>
      <c r="U40" s="45">
        <f t="shared" si="5"/>
        <v>0</v>
      </c>
      <c r="V40" s="46">
        <v>0</v>
      </c>
      <c r="W40" s="45">
        <f t="shared" si="6"/>
        <v>0</v>
      </c>
      <c r="X40" s="47">
        <f t="shared" si="7"/>
        <v>0</v>
      </c>
      <c r="Y40" s="48">
        <f t="shared" si="8"/>
        <v>0</v>
      </c>
      <c r="Z40" s="49" t="str">
        <f t="shared" si="9"/>
        <v>0.0</v>
      </c>
      <c r="AA40" s="50" t="str">
        <f t="shared" si="10"/>
        <v>F9</v>
      </c>
      <c r="AC40" s="62" t="s">
        <v>24</v>
      </c>
      <c r="AD40" s="63" t="s">
        <v>67</v>
      </c>
    </row>
    <row r="41" spans="1:33" x14ac:dyDescent="0.25">
      <c r="A41" s="125">
        <v>32</v>
      </c>
      <c r="B41" s="100" t="inlineStr">
        <is>
          <t>STU2400306060AF</t>
        </is>
      </c>
      <c r="C41" s="100" t="inlineStr">
        <is>
          <t>BAIDOO</t>
        </is>
      </c>
      <c r="D41" s="102" t="inlineStr">
        <is>
          <t>JOANITA</t>
        </is>
      </c>
      <c r="E41" s="113" t="inlineStr">
        <is>
          <t/>
        </is>
      </c>
      <c r="F41" s="114" t="inlineStr">
        <is>
          <t>STU225935</t>
        </is>
      </c>
      <c r="G41" s="98" t="inlineStr">
        <is>
          <t>Home Economics D</t>
        </is>
      </c>
      <c r="H41" s="41">
        <v>33</v>
      </c>
      <c r="I41" s="41">
        <v>30</v>
      </c>
      <c r="J41" s="42">
        <f t="shared" si="0"/>
        <v>0</v>
      </c>
      <c r="K41" s="41">
        <v>25</v>
      </c>
      <c r="L41" s="41">
        <v>25</v>
      </c>
      <c r="M41" s="42">
        <f t="shared" si="1"/>
        <v>0</v>
      </c>
      <c r="N41" s="41">
        <v>30</v>
      </c>
      <c r="O41" s="41">
        <v>30</v>
      </c>
      <c r="P41" s="42">
        <f t="shared" si="2"/>
        <v>0</v>
      </c>
      <c r="Q41" s="41">
        <v>54</v>
      </c>
      <c r="R41" s="41">
        <v>63</v>
      </c>
      <c r="S41" s="43">
        <f t="shared" si="3"/>
        <v>0</v>
      </c>
      <c r="T41" s="44">
        <f t="shared" si="4"/>
        <v>0</v>
      </c>
      <c r="U41" s="45">
        <f t="shared" si="5"/>
        <v>0</v>
      </c>
      <c r="V41" s="46">
        <v>0</v>
      </c>
      <c r="W41" s="45">
        <f t="shared" si="6"/>
        <v>0</v>
      </c>
      <c r="X41" s="47">
        <f t="shared" si="7"/>
        <v>0</v>
      </c>
      <c r="Y41" s="48">
        <f t="shared" si="8"/>
        <v>0</v>
      </c>
      <c r="Z41" s="49" t="str">
        <f t="shared" si="9"/>
        <v>0.0</v>
      </c>
      <c r="AA41" s="50" t="str">
        <f t="shared" si="10"/>
        <v>F9</v>
      </c>
      <c r="AC41" s="64" t="s">
        <v>42</v>
      </c>
      <c r="AD41" s="65">
        <f>COUNTIF(AA$7:$AA86,"a1")</f>
        <v>0</v>
      </c>
    </row>
    <row r="42" spans="1:33" x14ac:dyDescent="0.25">
      <c r="A42" s="125">
        <v>33</v>
      </c>
      <c r="B42" s="100" t="inlineStr">
        <is>
          <t>STU2400306060B2</t>
        </is>
      </c>
      <c r="C42" s="100" t="inlineStr">
        <is>
          <t>BOADIWAA</t>
        </is>
      </c>
      <c r="D42" s="103" t="inlineStr">
        <is>
          <t>DORCAS</t>
        </is>
      </c>
      <c r="E42" s="111" t="inlineStr">
        <is>
          <t/>
        </is>
      </c>
      <c r="F42" s="114" t="inlineStr">
        <is>
          <t>STU702379</t>
        </is>
      </c>
      <c r="G42" s="99" t="inlineStr">
        <is>
          <t>Home Economics D</t>
        </is>
      </c>
      <c r="H42" s="41">
        <v>32</v>
      </c>
      <c r="I42" s="41">
        <v>35</v>
      </c>
      <c r="J42" s="42">
        <f t="shared" si="0"/>
        <v>0</v>
      </c>
      <c r="K42" s="41">
        <v>38</v>
      </c>
      <c r="L42" s="41">
        <v>40</v>
      </c>
      <c r="M42" s="42">
        <f t="shared" si="1"/>
        <v>0</v>
      </c>
      <c r="N42" s="41">
        <v>35</v>
      </c>
      <c r="O42" s="41">
        <v>35</v>
      </c>
      <c r="P42" s="42">
        <f t="shared" si="2"/>
        <v>0</v>
      </c>
      <c r="Q42" s="41">
        <v>58</v>
      </c>
      <c r="R42" s="41">
        <v>50</v>
      </c>
      <c r="S42" s="43">
        <f t="shared" si="3"/>
        <v>0</v>
      </c>
      <c r="T42" s="44">
        <f t="shared" si="4"/>
        <v>0</v>
      </c>
      <c r="U42" s="45">
        <f t="shared" si="5"/>
        <v>0</v>
      </c>
      <c r="V42" s="46">
        <v>0</v>
      </c>
      <c r="W42" s="45">
        <f t="shared" si="6"/>
        <v>0</v>
      </c>
      <c r="X42" s="47">
        <f t="shared" si="7"/>
        <v>0</v>
      </c>
      <c r="Y42" s="48">
        <f t="shared" si="8"/>
        <v>0</v>
      </c>
      <c r="Z42" s="49" t="str">
        <f t="shared" si="9"/>
        <v>0.0</v>
      </c>
      <c r="AA42" s="50" t="str">
        <f t="shared" si="10"/>
        <v>F9</v>
      </c>
      <c r="AC42" s="64" t="s">
        <v>45</v>
      </c>
      <c r="AD42" s="65">
        <f>COUNTIF(AA$7:$AA262,"B2")</f>
        <v>0</v>
      </c>
    </row>
    <row r="43" spans="1:33" x14ac:dyDescent="0.25">
      <c r="A43" s="125">
        <v>34</v>
      </c>
      <c r="B43" s="100" t="inlineStr">
        <is>
          <t>STU2400306060CE</t>
        </is>
      </c>
      <c r="C43" s="100" t="inlineStr">
        <is>
          <t>BONDZIE</t>
        </is>
      </c>
      <c r="D43" s="102" t="inlineStr">
        <is>
          <t>MARY</t>
        </is>
      </c>
      <c r="E43" s="113" t="inlineStr">
        <is>
          <t/>
        </is>
      </c>
      <c r="F43" s="114" t="inlineStr">
        <is>
          <t>STU534342</t>
        </is>
      </c>
      <c r="G43" s="98" t="inlineStr">
        <is>
          <t>Home Economics D</t>
        </is>
      </c>
      <c r="H43" s="41">
        <v>35</v>
      </c>
      <c r="I43" s="41">
        <v>33</v>
      </c>
      <c r="J43" s="42">
        <f t="shared" si="0"/>
        <v>0</v>
      </c>
      <c r="K43" s="41">
        <v>25</v>
      </c>
      <c r="L43" s="41">
        <v>25</v>
      </c>
      <c r="M43" s="42">
        <f t="shared" si="1"/>
        <v>0</v>
      </c>
      <c r="N43" s="41">
        <v>35</v>
      </c>
      <c r="O43" s="41">
        <v>30</v>
      </c>
      <c r="P43" s="42">
        <f t="shared" si="2"/>
        <v>0</v>
      </c>
      <c r="Q43" s="41">
        <v>73</v>
      </c>
      <c r="R43" s="41">
        <v>77</v>
      </c>
      <c r="S43" s="43">
        <f t="shared" si="3"/>
        <v>0</v>
      </c>
      <c r="T43" s="44">
        <f t="shared" si="4"/>
        <v>0</v>
      </c>
      <c r="U43" s="45">
        <f t="shared" si="5"/>
        <v>0</v>
      </c>
      <c r="V43" s="46">
        <v>0</v>
      </c>
      <c r="W43" s="45">
        <f t="shared" si="6"/>
        <v>0</v>
      </c>
      <c r="X43" s="47">
        <f t="shared" si="7"/>
        <v>0</v>
      </c>
      <c r="Y43" s="48">
        <f t="shared" si="8"/>
        <v>0</v>
      </c>
      <c r="Z43" s="49" t="str">
        <f t="shared" si="9"/>
        <v>0.0</v>
      </c>
      <c r="AA43" s="50" t="str">
        <f t="shared" si="10"/>
        <v>F9</v>
      </c>
      <c r="AC43" s="64" t="s">
        <v>48</v>
      </c>
      <c r="AD43" s="65">
        <f>COUNTIF(AA$7:$AA263,"b3")</f>
        <v>0</v>
      </c>
    </row>
    <row r="44" spans="1:33" x14ac:dyDescent="0.25">
      <c r="A44" s="125">
        <v>35</v>
      </c>
      <c r="B44" s="100" t="inlineStr">
        <is>
          <t>STU240030606084</t>
        </is>
      </c>
      <c r="C44" s="100" t="inlineStr">
        <is>
          <t>BONNEY</t>
        </is>
      </c>
      <c r="D44" s="103" t="inlineStr">
        <is>
          <t>DORCAS</t>
        </is>
      </c>
      <c r="E44" s="111" t="inlineStr">
        <is>
          <t/>
        </is>
      </c>
      <c r="F44" s="114" t="inlineStr">
        <is>
          <t>STU545584</t>
        </is>
      </c>
      <c r="G44" s="99" t="inlineStr">
        <is>
          <t>General Arts 5A</t>
        </is>
      </c>
      <c r="H44" s="41">
        <v>33</v>
      </c>
      <c r="I44" s="41">
        <v>30</v>
      </c>
      <c r="J44" s="42">
        <f t="shared" si="0"/>
        <v>0</v>
      </c>
      <c r="K44" s="41">
        <v>26</v>
      </c>
      <c r="L44" s="41">
        <v>28</v>
      </c>
      <c r="M44" s="42">
        <f t="shared" si="1"/>
        <v>0</v>
      </c>
      <c r="N44" s="41">
        <v>35</v>
      </c>
      <c r="O44" s="41">
        <v>30</v>
      </c>
      <c r="P44" s="42">
        <f t="shared" si="2"/>
        <v>0</v>
      </c>
      <c r="Q44" s="41">
        <v>64</v>
      </c>
      <c r="R44" s="41">
        <v>77</v>
      </c>
      <c r="S44" s="43">
        <f t="shared" si="3"/>
        <v>0</v>
      </c>
      <c r="T44" s="44">
        <f t="shared" si="4"/>
        <v>0</v>
      </c>
      <c r="U44" s="45">
        <f t="shared" si="5"/>
        <v>0</v>
      </c>
      <c r="V44" s="46">
        <v>0</v>
      </c>
      <c r="W44" s="45">
        <f t="shared" si="6"/>
        <v>0</v>
      </c>
      <c r="X44" s="47">
        <f t="shared" si="7"/>
        <v>0</v>
      </c>
      <c r="Y44" s="48">
        <f t="shared" si="8"/>
        <v>0</v>
      </c>
      <c r="Z44" s="49" t="str">
        <f t="shared" si="9"/>
        <v>0.0</v>
      </c>
      <c r="AA44" s="50" t="str">
        <f t="shared" si="10"/>
        <v>F9</v>
      </c>
      <c r="AC44" s="64" t="s">
        <v>51</v>
      </c>
      <c r="AD44" s="65">
        <f>COUNTIF(AA$7:$AA264,"c4")</f>
        <v>0</v>
      </c>
    </row>
    <row r="45" spans="1:33" x14ac:dyDescent="0.25">
      <c r="A45" s="125">
        <v>36</v>
      </c>
      <c r="B45" s="100" t="inlineStr">
        <is>
          <t>STU2400306060B1</t>
        </is>
      </c>
      <c r="C45" s="100" t="inlineStr">
        <is>
          <t>BONNEY</t>
        </is>
      </c>
      <c r="D45" s="102" t="inlineStr">
        <is>
          <t>HANNAH</t>
        </is>
      </c>
      <c r="E45" s="113" t="inlineStr">
        <is>
          <t/>
        </is>
      </c>
      <c r="F45" s="114" t="inlineStr">
        <is>
          <t>STU667621</t>
        </is>
      </c>
      <c r="G45" s="98" t="inlineStr">
        <is>
          <t>Home Economics C</t>
        </is>
      </c>
      <c r="H45" s="41">
        <v>29</v>
      </c>
      <c r="I45" s="41">
        <v>32</v>
      </c>
      <c r="J45" s="42">
        <f t="shared" si="0"/>
        <v>0</v>
      </c>
      <c r="K45" s="41">
        <v>25</v>
      </c>
      <c r="L45" s="41">
        <v>25</v>
      </c>
      <c r="M45" s="42">
        <f t="shared" si="1"/>
        <v>0</v>
      </c>
      <c r="N45" s="41">
        <v>30</v>
      </c>
      <c r="O45" s="41">
        <v>30</v>
      </c>
      <c r="P45" s="42">
        <f t="shared" si="2"/>
        <v>0</v>
      </c>
      <c r="Q45" s="41">
        <v>50</v>
      </c>
      <c r="R45" s="41">
        <v>50</v>
      </c>
      <c r="S45" s="43">
        <f t="shared" si="3"/>
        <v>0</v>
      </c>
      <c r="T45" s="44">
        <f t="shared" si="4"/>
        <v>0</v>
      </c>
      <c r="U45" s="45">
        <f t="shared" si="5"/>
        <v>0</v>
      </c>
      <c r="V45" s="46">
        <v>0</v>
      </c>
      <c r="W45" s="45">
        <f t="shared" si="6"/>
        <v>0</v>
      </c>
      <c r="X45" s="47">
        <f t="shared" si="7"/>
        <v>0</v>
      </c>
      <c r="Y45" s="48">
        <f t="shared" si="8"/>
        <v>0</v>
      </c>
      <c r="Z45" s="49" t="str">
        <f t="shared" si="9"/>
        <v>0.0</v>
      </c>
      <c r="AA45" s="50" t="str">
        <f t="shared" si="10"/>
        <v>F9</v>
      </c>
      <c r="AC45" s="64" t="s">
        <v>54</v>
      </c>
      <c r="AD45" s="65">
        <f>COUNTIF(AA$7:$AA265,"c5")</f>
        <v>0</v>
      </c>
      <c r="AE45" s="66"/>
      <c r="AF45" s="66"/>
      <c r="AG45" s="66"/>
    </row>
    <row r="46" spans="1:33" x14ac:dyDescent="0.25">
      <c r="A46" s="125">
        <v>37</v>
      </c>
      <c r="B46" s="100" t="inlineStr">
        <is>
          <t>STU24003060609F</t>
        </is>
      </c>
      <c r="C46" s="100" t="inlineStr">
        <is>
          <t>BORTSIE</t>
        </is>
      </c>
      <c r="D46" s="103" t="inlineStr">
        <is>
          <t>BERNICE</t>
        </is>
      </c>
      <c r="E46" s="111" t="inlineStr">
        <is>
          <t/>
        </is>
      </c>
      <c r="F46" s="115" t="inlineStr">
        <is>
          <t>STU290300</t>
        </is>
      </c>
      <c r="G46" s="99" t="inlineStr">
        <is>
          <t>Home Economics D</t>
        </is>
      </c>
      <c r="H46" s="41">
        <v>30</v>
      </c>
      <c r="I46" s="41">
        <v>20</v>
      </c>
      <c r="J46" s="42">
        <f t="shared" si="0"/>
        <v>0</v>
      </c>
      <c r="K46" s="41">
        <v>25</v>
      </c>
      <c r="L46" s="41">
        <v>25</v>
      </c>
      <c r="M46" s="42">
        <f t="shared" si="1"/>
        <v>0</v>
      </c>
      <c r="N46" s="41">
        <v>34</v>
      </c>
      <c r="O46" s="41">
        <v>27</v>
      </c>
      <c r="P46" s="42">
        <f t="shared" si="2"/>
        <v>0</v>
      </c>
      <c r="Q46" s="41">
        <v>50</v>
      </c>
      <c r="R46" s="41">
        <v>50</v>
      </c>
      <c r="S46" s="43">
        <f t="shared" si="3"/>
        <v>0</v>
      </c>
      <c r="T46" s="44">
        <f t="shared" si="4"/>
        <v>0</v>
      </c>
      <c r="U46" s="45">
        <f t="shared" si="5"/>
        <v>0</v>
      </c>
      <c r="V46" s="46">
        <v>0</v>
      </c>
      <c r="W46" s="45">
        <f t="shared" si="6"/>
        <v>0</v>
      </c>
      <c r="X46" s="47">
        <f t="shared" si="7"/>
        <v>0</v>
      </c>
      <c r="Y46" s="48">
        <f t="shared" si="8"/>
        <v>0</v>
      </c>
      <c r="Z46" s="49" t="str">
        <f t="shared" si="9"/>
        <v>0.0</v>
      </c>
      <c r="AA46" s="50" t="str">
        <f t="shared" si="10"/>
        <v>F9</v>
      </c>
      <c r="AC46" s="64" t="s">
        <v>56</v>
      </c>
      <c r="AD46" s="65">
        <f>COUNTIF(AA$7:$AA266,"c6")</f>
        <v>0</v>
      </c>
      <c r="AE46" s="66"/>
      <c r="AF46" s="66"/>
      <c r="AG46" s="66"/>
    </row>
    <row r="47" spans="1:33" x14ac:dyDescent="0.25">
      <c r="A47" s="125">
        <v>38</v>
      </c>
      <c r="B47" s="100" t="inlineStr">
        <is>
          <t>STU2400306060D5</t>
        </is>
      </c>
      <c r="C47" s="100" t="inlineStr">
        <is>
          <t>BOTWAY</t>
        </is>
      </c>
      <c r="D47" s="102" t="inlineStr">
        <is>
          <t>LOIS</t>
        </is>
      </c>
      <c r="E47" s="113" t="inlineStr">
        <is>
          <t/>
        </is>
      </c>
      <c r="F47" s="114" t="inlineStr">
        <is>
          <t>STU395243</t>
        </is>
      </c>
      <c r="G47" s="98" t="inlineStr">
        <is>
          <t>Home Economics D</t>
        </is>
      </c>
      <c r="H47" s="41">
        <v>32</v>
      </c>
      <c r="I47" s="41">
        <v>32</v>
      </c>
      <c r="J47" s="42">
        <f t="shared" si="0"/>
        <v>0</v>
      </c>
      <c r="K47" s="41">
        <v>25</v>
      </c>
      <c r="L47" s="41">
        <v>25</v>
      </c>
      <c r="M47" s="42">
        <f t="shared" si="1"/>
        <v>0</v>
      </c>
      <c r="N47" s="41">
        <v>30</v>
      </c>
      <c r="O47" s="41">
        <v>28</v>
      </c>
      <c r="P47" s="42">
        <f t="shared" si="2"/>
        <v>0</v>
      </c>
      <c r="Q47" s="41">
        <v>62</v>
      </c>
      <c r="R47" s="41">
        <v>67</v>
      </c>
      <c r="S47" s="43">
        <f t="shared" si="3"/>
        <v>0</v>
      </c>
      <c r="T47" s="44">
        <f t="shared" si="4"/>
        <v>0</v>
      </c>
      <c r="U47" s="45">
        <f t="shared" si="5"/>
        <v>0</v>
      </c>
      <c r="V47" s="46">
        <v>0</v>
      </c>
      <c r="W47" s="45">
        <f t="shared" si="6"/>
        <v>0</v>
      </c>
      <c r="X47" s="47">
        <f t="shared" si="7"/>
        <v>0</v>
      </c>
      <c r="Y47" s="48">
        <f t="shared" si="8"/>
        <v>0</v>
      </c>
      <c r="Z47" s="49" t="str">
        <f t="shared" si="9"/>
        <v>0.0</v>
      </c>
      <c r="AA47" s="50" t="str">
        <f t="shared" si="10"/>
        <v>F9</v>
      </c>
      <c r="AC47" s="64" t="s">
        <v>59</v>
      </c>
      <c r="AD47" s="65">
        <f>COUNTIF(AA$7:$AA267,"d7")</f>
        <v>0</v>
      </c>
      <c r="AE47" s="66"/>
      <c r="AF47" s="66"/>
      <c r="AG47" s="66"/>
    </row>
    <row r="48" spans="1:33" x14ac:dyDescent="0.25">
      <c r="A48" s="125">
        <v>39</v>
      </c>
      <c r="B48" s="100" t="inlineStr">
        <is>
          <t>STU2400306060BC</t>
        </is>
      </c>
      <c r="C48" s="100" t="inlineStr">
        <is>
          <t>BOYE</t>
        </is>
      </c>
      <c r="D48" s="103" t="inlineStr">
        <is>
          <t>SANDRA</t>
        </is>
      </c>
      <c r="E48" s="111" t="inlineStr">
        <is>
          <t>ESI</t>
        </is>
      </c>
      <c r="F48" s="114" t="inlineStr">
        <is>
          <t>STU923605</t>
        </is>
      </c>
      <c r="G48" s="99" t="inlineStr">
        <is>
          <t>General Arts 5A</t>
        </is>
      </c>
      <c r="H48" s="41">
        <v>35</v>
      </c>
      <c r="I48" s="41">
        <v>30</v>
      </c>
      <c r="J48" s="42">
        <f t="shared" si="0"/>
        <v>0</v>
      </c>
      <c r="K48" s="41">
        <v>30</v>
      </c>
      <c r="L48" s="41">
        <v>25</v>
      </c>
      <c r="M48" s="42">
        <f t="shared" si="1"/>
        <v>0</v>
      </c>
      <c r="N48" s="41">
        <v>37</v>
      </c>
      <c r="O48" s="41">
        <v>35</v>
      </c>
      <c r="P48" s="42">
        <f t="shared" si="2"/>
        <v>0</v>
      </c>
      <c r="Q48" s="41">
        <v>55</v>
      </c>
      <c r="R48" s="41">
        <v>53</v>
      </c>
      <c r="S48" s="43">
        <f t="shared" si="3"/>
        <v>0</v>
      </c>
      <c r="T48" s="44">
        <f t="shared" si="4"/>
        <v>0</v>
      </c>
      <c r="U48" s="45">
        <f t="shared" si="5"/>
        <v>0</v>
      </c>
      <c r="V48" s="46">
        <v>0</v>
      </c>
      <c r="W48" s="45">
        <f t="shared" si="6"/>
        <v>0</v>
      </c>
      <c r="X48" s="47">
        <f t="shared" si="7"/>
        <v>0</v>
      </c>
      <c r="Y48" s="48">
        <f t="shared" si="8"/>
        <v>0</v>
      </c>
      <c r="Z48" s="49" t="str">
        <f t="shared" si="9"/>
        <v>0.0</v>
      </c>
      <c r="AA48" s="50" t="str">
        <f t="shared" si="10"/>
        <v>F9</v>
      </c>
      <c r="AC48" s="64" t="s">
        <v>61</v>
      </c>
      <c r="AD48" s="65">
        <f>COUNTIF(AA$7:$AA268,"e8")</f>
        <v>0</v>
      </c>
      <c r="AE48" s="66"/>
      <c r="AF48" s="66"/>
      <c r="AG48" s="66"/>
    </row>
    <row r="49" spans="1:33" ht="15.75" customHeight="1" thickBot="1" x14ac:dyDescent="0.3">
      <c r="A49" s="125">
        <v>40</v>
      </c>
      <c r="B49" s="100" t="inlineStr">
        <is>
          <t>STU2400306060D2</t>
        </is>
      </c>
      <c r="C49" s="100" t="inlineStr">
        <is>
          <t>COMMEY</t>
        </is>
      </c>
      <c r="D49" s="102" t="inlineStr">
        <is>
          <t>NAOMI</t>
        </is>
      </c>
      <c r="E49" s="113" t="inlineStr">
        <is>
          <t>ADOM</t>
        </is>
      </c>
      <c r="F49" s="114" t="inlineStr">
        <is>
          <t>STU546912</t>
        </is>
      </c>
      <c r="G49" s="98" t="inlineStr">
        <is>
          <t>Visual Performing Arts</t>
        </is>
      </c>
      <c r="H49" s="41">
        <v>35</v>
      </c>
      <c r="I49" s="41">
        <v>20</v>
      </c>
      <c r="J49" s="42">
        <f t="shared" si="0"/>
        <v>0</v>
      </c>
      <c r="K49" s="41">
        <v>25</v>
      </c>
      <c r="L49" s="41">
        <v>25</v>
      </c>
      <c r="M49" s="42">
        <f t="shared" si="1"/>
        <v>0</v>
      </c>
      <c r="N49" s="41">
        <v>28</v>
      </c>
      <c r="O49" s="41">
        <v>30</v>
      </c>
      <c r="P49" s="42">
        <f t="shared" si="2"/>
        <v>0</v>
      </c>
      <c r="Q49" s="41">
        <v>60</v>
      </c>
      <c r="R49" s="41">
        <v>54</v>
      </c>
      <c r="S49" s="43">
        <f t="shared" si="3"/>
        <v>0</v>
      </c>
      <c r="T49" s="44">
        <f t="shared" si="4"/>
        <v>0</v>
      </c>
      <c r="U49" s="45">
        <f t="shared" si="5"/>
        <v>0</v>
      </c>
      <c r="V49" s="46">
        <v>0</v>
      </c>
      <c r="W49" s="45">
        <f t="shared" si="6"/>
        <v>0</v>
      </c>
      <c r="X49" s="47">
        <f t="shared" si="7"/>
        <v>0</v>
      </c>
      <c r="Y49" s="48">
        <f t="shared" si="8"/>
        <v>0</v>
      </c>
      <c r="Z49" s="49" t="str">
        <f t="shared" si="9"/>
        <v>0.0</v>
      </c>
      <c r="AA49" s="50" t="str">
        <f t="shared" si="10"/>
        <v>F9</v>
      </c>
      <c r="AC49" s="67" t="s">
        <v>26</v>
      </c>
      <c r="AD49" s="68">
        <f>COUNTIF(AA10:AA71,"f9")</f>
        <v>62</v>
      </c>
      <c r="AE49" s="66"/>
      <c r="AF49" s="66"/>
      <c r="AG49" s="66"/>
    </row>
    <row r="50" spans="1:33" ht="15.75" customHeight="1" thickBot="1" x14ac:dyDescent="0.3">
      <c r="A50" s="125">
        <v>41</v>
      </c>
      <c r="B50" s="100" t="inlineStr">
        <is>
          <t>STU2400306060BE</t>
        </is>
      </c>
      <c r="C50" s="100" t="inlineStr">
        <is>
          <t>DADZIE</t>
        </is>
      </c>
      <c r="D50" s="103" t="inlineStr">
        <is>
          <t>FRANCISCA</t>
        </is>
      </c>
      <c r="E50" s="111" t="inlineStr">
        <is>
          <t/>
        </is>
      </c>
      <c r="F50" s="114" t="inlineStr">
        <is>
          <t>STU355964</t>
        </is>
      </c>
      <c r="G50" s="99" t="inlineStr">
        <is>
          <t>General Arts 5A</t>
        </is>
      </c>
      <c r="H50" s="41">
        <v>35</v>
      </c>
      <c r="I50" s="41">
        <v>35</v>
      </c>
      <c r="J50" s="42">
        <f t="shared" si="0"/>
        <v>0</v>
      </c>
      <c r="K50" s="41">
        <v>30</v>
      </c>
      <c r="L50" s="41">
        <v>25</v>
      </c>
      <c r="M50" s="42">
        <f t="shared" si="1"/>
        <v>0</v>
      </c>
      <c r="N50" s="41">
        <v>25</v>
      </c>
      <c r="O50" s="41">
        <v>0</v>
      </c>
      <c r="P50" s="42">
        <f t="shared" si="2"/>
        <v>0</v>
      </c>
      <c r="Q50" s="41">
        <v>63</v>
      </c>
      <c r="R50" s="41">
        <v>60</v>
      </c>
      <c r="S50" s="43">
        <f t="shared" si="3"/>
        <v>0</v>
      </c>
      <c r="T50" s="44">
        <f t="shared" si="4"/>
        <v>0</v>
      </c>
      <c r="U50" s="45">
        <f t="shared" si="5"/>
        <v>0</v>
      </c>
      <c r="V50" s="46">
        <v>0</v>
      </c>
      <c r="W50" s="45">
        <f t="shared" si="6"/>
        <v>0</v>
      </c>
      <c r="X50" s="47">
        <f t="shared" si="7"/>
        <v>0</v>
      </c>
      <c r="Y50" s="48">
        <f t="shared" si="8"/>
        <v>0</v>
      </c>
      <c r="Z50" s="49" t="str">
        <f t="shared" si="9"/>
        <v>0.0</v>
      </c>
      <c r="AA50" s="50" t="str">
        <f t="shared" si="10"/>
        <v>F9</v>
      </c>
      <c r="AC50" s="69" t="s">
        <v>68</v>
      </c>
      <c r="AD50" s="70">
        <f>SUM(AD41:AD49)</f>
        <v>62</v>
      </c>
      <c r="AE50" s="66"/>
      <c r="AF50" s="66"/>
      <c r="AG50" s="66"/>
    </row>
    <row r="51" spans="1:33" x14ac:dyDescent="0.25">
      <c r="A51" s="125">
        <v>42</v>
      </c>
      <c r="B51" s="100" t="inlineStr">
        <is>
          <t>STU2400306060A0</t>
        </is>
      </c>
      <c r="C51" s="100" t="inlineStr">
        <is>
          <t>DAMPSON</t>
        </is>
      </c>
      <c r="D51" s="102" t="inlineStr">
        <is>
          <t>GLORIA</t>
        </is>
      </c>
      <c r="E51" s="113" t="inlineStr">
        <is>
          <t/>
        </is>
      </c>
      <c r="F51" s="114" t="inlineStr">
        <is>
          <t>STU703689</t>
        </is>
      </c>
      <c r="G51" s="98" t="inlineStr">
        <is>
          <t>Visual Performing Arts</t>
        </is>
      </c>
      <c r="H51" s="41">
        <v>30</v>
      </c>
      <c r="I51" s="41">
        <v>25</v>
      </c>
      <c r="J51" s="42">
        <f t="shared" si="0"/>
        <v>0</v>
      </c>
      <c r="K51" s="41">
        <v>25</v>
      </c>
      <c r="L51" s="41">
        <v>25</v>
      </c>
      <c r="M51" s="42">
        <f t="shared" si="1"/>
        <v>0</v>
      </c>
      <c r="N51" s="41">
        <v>30</v>
      </c>
      <c r="O51" s="41">
        <v>28</v>
      </c>
      <c r="P51" s="42">
        <f t="shared" si="2"/>
        <v>0</v>
      </c>
      <c r="Q51" s="41">
        <v>50</v>
      </c>
      <c r="R51" s="41">
        <v>45</v>
      </c>
      <c r="S51" s="43">
        <f t="shared" si="3"/>
        <v>0</v>
      </c>
      <c r="T51" s="44">
        <f t="shared" si="4"/>
        <v>0</v>
      </c>
      <c r="U51" s="45">
        <f t="shared" si="5"/>
        <v>0</v>
      </c>
      <c r="V51" s="46">
        <v>0</v>
      </c>
      <c r="W51" s="45">
        <f t="shared" si="6"/>
        <v>0</v>
      </c>
      <c r="X51" s="47">
        <f t="shared" si="7"/>
        <v>0</v>
      </c>
      <c r="Y51" s="48">
        <f t="shared" si="8"/>
        <v>0</v>
      </c>
      <c r="Z51" s="49" t="str">
        <f t="shared" si="9"/>
        <v>0.0</v>
      </c>
      <c r="AA51" s="50" t="str">
        <f t="shared" si="10"/>
        <v>F9</v>
      </c>
      <c r="AC51" s="66"/>
      <c r="AD51" s="66"/>
      <c r="AE51" s="66"/>
      <c r="AF51" s="66"/>
      <c r="AG51" s="66"/>
    </row>
    <row r="52" spans="1:33" x14ac:dyDescent="0.25">
      <c r="A52" s="125">
        <v>43</v>
      </c>
      <c r="B52" s="100" t="inlineStr">
        <is>
          <t>STU24003060607E</t>
        </is>
      </c>
      <c r="C52" s="100" t="inlineStr">
        <is>
          <t>DENKYI</t>
        </is>
      </c>
      <c r="D52" s="103" t="inlineStr">
        <is>
          <t>MILLICENT</t>
        </is>
      </c>
      <c r="E52" s="111" t="inlineStr">
        <is>
          <t>OFOSU</t>
        </is>
      </c>
      <c r="F52" s="114" t="inlineStr">
        <is>
          <t>STU870536</t>
        </is>
      </c>
      <c r="G52" s="99" t="inlineStr">
        <is>
          <t>Home Economics C</t>
        </is>
      </c>
      <c r="H52" s="41">
        <v>25</v>
      </c>
      <c r="I52" s="41">
        <v>25</v>
      </c>
      <c r="J52" s="42">
        <f t="shared" si="0"/>
        <v>0</v>
      </c>
      <c r="K52" s="41">
        <v>30</v>
      </c>
      <c r="L52" s="41">
        <v>35</v>
      </c>
      <c r="M52" s="42">
        <f t="shared" si="1"/>
        <v>0</v>
      </c>
      <c r="N52" s="41">
        <v>25</v>
      </c>
      <c r="O52" s="41">
        <v>20</v>
      </c>
      <c r="P52" s="42">
        <f t="shared" si="2"/>
        <v>0</v>
      </c>
      <c r="Q52" s="41">
        <v>45</v>
      </c>
      <c r="R52" s="41">
        <v>40</v>
      </c>
      <c r="S52" s="43">
        <f t="shared" si="3"/>
        <v>0</v>
      </c>
      <c r="T52" s="44">
        <f t="shared" si="4"/>
        <v>0</v>
      </c>
      <c r="U52" s="45">
        <f t="shared" si="5"/>
        <v>0</v>
      </c>
      <c r="V52" s="46">
        <v>0</v>
      </c>
      <c r="W52" s="45">
        <f t="shared" si="6"/>
        <v>0</v>
      </c>
      <c r="X52" s="47">
        <f t="shared" si="7"/>
        <v>0</v>
      </c>
      <c r="Y52" s="48">
        <f t="shared" si="8"/>
        <v>0</v>
      </c>
      <c r="Z52" s="49" t="str">
        <f t="shared" si="9"/>
        <v>0.0</v>
      </c>
      <c r="AA52" s="50" t="str">
        <f t="shared" si="10"/>
        <v>F9</v>
      </c>
      <c r="AC52" s="66"/>
      <c r="AD52" s="66"/>
      <c r="AE52" s="66"/>
      <c r="AF52" s="66"/>
      <c r="AG52" s="66"/>
    </row>
    <row r="53" spans="1:33" x14ac:dyDescent="0.25">
      <c r="A53" s="125">
        <v>44</v>
      </c>
      <c r="B53" s="100" t="inlineStr">
        <is>
          <t>STU240030606127</t>
        </is>
      </c>
      <c r="C53" s="100" t="inlineStr">
        <is>
          <t>DISU</t>
        </is>
      </c>
      <c r="D53" s="102" t="inlineStr">
        <is>
          <t>NADIA</t>
        </is>
      </c>
      <c r="E53" s="113" t="inlineStr">
        <is>
          <t/>
        </is>
      </c>
      <c r="F53" s="114" t="inlineStr">
        <is>
          <t>STU486577</t>
        </is>
      </c>
      <c r="G53" s="98" t="inlineStr">
        <is>
          <t>Home Economics C</t>
        </is>
      </c>
      <c r="H53" s="41">
        <v>30</v>
      </c>
      <c r="I53" s="41">
        <v>25</v>
      </c>
      <c r="J53" s="42">
        <f t="shared" si="0"/>
        <v>0</v>
      </c>
      <c r="K53" s="41">
        <v>25</v>
      </c>
      <c r="L53" s="41">
        <v>25</v>
      </c>
      <c r="M53" s="42">
        <f t="shared" si="1"/>
        <v>0</v>
      </c>
      <c r="N53" s="41">
        <v>28</v>
      </c>
      <c r="O53" s="41">
        <v>30</v>
      </c>
      <c r="P53" s="42">
        <f t="shared" si="2"/>
        <v>0</v>
      </c>
      <c r="Q53" s="41">
        <v>50</v>
      </c>
      <c r="R53" s="41">
        <v>44</v>
      </c>
      <c r="S53" s="43">
        <f t="shared" si="3"/>
        <v>0</v>
      </c>
      <c r="T53" s="44">
        <f t="shared" si="4"/>
        <v>0</v>
      </c>
      <c r="U53" s="45">
        <f t="shared" si="5"/>
        <v>0</v>
      </c>
      <c r="V53" s="46">
        <v>0</v>
      </c>
      <c r="W53" s="45">
        <f t="shared" si="6"/>
        <v>0</v>
      </c>
      <c r="X53" s="47">
        <f t="shared" si="7"/>
        <v>0</v>
      </c>
      <c r="Y53" s="48">
        <f t="shared" si="8"/>
        <v>0</v>
      </c>
      <c r="Z53" s="49" t="str">
        <f t="shared" si="9"/>
        <v>0.0</v>
      </c>
      <c r="AA53" s="50" t="str">
        <f t="shared" si="10"/>
        <v>F9</v>
      </c>
      <c r="AC53" s="66"/>
      <c r="AD53" s="66"/>
      <c r="AE53" s="66"/>
      <c r="AF53" s="66"/>
      <c r="AG53" s="66"/>
    </row>
    <row r="54" spans="1:33" x14ac:dyDescent="0.25">
      <c r="A54" s="125">
        <v>45</v>
      </c>
      <c r="B54" s="100" t="inlineStr">
        <is>
          <t>STU240030606072</t>
        </is>
      </c>
      <c r="C54" s="100" t="inlineStr">
        <is>
          <t>DONKOH</t>
        </is>
      </c>
      <c r="D54" s="103" t="inlineStr">
        <is>
          <t>FELICIA</t>
        </is>
      </c>
      <c r="E54" s="111" t="inlineStr">
        <is>
          <t/>
        </is>
      </c>
      <c r="F54" s="114" t="inlineStr">
        <is>
          <t>STU414104</t>
        </is>
      </c>
      <c r="G54" s="99" t="inlineStr">
        <is>
          <t>Home Economics D</t>
        </is>
      </c>
      <c r="H54" s="41">
        <v>37</v>
      </c>
      <c r="I54" s="41">
        <v>30</v>
      </c>
      <c r="J54" s="42">
        <f t="shared" si="0"/>
        <v>0</v>
      </c>
      <c r="K54" s="41">
        <v>35</v>
      </c>
      <c r="L54" s="41">
        <v>35</v>
      </c>
      <c r="M54" s="42">
        <f t="shared" si="1"/>
        <v>0</v>
      </c>
      <c r="N54" s="41">
        <v>30</v>
      </c>
      <c r="O54" s="41">
        <v>30</v>
      </c>
      <c r="P54" s="42">
        <f t="shared" si="2"/>
        <v>0</v>
      </c>
      <c r="Q54" s="41">
        <v>65</v>
      </c>
      <c r="R54" s="41">
        <v>90</v>
      </c>
      <c r="S54" s="43">
        <f t="shared" si="3"/>
        <v>0</v>
      </c>
      <c r="T54" s="44">
        <f t="shared" si="4"/>
        <v>0</v>
      </c>
      <c r="U54" s="45">
        <f t="shared" si="5"/>
        <v>0</v>
      </c>
      <c r="V54" s="46">
        <v>0</v>
      </c>
      <c r="W54" s="45">
        <f t="shared" si="6"/>
        <v>0</v>
      </c>
      <c r="X54" s="47">
        <f t="shared" si="7"/>
        <v>0</v>
      </c>
      <c r="Y54" s="48">
        <f t="shared" si="8"/>
        <v>0</v>
      </c>
      <c r="Z54" s="49" t="str">
        <f t="shared" si="9"/>
        <v>0.0</v>
      </c>
      <c r="AA54" s="50" t="str">
        <f t="shared" si="10"/>
        <v>F9</v>
      </c>
      <c r="AC54" s="66"/>
      <c r="AD54" s="66"/>
      <c r="AE54" s="66"/>
      <c r="AF54" s="66"/>
      <c r="AG54" s="66"/>
    </row>
    <row r="55" spans="1:33" x14ac:dyDescent="0.25">
      <c r="A55" s="125">
        <v>46</v>
      </c>
      <c r="B55" s="100" t="inlineStr">
        <is>
          <t>STU240030606074</t>
        </is>
      </c>
      <c r="C55" s="100" t="inlineStr">
        <is>
          <t>DONKOH</t>
        </is>
      </c>
      <c r="D55" s="102" t="inlineStr">
        <is>
          <t>FELICITY</t>
        </is>
      </c>
      <c r="E55" s="113" t="inlineStr">
        <is>
          <t/>
        </is>
      </c>
      <c r="F55" s="115" t="inlineStr">
        <is>
          <t>STU330931</t>
        </is>
      </c>
      <c r="G55" s="98" t="inlineStr">
        <is>
          <t>Home Economics C</t>
        </is>
      </c>
      <c r="H55" s="41">
        <v>30</v>
      </c>
      <c r="I55" s="41">
        <v>35</v>
      </c>
      <c r="J55" s="42">
        <f t="shared" si="0"/>
        <v>0</v>
      </c>
      <c r="K55" s="41">
        <v>40</v>
      </c>
      <c r="L55" s="41">
        <v>40</v>
      </c>
      <c r="M55" s="42">
        <f t="shared" si="1"/>
        <v>0</v>
      </c>
      <c r="N55" s="41">
        <v>35</v>
      </c>
      <c r="O55" s="41">
        <v>38</v>
      </c>
      <c r="P55" s="42">
        <f t="shared" si="2"/>
        <v>0</v>
      </c>
      <c r="Q55" s="41">
        <v>70</v>
      </c>
      <c r="R55" s="41">
        <v>98</v>
      </c>
      <c r="S55" s="43">
        <f t="shared" si="3"/>
        <v>0</v>
      </c>
      <c r="T55" s="44">
        <f t="shared" si="4"/>
        <v>0</v>
      </c>
      <c r="U55" s="45">
        <f t="shared" si="5"/>
        <v>0</v>
      </c>
      <c r="V55" s="46">
        <v>0</v>
      </c>
      <c r="W55" s="45">
        <f t="shared" si="6"/>
        <v>0</v>
      </c>
      <c r="X55" s="47">
        <f t="shared" si="7"/>
        <v>0</v>
      </c>
      <c r="Y55" s="48">
        <f t="shared" si="8"/>
        <v>0</v>
      </c>
      <c r="Z55" s="49" t="str">
        <f t="shared" si="9"/>
        <v>0.0</v>
      </c>
      <c r="AA55" s="50" t="str">
        <f t="shared" si="10"/>
        <v>F9</v>
      </c>
      <c r="AC55" s="66"/>
      <c r="AD55" s="66"/>
      <c r="AE55" s="66"/>
      <c r="AF55" s="66"/>
      <c r="AG55" s="66"/>
    </row>
    <row r="56" spans="1:33" x14ac:dyDescent="0.25">
      <c r="A56" s="125">
        <v>47</v>
      </c>
      <c r="B56" s="100" t="inlineStr">
        <is>
          <t>STU2400306060D9</t>
        </is>
      </c>
      <c r="C56" s="100" t="inlineStr">
        <is>
          <t>DONKOH</t>
        </is>
      </c>
      <c r="D56" s="103" t="inlineStr">
        <is>
          <t>SARAH</t>
        </is>
      </c>
      <c r="E56" s="111" t="inlineStr">
        <is>
          <t/>
        </is>
      </c>
      <c r="F56" s="114" t="inlineStr">
        <is>
          <t>STU202084</t>
        </is>
      </c>
      <c r="G56" s="99" t="inlineStr">
        <is>
          <t>Home Economics C</t>
        </is>
      </c>
      <c r="H56" s="41">
        <v>30</v>
      </c>
      <c r="I56" s="41">
        <v>35</v>
      </c>
      <c r="J56" s="42">
        <f t="shared" si="0"/>
        <v>0</v>
      </c>
      <c r="K56" s="41">
        <v>25</v>
      </c>
      <c r="L56" s="41">
        <v>25</v>
      </c>
      <c r="M56" s="42">
        <f t="shared" si="1"/>
        <v>0</v>
      </c>
      <c r="N56" s="41">
        <v>30</v>
      </c>
      <c r="O56" s="41">
        <v>30</v>
      </c>
      <c r="P56" s="42">
        <f t="shared" si="2"/>
        <v>0</v>
      </c>
      <c r="Q56" s="41">
        <v>60</v>
      </c>
      <c r="R56" s="41">
        <v>90</v>
      </c>
      <c r="S56" s="43">
        <f t="shared" si="3"/>
        <v>0</v>
      </c>
      <c r="T56" s="44">
        <f t="shared" si="4"/>
        <v>0</v>
      </c>
      <c r="U56" s="45">
        <f t="shared" si="5"/>
        <v>0</v>
      </c>
      <c r="V56" s="46">
        <v>0</v>
      </c>
      <c r="W56" s="45">
        <f t="shared" si="6"/>
        <v>0</v>
      </c>
      <c r="X56" s="47">
        <f t="shared" si="7"/>
        <v>0</v>
      </c>
      <c r="Y56" s="48">
        <f t="shared" si="8"/>
        <v>0</v>
      </c>
      <c r="Z56" s="49" t="str">
        <f t="shared" si="9"/>
        <v>0.0</v>
      </c>
      <c r="AA56" s="50" t="str">
        <f t="shared" si="10"/>
        <v>F9</v>
      </c>
      <c r="AC56" s="66"/>
      <c r="AD56" s="66"/>
      <c r="AE56" s="66"/>
      <c r="AF56" s="66"/>
      <c r="AG56" s="66"/>
    </row>
    <row r="57" spans="1:33" x14ac:dyDescent="0.25">
      <c r="A57" s="125">
        <v>48</v>
      </c>
      <c r="B57" s="100" t="inlineStr">
        <is>
          <t>STU240030606059</t>
        </is>
      </c>
      <c r="C57" s="100" t="inlineStr">
        <is>
          <t>DUKU</t>
        </is>
      </c>
      <c r="D57" s="102" t="inlineStr">
        <is>
          <t>LILLIAN</t>
        </is>
      </c>
      <c r="E57" s="113" t="inlineStr">
        <is>
          <t/>
        </is>
      </c>
      <c r="F57" s="114" t="inlineStr">
        <is>
          <t>STU111783</t>
        </is>
      </c>
      <c r="G57" s="98" t="inlineStr">
        <is>
          <t>Home Economics C</t>
        </is>
      </c>
      <c r="H57" s="41">
        <v>40</v>
      </c>
      <c r="I57" s="41">
        <v>38</v>
      </c>
      <c r="J57" s="42">
        <f t="shared" si="0"/>
        <v>0</v>
      </c>
      <c r="K57" s="41">
        <v>40</v>
      </c>
      <c r="L57" s="41">
        <v>40</v>
      </c>
      <c r="M57" s="42">
        <f t="shared" si="1"/>
        <v>0</v>
      </c>
      <c r="N57" s="41">
        <v>38</v>
      </c>
      <c r="O57" s="41">
        <v>35</v>
      </c>
      <c r="P57" s="42">
        <f t="shared" si="2"/>
        <v>0</v>
      </c>
      <c r="Q57" s="41">
        <v>80</v>
      </c>
      <c r="R57" s="41">
        <v>95</v>
      </c>
      <c r="S57" s="43">
        <f t="shared" si="3"/>
        <v>0</v>
      </c>
      <c r="T57" s="44">
        <f t="shared" si="4"/>
        <v>0</v>
      </c>
      <c r="U57" s="45">
        <f t="shared" si="5"/>
        <v>0</v>
      </c>
      <c r="V57" s="46">
        <v>0</v>
      </c>
      <c r="W57" s="45">
        <f t="shared" si="6"/>
        <v>0</v>
      </c>
      <c r="X57" s="47">
        <f t="shared" si="7"/>
        <v>0</v>
      </c>
      <c r="Y57" s="48">
        <f t="shared" si="8"/>
        <v>0</v>
      </c>
      <c r="Z57" s="49" t="str">
        <f t="shared" si="9"/>
        <v>0.0</v>
      </c>
      <c r="AA57" s="50" t="str">
        <f t="shared" si="10"/>
        <v>F9</v>
      </c>
      <c r="AC57" s="66"/>
      <c r="AD57" s="66"/>
      <c r="AE57" s="66"/>
      <c r="AF57" s="66"/>
      <c r="AG57" s="66"/>
    </row>
    <row r="58" spans="1:33" x14ac:dyDescent="0.25">
      <c r="A58" s="125">
        <v>49</v>
      </c>
      <c r="B58" s="100" t="inlineStr">
        <is>
          <t>STU2400306060AH</t>
        </is>
      </c>
      <c r="C58" s="100" t="inlineStr">
        <is>
          <t>DUOBENG</t>
        </is>
      </c>
      <c r="D58" s="103" t="inlineStr">
        <is>
          <t>URSLA</t>
        </is>
      </c>
      <c r="E58" s="111" t="inlineStr">
        <is>
          <t>ESINAM</t>
        </is>
      </c>
      <c r="F58" s="114" t="inlineStr">
        <is>
          <t>STU527243</t>
        </is>
      </c>
      <c r="G58" s="99" t="inlineStr">
        <is>
          <t>Visual Performing Arts</t>
        </is>
      </c>
      <c r="H58" s="41">
        <v>40</v>
      </c>
      <c r="I58" s="41">
        <v>35</v>
      </c>
      <c r="J58" s="42">
        <f t="shared" si="0"/>
        <v>0</v>
      </c>
      <c r="K58" s="41">
        <v>40</v>
      </c>
      <c r="L58" s="41">
        <v>40</v>
      </c>
      <c r="M58" s="42">
        <f t="shared" si="1"/>
        <v>0</v>
      </c>
      <c r="N58" s="41">
        <v>40</v>
      </c>
      <c r="O58" s="41">
        <v>40</v>
      </c>
      <c r="P58" s="42">
        <f t="shared" si="2"/>
        <v>0</v>
      </c>
      <c r="Q58" s="41">
        <v>85</v>
      </c>
      <c r="R58" s="41">
        <v>84</v>
      </c>
      <c r="S58" s="43">
        <f t="shared" si="3"/>
        <v>0</v>
      </c>
      <c r="T58" s="44">
        <f t="shared" si="4"/>
        <v>0</v>
      </c>
      <c r="U58" s="45">
        <f t="shared" si="5"/>
        <v>0</v>
      </c>
      <c r="V58" s="46">
        <v>0</v>
      </c>
      <c r="W58" s="45">
        <f t="shared" si="6"/>
        <v>0</v>
      </c>
      <c r="X58" s="47">
        <f t="shared" si="7"/>
        <v>0</v>
      </c>
      <c r="Y58" s="48">
        <f t="shared" si="8"/>
        <v>0</v>
      </c>
      <c r="Z58" s="49" t="str">
        <f t="shared" si="9"/>
        <v>0.0</v>
      </c>
      <c r="AA58" s="50" t="str">
        <f t="shared" si="10"/>
        <v>F9</v>
      </c>
      <c r="AC58" s="66"/>
      <c r="AD58" s="66"/>
      <c r="AE58" s="66"/>
      <c r="AF58" s="66"/>
      <c r="AG58" s="66"/>
    </row>
    <row r="59" spans="1:33" x14ac:dyDescent="0.25">
      <c r="A59" s="125">
        <v>50</v>
      </c>
      <c r="B59" s="100" t="inlineStr">
        <is>
          <t>STU2400306060A7</t>
        </is>
      </c>
      <c r="C59" s="100" t="inlineStr">
        <is>
          <t>EDUAFO</t>
        </is>
      </c>
      <c r="D59" s="102" t="inlineStr">
        <is>
          <t>ESTHER</t>
        </is>
      </c>
      <c r="E59" s="113" t="inlineStr">
        <is>
          <t/>
        </is>
      </c>
      <c r="F59" s="114" t="inlineStr">
        <is>
          <t>STU614572</t>
        </is>
      </c>
      <c r="G59" s="98" t="inlineStr">
        <is>
          <t>Home Economics C</t>
        </is>
      </c>
      <c r="H59" s="41">
        <v>30</v>
      </c>
      <c r="I59" s="41">
        <v>32</v>
      </c>
      <c r="J59" s="42">
        <f t="shared" si="0"/>
        <v>0</v>
      </c>
      <c r="K59" s="41">
        <v>25</v>
      </c>
      <c r="L59" s="41">
        <v>25</v>
      </c>
      <c r="M59" s="42">
        <f t="shared" si="1"/>
        <v>0</v>
      </c>
      <c r="N59" s="41">
        <v>30</v>
      </c>
      <c r="O59" s="41">
        <v>30</v>
      </c>
      <c r="P59" s="42">
        <f t="shared" si="2"/>
        <v>0</v>
      </c>
      <c r="Q59" s="41">
        <v>50</v>
      </c>
      <c r="R59" s="41">
        <v>57</v>
      </c>
      <c r="S59" s="43">
        <f t="shared" si="3"/>
        <v>0</v>
      </c>
      <c r="T59" s="44">
        <f t="shared" si="4"/>
        <v>0</v>
      </c>
      <c r="U59" s="45">
        <f t="shared" si="5"/>
        <v>0</v>
      </c>
      <c r="V59" s="46">
        <v>0</v>
      </c>
      <c r="W59" s="45">
        <f t="shared" si="6"/>
        <v>0</v>
      </c>
      <c r="X59" s="47">
        <f t="shared" si="7"/>
        <v>0</v>
      </c>
      <c r="Y59" s="48">
        <f t="shared" si="8"/>
        <v>0</v>
      </c>
      <c r="Z59" s="49" t="str">
        <f t="shared" si="9"/>
        <v>0.0</v>
      </c>
      <c r="AA59" s="50" t="str">
        <f t="shared" si="10"/>
        <v>F9</v>
      </c>
      <c r="AC59" s="66"/>
      <c r="AD59" s="66"/>
      <c r="AE59" s="66"/>
      <c r="AF59" s="66"/>
      <c r="AG59" s="66"/>
    </row>
    <row r="60" spans="1:33" x14ac:dyDescent="0.25">
      <c r="A60" s="125">
        <v>51</v>
      </c>
      <c r="B60" s="100" t="inlineStr">
        <is>
          <t>STU2400306060C5</t>
        </is>
      </c>
      <c r="C60" s="100" t="inlineStr">
        <is>
          <t>EDUAFO</t>
        </is>
      </c>
      <c r="D60" s="103" t="inlineStr">
        <is>
          <t>MONICA</t>
        </is>
      </c>
      <c r="E60" s="111" t="inlineStr">
        <is>
          <t/>
        </is>
      </c>
      <c r="F60" s="114" t="inlineStr">
        <is>
          <t>STU836346</t>
        </is>
      </c>
      <c r="G60" s="99" t="inlineStr">
        <is>
          <t>Home Economics D</t>
        </is>
      </c>
      <c r="H60" s="41">
        <v>30</v>
      </c>
      <c r="I60" s="41">
        <v>36</v>
      </c>
      <c r="J60" s="42">
        <f t="shared" si="0"/>
        <v>0</v>
      </c>
      <c r="K60" s="41">
        <v>25</v>
      </c>
      <c r="L60" s="41">
        <v>25</v>
      </c>
      <c r="M60" s="42">
        <f t="shared" si="1"/>
        <v>0</v>
      </c>
      <c r="N60" s="41">
        <v>30</v>
      </c>
      <c r="O60" s="41">
        <v>30</v>
      </c>
      <c r="P60" s="42">
        <f t="shared" si="2"/>
        <v>0</v>
      </c>
      <c r="Q60" s="41">
        <v>50</v>
      </c>
      <c r="R60" s="41">
        <v>48</v>
      </c>
      <c r="S60" s="43">
        <f t="shared" si="3"/>
        <v>0</v>
      </c>
      <c r="T60" s="44">
        <f t="shared" si="4"/>
        <v>0</v>
      </c>
      <c r="U60" s="45">
        <f t="shared" si="5"/>
        <v>0</v>
      </c>
      <c r="V60" s="46">
        <v>0</v>
      </c>
      <c r="W60" s="45">
        <f t="shared" si="6"/>
        <v>0</v>
      </c>
      <c r="X60" s="47">
        <f t="shared" si="7"/>
        <v>0</v>
      </c>
      <c r="Y60" s="48">
        <f t="shared" si="8"/>
        <v>0</v>
      </c>
      <c r="Z60" s="49" t="str">
        <f t="shared" si="9"/>
        <v>0.0</v>
      </c>
      <c r="AA60" s="50" t="str">
        <f t="shared" si="10"/>
        <v>F9</v>
      </c>
      <c r="AC60" s="66"/>
      <c r="AD60" s="66"/>
      <c r="AE60" s="66"/>
      <c r="AF60" s="66"/>
      <c r="AG60" s="66"/>
    </row>
    <row r="61" spans="1:33" x14ac:dyDescent="0.25">
      <c r="A61" s="125">
        <v>52</v>
      </c>
      <c r="B61" s="100" t="inlineStr">
        <is>
          <t>STU2400306060AA</t>
        </is>
      </c>
      <c r="C61" s="100" t="inlineStr">
        <is>
          <t>EDUAH</t>
        </is>
      </c>
      <c r="D61" s="102" t="inlineStr">
        <is>
          <t>SANDRA</t>
        </is>
      </c>
      <c r="E61" s="113" t="inlineStr">
        <is>
          <t>AMO</t>
        </is>
      </c>
      <c r="F61" s="114" t="inlineStr">
        <is>
          <t>STU458373</t>
        </is>
      </c>
      <c r="G61" s="98" t="inlineStr">
        <is>
          <t>Home Economics C</t>
        </is>
      </c>
      <c r="H61" s="41">
        <v>38</v>
      </c>
      <c r="I61" s="41">
        <v>35</v>
      </c>
      <c r="J61" s="42">
        <f t="shared" si="0"/>
        <v>0</v>
      </c>
      <c r="K61" s="41">
        <v>35</v>
      </c>
      <c r="L61" s="41">
        <v>35</v>
      </c>
      <c r="M61" s="42">
        <f t="shared" si="1"/>
        <v>0</v>
      </c>
      <c r="N61" s="41">
        <v>37</v>
      </c>
      <c r="O61" s="41">
        <v>38</v>
      </c>
      <c r="P61" s="42">
        <f t="shared" si="2"/>
        <v>0</v>
      </c>
      <c r="Q61" s="41">
        <v>68</v>
      </c>
      <c r="R61" s="41">
        <v>74</v>
      </c>
      <c r="S61" s="43">
        <f t="shared" si="3"/>
        <v>0</v>
      </c>
      <c r="T61" s="44">
        <f t="shared" si="4"/>
        <v>0</v>
      </c>
      <c r="U61" s="45">
        <f t="shared" si="5"/>
        <v>0</v>
      </c>
      <c r="V61" s="46">
        <v>0</v>
      </c>
      <c r="W61" s="45">
        <f t="shared" si="6"/>
        <v>0</v>
      </c>
      <c r="X61" s="47">
        <f t="shared" si="7"/>
        <v>0</v>
      </c>
      <c r="Y61" s="48">
        <f t="shared" si="8"/>
        <v>0</v>
      </c>
      <c r="Z61" s="49" t="str">
        <f t="shared" si="9"/>
        <v>0.0</v>
      </c>
      <c r="AA61" s="50" t="str">
        <f t="shared" si="10"/>
        <v>F9</v>
      </c>
      <c r="AC61" s="66"/>
      <c r="AD61" s="66"/>
      <c r="AE61" s="66"/>
      <c r="AF61" s="66"/>
      <c r="AG61" s="66"/>
    </row>
    <row r="62" spans="1:33" x14ac:dyDescent="0.25">
      <c r="A62" s="125">
        <v>53</v>
      </c>
      <c r="B62" s="100" t="inlineStr">
        <is>
          <t>STU2400306060BB</t>
        </is>
      </c>
      <c r="C62" s="100" t="inlineStr">
        <is>
          <t>EGYIR</t>
        </is>
      </c>
      <c r="D62" s="103" t="inlineStr">
        <is>
          <t>RAHMAT</t>
        </is>
      </c>
      <c r="E62" s="111" t="inlineStr">
        <is>
          <t/>
        </is>
      </c>
      <c r="F62" s="116" t="inlineStr">
        <is>
          <t>STU394678</t>
        </is>
      </c>
      <c r="G62" s="99" t="inlineStr">
        <is>
          <t>General Arts 5A</t>
        </is>
      </c>
      <c r="H62" s="41">
        <v>35</v>
      </c>
      <c r="I62" s="41">
        <v>30</v>
      </c>
      <c r="J62" s="42">
        <f t="shared" si="0"/>
        <v>0</v>
      </c>
      <c r="K62" s="41">
        <v>30</v>
      </c>
      <c r="L62" s="41">
        <v>30</v>
      </c>
      <c r="M62" s="42">
        <f t="shared" si="1"/>
        <v>0</v>
      </c>
      <c r="N62" s="41">
        <v>35</v>
      </c>
      <c r="O62" s="41">
        <v>35</v>
      </c>
      <c r="P62" s="42">
        <f t="shared" si="2"/>
        <v>0</v>
      </c>
      <c r="Q62" s="41">
        <v>65</v>
      </c>
      <c r="R62" s="41">
        <v>83</v>
      </c>
      <c r="S62" s="43">
        <f t="shared" si="3"/>
        <v>0</v>
      </c>
      <c r="T62" s="44">
        <f t="shared" si="4"/>
        <v>0</v>
      </c>
      <c r="U62" s="45">
        <f t="shared" si="5"/>
        <v>0</v>
      </c>
      <c r="V62" s="46">
        <v>0</v>
      </c>
      <c r="W62" s="45">
        <f t="shared" si="6"/>
        <v>0</v>
      </c>
      <c r="X62" s="47">
        <f t="shared" si="7"/>
        <v>0</v>
      </c>
      <c r="Y62" s="48">
        <f t="shared" si="8"/>
        <v>0</v>
      </c>
      <c r="Z62" s="49" t="str">
        <f t="shared" si="9"/>
        <v>0.0</v>
      </c>
      <c r="AA62" s="50" t="str">
        <f t="shared" si="10"/>
        <v>F9</v>
      </c>
      <c r="AC62" s="66"/>
      <c r="AD62" s="66"/>
      <c r="AE62" s="66"/>
      <c r="AF62" s="66"/>
      <c r="AG62" s="66"/>
    </row>
    <row r="63" spans="1:33" x14ac:dyDescent="0.25">
      <c r="A63" s="125">
        <v>54</v>
      </c>
      <c r="B63" s="100" t="inlineStr">
        <is>
          <t>STU24003060606F</t>
        </is>
      </c>
      <c r="C63" s="100" t="inlineStr">
        <is>
          <t>ESSIAW</t>
        </is>
      </c>
      <c r="D63" s="102" t="inlineStr">
        <is>
          <t>FAUSTINA</t>
        </is>
      </c>
      <c r="E63" s="113" t="inlineStr">
        <is>
          <t/>
        </is>
      </c>
      <c r="F63" s="114" t="inlineStr">
        <is>
          <t>STU826773</t>
        </is>
      </c>
      <c r="G63" s="98" t="inlineStr">
        <is>
          <t>Home Economics C</t>
        </is>
      </c>
      <c r="H63" s="41">
        <v>35</v>
      </c>
      <c r="I63" s="41">
        <v>30</v>
      </c>
      <c r="J63" s="42">
        <f t="shared" si="0"/>
        <v>0</v>
      </c>
      <c r="K63" s="41">
        <v>25</v>
      </c>
      <c r="L63" s="41">
        <v>25</v>
      </c>
      <c r="M63" s="42">
        <f t="shared" si="1"/>
        <v>0</v>
      </c>
      <c r="N63" s="41">
        <v>27</v>
      </c>
      <c r="O63" s="41">
        <v>30</v>
      </c>
      <c r="P63" s="42">
        <f t="shared" si="2"/>
        <v>0</v>
      </c>
      <c r="Q63" s="41">
        <v>65</v>
      </c>
      <c r="R63" s="41">
        <v>70</v>
      </c>
      <c r="S63" s="43">
        <f t="shared" si="3"/>
        <v>0</v>
      </c>
      <c r="T63" s="44">
        <f t="shared" si="4"/>
        <v>0</v>
      </c>
      <c r="U63" s="45">
        <f t="shared" si="5"/>
        <v>0</v>
      </c>
      <c r="V63" s="46">
        <v>0</v>
      </c>
      <c r="W63" s="45">
        <f t="shared" si="6"/>
        <v>0</v>
      </c>
      <c r="X63" s="47">
        <f t="shared" si="7"/>
        <v>0</v>
      </c>
      <c r="Y63" s="48">
        <f t="shared" si="8"/>
        <v>0</v>
      </c>
      <c r="Z63" s="49" t="str">
        <f t="shared" si="9"/>
        <v>0.0</v>
      </c>
      <c r="AA63" s="50" t="str">
        <f t="shared" si="10"/>
        <v>F9</v>
      </c>
      <c r="AC63" s="66"/>
      <c r="AD63" s="66"/>
      <c r="AE63" s="66"/>
      <c r="AF63" s="66"/>
      <c r="AG63" s="66"/>
    </row>
    <row r="64" spans="1:33" x14ac:dyDescent="0.25">
      <c r="A64" s="125">
        <v>55</v>
      </c>
      <c r="B64" s="100" t="inlineStr">
        <is>
          <t>STU2400306060AE</t>
        </is>
      </c>
      <c r="C64" s="100" t="inlineStr">
        <is>
          <t>EYI-MENSAH</t>
        </is>
      </c>
      <c r="D64" s="103" t="inlineStr">
        <is>
          <t>ESTHER</t>
        </is>
      </c>
      <c r="E64" s="111" t="inlineStr">
        <is>
          <t/>
        </is>
      </c>
      <c r="F64" s="114" t="inlineStr">
        <is>
          <t>STU370659</t>
        </is>
      </c>
      <c r="G64" s="99" t="inlineStr">
        <is>
          <t>Home Economics D</t>
        </is>
      </c>
      <c r="H64" s="41">
        <v>30</v>
      </c>
      <c r="I64" s="41">
        <v>30</v>
      </c>
      <c r="J64" s="42">
        <f t="shared" si="0"/>
        <v>0</v>
      </c>
      <c r="K64" s="41">
        <v>25</v>
      </c>
      <c r="L64" s="41">
        <v>25</v>
      </c>
      <c r="M64" s="42">
        <f t="shared" si="1"/>
        <v>0</v>
      </c>
      <c r="N64" s="41">
        <v>30</v>
      </c>
      <c r="O64" s="41">
        <v>30</v>
      </c>
      <c r="P64" s="42">
        <f t="shared" si="2"/>
        <v>0</v>
      </c>
      <c r="Q64" s="41">
        <v>58</v>
      </c>
      <c r="R64" s="41">
        <v>60</v>
      </c>
      <c r="S64" s="43">
        <f t="shared" si="3"/>
        <v>0</v>
      </c>
      <c r="T64" s="44">
        <f t="shared" si="4"/>
        <v>0</v>
      </c>
      <c r="U64" s="45">
        <f t="shared" si="5"/>
        <v>0</v>
      </c>
      <c r="V64" s="46">
        <v>0</v>
      </c>
      <c r="W64" s="45">
        <f t="shared" si="6"/>
        <v>0</v>
      </c>
      <c r="X64" s="47">
        <f t="shared" si="7"/>
        <v>0</v>
      </c>
      <c r="Y64" s="48">
        <f t="shared" si="8"/>
        <v>0</v>
      </c>
      <c r="Z64" s="49" t="str">
        <f t="shared" si="9"/>
        <v>0.0</v>
      </c>
      <c r="AA64" s="50" t="str">
        <f t="shared" si="10"/>
        <v>F9</v>
      </c>
      <c r="AC64" s="66"/>
      <c r="AD64" s="66"/>
      <c r="AE64" s="66"/>
      <c r="AF64" s="66"/>
      <c r="AG64" s="66"/>
    </row>
    <row r="65" spans="1:33" x14ac:dyDescent="0.25">
      <c r="A65" s="125">
        <v>56</v>
      </c>
      <c r="B65" s="100" t="inlineStr">
        <is>
          <t>STU240030606065</t>
        </is>
      </c>
      <c r="C65" s="100" t="inlineStr">
        <is>
          <t>GERALDO</t>
        </is>
      </c>
      <c r="D65" s="102" t="inlineStr">
        <is>
          <t>REJOICE</t>
        </is>
      </c>
      <c r="E65" s="113" t="inlineStr">
        <is>
          <t/>
        </is>
      </c>
      <c r="F65" s="114" t="inlineStr">
        <is>
          <t>STU167372</t>
        </is>
      </c>
      <c r="G65" s="98" t="inlineStr">
        <is>
          <t>Home Economics C</t>
        </is>
      </c>
      <c r="H65" s="41">
        <v>37</v>
      </c>
      <c r="I65" s="41">
        <v>33</v>
      </c>
      <c r="J65" s="42">
        <f t="shared" si="0"/>
        <v>0</v>
      </c>
      <c r="K65" s="41">
        <v>38</v>
      </c>
      <c r="L65" s="41">
        <v>38</v>
      </c>
      <c r="M65" s="42">
        <f t="shared" si="1"/>
        <v>0</v>
      </c>
      <c r="N65" s="41">
        <v>40</v>
      </c>
      <c r="O65" s="41">
        <v>35</v>
      </c>
      <c r="P65" s="42">
        <f t="shared" si="2"/>
        <v>0</v>
      </c>
      <c r="Q65" s="41">
        <v>65</v>
      </c>
      <c r="R65" s="41">
        <v>81</v>
      </c>
      <c r="S65" s="43">
        <f t="shared" si="3"/>
        <v>0</v>
      </c>
      <c r="T65" s="44">
        <f t="shared" si="4"/>
        <v>0</v>
      </c>
      <c r="U65" s="45">
        <f t="shared" si="5"/>
        <v>0</v>
      </c>
      <c r="V65" s="46">
        <v>0</v>
      </c>
      <c r="W65" s="45">
        <f t="shared" si="6"/>
        <v>0</v>
      </c>
      <c r="X65" s="47">
        <f t="shared" si="7"/>
        <v>0</v>
      </c>
      <c r="Y65" s="48">
        <f t="shared" si="8"/>
        <v>0</v>
      </c>
      <c r="Z65" s="49" t="str">
        <f t="shared" si="9"/>
        <v>0.0</v>
      </c>
      <c r="AA65" s="50" t="str">
        <f t="shared" si="10"/>
        <v>F9</v>
      </c>
      <c r="AC65" s="66"/>
      <c r="AD65" s="66"/>
      <c r="AE65" s="66"/>
      <c r="AF65" s="66"/>
      <c r="AG65" s="66"/>
    </row>
    <row r="66" spans="1:33" x14ac:dyDescent="0.25">
      <c r="A66" s="125">
        <v>57</v>
      </c>
      <c r="B66" s="100" t="inlineStr">
        <is>
          <t>STU2400306060C2</t>
        </is>
      </c>
      <c r="C66" s="100" t="inlineStr">
        <is>
          <t>GHANSAH</t>
        </is>
      </c>
      <c r="D66" s="103" t="inlineStr">
        <is>
          <t>ISSABELLA</t>
        </is>
      </c>
      <c r="E66" s="111" t="inlineStr">
        <is>
          <t/>
        </is>
      </c>
      <c r="F66" s="114" t="inlineStr">
        <is>
          <t>STU989628</t>
        </is>
      </c>
      <c r="G66" s="99" t="inlineStr">
        <is>
          <t>Visual Performing Arts</t>
        </is>
      </c>
      <c r="H66" s="41">
        <v>40</v>
      </c>
      <c r="I66" s="41">
        <v>35</v>
      </c>
      <c r="J66" s="42">
        <f t="shared" si="0"/>
        <v>0</v>
      </c>
      <c r="K66" s="41">
        <v>25</v>
      </c>
      <c r="L66" s="41">
        <v>25</v>
      </c>
      <c r="M66" s="42">
        <f t="shared" si="1"/>
        <v>0</v>
      </c>
      <c r="N66" s="41">
        <v>35</v>
      </c>
      <c r="O66" s="41">
        <v>35</v>
      </c>
      <c r="P66" s="42">
        <f t="shared" si="2"/>
        <v>0</v>
      </c>
      <c r="Q66" s="41">
        <v>70</v>
      </c>
      <c r="R66" s="41">
        <v>98</v>
      </c>
      <c r="S66" s="43">
        <f t="shared" si="3"/>
        <v>0</v>
      </c>
      <c r="T66" s="44">
        <f t="shared" si="4"/>
        <v>0</v>
      </c>
      <c r="U66" s="45">
        <f t="shared" si="5"/>
        <v>0</v>
      </c>
      <c r="V66" s="46">
        <v>0</v>
      </c>
      <c r="W66" s="45">
        <f t="shared" si="6"/>
        <v>0</v>
      </c>
      <c r="X66" s="47">
        <f t="shared" si="7"/>
        <v>0</v>
      </c>
      <c r="Y66" s="48">
        <f t="shared" si="8"/>
        <v>0</v>
      </c>
      <c r="Z66" s="49" t="str">
        <f t="shared" si="9"/>
        <v>0.0</v>
      </c>
      <c r="AA66" s="50" t="str">
        <f t="shared" si="10"/>
        <v>F9</v>
      </c>
      <c r="AC66" s="66"/>
      <c r="AD66" s="66"/>
      <c r="AE66" s="66"/>
      <c r="AF66" s="66"/>
      <c r="AG66" s="66"/>
    </row>
    <row r="67" spans="1:33" x14ac:dyDescent="0.25">
      <c r="A67" s="125">
        <v>58</v>
      </c>
      <c r="B67" s="100" t="inlineStr">
        <is>
          <t>STU2400306060CB</t>
        </is>
      </c>
      <c r="C67" s="100" t="inlineStr">
        <is>
          <t>GHARTEY</t>
        </is>
      </c>
      <c r="D67" s="102" t="inlineStr">
        <is>
          <t>FLORENCE</t>
        </is>
      </c>
      <c r="E67" s="113" t="inlineStr">
        <is>
          <t/>
        </is>
      </c>
      <c r="F67" s="114" t="inlineStr">
        <is>
          <t>STU255145</t>
        </is>
      </c>
      <c r="G67" s="98" t="inlineStr">
        <is>
          <t>Home Economics D</t>
        </is>
      </c>
      <c r="H67" s="41">
        <v>35</v>
      </c>
      <c r="I67" s="41">
        <v>34</v>
      </c>
      <c r="J67" s="42">
        <f t="shared" si="0"/>
        <v>0</v>
      </c>
      <c r="K67" s="41">
        <v>35</v>
      </c>
      <c r="L67" s="41">
        <v>35</v>
      </c>
      <c r="M67" s="42">
        <f t="shared" si="1"/>
        <v>0</v>
      </c>
      <c r="N67" s="41">
        <v>30</v>
      </c>
      <c r="O67" s="41">
        <v>30</v>
      </c>
      <c r="P67" s="42">
        <f t="shared" si="2"/>
        <v>0</v>
      </c>
      <c r="Q67" s="41">
        <v>70</v>
      </c>
      <c r="R67" s="41">
        <v>68</v>
      </c>
      <c r="S67" s="43">
        <f t="shared" si="3"/>
        <v>0</v>
      </c>
      <c r="T67" s="44">
        <f t="shared" si="4"/>
        <v>0</v>
      </c>
      <c r="U67" s="45">
        <f t="shared" si="5"/>
        <v>0</v>
      </c>
      <c r="V67" s="46">
        <v>0</v>
      </c>
      <c r="W67" s="45">
        <f t="shared" si="6"/>
        <v>0</v>
      </c>
      <c r="X67" s="47">
        <f t="shared" si="7"/>
        <v>0</v>
      </c>
      <c r="Y67" s="48">
        <f t="shared" si="8"/>
        <v>0</v>
      </c>
      <c r="Z67" s="49" t="str">
        <f t="shared" si="9"/>
        <v>0.0</v>
      </c>
      <c r="AA67" s="50" t="str">
        <f t="shared" si="10"/>
        <v>F9</v>
      </c>
      <c r="AC67" s="66"/>
      <c r="AD67" s="66"/>
      <c r="AE67" s="66"/>
      <c r="AF67" s="66"/>
      <c r="AG67" s="66"/>
    </row>
    <row r="68" spans="1:33" x14ac:dyDescent="0.25">
      <c r="A68" s="125">
        <v>59</v>
      </c>
      <c r="B68" s="100" t="inlineStr">
        <is>
          <t>STU24003060608D</t>
        </is>
      </c>
      <c r="C68" s="100" t="inlineStr">
        <is>
          <t>GHARTEY</t>
        </is>
      </c>
      <c r="D68" s="103" t="inlineStr">
        <is>
          <t>JUSTINA</t>
        </is>
      </c>
      <c r="E68" s="111" t="inlineStr">
        <is>
          <t/>
        </is>
      </c>
      <c r="F68" s="114" t="inlineStr">
        <is>
          <t>STU200906</t>
        </is>
      </c>
      <c r="G68" s="99" t="inlineStr">
        <is>
          <t>Home Economics C</t>
        </is>
      </c>
      <c r="H68" s="41">
        <v>30</v>
      </c>
      <c r="I68" s="41">
        <v>37</v>
      </c>
      <c r="J68" s="42">
        <f t="shared" si="0"/>
        <v>0</v>
      </c>
      <c r="K68" s="41">
        <v>25</v>
      </c>
      <c r="L68" s="41">
        <v>25</v>
      </c>
      <c r="M68" s="42">
        <f t="shared" si="1"/>
        <v>0</v>
      </c>
      <c r="N68" s="41">
        <v>30</v>
      </c>
      <c r="O68" s="41">
        <v>30</v>
      </c>
      <c r="P68" s="42">
        <f t="shared" si="2"/>
        <v>0</v>
      </c>
      <c r="Q68" s="41">
        <v>50</v>
      </c>
      <c r="R68" s="41">
        <v>45</v>
      </c>
      <c r="S68" s="43">
        <f t="shared" si="3"/>
        <v>0</v>
      </c>
      <c r="T68" s="44">
        <f t="shared" si="4"/>
        <v>0</v>
      </c>
      <c r="U68" s="45">
        <f t="shared" si="5"/>
        <v>0</v>
      </c>
      <c r="V68" s="46">
        <v>0</v>
      </c>
      <c r="W68" s="45">
        <f t="shared" si="6"/>
        <v>0</v>
      </c>
      <c r="X68" s="47">
        <f t="shared" si="7"/>
        <v>0</v>
      </c>
      <c r="Y68" s="48">
        <f t="shared" si="8"/>
        <v>0</v>
      </c>
      <c r="Z68" s="49" t="str">
        <f t="shared" si="9"/>
        <v>0.0</v>
      </c>
      <c r="AA68" s="50" t="str">
        <f t="shared" si="10"/>
        <v>F9</v>
      </c>
      <c r="AC68" s="66"/>
      <c r="AD68" s="66"/>
      <c r="AE68" s="66"/>
      <c r="AF68" s="66"/>
      <c r="AG68" s="66"/>
    </row>
    <row r="69" spans="1:33" x14ac:dyDescent="0.25">
      <c r="A69" s="125">
        <v>60</v>
      </c>
      <c r="B69" s="100" t="inlineStr">
        <is>
          <t>STU240030606051</t>
        </is>
      </c>
      <c r="C69" s="100" t="inlineStr">
        <is>
          <t>GHARTEY</t>
        </is>
      </c>
      <c r="D69" s="102" t="inlineStr">
        <is>
          <t>REDEEMER</t>
        </is>
      </c>
      <c r="E69" s="113" t="inlineStr">
        <is>
          <t/>
        </is>
      </c>
      <c r="F69" s="114" t="inlineStr">
        <is>
          <t>STU188473</t>
        </is>
      </c>
      <c r="G69" s="98" t="inlineStr">
        <is>
          <t>Science A</t>
        </is>
      </c>
      <c r="H69" s="41">
        <v>40</v>
      </c>
      <c r="I69" s="41">
        <v>37</v>
      </c>
      <c r="J69" s="42">
        <f t="shared" si="0"/>
        <v>0</v>
      </c>
      <c r="K69" s="41">
        <v>40</v>
      </c>
      <c r="L69" s="41">
        <v>40</v>
      </c>
      <c r="M69" s="42">
        <f t="shared" si="1"/>
        <v>0</v>
      </c>
      <c r="N69" s="41">
        <v>4</v>
      </c>
      <c r="O69" s="41">
        <v>35</v>
      </c>
      <c r="P69" s="42">
        <f t="shared" si="2"/>
        <v>0</v>
      </c>
      <c r="Q69" s="41">
        <v>80</v>
      </c>
      <c r="R69" s="41">
        <v>95</v>
      </c>
      <c r="S69" s="43">
        <f t="shared" si="3"/>
        <v>0</v>
      </c>
      <c r="T69" s="44">
        <f t="shared" si="4"/>
        <v>0</v>
      </c>
      <c r="U69" s="45">
        <f t="shared" si="5"/>
        <v>0</v>
      </c>
      <c r="V69" s="46">
        <v>0</v>
      </c>
      <c r="W69" s="45">
        <f t="shared" si="6"/>
        <v>0</v>
      </c>
      <c r="X69" s="47">
        <f t="shared" si="7"/>
        <v>0</v>
      </c>
      <c r="Y69" s="48">
        <f t="shared" si="8"/>
        <v>0</v>
      </c>
      <c r="Z69" s="49" t="str">
        <f t="shared" si="9"/>
        <v>0.0</v>
      </c>
      <c r="AA69" s="50" t="str">
        <f t="shared" si="10"/>
        <v>F9</v>
      </c>
      <c r="AC69" s="66"/>
      <c r="AD69" s="66"/>
      <c r="AE69" s="66"/>
      <c r="AF69" s="66"/>
      <c r="AG69" s="66"/>
    </row>
    <row r="70" spans="1:33" x14ac:dyDescent="0.25">
      <c r="A70" s="125">
        <v>61</v>
      </c>
      <c r="B70" s="100" t="inlineStr">
        <is>
          <t>STU2400306060D3</t>
        </is>
      </c>
      <c r="C70" s="100" t="inlineStr">
        <is>
          <t>GHARTEY</t>
        </is>
      </c>
      <c r="D70" s="103" t="inlineStr">
        <is>
          <t>RITA</t>
        </is>
      </c>
      <c r="E70" s="111" t="inlineStr">
        <is>
          <t/>
        </is>
      </c>
      <c r="F70" s="114" t="inlineStr">
        <is>
          <t>STU267851</t>
        </is>
      </c>
      <c r="G70" s="99" t="inlineStr">
        <is>
          <t>Home Economics C</t>
        </is>
      </c>
      <c r="H70" s="41">
        <v>30</v>
      </c>
      <c r="I70" s="41">
        <v>32</v>
      </c>
      <c r="J70" s="42">
        <f t="shared" si="0"/>
        <v>0</v>
      </c>
      <c r="K70" s="41">
        <v>25</v>
      </c>
      <c r="L70" s="41">
        <v>25</v>
      </c>
      <c r="M70" s="42">
        <f t="shared" si="1"/>
        <v>0</v>
      </c>
      <c r="N70" s="41">
        <v>30</v>
      </c>
      <c r="O70" s="41">
        <v>30</v>
      </c>
      <c r="P70" s="42">
        <f t="shared" si="2"/>
        <v>0</v>
      </c>
      <c r="Q70" s="41">
        <v>60</v>
      </c>
      <c r="R70" s="41">
        <v>72</v>
      </c>
      <c r="S70" s="43">
        <f t="shared" si="3"/>
        <v>0</v>
      </c>
      <c r="T70" s="44">
        <f t="shared" si="4"/>
        <v>0</v>
      </c>
      <c r="U70" s="45">
        <f t="shared" si="5"/>
        <v>0</v>
      </c>
      <c r="V70" s="46">
        <v>0</v>
      </c>
      <c r="W70" s="45">
        <f t="shared" si="6"/>
        <v>0</v>
      </c>
      <c r="X70" s="47">
        <f t="shared" si="7"/>
        <v>0</v>
      </c>
      <c r="Y70" s="48">
        <f t="shared" si="8"/>
        <v>0</v>
      </c>
      <c r="Z70" s="49" t="str">
        <f t="shared" si="9"/>
        <v>0.0</v>
      </c>
      <c r="AA70" s="50" t="str">
        <f t="shared" si="10"/>
        <v>F9</v>
      </c>
      <c r="AC70" s="66"/>
      <c r="AD70" s="66"/>
      <c r="AE70" s="66"/>
      <c r="AF70" s="66"/>
      <c r="AG70" s="66"/>
    </row>
    <row r="71" spans="1:33" x14ac:dyDescent="0.25">
      <c r="A71" s="125">
        <v>62</v>
      </c>
      <c r="B71" s="100" t="inlineStr">
        <is>
          <t>STU2400306060B9</t>
        </is>
      </c>
      <c r="C71" s="100" t="inlineStr">
        <is>
          <t>GHUNNEY</t>
        </is>
      </c>
      <c r="D71" s="102" t="inlineStr">
        <is>
          <t>AGARTHA</t>
        </is>
      </c>
      <c r="E71" s="113" t="inlineStr">
        <is>
          <t/>
        </is>
      </c>
      <c r="F71" s="116" t="inlineStr">
        <is>
          <t>STU538511</t>
        </is>
      </c>
      <c r="G71" s="98" t="inlineStr">
        <is>
          <t>General Arts 2</t>
        </is>
      </c>
      <c r="H71" s="41">
        <v>30</v>
      </c>
      <c r="I71" s="41">
        <v>35</v>
      </c>
      <c r="J71" s="42">
        <f t="shared" si="0"/>
        <v>0</v>
      </c>
      <c r="K71" s="41">
        <v>30</v>
      </c>
      <c r="L71" s="41">
        <v>33</v>
      </c>
      <c r="M71" s="42">
        <f t="shared" si="1"/>
        <v>0</v>
      </c>
      <c r="N71" s="41">
        <v>40</v>
      </c>
      <c r="O71" s="41">
        <v>30</v>
      </c>
      <c r="P71" s="42">
        <f t="shared" si="2"/>
        <v>0</v>
      </c>
      <c r="Q71" s="41">
        <v>50</v>
      </c>
      <c r="R71" s="41">
        <v>68</v>
      </c>
      <c r="S71" s="43">
        <f t="shared" si="3"/>
        <v>0</v>
      </c>
      <c r="T71" s="44">
        <f t="shared" si="4"/>
        <v>0</v>
      </c>
      <c r="U71" s="45">
        <f t="shared" si="5"/>
        <v>0</v>
      </c>
      <c r="V71" s="46">
        <v>0</v>
      </c>
      <c r="W71" s="45">
        <f t="shared" si="6"/>
        <v>0</v>
      </c>
      <c r="X71" s="47">
        <f t="shared" si="7"/>
        <v>0</v>
      </c>
      <c r="Y71" s="48">
        <f t="shared" si="8"/>
        <v>0</v>
      </c>
      <c r="Z71" s="49" t="str">
        <f t="shared" si="9"/>
        <v>0.0</v>
      </c>
      <c r="AA71" s="50" t="str">
        <f t="shared" si="10"/>
        <v>F9</v>
      </c>
      <c r="AC71" s="66"/>
      <c r="AD71" s="66"/>
      <c r="AE71" s="66"/>
      <c r="AF71" s="66"/>
      <c r="AG71" s="66"/>
    </row>
    <row r="72" spans="1:33" x14ac:dyDescent="0.25">
      <c r="A72" s="125">
        <v>63</v>
      </c>
      <c r="B72" s="100" t="inlineStr">
        <is>
          <t>STU240030606073</t>
        </is>
      </c>
      <c r="C72" s="100" t="inlineStr">
        <is>
          <t>GHUNNEY</t>
        </is>
      </c>
      <c r="D72" s="103" t="inlineStr">
        <is>
          <t>RUTH</t>
        </is>
      </c>
      <c r="E72" s="111" t="inlineStr">
        <is>
          <t/>
        </is>
      </c>
      <c r="F72" s="114" t="inlineStr">
        <is>
          <t>STU259931</t>
        </is>
      </c>
      <c r="G72" s="99" t="inlineStr">
        <is>
          <t>Home Economics D</t>
        </is>
      </c>
      <c r="H72" s="41">
        <v>30</v>
      </c>
      <c r="I72" s="41">
        <v>35</v>
      </c>
      <c r="J72" s="42">
        <f t="shared" si="0"/>
        <v>0</v>
      </c>
      <c r="K72" s="41">
        <v>25</v>
      </c>
      <c r="L72" s="41">
        <v>25</v>
      </c>
      <c r="M72" s="42">
        <f t="shared" si="1"/>
        <v>0</v>
      </c>
      <c r="N72" s="41">
        <v>30</v>
      </c>
      <c r="O72" s="41">
        <v>30</v>
      </c>
      <c r="P72" s="42">
        <f t="shared" si="2"/>
        <v>0</v>
      </c>
      <c r="Q72" s="41">
        <v>60</v>
      </c>
      <c r="R72" s="41">
        <v>66</v>
      </c>
      <c r="S72" s="43">
        <f t="shared" si="3"/>
        <v>0</v>
      </c>
      <c r="T72" s="44">
        <f t="shared" si="4"/>
        <v>0</v>
      </c>
      <c r="U72" s="45">
        <f t="shared" si="5"/>
        <v>0</v>
      </c>
      <c r="V72" s="46">
        <v>0</v>
      </c>
      <c r="W72" s="45">
        <f t="shared" si="6"/>
        <v>0</v>
      </c>
      <c r="X72" s="47">
        <f t="shared" si="7"/>
        <v>0</v>
      </c>
      <c r="Y72" s="48">
        <f t="shared" si="8"/>
        <v>0</v>
      </c>
      <c r="Z72" s="49" t="str">
        <f t="shared" si="9"/>
        <v>0.0</v>
      </c>
      <c r="AA72" s="50" t="str">
        <f t="shared" si="10"/>
        <v>F9</v>
      </c>
      <c r="AC72" s="66"/>
      <c r="AD72" s="66"/>
      <c r="AE72" s="66"/>
      <c r="AF72" s="66"/>
      <c r="AG72" s="66"/>
    </row>
    <row r="73" spans="1:33" x14ac:dyDescent="0.25">
      <c r="A73" s="125">
        <v>64</v>
      </c>
      <c r="B73" s="100" t="inlineStr">
        <is>
          <t>STU2400306060A3</t>
        </is>
      </c>
      <c r="C73" s="100" t="inlineStr">
        <is>
          <t>GYAMPO</t>
        </is>
      </c>
      <c r="D73" s="102" t="inlineStr">
        <is>
          <t>PRISCILLA</t>
        </is>
      </c>
      <c r="E73" s="113" t="inlineStr">
        <is>
          <t/>
        </is>
      </c>
      <c r="F73" s="114" t="inlineStr">
        <is>
          <t>STU312629</t>
        </is>
      </c>
      <c r="G73" s="98" t="inlineStr">
        <is>
          <t>Visual Performing Arts</t>
        </is>
      </c>
      <c r="H73" s="41">
        <v>29</v>
      </c>
      <c r="I73" s="41">
        <v>30</v>
      </c>
      <c r="J73" s="42">
        <f t="shared" si="0"/>
        <v>0</v>
      </c>
      <c r="K73" s="41">
        <v>25</v>
      </c>
      <c r="L73" s="41">
        <v>25</v>
      </c>
      <c r="M73" s="42">
        <f t="shared" si="1"/>
        <v>0</v>
      </c>
      <c r="N73" s="41">
        <v>30</v>
      </c>
      <c r="O73" s="41">
        <v>30</v>
      </c>
      <c r="P73" s="42">
        <f t="shared" si="2"/>
        <v>0</v>
      </c>
      <c r="Q73" s="41">
        <v>50</v>
      </c>
      <c r="R73" s="41">
        <v>55</v>
      </c>
      <c r="S73" s="43">
        <f t="shared" si="3"/>
        <v>0</v>
      </c>
      <c r="T73" s="44">
        <f t="shared" si="4"/>
        <v>0</v>
      </c>
      <c r="U73" s="45">
        <f t="shared" si="5"/>
        <v>0</v>
      </c>
      <c r="V73" s="46">
        <v>0</v>
      </c>
      <c r="W73" s="45">
        <f t="shared" si="6"/>
        <v>0</v>
      </c>
      <c r="X73" s="47">
        <f t="shared" si="7"/>
        <v>0</v>
      </c>
      <c r="Y73" s="48">
        <f t="shared" si="8"/>
        <v>0</v>
      </c>
      <c r="Z73" s="49" t="str">
        <f t="shared" si="9"/>
        <v>0.0</v>
      </c>
      <c r="AA73" s="50" t="str">
        <f t="shared" si="10"/>
        <v>F9</v>
      </c>
      <c r="AC73" s="66"/>
      <c r="AD73" s="66"/>
      <c r="AE73" s="66"/>
      <c r="AF73" s="66"/>
      <c r="AG73" s="66"/>
    </row>
    <row r="74" spans="1:33" x14ac:dyDescent="0.25">
      <c r="A74" s="125">
        <v>65</v>
      </c>
      <c r="B74" s="100" t="inlineStr">
        <is>
          <t>STU24003060607F</t>
        </is>
      </c>
      <c r="C74" s="100" t="inlineStr">
        <is>
          <t>GYANSAH</t>
        </is>
      </c>
      <c r="D74" s="103" t="inlineStr">
        <is>
          <t>BLESSING</t>
        </is>
      </c>
      <c r="E74" s="111" t="inlineStr">
        <is>
          <t/>
        </is>
      </c>
      <c r="F74" s="114" t="inlineStr">
        <is>
          <t>STU145630</t>
        </is>
      </c>
      <c r="G74" s="99" t="inlineStr">
        <is>
          <t>General Arts 2</t>
        </is>
      </c>
      <c r="H74" s="41">
        <v>36</v>
      </c>
      <c r="I74" s="41">
        <v>35</v>
      </c>
      <c r="J74" s="42">
        <f t="shared" si="0"/>
        <v>0</v>
      </c>
      <c r="K74" s="41">
        <v>30</v>
      </c>
      <c r="L74" s="41">
        <v>30</v>
      </c>
      <c r="M74" s="42">
        <f t="shared" si="1"/>
        <v>0</v>
      </c>
      <c r="N74" s="41">
        <v>35</v>
      </c>
      <c r="O74" s="41">
        <v>38</v>
      </c>
      <c r="P74" s="42">
        <f t="shared" si="2"/>
        <v>0</v>
      </c>
      <c r="Q74" s="41">
        <v>63</v>
      </c>
      <c r="R74" s="41">
        <v>65</v>
      </c>
      <c r="S74" s="43">
        <f t="shared" si="3"/>
        <v>0</v>
      </c>
      <c r="T74" s="44">
        <f t="shared" si="4"/>
        <v>0</v>
      </c>
      <c r="U74" s="45">
        <f t="shared" si="5"/>
        <v>0</v>
      </c>
      <c r="V74" s="46">
        <v>0</v>
      </c>
      <c r="W74" s="45">
        <f t="shared" si="6"/>
        <v>0</v>
      </c>
      <c r="X74" s="47">
        <f t="shared" si="7"/>
        <v>0</v>
      </c>
      <c r="Y74" s="48">
        <f t="shared" si="8"/>
        <v>0</v>
      </c>
      <c r="Z74" s="49" t="str">
        <f t="shared" si="9"/>
        <v>0.0</v>
      </c>
      <c r="AA74" s="50" t="str">
        <f t="shared" si="10"/>
        <v>F9</v>
      </c>
      <c r="AC74" s="66"/>
      <c r="AD74" s="66"/>
      <c r="AE74" s="66"/>
      <c r="AF74" s="66"/>
      <c r="AG74" s="66"/>
    </row>
    <row r="75" spans="1:33" x14ac:dyDescent="0.25">
      <c r="A75" s="125">
        <v>66</v>
      </c>
      <c r="B75" s="100" t="inlineStr">
        <is>
          <t>STU24003060609E</t>
        </is>
      </c>
      <c r="C75" s="100" t="inlineStr">
        <is>
          <t>GYEKYE</t>
        </is>
      </c>
      <c r="D75" s="102" t="inlineStr">
        <is>
          <t>TABERAH</t>
        </is>
      </c>
      <c r="E75" s="113" t="inlineStr">
        <is>
          <t>ASABEA</t>
        </is>
      </c>
      <c r="F75" s="114" t="inlineStr">
        <is>
          <t>STU927273</t>
        </is>
      </c>
      <c r="G75" s="98" t="inlineStr">
        <is>
          <t>Science A</t>
        </is>
      </c>
      <c r="H75" s="41">
        <v>40</v>
      </c>
      <c r="I75" s="41">
        <v>38</v>
      </c>
      <c r="J75" s="42">
        <f t="shared" ref="J75:J121" si="11">MIN(100, (SUM(H75:I75)))</f>
        <v>0</v>
      </c>
      <c r="K75" s="41">
        <v>45</v>
      </c>
      <c r="L75" s="41">
        <v>45</v>
      </c>
      <c r="M75" s="42">
        <f t="shared" ref="M75:M121" si="12">MIN(100,(SUM(K75:L75)))</f>
        <v>0</v>
      </c>
      <c r="N75" s="41">
        <v>40</v>
      </c>
      <c r="O75" s="41">
        <v>40</v>
      </c>
      <c r="P75" s="42">
        <f t="shared" ref="P75:P121" si="13">MIN(100,(SUM(N75:O75)))</f>
        <v>0</v>
      </c>
      <c r="Q75" s="41">
        <v>75</v>
      </c>
      <c r="R75" s="41">
        <v>89</v>
      </c>
      <c r="S75" s="43">
        <f t="shared" ref="S75:S121" si="14">MIN(500, (SUM(J75,M75,P75,Q75,R75)))</f>
        <v>0</v>
      </c>
      <c r="T75" s="44">
        <f t="shared" ref="T75:T121" si="15">S75/500*100</f>
        <v>0</v>
      </c>
      <c r="U75" s="45">
        <f t="shared" ref="U75:U121" si="16">MIN(50, (ROUNDUP(SUM(T75)/2,0)))</f>
        <v>0</v>
      </c>
      <c r="V75" s="46">
        <v>0</v>
      </c>
      <c r="W75" s="45">
        <f t="shared" ref="W75:W121" si="17">MIN(50, (ROUNDUP(SUM(V75)/2,0)))</f>
        <v>0</v>
      </c>
      <c r="X75" s="47">
        <f t="shared" ref="X75:X121" si="18">MIN(100, (SUM(U75,W75)))</f>
        <v>0</v>
      </c>
      <c r="Y75" s="48">
        <f t="shared" ref="Y75:Y121" si="19">(X75/100)</f>
        <v>0</v>
      </c>
      <c r="Z75" s="49" t="str">
        <f t="shared" ref="Z75:Z121" si="20">IF(X75&gt;=80,"4.0",IF(X75&gt;=70,"3.5",IF(X75&gt;=65,"3.0",IF(X75&gt;=60,"2.5",IF(X75&gt;=55,"2.0",IF(X75&gt;=50,"1.5",IF(X75&gt;=45,"1.0",IF(X75&gt;=40,"0.5",IF(X75&lt;40,"0.0")))))))))</f>
        <v>0.0</v>
      </c>
      <c r="AA75" s="50" t="str">
        <f t="shared" ref="AA75:AA121" si="21">IF(X75&gt;=80,"A1",IF(X75&gt;=70,"B2",IF(X75&gt;=65,"B3",IF(X75&gt;=60,"C4",IF(X75&gt;=55,"C5",IF(X75&gt;=50,"C6",IF(X75&gt;=45,"D7",IF(X75&gt;=40,"E8",IF(X75&lt;40,"F9")))))))))</f>
        <v>F9</v>
      </c>
      <c r="AC75" s="66"/>
      <c r="AD75" s="66"/>
      <c r="AE75" s="66"/>
      <c r="AF75" s="66"/>
      <c r="AG75" s="66"/>
    </row>
    <row r="76" spans="1:33" x14ac:dyDescent="0.25">
      <c r="A76" s="125">
        <v>67</v>
      </c>
      <c r="B76" s="100" t="inlineStr">
        <is>
          <t>STU240030606057</t>
        </is>
      </c>
      <c r="C76" s="100" t="inlineStr">
        <is>
          <t>HANSON</t>
        </is>
      </c>
      <c r="D76" s="103" t="inlineStr">
        <is>
          <t>ANGEL</t>
        </is>
      </c>
      <c r="E76" s="111" t="inlineStr">
        <is>
          <t/>
        </is>
      </c>
      <c r="F76" s="114" t="inlineStr">
        <is>
          <t>STU173236</t>
        </is>
      </c>
      <c r="G76" s="99" t="inlineStr">
        <is>
          <t>Home Economics D</t>
        </is>
      </c>
      <c r="H76" s="41">
        <v>35</v>
      </c>
      <c r="I76" s="41">
        <v>37</v>
      </c>
      <c r="J76" s="42">
        <f t="shared" si="11"/>
        <v>0</v>
      </c>
      <c r="K76" s="41">
        <v>38</v>
      </c>
      <c r="L76" s="41">
        <v>38</v>
      </c>
      <c r="M76" s="42">
        <f t="shared" si="12"/>
        <v>0</v>
      </c>
      <c r="N76" s="41">
        <v>40</v>
      </c>
      <c r="O76" s="41">
        <v>35</v>
      </c>
      <c r="P76" s="42">
        <f t="shared" si="13"/>
        <v>0</v>
      </c>
      <c r="Q76" s="41">
        <v>70</v>
      </c>
      <c r="R76" s="41">
        <v>74</v>
      </c>
      <c r="S76" s="43">
        <f t="shared" si="14"/>
        <v>0</v>
      </c>
      <c r="T76" s="44">
        <f t="shared" si="15"/>
        <v>0</v>
      </c>
      <c r="U76" s="45">
        <f t="shared" si="16"/>
        <v>0</v>
      </c>
      <c r="V76" s="46">
        <v>0</v>
      </c>
      <c r="W76" s="45">
        <f t="shared" si="17"/>
        <v>0</v>
      </c>
      <c r="X76" s="47">
        <f t="shared" si="18"/>
        <v>0</v>
      </c>
      <c r="Y76" s="48">
        <f t="shared" si="19"/>
        <v>0</v>
      </c>
      <c r="Z76" s="49" t="str">
        <f t="shared" si="20"/>
        <v>0.0</v>
      </c>
      <c r="AA76" s="50" t="str">
        <f t="shared" si="21"/>
        <v>F9</v>
      </c>
      <c r="AC76" s="66"/>
      <c r="AD76" s="66"/>
      <c r="AE76" s="66"/>
      <c r="AF76" s="66"/>
      <c r="AG76" s="66"/>
    </row>
    <row r="77" spans="1:33" x14ac:dyDescent="0.25">
      <c r="A77" s="125">
        <v>68</v>
      </c>
      <c r="B77" s="100" t="inlineStr">
        <is>
          <t>STU2400306060D0</t>
        </is>
      </c>
      <c r="C77" s="100" t="inlineStr">
        <is>
          <t>KASTA</t>
        </is>
      </c>
      <c r="D77" s="102" t="inlineStr">
        <is>
          <t>SHARON</t>
        </is>
      </c>
      <c r="E77" s="113" t="inlineStr">
        <is>
          <t>OFORIWAA</t>
        </is>
      </c>
      <c r="F77" s="114" t="inlineStr">
        <is>
          <t>STU889907</t>
        </is>
      </c>
      <c r="G77" s="98" t="inlineStr">
        <is>
          <t>Home Economics C</t>
        </is>
      </c>
      <c r="H77" s="41">
        <v>35</v>
      </c>
      <c r="I77" s="41">
        <v>35</v>
      </c>
      <c r="J77" s="42">
        <f t="shared" si="11"/>
        <v>0</v>
      </c>
      <c r="K77" s="41">
        <v>35</v>
      </c>
      <c r="L77" s="41">
        <v>35</v>
      </c>
      <c r="M77" s="42">
        <f t="shared" si="12"/>
        <v>0</v>
      </c>
      <c r="N77" s="41">
        <v>30</v>
      </c>
      <c r="O77" s="41">
        <v>35</v>
      </c>
      <c r="P77" s="42">
        <f t="shared" si="13"/>
        <v>0</v>
      </c>
      <c r="Q77" s="41">
        <v>55</v>
      </c>
      <c r="R77" s="41">
        <v>60</v>
      </c>
      <c r="S77" s="43">
        <f t="shared" si="14"/>
        <v>0</v>
      </c>
      <c r="T77" s="44">
        <f t="shared" si="15"/>
        <v>0</v>
      </c>
      <c r="U77" s="45">
        <f t="shared" si="16"/>
        <v>0</v>
      </c>
      <c r="V77" s="46">
        <v>0</v>
      </c>
      <c r="W77" s="45">
        <f t="shared" si="17"/>
        <v>0</v>
      </c>
      <c r="X77" s="47">
        <f t="shared" si="18"/>
        <v>0</v>
      </c>
      <c r="Y77" s="48">
        <f t="shared" si="19"/>
        <v>0</v>
      </c>
      <c r="Z77" s="49" t="str">
        <f t="shared" si="20"/>
        <v>0.0</v>
      </c>
      <c r="AA77" s="50" t="str">
        <f t="shared" si="21"/>
        <v>F9</v>
      </c>
      <c r="AC77" s="66"/>
      <c r="AD77" s="66"/>
      <c r="AE77" s="66"/>
      <c r="AF77" s="66"/>
      <c r="AG77" s="66"/>
    </row>
    <row r="78" spans="1:33" x14ac:dyDescent="0.25">
      <c r="A78" s="125">
        <v>69</v>
      </c>
      <c r="B78" s="100" t="inlineStr">
        <is>
          <t>STU240030606079</t>
        </is>
      </c>
      <c r="C78" s="100" t="inlineStr">
        <is>
          <t>KOOMSON</t>
        </is>
      </c>
      <c r="D78" s="103" t="inlineStr">
        <is>
          <t>MARIAM</t>
        </is>
      </c>
      <c r="E78" s="111" t="inlineStr">
        <is>
          <t>GYAABA</t>
        </is>
      </c>
      <c r="F78" s="114" t="inlineStr">
        <is>
          <t>STU339431</t>
        </is>
      </c>
      <c r="G78" s="99" t="inlineStr">
        <is>
          <t>Home Economics C</t>
        </is>
      </c>
      <c r="H78" s="41">
        <v>30</v>
      </c>
      <c r="I78" s="41">
        <v>30</v>
      </c>
      <c r="J78" s="42">
        <f t="shared" si="11"/>
        <v>0</v>
      </c>
      <c r="K78" s="41">
        <v>25</v>
      </c>
      <c r="L78" s="41">
        <v>25</v>
      </c>
      <c r="M78" s="42">
        <f t="shared" si="12"/>
        <v>0</v>
      </c>
      <c r="N78" s="41">
        <v>32</v>
      </c>
      <c r="O78" s="41">
        <v>30</v>
      </c>
      <c r="P78" s="42">
        <f t="shared" si="13"/>
        <v>0</v>
      </c>
      <c r="Q78" s="41">
        <v>50</v>
      </c>
      <c r="R78" s="41">
        <v>50</v>
      </c>
      <c r="S78" s="43">
        <f t="shared" si="14"/>
        <v>0</v>
      </c>
      <c r="T78" s="44">
        <f t="shared" si="15"/>
        <v>0</v>
      </c>
      <c r="U78" s="45">
        <f t="shared" si="16"/>
        <v>0</v>
      </c>
      <c r="V78" s="46">
        <v>0</v>
      </c>
      <c r="W78" s="45">
        <f t="shared" si="17"/>
        <v>0</v>
      </c>
      <c r="X78" s="47">
        <f t="shared" si="18"/>
        <v>0</v>
      </c>
      <c r="Y78" s="48">
        <f t="shared" si="19"/>
        <v>0</v>
      </c>
      <c r="Z78" s="49" t="str">
        <f t="shared" si="20"/>
        <v>0.0</v>
      </c>
      <c r="AA78" s="50" t="str">
        <f t="shared" si="21"/>
        <v>F9</v>
      </c>
      <c r="AC78" s="66"/>
      <c r="AD78" s="66"/>
      <c r="AE78" s="66"/>
      <c r="AF78" s="66"/>
      <c r="AG78" s="66"/>
    </row>
    <row r="79" spans="1:33" x14ac:dyDescent="0.25">
      <c r="A79" s="125">
        <v>70</v>
      </c>
      <c r="B79" s="100" t="inlineStr">
        <is>
          <t>STU2400306060CD</t>
        </is>
      </c>
      <c r="C79" s="100" t="inlineStr">
        <is>
          <t>KORKOR</t>
        </is>
      </c>
      <c r="D79" s="102" t="inlineStr">
        <is>
          <t>MARY</t>
        </is>
      </c>
      <c r="E79" s="113" t="inlineStr">
        <is>
          <t/>
        </is>
      </c>
      <c r="F79" s="114" t="inlineStr">
        <is>
          <t>STU240229</t>
        </is>
      </c>
      <c r="G79" s="98" t="inlineStr">
        <is>
          <t>Home Economics C</t>
        </is>
      </c>
      <c r="H79" s="41">
        <v>30</v>
      </c>
      <c r="I79" s="41">
        <v>32</v>
      </c>
      <c r="J79" s="42">
        <f t="shared" si="11"/>
        <v>0</v>
      </c>
      <c r="K79" s="41">
        <v>25</v>
      </c>
      <c r="L79" s="41">
        <v>25</v>
      </c>
      <c r="M79" s="42">
        <f t="shared" si="12"/>
        <v>0</v>
      </c>
      <c r="N79" s="41">
        <v>30</v>
      </c>
      <c r="O79" s="41">
        <v>35</v>
      </c>
      <c r="P79" s="42">
        <f t="shared" si="13"/>
        <v>0</v>
      </c>
      <c r="Q79" s="41">
        <v>50</v>
      </c>
      <c r="R79" s="41">
        <v>50</v>
      </c>
      <c r="S79" s="43">
        <f t="shared" si="14"/>
        <v>0</v>
      </c>
      <c r="T79" s="44">
        <f t="shared" si="15"/>
        <v>0</v>
      </c>
      <c r="U79" s="45">
        <f t="shared" si="16"/>
        <v>0</v>
      </c>
      <c r="V79" s="46">
        <v>0</v>
      </c>
      <c r="W79" s="45">
        <f t="shared" si="17"/>
        <v>0</v>
      </c>
      <c r="X79" s="47">
        <f t="shared" si="18"/>
        <v>0</v>
      </c>
      <c r="Y79" s="48">
        <f t="shared" si="19"/>
        <v>0</v>
      </c>
      <c r="Z79" s="49" t="str">
        <f t="shared" si="20"/>
        <v>0.0</v>
      </c>
      <c r="AA79" s="50" t="str">
        <f t="shared" si="21"/>
        <v>F9</v>
      </c>
      <c r="AC79" s="66"/>
      <c r="AD79" s="66"/>
      <c r="AE79" s="66"/>
      <c r="AF79" s="66"/>
      <c r="AG79" s="66"/>
    </row>
    <row r="80" spans="1:33" x14ac:dyDescent="0.25">
      <c r="A80" s="125">
        <v>71</v>
      </c>
      <c r="B80" s="100" t="inlineStr">
        <is>
          <t>STU240030501381</t>
        </is>
      </c>
      <c r="C80" s="100" t="inlineStr">
        <is>
          <t>MADAH</t>
        </is>
      </c>
      <c r="D80" s="103" t="inlineStr">
        <is>
          <t>COMFORT</t>
        </is>
      </c>
      <c r="E80" s="111" t="inlineStr">
        <is>
          <t>KUTUM</t>
        </is>
      </c>
      <c r="F80" s="114" t="inlineStr">
        <is>
          <t>STU866890</t>
        </is>
      </c>
      <c r="G80" s="99" t="inlineStr">
        <is>
          <t>Home Economics E</t>
        </is>
      </c>
      <c r="H80" s="41">
        <v>35</v>
      </c>
      <c r="I80" s="41">
        <v>39</v>
      </c>
      <c r="J80" s="42">
        <f t="shared" si="11"/>
        <v>0</v>
      </c>
      <c r="K80" s="41">
        <v>39</v>
      </c>
      <c r="L80" s="41">
        <v>39</v>
      </c>
      <c r="M80" s="42">
        <f t="shared" si="12"/>
        <v>0</v>
      </c>
      <c r="N80" s="41">
        <v>40</v>
      </c>
      <c r="O80" s="41">
        <v>35</v>
      </c>
      <c r="P80" s="42">
        <f t="shared" si="13"/>
        <v>0</v>
      </c>
      <c r="Q80" s="41">
        <v>75</v>
      </c>
      <c r="R80" s="41">
        <v>86</v>
      </c>
      <c r="S80" s="43">
        <f t="shared" si="14"/>
        <v>0</v>
      </c>
      <c r="T80" s="44">
        <f t="shared" si="15"/>
        <v>0</v>
      </c>
      <c r="U80" s="45">
        <f t="shared" si="16"/>
        <v>0</v>
      </c>
      <c r="V80" s="46">
        <v>0</v>
      </c>
      <c r="W80" s="45">
        <f t="shared" si="17"/>
        <v>0</v>
      </c>
      <c r="X80" s="47">
        <f t="shared" si="18"/>
        <v>0</v>
      </c>
      <c r="Y80" s="48">
        <f t="shared" si="19"/>
        <v>0</v>
      </c>
      <c r="Z80" s="49" t="str">
        <f t="shared" si="20"/>
        <v>0.0</v>
      </c>
      <c r="AA80" s="50" t="str">
        <f t="shared" si="21"/>
        <v>F9</v>
      </c>
      <c r="AC80" s="66"/>
      <c r="AD80" s="66"/>
      <c r="AE80" s="66"/>
      <c r="AF80" s="66"/>
      <c r="AG80" s="66"/>
    </row>
    <row r="81" spans="1:33" x14ac:dyDescent="0.25">
      <c r="A81" s="125">
        <v>72</v>
      </c>
      <c r="B81" s="100" t="inlineStr">
        <is>
          <t>STU2400306060CF</t>
        </is>
      </c>
      <c r="C81" s="100" t="inlineStr">
        <is>
          <t>MENSAH</t>
        </is>
      </c>
      <c r="D81" s="102" t="inlineStr">
        <is>
          <t>ALFREDA</t>
        </is>
      </c>
      <c r="E81" s="113" t="inlineStr">
        <is>
          <t/>
        </is>
      </c>
      <c r="F81" s="114" t="inlineStr">
        <is>
          <t>STU398190</t>
        </is>
      </c>
      <c r="G81" s="98" t="inlineStr">
        <is>
          <t>General Arts 3A</t>
        </is>
      </c>
      <c r="H81" s="41">
        <v>38</v>
      </c>
      <c r="I81" s="41">
        <v>35</v>
      </c>
      <c r="J81" s="42">
        <f t="shared" si="11"/>
        <v>0</v>
      </c>
      <c r="K81" s="41">
        <v>30</v>
      </c>
      <c r="L81" s="41">
        <v>30</v>
      </c>
      <c r="M81" s="42">
        <f t="shared" si="12"/>
        <v>0</v>
      </c>
      <c r="N81" s="41">
        <v>30</v>
      </c>
      <c r="O81" s="41">
        <v>35</v>
      </c>
      <c r="P81" s="42">
        <f t="shared" si="13"/>
        <v>0</v>
      </c>
      <c r="Q81" s="41">
        <v>60</v>
      </c>
      <c r="R81" s="41">
        <v>74</v>
      </c>
      <c r="S81" s="43">
        <f t="shared" si="14"/>
        <v>0</v>
      </c>
      <c r="T81" s="44">
        <f t="shared" si="15"/>
        <v>0</v>
      </c>
      <c r="U81" s="45">
        <f t="shared" si="16"/>
        <v>0</v>
      </c>
      <c r="V81" s="46">
        <v>0</v>
      </c>
      <c r="W81" s="45">
        <f t="shared" si="17"/>
        <v>0</v>
      </c>
      <c r="X81" s="47">
        <f t="shared" si="18"/>
        <v>0</v>
      </c>
      <c r="Y81" s="48">
        <f t="shared" si="19"/>
        <v>0</v>
      </c>
      <c r="Z81" s="49" t="str">
        <f t="shared" si="20"/>
        <v>0.0</v>
      </c>
      <c r="AA81" s="50" t="str">
        <f t="shared" si="21"/>
        <v>F9</v>
      </c>
      <c r="AC81" s="66"/>
      <c r="AD81" s="66"/>
      <c r="AE81" s="66"/>
      <c r="AF81" s="66"/>
      <c r="AG81" s="66"/>
    </row>
    <row r="82" spans="1:33" x14ac:dyDescent="0.25">
      <c r="A82" s="125">
        <v>73</v>
      </c>
      <c r="B82" s="100" t="inlineStr">
        <is>
          <t>STU25003060606B</t>
        </is>
      </c>
      <c r="C82" s="100" t="inlineStr">
        <is>
          <t>MENSAH</t>
        </is>
      </c>
      <c r="D82" s="103" t="inlineStr">
        <is>
          <t>GRACE</t>
        </is>
      </c>
      <c r="E82" s="111" t="inlineStr">
        <is>
          <t/>
        </is>
      </c>
      <c r="F82" s="114" t="inlineStr">
        <is>
          <t>STU870651</t>
        </is>
      </c>
      <c r="G82" s="99" t="inlineStr">
        <is>
          <t>Home Economics C</t>
        </is>
      </c>
      <c r="H82" s="41">
        <v>30</v>
      </c>
      <c r="I82" s="41">
        <v>30</v>
      </c>
      <c r="J82" s="42">
        <f t="shared" si="11"/>
        <v>0</v>
      </c>
      <c r="K82" s="41">
        <v>25</v>
      </c>
      <c r="L82" s="41">
        <v>5</v>
      </c>
      <c r="M82" s="42">
        <f t="shared" si="12"/>
        <v>0</v>
      </c>
      <c r="N82" s="41">
        <v>34</v>
      </c>
      <c r="O82" s="41">
        <v>30</v>
      </c>
      <c r="P82" s="42">
        <f t="shared" si="13"/>
        <v>0</v>
      </c>
      <c r="Q82" s="41">
        <v>50</v>
      </c>
      <c r="R82" s="41">
        <v>50</v>
      </c>
      <c r="S82" s="43">
        <f t="shared" si="14"/>
        <v>0</v>
      </c>
      <c r="T82" s="44">
        <f t="shared" si="15"/>
        <v>0</v>
      </c>
      <c r="U82" s="45">
        <f t="shared" si="16"/>
        <v>0</v>
      </c>
      <c r="V82" s="46">
        <v>0</v>
      </c>
      <c r="W82" s="45">
        <f t="shared" si="17"/>
        <v>0</v>
      </c>
      <c r="X82" s="47">
        <f t="shared" si="18"/>
        <v>0</v>
      </c>
      <c r="Y82" s="48">
        <f t="shared" si="19"/>
        <v>0</v>
      </c>
      <c r="Z82" s="49" t="str">
        <f t="shared" si="20"/>
        <v>0.0</v>
      </c>
      <c r="AA82" s="50" t="str">
        <f t="shared" si="21"/>
        <v>F9</v>
      </c>
      <c r="AC82" s="66"/>
      <c r="AD82" s="66"/>
      <c r="AE82" s="66"/>
      <c r="AF82" s="66"/>
      <c r="AG82" s="66"/>
    </row>
    <row r="83" spans="1:33" ht="15.75" customHeight="1" x14ac:dyDescent="0.25">
      <c r="A83" s="125">
        <v>74</v>
      </c>
      <c r="B83" s="100" t="inlineStr">
        <is>
          <t>STU2400306060CC</t>
        </is>
      </c>
      <c r="C83" s="100" t="inlineStr">
        <is>
          <t>MENSAH</t>
        </is>
      </c>
      <c r="D83" s="104" t="inlineStr">
        <is>
          <t>LINDA</t>
        </is>
      </c>
      <c r="E83" s="117" t="inlineStr">
        <is>
          <t/>
        </is>
      </c>
      <c r="F83" s="114" t="inlineStr">
        <is>
          <t>STU563315</t>
        </is>
      </c>
      <c r="G83" s="107" t="inlineStr">
        <is>
          <t>Home Economics C</t>
        </is>
      </c>
      <c r="H83" s="41">
        <v>30</v>
      </c>
      <c r="I83" s="41">
        <v>32</v>
      </c>
      <c r="J83" s="42">
        <f t="shared" si="11"/>
        <v>0</v>
      </c>
      <c r="K83" s="41">
        <v>25</v>
      </c>
      <c r="L83" s="41">
        <v>25</v>
      </c>
      <c r="M83" s="42">
        <f t="shared" si="12"/>
        <v>0</v>
      </c>
      <c r="N83" s="41">
        <v>30</v>
      </c>
      <c r="O83" s="41">
        <v>35</v>
      </c>
      <c r="P83" s="42">
        <f t="shared" si="13"/>
        <v>0</v>
      </c>
      <c r="Q83" s="41">
        <v>50</v>
      </c>
      <c r="R83" s="41">
        <v>50</v>
      </c>
      <c r="S83" s="43">
        <f t="shared" si="14"/>
        <v>0</v>
      </c>
      <c r="T83" s="44">
        <f t="shared" si="15"/>
        <v>0</v>
      </c>
      <c r="U83" s="45">
        <f t="shared" si="16"/>
        <v>0</v>
      </c>
      <c r="V83" s="46">
        <v>0</v>
      </c>
      <c r="W83" s="45">
        <f t="shared" si="17"/>
        <v>0</v>
      </c>
      <c r="X83" s="47">
        <f t="shared" si="18"/>
        <v>0</v>
      </c>
      <c r="Y83" s="48">
        <f t="shared" si="19"/>
        <v>0</v>
      </c>
      <c r="Z83" s="49" t="str">
        <f t="shared" si="20"/>
        <v>0.0</v>
      </c>
      <c r="AA83" s="50" t="str">
        <f t="shared" si="21"/>
        <v>F9</v>
      </c>
      <c r="AC83" s="66"/>
      <c r="AD83" s="66"/>
      <c r="AE83" s="66"/>
      <c r="AF83" s="66"/>
      <c r="AG83" s="66"/>
    </row>
    <row r="84" spans="1:33" ht="15.75" customHeight="1" x14ac:dyDescent="0.25">
      <c r="A84" s="125">
        <v>75</v>
      </c>
      <c r="B84" s="100" t="inlineStr">
        <is>
          <t>STU2400306060B7</t>
        </is>
      </c>
      <c r="C84" s="100" t="inlineStr">
        <is>
          <t>MICAH</t>
        </is>
      </c>
      <c r="D84" s="104" t="inlineStr">
        <is>
          <t>BLESSING</t>
        </is>
      </c>
      <c r="E84" s="117" t="inlineStr">
        <is>
          <t/>
        </is>
      </c>
      <c r="F84" s="114" t="inlineStr">
        <is>
          <t>STU314565</t>
        </is>
      </c>
      <c r="G84" s="107" t="inlineStr">
        <is>
          <t>General Arts 1</t>
        </is>
      </c>
      <c r="H84" s="41">
        <v>30</v>
      </c>
      <c r="I84" s="41">
        <v>35</v>
      </c>
      <c r="J84" s="42">
        <f t="shared" si="11"/>
        <v>0</v>
      </c>
      <c r="K84" s="41">
        <v>30</v>
      </c>
      <c r="L84" s="41">
        <v>30</v>
      </c>
      <c r="M84" s="42">
        <f t="shared" si="12"/>
        <v>0</v>
      </c>
      <c r="N84" s="41">
        <v>29</v>
      </c>
      <c r="O84" s="41">
        <v>32</v>
      </c>
      <c r="P84" s="42">
        <f t="shared" si="13"/>
        <v>0</v>
      </c>
      <c r="Q84" s="41">
        <v>58</v>
      </c>
      <c r="R84" s="41">
        <v>60</v>
      </c>
      <c r="S84" s="43">
        <f t="shared" si="14"/>
        <v>0</v>
      </c>
      <c r="T84" s="44">
        <f t="shared" si="15"/>
        <v>0</v>
      </c>
      <c r="U84" s="45">
        <f t="shared" si="16"/>
        <v>0</v>
      </c>
      <c r="V84" s="46">
        <v>0</v>
      </c>
      <c r="W84" s="45">
        <f t="shared" si="17"/>
        <v>0</v>
      </c>
      <c r="X84" s="47">
        <f t="shared" si="18"/>
        <v>0</v>
      </c>
      <c r="Y84" s="48">
        <f t="shared" si="19"/>
        <v>0</v>
      </c>
      <c r="Z84" s="49" t="str">
        <f t="shared" si="20"/>
        <v>0.0</v>
      </c>
      <c r="AA84" s="50" t="str">
        <f t="shared" si="21"/>
        <v>F9</v>
      </c>
      <c r="AC84" s="66"/>
      <c r="AD84" s="66"/>
      <c r="AE84" s="66"/>
      <c r="AF84" s="66"/>
      <c r="AG84" s="66"/>
    </row>
    <row r="85" spans="1:33" ht="15.75" customHeight="1" x14ac:dyDescent="0.25">
      <c r="A85" s="125">
        <v>76</v>
      </c>
      <c r="B85" s="100" t="inlineStr">
        <is>
          <t>STU24003060608A</t>
        </is>
      </c>
      <c r="C85" s="100" t="inlineStr">
        <is>
          <t>MOHAMMED</t>
        </is>
      </c>
      <c r="D85" s="104" t="inlineStr">
        <is>
          <t>HABIBA</t>
        </is>
      </c>
      <c r="E85" s="117" t="inlineStr">
        <is>
          <t>ALI</t>
        </is>
      </c>
      <c r="F85" s="114" t="inlineStr">
        <is>
          <t>STU100793</t>
        </is>
      </c>
      <c r="G85" s="107" t="inlineStr">
        <is>
          <t>Science A</t>
        </is>
      </c>
      <c r="H85" s="41">
        <v>30</v>
      </c>
      <c r="I85" s="41">
        <v>30</v>
      </c>
      <c r="J85" s="42">
        <f t="shared" si="11"/>
        <v>0</v>
      </c>
      <c r="K85" s="41">
        <v>38</v>
      </c>
      <c r="L85" s="41">
        <v>38</v>
      </c>
      <c r="M85" s="42">
        <f t="shared" si="12"/>
        <v>0</v>
      </c>
      <c r="N85" s="41">
        <v>35</v>
      </c>
      <c r="O85" s="41">
        <v>35</v>
      </c>
      <c r="P85" s="42">
        <f t="shared" si="13"/>
        <v>0</v>
      </c>
      <c r="Q85" s="41">
        <v>60</v>
      </c>
      <c r="R85" s="41">
        <v>70</v>
      </c>
      <c r="S85" s="43">
        <f t="shared" si="14"/>
        <v>0</v>
      </c>
      <c r="T85" s="44">
        <f t="shared" si="15"/>
        <v>0</v>
      </c>
      <c r="U85" s="45">
        <f t="shared" si="16"/>
        <v>0</v>
      </c>
      <c r="V85" s="46">
        <v>0</v>
      </c>
      <c r="W85" s="45">
        <f t="shared" si="17"/>
        <v>0</v>
      </c>
      <c r="X85" s="47">
        <f t="shared" si="18"/>
        <v>0</v>
      </c>
      <c r="Y85" s="48">
        <f t="shared" si="19"/>
        <v>0</v>
      </c>
      <c r="Z85" s="49" t="str">
        <f t="shared" si="20"/>
        <v>0.0</v>
      </c>
      <c r="AA85" s="50" t="str">
        <f t="shared" si="21"/>
        <v>F9</v>
      </c>
      <c r="AC85" s="66"/>
      <c r="AD85" s="66"/>
      <c r="AE85" s="66"/>
      <c r="AF85" s="66"/>
      <c r="AG85" s="66"/>
    </row>
    <row r="86" spans="1:33" ht="15.75" customHeight="1" x14ac:dyDescent="0.25">
      <c r="A86" s="125">
        <v>77</v>
      </c>
      <c r="B86" s="100" t="inlineStr">
        <is>
          <t>STU2400306060B6</t>
        </is>
      </c>
      <c r="C86" s="100" t="inlineStr">
        <is>
          <t>MOHAMMED</t>
        </is>
      </c>
      <c r="D86" s="104" t="inlineStr">
        <is>
          <t>SHAFATU</t>
        </is>
      </c>
      <c r="E86" s="117" t="inlineStr">
        <is>
          <t/>
        </is>
      </c>
      <c r="F86" s="114" t="inlineStr">
        <is>
          <t>STU180491</t>
        </is>
      </c>
      <c r="G86" s="107" t="inlineStr">
        <is>
          <t>Science A</t>
        </is>
      </c>
      <c r="H86" s="41">
        <v>40</v>
      </c>
      <c r="I86" s="41">
        <v>35</v>
      </c>
      <c r="J86" s="42">
        <f t="shared" si="11"/>
        <v>0</v>
      </c>
      <c r="K86" s="41">
        <v>45</v>
      </c>
      <c r="L86" s="41">
        <v>45</v>
      </c>
      <c r="M86" s="42">
        <f t="shared" si="12"/>
        <v>0</v>
      </c>
      <c r="N86" s="41">
        <v>40</v>
      </c>
      <c r="O86" s="41">
        <v>40</v>
      </c>
      <c r="P86" s="42">
        <f t="shared" si="13"/>
        <v>0</v>
      </c>
      <c r="Q86" s="41">
        <v>75</v>
      </c>
      <c r="R86" s="41">
        <v>93</v>
      </c>
      <c r="S86" s="43">
        <f t="shared" si="14"/>
        <v>0</v>
      </c>
      <c r="T86" s="44">
        <f t="shared" si="15"/>
        <v>0</v>
      </c>
      <c r="U86" s="45">
        <f t="shared" si="16"/>
        <v>0</v>
      </c>
      <c r="V86" s="46">
        <v>0</v>
      </c>
      <c r="W86" s="45">
        <f t="shared" si="17"/>
        <v>0</v>
      </c>
      <c r="X86" s="47">
        <f t="shared" si="18"/>
        <v>0</v>
      </c>
      <c r="Y86" s="48">
        <f t="shared" si="19"/>
        <v>0</v>
      </c>
      <c r="Z86" s="49" t="str">
        <f t="shared" si="20"/>
        <v>0.0</v>
      </c>
      <c r="AA86" s="50" t="str">
        <f t="shared" si="21"/>
        <v>F9</v>
      </c>
      <c r="AC86" s="66"/>
      <c r="AD86" s="66"/>
      <c r="AE86" s="66"/>
      <c r="AF86" s="66"/>
      <c r="AG86" s="66"/>
    </row>
    <row r="87" spans="1:33" ht="15.75" customHeight="1" x14ac:dyDescent="0.25">
      <c r="A87" s="125">
        <v>78</v>
      </c>
      <c r="B87" s="100" t="inlineStr">
        <is>
          <t>STU2400306060BF</t>
        </is>
      </c>
      <c r="C87" s="100" t="inlineStr">
        <is>
          <t>NAZOR</t>
        </is>
      </c>
      <c r="D87" s="104" t="inlineStr">
        <is>
          <t>GIFTY</t>
        </is>
      </c>
      <c r="E87" s="117" t="inlineStr">
        <is>
          <t/>
        </is>
      </c>
      <c r="F87" s="114" t="inlineStr">
        <is>
          <t>STU194712</t>
        </is>
      </c>
      <c r="G87" s="107" t="inlineStr">
        <is>
          <t>General Arts 5A</t>
        </is>
      </c>
      <c r="H87" s="41">
        <v>34</v>
      </c>
      <c r="I87" s="41">
        <v>30</v>
      </c>
      <c r="J87" s="42">
        <f t="shared" si="11"/>
        <v>0</v>
      </c>
      <c r="K87" s="41">
        <v>30</v>
      </c>
      <c r="L87" s="41">
        <v>30</v>
      </c>
      <c r="M87" s="42">
        <f t="shared" si="12"/>
        <v>0</v>
      </c>
      <c r="N87" s="41">
        <v>35</v>
      </c>
      <c r="O87" s="41">
        <v>35</v>
      </c>
      <c r="P87" s="42">
        <f t="shared" si="13"/>
        <v>0</v>
      </c>
      <c r="Q87" s="41">
        <v>50</v>
      </c>
      <c r="R87" s="41">
        <v>68</v>
      </c>
      <c r="S87" s="43">
        <f t="shared" si="14"/>
        <v>0</v>
      </c>
      <c r="T87" s="44">
        <f t="shared" si="15"/>
        <v>0</v>
      </c>
      <c r="U87" s="45">
        <f t="shared" si="16"/>
        <v>0</v>
      </c>
      <c r="V87" s="46">
        <v>0</v>
      </c>
      <c r="W87" s="45">
        <f t="shared" si="17"/>
        <v>0</v>
      </c>
      <c r="X87" s="47">
        <f t="shared" si="18"/>
        <v>0</v>
      </c>
      <c r="Y87" s="48">
        <f t="shared" si="19"/>
        <v>0</v>
      </c>
      <c r="Z87" s="49" t="str">
        <f t="shared" si="20"/>
        <v>0.0</v>
      </c>
      <c r="AA87" s="50" t="str">
        <f t="shared" si="21"/>
        <v>F9</v>
      </c>
      <c r="AC87" s="66"/>
      <c r="AD87" s="66"/>
      <c r="AE87" s="66"/>
      <c r="AF87" s="66"/>
      <c r="AG87" s="66"/>
    </row>
    <row r="88" spans="1:33" ht="15.75" customHeight="1" x14ac:dyDescent="0.25">
      <c r="A88" s="125">
        <v>79</v>
      </c>
      <c r="B88" s="100" t="inlineStr">
        <is>
          <t>STU2400306060AD</t>
        </is>
      </c>
      <c r="C88" s="100" t="inlineStr">
        <is>
          <t>NIMO</t>
        </is>
      </c>
      <c r="D88" s="105" t="inlineStr">
        <is>
          <t>MARY</t>
        </is>
      </c>
      <c r="E88" s="118" t="inlineStr">
        <is>
          <t/>
        </is>
      </c>
      <c r="F88" s="114" t="inlineStr">
        <is>
          <t>STU384114</t>
        </is>
      </c>
      <c r="G88" s="108" t="inlineStr">
        <is>
          <t>Home Economics C</t>
        </is>
      </c>
      <c r="H88" s="41">
        <v>30</v>
      </c>
      <c r="I88" s="41">
        <v>30</v>
      </c>
      <c r="J88" s="42">
        <f t="shared" si="11"/>
        <v>0</v>
      </c>
      <c r="K88" s="41">
        <v>25</v>
      </c>
      <c r="L88" s="41">
        <v>25</v>
      </c>
      <c r="M88" s="42">
        <f t="shared" si="12"/>
        <v>0</v>
      </c>
      <c r="N88" s="41">
        <v>30</v>
      </c>
      <c r="O88" s="41">
        <v>37</v>
      </c>
      <c r="P88" s="42">
        <f t="shared" si="13"/>
        <v>0</v>
      </c>
      <c r="Q88" s="41">
        <v>60</v>
      </c>
      <c r="R88" s="41">
        <v>66</v>
      </c>
      <c r="S88" s="43">
        <f t="shared" si="14"/>
        <v>0</v>
      </c>
      <c r="T88" s="44">
        <f t="shared" si="15"/>
        <v>0</v>
      </c>
      <c r="U88" s="45">
        <f t="shared" si="16"/>
        <v>0</v>
      </c>
      <c r="V88" s="46">
        <v>0</v>
      </c>
      <c r="W88" s="45">
        <f t="shared" si="17"/>
        <v>0</v>
      </c>
      <c r="X88" s="47">
        <f t="shared" si="18"/>
        <v>0</v>
      </c>
      <c r="Y88" s="48">
        <f t="shared" si="19"/>
        <v>0</v>
      </c>
      <c r="Z88" s="49" t="str">
        <f t="shared" si="20"/>
        <v>0.0</v>
      </c>
      <c r="AA88" s="50" t="str">
        <f t="shared" si="21"/>
        <v>F9</v>
      </c>
      <c r="AC88" s="66"/>
      <c r="AD88" s="66"/>
      <c r="AE88" s="66"/>
      <c r="AF88" s="66"/>
      <c r="AG88" s="66"/>
    </row>
    <row r="89" spans="1:33" ht="15.75" customHeight="1" x14ac:dyDescent="0.25">
      <c r="A89" s="125">
        <v>80</v>
      </c>
      <c r="B89" s="100" t="inlineStr">
        <is>
          <t>STU2400306060B8</t>
        </is>
      </c>
      <c r="C89" s="100" t="inlineStr">
        <is>
          <t>NKETIA</t>
        </is>
      </c>
      <c r="D89" s="105" t="inlineStr">
        <is>
          <t>ESTHER</t>
        </is>
      </c>
      <c r="E89" s="118" t="inlineStr">
        <is>
          <t/>
        </is>
      </c>
      <c r="F89" s="114" t="inlineStr">
        <is>
          <t>STU638145</t>
        </is>
      </c>
      <c r="G89" s="108" t="inlineStr">
        <is>
          <t>General Arts 2</t>
        </is>
      </c>
      <c r="H89" s="41">
        <v>34</v>
      </c>
      <c r="I89" s="41">
        <v>30</v>
      </c>
      <c r="J89" s="42">
        <f t="shared" si="11"/>
        <v>0</v>
      </c>
      <c r="K89" s="41">
        <v>30</v>
      </c>
      <c r="L89" s="41">
        <v>30</v>
      </c>
      <c r="M89" s="42">
        <f t="shared" si="12"/>
        <v>0</v>
      </c>
      <c r="N89" s="41">
        <v>35</v>
      </c>
      <c r="O89" s="41">
        <v>33</v>
      </c>
      <c r="P89" s="42">
        <f t="shared" si="13"/>
        <v>0</v>
      </c>
      <c r="Q89" s="41">
        <v>50</v>
      </c>
      <c r="R89" s="41">
        <v>58</v>
      </c>
      <c r="S89" s="43">
        <f t="shared" si="14"/>
        <v>0</v>
      </c>
      <c r="T89" s="44">
        <f t="shared" si="15"/>
        <v>0</v>
      </c>
      <c r="U89" s="45">
        <f t="shared" si="16"/>
        <v>0</v>
      </c>
      <c r="V89" s="46">
        <v>0</v>
      </c>
      <c r="W89" s="45">
        <f t="shared" si="17"/>
        <v>0</v>
      </c>
      <c r="X89" s="47">
        <f t="shared" si="18"/>
        <v>0</v>
      </c>
      <c r="Y89" s="48">
        <f t="shared" si="19"/>
        <v>0</v>
      </c>
      <c r="Z89" s="49" t="str">
        <f t="shared" si="20"/>
        <v>0.0</v>
      </c>
      <c r="AA89" s="50" t="str">
        <f t="shared" si="21"/>
        <v>F9</v>
      </c>
      <c r="AC89" s="66"/>
      <c r="AD89" s="66"/>
      <c r="AE89" s="66"/>
      <c r="AF89" s="66"/>
      <c r="AG89" s="66"/>
    </row>
    <row r="90" spans="1:33" ht="15.75" customHeight="1" x14ac:dyDescent="0.25">
      <c r="A90" s="125">
        <v>81</v>
      </c>
      <c r="B90" s="100" t="inlineStr">
        <is>
          <t>STU2400306060B4</t>
        </is>
      </c>
      <c r="C90" s="100" t="inlineStr">
        <is>
          <t>NTIAMOAH</t>
        </is>
      </c>
      <c r="D90" s="106" t="inlineStr">
        <is>
          <t>PRISCILLA</t>
        </is>
      </c>
      <c r="E90" s="119" t="inlineStr">
        <is>
          <t/>
        </is>
      </c>
      <c r="F90" s="114" t="inlineStr">
        <is>
          <t>STU823668</t>
        </is>
      </c>
      <c r="G90" s="109" t="inlineStr">
        <is>
          <t>Science B</t>
        </is>
      </c>
      <c r="H90" s="41">
        <v>35</v>
      </c>
      <c r="I90" s="41">
        <v>30</v>
      </c>
      <c r="J90" s="42">
        <f t="shared" si="11"/>
        <v>0</v>
      </c>
      <c r="K90" s="41">
        <v>25</v>
      </c>
      <c r="L90" s="41">
        <v>25</v>
      </c>
      <c r="M90" s="42">
        <f t="shared" si="12"/>
        <v>0</v>
      </c>
      <c r="N90" s="41">
        <v>30</v>
      </c>
      <c r="O90" s="41">
        <v>30</v>
      </c>
      <c r="P90" s="42">
        <f t="shared" si="13"/>
        <v>0</v>
      </c>
      <c r="Q90" s="41">
        <v>65</v>
      </c>
      <c r="R90" s="41">
        <v>65</v>
      </c>
      <c r="S90" s="43">
        <f t="shared" si="14"/>
        <v>0</v>
      </c>
      <c r="T90" s="44">
        <f t="shared" si="15"/>
        <v>0</v>
      </c>
      <c r="U90" s="45">
        <f t="shared" si="16"/>
        <v>0</v>
      </c>
      <c r="V90" s="46">
        <v>0</v>
      </c>
      <c r="W90" s="45">
        <f t="shared" si="17"/>
        <v>0</v>
      </c>
      <c r="X90" s="47">
        <f t="shared" si="18"/>
        <v>0</v>
      </c>
      <c r="Y90" s="48">
        <f t="shared" si="19"/>
        <v>0</v>
      </c>
      <c r="Z90" s="49" t="str">
        <f t="shared" si="20"/>
        <v>0.0</v>
      </c>
      <c r="AA90" s="50" t="str">
        <f t="shared" si="21"/>
        <v>F9</v>
      </c>
      <c r="AC90" s="66"/>
      <c r="AD90" s="66"/>
      <c r="AE90" s="66"/>
      <c r="AF90" s="66"/>
      <c r="AG90" s="66"/>
    </row>
    <row r="91" spans="1:33" ht="15.75" customHeight="1" x14ac:dyDescent="0.25">
      <c r="A91" s="125">
        <v>82</v>
      </c>
      <c r="B91" s="100" t="inlineStr">
        <is>
          <t>STU250030606069</t>
        </is>
      </c>
      <c r="C91" s="100" t="inlineStr">
        <is>
          <t>NYAN</t>
        </is>
      </c>
      <c r="D91" s="106" t="inlineStr">
        <is>
          <t>KATE</t>
        </is>
      </c>
      <c r="E91" s="119" t="inlineStr">
        <is>
          <t/>
        </is>
      </c>
      <c r="F91" s="114" t="inlineStr">
        <is>
          <t>STU332151</t>
        </is>
      </c>
      <c r="G91" s="109" t="inlineStr">
        <is>
          <t>Home Economics C</t>
        </is>
      </c>
      <c r="H91" s="41">
        <v>26</v>
      </c>
      <c r="I91" s="41">
        <v>25</v>
      </c>
      <c r="J91" s="42">
        <f t="shared" si="11"/>
        <v>0</v>
      </c>
      <c r="K91" s="41">
        <v>30</v>
      </c>
      <c r="L91" s="41">
        <v>25</v>
      </c>
      <c r="M91" s="42">
        <f t="shared" si="12"/>
        <v>0</v>
      </c>
      <c r="N91" s="41">
        <v>30</v>
      </c>
      <c r="O91" s="41">
        <v>30</v>
      </c>
      <c r="P91" s="42">
        <f t="shared" si="13"/>
        <v>0</v>
      </c>
      <c r="Q91" s="41">
        <v>25</v>
      </c>
      <c r="R91" s="41">
        <v>25</v>
      </c>
      <c r="S91" s="43">
        <f t="shared" si="14"/>
        <v>0</v>
      </c>
      <c r="T91" s="44">
        <f t="shared" si="15"/>
        <v>0</v>
      </c>
      <c r="U91" s="45">
        <f t="shared" si="16"/>
        <v>0</v>
      </c>
      <c r="V91" s="46">
        <v>0</v>
      </c>
      <c r="W91" s="45">
        <f t="shared" si="17"/>
        <v>0</v>
      </c>
      <c r="X91" s="47">
        <f t="shared" si="18"/>
        <v>0</v>
      </c>
      <c r="Y91" s="48">
        <f t="shared" si="19"/>
        <v>0</v>
      </c>
      <c r="Z91" s="49" t="str">
        <f t="shared" si="20"/>
        <v>0.0</v>
      </c>
      <c r="AA91" s="50" t="str">
        <f t="shared" si="21"/>
        <v>F9</v>
      </c>
      <c r="AC91" s="66"/>
      <c r="AD91" s="66"/>
      <c r="AE91" s="66"/>
      <c r="AF91" s="66"/>
      <c r="AG91" s="66"/>
    </row>
    <row r="92" spans="1:33" ht="15.75" customHeight="1" x14ac:dyDescent="0.25">
      <c r="A92" s="125">
        <v>83</v>
      </c>
      <c r="B92" s="100" t="inlineStr">
        <is>
          <t>STU24003060608F</t>
        </is>
      </c>
      <c r="C92" s="100" t="inlineStr">
        <is>
          <t>OFORI-ATTA</t>
        </is>
      </c>
      <c r="D92" s="105" t="inlineStr">
        <is>
          <t>BENEDICTA</t>
        </is>
      </c>
      <c r="E92" s="118" t="inlineStr">
        <is>
          <t/>
        </is>
      </c>
      <c r="F92" s="114" t="inlineStr">
        <is>
          <t>STU918119</t>
        </is>
      </c>
      <c r="G92" s="108" t="inlineStr">
        <is>
          <t>Science B</t>
        </is>
      </c>
      <c r="H92" s="41">
        <v>40</v>
      </c>
      <c r="I92" s="41">
        <v>35</v>
      </c>
      <c r="J92" s="42">
        <f t="shared" si="11"/>
        <v>0</v>
      </c>
      <c r="K92" s="41">
        <v>37</v>
      </c>
      <c r="L92" s="41">
        <v>37</v>
      </c>
      <c r="M92" s="42">
        <f t="shared" si="12"/>
        <v>0</v>
      </c>
      <c r="N92" s="41">
        <v>35</v>
      </c>
      <c r="O92" s="41">
        <v>39</v>
      </c>
      <c r="P92" s="42">
        <f t="shared" si="13"/>
        <v>0</v>
      </c>
      <c r="Q92" s="41">
        <v>70</v>
      </c>
      <c r="R92" s="41">
        <v>68</v>
      </c>
      <c r="S92" s="43">
        <f t="shared" si="14"/>
        <v>0</v>
      </c>
      <c r="T92" s="44">
        <f t="shared" si="15"/>
        <v>0</v>
      </c>
      <c r="U92" s="45">
        <f t="shared" si="16"/>
        <v>0</v>
      </c>
      <c r="V92" s="46">
        <v>0</v>
      </c>
      <c r="W92" s="45">
        <f t="shared" si="17"/>
        <v>0</v>
      </c>
      <c r="X92" s="47">
        <f t="shared" si="18"/>
        <v>0</v>
      </c>
      <c r="Y92" s="48">
        <f t="shared" si="19"/>
        <v>0</v>
      </c>
      <c r="Z92" s="49" t="str">
        <f t="shared" si="20"/>
        <v>0.0</v>
      </c>
      <c r="AA92" s="50" t="str">
        <f t="shared" si="21"/>
        <v>F9</v>
      </c>
      <c r="AC92" s="66"/>
      <c r="AD92" s="66"/>
      <c r="AE92" s="66"/>
      <c r="AF92" s="66"/>
      <c r="AG92" s="66"/>
    </row>
    <row r="93" spans="1:33" ht="15.75" customHeight="1" x14ac:dyDescent="0.25">
      <c r="A93" s="125">
        <v>84</v>
      </c>
      <c r="B93" s="100" t="inlineStr">
        <is>
          <t>STU24003060605D</t>
        </is>
      </c>
      <c r="C93" s="100" t="inlineStr">
        <is>
          <t>OPPONG</t>
        </is>
      </c>
      <c r="D93" s="105" t="inlineStr">
        <is>
          <t>CINDY</t>
        </is>
      </c>
      <c r="E93" s="118" t="inlineStr">
        <is>
          <t/>
        </is>
      </c>
      <c r="F93" s="114" t="inlineStr">
        <is>
          <t>STU660581</t>
        </is>
      </c>
      <c r="G93" s="108" t="inlineStr">
        <is>
          <t>Home Economics C</t>
        </is>
      </c>
      <c r="H93" s="41">
        <v>37</v>
      </c>
      <c r="I93" s="41">
        <v>40</v>
      </c>
      <c r="J93" s="42">
        <f t="shared" si="11"/>
        <v>0</v>
      </c>
      <c r="K93" s="41">
        <v>38</v>
      </c>
      <c r="L93" s="41">
        <v>38</v>
      </c>
      <c r="M93" s="42">
        <f t="shared" si="12"/>
        <v>0</v>
      </c>
      <c r="N93" s="41">
        <v>35</v>
      </c>
      <c r="O93" s="41">
        <v>40</v>
      </c>
      <c r="P93" s="42">
        <f t="shared" si="13"/>
        <v>0</v>
      </c>
      <c r="Q93" s="41">
        <v>73</v>
      </c>
      <c r="R93" s="41">
        <v>82</v>
      </c>
      <c r="S93" s="43">
        <f t="shared" si="14"/>
        <v>0</v>
      </c>
      <c r="T93" s="44">
        <f t="shared" si="15"/>
        <v>0</v>
      </c>
      <c r="U93" s="45">
        <f t="shared" si="16"/>
        <v>0</v>
      </c>
      <c r="V93" s="46">
        <v>0</v>
      </c>
      <c r="W93" s="45">
        <f t="shared" si="17"/>
        <v>0</v>
      </c>
      <c r="X93" s="47">
        <f t="shared" si="18"/>
        <v>0</v>
      </c>
      <c r="Y93" s="48">
        <f t="shared" si="19"/>
        <v>0</v>
      </c>
      <c r="Z93" s="49" t="str">
        <f t="shared" si="20"/>
        <v>0.0</v>
      </c>
      <c r="AA93" s="50" t="str">
        <f t="shared" si="21"/>
        <v>F9</v>
      </c>
      <c r="AC93" s="66"/>
      <c r="AD93" s="66"/>
      <c r="AE93" s="66"/>
      <c r="AF93" s="66"/>
      <c r="AG93" s="66"/>
    </row>
    <row r="94" spans="1:33" ht="15.75" customHeight="1" x14ac:dyDescent="0.25">
      <c r="A94" s="125">
        <v>85</v>
      </c>
      <c r="B94" s="100" t="inlineStr">
        <is>
          <t>STU240030606087</t>
        </is>
      </c>
      <c r="C94" s="100" t="inlineStr">
        <is>
          <t>OSIPI</t>
        </is>
      </c>
      <c r="D94" s="105" t="inlineStr">
        <is>
          <t>COMFORT</t>
        </is>
      </c>
      <c r="E94" s="118" t="inlineStr">
        <is>
          <t/>
        </is>
      </c>
      <c r="F94" s="114" t="inlineStr">
        <is>
          <t>STU344820</t>
        </is>
      </c>
      <c r="G94" s="108" t="inlineStr">
        <is>
          <t>General Arts 3A</t>
        </is>
      </c>
      <c r="H94" s="41">
        <v>38</v>
      </c>
      <c r="I94" s="41">
        <v>35</v>
      </c>
      <c r="J94" s="42">
        <f t="shared" si="11"/>
        <v>0</v>
      </c>
      <c r="K94" s="41">
        <v>30</v>
      </c>
      <c r="L94" s="41">
        <v>30</v>
      </c>
      <c r="M94" s="42">
        <f t="shared" si="12"/>
        <v>0</v>
      </c>
      <c r="N94" s="41">
        <v>35</v>
      </c>
      <c r="O94" s="41">
        <v>38</v>
      </c>
      <c r="P94" s="42">
        <f t="shared" si="13"/>
        <v>0</v>
      </c>
      <c r="Q94" s="41">
        <v>68</v>
      </c>
      <c r="R94" s="41">
        <v>70</v>
      </c>
      <c r="S94" s="43">
        <f t="shared" si="14"/>
        <v>0</v>
      </c>
      <c r="T94" s="44">
        <f t="shared" si="15"/>
        <v>0</v>
      </c>
      <c r="U94" s="45">
        <f t="shared" si="16"/>
        <v>0</v>
      </c>
      <c r="V94" s="46">
        <v>0</v>
      </c>
      <c r="W94" s="45">
        <f t="shared" si="17"/>
        <v>0</v>
      </c>
      <c r="X94" s="47">
        <f t="shared" si="18"/>
        <v>0</v>
      </c>
      <c r="Y94" s="48">
        <f t="shared" si="19"/>
        <v>0</v>
      </c>
      <c r="Z94" s="49" t="str">
        <f t="shared" si="20"/>
        <v>0.0</v>
      </c>
      <c r="AA94" s="50" t="str">
        <f t="shared" si="21"/>
        <v>F9</v>
      </c>
      <c r="AC94" s="66"/>
      <c r="AD94" s="66"/>
      <c r="AE94" s="66"/>
      <c r="AF94" s="66"/>
      <c r="AG94" s="66"/>
    </row>
    <row r="95" spans="1:33" ht="15.75" customHeight="1" x14ac:dyDescent="0.25">
      <c r="A95" s="125">
        <v>86</v>
      </c>
      <c r="B95" s="100" t="inlineStr">
        <is>
          <t>STU240030606055</t>
        </is>
      </c>
      <c r="C95" s="100" t="inlineStr">
        <is>
          <t>OWUSUA</t>
        </is>
      </c>
      <c r="D95" s="105" t="inlineStr">
        <is>
          <t>ESTHER</t>
        </is>
      </c>
      <c r="E95" s="118" t="inlineStr">
        <is>
          <t/>
        </is>
      </c>
      <c r="F95" s="120" t="inlineStr">
        <is>
          <t>STU695099</t>
        </is>
      </c>
      <c r="G95" s="110" t="inlineStr">
        <is>
          <t>Home Economics D</t>
        </is>
      </c>
      <c r="H95" s="41">
        <v>35</v>
      </c>
      <c r="I95" s="41">
        <v>30</v>
      </c>
      <c r="J95" s="42">
        <f t="shared" si="11"/>
        <v>0</v>
      </c>
      <c r="K95" s="41">
        <v>25</v>
      </c>
      <c r="L95" s="41">
        <v>25</v>
      </c>
      <c r="M95" s="42">
        <f t="shared" si="12"/>
        <v>0</v>
      </c>
      <c r="N95" s="41">
        <v>35</v>
      </c>
      <c r="O95" s="41">
        <v>38</v>
      </c>
      <c r="P95" s="42">
        <f t="shared" si="13"/>
        <v>0</v>
      </c>
      <c r="Q95" s="41">
        <v>60</v>
      </c>
      <c r="R95" s="41">
        <v>57</v>
      </c>
      <c r="S95" s="43">
        <f t="shared" si="14"/>
        <v>0</v>
      </c>
      <c r="T95" s="44">
        <f t="shared" si="15"/>
        <v>0</v>
      </c>
      <c r="U95" s="45">
        <f t="shared" si="16"/>
        <v>0</v>
      </c>
      <c r="V95" s="46">
        <v>0</v>
      </c>
      <c r="W95" s="45">
        <f t="shared" si="17"/>
        <v>0</v>
      </c>
      <c r="X95" s="47">
        <f t="shared" si="18"/>
        <v>0</v>
      </c>
      <c r="Y95" s="48">
        <f t="shared" si="19"/>
        <v>0</v>
      </c>
      <c r="Z95" s="49" t="str">
        <f t="shared" si="20"/>
        <v>0.0</v>
      </c>
      <c r="AA95" s="50" t="str">
        <f t="shared" si="21"/>
        <v>F9</v>
      </c>
      <c r="AC95" s="66"/>
      <c r="AD95" s="66"/>
      <c r="AE95" s="66"/>
      <c r="AF95" s="66"/>
      <c r="AG95" s="66"/>
    </row>
    <row r="96" spans="1:33" ht="15.75" customHeight="1" x14ac:dyDescent="0.25">
      <c r="A96" s="125">
        <v>87</v>
      </c>
      <c r="B96" s="100" t="inlineStr">
        <is>
          <t>STU2400306060C0</t>
        </is>
      </c>
      <c r="C96" s="100" t="inlineStr">
        <is>
          <t>QUARTEY</t>
        </is>
      </c>
      <c r="D96" s="105" t="inlineStr">
        <is>
          <t>ABIGAIL</t>
        </is>
      </c>
      <c r="E96" s="118" t="inlineStr">
        <is>
          <t>GYAABA</t>
        </is>
      </c>
      <c r="F96" s="120" t="inlineStr">
        <is>
          <t>STU795546</t>
        </is>
      </c>
      <c r="G96" s="110" t="inlineStr">
        <is>
          <t>General Arts 3A</t>
        </is>
      </c>
      <c r="H96" s="41">
        <v>30</v>
      </c>
      <c r="I96" s="41">
        <v>32</v>
      </c>
      <c r="J96" s="42">
        <f t="shared" si="11"/>
        <v>0</v>
      </c>
      <c r="K96" s="41">
        <v>30</v>
      </c>
      <c r="L96" s="41">
        <v>30</v>
      </c>
      <c r="M96" s="42">
        <f t="shared" si="12"/>
        <v>0</v>
      </c>
      <c r="N96" s="41">
        <v>35</v>
      </c>
      <c r="O96" s="41">
        <v>34</v>
      </c>
      <c r="P96" s="42">
        <f t="shared" si="13"/>
        <v>0</v>
      </c>
      <c r="Q96" s="41">
        <v>50</v>
      </c>
      <c r="R96" s="41">
        <v>66</v>
      </c>
      <c r="S96" s="43">
        <f t="shared" si="14"/>
        <v>0</v>
      </c>
      <c r="T96" s="44">
        <f t="shared" si="15"/>
        <v>0</v>
      </c>
      <c r="U96" s="45">
        <f t="shared" si="16"/>
        <v>0</v>
      </c>
      <c r="V96" s="46">
        <v>0</v>
      </c>
      <c r="W96" s="45">
        <f t="shared" si="17"/>
        <v>0</v>
      </c>
      <c r="X96" s="47">
        <f t="shared" si="18"/>
        <v>0</v>
      </c>
      <c r="Y96" s="48">
        <f t="shared" si="19"/>
        <v>0</v>
      </c>
      <c r="Z96" s="49" t="str">
        <f t="shared" si="20"/>
        <v>0.0</v>
      </c>
      <c r="AA96" s="50" t="str">
        <f t="shared" si="21"/>
        <v>F9</v>
      </c>
      <c r="AC96" s="66"/>
      <c r="AD96" s="66"/>
      <c r="AE96" s="66"/>
      <c r="AF96" s="66"/>
      <c r="AG96" s="66"/>
    </row>
    <row r="97" spans="1:33" ht="15.75" customHeight="1" x14ac:dyDescent="0.25">
      <c r="A97" s="125">
        <v>88</v>
      </c>
      <c r="B97" s="100" t="inlineStr">
        <is>
          <t>STU2400306060A5</t>
        </is>
      </c>
      <c r="C97" s="100" t="inlineStr">
        <is>
          <t>RUTH</t>
        </is>
      </c>
      <c r="D97" s="105" t="inlineStr">
        <is>
          <t>ARYITEEY</t>
        </is>
      </c>
      <c r="E97" s="118" t="inlineStr">
        <is>
          <t/>
        </is>
      </c>
      <c r="F97" s="120" t="inlineStr">
        <is>
          <t>STU997960</t>
        </is>
      </c>
      <c r="G97" s="110" t="inlineStr">
        <is>
          <t>Visual Performing Arts</t>
        </is>
      </c>
      <c r="H97" s="41">
        <v>30</v>
      </c>
      <c r="I97" s="41">
        <v>30</v>
      </c>
      <c r="J97" s="42">
        <f t="shared" si="11"/>
        <v>0</v>
      </c>
      <c r="K97" s="41">
        <v>25</v>
      </c>
      <c r="L97" s="41">
        <v>25</v>
      </c>
      <c r="M97" s="42">
        <f t="shared" si="12"/>
        <v>0</v>
      </c>
      <c r="N97" s="41">
        <v>34</v>
      </c>
      <c r="O97" s="41">
        <v>30</v>
      </c>
      <c r="P97" s="42">
        <f t="shared" si="13"/>
        <v>0</v>
      </c>
      <c r="Q97" s="41">
        <v>55</v>
      </c>
      <c r="R97" s="41">
        <v>50</v>
      </c>
      <c r="S97" s="43">
        <f t="shared" si="14"/>
        <v>0</v>
      </c>
      <c r="T97" s="44">
        <f t="shared" si="15"/>
        <v>0</v>
      </c>
      <c r="U97" s="45">
        <f t="shared" si="16"/>
        <v>0</v>
      </c>
      <c r="V97" s="46">
        <v>0</v>
      </c>
      <c r="W97" s="45">
        <f t="shared" si="17"/>
        <v>0</v>
      </c>
      <c r="X97" s="47">
        <f t="shared" si="18"/>
        <v>0</v>
      </c>
      <c r="Y97" s="48">
        <f t="shared" si="19"/>
        <v>0</v>
      </c>
      <c r="Z97" s="49" t="str">
        <f t="shared" si="20"/>
        <v>0.0</v>
      </c>
      <c r="AA97" s="50" t="str">
        <f t="shared" si="21"/>
        <v>F9</v>
      </c>
      <c r="AC97" s="66"/>
      <c r="AD97" s="66"/>
      <c r="AE97" s="66"/>
      <c r="AF97" s="66"/>
      <c r="AG97" s="66"/>
    </row>
    <row r="98" spans="1:33" ht="15.75" customHeight="1" x14ac:dyDescent="0.25">
      <c r="A98" s="125">
        <v>89</v>
      </c>
      <c r="B98" s="100" t="inlineStr">
        <is>
          <t>STU240030606050</t>
        </is>
      </c>
      <c r="C98" s="100" t="inlineStr">
        <is>
          <t>SACKEY</t>
        </is>
      </c>
      <c r="D98" s="105" t="inlineStr">
        <is>
          <t>QUEENSTER</t>
        </is>
      </c>
      <c r="E98" s="118" t="inlineStr">
        <is>
          <t/>
        </is>
      </c>
      <c r="F98" s="120" t="inlineStr">
        <is>
          <t>STU819150</t>
        </is>
      </c>
      <c r="G98" s="110" t="inlineStr">
        <is>
          <t>Science A</t>
        </is>
      </c>
      <c r="H98" s="41">
        <v>35</v>
      </c>
      <c r="I98" s="41">
        <v>40</v>
      </c>
      <c r="J98" s="42">
        <f t="shared" si="11"/>
        <v>0</v>
      </c>
      <c r="K98" s="41">
        <v>25</v>
      </c>
      <c r="L98" s="41">
        <v>25</v>
      </c>
      <c r="M98" s="42">
        <f t="shared" si="12"/>
        <v>0</v>
      </c>
      <c r="N98" s="41">
        <v>35</v>
      </c>
      <c r="O98" s="41">
        <v>35</v>
      </c>
      <c r="P98" s="42">
        <f t="shared" si="13"/>
        <v>0</v>
      </c>
      <c r="Q98" s="41">
        <v>72</v>
      </c>
      <c r="R98" s="41">
        <v>92</v>
      </c>
      <c r="S98" s="43">
        <f t="shared" si="14"/>
        <v>0</v>
      </c>
      <c r="T98" s="44">
        <f t="shared" si="15"/>
        <v>0</v>
      </c>
      <c r="U98" s="45">
        <f t="shared" si="16"/>
        <v>0</v>
      </c>
      <c r="V98" s="46">
        <v>0</v>
      </c>
      <c r="W98" s="45">
        <f t="shared" si="17"/>
        <v>0</v>
      </c>
      <c r="X98" s="47">
        <f t="shared" si="18"/>
        <v>0</v>
      </c>
      <c r="Y98" s="48">
        <f t="shared" si="19"/>
        <v>0</v>
      </c>
      <c r="Z98" s="49" t="str">
        <f t="shared" si="20"/>
        <v>0.0</v>
      </c>
      <c r="AA98" s="50" t="str">
        <f t="shared" si="21"/>
        <v>F9</v>
      </c>
      <c r="AC98" s="66"/>
      <c r="AD98" s="66"/>
      <c r="AE98" s="66"/>
      <c r="AF98" s="66"/>
      <c r="AG98" s="66"/>
    </row>
    <row r="99" spans="1:33" ht="15.75" customHeight="1" x14ac:dyDescent="0.25">
      <c r="A99" s="125">
        <v>90</v>
      </c>
      <c r="B99" s="100" t="inlineStr">
        <is>
          <t>STU2400306060D6</t>
        </is>
      </c>
      <c r="C99" s="100" t="inlineStr">
        <is>
          <t>SEKUM</t>
        </is>
      </c>
      <c r="D99" s="105" t="inlineStr">
        <is>
          <t>MARY</t>
        </is>
      </c>
      <c r="E99" s="118" t="inlineStr">
        <is>
          <t/>
        </is>
      </c>
      <c r="F99" s="120" t="inlineStr">
        <is>
          <t>STU269202</t>
        </is>
      </c>
      <c r="G99" s="110" t="inlineStr">
        <is>
          <t>Home Economics C</t>
        </is>
      </c>
      <c r="H99" s="41">
        <v>30</v>
      </c>
      <c r="I99" s="41">
        <v>30</v>
      </c>
      <c r="J99" s="42">
        <f t="shared" si="11"/>
        <v>0</v>
      </c>
      <c r="K99" s="41">
        <v>25</v>
      </c>
      <c r="L99" s="41">
        <v>25</v>
      </c>
      <c r="M99" s="42">
        <f t="shared" si="12"/>
        <v>0</v>
      </c>
      <c r="N99" s="41">
        <v>30</v>
      </c>
      <c r="O99" s="41">
        <v>30</v>
      </c>
      <c r="P99" s="42">
        <f t="shared" si="13"/>
        <v>0</v>
      </c>
      <c r="Q99" s="41">
        <v>50</v>
      </c>
      <c r="R99" s="41">
        <v>55</v>
      </c>
      <c r="S99" s="43">
        <f t="shared" si="14"/>
        <v>0</v>
      </c>
      <c r="T99" s="44">
        <f t="shared" si="15"/>
        <v>0</v>
      </c>
      <c r="U99" s="45">
        <f t="shared" si="16"/>
        <v>0</v>
      </c>
      <c r="V99" s="46">
        <v>0</v>
      </c>
      <c r="W99" s="45">
        <f t="shared" si="17"/>
        <v>0</v>
      </c>
      <c r="X99" s="47">
        <f t="shared" si="18"/>
        <v>0</v>
      </c>
      <c r="Y99" s="48">
        <f t="shared" si="19"/>
        <v>0</v>
      </c>
      <c r="Z99" s="49" t="str">
        <f t="shared" si="20"/>
        <v>0.0</v>
      </c>
      <c r="AA99" s="50" t="str">
        <f t="shared" si="21"/>
        <v>F9</v>
      </c>
      <c r="AC99" s="66"/>
      <c r="AD99" s="66"/>
      <c r="AE99" s="66"/>
      <c r="AF99" s="66"/>
      <c r="AG99" s="66"/>
    </row>
    <row r="100" spans="1:33" ht="15.75" customHeight="1" x14ac:dyDescent="0.25">
      <c r="A100" s="125">
        <v>91</v>
      </c>
      <c r="B100" s="100" t="inlineStr">
        <is>
          <t>STU2400306060B5</t>
        </is>
      </c>
      <c r="C100" s="100" t="inlineStr">
        <is>
          <t>SEMANA</t>
        </is>
      </c>
      <c r="D100" s="105" t="inlineStr">
        <is>
          <t>PEACE</t>
        </is>
      </c>
      <c r="E100" s="118" t="inlineStr">
        <is>
          <t>GOZAH</t>
        </is>
      </c>
      <c r="F100" s="120" t="inlineStr">
        <is>
          <t>STU687765</t>
        </is>
      </c>
      <c r="G100" s="110" t="inlineStr">
        <is>
          <t>Science A</t>
        </is>
      </c>
      <c r="H100" s="41">
        <v>30</v>
      </c>
      <c r="I100" s="41">
        <v>34</v>
      </c>
      <c r="J100" s="42">
        <f t="shared" si="11"/>
        <v>0</v>
      </c>
      <c r="K100" s="41">
        <v>35</v>
      </c>
      <c r="L100" s="41">
        <v>35</v>
      </c>
      <c r="M100" s="42">
        <f t="shared" si="12"/>
        <v>0</v>
      </c>
      <c r="N100" s="41">
        <v>40</v>
      </c>
      <c r="O100" s="41">
        <v>30</v>
      </c>
      <c r="P100" s="42">
        <f t="shared" si="13"/>
        <v>0</v>
      </c>
      <c r="Q100" s="41">
        <v>60</v>
      </c>
      <c r="R100" s="41">
        <v>65</v>
      </c>
      <c r="S100" s="43">
        <f t="shared" si="14"/>
        <v>0</v>
      </c>
      <c r="T100" s="44">
        <f t="shared" si="15"/>
        <v>0</v>
      </c>
      <c r="U100" s="45">
        <f t="shared" si="16"/>
        <v>0</v>
      </c>
      <c r="V100" s="46">
        <v>0</v>
      </c>
      <c r="W100" s="45">
        <f t="shared" si="17"/>
        <v>0</v>
      </c>
      <c r="X100" s="47">
        <f t="shared" si="18"/>
        <v>0</v>
      </c>
      <c r="Y100" s="48">
        <f t="shared" si="19"/>
        <v>0</v>
      </c>
      <c r="Z100" s="49" t="str">
        <f t="shared" si="20"/>
        <v>0.0</v>
      </c>
      <c r="AA100" s="50" t="str">
        <f t="shared" si="21"/>
        <v>F9</v>
      </c>
      <c r="AC100" s="66"/>
      <c r="AD100" s="66"/>
      <c r="AE100" s="66"/>
      <c r="AF100" s="66"/>
      <c r="AG100" s="66"/>
    </row>
    <row r="101" spans="1:33" ht="15.75" customHeight="1" x14ac:dyDescent="0.25">
      <c r="A101" s="125">
        <v>92</v>
      </c>
      <c r="B101" s="100" t="inlineStr">
        <is>
          <t>STU240030606088</t>
        </is>
      </c>
      <c r="C101" s="100" t="inlineStr">
        <is>
          <t>SMITH</t>
        </is>
      </c>
      <c r="D101" s="105" t="inlineStr">
        <is>
          <t>EMMANUELLA</t>
        </is>
      </c>
      <c r="E101" s="118" t="inlineStr">
        <is>
          <t/>
        </is>
      </c>
      <c r="F101" s="120" t="inlineStr">
        <is>
          <t>STU938297</t>
        </is>
      </c>
      <c r="G101" s="110" t="inlineStr">
        <is>
          <t>General Arts 1</t>
        </is>
      </c>
      <c r="H101" s="41">
        <v>40</v>
      </c>
      <c r="I101" s="41">
        <v>30</v>
      </c>
      <c r="J101" s="42">
        <f t="shared" si="11"/>
        <v>0</v>
      </c>
      <c r="K101" s="41">
        <v>30</v>
      </c>
      <c r="L101" s="41">
        <v>30</v>
      </c>
      <c r="M101" s="42">
        <f t="shared" si="12"/>
        <v>0</v>
      </c>
      <c r="N101" s="41">
        <v>34</v>
      </c>
      <c r="O101" s="41">
        <v>30</v>
      </c>
      <c r="P101" s="42">
        <f t="shared" si="13"/>
        <v>0</v>
      </c>
      <c r="Q101" s="41">
        <v>67</v>
      </c>
      <c r="R101" s="41">
        <v>80</v>
      </c>
      <c r="S101" s="43">
        <f t="shared" si="14"/>
        <v>0</v>
      </c>
      <c r="T101" s="44">
        <f t="shared" si="15"/>
        <v>0</v>
      </c>
      <c r="U101" s="45">
        <f t="shared" si="16"/>
        <v>0</v>
      </c>
      <c r="V101" s="46">
        <v>0</v>
      </c>
      <c r="W101" s="45">
        <f t="shared" si="17"/>
        <v>0</v>
      </c>
      <c r="X101" s="47">
        <f t="shared" si="18"/>
        <v>0</v>
      </c>
      <c r="Y101" s="48">
        <f t="shared" si="19"/>
        <v>0</v>
      </c>
      <c r="Z101" s="49" t="str">
        <f t="shared" si="20"/>
        <v>0.0</v>
      </c>
      <c r="AA101" s="50" t="str">
        <f t="shared" si="21"/>
        <v>F9</v>
      </c>
      <c r="AC101" s="66"/>
      <c r="AD101" s="66"/>
      <c r="AE101" s="66"/>
      <c r="AF101" s="66"/>
      <c r="AG101" s="66"/>
    </row>
    <row r="102" spans="1:33" ht="15.75" customHeight="1" x14ac:dyDescent="0.25">
      <c r="A102" s="125">
        <v>93</v>
      </c>
      <c r="B102" s="100" t="inlineStr">
        <is>
          <t>STU2400306060C3</t>
        </is>
      </c>
      <c r="C102" s="100" t="inlineStr">
        <is>
          <t>TAYLOR</t>
        </is>
      </c>
      <c r="D102" s="105" t="inlineStr">
        <is>
          <t>RASHIDA</t>
        </is>
      </c>
      <c r="E102" s="118" t="inlineStr">
        <is>
          <t>MUBARAK</t>
        </is>
      </c>
      <c r="F102" s="120" t="inlineStr">
        <is>
          <t>STU490983</t>
        </is>
      </c>
      <c r="G102" s="110" t="inlineStr">
        <is>
          <t>Home Economics D</t>
        </is>
      </c>
      <c r="H102" s="41">
        <v>30</v>
      </c>
      <c r="I102" s="41">
        <v>30</v>
      </c>
      <c r="J102" s="42">
        <f t="shared" si="11"/>
        <v>0</v>
      </c>
      <c r="K102" s="41">
        <v>38</v>
      </c>
      <c r="L102" s="41">
        <v>38</v>
      </c>
      <c r="M102" s="42">
        <f t="shared" si="12"/>
        <v>0</v>
      </c>
      <c r="N102" s="41">
        <v>35</v>
      </c>
      <c r="O102" s="41">
        <v>35</v>
      </c>
      <c r="P102" s="42">
        <f t="shared" si="13"/>
        <v>0</v>
      </c>
      <c r="Q102" s="41">
        <v>63</v>
      </c>
      <c r="R102" s="41">
        <v>86</v>
      </c>
      <c r="S102" s="43">
        <f t="shared" si="14"/>
        <v>0</v>
      </c>
      <c r="T102" s="44">
        <f t="shared" si="15"/>
        <v>0</v>
      </c>
      <c r="U102" s="45">
        <f t="shared" si="16"/>
        <v>0</v>
      </c>
      <c r="V102" s="46">
        <v>0</v>
      </c>
      <c r="W102" s="45">
        <f t="shared" si="17"/>
        <v>0</v>
      </c>
      <c r="X102" s="47">
        <f t="shared" si="18"/>
        <v>0</v>
      </c>
      <c r="Y102" s="48">
        <f t="shared" si="19"/>
        <v>0</v>
      </c>
      <c r="Z102" s="49" t="str">
        <f t="shared" si="20"/>
        <v>0.0</v>
      </c>
      <c r="AA102" s="50" t="str">
        <f t="shared" si="21"/>
        <v>F9</v>
      </c>
      <c r="AC102" s="66"/>
      <c r="AD102" s="66"/>
      <c r="AE102" s="66"/>
      <c r="AF102" s="66"/>
      <c r="AG102" s="66"/>
    </row>
    <row r="103" spans="1:33" ht="15.75" customHeight="1" x14ac:dyDescent="0.25">
      <c r="A103" s="125">
        <v>94</v>
      </c>
      <c r="B103" s="100" t="inlineStr">
        <is>
          <t>STU240030606070</t>
        </is>
      </c>
      <c r="C103" s="100" t="inlineStr">
        <is>
          <t>TETTEH</t>
        </is>
      </c>
      <c r="D103" s="105" t="inlineStr">
        <is>
          <t>COMFORT</t>
        </is>
      </c>
      <c r="E103" s="118" t="inlineStr">
        <is>
          <t/>
        </is>
      </c>
      <c r="F103" s="120" t="inlineStr">
        <is>
          <t>STU338925</t>
        </is>
      </c>
      <c r="G103" s="110" t="inlineStr">
        <is>
          <t>Home Economics D</t>
        </is>
      </c>
      <c r="H103" s="41">
        <v>35</v>
      </c>
      <c r="I103" s="41">
        <v>40</v>
      </c>
      <c r="J103" s="42">
        <f t="shared" si="11"/>
        <v>0</v>
      </c>
      <c r="K103" s="41">
        <v>38</v>
      </c>
      <c r="L103" s="41">
        <v>38</v>
      </c>
      <c r="M103" s="42">
        <f t="shared" si="12"/>
        <v>0</v>
      </c>
      <c r="N103" s="41">
        <v>35</v>
      </c>
      <c r="O103" s="41">
        <v>35</v>
      </c>
      <c r="P103" s="42">
        <f t="shared" si="13"/>
        <v>0</v>
      </c>
      <c r="Q103" s="41">
        <v>73</v>
      </c>
      <c r="R103" s="41">
        <v>90</v>
      </c>
      <c r="S103" s="43">
        <f t="shared" si="14"/>
        <v>0</v>
      </c>
      <c r="T103" s="44">
        <f t="shared" si="15"/>
        <v>0</v>
      </c>
      <c r="U103" s="45">
        <f t="shared" si="16"/>
        <v>0</v>
      </c>
      <c r="V103" s="46">
        <v>0</v>
      </c>
      <c r="W103" s="45">
        <f t="shared" si="17"/>
        <v>0</v>
      </c>
      <c r="X103" s="47">
        <f t="shared" si="18"/>
        <v>0</v>
      </c>
      <c r="Y103" s="48">
        <f t="shared" si="19"/>
        <v>0</v>
      </c>
      <c r="Z103" s="49" t="str">
        <f t="shared" si="20"/>
        <v>0.0</v>
      </c>
      <c r="AA103" s="50" t="str">
        <f t="shared" si="21"/>
        <v>F9</v>
      </c>
      <c r="AC103" s="66"/>
      <c r="AD103" s="66"/>
      <c r="AE103" s="66"/>
      <c r="AF103" s="66"/>
      <c r="AG103" s="66"/>
    </row>
    <row r="104" spans="1:33" ht="15.75" customHeight="1" x14ac:dyDescent="0.25">
      <c r="A104" s="125">
        <v>95</v>
      </c>
      <c r="B104" s="100" t="inlineStr">
        <is>
          <t>STU24003060605F</t>
        </is>
      </c>
      <c r="C104" s="100" t="inlineStr">
        <is>
          <t>TSIDI</t>
        </is>
      </c>
      <c r="D104" s="105" t="inlineStr">
        <is>
          <t>RACHEAL</t>
        </is>
      </c>
      <c r="E104" s="118" t="inlineStr">
        <is>
          <t>DELADEM</t>
        </is>
      </c>
      <c r="F104" s="120" t="inlineStr">
        <is>
          <t>STU359263</t>
        </is>
      </c>
      <c r="G104" s="110" t="inlineStr">
        <is>
          <t>Home Economics E</t>
        </is>
      </c>
      <c r="H104" s="41">
        <v>40</v>
      </c>
      <c r="I104" s="41">
        <v>35</v>
      </c>
      <c r="J104" s="42">
        <f t="shared" si="11"/>
        <v>0</v>
      </c>
      <c r="K104" s="41">
        <v>40</v>
      </c>
      <c r="L104" s="41">
        <v>40</v>
      </c>
      <c r="M104" s="42">
        <f t="shared" si="12"/>
        <v>0</v>
      </c>
      <c r="N104" s="41">
        <v>38</v>
      </c>
      <c r="O104" s="41">
        <v>38</v>
      </c>
      <c r="P104" s="42">
        <f t="shared" si="13"/>
        <v>0</v>
      </c>
      <c r="Q104" s="41">
        <v>70</v>
      </c>
      <c r="R104" s="41">
        <v>74</v>
      </c>
      <c r="S104" s="43">
        <f t="shared" si="14"/>
        <v>0</v>
      </c>
      <c r="T104" s="44">
        <f t="shared" si="15"/>
        <v>0</v>
      </c>
      <c r="U104" s="45">
        <f t="shared" si="16"/>
        <v>0</v>
      </c>
      <c r="V104" s="46">
        <v>0</v>
      </c>
      <c r="W104" s="45">
        <f t="shared" si="17"/>
        <v>0</v>
      </c>
      <c r="X104" s="47">
        <f t="shared" si="18"/>
        <v>0</v>
      </c>
      <c r="Y104" s="48">
        <f t="shared" si="19"/>
        <v>0</v>
      </c>
      <c r="Z104" s="49" t="str">
        <f t="shared" si="20"/>
        <v>0.0</v>
      </c>
      <c r="AA104" s="50" t="str">
        <f t="shared" si="21"/>
        <v>F9</v>
      </c>
      <c r="AC104" s="66"/>
      <c r="AD104" s="66"/>
      <c r="AE104" s="66"/>
      <c r="AF104" s="66"/>
      <c r="AG104" s="66"/>
    </row>
    <row r="105" spans="1:33" ht="15.75" customHeight="1" x14ac:dyDescent="0.25">
      <c r="A105" s="125">
        <v>96</v>
      </c>
      <c r="B105" s="100" t="inlineStr">
        <is>
          <t>STU240030606099</t>
        </is>
      </c>
      <c r="C105" s="100" t="inlineStr">
        <is>
          <t>TURKSON</t>
        </is>
      </c>
      <c r="D105" s="105" t="inlineStr">
        <is>
          <t>GRACE</t>
        </is>
      </c>
      <c r="E105" s="118" t="inlineStr">
        <is>
          <t/>
        </is>
      </c>
      <c r="F105" s="120" t="inlineStr">
        <is>
          <t>STU167092</t>
        </is>
      </c>
      <c r="G105" s="110" t="inlineStr">
        <is>
          <t>Home Economics D</t>
        </is>
      </c>
      <c r="H105" s="41">
        <v>30</v>
      </c>
      <c r="I105" s="41">
        <v>30</v>
      </c>
      <c r="J105" s="42">
        <f t="shared" si="11"/>
        <v>0</v>
      </c>
      <c r="K105" s="41">
        <v>25</v>
      </c>
      <c r="L105" s="41">
        <v>25</v>
      </c>
      <c r="M105" s="42">
        <f t="shared" si="12"/>
        <v>0</v>
      </c>
      <c r="N105" s="41">
        <v>30</v>
      </c>
      <c r="O105" s="41">
        <v>30</v>
      </c>
      <c r="P105" s="42">
        <f t="shared" si="13"/>
        <v>0</v>
      </c>
      <c r="Q105" s="41">
        <v>50</v>
      </c>
      <c r="R105" s="41">
        <v>50</v>
      </c>
      <c r="S105" s="43">
        <f t="shared" si="14"/>
        <v>0</v>
      </c>
      <c r="T105" s="44">
        <f t="shared" si="15"/>
        <v>0</v>
      </c>
      <c r="U105" s="45">
        <f t="shared" si="16"/>
        <v>0</v>
      </c>
      <c r="V105" s="46">
        <v>0</v>
      </c>
      <c r="W105" s="45">
        <f t="shared" si="17"/>
        <v>0</v>
      </c>
      <c r="X105" s="47">
        <f t="shared" si="18"/>
        <v>0</v>
      </c>
      <c r="Y105" s="48">
        <f t="shared" si="19"/>
        <v>0</v>
      </c>
      <c r="Z105" s="49" t="str">
        <f t="shared" si="20"/>
        <v>0.0</v>
      </c>
      <c r="AA105" s="50" t="str">
        <f t="shared" si="21"/>
        <v>F9</v>
      </c>
      <c r="AC105" s="66"/>
      <c r="AD105" s="66"/>
      <c r="AE105" s="66"/>
      <c r="AF105" s="66"/>
      <c r="AG105" s="66"/>
    </row>
    <row r="106" spans="1:33" ht="15.75" customHeight="1" x14ac:dyDescent="0.25">
      <c r="A106" s="125">
        <v>97</v>
      </c>
      <c r="B106" s="100" t="inlineStr">
        <is>
          <t>STU2400306060A2</t>
        </is>
      </c>
      <c r="C106" s="100" t="inlineStr">
        <is>
          <t>TURKSON</t>
        </is>
      </c>
      <c r="D106" s="105" t="inlineStr">
        <is>
          <t>MARIAM</t>
        </is>
      </c>
      <c r="E106" s="118" t="inlineStr">
        <is>
          <t/>
        </is>
      </c>
      <c r="F106" s="120" t="inlineStr">
        <is>
          <t>STU521273</t>
        </is>
      </c>
      <c r="G106" s="110" t="inlineStr">
        <is>
          <t>Visual Performing Arts</t>
        </is>
      </c>
      <c r="H106" s="41">
        <v>30</v>
      </c>
      <c r="I106" s="41">
        <v>32</v>
      </c>
      <c r="J106" s="42">
        <f t="shared" si="11"/>
        <v>0</v>
      </c>
      <c r="K106" s="41">
        <v>25</v>
      </c>
      <c r="L106" s="41">
        <v>25</v>
      </c>
      <c r="M106" s="42">
        <f t="shared" si="12"/>
        <v>0</v>
      </c>
      <c r="N106" s="41">
        <v>30</v>
      </c>
      <c r="O106" s="41">
        <v>30</v>
      </c>
      <c r="P106" s="42">
        <f t="shared" si="13"/>
        <v>0</v>
      </c>
      <c r="Q106" s="41">
        <v>50</v>
      </c>
      <c r="R106" s="41">
        <v>50</v>
      </c>
      <c r="S106" s="43">
        <f t="shared" si="14"/>
        <v>0</v>
      </c>
      <c r="T106" s="44">
        <f t="shared" si="15"/>
        <v>0</v>
      </c>
      <c r="U106" s="45">
        <f t="shared" si="16"/>
        <v>0</v>
      </c>
      <c r="V106" s="46">
        <v>0</v>
      </c>
      <c r="W106" s="45">
        <f t="shared" si="17"/>
        <v>0</v>
      </c>
      <c r="X106" s="47">
        <f t="shared" si="18"/>
        <v>0</v>
      </c>
      <c r="Y106" s="48">
        <f t="shared" si="19"/>
        <v>0</v>
      </c>
      <c r="Z106" s="49" t="str">
        <f t="shared" si="20"/>
        <v>0.0</v>
      </c>
      <c r="AA106" s="50" t="str">
        <f t="shared" si="21"/>
        <v>F9</v>
      </c>
      <c r="AC106" s="66"/>
      <c r="AD106" s="66"/>
      <c r="AE106" s="66"/>
      <c r="AF106" s="66"/>
      <c r="AG106" s="66"/>
    </row>
    <row r="107" spans="1:33" ht="15.75" customHeight="1" x14ac:dyDescent="0.25">
      <c r="A107" s="125">
        <v>98</v>
      </c>
      <c r="B107" s="100" t="inlineStr">
        <is>
          <t>STU240030606095</t>
        </is>
      </c>
      <c r="C107" s="100" t="inlineStr">
        <is>
          <t>TURKSON</t>
        </is>
      </c>
      <c r="D107" s="105" t="inlineStr">
        <is>
          <t>MARY</t>
        </is>
      </c>
      <c r="E107" s="118" t="inlineStr">
        <is>
          <t>HILLA</t>
        </is>
      </c>
      <c r="F107" s="120" t="inlineStr">
        <is>
          <t>STU605282</t>
        </is>
      </c>
      <c r="G107" s="110" t="inlineStr">
        <is>
          <t>Home Economics C</t>
        </is>
      </c>
      <c r="H107" s="41">
        <v>30</v>
      </c>
      <c r="I107" s="41">
        <v>30</v>
      </c>
      <c r="J107" s="42">
        <f t="shared" si="11"/>
        <v>0</v>
      </c>
      <c r="K107" s="41">
        <v>25</v>
      </c>
      <c r="L107" s="41">
        <v>25</v>
      </c>
      <c r="M107" s="42">
        <f t="shared" si="12"/>
        <v>0</v>
      </c>
      <c r="N107" s="41">
        <v>0</v>
      </c>
      <c r="O107" s="41">
        <v>0</v>
      </c>
      <c r="P107" s="42">
        <f t="shared" si="13"/>
        <v>0</v>
      </c>
      <c r="Q107" s="41">
        <v>0</v>
      </c>
      <c r="R107" s="41">
        <v>0</v>
      </c>
      <c r="S107" s="43">
        <f t="shared" si="14"/>
        <v>0</v>
      </c>
      <c r="T107" s="44">
        <f t="shared" si="15"/>
        <v>0</v>
      </c>
      <c r="U107" s="45">
        <f t="shared" si="16"/>
        <v>0</v>
      </c>
      <c r="V107" s="46">
        <v>0</v>
      </c>
      <c r="W107" s="45">
        <f t="shared" si="17"/>
        <v>0</v>
      </c>
      <c r="X107" s="47">
        <f t="shared" si="18"/>
        <v>0</v>
      </c>
      <c r="Y107" s="48">
        <f t="shared" si="19"/>
        <v>0</v>
      </c>
      <c r="Z107" s="49" t="str">
        <f t="shared" si="20"/>
        <v>0.0</v>
      </c>
      <c r="AA107" s="50" t="str">
        <f t="shared" si="21"/>
        <v>F9</v>
      </c>
      <c r="AC107" s="66"/>
      <c r="AD107" s="66"/>
      <c r="AE107" s="66"/>
      <c r="AF107" s="66"/>
      <c r="AG107" s="66"/>
    </row>
    <row r="108" spans="1:33" ht="15.75" customHeight="1" x14ac:dyDescent="0.25">
      <c r="A108" s="125">
        <v>99</v>
      </c>
      <c r="B108" s="100" t="inlineStr">
        <is>
          <t>STU240030606061</t>
        </is>
      </c>
      <c r="C108" s="100" t="inlineStr">
        <is>
          <t>TURKSON</t>
        </is>
      </c>
      <c r="D108" s="105" t="inlineStr">
        <is>
          <t>MATILDA</t>
        </is>
      </c>
      <c r="E108" s="118" t="inlineStr">
        <is>
          <t>ABEKA</t>
        </is>
      </c>
      <c r="F108" s="120" t="inlineStr">
        <is>
          <t>STU660309</t>
        </is>
      </c>
      <c r="G108" s="110" t="inlineStr">
        <is>
          <t>Home Economics F</t>
        </is>
      </c>
      <c r="H108" s="41">
        <v>40</v>
      </c>
      <c r="I108" s="41">
        <v>35</v>
      </c>
      <c r="J108" s="42">
        <f t="shared" si="11"/>
        <v>0</v>
      </c>
      <c r="K108" s="41">
        <v>45</v>
      </c>
      <c r="L108" s="41">
        <v>45</v>
      </c>
      <c r="M108" s="42">
        <f t="shared" si="12"/>
        <v>0</v>
      </c>
      <c r="N108" s="41">
        <v>35</v>
      </c>
      <c r="O108" s="41">
        <v>38</v>
      </c>
      <c r="P108" s="42">
        <f t="shared" si="13"/>
        <v>0</v>
      </c>
      <c r="Q108" s="41">
        <v>70</v>
      </c>
      <c r="R108" s="41">
        <v>70</v>
      </c>
      <c r="S108" s="43">
        <f t="shared" si="14"/>
        <v>0</v>
      </c>
      <c r="T108" s="44">
        <f t="shared" si="15"/>
        <v>0</v>
      </c>
      <c r="U108" s="45">
        <f t="shared" si="16"/>
        <v>0</v>
      </c>
      <c r="V108" s="46">
        <v>0</v>
      </c>
      <c r="W108" s="45">
        <f t="shared" si="17"/>
        <v>0</v>
      </c>
      <c r="X108" s="47">
        <f t="shared" si="18"/>
        <v>0</v>
      </c>
      <c r="Y108" s="48">
        <f t="shared" si="19"/>
        <v>0</v>
      </c>
      <c r="Z108" s="49" t="str">
        <f t="shared" si="20"/>
        <v>0.0</v>
      </c>
      <c r="AA108" s="50" t="str">
        <f t="shared" si="21"/>
        <v>F9</v>
      </c>
      <c r="AC108" s="66"/>
      <c r="AD108" s="66"/>
      <c r="AE108" s="66"/>
      <c r="AF108" s="66"/>
      <c r="AG108" s="66"/>
    </row>
    <row r="109" spans="1:33" ht="15.75" customHeight="1" x14ac:dyDescent="0.25">
      <c r="A109" s="125">
        <v>100</v>
      </c>
      <c r="B109" s="100" t="inlineStr">
        <is>
          <t>STU2400306060BA</t>
        </is>
      </c>
      <c r="C109" s="100" t="inlineStr">
        <is>
          <t>WALLACE</t>
        </is>
      </c>
      <c r="D109" s="105" t="inlineStr">
        <is>
          <t>ALICE</t>
        </is>
      </c>
      <c r="E109" s="118" t="inlineStr">
        <is>
          <t/>
        </is>
      </c>
      <c r="F109" s="120" t="inlineStr">
        <is>
          <t>STU508383</t>
        </is>
      </c>
      <c r="G109" s="110" t="inlineStr">
        <is>
          <t>General Arts 2</t>
        </is>
      </c>
      <c r="H109" s="41">
        <v>30</v>
      </c>
      <c r="I109" s="41">
        <v>35</v>
      </c>
      <c r="J109" s="42">
        <f t="shared" si="11"/>
        <v>0</v>
      </c>
      <c r="K109" s="41">
        <v>30</v>
      </c>
      <c r="L109" s="41">
        <v>30</v>
      </c>
      <c r="M109" s="42">
        <f t="shared" si="12"/>
        <v>0</v>
      </c>
      <c r="N109" s="41">
        <v>35</v>
      </c>
      <c r="O109" s="41">
        <v>35</v>
      </c>
      <c r="P109" s="42">
        <f t="shared" si="13"/>
        <v>0</v>
      </c>
      <c r="Q109" s="41">
        <v>50</v>
      </c>
      <c r="R109" s="41">
        <v>65</v>
      </c>
      <c r="S109" s="43">
        <f t="shared" si="14"/>
        <v>0</v>
      </c>
      <c r="T109" s="44">
        <f t="shared" si="15"/>
        <v>0</v>
      </c>
      <c r="U109" s="45">
        <f t="shared" si="16"/>
        <v>0</v>
      </c>
      <c r="V109" s="46">
        <v>0</v>
      </c>
      <c r="W109" s="45">
        <f t="shared" si="17"/>
        <v>0</v>
      </c>
      <c r="X109" s="47">
        <f t="shared" si="18"/>
        <v>0</v>
      </c>
      <c r="Y109" s="48">
        <f t="shared" si="19"/>
        <v>0</v>
      </c>
      <c r="Z109" s="49" t="str">
        <f t="shared" si="20"/>
        <v>0.0</v>
      </c>
      <c r="AA109" s="50" t="str">
        <f t="shared" si="21"/>
        <v>F9</v>
      </c>
      <c r="AC109" s="66"/>
      <c r="AD109" s="66"/>
      <c r="AE109" s="66"/>
      <c r="AF109" s="66"/>
      <c r="AG109" s="66"/>
    </row>
    <row r="110" spans="1:33" ht="15.75" customHeight="1" x14ac:dyDescent="0.25">
      <c r="A110" s="125">
        <v>101</v>
      </c>
      <c r="B110" s="100" t="inlineStr">
        <is>
          <t>STU240030606077</t>
        </is>
      </c>
      <c r="C110" s="100" t="inlineStr">
        <is>
          <t>WOBIL</t>
        </is>
      </c>
      <c r="D110" s="105" t="inlineStr">
        <is>
          <t>STEPHANIE</t>
        </is>
      </c>
      <c r="E110" s="118" t="inlineStr">
        <is>
          <t/>
        </is>
      </c>
      <c r="F110" s="120" t="inlineStr">
        <is>
          <t>STU105681</t>
        </is>
      </c>
      <c r="G110" s="110" t="inlineStr">
        <is>
          <t>Home Economics D</t>
        </is>
      </c>
      <c r="H110" s="41">
        <v>35</v>
      </c>
      <c r="I110" s="41">
        <v>35</v>
      </c>
      <c r="J110" s="42">
        <f t="shared" si="11"/>
        <v>0</v>
      </c>
      <c r="K110" s="41">
        <v>38</v>
      </c>
      <c r="L110" s="41">
        <v>38</v>
      </c>
      <c r="M110" s="42">
        <f t="shared" si="12"/>
        <v>0</v>
      </c>
      <c r="N110" s="41">
        <v>40</v>
      </c>
      <c r="O110" s="41">
        <v>35</v>
      </c>
      <c r="P110" s="42">
        <f t="shared" si="13"/>
        <v>0</v>
      </c>
      <c r="Q110" s="41">
        <v>65</v>
      </c>
      <c r="R110" s="41">
        <v>80</v>
      </c>
      <c r="S110" s="43">
        <f t="shared" si="14"/>
        <v>0</v>
      </c>
      <c r="T110" s="44">
        <f t="shared" si="15"/>
        <v>0</v>
      </c>
      <c r="U110" s="45">
        <f t="shared" si="16"/>
        <v>0</v>
      </c>
      <c r="V110" s="46">
        <v>0</v>
      </c>
      <c r="W110" s="45">
        <f t="shared" si="17"/>
        <v>0</v>
      </c>
      <c r="X110" s="47">
        <f t="shared" si="18"/>
        <v>0</v>
      </c>
      <c r="Y110" s="48">
        <f t="shared" si="19"/>
        <v>0</v>
      </c>
      <c r="Z110" s="49" t="str">
        <f t="shared" si="20"/>
        <v>0.0</v>
      </c>
      <c r="AA110" s="50" t="str">
        <f t="shared" si="21"/>
        <v>F9</v>
      </c>
      <c r="AC110" s="66"/>
      <c r="AD110" s="66"/>
      <c r="AE110" s="66"/>
      <c r="AF110" s="66"/>
      <c r="AG110" s="66"/>
    </row>
    <row r="111" spans="1:33" ht="15.75" customHeight="1" x14ac:dyDescent="0.25">
      <c r="A111" s="125">
        <v>102</v>
      </c>
      <c r="B111" s="100"/>
      <c r="C111" s="100"/>
      <c r="D111" s="105"/>
      <c r="E111" s="118"/>
      <c r="F111" s="120"/>
      <c r="G111" s="110"/>
      <c r="H111" s="41">
        <v>0</v>
      </c>
      <c r="I111" s="41">
        <v>0</v>
      </c>
      <c r="J111" s="42">
        <f t="shared" si="11"/>
        <v>0</v>
      </c>
      <c r="K111" s="41">
        <v>0</v>
      </c>
      <c r="L111" s="41">
        <v>0</v>
      </c>
      <c r="M111" s="42">
        <f t="shared" si="12"/>
        <v>0</v>
      </c>
      <c r="N111" s="41">
        <v>0</v>
      </c>
      <c r="O111" s="41">
        <v>0</v>
      </c>
      <c r="P111" s="42">
        <f t="shared" si="13"/>
        <v>0</v>
      </c>
      <c r="Q111" s="41">
        <v>0</v>
      </c>
      <c r="R111" s="41">
        <v>0</v>
      </c>
      <c r="S111" s="43">
        <f t="shared" si="14"/>
        <v>0</v>
      </c>
      <c r="T111" s="44">
        <f t="shared" si="15"/>
        <v>0</v>
      </c>
      <c r="U111" s="45">
        <f t="shared" si="16"/>
        <v>0</v>
      </c>
      <c r="V111" s="46">
        <v>0</v>
      </c>
      <c r="W111" s="45">
        <f t="shared" si="17"/>
        <v>0</v>
      </c>
      <c r="X111" s="47">
        <f t="shared" si="18"/>
        <v>0</v>
      </c>
      <c r="Y111" s="48">
        <f t="shared" si="19"/>
        <v>0</v>
      </c>
      <c r="Z111" s="49" t="str">
        <f t="shared" si="20"/>
        <v>0.0</v>
      </c>
      <c r="AA111" s="50" t="str">
        <f t="shared" si="21"/>
        <v>F9</v>
      </c>
      <c r="AC111" s="66"/>
      <c r="AD111" s="66"/>
      <c r="AE111" s="66"/>
      <c r="AF111" s="66"/>
      <c r="AG111" s="66"/>
    </row>
    <row r="112" spans="1:33" ht="15.75" customHeight="1" x14ac:dyDescent="0.25">
      <c r="A112" s="125">
        <v>103</v>
      </c>
      <c r="B112" s="100"/>
      <c r="C112" s="100"/>
      <c r="D112" s="105"/>
      <c r="E112" s="118"/>
      <c r="F112" s="120"/>
      <c r="G112" s="110"/>
      <c r="H112" s="41">
        <v>0</v>
      </c>
      <c r="I112" s="41">
        <v>0</v>
      </c>
      <c r="J112" s="42">
        <f t="shared" si="11"/>
        <v>0</v>
      </c>
      <c r="K112" s="41">
        <v>0</v>
      </c>
      <c r="L112" s="41">
        <v>0</v>
      </c>
      <c r="M112" s="42">
        <f t="shared" si="12"/>
        <v>0</v>
      </c>
      <c r="N112" s="41">
        <v>0</v>
      </c>
      <c r="O112" s="41">
        <v>0</v>
      </c>
      <c r="P112" s="42">
        <f t="shared" si="13"/>
        <v>0</v>
      </c>
      <c r="Q112" s="41">
        <v>0</v>
      </c>
      <c r="R112" s="41">
        <v>0</v>
      </c>
      <c r="S112" s="43">
        <f t="shared" si="14"/>
        <v>0</v>
      </c>
      <c r="T112" s="44">
        <f t="shared" si="15"/>
        <v>0</v>
      </c>
      <c r="U112" s="45">
        <f t="shared" si="16"/>
        <v>0</v>
      </c>
      <c r="V112" s="46">
        <v>0</v>
      </c>
      <c r="W112" s="45">
        <f t="shared" si="17"/>
        <v>0</v>
      </c>
      <c r="X112" s="47">
        <f t="shared" si="18"/>
        <v>0</v>
      </c>
      <c r="Y112" s="48">
        <f t="shared" si="19"/>
        <v>0</v>
      </c>
      <c r="Z112" s="49" t="str">
        <f t="shared" si="20"/>
        <v>0.0</v>
      </c>
      <c r="AA112" s="50" t="str">
        <f t="shared" si="21"/>
        <v>F9</v>
      </c>
      <c r="AC112" s="66"/>
      <c r="AD112" s="66"/>
      <c r="AE112" s="66"/>
      <c r="AF112" s="66"/>
      <c r="AG112" s="66"/>
    </row>
    <row r="113" spans="1:34" ht="15.75" customHeight="1" x14ac:dyDescent="0.25">
      <c r="A113" s="125">
        <v>104</v>
      </c>
      <c r="B113" s="100"/>
      <c r="C113" s="100"/>
      <c r="D113" s="105"/>
      <c r="E113" s="118"/>
      <c r="F113" s="120"/>
      <c r="G113" s="110"/>
      <c r="H113" s="41">
        <v>0</v>
      </c>
      <c r="I113" s="41">
        <v>0</v>
      </c>
      <c r="J113" s="42">
        <f t="shared" si="11"/>
        <v>0</v>
      </c>
      <c r="K113" s="41">
        <v>0</v>
      </c>
      <c r="L113" s="41">
        <v>0</v>
      </c>
      <c r="M113" s="42">
        <f t="shared" si="12"/>
        <v>0</v>
      </c>
      <c r="N113" s="41">
        <v>0</v>
      </c>
      <c r="O113" s="41">
        <v>0</v>
      </c>
      <c r="P113" s="42">
        <f t="shared" si="13"/>
        <v>0</v>
      </c>
      <c r="Q113" s="41">
        <v>0</v>
      </c>
      <c r="R113" s="41">
        <v>0</v>
      </c>
      <c r="S113" s="43">
        <f t="shared" si="14"/>
        <v>0</v>
      </c>
      <c r="T113" s="44">
        <f t="shared" si="15"/>
        <v>0</v>
      </c>
      <c r="U113" s="45">
        <f t="shared" si="16"/>
        <v>0</v>
      </c>
      <c r="V113" s="46">
        <v>0</v>
      </c>
      <c r="W113" s="45">
        <f t="shared" si="17"/>
        <v>0</v>
      </c>
      <c r="X113" s="47">
        <f t="shared" si="18"/>
        <v>0</v>
      </c>
      <c r="Y113" s="48">
        <f t="shared" si="19"/>
        <v>0</v>
      </c>
      <c r="Z113" s="49" t="str">
        <f t="shared" si="20"/>
        <v>0.0</v>
      </c>
      <c r="AA113" s="50" t="str">
        <f t="shared" si="21"/>
        <v>F9</v>
      </c>
      <c r="AC113" s="66"/>
      <c r="AD113" s="66"/>
      <c r="AE113" s="66"/>
      <c r="AF113" s="66"/>
      <c r="AG113" s="66"/>
    </row>
    <row r="114" spans="1:34" ht="15.75" customHeight="1" x14ac:dyDescent="0.25">
      <c r="A114" s="125">
        <v>105</v>
      </c>
      <c r="B114" s="100"/>
      <c r="C114" s="100"/>
      <c r="D114" s="105"/>
      <c r="E114" s="118"/>
      <c r="F114" s="120"/>
      <c r="G114" s="110"/>
      <c r="H114" s="41">
        <v>0</v>
      </c>
      <c r="I114" s="41">
        <v>0</v>
      </c>
      <c r="J114" s="42">
        <f t="shared" si="11"/>
        <v>0</v>
      </c>
      <c r="K114" s="41">
        <v>0</v>
      </c>
      <c r="L114" s="41">
        <v>0</v>
      </c>
      <c r="M114" s="42">
        <f t="shared" si="12"/>
        <v>0</v>
      </c>
      <c r="N114" s="41">
        <v>0</v>
      </c>
      <c r="O114" s="41">
        <v>0</v>
      </c>
      <c r="P114" s="42">
        <f t="shared" si="13"/>
        <v>0</v>
      </c>
      <c r="Q114" s="41">
        <v>0</v>
      </c>
      <c r="R114" s="41">
        <v>0</v>
      </c>
      <c r="S114" s="43">
        <f t="shared" si="14"/>
        <v>0</v>
      </c>
      <c r="T114" s="44">
        <f t="shared" si="15"/>
        <v>0</v>
      </c>
      <c r="U114" s="45">
        <f t="shared" si="16"/>
        <v>0</v>
      </c>
      <c r="V114" s="46">
        <v>0</v>
      </c>
      <c r="W114" s="45">
        <f t="shared" si="17"/>
        <v>0</v>
      </c>
      <c r="X114" s="47">
        <f t="shared" si="18"/>
        <v>0</v>
      </c>
      <c r="Y114" s="48">
        <f t="shared" si="19"/>
        <v>0</v>
      </c>
      <c r="Z114" s="49" t="str">
        <f t="shared" si="20"/>
        <v>0.0</v>
      </c>
      <c r="AA114" s="50" t="str">
        <f t="shared" si="21"/>
        <v>F9</v>
      </c>
      <c r="AC114" s="66"/>
      <c r="AD114" s="66"/>
      <c r="AE114" s="66"/>
      <c r="AF114" s="66"/>
      <c r="AG114" s="66"/>
    </row>
    <row r="115" spans="1:34" ht="15.75" customHeight="1" x14ac:dyDescent="0.25">
      <c r="A115" s="125">
        <v>106</v>
      </c>
      <c r="B115" s="100"/>
      <c r="C115" s="100"/>
      <c r="D115" s="105"/>
      <c r="E115" s="118"/>
      <c r="F115" s="120"/>
      <c r="G115" s="110"/>
      <c r="H115" s="41">
        <v>0</v>
      </c>
      <c r="I115" s="41">
        <v>0</v>
      </c>
      <c r="J115" s="42">
        <f t="shared" si="11"/>
        <v>0</v>
      </c>
      <c r="K115" s="41">
        <v>0</v>
      </c>
      <c r="L115" s="41">
        <v>0</v>
      </c>
      <c r="M115" s="42">
        <f t="shared" si="12"/>
        <v>0</v>
      </c>
      <c r="N115" s="41">
        <v>0</v>
      </c>
      <c r="O115" s="41">
        <v>0</v>
      </c>
      <c r="P115" s="42">
        <f t="shared" si="13"/>
        <v>0</v>
      </c>
      <c r="Q115" s="41">
        <v>0</v>
      </c>
      <c r="R115" s="41">
        <v>0</v>
      </c>
      <c r="S115" s="43">
        <f t="shared" si="14"/>
        <v>0</v>
      </c>
      <c r="T115" s="44">
        <f t="shared" si="15"/>
        <v>0</v>
      </c>
      <c r="U115" s="45">
        <f t="shared" si="16"/>
        <v>0</v>
      </c>
      <c r="V115" s="46">
        <v>0</v>
      </c>
      <c r="W115" s="45">
        <f t="shared" si="17"/>
        <v>0</v>
      </c>
      <c r="X115" s="47">
        <f t="shared" si="18"/>
        <v>0</v>
      </c>
      <c r="Y115" s="48">
        <f t="shared" si="19"/>
        <v>0</v>
      </c>
      <c r="Z115" s="49" t="str">
        <f t="shared" si="20"/>
        <v>0.0</v>
      </c>
      <c r="AA115" s="50" t="str">
        <f t="shared" si="21"/>
        <v>F9</v>
      </c>
      <c r="AC115" s="66"/>
      <c r="AD115" s="66"/>
      <c r="AE115" s="66"/>
      <c r="AF115" s="66"/>
      <c r="AG115" s="66"/>
    </row>
    <row r="116" spans="1:34" ht="15.75" customHeight="1" x14ac:dyDescent="0.25">
      <c r="A116" s="125">
        <v>107</v>
      </c>
      <c r="B116" s="100"/>
      <c r="C116" s="100"/>
      <c r="D116" s="105"/>
      <c r="E116" s="118"/>
      <c r="F116" s="120"/>
      <c r="G116" s="110"/>
      <c r="H116" s="41">
        <v>0</v>
      </c>
      <c r="I116" s="41">
        <v>0</v>
      </c>
      <c r="J116" s="42">
        <f t="shared" si="11"/>
        <v>0</v>
      </c>
      <c r="K116" s="41">
        <v>0</v>
      </c>
      <c r="L116" s="41">
        <v>0</v>
      </c>
      <c r="M116" s="42">
        <f t="shared" si="12"/>
        <v>0</v>
      </c>
      <c r="N116" s="41">
        <v>0</v>
      </c>
      <c r="O116" s="41">
        <v>0</v>
      </c>
      <c r="P116" s="42">
        <f t="shared" si="13"/>
        <v>0</v>
      </c>
      <c r="Q116" s="41">
        <v>0</v>
      </c>
      <c r="R116" s="41">
        <v>0</v>
      </c>
      <c r="S116" s="43">
        <f t="shared" si="14"/>
        <v>0</v>
      </c>
      <c r="T116" s="44">
        <f t="shared" si="15"/>
        <v>0</v>
      </c>
      <c r="U116" s="45">
        <f t="shared" si="16"/>
        <v>0</v>
      </c>
      <c r="V116" s="46">
        <v>0</v>
      </c>
      <c r="W116" s="45">
        <f t="shared" si="17"/>
        <v>0</v>
      </c>
      <c r="X116" s="47">
        <f t="shared" si="18"/>
        <v>0</v>
      </c>
      <c r="Y116" s="48">
        <f t="shared" si="19"/>
        <v>0</v>
      </c>
      <c r="Z116" s="49" t="str">
        <f t="shared" si="20"/>
        <v>0.0</v>
      </c>
      <c r="AA116" s="50" t="str">
        <f t="shared" si="21"/>
        <v>F9</v>
      </c>
      <c r="AC116" s="66"/>
      <c r="AD116" s="66"/>
      <c r="AE116" s="66"/>
      <c r="AF116" s="66"/>
      <c r="AG116" s="66"/>
    </row>
    <row r="117" spans="1:34" ht="15.75" customHeight="1" x14ac:dyDescent="0.25">
      <c r="A117" s="125">
        <v>108</v>
      </c>
      <c r="B117" s="100"/>
      <c r="C117" s="100"/>
      <c r="D117" s="105"/>
      <c r="E117" s="118"/>
      <c r="F117" s="120"/>
      <c r="G117" s="110"/>
      <c r="H117" s="41">
        <v>0</v>
      </c>
      <c r="I117" s="41">
        <v>0</v>
      </c>
      <c r="J117" s="42">
        <f t="shared" si="11"/>
        <v>0</v>
      </c>
      <c r="K117" s="41">
        <v>0</v>
      </c>
      <c r="L117" s="41">
        <v>0</v>
      </c>
      <c r="M117" s="42">
        <f t="shared" si="12"/>
        <v>0</v>
      </c>
      <c r="N117" s="41">
        <v>0</v>
      </c>
      <c r="O117" s="41">
        <v>0</v>
      </c>
      <c r="P117" s="42">
        <f t="shared" si="13"/>
        <v>0</v>
      </c>
      <c r="Q117" s="41">
        <v>0</v>
      </c>
      <c r="R117" s="41">
        <v>0</v>
      </c>
      <c r="S117" s="43">
        <f t="shared" si="14"/>
        <v>0</v>
      </c>
      <c r="T117" s="44">
        <f t="shared" si="15"/>
        <v>0</v>
      </c>
      <c r="U117" s="45">
        <f t="shared" si="16"/>
        <v>0</v>
      </c>
      <c r="V117" s="46">
        <v>0</v>
      </c>
      <c r="W117" s="45">
        <f t="shared" si="17"/>
        <v>0</v>
      </c>
      <c r="X117" s="47">
        <f t="shared" si="18"/>
        <v>0</v>
      </c>
      <c r="Y117" s="48">
        <f t="shared" si="19"/>
        <v>0</v>
      </c>
      <c r="Z117" s="49" t="str">
        <f t="shared" si="20"/>
        <v>0.0</v>
      </c>
      <c r="AA117" s="50" t="str">
        <f t="shared" si="21"/>
        <v>F9</v>
      </c>
      <c r="AC117" s="66"/>
      <c r="AD117" s="66"/>
      <c r="AE117" s="66"/>
      <c r="AF117" s="66"/>
      <c r="AG117" s="66"/>
    </row>
    <row r="118" spans="1:34" ht="15.75" customHeight="1" x14ac:dyDescent="0.25">
      <c r="A118" s="125">
        <v>109</v>
      </c>
      <c r="B118" s="100"/>
      <c r="C118" s="100"/>
      <c r="D118" s="105"/>
      <c r="E118" s="118"/>
      <c r="F118" s="120"/>
      <c r="G118" s="110"/>
      <c r="H118" s="41">
        <v>0</v>
      </c>
      <c r="I118" s="41">
        <v>0</v>
      </c>
      <c r="J118" s="42">
        <f t="shared" si="11"/>
        <v>0</v>
      </c>
      <c r="K118" s="41">
        <v>0</v>
      </c>
      <c r="L118" s="41">
        <v>0</v>
      </c>
      <c r="M118" s="42">
        <f t="shared" si="12"/>
        <v>0</v>
      </c>
      <c r="N118" s="41">
        <v>0</v>
      </c>
      <c r="O118" s="41">
        <v>0</v>
      </c>
      <c r="P118" s="42">
        <f t="shared" si="13"/>
        <v>0</v>
      </c>
      <c r="Q118" s="41">
        <v>0</v>
      </c>
      <c r="R118" s="41">
        <v>0</v>
      </c>
      <c r="S118" s="43">
        <f t="shared" si="14"/>
        <v>0</v>
      </c>
      <c r="T118" s="44">
        <f t="shared" si="15"/>
        <v>0</v>
      </c>
      <c r="U118" s="45">
        <f t="shared" si="16"/>
        <v>0</v>
      </c>
      <c r="V118" s="46">
        <v>0</v>
      </c>
      <c r="W118" s="45">
        <f t="shared" si="17"/>
        <v>0</v>
      </c>
      <c r="X118" s="47">
        <f t="shared" si="18"/>
        <v>0</v>
      </c>
      <c r="Y118" s="48">
        <f t="shared" si="19"/>
        <v>0</v>
      </c>
      <c r="Z118" s="49" t="str">
        <f t="shared" si="20"/>
        <v>0.0</v>
      </c>
      <c r="AA118" s="50" t="str">
        <f t="shared" si="21"/>
        <v>F9</v>
      </c>
      <c r="AC118" s="66"/>
      <c r="AD118" s="66"/>
      <c r="AE118" s="66"/>
      <c r="AF118" s="66"/>
      <c r="AG118" s="66"/>
    </row>
    <row r="119" spans="1:34" ht="15.75" customHeight="1" x14ac:dyDescent="0.25">
      <c r="A119" s="125">
        <v>110</v>
      </c>
      <c r="B119" s="100"/>
      <c r="C119" s="100"/>
      <c r="D119" s="105"/>
      <c r="E119" s="118"/>
      <c r="F119" s="120"/>
      <c r="G119" s="110"/>
      <c r="H119" s="41">
        <v>0</v>
      </c>
      <c r="I119" s="41">
        <v>0</v>
      </c>
      <c r="J119" s="42">
        <f t="shared" si="11"/>
        <v>0</v>
      </c>
      <c r="K119" s="41">
        <v>0</v>
      </c>
      <c r="L119" s="41">
        <v>0</v>
      </c>
      <c r="M119" s="42">
        <f t="shared" si="12"/>
        <v>0</v>
      </c>
      <c r="N119" s="41">
        <v>0</v>
      </c>
      <c r="O119" s="41">
        <v>0</v>
      </c>
      <c r="P119" s="42">
        <f t="shared" si="13"/>
        <v>0</v>
      </c>
      <c r="Q119" s="41">
        <v>0</v>
      </c>
      <c r="R119" s="41">
        <v>0</v>
      </c>
      <c r="S119" s="43">
        <f t="shared" si="14"/>
        <v>0</v>
      </c>
      <c r="T119" s="44">
        <f t="shared" si="15"/>
        <v>0</v>
      </c>
      <c r="U119" s="45">
        <f t="shared" si="16"/>
        <v>0</v>
      </c>
      <c r="V119" s="46">
        <v>0</v>
      </c>
      <c r="W119" s="45">
        <f t="shared" si="17"/>
        <v>0</v>
      </c>
      <c r="X119" s="47">
        <f t="shared" si="18"/>
        <v>0</v>
      </c>
      <c r="Y119" s="48">
        <f t="shared" si="19"/>
        <v>0</v>
      </c>
      <c r="Z119" s="49" t="str">
        <f t="shared" si="20"/>
        <v>0.0</v>
      </c>
      <c r="AA119" s="50" t="str">
        <f t="shared" si="21"/>
        <v>F9</v>
      </c>
      <c r="AC119" s="66"/>
      <c r="AD119" s="66"/>
      <c r="AE119" s="66"/>
      <c r="AF119" s="66"/>
      <c r="AG119" s="66"/>
    </row>
    <row r="120" spans="1:34" ht="15.75" customHeight="1" x14ac:dyDescent="0.25">
      <c r="A120" s="125">
        <v>111</v>
      </c>
      <c r="B120" s="100"/>
      <c r="C120" s="100"/>
      <c r="D120" s="105"/>
      <c r="E120" s="118"/>
      <c r="F120" s="120"/>
      <c r="G120" s="110"/>
      <c r="H120" s="41">
        <v>0</v>
      </c>
      <c r="I120" s="41">
        <v>0</v>
      </c>
      <c r="J120" s="42">
        <f t="shared" si="11"/>
        <v>0</v>
      </c>
      <c r="K120" s="41">
        <v>0</v>
      </c>
      <c r="L120" s="41">
        <v>0</v>
      </c>
      <c r="M120" s="42">
        <f t="shared" si="12"/>
        <v>0</v>
      </c>
      <c r="N120" s="41">
        <v>0</v>
      </c>
      <c r="O120" s="41">
        <v>0</v>
      </c>
      <c r="P120" s="42">
        <f t="shared" si="13"/>
        <v>0</v>
      </c>
      <c r="Q120" s="41">
        <v>0</v>
      </c>
      <c r="R120" s="41">
        <v>0</v>
      </c>
      <c r="S120" s="43">
        <f t="shared" si="14"/>
        <v>0</v>
      </c>
      <c r="T120" s="44">
        <f t="shared" si="15"/>
        <v>0</v>
      </c>
      <c r="U120" s="45">
        <f t="shared" si="16"/>
        <v>0</v>
      </c>
      <c r="V120" s="46">
        <v>0</v>
      </c>
      <c r="W120" s="45">
        <f t="shared" si="17"/>
        <v>0</v>
      </c>
      <c r="X120" s="47">
        <f t="shared" si="18"/>
        <v>0</v>
      </c>
      <c r="Y120" s="48">
        <f t="shared" si="19"/>
        <v>0</v>
      </c>
      <c r="Z120" s="49" t="str">
        <f t="shared" si="20"/>
        <v>0.0</v>
      </c>
      <c r="AA120" s="50" t="str">
        <f t="shared" si="21"/>
        <v>F9</v>
      </c>
      <c r="AC120" s="66"/>
      <c r="AD120" s="66"/>
      <c r="AE120" s="66"/>
      <c r="AF120" s="66"/>
      <c r="AG120" s="66"/>
    </row>
    <row r="121" spans="1:34" ht="15.75" customHeight="1" x14ac:dyDescent="0.25">
      <c r="A121" s="125">
        <v>112</v>
      </c>
      <c r="B121" s="100"/>
      <c r="C121" s="100"/>
      <c r="D121" s="105"/>
      <c r="E121" s="118"/>
      <c r="F121" s="120"/>
      <c r="G121" s="110"/>
      <c r="H121" s="41">
        <v>0</v>
      </c>
      <c r="I121" s="41">
        <v>0</v>
      </c>
      <c r="J121" s="42">
        <f t="shared" si="11"/>
        <v>0</v>
      </c>
      <c r="K121" s="41">
        <v>0</v>
      </c>
      <c r="L121" s="41">
        <v>0</v>
      </c>
      <c r="M121" s="42">
        <f t="shared" si="12"/>
        <v>0</v>
      </c>
      <c r="N121" s="41">
        <v>0</v>
      </c>
      <c r="O121" s="41">
        <v>0</v>
      </c>
      <c r="P121" s="42">
        <f t="shared" si="13"/>
        <v>0</v>
      </c>
      <c r="Q121" s="41">
        <v>0</v>
      </c>
      <c r="R121" s="41">
        <v>0</v>
      </c>
      <c r="S121" s="43">
        <f t="shared" si="14"/>
        <v>0</v>
      </c>
      <c r="T121" s="44">
        <f t="shared" si="15"/>
        <v>0</v>
      </c>
      <c r="U121" s="45">
        <f t="shared" si="16"/>
        <v>0</v>
      </c>
      <c r="V121" s="46">
        <v>0</v>
      </c>
      <c r="W121" s="45">
        <f t="shared" si="17"/>
        <v>0</v>
      </c>
      <c r="X121" s="47">
        <f t="shared" si="18"/>
        <v>0</v>
      </c>
      <c r="Y121" s="48">
        <f t="shared" si="19"/>
        <v>0</v>
      </c>
      <c r="Z121" s="49" t="str">
        <f t="shared" si="20"/>
        <v>0.0</v>
      </c>
      <c r="AA121" s="50" t="str">
        <f t="shared" si="21"/>
        <v>F9</v>
      </c>
      <c r="AC121" s="66"/>
      <c r="AD121" s="66"/>
      <c r="AE121" s="66"/>
      <c r="AF121" s="66"/>
      <c r="AG121" s="66"/>
    </row>
    <row r="122" spans="1:34" x14ac:dyDescent="0.25">
      <c r="A122" s="71"/>
      <c r="B122" s="71"/>
      <c r="C122" s="71"/>
      <c r="D122" s="66"/>
      <c r="E122" s="66"/>
      <c r="F122" s="66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66"/>
      <c r="AC122" s="66"/>
      <c r="AD122" s="66"/>
      <c r="AE122" s="66"/>
      <c r="AF122" s="66"/>
      <c r="AG122" s="66"/>
      <c r="AH122" s="66"/>
    </row>
    <row r="123" spans="1:34" x14ac:dyDescent="0.25">
      <c r="A123" s="71"/>
      <c r="B123" s="71"/>
      <c r="C123" s="71"/>
      <c r="D123" s="66"/>
      <c r="E123" s="66"/>
      <c r="F123" s="66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66"/>
      <c r="AC123" s="66"/>
      <c r="AD123" s="66"/>
      <c r="AE123" s="66"/>
      <c r="AF123" s="66"/>
      <c r="AG123" s="66"/>
      <c r="AH123" s="66"/>
    </row>
    <row r="124" spans="1:34" x14ac:dyDescent="0.25">
      <c r="A124" s="71"/>
      <c r="B124" s="71"/>
      <c r="C124" s="71"/>
      <c r="D124" s="66"/>
      <c r="E124" s="66"/>
      <c r="F124" s="66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66"/>
      <c r="AC124" s="66"/>
      <c r="AD124" s="66"/>
      <c r="AE124" s="66"/>
      <c r="AF124" s="66"/>
      <c r="AG124" s="66"/>
      <c r="AH124" s="66"/>
    </row>
    <row r="125" spans="1:34" x14ac:dyDescent="0.25">
      <c r="A125" s="73"/>
      <c r="B125" s="73"/>
      <c r="C125" s="73"/>
      <c r="D125" s="74"/>
      <c r="E125" s="74"/>
      <c r="F125" s="74"/>
      <c r="G125" s="74"/>
      <c r="H125" s="36"/>
      <c r="I125" s="36"/>
      <c r="J125" s="75"/>
      <c r="K125" s="36"/>
      <c r="L125" s="76"/>
      <c r="M125" s="76"/>
      <c r="N125" s="76"/>
      <c r="O125" s="76"/>
      <c r="P125" s="75"/>
      <c r="Q125" s="75"/>
      <c r="R125" s="75"/>
      <c r="S125" s="77"/>
      <c r="T125" s="77"/>
      <c r="U125" s="77"/>
      <c r="V125" s="36"/>
      <c r="W125" s="77"/>
      <c r="X125" s="78"/>
      <c r="Y125" s="79"/>
      <c r="Z125" s="80"/>
      <c r="AA125" s="36"/>
      <c r="AC125" s="66"/>
      <c r="AD125" s="66"/>
      <c r="AE125" s="66"/>
      <c r="AF125" s="66"/>
      <c r="AG125" s="66"/>
    </row>
    <row r="126" spans="1:34" x14ac:dyDescent="0.25">
      <c r="A126" s="81"/>
      <c r="B126" s="81"/>
      <c r="C126" s="81"/>
      <c r="D126" s="82" t="s">
        <v>69</v>
      </c>
      <c r="E126" s="82"/>
      <c r="F126" s="82"/>
      <c r="G126" s="82"/>
      <c r="H126" s="83"/>
      <c r="I126" s="83"/>
      <c r="J126" s="83"/>
      <c r="K126" s="83"/>
      <c r="L126" s="83"/>
      <c r="M126" s="83"/>
      <c r="N126" s="83"/>
      <c r="O126" s="83"/>
      <c r="P126" s="83"/>
      <c r="Q126" s="84"/>
      <c r="R126" s="84"/>
      <c r="S126" s="83"/>
      <c r="T126" s="84"/>
      <c r="U126" s="83"/>
      <c r="V126" s="83"/>
      <c r="W126" s="83"/>
      <c r="X126" s="83"/>
      <c r="Y126" s="85"/>
      <c r="Z126" s="86" t="e">
        <v>#DIV/0!</v>
      </c>
      <c r="AA126" s="87" t="e">
        <v>#DIV/0!</v>
      </c>
      <c r="AC126" s="66"/>
      <c r="AD126" s="66"/>
      <c r="AE126" s="66"/>
      <c r="AF126" s="66"/>
      <c r="AG126" s="66"/>
    </row>
    <row r="127" spans="1:34" x14ac:dyDescent="0.25">
      <c r="A127" s="81"/>
      <c r="B127" s="81"/>
      <c r="C127" s="81"/>
      <c r="D127" s="82" t="s">
        <v>70</v>
      </c>
      <c r="E127" s="82"/>
      <c r="F127" s="82"/>
      <c r="G127" s="82"/>
      <c r="H127" s="83"/>
      <c r="I127" s="83"/>
      <c r="J127" s="83"/>
      <c r="K127" s="83"/>
      <c r="L127" s="83"/>
      <c r="M127" s="83"/>
      <c r="N127" s="83"/>
      <c r="O127" s="83"/>
      <c r="P127" s="83"/>
      <c r="Q127" s="84"/>
      <c r="R127" s="84"/>
      <c r="S127" s="83"/>
      <c r="T127" s="84"/>
      <c r="U127" s="83"/>
      <c r="V127" s="83"/>
      <c r="W127" s="83"/>
      <c r="X127" s="83"/>
      <c r="Y127" s="85"/>
      <c r="Z127" s="86" t="e">
        <v>#NUM!</v>
      </c>
      <c r="AC127" s="66"/>
      <c r="AD127" s="66"/>
      <c r="AE127" s="66"/>
      <c r="AF127" s="66"/>
      <c r="AG127" s="66"/>
    </row>
    <row r="128" spans="1:34" x14ac:dyDescent="0.25">
      <c r="A128" s="81"/>
      <c r="B128" s="81"/>
      <c r="C128" s="81"/>
      <c r="D128" s="82" t="s">
        <v>71</v>
      </c>
      <c r="E128" s="82"/>
      <c r="F128" s="82"/>
      <c r="G128" s="82"/>
      <c r="H128" s="83"/>
      <c r="I128" s="83"/>
      <c r="J128" s="83"/>
      <c r="K128" s="83"/>
      <c r="L128" s="83"/>
      <c r="M128" s="83"/>
      <c r="N128" s="83"/>
      <c r="O128" s="83"/>
      <c r="P128" s="83"/>
      <c r="Q128" s="84"/>
      <c r="R128" s="84"/>
      <c r="S128" s="83"/>
      <c r="T128" s="84"/>
      <c r="U128" s="83"/>
      <c r="V128" s="83"/>
      <c r="W128" s="83"/>
      <c r="X128" s="83"/>
      <c r="Y128" s="85"/>
      <c r="Z128" s="86" t="e">
        <v>#DIV/0!</v>
      </c>
      <c r="AA128" s="88" t="s">
        <v>72</v>
      </c>
    </row>
  </sheetData>
  <mergeCells count="4">
    <mergeCell ref="N6:O6"/>
    <mergeCell ref="H6:I6"/>
    <mergeCell ref="K6:L6"/>
    <mergeCell ref="AC39:AD39"/>
  </mergeCells>
  <dataValidations count="1">
    <dataValidation type="list" allowBlank="1" showInputMessage="1" showErrorMessage="1" sqref="AD22" xr:uid="{00000000-0002-0000-0000-000000000000}">
      <formula1>"Yes,No"</formula1>
    </dataValidation>
  </dataValidations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H128"/>
  <sheetViews>
    <sheetView tabSelected="1" topLeftCell="X1" workbookViewId="0">
      <selection activeCell="AA12" sqref="AA12"/>
    </sheetView>
  </sheetViews>
  <sheetFormatPr defaultRowHeight="15" x14ac:dyDescent="0.25"/>
  <cols>
    <col min="1" max="1" width="5.7109375" style="5" customWidth="1"/>
    <col min="2" max="3" width="12.42578125" style="5" customWidth="1"/>
    <col min="4" max="5" width="15.5703125" style="5" customWidth="1"/>
    <col min="6" max="6" width="18.42578125" style="5" customWidth="1"/>
    <col min="7" max="7" width="22.140625" style="5" customWidth="1"/>
    <col min="8" max="8" width="8.140625" style="4" customWidth="1"/>
    <col min="9" max="9" width="9.140625" style="4" customWidth="1"/>
    <col min="10" max="12" width="7" style="4" customWidth="1"/>
    <col min="13" max="13" width="7.85546875" style="4" customWidth="1"/>
    <col min="14" max="14" width="7" style="4" customWidth="1"/>
    <col min="15" max="15" width="7.85546875" style="4" customWidth="1"/>
    <col min="16" max="16" width="7" style="4" customWidth="1"/>
    <col min="17" max="18" width="11.5703125" style="4" customWidth="1"/>
    <col min="19" max="19" width="8.85546875" style="4" customWidth="1"/>
    <col min="20" max="20" width="13.28515625" style="4" customWidth="1"/>
    <col min="21" max="21" width="7.7109375" style="4" customWidth="1"/>
    <col min="22" max="22" width="11.85546875" style="4" customWidth="1"/>
    <col min="23" max="24" width="7" style="4" customWidth="1"/>
    <col min="25" max="25" width="11.140625" style="5" customWidth="1"/>
    <col min="26" max="26" width="10.28515625" style="5" customWidth="1"/>
    <col min="27" max="27" width="9.140625" style="4" customWidth="1"/>
    <col min="28" max="28" width="5.28515625" style="5" customWidth="1"/>
    <col min="29" max="29" width="11.7109375" style="5" customWidth="1"/>
    <col min="30" max="30" width="10.140625" style="5" customWidth="1"/>
    <col min="31" max="31" width="15.5703125" style="5" customWidth="1"/>
    <col min="32" max="34" width="9.140625" style="5" customWidth="1"/>
  </cols>
  <sheetData>
    <row r="1" spans="1:34" ht="23.25" customHeight="1" x14ac:dyDescent="0.25">
      <c r="A1" s="89" t="s">
        <v>0</v>
      </c>
      <c r="B1" s="2" t="s">
        <v>1</v>
      </c>
      <c r="C1" s="89"/>
      <c r="E1" s="2"/>
      <c r="F1" s="2"/>
      <c r="G1" s="3"/>
      <c r="H1" s="3"/>
      <c r="AA1" s="6"/>
      <c r="AB1" s="1"/>
      <c r="AC1" s="7"/>
      <c r="AD1" s="1"/>
      <c r="AE1" s="1"/>
      <c r="AF1" s="1"/>
      <c r="AG1" s="1"/>
      <c r="AH1" s="1"/>
    </row>
    <row r="2" spans="1:34" ht="18" customHeight="1" x14ac:dyDescent="0.25">
      <c r="A2" s="89" t="s">
        <v>2</v>
      </c>
      <c r="B2" s="89" t="inlineStr">
        <is>
          <t>Accounting</t>
        </is>
      </c>
      <c r="C2" s="89"/>
      <c r="D2" s="8"/>
      <c r="E2" s="8"/>
      <c r="F2" s="8"/>
      <c r="AC2" s="9" t="s">
        <v>89</v>
      </c>
    </row>
    <row r="3" spans="1:34" ht="19.5" customHeight="1" x14ac:dyDescent="0.4">
      <c r="A3" s="89" t="s">
        <v>3</v>
      </c>
      <c r="B3" s="89" t="inlineStr">
        <is>
          <t>Semester 3 2025-2026</t>
        </is>
      </c>
      <c r="C3" s="89"/>
      <c r="D3" s="10"/>
      <c r="E3" s="10"/>
      <c r="F3" s="10"/>
      <c r="W3" s="11" t="s">
        <v>4</v>
      </c>
      <c r="X3" s="11" t="s">
        <v>5</v>
      </c>
    </row>
    <row r="4" spans="1:34" ht="18.75" customHeight="1" x14ac:dyDescent="0.3">
      <c r="A4" s="89" t="s">
        <v>6</v>
      </c>
      <c r="B4" s="89" t="inlineStr">
        <is>
          <t>Form 2</t>
        </is>
      </c>
      <c r="C4" s="89"/>
      <c r="D4" s="12"/>
      <c r="E4" s="12"/>
      <c r="F4" s="12"/>
    </row>
    <row r="5" spans="1:34" ht="15.75" customHeight="1" x14ac:dyDescent="0.25">
      <c r="H5" s="13" t="s">
        <v>7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34" ht="33.75" customHeight="1" x14ac:dyDescent="0.25">
      <c r="H6" s="94" t="s">
        <v>8</v>
      </c>
      <c r="I6" s="93"/>
      <c r="J6" s="15" t="s">
        <v>9</v>
      </c>
      <c r="K6" s="92" t="s">
        <v>10</v>
      </c>
      <c r="L6" s="93"/>
      <c r="M6" s="15" t="s">
        <v>11</v>
      </c>
      <c r="N6" s="92" t="s">
        <v>12</v>
      </c>
      <c r="O6" s="93"/>
      <c r="P6" s="15" t="s">
        <v>13</v>
      </c>
      <c r="Q6" s="16" t="s">
        <v>14</v>
      </c>
      <c r="R6" s="16" t="s">
        <v>73</v>
      </c>
      <c r="S6" s="17" t="s">
        <v>74</v>
      </c>
      <c r="T6" s="18" t="s">
        <v>15</v>
      </c>
      <c r="U6" s="19" t="s">
        <v>16</v>
      </c>
      <c r="V6" s="20" t="s">
        <v>17</v>
      </c>
      <c r="W6" s="19" t="s">
        <v>18</v>
      </c>
      <c r="X6" s="21" t="s">
        <v>19</v>
      </c>
      <c r="Z6" s="22"/>
    </row>
    <row r="7" spans="1:34" ht="18" customHeight="1" x14ac:dyDescent="0.35">
      <c r="E7" s="23" t="s">
        <v>20</v>
      </c>
      <c r="F7" s="122">
        <f>COUNTA(D10:D110)</f>
        <v>0</v>
      </c>
      <c r="G7" s="25" t="s">
        <v>21</v>
      </c>
      <c r="H7" s="26">
        <v>50</v>
      </c>
      <c r="I7" s="26">
        <v>50</v>
      </c>
      <c r="J7" s="26">
        <v>100</v>
      </c>
      <c r="K7" s="26">
        <v>50</v>
      </c>
      <c r="L7" s="26">
        <v>50</v>
      </c>
      <c r="M7" s="26">
        <v>100</v>
      </c>
      <c r="N7" s="26">
        <v>50</v>
      </c>
      <c r="O7" s="26">
        <v>50</v>
      </c>
      <c r="P7" s="26">
        <v>100</v>
      </c>
      <c r="Q7" s="27">
        <v>100</v>
      </c>
      <c r="R7" s="27">
        <v>100</v>
      </c>
      <c r="S7" s="26">
        <v>500</v>
      </c>
      <c r="T7" s="26">
        <v>100</v>
      </c>
      <c r="U7" s="28">
        <v>50</v>
      </c>
      <c r="V7" s="29">
        <v>100</v>
      </c>
      <c r="W7" s="30">
        <v>50</v>
      </c>
      <c r="X7" s="31">
        <v>100</v>
      </c>
      <c r="Y7" s="23"/>
      <c r="Z7" s="24"/>
    </row>
    <row r="8" spans="1:34" x14ac:dyDescent="0.25">
      <c r="A8" s="123"/>
      <c r="B8" s="123"/>
      <c r="C8" s="123"/>
      <c r="D8" s="123"/>
      <c r="E8" s="123"/>
      <c r="F8" s="123"/>
      <c r="G8" s="12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3"/>
      <c r="W8" s="34"/>
      <c r="X8" s="35"/>
      <c r="Y8" s="32"/>
      <c r="Z8" s="32"/>
      <c r="AA8" s="33"/>
    </row>
    <row r="9" spans="1:34" ht="18.75" customHeight="1" x14ac:dyDescent="0.25">
      <c r="A9" s="124" t="s">
        <v>88</v>
      </c>
      <c r="B9" s="124" t="s">
        <v>87</v>
      </c>
      <c r="C9" s="90" t="s">
        <v>84</v>
      </c>
      <c r="D9" s="91" t="s">
        <v>85</v>
      </c>
      <c r="E9" s="91" t="s">
        <v>86</v>
      </c>
      <c r="F9" s="124" t="s">
        <v>90</v>
      </c>
      <c r="G9" s="121" t="s">
        <v>91</v>
      </c>
      <c r="H9" s="36" t="s">
        <v>75</v>
      </c>
      <c r="I9" s="36" t="s">
        <v>76</v>
      </c>
      <c r="J9" s="36"/>
      <c r="K9" s="36" t="s">
        <v>77</v>
      </c>
      <c r="L9" s="36" t="s">
        <v>78</v>
      </c>
      <c r="M9" s="36"/>
      <c r="N9" s="36" t="s">
        <v>79</v>
      </c>
      <c r="O9" s="36" t="s">
        <v>80</v>
      </c>
      <c r="P9" s="36"/>
      <c r="Q9" s="36" t="s">
        <v>81</v>
      </c>
      <c r="R9" s="36" t="s">
        <v>82</v>
      </c>
      <c r="S9" s="36"/>
      <c r="T9" s="36"/>
      <c r="U9" s="37"/>
      <c r="V9" s="36" t="s">
        <v>83</v>
      </c>
      <c r="W9" s="37"/>
      <c r="X9" s="38"/>
      <c r="Y9" s="39" t="s">
        <v>22</v>
      </c>
      <c r="Z9" s="39" t="s">
        <v>23</v>
      </c>
      <c r="AA9" s="39" t="s">
        <v>24</v>
      </c>
      <c r="AC9" s="40" t="s">
        <v>25</v>
      </c>
    </row>
    <row r="10" spans="1:34" x14ac:dyDescent="0.25">
      <c r="A10" s="125">
        <v>1</v>
      </c>
      <c r="B10" s="100" t="inlineStr">
        <is>
          <t>STU24003060608C</t>
        </is>
      </c>
      <c r="C10" s="100" t="inlineStr">
        <is>
          <t>ABUBAKAR</t>
        </is>
      </c>
      <c r="D10" s="101" t="inlineStr">
        <is>
          <t>FAUZIYYATU</t>
        </is>
      </c>
      <c r="E10" s="111" t="inlineStr">
        <is>
          <t/>
        </is>
      </c>
      <c r="F10" s="112" t="inlineStr">
        <is>
          <t>STU331498</t>
        </is>
      </c>
      <c r="G10" s="97" t="inlineStr">
        <is>
          <t>Business B</t>
        </is>
      </c>
      <c r="H10" s="41">
        <v>43</v>
      </c>
      <c r="I10" s="41">
        <v>43</v>
      </c>
      <c r="J10" s="42">
        <f>MIN(100, (SUM(H10:I10)))</f>
        <v>0</v>
      </c>
      <c r="K10" s="41">
        <v>43</v>
      </c>
      <c r="L10" s="41">
        <v>43</v>
      </c>
      <c r="M10" s="42">
        <f>MIN(100,(SUM(K10:L10)))</f>
        <v>0</v>
      </c>
      <c r="N10" s="41">
        <v>43</v>
      </c>
      <c r="O10" s="41">
        <v>43</v>
      </c>
      <c r="P10" s="42">
        <f>MIN(100,(SUM(N10:O10)))</f>
        <v>0</v>
      </c>
      <c r="Q10" s="41">
        <v>75</v>
      </c>
      <c r="R10" s="41">
        <v>85</v>
      </c>
      <c r="S10" s="43">
        <f>MIN(500, (SUM(J10,M10,P10,Q10,R10)))</f>
        <v>0</v>
      </c>
      <c r="T10" s="44">
        <f>S10/500*100</f>
        <v>0</v>
      </c>
      <c r="U10" s="45">
        <f>MIN(50, (ROUNDUP(SUM(T10)/2,0)))</f>
        <v>0</v>
      </c>
      <c r="V10" s="41">
        <v>0</v>
      </c>
      <c r="W10" s="45">
        <f>MIN(50, (ROUNDUP(SUM(V10)/2,0)))</f>
        <v>0</v>
      </c>
      <c r="X10" s="47">
        <f>MIN(100, (SUM(U10,W10)))</f>
        <v>0</v>
      </c>
      <c r="Y10" s="48">
        <f>(X10/100)</f>
        <v>0</v>
      </c>
      <c r="Z10" s="49" t="str">
        <f>IF(X10&gt;=80,"4.0",IF(X10&gt;=70,"3.5",IF(X10&gt;=65,"3.0",IF(X10&gt;=60,"2.5",IF(X10&gt;=55,"2.0",IF(X10&gt;=50,"1.5",IF(X10&gt;=45,"1.0",IF(X10&gt;=40,"0.5",IF(X10&lt;40,"0.0")))))))))</f>
        <v>0.0</v>
      </c>
      <c r="AA10" s="50" t="str">
        <f>IF(X10&gt;=80,"A1",IF(X10&gt;=70,"B2",IF(X10&gt;=65,"B3",IF(X10&gt;=60,"C4",IF(X10&gt;=55,"C5",IF(X10&gt;=50,"C6",IF(X10&gt;=45,"D7",IF(X10&gt;=40,"E8",IF(X10&lt;40,"F9")))))))))</f>
        <v>F9</v>
      </c>
    </row>
    <row r="11" spans="1:34" x14ac:dyDescent="0.25">
      <c r="A11" s="125">
        <v>2</v>
      </c>
      <c r="B11" s="100"/>
      <c r="C11" s="100"/>
      <c r="D11" s="102"/>
      <c r="E11" s="113"/>
      <c r="F11" s="114"/>
      <c r="G11" s="98"/>
      <c r="H11" s="41">
        <v>0</v>
      </c>
      <c r="I11" s="41">
        <v>0</v>
      </c>
      <c r="J11" s="42">
        <f t="shared" ref="J11:J74" si="0">MIN(100, (SUM(H11:I11)))</f>
        <v>0</v>
      </c>
      <c r="K11" s="41">
        <v>0</v>
      </c>
      <c r="L11" s="41">
        <v>0</v>
      </c>
      <c r="M11" s="42">
        <f t="shared" ref="M11:M74" si="1">MIN(100,(SUM(K11:L11)))</f>
        <v>0</v>
      </c>
      <c r="N11" s="41">
        <v>0</v>
      </c>
      <c r="O11" s="41">
        <v>0</v>
      </c>
      <c r="P11" s="42">
        <f t="shared" ref="P11:P74" si="2">MIN(100,(SUM(N11:O11)))</f>
        <v>0</v>
      </c>
      <c r="Q11" s="41">
        <v>0</v>
      </c>
      <c r="R11" s="41">
        <v>0</v>
      </c>
      <c r="S11" s="43">
        <f t="shared" ref="S11:S74" si="3">MIN(500, (SUM(J11,M11,P11,Q11,R11)))</f>
        <v>0</v>
      </c>
      <c r="T11" s="44">
        <f t="shared" ref="T11:T74" si="4">S11/500*100</f>
        <v>0</v>
      </c>
      <c r="U11" s="45">
        <f t="shared" ref="U11:U74" si="5">MIN(50, (ROUNDUP(SUM(T11)/2,0)))</f>
        <v>0</v>
      </c>
      <c r="V11" s="41">
        <v>0</v>
      </c>
      <c r="W11" s="45">
        <f t="shared" ref="W11:W74" si="6">MIN(50, (ROUNDUP(SUM(V11)/2,0)))</f>
        <v>0</v>
      </c>
      <c r="X11" s="47">
        <f t="shared" ref="X11:X74" si="7">MIN(100, (SUM(U11,W11)))</f>
        <v>0</v>
      </c>
      <c r="Y11" s="48">
        <f t="shared" ref="Y11:Y74" si="8">(X11/100)</f>
        <v>0</v>
      </c>
      <c r="Z11" s="49" t="str">
        <f t="shared" ref="Z11:Z74" si="9">IF(X11&gt;=80,"4.0",IF(X11&gt;=70,"3.5",IF(X11&gt;=65,"3.0",IF(X11&gt;=60,"2.5",IF(X11&gt;=55,"2.0",IF(X11&gt;=50,"1.5",IF(X11&gt;=45,"1.0",IF(X11&gt;=40,"0.5",IF(X11&lt;40,"0.0")))))))))</f>
        <v>0.0</v>
      </c>
      <c r="AA11" s="50" t="str">
        <f t="shared" ref="AA11:AA74" si="10">IF(X11&gt;=80,"A1",IF(X11&gt;=70,"B2",IF(X11&gt;=65,"B3",IF(X11&gt;=60,"C4",IF(X11&gt;=55,"C5",IF(X11&gt;=50,"C6",IF(X11&gt;=45,"D7",IF(X11&gt;=40,"E8",IF(X11&lt;40,"F9")))))))))</f>
        <v>F9</v>
      </c>
      <c r="AC11" s="51" t="s">
        <v>27</v>
      </c>
    </row>
    <row r="12" spans="1:34" x14ac:dyDescent="0.25">
      <c r="A12" s="125">
        <v>3</v>
      </c>
      <c r="B12" s="100"/>
      <c r="C12" s="100"/>
      <c r="D12" s="103"/>
      <c r="E12" s="111"/>
      <c r="F12" s="114"/>
      <c r="G12" s="99"/>
      <c r="H12" s="41">
        <v>0</v>
      </c>
      <c r="I12" s="41">
        <v>0</v>
      </c>
      <c r="J12" s="42">
        <f t="shared" si="0"/>
        <v>0</v>
      </c>
      <c r="K12" s="41">
        <v>0</v>
      </c>
      <c r="L12" s="41">
        <v>0</v>
      </c>
      <c r="M12" s="42">
        <f t="shared" si="1"/>
        <v>0</v>
      </c>
      <c r="N12" s="41">
        <v>0</v>
      </c>
      <c r="O12" s="41">
        <v>0</v>
      </c>
      <c r="P12" s="42">
        <f t="shared" si="2"/>
        <v>0</v>
      </c>
      <c r="Q12" s="41">
        <v>0</v>
      </c>
      <c r="R12" s="41">
        <v>0</v>
      </c>
      <c r="S12" s="43">
        <f t="shared" si="3"/>
        <v>0</v>
      </c>
      <c r="T12" s="44">
        <f t="shared" si="4"/>
        <v>0</v>
      </c>
      <c r="U12" s="45">
        <f t="shared" si="5"/>
        <v>0</v>
      </c>
      <c r="V12" s="46">
        <v>0</v>
      </c>
      <c r="W12" s="45">
        <f t="shared" si="6"/>
        <v>0</v>
      </c>
      <c r="X12" s="47">
        <f t="shared" si="7"/>
        <v>0</v>
      </c>
      <c r="Y12" s="48">
        <f t="shared" si="8"/>
        <v>0</v>
      </c>
      <c r="Z12" s="49" t="str">
        <f t="shared" si="9"/>
        <v>0.0</v>
      </c>
      <c r="AA12" s="50" t="str">
        <f t="shared" si="10"/>
        <v>F9</v>
      </c>
      <c r="AC12" s="51" t="s">
        <v>28</v>
      </c>
    </row>
    <row r="13" spans="1:34" x14ac:dyDescent="0.25">
      <c r="A13" s="125">
        <v>4</v>
      </c>
      <c r="B13" s="100"/>
      <c r="C13" s="100"/>
      <c r="D13" s="102"/>
      <c r="E13" s="113"/>
      <c r="F13" s="112"/>
      <c r="G13" s="98"/>
      <c r="H13" s="41">
        <v>0</v>
      </c>
      <c r="I13" s="41">
        <v>0</v>
      </c>
      <c r="J13" s="42">
        <f t="shared" si="0"/>
        <v>0</v>
      </c>
      <c r="K13" s="41">
        <v>0</v>
      </c>
      <c r="L13" s="41">
        <v>0</v>
      </c>
      <c r="M13" s="42">
        <f t="shared" si="1"/>
        <v>0</v>
      </c>
      <c r="N13" s="41">
        <v>0</v>
      </c>
      <c r="O13" s="41">
        <v>0</v>
      </c>
      <c r="P13" s="42">
        <f t="shared" si="2"/>
        <v>0</v>
      </c>
      <c r="Q13" s="41">
        <v>0</v>
      </c>
      <c r="R13" s="41">
        <v>0</v>
      </c>
      <c r="S13" s="43">
        <f t="shared" si="3"/>
        <v>0</v>
      </c>
      <c r="T13" s="44">
        <f t="shared" si="4"/>
        <v>0</v>
      </c>
      <c r="U13" s="45">
        <f t="shared" si="5"/>
        <v>0</v>
      </c>
      <c r="V13" s="46">
        <v>0</v>
      </c>
      <c r="W13" s="45">
        <f t="shared" si="6"/>
        <v>0</v>
      </c>
      <c r="X13" s="47">
        <f t="shared" si="7"/>
        <v>0</v>
      </c>
      <c r="Y13" s="48">
        <f t="shared" si="8"/>
        <v>0</v>
      </c>
      <c r="Z13" s="49" t="str">
        <f t="shared" si="9"/>
        <v>0.0</v>
      </c>
      <c r="AA13" s="50" t="str">
        <f t="shared" si="10"/>
        <v>F9</v>
      </c>
      <c r="AC13" s="51" t="s">
        <v>29</v>
      </c>
    </row>
    <row r="14" spans="1:34" x14ac:dyDescent="0.25">
      <c r="A14" s="125">
        <v>5</v>
      </c>
      <c r="B14" s="100"/>
      <c r="C14" s="100"/>
      <c r="D14" s="103"/>
      <c r="E14" s="111"/>
      <c r="F14" s="114"/>
      <c r="G14" s="99"/>
      <c r="H14" s="41">
        <v>0</v>
      </c>
      <c r="I14" s="41">
        <v>0</v>
      </c>
      <c r="J14" s="42">
        <f t="shared" si="0"/>
        <v>0</v>
      </c>
      <c r="K14" s="41">
        <v>0</v>
      </c>
      <c r="L14" s="41">
        <v>0</v>
      </c>
      <c r="M14" s="42">
        <f t="shared" si="1"/>
        <v>0</v>
      </c>
      <c r="N14" s="41">
        <v>0</v>
      </c>
      <c r="O14" s="41">
        <v>0</v>
      </c>
      <c r="P14" s="42">
        <f t="shared" si="2"/>
        <v>0</v>
      </c>
      <c r="Q14" s="41">
        <v>0</v>
      </c>
      <c r="R14" s="41">
        <v>0</v>
      </c>
      <c r="S14" s="43">
        <f t="shared" si="3"/>
        <v>0</v>
      </c>
      <c r="T14" s="44">
        <f t="shared" si="4"/>
        <v>0</v>
      </c>
      <c r="U14" s="45">
        <f t="shared" si="5"/>
        <v>0</v>
      </c>
      <c r="V14" s="46">
        <v>0</v>
      </c>
      <c r="W14" s="45">
        <f t="shared" si="6"/>
        <v>0</v>
      </c>
      <c r="X14" s="47">
        <f t="shared" si="7"/>
        <v>0</v>
      </c>
      <c r="Y14" s="48">
        <f t="shared" si="8"/>
        <v>0</v>
      </c>
      <c r="Z14" s="49" t="str">
        <f t="shared" si="9"/>
        <v>0.0</v>
      </c>
      <c r="AA14" s="50" t="str">
        <f t="shared" si="10"/>
        <v>F9</v>
      </c>
      <c r="AC14" s="51" t="s">
        <v>30</v>
      </c>
    </row>
    <row r="15" spans="1:34" x14ac:dyDescent="0.25">
      <c r="A15" s="125">
        <v>6</v>
      </c>
      <c r="B15" s="100"/>
      <c r="C15" s="100"/>
      <c r="D15" s="102"/>
      <c r="E15" s="113"/>
      <c r="F15" s="114"/>
      <c r="G15" s="98"/>
      <c r="H15" s="41">
        <v>0</v>
      </c>
      <c r="I15" s="41">
        <v>0</v>
      </c>
      <c r="J15" s="42">
        <f t="shared" si="0"/>
        <v>0</v>
      </c>
      <c r="K15" s="41">
        <v>0</v>
      </c>
      <c r="L15" s="41">
        <v>0</v>
      </c>
      <c r="M15" s="42">
        <f t="shared" si="1"/>
        <v>0</v>
      </c>
      <c r="N15" s="41">
        <v>0</v>
      </c>
      <c r="O15" s="41">
        <v>0</v>
      </c>
      <c r="P15" s="42">
        <f t="shared" si="2"/>
        <v>0</v>
      </c>
      <c r="Q15" s="41">
        <v>0</v>
      </c>
      <c r="R15" s="41">
        <v>0</v>
      </c>
      <c r="S15" s="43">
        <f t="shared" si="3"/>
        <v>0</v>
      </c>
      <c r="T15" s="44">
        <f t="shared" si="4"/>
        <v>0</v>
      </c>
      <c r="U15" s="45">
        <f t="shared" si="5"/>
        <v>0</v>
      </c>
      <c r="V15" s="46">
        <v>0</v>
      </c>
      <c r="W15" s="45">
        <f t="shared" si="6"/>
        <v>0</v>
      </c>
      <c r="X15" s="47">
        <f t="shared" si="7"/>
        <v>0</v>
      </c>
      <c r="Y15" s="48">
        <f t="shared" si="8"/>
        <v>0</v>
      </c>
      <c r="Z15" s="49" t="str">
        <f t="shared" si="9"/>
        <v>0.0</v>
      </c>
      <c r="AA15" s="50" t="str">
        <f t="shared" si="10"/>
        <v>F9</v>
      </c>
      <c r="AC15" s="51" t="s">
        <v>31</v>
      </c>
    </row>
    <row r="16" spans="1:34" x14ac:dyDescent="0.25">
      <c r="A16" s="125">
        <v>7</v>
      </c>
      <c r="B16" s="100"/>
      <c r="C16" s="100"/>
      <c r="D16" s="103"/>
      <c r="E16" s="111"/>
      <c r="F16" s="114"/>
      <c r="G16" s="99"/>
      <c r="H16" s="41">
        <v>0</v>
      </c>
      <c r="I16" s="41">
        <v>0</v>
      </c>
      <c r="J16" s="42">
        <f t="shared" si="0"/>
        <v>0</v>
      </c>
      <c r="K16" s="41">
        <v>0</v>
      </c>
      <c r="L16" s="41">
        <v>0</v>
      </c>
      <c r="M16" s="42">
        <f t="shared" si="1"/>
        <v>0</v>
      </c>
      <c r="N16" s="41">
        <v>0</v>
      </c>
      <c r="O16" s="41">
        <v>0</v>
      </c>
      <c r="P16" s="42">
        <f t="shared" si="2"/>
        <v>0</v>
      </c>
      <c r="Q16" s="41">
        <v>0</v>
      </c>
      <c r="R16" s="41">
        <v>0</v>
      </c>
      <c r="S16" s="43">
        <f t="shared" si="3"/>
        <v>0</v>
      </c>
      <c r="T16" s="44">
        <f t="shared" si="4"/>
        <v>0</v>
      </c>
      <c r="U16" s="45">
        <f t="shared" si="5"/>
        <v>0</v>
      </c>
      <c r="V16" s="46">
        <v>0</v>
      </c>
      <c r="W16" s="45">
        <f t="shared" si="6"/>
        <v>0</v>
      </c>
      <c r="X16" s="47">
        <f t="shared" si="7"/>
        <v>0</v>
      </c>
      <c r="Y16" s="48">
        <f t="shared" si="8"/>
        <v>0</v>
      </c>
      <c r="Z16" s="49" t="str">
        <f t="shared" si="9"/>
        <v>0.0</v>
      </c>
      <c r="AA16" s="50" t="str">
        <f t="shared" si="10"/>
        <v>F9</v>
      </c>
      <c r="AC16" s="51" t="s">
        <v>32</v>
      </c>
    </row>
    <row r="17" spans="1:32" x14ac:dyDescent="0.25">
      <c r="A17" s="125">
        <v>8</v>
      </c>
      <c r="B17" s="100"/>
      <c r="C17" s="100"/>
      <c r="D17" s="102"/>
      <c r="E17" s="113"/>
      <c r="F17" s="114"/>
      <c r="G17" s="98"/>
      <c r="H17" s="41">
        <v>0</v>
      </c>
      <c r="I17" s="41">
        <v>0</v>
      </c>
      <c r="J17" s="42">
        <f t="shared" si="0"/>
        <v>0</v>
      </c>
      <c r="K17" s="41">
        <v>0</v>
      </c>
      <c r="L17" s="41">
        <v>0</v>
      </c>
      <c r="M17" s="42">
        <f t="shared" si="1"/>
        <v>0</v>
      </c>
      <c r="N17" s="41">
        <v>0</v>
      </c>
      <c r="O17" s="41">
        <v>0</v>
      </c>
      <c r="P17" s="42">
        <f t="shared" si="2"/>
        <v>0</v>
      </c>
      <c r="Q17" s="41">
        <v>0</v>
      </c>
      <c r="R17" s="41">
        <v>0</v>
      </c>
      <c r="S17" s="43">
        <f t="shared" si="3"/>
        <v>0</v>
      </c>
      <c r="T17" s="44">
        <f t="shared" si="4"/>
        <v>0</v>
      </c>
      <c r="U17" s="45">
        <f t="shared" si="5"/>
        <v>0</v>
      </c>
      <c r="V17" s="46">
        <v>0</v>
      </c>
      <c r="W17" s="45">
        <f t="shared" si="6"/>
        <v>0</v>
      </c>
      <c r="X17" s="47">
        <f t="shared" si="7"/>
        <v>0</v>
      </c>
      <c r="Y17" s="48">
        <f t="shared" si="8"/>
        <v>0</v>
      </c>
      <c r="Z17" s="49" t="str">
        <f t="shared" si="9"/>
        <v>0.0</v>
      </c>
      <c r="AA17" s="50" t="str">
        <f t="shared" si="10"/>
        <v>F9</v>
      </c>
      <c r="AC17" s="51" t="s">
        <v>33</v>
      </c>
    </row>
    <row r="18" spans="1:32" x14ac:dyDescent="0.25">
      <c r="A18" s="125">
        <v>9</v>
      </c>
      <c r="B18" s="100"/>
      <c r="C18" s="100"/>
      <c r="D18" s="103"/>
      <c r="E18" s="111"/>
      <c r="F18" s="114"/>
      <c r="G18" s="99"/>
      <c r="H18" s="41">
        <v>0</v>
      </c>
      <c r="I18" s="41">
        <v>0</v>
      </c>
      <c r="J18" s="42">
        <f t="shared" si="0"/>
        <v>0</v>
      </c>
      <c r="K18" s="41">
        <v>0</v>
      </c>
      <c r="L18" s="41">
        <v>0</v>
      </c>
      <c r="M18" s="42">
        <f t="shared" si="1"/>
        <v>0</v>
      </c>
      <c r="N18" s="41">
        <v>0</v>
      </c>
      <c r="O18" s="41">
        <v>0</v>
      </c>
      <c r="P18" s="42">
        <f t="shared" si="2"/>
        <v>0</v>
      </c>
      <c r="Q18" s="41">
        <v>0</v>
      </c>
      <c r="R18" s="41">
        <v>0</v>
      </c>
      <c r="S18" s="43">
        <f t="shared" si="3"/>
        <v>0</v>
      </c>
      <c r="T18" s="44">
        <f t="shared" si="4"/>
        <v>0</v>
      </c>
      <c r="U18" s="45">
        <f t="shared" si="5"/>
        <v>0</v>
      </c>
      <c r="V18" s="46">
        <v>0</v>
      </c>
      <c r="W18" s="45">
        <f t="shared" si="6"/>
        <v>0</v>
      </c>
      <c r="X18" s="47">
        <f t="shared" si="7"/>
        <v>0</v>
      </c>
      <c r="Y18" s="48">
        <f t="shared" si="8"/>
        <v>0</v>
      </c>
      <c r="Z18" s="49" t="str">
        <f t="shared" si="9"/>
        <v>0.0</v>
      </c>
      <c r="AA18" s="50" t="str">
        <f t="shared" si="10"/>
        <v>F9</v>
      </c>
      <c r="AC18" s="51" t="s">
        <v>34</v>
      </c>
    </row>
    <row r="19" spans="1:32" x14ac:dyDescent="0.25">
      <c r="A19" s="125">
        <v>10</v>
      </c>
      <c r="B19" s="100"/>
      <c r="C19" s="100"/>
      <c r="D19" s="102"/>
      <c r="E19" s="113"/>
      <c r="F19" s="114"/>
      <c r="G19" s="98"/>
      <c r="H19" s="41">
        <v>0</v>
      </c>
      <c r="I19" s="41">
        <v>0</v>
      </c>
      <c r="J19" s="42">
        <f t="shared" si="0"/>
        <v>0</v>
      </c>
      <c r="K19" s="41">
        <v>0</v>
      </c>
      <c r="L19" s="41">
        <v>0</v>
      </c>
      <c r="M19" s="42">
        <f t="shared" si="1"/>
        <v>0</v>
      </c>
      <c r="N19" s="41">
        <v>0</v>
      </c>
      <c r="O19" s="41">
        <v>0</v>
      </c>
      <c r="P19" s="42">
        <f t="shared" si="2"/>
        <v>0</v>
      </c>
      <c r="Q19" s="41">
        <v>0</v>
      </c>
      <c r="R19" s="41">
        <v>0</v>
      </c>
      <c r="S19" s="43">
        <f t="shared" si="3"/>
        <v>0</v>
      </c>
      <c r="T19" s="44">
        <f t="shared" si="4"/>
        <v>0</v>
      </c>
      <c r="U19" s="45">
        <f t="shared" si="5"/>
        <v>0</v>
      </c>
      <c r="V19" s="46">
        <v>0</v>
      </c>
      <c r="W19" s="45">
        <f t="shared" si="6"/>
        <v>0</v>
      </c>
      <c r="X19" s="47">
        <f t="shared" si="7"/>
        <v>0</v>
      </c>
      <c r="Y19" s="48">
        <f t="shared" si="8"/>
        <v>0</v>
      </c>
      <c r="Z19" s="49" t="str">
        <f t="shared" si="9"/>
        <v>0.0</v>
      </c>
      <c r="AA19" s="50" t="str">
        <f t="shared" si="10"/>
        <v>F9</v>
      </c>
      <c r="AC19" s="51" t="s">
        <v>35</v>
      </c>
    </row>
    <row r="20" spans="1:32" x14ac:dyDescent="0.25">
      <c r="A20" s="125">
        <v>11</v>
      </c>
      <c r="B20" s="100"/>
      <c r="C20" s="100"/>
      <c r="D20" s="103"/>
      <c r="E20" s="111"/>
      <c r="F20" s="114"/>
      <c r="G20" s="99"/>
      <c r="H20" s="41">
        <v>0</v>
      </c>
      <c r="I20" s="41">
        <v>0</v>
      </c>
      <c r="J20" s="42">
        <f t="shared" si="0"/>
        <v>0</v>
      </c>
      <c r="K20" s="41">
        <v>0</v>
      </c>
      <c r="L20" s="41">
        <v>0</v>
      </c>
      <c r="M20" s="42">
        <f t="shared" si="1"/>
        <v>0</v>
      </c>
      <c r="N20" s="41">
        <v>0</v>
      </c>
      <c r="O20" s="41">
        <v>0</v>
      </c>
      <c r="P20" s="42">
        <f t="shared" si="2"/>
        <v>0</v>
      </c>
      <c r="Q20" s="41">
        <v>0</v>
      </c>
      <c r="R20" s="41">
        <v>0</v>
      </c>
      <c r="S20" s="43">
        <f t="shared" si="3"/>
        <v>0</v>
      </c>
      <c r="T20" s="44">
        <f t="shared" si="4"/>
        <v>0</v>
      </c>
      <c r="U20" s="45">
        <f t="shared" si="5"/>
        <v>0</v>
      </c>
      <c r="V20" s="46">
        <v>0</v>
      </c>
      <c r="W20" s="45">
        <f t="shared" si="6"/>
        <v>0</v>
      </c>
      <c r="X20" s="47">
        <f t="shared" si="7"/>
        <v>0</v>
      </c>
      <c r="Y20" s="48">
        <f t="shared" si="8"/>
        <v>0</v>
      </c>
      <c r="Z20" s="49" t="str">
        <f t="shared" si="9"/>
        <v>0.0</v>
      </c>
      <c r="AA20" s="50" t="str">
        <f t="shared" si="10"/>
        <v>F9</v>
      </c>
      <c r="AC20" s="51" t="s">
        <v>36</v>
      </c>
    </row>
    <row r="21" spans="1:32" x14ac:dyDescent="0.25">
      <c r="A21" s="125">
        <v>12</v>
      </c>
      <c r="B21" s="100"/>
      <c r="C21" s="100"/>
      <c r="D21" s="102"/>
      <c r="E21" s="113"/>
      <c r="F21" s="114"/>
      <c r="G21" s="98"/>
      <c r="H21" s="41">
        <v>0</v>
      </c>
      <c r="I21" s="41">
        <v>0</v>
      </c>
      <c r="J21" s="42">
        <f t="shared" si="0"/>
        <v>0</v>
      </c>
      <c r="K21" s="41">
        <v>0</v>
      </c>
      <c r="L21" s="41">
        <v>0</v>
      </c>
      <c r="M21" s="42">
        <f t="shared" si="1"/>
        <v>0</v>
      </c>
      <c r="N21" s="41">
        <v>0</v>
      </c>
      <c r="O21" s="41">
        <v>0</v>
      </c>
      <c r="P21" s="42">
        <f t="shared" si="2"/>
        <v>0</v>
      </c>
      <c r="Q21" s="41">
        <v>0</v>
      </c>
      <c r="R21" s="41">
        <v>0</v>
      </c>
      <c r="S21" s="43">
        <f t="shared" si="3"/>
        <v>0</v>
      </c>
      <c r="T21" s="44">
        <f t="shared" si="4"/>
        <v>0</v>
      </c>
      <c r="U21" s="45">
        <f t="shared" si="5"/>
        <v>0</v>
      </c>
      <c r="V21" s="46">
        <v>0</v>
      </c>
      <c r="W21" s="45">
        <f t="shared" si="6"/>
        <v>0</v>
      </c>
      <c r="X21" s="47">
        <f t="shared" si="7"/>
        <v>0</v>
      </c>
      <c r="Y21" s="48">
        <f t="shared" si="8"/>
        <v>0</v>
      </c>
      <c r="Z21" s="49" t="str">
        <f t="shared" si="9"/>
        <v>0.0</v>
      </c>
      <c r="AA21" s="50" t="str">
        <f t="shared" si="10"/>
        <v>F9</v>
      </c>
      <c r="AC21" s="51"/>
    </row>
    <row r="22" spans="1:32" x14ac:dyDescent="0.25">
      <c r="A22" s="125">
        <v>13</v>
      </c>
      <c r="B22" s="100"/>
      <c r="C22" s="100"/>
      <c r="D22" s="103"/>
      <c r="E22" s="111"/>
      <c r="F22" s="114"/>
      <c r="G22" s="99"/>
      <c r="H22" s="41">
        <v>0</v>
      </c>
      <c r="I22" s="41">
        <v>0</v>
      </c>
      <c r="J22" s="42">
        <f t="shared" si="0"/>
        <v>0</v>
      </c>
      <c r="K22" s="41">
        <v>0</v>
      </c>
      <c r="L22" s="41">
        <v>0</v>
      </c>
      <c r="M22" s="42">
        <f t="shared" si="1"/>
        <v>0</v>
      </c>
      <c r="N22" s="41">
        <v>0</v>
      </c>
      <c r="O22" s="41">
        <v>0</v>
      </c>
      <c r="P22" s="42">
        <f t="shared" si="2"/>
        <v>0</v>
      </c>
      <c r="Q22" s="41">
        <v>0</v>
      </c>
      <c r="R22" s="41">
        <v>0</v>
      </c>
      <c r="S22" s="43">
        <f t="shared" si="3"/>
        <v>0</v>
      </c>
      <c r="T22" s="44">
        <f t="shared" si="4"/>
        <v>0</v>
      </c>
      <c r="U22" s="45">
        <f t="shared" si="5"/>
        <v>0</v>
      </c>
      <c r="V22" s="46">
        <v>0</v>
      </c>
      <c r="W22" s="45">
        <f t="shared" si="6"/>
        <v>0</v>
      </c>
      <c r="X22" s="47">
        <f t="shared" si="7"/>
        <v>0</v>
      </c>
      <c r="Y22" s="48">
        <f t="shared" si="8"/>
        <v>0</v>
      </c>
      <c r="Z22" s="49" t="str">
        <f t="shared" si="9"/>
        <v>0.0</v>
      </c>
      <c r="AA22" s="50" t="str">
        <f t="shared" si="10"/>
        <v>F9</v>
      </c>
      <c r="AC22" s="52" t="s">
        <v>37</v>
      </c>
      <c r="AD22" s="53" t="s">
        <v>38</v>
      </c>
    </row>
    <row r="23" spans="1:32" x14ac:dyDescent="0.25">
      <c r="A23" s="125">
        <v>14</v>
      </c>
      <c r="B23" s="100"/>
      <c r="C23" s="100"/>
      <c r="D23" s="102"/>
      <c r="E23" s="113"/>
      <c r="F23" s="114"/>
      <c r="G23" s="98"/>
      <c r="H23" s="41">
        <v>0</v>
      </c>
      <c r="I23" s="41">
        <v>0</v>
      </c>
      <c r="J23" s="42">
        <f t="shared" si="0"/>
        <v>0</v>
      </c>
      <c r="K23" s="41">
        <v>0</v>
      </c>
      <c r="L23" s="41">
        <v>0</v>
      </c>
      <c r="M23" s="42">
        <f t="shared" si="1"/>
        <v>0</v>
      </c>
      <c r="N23" s="41">
        <v>0</v>
      </c>
      <c r="O23" s="41">
        <v>0</v>
      </c>
      <c r="P23" s="42">
        <f t="shared" si="2"/>
        <v>0</v>
      </c>
      <c r="Q23" s="41">
        <v>0</v>
      </c>
      <c r="R23" s="41">
        <v>0</v>
      </c>
      <c r="S23" s="43">
        <f t="shared" si="3"/>
        <v>0</v>
      </c>
      <c r="T23" s="44">
        <f t="shared" si="4"/>
        <v>0</v>
      </c>
      <c r="U23" s="45">
        <f t="shared" si="5"/>
        <v>0</v>
      </c>
      <c r="V23" s="46">
        <v>0</v>
      </c>
      <c r="W23" s="45">
        <f t="shared" si="6"/>
        <v>0</v>
      </c>
      <c r="X23" s="47">
        <f t="shared" si="7"/>
        <v>0</v>
      </c>
      <c r="Y23" s="48">
        <f t="shared" si="8"/>
        <v>0</v>
      </c>
      <c r="Z23" s="49" t="str">
        <f t="shared" si="9"/>
        <v>0.0</v>
      </c>
      <c r="AA23" s="50" t="str">
        <f t="shared" si="10"/>
        <v>F9</v>
      </c>
    </row>
    <row r="24" spans="1:32" x14ac:dyDescent="0.25">
      <c r="A24" s="125">
        <v>15</v>
      </c>
      <c r="B24" s="100"/>
      <c r="C24" s="100"/>
      <c r="D24" s="103"/>
      <c r="E24" s="111"/>
      <c r="F24" s="114"/>
      <c r="G24" s="99"/>
      <c r="H24" s="41">
        <v>0</v>
      </c>
      <c r="I24" s="41">
        <v>0</v>
      </c>
      <c r="J24" s="42">
        <f t="shared" si="0"/>
        <v>0</v>
      </c>
      <c r="K24" s="41">
        <v>0</v>
      </c>
      <c r="L24" s="41">
        <v>0</v>
      </c>
      <c r="M24" s="42">
        <f t="shared" si="1"/>
        <v>0</v>
      </c>
      <c r="N24" s="41">
        <v>0</v>
      </c>
      <c r="O24" s="41">
        <v>0</v>
      </c>
      <c r="P24" s="42">
        <f t="shared" si="2"/>
        <v>0</v>
      </c>
      <c r="Q24" s="41">
        <v>0</v>
      </c>
      <c r="R24" s="41">
        <v>0</v>
      </c>
      <c r="S24" s="43">
        <f t="shared" si="3"/>
        <v>0</v>
      </c>
      <c r="T24" s="44">
        <f t="shared" si="4"/>
        <v>0</v>
      </c>
      <c r="U24" s="45">
        <f t="shared" si="5"/>
        <v>0</v>
      </c>
      <c r="V24" s="46">
        <v>0</v>
      </c>
      <c r="W24" s="45">
        <f t="shared" si="6"/>
        <v>0</v>
      </c>
      <c r="X24" s="47">
        <f t="shared" si="7"/>
        <v>0</v>
      </c>
      <c r="Y24" s="48">
        <f t="shared" si="8"/>
        <v>0</v>
      </c>
      <c r="Z24" s="49" t="str">
        <f t="shared" si="9"/>
        <v>0.0</v>
      </c>
      <c r="AA24" s="50" t="str">
        <f t="shared" si="10"/>
        <v>F9</v>
      </c>
      <c r="AC24" s="54" t="s">
        <v>39</v>
      </c>
      <c r="AD24" s="55" t="b">
        <v>0</v>
      </c>
    </row>
    <row r="25" spans="1:32" x14ac:dyDescent="0.25">
      <c r="A25" s="125">
        <v>16</v>
      </c>
      <c r="B25" s="100"/>
      <c r="C25" s="100"/>
      <c r="D25" s="102"/>
      <c r="E25" s="113"/>
      <c r="F25" s="114"/>
      <c r="G25" s="98"/>
      <c r="H25" s="41">
        <v>0</v>
      </c>
      <c r="I25" s="41">
        <v>0</v>
      </c>
      <c r="J25" s="42">
        <f t="shared" si="0"/>
        <v>0</v>
      </c>
      <c r="K25" s="41">
        <v>0</v>
      </c>
      <c r="L25" s="41">
        <v>0</v>
      </c>
      <c r="M25" s="42">
        <f t="shared" si="1"/>
        <v>0</v>
      </c>
      <c r="N25" s="41">
        <v>0</v>
      </c>
      <c r="O25" s="41">
        <v>0</v>
      </c>
      <c r="P25" s="42">
        <f t="shared" si="2"/>
        <v>0</v>
      </c>
      <c r="Q25" s="41">
        <v>0</v>
      </c>
      <c r="R25" s="41">
        <v>0</v>
      </c>
      <c r="S25" s="43">
        <f t="shared" si="3"/>
        <v>0</v>
      </c>
      <c r="T25" s="44">
        <f t="shared" si="4"/>
        <v>0</v>
      </c>
      <c r="U25" s="45">
        <f t="shared" si="5"/>
        <v>0</v>
      </c>
      <c r="V25" s="46">
        <v>0</v>
      </c>
      <c r="W25" s="45">
        <f t="shared" si="6"/>
        <v>0</v>
      </c>
      <c r="X25" s="47">
        <f t="shared" si="7"/>
        <v>0</v>
      </c>
      <c r="Y25" s="48">
        <f t="shared" si="8"/>
        <v>0</v>
      </c>
      <c r="Z25" s="49" t="str">
        <f t="shared" si="9"/>
        <v>0.0</v>
      </c>
      <c r="AA25" s="50" t="str">
        <f t="shared" si="10"/>
        <v>F9</v>
      </c>
    </row>
    <row r="26" spans="1:32" x14ac:dyDescent="0.25">
      <c r="A26" s="125">
        <v>17</v>
      </c>
      <c r="B26" s="100"/>
      <c r="C26" s="100"/>
      <c r="D26" s="103"/>
      <c r="E26" s="111"/>
      <c r="F26" s="114"/>
      <c r="G26" s="99"/>
      <c r="H26" s="41">
        <v>0</v>
      </c>
      <c r="I26" s="41">
        <v>0</v>
      </c>
      <c r="J26" s="42">
        <f t="shared" si="0"/>
        <v>0</v>
      </c>
      <c r="K26" s="41">
        <v>0</v>
      </c>
      <c r="L26" s="41">
        <v>0</v>
      </c>
      <c r="M26" s="42">
        <f t="shared" si="1"/>
        <v>0</v>
      </c>
      <c r="N26" s="41">
        <v>0</v>
      </c>
      <c r="O26" s="41">
        <v>0</v>
      </c>
      <c r="P26" s="42">
        <f t="shared" si="2"/>
        <v>0</v>
      </c>
      <c r="Q26" s="41">
        <v>0</v>
      </c>
      <c r="R26" s="41">
        <v>0</v>
      </c>
      <c r="S26" s="43">
        <f t="shared" si="3"/>
        <v>0</v>
      </c>
      <c r="T26" s="44">
        <f t="shared" si="4"/>
        <v>0</v>
      </c>
      <c r="U26" s="45">
        <f t="shared" si="5"/>
        <v>0</v>
      </c>
      <c r="V26" s="46">
        <v>0</v>
      </c>
      <c r="W26" s="45">
        <f t="shared" si="6"/>
        <v>0</v>
      </c>
      <c r="X26" s="47">
        <f t="shared" si="7"/>
        <v>0</v>
      </c>
      <c r="Y26" s="48">
        <f t="shared" si="8"/>
        <v>0</v>
      </c>
      <c r="Z26" s="49" t="str">
        <f t="shared" si="9"/>
        <v>0.0</v>
      </c>
      <c r="AA26" s="50" t="str">
        <f t="shared" si="10"/>
        <v>F9</v>
      </c>
    </row>
    <row r="27" spans="1:32" x14ac:dyDescent="0.25">
      <c r="A27" s="125">
        <v>18</v>
      </c>
      <c r="B27" s="100"/>
      <c r="C27" s="100"/>
      <c r="D27" s="102"/>
      <c r="E27" s="113"/>
      <c r="F27" s="114"/>
      <c r="G27" s="98"/>
      <c r="H27" s="41">
        <v>0</v>
      </c>
      <c r="I27" s="41">
        <v>0</v>
      </c>
      <c r="J27" s="42">
        <f t="shared" si="0"/>
        <v>0</v>
      </c>
      <c r="K27" s="41">
        <v>0</v>
      </c>
      <c r="L27" s="41">
        <v>0</v>
      </c>
      <c r="M27" s="42">
        <f t="shared" si="1"/>
        <v>0</v>
      </c>
      <c r="N27" s="41">
        <v>0</v>
      </c>
      <c r="O27" s="41">
        <v>0</v>
      </c>
      <c r="P27" s="42">
        <f t="shared" si="2"/>
        <v>0</v>
      </c>
      <c r="Q27" s="41">
        <v>0</v>
      </c>
      <c r="R27" s="41">
        <v>0</v>
      </c>
      <c r="S27" s="43">
        <f t="shared" si="3"/>
        <v>0</v>
      </c>
      <c r="T27" s="44">
        <f t="shared" si="4"/>
        <v>0</v>
      </c>
      <c r="U27" s="45">
        <f t="shared" si="5"/>
        <v>0</v>
      </c>
      <c r="V27" s="46">
        <v>0</v>
      </c>
      <c r="W27" s="45">
        <f t="shared" si="6"/>
        <v>0</v>
      </c>
      <c r="X27" s="47">
        <f t="shared" si="7"/>
        <v>0</v>
      </c>
      <c r="Y27" s="48">
        <f t="shared" si="8"/>
        <v>0</v>
      </c>
      <c r="Z27" s="49" t="str">
        <f t="shared" si="9"/>
        <v>0.0</v>
      </c>
      <c r="AA27" s="50" t="str">
        <f t="shared" si="10"/>
        <v>F9</v>
      </c>
      <c r="AC27" s="56" t="s">
        <v>24</v>
      </c>
      <c r="AD27" s="56" t="s">
        <v>40</v>
      </c>
      <c r="AE27" s="57" t="s">
        <v>41</v>
      </c>
      <c r="AF27" s="56" t="s">
        <v>23</v>
      </c>
    </row>
    <row r="28" spans="1:32" x14ac:dyDescent="0.25">
      <c r="A28" s="125">
        <v>19</v>
      </c>
      <c r="B28" s="100"/>
      <c r="C28" s="100"/>
      <c r="D28" s="103"/>
      <c r="E28" s="111"/>
      <c r="F28" s="114"/>
      <c r="G28" s="99"/>
      <c r="H28" s="41">
        <v>0</v>
      </c>
      <c r="I28" s="41">
        <v>0</v>
      </c>
      <c r="J28" s="42">
        <f t="shared" si="0"/>
        <v>0</v>
      </c>
      <c r="K28" s="41">
        <v>0</v>
      </c>
      <c r="L28" s="41">
        <v>0</v>
      </c>
      <c r="M28" s="42">
        <f t="shared" si="1"/>
        <v>0</v>
      </c>
      <c r="N28" s="41">
        <v>0</v>
      </c>
      <c r="O28" s="41">
        <v>0</v>
      </c>
      <c r="P28" s="42">
        <f t="shared" si="2"/>
        <v>0</v>
      </c>
      <c r="Q28" s="41">
        <v>0</v>
      </c>
      <c r="R28" s="41">
        <v>0</v>
      </c>
      <c r="S28" s="43">
        <f t="shared" si="3"/>
        <v>0</v>
      </c>
      <c r="T28" s="44">
        <f t="shared" si="4"/>
        <v>0</v>
      </c>
      <c r="U28" s="45">
        <f t="shared" si="5"/>
        <v>0</v>
      </c>
      <c r="V28" s="46">
        <v>0</v>
      </c>
      <c r="W28" s="45">
        <f t="shared" si="6"/>
        <v>0</v>
      </c>
      <c r="X28" s="47">
        <f t="shared" si="7"/>
        <v>0</v>
      </c>
      <c r="Y28" s="48">
        <f t="shared" si="8"/>
        <v>0</v>
      </c>
      <c r="Z28" s="49" t="str">
        <f t="shared" si="9"/>
        <v>0.0</v>
      </c>
      <c r="AA28" s="50" t="str">
        <f t="shared" si="10"/>
        <v>F9</v>
      </c>
      <c r="AC28" s="58" t="s">
        <v>42</v>
      </c>
      <c r="AD28" s="59" t="s">
        <v>43</v>
      </c>
      <c r="AE28" s="60" t="s">
        <v>44</v>
      </c>
      <c r="AF28" s="61">
        <v>4</v>
      </c>
    </row>
    <row r="29" spans="1:32" x14ac:dyDescent="0.25">
      <c r="A29" s="125">
        <v>20</v>
      </c>
      <c r="B29" s="100"/>
      <c r="C29" s="100"/>
      <c r="D29" s="102"/>
      <c r="E29" s="113"/>
      <c r="F29" s="114"/>
      <c r="G29" s="98"/>
      <c r="H29" s="41">
        <v>0</v>
      </c>
      <c r="I29" s="41">
        <v>0</v>
      </c>
      <c r="J29" s="42">
        <f t="shared" si="0"/>
        <v>0</v>
      </c>
      <c r="K29" s="41">
        <v>0</v>
      </c>
      <c r="L29" s="41">
        <v>0</v>
      </c>
      <c r="M29" s="42">
        <f t="shared" si="1"/>
        <v>0</v>
      </c>
      <c r="N29" s="41">
        <v>0</v>
      </c>
      <c r="O29" s="41">
        <v>0</v>
      </c>
      <c r="P29" s="42">
        <f t="shared" si="2"/>
        <v>0</v>
      </c>
      <c r="Q29" s="41">
        <v>0</v>
      </c>
      <c r="R29" s="41">
        <v>0</v>
      </c>
      <c r="S29" s="43">
        <f t="shared" si="3"/>
        <v>0</v>
      </c>
      <c r="T29" s="44">
        <f t="shared" si="4"/>
        <v>0</v>
      </c>
      <c r="U29" s="45">
        <f t="shared" si="5"/>
        <v>0</v>
      </c>
      <c r="V29" s="46">
        <v>0</v>
      </c>
      <c r="W29" s="45">
        <f t="shared" si="6"/>
        <v>0</v>
      </c>
      <c r="X29" s="47">
        <f t="shared" si="7"/>
        <v>0</v>
      </c>
      <c r="Y29" s="48">
        <f t="shared" si="8"/>
        <v>0</v>
      </c>
      <c r="Z29" s="49" t="str">
        <f t="shared" si="9"/>
        <v>0.0</v>
      </c>
      <c r="AA29" s="50" t="str">
        <f t="shared" si="10"/>
        <v>F9</v>
      </c>
      <c r="AC29" s="58" t="s">
        <v>45</v>
      </c>
      <c r="AD29" s="59" t="s">
        <v>46</v>
      </c>
      <c r="AE29" s="60" t="s">
        <v>47</v>
      </c>
      <c r="AF29" s="61">
        <v>3.5</v>
      </c>
    </row>
    <row r="30" spans="1:32" x14ac:dyDescent="0.25">
      <c r="A30" s="125">
        <v>21</v>
      </c>
      <c r="B30" s="100"/>
      <c r="C30" s="100"/>
      <c r="D30" s="103"/>
      <c r="E30" s="111"/>
      <c r="F30" s="114"/>
      <c r="G30" s="99"/>
      <c r="H30" s="41">
        <v>0</v>
      </c>
      <c r="I30" s="41">
        <v>0</v>
      </c>
      <c r="J30" s="42">
        <f t="shared" si="0"/>
        <v>0</v>
      </c>
      <c r="K30" s="41">
        <v>0</v>
      </c>
      <c r="L30" s="41">
        <v>0</v>
      </c>
      <c r="M30" s="42">
        <f t="shared" si="1"/>
        <v>0</v>
      </c>
      <c r="N30" s="41">
        <v>0</v>
      </c>
      <c r="O30" s="41">
        <v>0</v>
      </c>
      <c r="P30" s="42">
        <f t="shared" si="2"/>
        <v>0</v>
      </c>
      <c r="Q30" s="41">
        <v>0</v>
      </c>
      <c r="R30" s="41">
        <v>0</v>
      </c>
      <c r="S30" s="43">
        <f t="shared" si="3"/>
        <v>0</v>
      </c>
      <c r="T30" s="44">
        <f t="shared" si="4"/>
        <v>0</v>
      </c>
      <c r="U30" s="45">
        <f t="shared" si="5"/>
        <v>0</v>
      </c>
      <c r="V30" s="46">
        <v>0</v>
      </c>
      <c r="W30" s="45">
        <f t="shared" si="6"/>
        <v>0</v>
      </c>
      <c r="X30" s="47">
        <f t="shared" si="7"/>
        <v>0</v>
      </c>
      <c r="Y30" s="48">
        <f t="shared" si="8"/>
        <v>0</v>
      </c>
      <c r="Z30" s="49" t="str">
        <f t="shared" si="9"/>
        <v>0.0</v>
      </c>
      <c r="AA30" s="50" t="str">
        <f t="shared" si="10"/>
        <v>F9</v>
      </c>
      <c r="AC30" s="58" t="s">
        <v>48</v>
      </c>
      <c r="AD30" s="59" t="s">
        <v>49</v>
      </c>
      <c r="AE30" s="60" t="s">
        <v>50</v>
      </c>
      <c r="AF30" s="61">
        <v>3</v>
      </c>
    </row>
    <row r="31" spans="1:32" x14ac:dyDescent="0.25">
      <c r="A31" s="125">
        <v>22</v>
      </c>
      <c r="B31" s="100"/>
      <c r="C31" s="100"/>
      <c r="D31" s="102"/>
      <c r="E31" s="113"/>
      <c r="F31" s="114"/>
      <c r="G31" s="98"/>
      <c r="H31" s="41">
        <v>0</v>
      </c>
      <c r="I31" s="41">
        <v>0</v>
      </c>
      <c r="J31" s="42">
        <f t="shared" si="0"/>
        <v>0</v>
      </c>
      <c r="K31" s="41">
        <v>0</v>
      </c>
      <c r="L31" s="41">
        <v>0</v>
      </c>
      <c r="M31" s="42">
        <f t="shared" si="1"/>
        <v>0</v>
      </c>
      <c r="N31" s="41">
        <v>0</v>
      </c>
      <c r="O31" s="41">
        <v>0</v>
      </c>
      <c r="P31" s="42">
        <f t="shared" si="2"/>
        <v>0</v>
      </c>
      <c r="Q31" s="41">
        <v>0</v>
      </c>
      <c r="R31" s="41">
        <v>0</v>
      </c>
      <c r="S31" s="43">
        <f t="shared" si="3"/>
        <v>0</v>
      </c>
      <c r="T31" s="44">
        <f t="shared" si="4"/>
        <v>0</v>
      </c>
      <c r="U31" s="45">
        <f t="shared" si="5"/>
        <v>0</v>
      </c>
      <c r="V31" s="46">
        <v>0</v>
      </c>
      <c r="W31" s="45">
        <f t="shared" si="6"/>
        <v>0</v>
      </c>
      <c r="X31" s="47">
        <f t="shared" si="7"/>
        <v>0</v>
      </c>
      <c r="Y31" s="48">
        <f t="shared" si="8"/>
        <v>0</v>
      </c>
      <c r="Z31" s="49" t="str">
        <f t="shared" si="9"/>
        <v>0.0</v>
      </c>
      <c r="AA31" s="50" t="str">
        <f t="shared" si="10"/>
        <v>F9</v>
      </c>
      <c r="AC31" s="58" t="s">
        <v>51</v>
      </c>
      <c r="AD31" s="59" t="s">
        <v>52</v>
      </c>
      <c r="AE31" s="60" t="s">
        <v>53</v>
      </c>
      <c r="AF31" s="61">
        <v>2.5</v>
      </c>
    </row>
    <row r="32" spans="1:32" x14ac:dyDescent="0.25">
      <c r="A32" s="125">
        <v>23</v>
      </c>
      <c r="B32" s="100"/>
      <c r="C32" s="100"/>
      <c r="D32" s="103"/>
      <c r="E32" s="111"/>
      <c r="F32" s="114"/>
      <c r="G32" s="99"/>
      <c r="H32" s="41">
        <v>0</v>
      </c>
      <c r="I32" s="41">
        <v>0</v>
      </c>
      <c r="J32" s="42">
        <f t="shared" si="0"/>
        <v>0</v>
      </c>
      <c r="K32" s="41">
        <v>0</v>
      </c>
      <c r="L32" s="41">
        <v>0</v>
      </c>
      <c r="M32" s="42">
        <f t="shared" si="1"/>
        <v>0</v>
      </c>
      <c r="N32" s="41">
        <v>0</v>
      </c>
      <c r="O32" s="41">
        <v>0</v>
      </c>
      <c r="P32" s="42">
        <f t="shared" si="2"/>
        <v>0</v>
      </c>
      <c r="Q32" s="41">
        <v>0</v>
      </c>
      <c r="R32" s="41">
        <v>0</v>
      </c>
      <c r="S32" s="43">
        <f t="shared" si="3"/>
        <v>0</v>
      </c>
      <c r="T32" s="44">
        <f t="shared" si="4"/>
        <v>0</v>
      </c>
      <c r="U32" s="45">
        <f t="shared" si="5"/>
        <v>0</v>
      </c>
      <c r="V32" s="46">
        <v>0</v>
      </c>
      <c r="W32" s="45">
        <f t="shared" si="6"/>
        <v>0</v>
      </c>
      <c r="X32" s="47">
        <f t="shared" si="7"/>
        <v>0</v>
      </c>
      <c r="Y32" s="48">
        <f t="shared" si="8"/>
        <v>0</v>
      </c>
      <c r="Z32" s="49" t="str">
        <f t="shared" si="9"/>
        <v>0.0</v>
      </c>
      <c r="AA32" s="50" t="str">
        <f t="shared" si="10"/>
        <v>F9</v>
      </c>
      <c r="AC32" s="58" t="s">
        <v>54</v>
      </c>
      <c r="AD32" s="59" t="s">
        <v>55</v>
      </c>
      <c r="AE32" s="60" t="s">
        <v>53</v>
      </c>
      <c r="AF32" s="61">
        <v>2</v>
      </c>
    </row>
    <row r="33" spans="1:33" x14ac:dyDescent="0.25">
      <c r="A33" s="125">
        <v>24</v>
      </c>
      <c r="B33" s="100"/>
      <c r="C33" s="100"/>
      <c r="D33" s="102"/>
      <c r="E33" s="113"/>
      <c r="F33" s="114"/>
      <c r="G33" s="98"/>
      <c r="H33" s="41">
        <v>0</v>
      </c>
      <c r="I33" s="41">
        <v>0</v>
      </c>
      <c r="J33" s="42">
        <f t="shared" si="0"/>
        <v>0</v>
      </c>
      <c r="K33" s="41">
        <v>0</v>
      </c>
      <c r="L33" s="41">
        <v>0</v>
      </c>
      <c r="M33" s="42">
        <f t="shared" si="1"/>
        <v>0</v>
      </c>
      <c r="N33" s="41">
        <v>0</v>
      </c>
      <c r="O33" s="41">
        <v>0</v>
      </c>
      <c r="P33" s="42">
        <f t="shared" si="2"/>
        <v>0</v>
      </c>
      <c r="Q33" s="41">
        <v>0</v>
      </c>
      <c r="R33" s="41">
        <v>0</v>
      </c>
      <c r="S33" s="43">
        <f t="shared" si="3"/>
        <v>0</v>
      </c>
      <c r="T33" s="44">
        <f t="shared" si="4"/>
        <v>0</v>
      </c>
      <c r="U33" s="45">
        <f t="shared" si="5"/>
        <v>0</v>
      </c>
      <c r="V33" s="46">
        <v>0</v>
      </c>
      <c r="W33" s="45">
        <f t="shared" si="6"/>
        <v>0</v>
      </c>
      <c r="X33" s="47">
        <f t="shared" si="7"/>
        <v>0</v>
      </c>
      <c r="Y33" s="48">
        <f t="shared" si="8"/>
        <v>0</v>
      </c>
      <c r="Z33" s="49" t="str">
        <f t="shared" si="9"/>
        <v>0.0</v>
      </c>
      <c r="AA33" s="50" t="str">
        <f t="shared" si="10"/>
        <v>F9</v>
      </c>
      <c r="AC33" s="58" t="s">
        <v>56</v>
      </c>
      <c r="AD33" s="59" t="s">
        <v>57</v>
      </c>
      <c r="AE33" s="60" t="s">
        <v>58</v>
      </c>
      <c r="AF33" s="61">
        <v>1.5</v>
      </c>
    </row>
    <row r="34" spans="1:33" x14ac:dyDescent="0.25">
      <c r="A34" s="125">
        <v>25</v>
      </c>
      <c r="B34" s="100"/>
      <c r="C34" s="100"/>
      <c r="D34" s="103"/>
      <c r="E34" s="111"/>
      <c r="F34" s="114"/>
      <c r="G34" s="99"/>
      <c r="H34" s="41">
        <v>0</v>
      </c>
      <c r="I34" s="41">
        <v>0</v>
      </c>
      <c r="J34" s="42">
        <f t="shared" si="0"/>
        <v>0</v>
      </c>
      <c r="K34" s="41">
        <v>0</v>
      </c>
      <c r="L34" s="41">
        <v>0</v>
      </c>
      <c r="M34" s="42">
        <f t="shared" si="1"/>
        <v>0</v>
      </c>
      <c r="N34" s="41">
        <v>0</v>
      </c>
      <c r="O34" s="41">
        <v>0</v>
      </c>
      <c r="P34" s="42">
        <f t="shared" si="2"/>
        <v>0</v>
      </c>
      <c r="Q34" s="41">
        <v>0</v>
      </c>
      <c r="R34" s="41">
        <v>0</v>
      </c>
      <c r="S34" s="43">
        <f t="shared" si="3"/>
        <v>0</v>
      </c>
      <c r="T34" s="44">
        <f t="shared" si="4"/>
        <v>0</v>
      </c>
      <c r="U34" s="45">
        <f t="shared" si="5"/>
        <v>0</v>
      </c>
      <c r="V34" s="46">
        <v>0</v>
      </c>
      <c r="W34" s="45">
        <f t="shared" si="6"/>
        <v>0</v>
      </c>
      <c r="X34" s="47">
        <f t="shared" si="7"/>
        <v>0</v>
      </c>
      <c r="Y34" s="48">
        <f t="shared" si="8"/>
        <v>0</v>
      </c>
      <c r="Z34" s="49" t="str">
        <f t="shared" si="9"/>
        <v>0.0</v>
      </c>
      <c r="AA34" s="50" t="str">
        <f t="shared" si="10"/>
        <v>F9</v>
      </c>
      <c r="AC34" s="58" t="s">
        <v>59</v>
      </c>
      <c r="AD34" s="59" t="s">
        <v>60</v>
      </c>
      <c r="AE34" s="60" t="s">
        <v>58</v>
      </c>
      <c r="AF34" s="61">
        <v>1</v>
      </c>
    </row>
    <row r="35" spans="1:33" x14ac:dyDescent="0.25">
      <c r="A35" s="125">
        <v>26</v>
      </c>
      <c r="B35" s="100"/>
      <c r="C35" s="100"/>
      <c r="D35" s="102"/>
      <c r="E35" s="113"/>
      <c r="F35" s="114"/>
      <c r="G35" s="98"/>
      <c r="H35" s="41">
        <v>0</v>
      </c>
      <c r="I35" s="41">
        <v>0</v>
      </c>
      <c r="J35" s="42">
        <f t="shared" si="0"/>
        <v>0</v>
      </c>
      <c r="K35" s="41">
        <v>0</v>
      </c>
      <c r="L35" s="41">
        <v>0</v>
      </c>
      <c r="M35" s="42">
        <f t="shared" si="1"/>
        <v>0</v>
      </c>
      <c r="N35" s="41">
        <v>0</v>
      </c>
      <c r="O35" s="41">
        <v>0</v>
      </c>
      <c r="P35" s="42">
        <f t="shared" si="2"/>
        <v>0</v>
      </c>
      <c r="Q35" s="41">
        <v>0</v>
      </c>
      <c r="R35" s="41">
        <v>0</v>
      </c>
      <c r="S35" s="43">
        <f t="shared" si="3"/>
        <v>0</v>
      </c>
      <c r="T35" s="44">
        <f t="shared" si="4"/>
        <v>0</v>
      </c>
      <c r="U35" s="45">
        <f t="shared" si="5"/>
        <v>0</v>
      </c>
      <c r="V35" s="46">
        <v>0</v>
      </c>
      <c r="W35" s="45">
        <f t="shared" si="6"/>
        <v>0</v>
      </c>
      <c r="X35" s="47">
        <f t="shared" si="7"/>
        <v>0</v>
      </c>
      <c r="Y35" s="48">
        <f t="shared" si="8"/>
        <v>0</v>
      </c>
      <c r="Z35" s="49" t="str">
        <f t="shared" si="9"/>
        <v>0.0</v>
      </c>
      <c r="AA35" s="50" t="str">
        <f t="shared" si="10"/>
        <v>F9</v>
      </c>
      <c r="AC35" s="58" t="s">
        <v>61</v>
      </c>
      <c r="AD35" s="59" t="s">
        <v>62</v>
      </c>
      <c r="AE35" s="60" t="s">
        <v>63</v>
      </c>
      <c r="AF35" s="61">
        <v>0.5</v>
      </c>
    </row>
    <row r="36" spans="1:33" x14ac:dyDescent="0.25">
      <c r="A36" s="125">
        <v>27</v>
      </c>
      <c r="B36" s="100"/>
      <c r="C36" s="100"/>
      <c r="D36" s="103"/>
      <c r="E36" s="111"/>
      <c r="F36" s="114"/>
      <c r="G36" s="99"/>
      <c r="H36" s="41">
        <v>0</v>
      </c>
      <c r="I36" s="41">
        <v>0</v>
      </c>
      <c r="J36" s="42">
        <f t="shared" si="0"/>
        <v>0</v>
      </c>
      <c r="K36" s="41">
        <v>0</v>
      </c>
      <c r="L36" s="41">
        <v>0</v>
      </c>
      <c r="M36" s="42">
        <f t="shared" si="1"/>
        <v>0</v>
      </c>
      <c r="N36" s="41">
        <v>0</v>
      </c>
      <c r="O36" s="41">
        <v>0</v>
      </c>
      <c r="P36" s="42">
        <f t="shared" si="2"/>
        <v>0</v>
      </c>
      <c r="Q36" s="41">
        <v>0</v>
      </c>
      <c r="R36" s="41">
        <v>0</v>
      </c>
      <c r="S36" s="43">
        <f t="shared" si="3"/>
        <v>0</v>
      </c>
      <c r="T36" s="44">
        <f t="shared" si="4"/>
        <v>0</v>
      </c>
      <c r="U36" s="45">
        <f t="shared" si="5"/>
        <v>0</v>
      </c>
      <c r="V36" s="46">
        <v>0</v>
      </c>
      <c r="W36" s="45">
        <f t="shared" si="6"/>
        <v>0</v>
      </c>
      <c r="X36" s="47">
        <f t="shared" si="7"/>
        <v>0</v>
      </c>
      <c r="Y36" s="48">
        <f t="shared" si="8"/>
        <v>0</v>
      </c>
      <c r="Z36" s="49" t="str">
        <f t="shared" si="9"/>
        <v>0.0</v>
      </c>
      <c r="AA36" s="50" t="str">
        <f t="shared" si="10"/>
        <v>F9</v>
      </c>
      <c r="AC36" s="58" t="s">
        <v>26</v>
      </c>
      <c r="AD36" s="59" t="s">
        <v>64</v>
      </c>
      <c r="AE36" s="60" t="s">
        <v>65</v>
      </c>
      <c r="AF36" s="61">
        <v>0</v>
      </c>
    </row>
    <row r="37" spans="1:33" x14ac:dyDescent="0.25">
      <c r="A37" s="125">
        <v>28</v>
      </c>
      <c r="B37" s="100"/>
      <c r="C37" s="100"/>
      <c r="D37" s="102"/>
      <c r="E37" s="113"/>
      <c r="F37" s="114"/>
      <c r="G37" s="98"/>
      <c r="H37" s="41">
        <v>0</v>
      </c>
      <c r="I37" s="41">
        <v>0</v>
      </c>
      <c r="J37" s="42">
        <f t="shared" si="0"/>
        <v>0</v>
      </c>
      <c r="K37" s="41">
        <v>0</v>
      </c>
      <c r="L37" s="41">
        <v>0</v>
      </c>
      <c r="M37" s="42">
        <f t="shared" si="1"/>
        <v>0</v>
      </c>
      <c r="N37" s="41">
        <v>0</v>
      </c>
      <c r="O37" s="41">
        <v>0</v>
      </c>
      <c r="P37" s="42">
        <f t="shared" si="2"/>
        <v>0</v>
      </c>
      <c r="Q37" s="41">
        <v>0</v>
      </c>
      <c r="R37" s="41">
        <v>0</v>
      </c>
      <c r="S37" s="43">
        <f t="shared" si="3"/>
        <v>0</v>
      </c>
      <c r="T37" s="44">
        <f t="shared" si="4"/>
        <v>0</v>
      </c>
      <c r="U37" s="45">
        <f t="shared" si="5"/>
        <v>0</v>
      </c>
      <c r="V37" s="46">
        <v>0</v>
      </c>
      <c r="W37" s="45">
        <f t="shared" si="6"/>
        <v>0</v>
      </c>
      <c r="X37" s="47">
        <f t="shared" si="7"/>
        <v>0</v>
      </c>
      <c r="Y37" s="48">
        <f t="shared" si="8"/>
        <v>0</v>
      </c>
      <c r="Z37" s="49" t="str">
        <f t="shared" si="9"/>
        <v>0.0</v>
      </c>
      <c r="AA37" s="50" t="str">
        <f t="shared" si="10"/>
        <v>F9</v>
      </c>
    </row>
    <row r="38" spans="1:33" ht="15.75" customHeight="1" thickBot="1" x14ac:dyDescent="0.3">
      <c r="A38" s="125">
        <v>29</v>
      </c>
      <c r="B38" s="100"/>
      <c r="C38" s="100"/>
      <c r="D38" s="103"/>
      <c r="E38" s="111"/>
      <c r="F38" s="114"/>
      <c r="G38" s="99"/>
      <c r="H38" s="41">
        <v>0</v>
      </c>
      <c r="I38" s="41">
        <v>0</v>
      </c>
      <c r="J38" s="42">
        <f t="shared" si="0"/>
        <v>0</v>
      </c>
      <c r="K38" s="41">
        <v>0</v>
      </c>
      <c r="L38" s="41">
        <v>0</v>
      </c>
      <c r="M38" s="42">
        <f t="shared" si="1"/>
        <v>0</v>
      </c>
      <c r="N38" s="41">
        <v>0</v>
      </c>
      <c r="O38" s="41">
        <v>0</v>
      </c>
      <c r="P38" s="42">
        <f t="shared" si="2"/>
        <v>0</v>
      </c>
      <c r="Q38" s="41">
        <v>0</v>
      </c>
      <c r="R38" s="41">
        <v>0</v>
      </c>
      <c r="S38" s="43">
        <f t="shared" si="3"/>
        <v>0</v>
      </c>
      <c r="T38" s="44">
        <f t="shared" si="4"/>
        <v>0</v>
      </c>
      <c r="U38" s="45">
        <f t="shared" si="5"/>
        <v>0</v>
      </c>
      <c r="V38" s="46">
        <v>0</v>
      </c>
      <c r="W38" s="45">
        <f t="shared" si="6"/>
        <v>0</v>
      </c>
      <c r="X38" s="47">
        <f t="shared" si="7"/>
        <v>0</v>
      </c>
      <c r="Y38" s="48">
        <f t="shared" si="8"/>
        <v>0</v>
      </c>
      <c r="Z38" s="49" t="str">
        <f t="shared" si="9"/>
        <v>0.0</v>
      </c>
      <c r="AA38" s="50" t="str">
        <f t="shared" si="10"/>
        <v>F9</v>
      </c>
    </row>
    <row r="39" spans="1:33" ht="15.75" customHeight="1" thickBot="1" x14ac:dyDescent="0.3">
      <c r="A39" s="125">
        <v>30</v>
      </c>
      <c r="B39" s="100"/>
      <c r="C39" s="100"/>
      <c r="D39" s="102"/>
      <c r="E39" s="113"/>
      <c r="F39" s="114"/>
      <c r="G39" s="98"/>
      <c r="H39" s="41">
        <v>0</v>
      </c>
      <c r="I39" s="41">
        <v>0</v>
      </c>
      <c r="J39" s="42">
        <f t="shared" si="0"/>
        <v>0</v>
      </c>
      <c r="K39" s="41">
        <v>0</v>
      </c>
      <c r="L39" s="41">
        <v>0</v>
      </c>
      <c r="M39" s="42">
        <f t="shared" si="1"/>
        <v>0</v>
      </c>
      <c r="N39" s="41">
        <v>0</v>
      </c>
      <c r="O39" s="41">
        <v>0</v>
      </c>
      <c r="P39" s="42">
        <f t="shared" si="2"/>
        <v>0</v>
      </c>
      <c r="Q39" s="41">
        <v>0</v>
      </c>
      <c r="R39" s="41">
        <v>0</v>
      </c>
      <c r="S39" s="43">
        <f t="shared" si="3"/>
        <v>0</v>
      </c>
      <c r="T39" s="44">
        <f t="shared" si="4"/>
        <v>0</v>
      </c>
      <c r="U39" s="45">
        <f t="shared" si="5"/>
        <v>0</v>
      </c>
      <c r="V39" s="46">
        <v>0</v>
      </c>
      <c r="W39" s="45">
        <f t="shared" si="6"/>
        <v>0</v>
      </c>
      <c r="X39" s="47">
        <f t="shared" si="7"/>
        <v>0</v>
      </c>
      <c r="Y39" s="48">
        <f t="shared" si="8"/>
        <v>0</v>
      </c>
      <c r="Z39" s="49" t="str">
        <f t="shared" si="9"/>
        <v>0.0</v>
      </c>
      <c r="AA39" s="50" t="str">
        <f t="shared" si="10"/>
        <v>F9</v>
      </c>
      <c r="AC39" s="95" t="s">
        <v>66</v>
      </c>
      <c r="AD39" s="96"/>
    </row>
    <row r="40" spans="1:33" x14ac:dyDescent="0.25">
      <c r="A40" s="125">
        <v>31</v>
      </c>
      <c r="B40" s="100"/>
      <c r="C40" s="100"/>
      <c r="D40" s="103"/>
      <c r="E40" s="111"/>
      <c r="F40" s="114"/>
      <c r="G40" s="99"/>
      <c r="H40" s="41">
        <v>0</v>
      </c>
      <c r="I40" s="41">
        <v>0</v>
      </c>
      <c r="J40" s="42">
        <f t="shared" si="0"/>
        <v>0</v>
      </c>
      <c r="K40" s="41">
        <v>0</v>
      </c>
      <c r="L40" s="41">
        <v>0</v>
      </c>
      <c r="M40" s="42">
        <f t="shared" si="1"/>
        <v>0</v>
      </c>
      <c r="N40" s="41">
        <v>0</v>
      </c>
      <c r="O40" s="41">
        <v>0</v>
      </c>
      <c r="P40" s="42">
        <f t="shared" si="2"/>
        <v>0</v>
      </c>
      <c r="Q40" s="41">
        <v>0</v>
      </c>
      <c r="R40" s="41">
        <v>0</v>
      </c>
      <c r="S40" s="43">
        <f t="shared" si="3"/>
        <v>0</v>
      </c>
      <c r="T40" s="44">
        <f t="shared" si="4"/>
        <v>0</v>
      </c>
      <c r="U40" s="45">
        <f t="shared" si="5"/>
        <v>0</v>
      </c>
      <c r="V40" s="46">
        <v>0</v>
      </c>
      <c r="W40" s="45">
        <f t="shared" si="6"/>
        <v>0</v>
      </c>
      <c r="X40" s="47">
        <f t="shared" si="7"/>
        <v>0</v>
      </c>
      <c r="Y40" s="48">
        <f t="shared" si="8"/>
        <v>0</v>
      </c>
      <c r="Z40" s="49" t="str">
        <f t="shared" si="9"/>
        <v>0.0</v>
      </c>
      <c r="AA40" s="50" t="str">
        <f t="shared" si="10"/>
        <v>F9</v>
      </c>
      <c r="AC40" s="62" t="s">
        <v>24</v>
      </c>
      <c r="AD40" s="63" t="s">
        <v>67</v>
      </c>
    </row>
    <row r="41" spans="1:33" x14ac:dyDescent="0.25">
      <c r="A41" s="125">
        <v>32</v>
      </c>
      <c r="B41" s="100"/>
      <c r="C41" s="100"/>
      <c r="D41" s="102"/>
      <c r="E41" s="113"/>
      <c r="F41" s="114"/>
      <c r="G41" s="98"/>
      <c r="H41" s="41">
        <v>0</v>
      </c>
      <c r="I41" s="41">
        <v>0</v>
      </c>
      <c r="J41" s="42">
        <f t="shared" si="0"/>
        <v>0</v>
      </c>
      <c r="K41" s="41">
        <v>0</v>
      </c>
      <c r="L41" s="41">
        <v>0</v>
      </c>
      <c r="M41" s="42">
        <f t="shared" si="1"/>
        <v>0</v>
      </c>
      <c r="N41" s="41">
        <v>0</v>
      </c>
      <c r="O41" s="41">
        <v>0</v>
      </c>
      <c r="P41" s="42">
        <f t="shared" si="2"/>
        <v>0</v>
      </c>
      <c r="Q41" s="41">
        <v>0</v>
      </c>
      <c r="R41" s="41">
        <v>0</v>
      </c>
      <c r="S41" s="43">
        <f t="shared" si="3"/>
        <v>0</v>
      </c>
      <c r="T41" s="44">
        <f t="shared" si="4"/>
        <v>0</v>
      </c>
      <c r="U41" s="45">
        <f t="shared" si="5"/>
        <v>0</v>
      </c>
      <c r="V41" s="46">
        <v>0</v>
      </c>
      <c r="W41" s="45">
        <f t="shared" si="6"/>
        <v>0</v>
      </c>
      <c r="X41" s="47">
        <f t="shared" si="7"/>
        <v>0</v>
      </c>
      <c r="Y41" s="48">
        <f t="shared" si="8"/>
        <v>0</v>
      </c>
      <c r="Z41" s="49" t="str">
        <f t="shared" si="9"/>
        <v>0.0</v>
      </c>
      <c r="AA41" s="50" t="str">
        <f t="shared" si="10"/>
        <v>F9</v>
      </c>
      <c r="AC41" s="64" t="s">
        <v>42</v>
      </c>
      <c r="AD41" s="65">
        <f>COUNTIF(AA$7:$AA86,"a1")</f>
        <v>0</v>
      </c>
    </row>
    <row r="42" spans="1:33" x14ac:dyDescent="0.25">
      <c r="A42" s="125">
        <v>33</v>
      </c>
      <c r="B42" s="100"/>
      <c r="C42" s="100"/>
      <c r="D42" s="103"/>
      <c r="E42" s="111"/>
      <c r="F42" s="114"/>
      <c r="G42" s="99"/>
      <c r="H42" s="41">
        <v>0</v>
      </c>
      <c r="I42" s="41">
        <v>0</v>
      </c>
      <c r="J42" s="42">
        <f t="shared" si="0"/>
        <v>0</v>
      </c>
      <c r="K42" s="41">
        <v>0</v>
      </c>
      <c r="L42" s="41">
        <v>0</v>
      </c>
      <c r="M42" s="42">
        <f t="shared" si="1"/>
        <v>0</v>
      </c>
      <c r="N42" s="41">
        <v>0</v>
      </c>
      <c r="O42" s="41">
        <v>0</v>
      </c>
      <c r="P42" s="42">
        <f t="shared" si="2"/>
        <v>0</v>
      </c>
      <c r="Q42" s="41">
        <v>0</v>
      </c>
      <c r="R42" s="41">
        <v>0</v>
      </c>
      <c r="S42" s="43">
        <f t="shared" si="3"/>
        <v>0</v>
      </c>
      <c r="T42" s="44">
        <f t="shared" si="4"/>
        <v>0</v>
      </c>
      <c r="U42" s="45">
        <f t="shared" si="5"/>
        <v>0</v>
      </c>
      <c r="V42" s="46">
        <v>0</v>
      </c>
      <c r="W42" s="45">
        <f t="shared" si="6"/>
        <v>0</v>
      </c>
      <c r="X42" s="47">
        <f t="shared" si="7"/>
        <v>0</v>
      </c>
      <c r="Y42" s="48">
        <f t="shared" si="8"/>
        <v>0</v>
      </c>
      <c r="Z42" s="49" t="str">
        <f t="shared" si="9"/>
        <v>0.0</v>
      </c>
      <c r="AA42" s="50" t="str">
        <f t="shared" si="10"/>
        <v>F9</v>
      </c>
      <c r="AC42" s="64" t="s">
        <v>45</v>
      </c>
      <c r="AD42" s="65">
        <f>COUNTIF(AA$7:$AA262,"B2")</f>
        <v>0</v>
      </c>
    </row>
    <row r="43" spans="1:33" x14ac:dyDescent="0.25">
      <c r="A43" s="125">
        <v>34</v>
      </c>
      <c r="B43" s="100"/>
      <c r="C43" s="100"/>
      <c r="D43" s="102"/>
      <c r="E43" s="113"/>
      <c r="F43" s="114"/>
      <c r="G43" s="98"/>
      <c r="H43" s="41">
        <v>0</v>
      </c>
      <c r="I43" s="41">
        <v>0</v>
      </c>
      <c r="J43" s="42">
        <f t="shared" si="0"/>
        <v>0</v>
      </c>
      <c r="K43" s="41">
        <v>0</v>
      </c>
      <c r="L43" s="41">
        <v>0</v>
      </c>
      <c r="M43" s="42">
        <f t="shared" si="1"/>
        <v>0</v>
      </c>
      <c r="N43" s="41">
        <v>0</v>
      </c>
      <c r="O43" s="41">
        <v>0</v>
      </c>
      <c r="P43" s="42">
        <f t="shared" si="2"/>
        <v>0</v>
      </c>
      <c r="Q43" s="41">
        <v>0</v>
      </c>
      <c r="R43" s="41">
        <v>0</v>
      </c>
      <c r="S43" s="43">
        <f t="shared" si="3"/>
        <v>0</v>
      </c>
      <c r="T43" s="44">
        <f t="shared" si="4"/>
        <v>0</v>
      </c>
      <c r="U43" s="45">
        <f t="shared" si="5"/>
        <v>0</v>
      </c>
      <c r="V43" s="46">
        <v>0</v>
      </c>
      <c r="W43" s="45">
        <f t="shared" si="6"/>
        <v>0</v>
      </c>
      <c r="X43" s="47">
        <f t="shared" si="7"/>
        <v>0</v>
      </c>
      <c r="Y43" s="48">
        <f t="shared" si="8"/>
        <v>0</v>
      </c>
      <c r="Z43" s="49" t="str">
        <f t="shared" si="9"/>
        <v>0.0</v>
      </c>
      <c r="AA43" s="50" t="str">
        <f t="shared" si="10"/>
        <v>F9</v>
      </c>
      <c r="AC43" s="64" t="s">
        <v>48</v>
      </c>
      <c r="AD43" s="65">
        <f>COUNTIF(AA$7:$AA263,"b3")</f>
        <v>0</v>
      </c>
    </row>
    <row r="44" spans="1:33" x14ac:dyDescent="0.25">
      <c r="A44" s="125">
        <v>35</v>
      </c>
      <c r="B44" s="100"/>
      <c r="C44" s="100"/>
      <c r="D44" s="103"/>
      <c r="E44" s="111"/>
      <c r="F44" s="114"/>
      <c r="G44" s="99"/>
      <c r="H44" s="41">
        <v>0</v>
      </c>
      <c r="I44" s="41">
        <v>0</v>
      </c>
      <c r="J44" s="42">
        <f t="shared" si="0"/>
        <v>0</v>
      </c>
      <c r="K44" s="41">
        <v>0</v>
      </c>
      <c r="L44" s="41">
        <v>0</v>
      </c>
      <c r="M44" s="42">
        <f t="shared" si="1"/>
        <v>0</v>
      </c>
      <c r="N44" s="41">
        <v>0</v>
      </c>
      <c r="O44" s="41">
        <v>0</v>
      </c>
      <c r="P44" s="42">
        <f t="shared" si="2"/>
        <v>0</v>
      </c>
      <c r="Q44" s="41">
        <v>0</v>
      </c>
      <c r="R44" s="41">
        <v>0</v>
      </c>
      <c r="S44" s="43">
        <f t="shared" si="3"/>
        <v>0</v>
      </c>
      <c r="T44" s="44">
        <f t="shared" si="4"/>
        <v>0</v>
      </c>
      <c r="U44" s="45">
        <f t="shared" si="5"/>
        <v>0</v>
      </c>
      <c r="V44" s="46">
        <v>0</v>
      </c>
      <c r="W44" s="45">
        <f t="shared" si="6"/>
        <v>0</v>
      </c>
      <c r="X44" s="47">
        <f t="shared" si="7"/>
        <v>0</v>
      </c>
      <c r="Y44" s="48">
        <f t="shared" si="8"/>
        <v>0</v>
      </c>
      <c r="Z44" s="49" t="str">
        <f t="shared" si="9"/>
        <v>0.0</v>
      </c>
      <c r="AA44" s="50" t="str">
        <f t="shared" si="10"/>
        <v>F9</v>
      </c>
      <c r="AC44" s="64" t="s">
        <v>51</v>
      </c>
      <c r="AD44" s="65">
        <f>COUNTIF(AA$7:$AA264,"c4")</f>
        <v>0</v>
      </c>
    </row>
    <row r="45" spans="1:33" x14ac:dyDescent="0.25">
      <c r="A45" s="125">
        <v>36</v>
      </c>
      <c r="B45" s="100"/>
      <c r="C45" s="100"/>
      <c r="D45" s="102"/>
      <c r="E45" s="113"/>
      <c r="F45" s="114"/>
      <c r="G45" s="98"/>
      <c r="H45" s="41">
        <v>0</v>
      </c>
      <c r="I45" s="41">
        <v>0</v>
      </c>
      <c r="J45" s="42">
        <f t="shared" si="0"/>
        <v>0</v>
      </c>
      <c r="K45" s="41">
        <v>0</v>
      </c>
      <c r="L45" s="41">
        <v>0</v>
      </c>
      <c r="M45" s="42">
        <f t="shared" si="1"/>
        <v>0</v>
      </c>
      <c r="N45" s="41">
        <v>0</v>
      </c>
      <c r="O45" s="41">
        <v>0</v>
      </c>
      <c r="P45" s="42">
        <f t="shared" si="2"/>
        <v>0</v>
      </c>
      <c r="Q45" s="41">
        <v>0</v>
      </c>
      <c r="R45" s="41">
        <v>0</v>
      </c>
      <c r="S45" s="43">
        <f t="shared" si="3"/>
        <v>0</v>
      </c>
      <c r="T45" s="44">
        <f t="shared" si="4"/>
        <v>0</v>
      </c>
      <c r="U45" s="45">
        <f t="shared" si="5"/>
        <v>0</v>
      </c>
      <c r="V45" s="46">
        <v>0</v>
      </c>
      <c r="W45" s="45">
        <f t="shared" si="6"/>
        <v>0</v>
      </c>
      <c r="X45" s="47">
        <f t="shared" si="7"/>
        <v>0</v>
      </c>
      <c r="Y45" s="48">
        <f t="shared" si="8"/>
        <v>0</v>
      </c>
      <c r="Z45" s="49" t="str">
        <f t="shared" si="9"/>
        <v>0.0</v>
      </c>
      <c r="AA45" s="50" t="str">
        <f t="shared" si="10"/>
        <v>F9</v>
      </c>
      <c r="AC45" s="64" t="s">
        <v>54</v>
      </c>
      <c r="AD45" s="65">
        <f>COUNTIF(AA$7:$AA265,"c5")</f>
        <v>0</v>
      </c>
      <c r="AE45" s="66"/>
      <c r="AF45" s="66"/>
      <c r="AG45" s="66"/>
    </row>
    <row r="46" spans="1:33" x14ac:dyDescent="0.25">
      <c r="A46" s="125">
        <v>37</v>
      </c>
      <c r="B46" s="100"/>
      <c r="C46" s="100"/>
      <c r="D46" s="103"/>
      <c r="E46" s="111"/>
      <c r="F46" s="115"/>
      <c r="G46" s="99"/>
      <c r="H46" s="41">
        <v>0</v>
      </c>
      <c r="I46" s="41">
        <v>0</v>
      </c>
      <c r="J46" s="42">
        <f t="shared" si="0"/>
        <v>0</v>
      </c>
      <c r="K46" s="41">
        <v>0</v>
      </c>
      <c r="L46" s="41">
        <v>0</v>
      </c>
      <c r="M46" s="42">
        <f t="shared" si="1"/>
        <v>0</v>
      </c>
      <c r="N46" s="41">
        <v>0</v>
      </c>
      <c r="O46" s="41">
        <v>0</v>
      </c>
      <c r="P46" s="42">
        <f t="shared" si="2"/>
        <v>0</v>
      </c>
      <c r="Q46" s="41">
        <v>0</v>
      </c>
      <c r="R46" s="41">
        <v>0</v>
      </c>
      <c r="S46" s="43">
        <f t="shared" si="3"/>
        <v>0</v>
      </c>
      <c r="T46" s="44">
        <f t="shared" si="4"/>
        <v>0</v>
      </c>
      <c r="U46" s="45">
        <f t="shared" si="5"/>
        <v>0</v>
      </c>
      <c r="V46" s="46">
        <v>0</v>
      </c>
      <c r="W46" s="45">
        <f t="shared" si="6"/>
        <v>0</v>
      </c>
      <c r="X46" s="47">
        <f t="shared" si="7"/>
        <v>0</v>
      </c>
      <c r="Y46" s="48">
        <f t="shared" si="8"/>
        <v>0</v>
      </c>
      <c r="Z46" s="49" t="str">
        <f t="shared" si="9"/>
        <v>0.0</v>
      </c>
      <c r="AA46" s="50" t="str">
        <f t="shared" si="10"/>
        <v>F9</v>
      </c>
      <c r="AC46" s="64" t="s">
        <v>56</v>
      </c>
      <c r="AD46" s="65">
        <f>COUNTIF(AA$7:$AA266,"c6")</f>
        <v>0</v>
      </c>
      <c r="AE46" s="66"/>
      <c r="AF46" s="66"/>
      <c r="AG46" s="66"/>
    </row>
    <row r="47" spans="1:33" x14ac:dyDescent="0.25">
      <c r="A47" s="125">
        <v>38</v>
      </c>
      <c r="B47" s="100"/>
      <c r="C47" s="100"/>
      <c r="D47" s="102"/>
      <c r="E47" s="113"/>
      <c r="F47" s="114"/>
      <c r="G47" s="98"/>
      <c r="H47" s="41">
        <v>0</v>
      </c>
      <c r="I47" s="41">
        <v>0</v>
      </c>
      <c r="J47" s="42">
        <f t="shared" si="0"/>
        <v>0</v>
      </c>
      <c r="K47" s="41">
        <v>0</v>
      </c>
      <c r="L47" s="41">
        <v>0</v>
      </c>
      <c r="M47" s="42">
        <f t="shared" si="1"/>
        <v>0</v>
      </c>
      <c r="N47" s="41">
        <v>0</v>
      </c>
      <c r="O47" s="41">
        <v>0</v>
      </c>
      <c r="P47" s="42">
        <f t="shared" si="2"/>
        <v>0</v>
      </c>
      <c r="Q47" s="41">
        <v>0</v>
      </c>
      <c r="R47" s="41">
        <v>0</v>
      </c>
      <c r="S47" s="43">
        <f t="shared" si="3"/>
        <v>0</v>
      </c>
      <c r="T47" s="44">
        <f t="shared" si="4"/>
        <v>0</v>
      </c>
      <c r="U47" s="45">
        <f t="shared" si="5"/>
        <v>0</v>
      </c>
      <c r="V47" s="46">
        <v>0</v>
      </c>
      <c r="W47" s="45">
        <f t="shared" si="6"/>
        <v>0</v>
      </c>
      <c r="X47" s="47">
        <f t="shared" si="7"/>
        <v>0</v>
      </c>
      <c r="Y47" s="48">
        <f t="shared" si="8"/>
        <v>0</v>
      </c>
      <c r="Z47" s="49" t="str">
        <f t="shared" si="9"/>
        <v>0.0</v>
      </c>
      <c r="AA47" s="50" t="str">
        <f t="shared" si="10"/>
        <v>F9</v>
      </c>
      <c r="AC47" s="64" t="s">
        <v>59</v>
      </c>
      <c r="AD47" s="65">
        <f>COUNTIF(AA$7:$AA267,"d7")</f>
        <v>0</v>
      </c>
      <c r="AE47" s="66"/>
      <c r="AF47" s="66"/>
      <c r="AG47" s="66"/>
    </row>
    <row r="48" spans="1:33" x14ac:dyDescent="0.25">
      <c r="A48" s="125">
        <v>39</v>
      </c>
      <c r="B48" s="100"/>
      <c r="C48" s="100"/>
      <c r="D48" s="103"/>
      <c r="E48" s="111"/>
      <c r="F48" s="114"/>
      <c r="G48" s="99"/>
      <c r="H48" s="41">
        <v>0</v>
      </c>
      <c r="I48" s="41">
        <v>0</v>
      </c>
      <c r="J48" s="42">
        <f t="shared" si="0"/>
        <v>0</v>
      </c>
      <c r="K48" s="41">
        <v>0</v>
      </c>
      <c r="L48" s="41">
        <v>0</v>
      </c>
      <c r="M48" s="42">
        <f t="shared" si="1"/>
        <v>0</v>
      </c>
      <c r="N48" s="41">
        <v>0</v>
      </c>
      <c r="O48" s="41">
        <v>0</v>
      </c>
      <c r="P48" s="42">
        <f t="shared" si="2"/>
        <v>0</v>
      </c>
      <c r="Q48" s="41">
        <v>0</v>
      </c>
      <c r="R48" s="41">
        <v>0</v>
      </c>
      <c r="S48" s="43">
        <f t="shared" si="3"/>
        <v>0</v>
      </c>
      <c r="T48" s="44">
        <f t="shared" si="4"/>
        <v>0</v>
      </c>
      <c r="U48" s="45">
        <f t="shared" si="5"/>
        <v>0</v>
      </c>
      <c r="V48" s="46">
        <v>0</v>
      </c>
      <c r="W48" s="45">
        <f t="shared" si="6"/>
        <v>0</v>
      </c>
      <c r="X48" s="47">
        <f t="shared" si="7"/>
        <v>0</v>
      </c>
      <c r="Y48" s="48">
        <f t="shared" si="8"/>
        <v>0</v>
      </c>
      <c r="Z48" s="49" t="str">
        <f t="shared" si="9"/>
        <v>0.0</v>
      </c>
      <c r="AA48" s="50" t="str">
        <f t="shared" si="10"/>
        <v>F9</v>
      </c>
      <c r="AC48" s="64" t="s">
        <v>61</v>
      </c>
      <c r="AD48" s="65">
        <f>COUNTIF(AA$7:$AA268,"e8")</f>
        <v>0</v>
      </c>
      <c r="AE48" s="66"/>
      <c r="AF48" s="66"/>
      <c r="AG48" s="66"/>
    </row>
    <row r="49" spans="1:33" ht="15.75" customHeight="1" thickBot="1" x14ac:dyDescent="0.3">
      <c r="A49" s="125">
        <v>40</v>
      </c>
      <c r="B49" s="100"/>
      <c r="C49" s="100"/>
      <c r="D49" s="102"/>
      <c r="E49" s="113"/>
      <c r="F49" s="114"/>
      <c r="G49" s="98"/>
      <c r="H49" s="41">
        <v>0</v>
      </c>
      <c r="I49" s="41">
        <v>0</v>
      </c>
      <c r="J49" s="42">
        <f t="shared" si="0"/>
        <v>0</v>
      </c>
      <c r="K49" s="41">
        <v>0</v>
      </c>
      <c r="L49" s="41">
        <v>0</v>
      </c>
      <c r="M49" s="42">
        <f t="shared" si="1"/>
        <v>0</v>
      </c>
      <c r="N49" s="41">
        <v>0</v>
      </c>
      <c r="O49" s="41">
        <v>0</v>
      </c>
      <c r="P49" s="42">
        <f t="shared" si="2"/>
        <v>0</v>
      </c>
      <c r="Q49" s="41">
        <v>0</v>
      </c>
      <c r="R49" s="41">
        <v>0</v>
      </c>
      <c r="S49" s="43">
        <f t="shared" si="3"/>
        <v>0</v>
      </c>
      <c r="T49" s="44">
        <f t="shared" si="4"/>
        <v>0</v>
      </c>
      <c r="U49" s="45">
        <f t="shared" si="5"/>
        <v>0</v>
      </c>
      <c r="V49" s="46">
        <v>0</v>
      </c>
      <c r="W49" s="45">
        <f t="shared" si="6"/>
        <v>0</v>
      </c>
      <c r="X49" s="47">
        <f t="shared" si="7"/>
        <v>0</v>
      </c>
      <c r="Y49" s="48">
        <f t="shared" si="8"/>
        <v>0</v>
      </c>
      <c r="Z49" s="49" t="str">
        <f t="shared" si="9"/>
        <v>0.0</v>
      </c>
      <c r="AA49" s="50" t="str">
        <f t="shared" si="10"/>
        <v>F9</v>
      </c>
      <c r="AC49" s="67" t="s">
        <v>26</v>
      </c>
      <c r="AD49" s="68">
        <f>COUNTIF(AA10:AA71,"f9")</f>
        <v>62</v>
      </c>
      <c r="AE49" s="66"/>
      <c r="AF49" s="66"/>
      <c r="AG49" s="66"/>
    </row>
    <row r="50" spans="1:33" ht="15.75" customHeight="1" thickBot="1" x14ac:dyDescent="0.3">
      <c r="A50" s="125">
        <v>41</v>
      </c>
      <c r="B50" s="100"/>
      <c r="C50" s="100"/>
      <c r="D50" s="103"/>
      <c r="E50" s="111"/>
      <c r="F50" s="114"/>
      <c r="G50" s="99"/>
      <c r="H50" s="41">
        <v>0</v>
      </c>
      <c r="I50" s="41">
        <v>0</v>
      </c>
      <c r="J50" s="42">
        <f t="shared" si="0"/>
        <v>0</v>
      </c>
      <c r="K50" s="41">
        <v>0</v>
      </c>
      <c r="L50" s="41">
        <v>0</v>
      </c>
      <c r="M50" s="42">
        <f t="shared" si="1"/>
        <v>0</v>
      </c>
      <c r="N50" s="41">
        <v>0</v>
      </c>
      <c r="O50" s="41">
        <v>0</v>
      </c>
      <c r="P50" s="42">
        <f t="shared" si="2"/>
        <v>0</v>
      </c>
      <c r="Q50" s="41">
        <v>0</v>
      </c>
      <c r="R50" s="41">
        <v>0</v>
      </c>
      <c r="S50" s="43">
        <f t="shared" si="3"/>
        <v>0</v>
      </c>
      <c r="T50" s="44">
        <f t="shared" si="4"/>
        <v>0</v>
      </c>
      <c r="U50" s="45">
        <f t="shared" si="5"/>
        <v>0</v>
      </c>
      <c r="V50" s="46">
        <v>0</v>
      </c>
      <c r="W50" s="45">
        <f t="shared" si="6"/>
        <v>0</v>
      </c>
      <c r="X50" s="47">
        <f t="shared" si="7"/>
        <v>0</v>
      </c>
      <c r="Y50" s="48">
        <f t="shared" si="8"/>
        <v>0</v>
      </c>
      <c r="Z50" s="49" t="str">
        <f t="shared" si="9"/>
        <v>0.0</v>
      </c>
      <c r="AA50" s="50" t="str">
        <f t="shared" si="10"/>
        <v>F9</v>
      </c>
      <c r="AC50" s="69" t="s">
        <v>68</v>
      </c>
      <c r="AD50" s="70">
        <f>SUM(AD41:AD49)</f>
        <v>62</v>
      </c>
      <c r="AE50" s="66"/>
      <c r="AF50" s="66"/>
      <c r="AG50" s="66"/>
    </row>
    <row r="51" spans="1:33" x14ac:dyDescent="0.25">
      <c r="A51" s="125">
        <v>42</v>
      </c>
      <c r="B51" s="100"/>
      <c r="C51" s="100"/>
      <c r="D51" s="102"/>
      <c r="E51" s="113"/>
      <c r="F51" s="114"/>
      <c r="G51" s="98"/>
      <c r="H51" s="41">
        <v>0</v>
      </c>
      <c r="I51" s="41">
        <v>0</v>
      </c>
      <c r="J51" s="42">
        <f t="shared" si="0"/>
        <v>0</v>
      </c>
      <c r="K51" s="41">
        <v>0</v>
      </c>
      <c r="L51" s="41">
        <v>0</v>
      </c>
      <c r="M51" s="42">
        <f t="shared" si="1"/>
        <v>0</v>
      </c>
      <c r="N51" s="41">
        <v>0</v>
      </c>
      <c r="O51" s="41">
        <v>0</v>
      </c>
      <c r="P51" s="42">
        <f t="shared" si="2"/>
        <v>0</v>
      </c>
      <c r="Q51" s="41">
        <v>0</v>
      </c>
      <c r="R51" s="41">
        <v>0</v>
      </c>
      <c r="S51" s="43">
        <f t="shared" si="3"/>
        <v>0</v>
      </c>
      <c r="T51" s="44">
        <f t="shared" si="4"/>
        <v>0</v>
      </c>
      <c r="U51" s="45">
        <f t="shared" si="5"/>
        <v>0</v>
      </c>
      <c r="V51" s="46">
        <v>0</v>
      </c>
      <c r="W51" s="45">
        <f t="shared" si="6"/>
        <v>0</v>
      </c>
      <c r="X51" s="47">
        <f t="shared" si="7"/>
        <v>0</v>
      </c>
      <c r="Y51" s="48">
        <f t="shared" si="8"/>
        <v>0</v>
      </c>
      <c r="Z51" s="49" t="str">
        <f t="shared" si="9"/>
        <v>0.0</v>
      </c>
      <c r="AA51" s="50" t="str">
        <f t="shared" si="10"/>
        <v>F9</v>
      </c>
      <c r="AC51" s="66"/>
      <c r="AD51" s="66"/>
      <c r="AE51" s="66"/>
      <c r="AF51" s="66"/>
      <c r="AG51" s="66"/>
    </row>
    <row r="52" spans="1:33" x14ac:dyDescent="0.25">
      <c r="A52" s="125">
        <v>43</v>
      </c>
      <c r="B52" s="100"/>
      <c r="C52" s="100"/>
      <c r="D52" s="103"/>
      <c r="E52" s="111"/>
      <c r="F52" s="114"/>
      <c r="G52" s="99"/>
      <c r="H52" s="41">
        <v>0</v>
      </c>
      <c r="I52" s="41">
        <v>0</v>
      </c>
      <c r="J52" s="42">
        <f t="shared" si="0"/>
        <v>0</v>
      </c>
      <c r="K52" s="41">
        <v>0</v>
      </c>
      <c r="L52" s="41">
        <v>0</v>
      </c>
      <c r="M52" s="42">
        <f t="shared" si="1"/>
        <v>0</v>
      </c>
      <c r="N52" s="41">
        <v>0</v>
      </c>
      <c r="O52" s="41">
        <v>0</v>
      </c>
      <c r="P52" s="42">
        <f t="shared" si="2"/>
        <v>0</v>
      </c>
      <c r="Q52" s="41">
        <v>0</v>
      </c>
      <c r="R52" s="41">
        <v>0</v>
      </c>
      <c r="S52" s="43">
        <f t="shared" si="3"/>
        <v>0</v>
      </c>
      <c r="T52" s="44">
        <f t="shared" si="4"/>
        <v>0</v>
      </c>
      <c r="U52" s="45">
        <f t="shared" si="5"/>
        <v>0</v>
      </c>
      <c r="V52" s="46">
        <v>0</v>
      </c>
      <c r="W52" s="45">
        <f t="shared" si="6"/>
        <v>0</v>
      </c>
      <c r="X52" s="47">
        <f t="shared" si="7"/>
        <v>0</v>
      </c>
      <c r="Y52" s="48">
        <f t="shared" si="8"/>
        <v>0</v>
      </c>
      <c r="Z52" s="49" t="str">
        <f t="shared" si="9"/>
        <v>0.0</v>
      </c>
      <c r="AA52" s="50" t="str">
        <f t="shared" si="10"/>
        <v>F9</v>
      </c>
      <c r="AC52" s="66"/>
      <c r="AD52" s="66"/>
      <c r="AE52" s="66"/>
      <c r="AF52" s="66"/>
      <c r="AG52" s="66"/>
    </row>
    <row r="53" spans="1:33" x14ac:dyDescent="0.25">
      <c r="A53" s="125">
        <v>44</v>
      </c>
      <c r="B53" s="100"/>
      <c r="C53" s="100"/>
      <c r="D53" s="102"/>
      <c r="E53" s="113"/>
      <c r="F53" s="114"/>
      <c r="G53" s="98"/>
      <c r="H53" s="41">
        <v>0</v>
      </c>
      <c r="I53" s="41">
        <v>0</v>
      </c>
      <c r="J53" s="42">
        <f t="shared" si="0"/>
        <v>0</v>
      </c>
      <c r="K53" s="41">
        <v>0</v>
      </c>
      <c r="L53" s="41">
        <v>0</v>
      </c>
      <c r="M53" s="42">
        <f t="shared" si="1"/>
        <v>0</v>
      </c>
      <c r="N53" s="41">
        <v>0</v>
      </c>
      <c r="O53" s="41">
        <v>0</v>
      </c>
      <c r="P53" s="42">
        <f t="shared" si="2"/>
        <v>0</v>
      </c>
      <c r="Q53" s="41">
        <v>0</v>
      </c>
      <c r="R53" s="41">
        <v>0</v>
      </c>
      <c r="S53" s="43">
        <f t="shared" si="3"/>
        <v>0</v>
      </c>
      <c r="T53" s="44">
        <f t="shared" si="4"/>
        <v>0</v>
      </c>
      <c r="U53" s="45">
        <f t="shared" si="5"/>
        <v>0</v>
      </c>
      <c r="V53" s="46">
        <v>0</v>
      </c>
      <c r="W53" s="45">
        <f t="shared" si="6"/>
        <v>0</v>
      </c>
      <c r="X53" s="47">
        <f t="shared" si="7"/>
        <v>0</v>
      </c>
      <c r="Y53" s="48">
        <f t="shared" si="8"/>
        <v>0</v>
      </c>
      <c r="Z53" s="49" t="str">
        <f t="shared" si="9"/>
        <v>0.0</v>
      </c>
      <c r="AA53" s="50" t="str">
        <f t="shared" si="10"/>
        <v>F9</v>
      </c>
      <c r="AC53" s="66"/>
      <c r="AD53" s="66"/>
      <c r="AE53" s="66"/>
      <c r="AF53" s="66"/>
      <c r="AG53" s="66"/>
    </row>
    <row r="54" spans="1:33" x14ac:dyDescent="0.25">
      <c r="A54" s="125">
        <v>45</v>
      </c>
      <c r="B54" s="100"/>
      <c r="C54" s="100"/>
      <c r="D54" s="103"/>
      <c r="E54" s="111"/>
      <c r="F54" s="114"/>
      <c r="G54" s="99"/>
      <c r="H54" s="41">
        <v>0</v>
      </c>
      <c r="I54" s="41">
        <v>0</v>
      </c>
      <c r="J54" s="42">
        <f t="shared" si="0"/>
        <v>0</v>
      </c>
      <c r="K54" s="41">
        <v>0</v>
      </c>
      <c r="L54" s="41">
        <v>0</v>
      </c>
      <c r="M54" s="42">
        <f t="shared" si="1"/>
        <v>0</v>
      </c>
      <c r="N54" s="41">
        <v>0</v>
      </c>
      <c r="O54" s="41">
        <v>0</v>
      </c>
      <c r="P54" s="42">
        <f t="shared" si="2"/>
        <v>0</v>
      </c>
      <c r="Q54" s="41">
        <v>0</v>
      </c>
      <c r="R54" s="41">
        <v>0</v>
      </c>
      <c r="S54" s="43">
        <f t="shared" si="3"/>
        <v>0</v>
      </c>
      <c r="T54" s="44">
        <f t="shared" si="4"/>
        <v>0</v>
      </c>
      <c r="U54" s="45">
        <f t="shared" si="5"/>
        <v>0</v>
      </c>
      <c r="V54" s="46">
        <v>0</v>
      </c>
      <c r="W54" s="45">
        <f t="shared" si="6"/>
        <v>0</v>
      </c>
      <c r="X54" s="47">
        <f t="shared" si="7"/>
        <v>0</v>
      </c>
      <c r="Y54" s="48">
        <f t="shared" si="8"/>
        <v>0</v>
      </c>
      <c r="Z54" s="49" t="str">
        <f t="shared" si="9"/>
        <v>0.0</v>
      </c>
      <c r="AA54" s="50" t="str">
        <f t="shared" si="10"/>
        <v>F9</v>
      </c>
      <c r="AC54" s="66"/>
      <c r="AD54" s="66"/>
      <c r="AE54" s="66"/>
      <c r="AF54" s="66"/>
      <c r="AG54" s="66"/>
    </row>
    <row r="55" spans="1:33" x14ac:dyDescent="0.25">
      <c r="A55" s="125">
        <v>46</v>
      </c>
      <c r="B55" s="100"/>
      <c r="C55" s="100"/>
      <c r="D55" s="102"/>
      <c r="E55" s="113"/>
      <c r="F55" s="115"/>
      <c r="G55" s="98"/>
      <c r="H55" s="41">
        <v>0</v>
      </c>
      <c r="I55" s="41">
        <v>0</v>
      </c>
      <c r="J55" s="42">
        <f t="shared" si="0"/>
        <v>0</v>
      </c>
      <c r="K55" s="41">
        <v>0</v>
      </c>
      <c r="L55" s="41">
        <v>0</v>
      </c>
      <c r="M55" s="42">
        <f t="shared" si="1"/>
        <v>0</v>
      </c>
      <c r="N55" s="41">
        <v>0</v>
      </c>
      <c r="O55" s="41">
        <v>0</v>
      </c>
      <c r="P55" s="42">
        <f t="shared" si="2"/>
        <v>0</v>
      </c>
      <c r="Q55" s="41">
        <v>0</v>
      </c>
      <c r="R55" s="41">
        <v>0</v>
      </c>
      <c r="S55" s="43">
        <f t="shared" si="3"/>
        <v>0</v>
      </c>
      <c r="T55" s="44">
        <f t="shared" si="4"/>
        <v>0</v>
      </c>
      <c r="U55" s="45">
        <f t="shared" si="5"/>
        <v>0</v>
      </c>
      <c r="V55" s="46">
        <v>0</v>
      </c>
      <c r="W55" s="45">
        <f t="shared" si="6"/>
        <v>0</v>
      </c>
      <c r="X55" s="47">
        <f t="shared" si="7"/>
        <v>0</v>
      </c>
      <c r="Y55" s="48">
        <f t="shared" si="8"/>
        <v>0</v>
      </c>
      <c r="Z55" s="49" t="str">
        <f t="shared" si="9"/>
        <v>0.0</v>
      </c>
      <c r="AA55" s="50" t="str">
        <f t="shared" si="10"/>
        <v>F9</v>
      </c>
      <c r="AC55" s="66"/>
      <c r="AD55" s="66"/>
      <c r="AE55" s="66"/>
      <c r="AF55" s="66"/>
      <c r="AG55" s="66"/>
    </row>
    <row r="56" spans="1:33" x14ac:dyDescent="0.25">
      <c r="A56" s="125">
        <v>47</v>
      </c>
      <c r="B56" s="100"/>
      <c r="C56" s="100"/>
      <c r="D56" s="103"/>
      <c r="E56" s="111"/>
      <c r="F56" s="114"/>
      <c r="G56" s="99"/>
      <c r="H56" s="41">
        <v>0</v>
      </c>
      <c r="I56" s="41">
        <v>0</v>
      </c>
      <c r="J56" s="42">
        <f t="shared" si="0"/>
        <v>0</v>
      </c>
      <c r="K56" s="41">
        <v>0</v>
      </c>
      <c r="L56" s="41">
        <v>0</v>
      </c>
      <c r="M56" s="42">
        <f t="shared" si="1"/>
        <v>0</v>
      </c>
      <c r="N56" s="41">
        <v>0</v>
      </c>
      <c r="O56" s="41">
        <v>0</v>
      </c>
      <c r="P56" s="42">
        <f t="shared" si="2"/>
        <v>0</v>
      </c>
      <c r="Q56" s="41">
        <v>0</v>
      </c>
      <c r="R56" s="41">
        <v>0</v>
      </c>
      <c r="S56" s="43">
        <f t="shared" si="3"/>
        <v>0</v>
      </c>
      <c r="T56" s="44">
        <f t="shared" si="4"/>
        <v>0</v>
      </c>
      <c r="U56" s="45">
        <f t="shared" si="5"/>
        <v>0</v>
      </c>
      <c r="V56" s="46">
        <v>0</v>
      </c>
      <c r="W56" s="45">
        <f t="shared" si="6"/>
        <v>0</v>
      </c>
      <c r="X56" s="47">
        <f t="shared" si="7"/>
        <v>0</v>
      </c>
      <c r="Y56" s="48">
        <f t="shared" si="8"/>
        <v>0</v>
      </c>
      <c r="Z56" s="49" t="str">
        <f t="shared" si="9"/>
        <v>0.0</v>
      </c>
      <c r="AA56" s="50" t="str">
        <f t="shared" si="10"/>
        <v>F9</v>
      </c>
      <c r="AC56" s="66"/>
      <c r="AD56" s="66"/>
      <c r="AE56" s="66"/>
      <c r="AF56" s="66"/>
      <c r="AG56" s="66"/>
    </row>
    <row r="57" spans="1:33" x14ac:dyDescent="0.25">
      <c r="A57" s="125">
        <v>48</v>
      </c>
      <c r="B57" s="100"/>
      <c r="C57" s="100"/>
      <c r="D57" s="102"/>
      <c r="E57" s="113"/>
      <c r="F57" s="114"/>
      <c r="G57" s="98"/>
      <c r="H57" s="41">
        <v>0</v>
      </c>
      <c r="I57" s="41">
        <v>0</v>
      </c>
      <c r="J57" s="42">
        <f t="shared" si="0"/>
        <v>0</v>
      </c>
      <c r="K57" s="41">
        <v>0</v>
      </c>
      <c r="L57" s="41">
        <v>0</v>
      </c>
      <c r="M57" s="42">
        <f t="shared" si="1"/>
        <v>0</v>
      </c>
      <c r="N57" s="41">
        <v>0</v>
      </c>
      <c r="O57" s="41">
        <v>0</v>
      </c>
      <c r="P57" s="42">
        <f t="shared" si="2"/>
        <v>0</v>
      </c>
      <c r="Q57" s="41">
        <v>0</v>
      </c>
      <c r="R57" s="41">
        <v>0</v>
      </c>
      <c r="S57" s="43">
        <f t="shared" si="3"/>
        <v>0</v>
      </c>
      <c r="T57" s="44">
        <f t="shared" si="4"/>
        <v>0</v>
      </c>
      <c r="U57" s="45">
        <f t="shared" si="5"/>
        <v>0</v>
      </c>
      <c r="V57" s="46">
        <v>0</v>
      </c>
      <c r="W57" s="45">
        <f t="shared" si="6"/>
        <v>0</v>
      </c>
      <c r="X57" s="47">
        <f t="shared" si="7"/>
        <v>0</v>
      </c>
      <c r="Y57" s="48">
        <f t="shared" si="8"/>
        <v>0</v>
      </c>
      <c r="Z57" s="49" t="str">
        <f t="shared" si="9"/>
        <v>0.0</v>
      </c>
      <c r="AA57" s="50" t="str">
        <f t="shared" si="10"/>
        <v>F9</v>
      </c>
      <c r="AC57" s="66"/>
      <c r="AD57" s="66"/>
      <c r="AE57" s="66"/>
      <c r="AF57" s="66"/>
      <c r="AG57" s="66"/>
    </row>
    <row r="58" spans="1:33" x14ac:dyDescent="0.25">
      <c r="A58" s="125">
        <v>49</v>
      </c>
      <c r="B58" s="100"/>
      <c r="C58" s="100"/>
      <c r="D58" s="103"/>
      <c r="E58" s="111"/>
      <c r="F58" s="114"/>
      <c r="G58" s="99"/>
      <c r="H58" s="41">
        <v>0</v>
      </c>
      <c r="I58" s="41">
        <v>0</v>
      </c>
      <c r="J58" s="42">
        <f t="shared" si="0"/>
        <v>0</v>
      </c>
      <c r="K58" s="41">
        <v>0</v>
      </c>
      <c r="L58" s="41">
        <v>0</v>
      </c>
      <c r="M58" s="42">
        <f t="shared" si="1"/>
        <v>0</v>
      </c>
      <c r="N58" s="41">
        <v>0</v>
      </c>
      <c r="O58" s="41">
        <v>0</v>
      </c>
      <c r="P58" s="42">
        <f t="shared" si="2"/>
        <v>0</v>
      </c>
      <c r="Q58" s="41">
        <v>0</v>
      </c>
      <c r="R58" s="41">
        <v>0</v>
      </c>
      <c r="S58" s="43">
        <f t="shared" si="3"/>
        <v>0</v>
      </c>
      <c r="T58" s="44">
        <f t="shared" si="4"/>
        <v>0</v>
      </c>
      <c r="U58" s="45">
        <f t="shared" si="5"/>
        <v>0</v>
      </c>
      <c r="V58" s="46">
        <v>0</v>
      </c>
      <c r="W58" s="45">
        <f t="shared" si="6"/>
        <v>0</v>
      </c>
      <c r="X58" s="47">
        <f t="shared" si="7"/>
        <v>0</v>
      </c>
      <c r="Y58" s="48">
        <f t="shared" si="8"/>
        <v>0</v>
      </c>
      <c r="Z58" s="49" t="str">
        <f t="shared" si="9"/>
        <v>0.0</v>
      </c>
      <c r="AA58" s="50" t="str">
        <f t="shared" si="10"/>
        <v>F9</v>
      </c>
      <c r="AC58" s="66"/>
      <c r="AD58" s="66"/>
      <c r="AE58" s="66"/>
      <c r="AF58" s="66"/>
      <c r="AG58" s="66"/>
    </row>
    <row r="59" spans="1:33" x14ac:dyDescent="0.25">
      <c r="A59" s="125">
        <v>50</v>
      </c>
      <c r="B59" s="100"/>
      <c r="C59" s="100"/>
      <c r="D59" s="102"/>
      <c r="E59" s="113"/>
      <c r="F59" s="114"/>
      <c r="G59" s="98"/>
      <c r="H59" s="41">
        <v>0</v>
      </c>
      <c r="I59" s="41">
        <v>0</v>
      </c>
      <c r="J59" s="42">
        <f t="shared" si="0"/>
        <v>0</v>
      </c>
      <c r="K59" s="41">
        <v>0</v>
      </c>
      <c r="L59" s="41">
        <v>0</v>
      </c>
      <c r="M59" s="42">
        <f t="shared" si="1"/>
        <v>0</v>
      </c>
      <c r="N59" s="41">
        <v>0</v>
      </c>
      <c r="O59" s="41">
        <v>0</v>
      </c>
      <c r="P59" s="42">
        <f t="shared" si="2"/>
        <v>0</v>
      </c>
      <c r="Q59" s="41">
        <v>0</v>
      </c>
      <c r="R59" s="41">
        <v>0</v>
      </c>
      <c r="S59" s="43">
        <f t="shared" si="3"/>
        <v>0</v>
      </c>
      <c r="T59" s="44">
        <f t="shared" si="4"/>
        <v>0</v>
      </c>
      <c r="U59" s="45">
        <f t="shared" si="5"/>
        <v>0</v>
      </c>
      <c r="V59" s="46">
        <v>0</v>
      </c>
      <c r="W59" s="45">
        <f t="shared" si="6"/>
        <v>0</v>
      </c>
      <c r="X59" s="47">
        <f t="shared" si="7"/>
        <v>0</v>
      </c>
      <c r="Y59" s="48">
        <f t="shared" si="8"/>
        <v>0</v>
      </c>
      <c r="Z59" s="49" t="str">
        <f t="shared" si="9"/>
        <v>0.0</v>
      </c>
      <c r="AA59" s="50" t="str">
        <f t="shared" si="10"/>
        <v>F9</v>
      </c>
      <c r="AC59" s="66"/>
      <c r="AD59" s="66"/>
      <c r="AE59" s="66"/>
      <c r="AF59" s="66"/>
      <c r="AG59" s="66"/>
    </row>
    <row r="60" spans="1:33" x14ac:dyDescent="0.25">
      <c r="A60" s="125">
        <v>51</v>
      </c>
      <c r="B60" s="100"/>
      <c r="C60" s="100"/>
      <c r="D60" s="103"/>
      <c r="E60" s="111"/>
      <c r="F60" s="114"/>
      <c r="G60" s="99"/>
      <c r="H60" s="41">
        <v>0</v>
      </c>
      <c r="I60" s="41">
        <v>0</v>
      </c>
      <c r="J60" s="42">
        <f t="shared" si="0"/>
        <v>0</v>
      </c>
      <c r="K60" s="41">
        <v>0</v>
      </c>
      <c r="L60" s="41">
        <v>0</v>
      </c>
      <c r="M60" s="42">
        <f t="shared" si="1"/>
        <v>0</v>
      </c>
      <c r="N60" s="41">
        <v>0</v>
      </c>
      <c r="O60" s="41">
        <v>0</v>
      </c>
      <c r="P60" s="42">
        <f t="shared" si="2"/>
        <v>0</v>
      </c>
      <c r="Q60" s="41">
        <v>0</v>
      </c>
      <c r="R60" s="41">
        <v>0</v>
      </c>
      <c r="S60" s="43">
        <f t="shared" si="3"/>
        <v>0</v>
      </c>
      <c r="T60" s="44">
        <f t="shared" si="4"/>
        <v>0</v>
      </c>
      <c r="U60" s="45">
        <f t="shared" si="5"/>
        <v>0</v>
      </c>
      <c r="V60" s="46">
        <v>0</v>
      </c>
      <c r="W60" s="45">
        <f t="shared" si="6"/>
        <v>0</v>
      </c>
      <c r="X60" s="47">
        <f t="shared" si="7"/>
        <v>0</v>
      </c>
      <c r="Y60" s="48">
        <f t="shared" si="8"/>
        <v>0</v>
      </c>
      <c r="Z60" s="49" t="str">
        <f t="shared" si="9"/>
        <v>0.0</v>
      </c>
      <c r="AA60" s="50" t="str">
        <f t="shared" si="10"/>
        <v>F9</v>
      </c>
      <c r="AC60" s="66"/>
      <c r="AD60" s="66"/>
      <c r="AE60" s="66"/>
      <c r="AF60" s="66"/>
      <c r="AG60" s="66"/>
    </row>
    <row r="61" spans="1:33" x14ac:dyDescent="0.25">
      <c r="A61" s="125">
        <v>52</v>
      </c>
      <c r="B61" s="100"/>
      <c r="C61" s="100"/>
      <c r="D61" s="102"/>
      <c r="E61" s="113"/>
      <c r="F61" s="114"/>
      <c r="G61" s="98"/>
      <c r="H61" s="41">
        <v>0</v>
      </c>
      <c r="I61" s="41">
        <v>0</v>
      </c>
      <c r="J61" s="42">
        <f t="shared" si="0"/>
        <v>0</v>
      </c>
      <c r="K61" s="41">
        <v>0</v>
      </c>
      <c r="L61" s="41">
        <v>0</v>
      </c>
      <c r="M61" s="42">
        <f t="shared" si="1"/>
        <v>0</v>
      </c>
      <c r="N61" s="41">
        <v>0</v>
      </c>
      <c r="O61" s="41">
        <v>0</v>
      </c>
      <c r="P61" s="42">
        <f t="shared" si="2"/>
        <v>0</v>
      </c>
      <c r="Q61" s="41">
        <v>0</v>
      </c>
      <c r="R61" s="41">
        <v>0</v>
      </c>
      <c r="S61" s="43">
        <f t="shared" si="3"/>
        <v>0</v>
      </c>
      <c r="T61" s="44">
        <f t="shared" si="4"/>
        <v>0</v>
      </c>
      <c r="U61" s="45">
        <f t="shared" si="5"/>
        <v>0</v>
      </c>
      <c r="V61" s="46">
        <v>0</v>
      </c>
      <c r="W61" s="45">
        <f t="shared" si="6"/>
        <v>0</v>
      </c>
      <c r="X61" s="47">
        <f t="shared" si="7"/>
        <v>0</v>
      </c>
      <c r="Y61" s="48">
        <f t="shared" si="8"/>
        <v>0</v>
      </c>
      <c r="Z61" s="49" t="str">
        <f t="shared" si="9"/>
        <v>0.0</v>
      </c>
      <c r="AA61" s="50" t="str">
        <f t="shared" si="10"/>
        <v>F9</v>
      </c>
      <c r="AC61" s="66"/>
      <c r="AD61" s="66"/>
      <c r="AE61" s="66"/>
      <c r="AF61" s="66"/>
      <c r="AG61" s="66"/>
    </row>
    <row r="62" spans="1:33" x14ac:dyDescent="0.25">
      <c r="A62" s="125">
        <v>53</v>
      </c>
      <c r="B62" s="100"/>
      <c r="C62" s="100"/>
      <c r="D62" s="103"/>
      <c r="E62" s="111"/>
      <c r="F62" s="116"/>
      <c r="G62" s="99"/>
      <c r="H62" s="41">
        <v>0</v>
      </c>
      <c r="I62" s="41">
        <v>0</v>
      </c>
      <c r="J62" s="42">
        <f t="shared" si="0"/>
        <v>0</v>
      </c>
      <c r="K62" s="41">
        <v>0</v>
      </c>
      <c r="L62" s="41">
        <v>0</v>
      </c>
      <c r="M62" s="42">
        <f t="shared" si="1"/>
        <v>0</v>
      </c>
      <c r="N62" s="41">
        <v>0</v>
      </c>
      <c r="O62" s="41">
        <v>0</v>
      </c>
      <c r="P62" s="42">
        <f t="shared" si="2"/>
        <v>0</v>
      </c>
      <c r="Q62" s="41">
        <v>0</v>
      </c>
      <c r="R62" s="41">
        <v>0</v>
      </c>
      <c r="S62" s="43">
        <f t="shared" si="3"/>
        <v>0</v>
      </c>
      <c r="T62" s="44">
        <f t="shared" si="4"/>
        <v>0</v>
      </c>
      <c r="U62" s="45">
        <f t="shared" si="5"/>
        <v>0</v>
      </c>
      <c r="V62" s="46">
        <v>0</v>
      </c>
      <c r="W62" s="45">
        <f t="shared" si="6"/>
        <v>0</v>
      </c>
      <c r="X62" s="47">
        <f t="shared" si="7"/>
        <v>0</v>
      </c>
      <c r="Y62" s="48">
        <f t="shared" si="8"/>
        <v>0</v>
      </c>
      <c r="Z62" s="49" t="str">
        <f t="shared" si="9"/>
        <v>0.0</v>
      </c>
      <c r="AA62" s="50" t="str">
        <f t="shared" si="10"/>
        <v>F9</v>
      </c>
      <c r="AC62" s="66"/>
      <c r="AD62" s="66"/>
      <c r="AE62" s="66"/>
      <c r="AF62" s="66"/>
      <c r="AG62" s="66"/>
    </row>
    <row r="63" spans="1:33" x14ac:dyDescent="0.25">
      <c r="A63" s="125">
        <v>54</v>
      </c>
      <c r="B63" s="100"/>
      <c r="C63" s="100"/>
      <c r="D63" s="102"/>
      <c r="E63" s="113"/>
      <c r="F63" s="114"/>
      <c r="G63" s="98"/>
      <c r="H63" s="41">
        <v>0</v>
      </c>
      <c r="I63" s="41">
        <v>0</v>
      </c>
      <c r="J63" s="42">
        <f t="shared" si="0"/>
        <v>0</v>
      </c>
      <c r="K63" s="41">
        <v>0</v>
      </c>
      <c r="L63" s="41">
        <v>0</v>
      </c>
      <c r="M63" s="42">
        <f t="shared" si="1"/>
        <v>0</v>
      </c>
      <c r="N63" s="41">
        <v>0</v>
      </c>
      <c r="O63" s="41">
        <v>0</v>
      </c>
      <c r="P63" s="42">
        <f t="shared" si="2"/>
        <v>0</v>
      </c>
      <c r="Q63" s="41">
        <v>0</v>
      </c>
      <c r="R63" s="41">
        <v>0</v>
      </c>
      <c r="S63" s="43">
        <f t="shared" si="3"/>
        <v>0</v>
      </c>
      <c r="T63" s="44">
        <f t="shared" si="4"/>
        <v>0</v>
      </c>
      <c r="U63" s="45">
        <f t="shared" si="5"/>
        <v>0</v>
      </c>
      <c r="V63" s="46">
        <v>0</v>
      </c>
      <c r="W63" s="45">
        <f t="shared" si="6"/>
        <v>0</v>
      </c>
      <c r="X63" s="47">
        <f t="shared" si="7"/>
        <v>0</v>
      </c>
      <c r="Y63" s="48">
        <f t="shared" si="8"/>
        <v>0</v>
      </c>
      <c r="Z63" s="49" t="str">
        <f t="shared" si="9"/>
        <v>0.0</v>
      </c>
      <c r="AA63" s="50" t="str">
        <f t="shared" si="10"/>
        <v>F9</v>
      </c>
      <c r="AC63" s="66"/>
      <c r="AD63" s="66"/>
      <c r="AE63" s="66"/>
      <c r="AF63" s="66"/>
      <c r="AG63" s="66"/>
    </row>
    <row r="64" spans="1:33" x14ac:dyDescent="0.25">
      <c r="A64" s="125">
        <v>55</v>
      </c>
      <c r="B64" s="100"/>
      <c r="C64" s="100"/>
      <c r="D64" s="103"/>
      <c r="E64" s="111"/>
      <c r="F64" s="114"/>
      <c r="G64" s="99"/>
      <c r="H64" s="41">
        <v>0</v>
      </c>
      <c r="I64" s="41">
        <v>0</v>
      </c>
      <c r="J64" s="42">
        <f t="shared" si="0"/>
        <v>0</v>
      </c>
      <c r="K64" s="41">
        <v>0</v>
      </c>
      <c r="L64" s="41">
        <v>0</v>
      </c>
      <c r="M64" s="42">
        <f t="shared" si="1"/>
        <v>0</v>
      </c>
      <c r="N64" s="41">
        <v>0</v>
      </c>
      <c r="O64" s="41">
        <v>0</v>
      </c>
      <c r="P64" s="42">
        <f t="shared" si="2"/>
        <v>0</v>
      </c>
      <c r="Q64" s="41">
        <v>0</v>
      </c>
      <c r="R64" s="41">
        <v>0</v>
      </c>
      <c r="S64" s="43">
        <f t="shared" si="3"/>
        <v>0</v>
      </c>
      <c r="T64" s="44">
        <f t="shared" si="4"/>
        <v>0</v>
      </c>
      <c r="U64" s="45">
        <f t="shared" si="5"/>
        <v>0</v>
      </c>
      <c r="V64" s="46">
        <v>0</v>
      </c>
      <c r="W64" s="45">
        <f t="shared" si="6"/>
        <v>0</v>
      </c>
      <c r="X64" s="47">
        <f t="shared" si="7"/>
        <v>0</v>
      </c>
      <c r="Y64" s="48">
        <f t="shared" si="8"/>
        <v>0</v>
      </c>
      <c r="Z64" s="49" t="str">
        <f t="shared" si="9"/>
        <v>0.0</v>
      </c>
      <c r="AA64" s="50" t="str">
        <f t="shared" si="10"/>
        <v>F9</v>
      </c>
      <c r="AC64" s="66"/>
      <c r="AD64" s="66"/>
      <c r="AE64" s="66"/>
      <c r="AF64" s="66"/>
      <c r="AG64" s="66"/>
    </row>
    <row r="65" spans="1:33" x14ac:dyDescent="0.25">
      <c r="A65" s="125">
        <v>56</v>
      </c>
      <c r="B65" s="100"/>
      <c r="C65" s="100"/>
      <c r="D65" s="102"/>
      <c r="E65" s="113"/>
      <c r="F65" s="114"/>
      <c r="G65" s="98"/>
      <c r="H65" s="41">
        <v>0</v>
      </c>
      <c r="I65" s="41">
        <v>0</v>
      </c>
      <c r="J65" s="42">
        <f t="shared" si="0"/>
        <v>0</v>
      </c>
      <c r="K65" s="41">
        <v>0</v>
      </c>
      <c r="L65" s="41">
        <v>0</v>
      </c>
      <c r="M65" s="42">
        <f t="shared" si="1"/>
        <v>0</v>
      </c>
      <c r="N65" s="41">
        <v>0</v>
      </c>
      <c r="O65" s="41">
        <v>0</v>
      </c>
      <c r="P65" s="42">
        <f t="shared" si="2"/>
        <v>0</v>
      </c>
      <c r="Q65" s="41">
        <v>0</v>
      </c>
      <c r="R65" s="41">
        <v>0</v>
      </c>
      <c r="S65" s="43">
        <f t="shared" si="3"/>
        <v>0</v>
      </c>
      <c r="T65" s="44">
        <f t="shared" si="4"/>
        <v>0</v>
      </c>
      <c r="U65" s="45">
        <f t="shared" si="5"/>
        <v>0</v>
      </c>
      <c r="V65" s="46">
        <v>0</v>
      </c>
      <c r="W65" s="45">
        <f t="shared" si="6"/>
        <v>0</v>
      </c>
      <c r="X65" s="47">
        <f t="shared" si="7"/>
        <v>0</v>
      </c>
      <c r="Y65" s="48">
        <f t="shared" si="8"/>
        <v>0</v>
      </c>
      <c r="Z65" s="49" t="str">
        <f t="shared" si="9"/>
        <v>0.0</v>
      </c>
      <c r="AA65" s="50" t="str">
        <f t="shared" si="10"/>
        <v>F9</v>
      </c>
      <c r="AC65" s="66"/>
      <c r="AD65" s="66"/>
      <c r="AE65" s="66"/>
      <c r="AF65" s="66"/>
      <c r="AG65" s="66"/>
    </row>
    <row r="66" spans="1:33" x14ac:dyDescent="0.25">
      <c r="A66" s="125">
        <v>57</v>
      </c>
      <c r="B66" s="100"/>
      <c r="C66" s="100"/>
      <c r="D66" s="103"/>
      <c r="E66" s="111"/>
      <c r="F66" s="114"/>
      <c r="G66" s="99"/>
      <c r="H66" s="41">
        <v>0</v>
      </c>
      <c r="I66" s="41">
        <v>0</v>
      </c>
      <c r="J66" s="42">
        <f t="shared" si="0"/>
        <v>0</v>
      </c>
      <c r="K66" s="41">
        <v>0</v>
      </c>
      <c r="L66" s="41">
        <v>0</v>
      </c>
      <c r="M66" s="42">
        <f t="shared" si="1"/>
        <v>0</v>
      </c>
      <c r="N66" s="41">
        <v>0</v>
      </c>
      <c r="O66" s="41">
        <v>0</v>
      </c>
      <c r="P66" s="42">
        <f t="shared" si="2"/>
        <v>0</v>
      </c>
      <c r="Q66" s="41">
        <v>0</v>
      </c>
      <c r="R66" s="41">
        <v>0</v>
      </c>
      <c r="S66" s="43">
        <f t="shared" si="3"/>
        <v>0</v>
      </c>
      <c r="T66" s="44">
        <f t="shared" si="4"/>
        <v>0</v>
      </c>
      <c r="U66" s="45">
        <f t="shared" si="5"/>
        <v>0</v>
      </c>
      <c r="V66" s="46">
        <v>0</v>
      </c>
      <c r="W66" s="45">
        <f t="shared" si="6"/>
        <v>0</v>
      </c>
      <c r="X66" s="47">
        <f t="shared" si="7"/>
        <v>0</v>
      </c>
      <c r="Y66" s="48">
        <f t="shared" si="8"/>
        <v>0</v>
      </c>
      <c r="Z66" s="49" t="str">
        <f t="shared" si="9"/>
        <v>0.0</v>
      </c>
      <c r="AA66" s="50" t="str">
        <f t="shared" si="10"/>
        <v>F9</v>
      </c>
      <c r="AC66" s="66"/>
      <c r="AD66" s="66"/>
      <c r="AE66" s="66"/>
      <c r="AF66" s="66"/>
      <c r="AG66" s="66"/>
    </row>
    <row r="67" spans="1:33" x14ac:dyDescent="0.25">
      <c r="A67" s="125">
        <v>58</v>
      </c>
      <c r="B67" s="100"/>
      <c r="C67" s="100"/>
      <c r="D67" s="102"/>
      <c r="E67" s="113"/>
      <c r="F67" s="114"/>
      <c r="G67" s="98"/>
      <c r="H67" s="41">
        <v>0</v>
      </c>
      <c r="I67" s="41">
        <v>0</v>
      </c>
      <c r="J67" s="42">
        <f t="shared" si="0"/>
        <v>0</v>
      </c>
      <c r="K67" s="41">
        <v>0</v>
      </c>
      <c r="L67" s="41">
        <v>0</v>
      </c>
      <c r="M67" s="42">
        <f t="shared" si="1"/>
        <v>0</v>
      </c>
      <c r="N67" s="41">
        <v>0</v>
      </c>
      <c r="O67" s="41">
        <v>0</v>
      </c>
      <c r="P67" s="42">
        <f t="shared" si="2"/>
        <v>0</v>
      </c>
      <c r="Q67" s="41">
        <v>0</v>
      </c>
      <c r="R67" s="41">
        <v>0</v>
      </c>
      <c r="S67" s="43">
        <f t="shared" si="3"/>
        <v>0</v>
      </c>
      <c r="T67" s="44">
        <f t="shared" si="4"/>
        <v>0</v>
      </c>
      <c r="U67" s="45">
        <f t="shared" si="5"/>
        <v>0</v>
      </c>
      <c r="V67" s="46">
        <v>0</v>
      </c>
      <c r="W67" s="45">
        <f t="shared" si="6"/>
        <v>0</v>
      </c>
      <c r="X67" s="47">
        <f t="shared" si="7"/>
        <v>0</v>
      </c>
      <c r="Y67" s="48">
        <f t="shared" si="8"/>
        <v>0</v>
      </c>
      <c r="Z67" s="49" t="str">
        <f t="shared" si="9"/>
        <v>0.0</v>
      </c>
      <c r="AA67" s="50" t="str">
        <f t="shared" si="10"/>
        <v>F9</v>
      </c>
      <c r="AC67" s="66"/>
      <c r="AD67" s="66"/>
      <c r="AE67" s="66"/>
      <c r="AF67" s="66"/>
      <c r="AG67" s="66"/>
    </row>
    <row r="68" spans="1:33" x14ac:dyDescent="0.25">
      <c r="A68" s="125">
        <v>59</v>
      </c>
      <c r="B68" s="100"/>
      <c r="C68" s="100"/>
      <c r="D68" s="103"/>
      <c r="E68" s="111"/>
      <c r="F68" s="114"/>
      <c r="G68" s="99"/>
      <c r="H68" s="41">
        <v>0</v>
      </c>
      <c r="I68" s="41">
        <v>0</v>
      </c>
      <c r="J68" s="42">
        <f t="shared" si="0"/>
        <v>0</v>
      </c>
      <c r="K68" s="41">
        <v>0</v>
      </c>
      <c r="L68" s="41">
        <v>0</v>
      </c>
      <c r="M68" s="42">
        <f t="shared" si="1"/>
        <v>0</v>
      </c>
      <c r="N68" s="41">
        <v>0</v>
      </c>
      <c r="O68" s="41">
        <v>0</v>
      </c>
      <c r="P68" s="42">
        <f t="shared" si="2"/>
        <v>0</v>
      </c>
      <c r="Q68" s="41">
        <v>0</v>
      </c>
      <c r="R68" s="41">
        <v>0</v>
      </c>
      <c r="S68" s="43">
        <f t="shared" si="3"/>
        <v>0</v>
      </c>
      <c r="T68" s="44">
        <f t="shared" si="4"/>
        <v>0</v>
      </c>
      <c r="U68" s="45">
        <f t="shared" si="5"/>
        <v>0</v>
      </c>
      <c r="V68" s="46">
        <v>0</v>
      </c>
      <c r="W68" s="45">
        <f t="shared" si="6"/>
        <v>0</v>
      </c>
      <c r="X68" s="47">
        <f t="shared" si="7"/>
        <v>0</v>
      </c>
      <c r="Y68" s="48">
        <f t="shared" si="8"/>
        <v>0</v>
      </c>
      <c r="Z68" s="49" t="str">
        <f t="shared" si="9"/>
        <v>0.0</v>
      </c>
      <c r="AA68" s="50" t="str">
        <f t="shared" si="10"/>
        <v>F9</v>
      </c>
      <c r="AC68" s="66"/>
      <c r="AD68" s="66"/>
      <c r="AE68" s="66"/>
      <c r="AF68" s="66"/>
      <c r="AG68" s="66"/>
    </row>
    <row r="69" spans="1:33" x14ac:dyDescent="0.25">
      <c r="A69" s="125">
        <v>60</v>
      </c>
      <c r="B69" s="100"/>
      <c r="C69" s="100"/>
      <c r="D69" s="102"/>
      <c r="E69" s="113"/>
      <c r="F69" s="114"/>
      <c r="G69" s="98"/>
      <c r="H69" s="41">
        <v>0</v>
      </c>
      <c r="I69" s="41">
        <v>0</v>
      </c>
      <c r="J69" s="42">
        <f t="shared" si="0"/>
        <v>0</v>
      </c>
      <c r="K69" s="41">
        <v>0</v>
      </c>
      <c r="L69" s="41">
        <v>0</v>
      </c>
      <c r="M69" s="42">
        <f t="shared" si="1"/>
        <v>0</v>
      </c>
      <c r="N69" s="41">
        <v>0</v>
      </c>
      <c r="O69" s="41">
        <v>0</v>
      </c>
      <c r="P69" s="42">
        <f t="shared" si="2"/>
        <v>0</v>
      </c>
      <c r="Q69" s="41">
        <v>0</v>
      </c>
      <c r="R69" s="41">
        <v>0</v>
      </c>
      <c r="S69" s="43">
        <f t="shared" si="3"/>
        <v>0</v>
      </c>
      <c r="T69" s="44">
        <f t="shared" si="4"/>
        <v>0</v>
      </c>
      <c r="U69" s="45">
        <f t="shared" si="5"/>
        <v>0</v>
      </c>
      <c r="V69" s="46">
        <v>0</v>
      </c>
      <c r="W69" s="45">
        <f t="shared" si="6"/>
        <v>0</v>
      </c>
      <c r="X69" s="47">
        <f t="shared" si="7"/>
        <v>0</v>
      </c>
      <c r="Y69" s="48">
        <f t="shared" si="8"/>
        <v>0</v>
      </c>
      <c r="Z69" s="49" t="str">
        <f t="shared" si="9"/>
        <v>0.0</v>
      </c>
      <c r="AA69" s="50" t="str">
        <f t="shared" si="10"/>
        <v>F9</v>
      </c>
      <c r="AC69" s="66"/>
      <c r="AD69" s="66"/>
      <c r="AE69" s="66"/>
      <c r="AF69" s="66"/>
      <c r="AG69" s="66"/>
    </row>
    <row r="70" spans="1:33" x14ac:dyDescent="0.25">
      <c r="A70" s="125">
        <v>61</v>
      </c>
      <c r="B70" s="100"/>
      <c r="C70" s="100"/>
      <c r="D70" s="103"/>
      <c r="E70" s="111"/>
      <c r="F70" s="114"/>
      <c r="G70" s="99"/>
      <c r="H70" s="41">
        <v>0</v>
      </c>
      <c r="I70" s="41">
        <v>0</v>
      </c>
      <c r="J70" s="42">
        <f t="shared" si="0"/>
        <v>0</v>
      </c>
      <c r="K70" s="41">
        <v>0</v>
      </c>
      <c r="L70" s="41">
        <v>0</v>
      </c>
      <c r="M70" s="42">
        <f t="shared" si="1"/>
        <v>0</v>
      </c>
      <c r="N70" s="41">
        <v>0</v>
      </c>
      <c r="O70" s="41">
        <v>0</v>
      </c>
      <c r="P70" s="42">
        <f t="shared" si="2"/>
        <v>0</v>
      </c>
      <c r="Q70" s="41">
        <v>0</v>
      </c>
      <c r="R70" s="41">
        <v>0</v>
      </c>
      <c r="S70" s="43">
        <f t="shared" si="3"/>
        <v>0</v>
      </c>
      <c r="T70" s="44">
        <f t="shared" si="4"/>
        <v>0</v>
      </c>
      <c r="U70" s="45">
        <f t="shared" si="5"/>
        <v>0</v>
      </c>
      <c r="V70" s="46">
        <v>0</v>
      </c>
      <c r="W70" s="45">
        <f t="shared" si="6"/>
        <v>0</v>
      </c>
      <c r="X70" s="47">
        <f t="shared" si="7"/>
        <v>0</v>
      </c>
      <c r="Y70" s="48">
        <f t="shared" si="8"/>
        <v>0</v>
      </c>
      <c r="Z70" s="49" t="str">
        <f t="shared" si="9"/>
        <v>0.0</v>
      </c>
      <c r="AA70" s="50" t="str">
        <f t="shared" si="10"/>
        <v>F9</v>
      </c>
      <c r="AC70" s="66"/>
      <c r="AD70" s="66"/>
      <c r="AE70" s="66"/>
      <c r="AF70" s="66"/>
      <c r="AG70" s="66"/>
    </row>
    <row r="71" spans="1:33" x14ac:dyDescent="0.25">
      <c r="A71" s="125">
        <v>62</v>
      </c>
      <c r="B71" s="100"/>
      <c r="C71" s="100"/>
      <c r="D71" s="102"/>
      <c r="E71" s="113"/>
      <c r="F71" s="116"/>
      <c r="G71" s="98"/>
      <c r="H71" s="41">
        <v>0</v>
      </c>
      <c r="I71" s="41">
        <v>0</v>
      </c>
      <c r="J71" s="42">
        <f t="shared" si="0"/>
        <v>0</v>
      </c>
      <c r="K71" s="41">
        <v>0</v>
      </c>
      <c r="L71" s="41">
        <v>0</v>
      </c>
      <c r="M71" s="42">
        <f t="shared" si="1"/>
        <v>0</v>
      </c>
      <c r="N71" s="41">
        <v>0</v>
      </c>
      <c r="O71" s="41">
        <v>0</v>
      </c>
      <c r="P71" s="42">
        <f t="shared" si="2"/>
        <v>0</v>
      </c>
      <c r="Q71" s="41">
        <v>0</v>
      </c>
      <c r="R71" s="41">
        <v>0</v>
      </c>
      <c r="S71" s="43">
        <f t="shared" si="3"/>
        <v>0</v>
      </c>
      <c r="T71" s="44">
        <f t="shared" si="4"/>
        <v>0</v>
      </c>
      <c r="U71" s="45">
        <f t="shared" si="5"/>
        <v>0</v>
      </c>
      <c r="V71" s="46">
        <v>0</v>
      </c>
      <c r="W71" s="45">
        <f t="shared" si="6"/>
        <v>0</v>
      </c>
      <c r="X71" s="47">
        <f t="shared" si="7"/>
        <v>0</v>
      </c>
      <c r="Y71" s="48">
        <f t="shared" si="8"/>
        <v>0</v>
      </c>
      <c r="Z71" s="49" t="str">
        <f t="shared" si="9"/>
        <v>0.0</v>
      </c>
      <c r="AA71" s="50" t="str">
        <f t="shared" si="10"/>
        <v>F9</v>
      </c>
      <c r="AC71" s="66"/>
      <c r="AD71" s="66"/>
      <c r="AE71" s="66"/>
      <c r="AF71" s="66"/>
      <c r="AG71" s="66"/>
    </row>
    <row r="72" spans="1:33" x14ac:dyDescent="0.25">
      <c r="A72" s="125">
        <v>63</v>
      </c>
      <c r="B72" s="100"/>
      <c r="C72" s="100"/>
      <c r="D72" s="103"/>
      <c r="E72" s="111"/>
      <c r="F72" s="114"/>
      <c r="G72" s="99"/>
      <c r="H72" s="41">
        <v>0</v>
      </c>
      <c r="I72" s="41">
        <v>0</v>
      </c>
      <c r="J72" s="42">
        <f t="shared" si="0"/>
        <v>0</v>
      </c>
      <c r="K72" s="41">
        <v>0</v>
      </c>
      <c r="L72" s="41">
        <v>0</v>
      </c>
      <c r="M72" s="42">
        <f t="shared" si="1"/>
        <v>0</v>
      </c>
      <c r="N72" s="41">
        <v>0</v>
      </c>
      <c r="O72" s="41">
        <v>0</v>
      </c>
      <c r="P72" s="42">
        <f t="shared" si="2"/>
        <v>0</v>
      </c>
      <c r="Q72" s="41">
        <v>0</v>
      </c>
      <c r="R72" s="41">
        <v>0</v>
      </c>
      <c r="S72" s="43">
        <f t="shared" si="3"/>
        <v>0</v>
      </c>
      <c r="T72" s="44">
        <f t="shared" si="4"/>
        <v>0</v>
      </c>
      <c r="U72" s="45">
        <f t="shared" si="5"/>
        <v>0</v>
      </c>
      <c r="V72" s="46">
        <v>0</v>
      </c>
      <c r="W72" s="45">
        <f t="shared" si="6"/>
        <v>0</v>
      </c>
      <c r="X72" s="47">
        <f t="shared" si="7"/>
        <v>0</v>
      </c>
      <c r="Y72" s="48">
        <f t="shared" si="8"/>
        <v>0</v>
      </c>
      <c r="Z72" s="49" t="str">
        <f t="shared" si="9"/>
        <v>0.0</v>
      </c>
      <c r="AA72" s="50" t="str">
        <f t="shared" si="10"/>
        <v>F9</v>
      </c>
      <c r="AC72" s="66"/>
      <c r="AD72" s="66"/>
      <c r="AE72" s="66"/>
      <c r="AF72" s="66"/>
      <c r="AG72" s="66"/>
    </row>
    <row r="73" spans="1:33" x14ac:dyDescent="0.25">
      <c r="A73" s="125">
        <v>64</v>
      </c>
      <c r="B73" s="100"/>
      <c r="C73" s="100"/>
      <c r="D73" s="102"/>
      <c r="E73" s="113"/>
      <c r="F73" s="114"/>
      <c r="G73" s="98"/>
      <c r="H73" s="41">
        <v>0</v>
      </c>
      <c r="I73" s="41">
        <v>0</v>
      </c>
      <c r="J73" s="42">
        <f t="shared" si="0"/>
        <v>0</v>
      </c>
      <c r="K73" s="41">
        <v>0</v>
      </c>
      <c r="L73" s="41">
        <v>0</v>
      </c>
      <c r="M73" s="42">
        <f t="shared" si="1"/>
        <v>0</v>
      </c>
      <c r="N73" s="41">
        <v>0</v>
      </c>
      <c r="O73" s="41">
        <v>0</v>
      </c>
      <c r="P73" s="42">
        <f t="shared" si="2"/>
        <v>0</v>
      </c>
      <c r="Q73" s="41">
        <v>0</v>
      </c>
      <c r="R73" s="41">
        <v>0</v>
      </c>
      <c r="S73" s="43">
        <f t="shared" si="3"/>
        <v>0</v>
      </c>
      <c r="T73" s="44">
        <f t="shared" si="4"/>
        <v>0</v>
      </c>
      <c r="U73" s="45">
        <f t="shared" si="5"/>
        <v>0</v>
      </c>
      <c r="V73" s="46">
        <v>0</v>
      </c>
      <c r="W73" s="45">
        <f t="shared" si="6"/>
        <v>0</v>
      </c>
      <c r="X73" s="47">
        <f t="shared" si="7"/>
        <v>0</v>
      </c>
      <c r="Y73" s="48">
        <f t="shared" si="8"/>
        <v>0</v>
      </c>
      <c r="Z73" s="49" t="str">
        <f t="shared" si="9"/>
        <v>0.0</v>
      </c>
      <c r="AA73" s="50" t="str">
        <f t="shared" si="10"/>
        <v>F9</v>
      </c>
      <c r="AC73" s="66"/>
      <c r="AD73" s="66"/>
      <c r="AE73" s="66"/>
      <c r="AF73" s="66"/>
      <c r="AG73" s="66"/>
    </row>
    <row r="74" spans="1:33" x14ac:dyDescent="0.25">
      <c r="A74" s="125">
        <v>65</v>
      </c>
      <c r="B74" s="100"/>
      <c r="C74" s="100"/>
      <c r="D74" s="103"/>
      <c r="E74" s="111"/>
      <c r="F74" s="114"/>
      <c r="G74" s="99"/>
      <c r="H74" s="41">
        <v>0</v>
      </c>
      <c r="I74" s="41">
        <v>0</v>
      </c>
      <c r="J74" s="42">
        <f t="shared" si="0"/>
        <v>0</v>
      </c>
      <c r="K74" s="41">
        <v>0</v>
      </c>
      <c r="L74" s="41">
        <v>0</v>
      </c>
      <c r="M74" s="42">
        <f t="shared" si="1"/>
        <v>0</v>
      </c>
      <c r="N74" s="41">
        <v>0</v>
      </c>
      <c r="O74" s="41">
        <v>0</v>
      </c>
      <c r="P74" s="42">
        <f t="shared" si="2"/>
        <v>0</v>
      </c>
      <c r="Q74" s="41">
        <v>0</v>
      </c>
      <c r="R74" s="41">
        <v>0</v>
      </c>
      <c r="S74" s="43">
        <f t="shared" si="3"/>
        <v>0</v>
      </c>
      <c r="T74" s="44">
        <f t="shared" si="4"/>
        <v>0</v>
      </c>
      <c r="U74" s="45">
        <f t="shared" si="5"/>
        <v>0</v>
      </c>
      <c r="V74" s="46">
        <v>0</v>
      </c>
      <c r="W74" s="45">
        <f t="shared" si="6"/>
        <v>0</v>
      </c>
      <c r="X74" s="47">
        <f t="shared" si="7"/>
        <v>0</v>
      </c>
      <c r="Y74" s="48">
        <f t="shared" si="8"/>
        <v>0</v>
      </c>
      <c r="Z74" s="49" t="str">
        <f t="shared" si="9"/>
        <v>0.0</v>
      </c>
      <c r="AA74" s="50" t="str">
        <f t="shared" si="10"/>
        <v>F9</v>
      </c>
      <c r="AC74" s="66"/>
      <c r="AD74" s="66"/>
      <c r="AE74" s="66"/>
      <c r="AF74" s="66"/>
      <c r="AG74" s="66"/>
    </row>
    <row r="75" spans="1:33" x14ac:dyDescent="0.25">
      <c r="A75" s="125">
        <v>66</v>
      </c>
      <c r="B75" s="100"/>
      <c r="C75" s="100"/>
      <c r="D75" s="102"/>
      <c r="E75" s="113"/>
      <c r="F75" s="114"/>
      <c r="G75" s="98"/>
      <c r="H75" s="41">
        <v>0</v>
      </c>
      <c r="I75" s="41">
        <v>0</v>
      </c>
      <c r="J75" s="42">
        <f t="shared" ref="J75:J121" si="11">MIN(100, (SUM(H75:I75)))</f>
        <v>0</v>
      </c>
      <c r="K75" s="41">
        <v>0</v>
      </c>
      <c r="L75" s="41">
        <v>0</v>
      </c>
      <c r="M75" s="42">
        <f t="shared" ref="M75:M121" si="12">MIN(100,(SUM(K75:L75)))</f>
        <v>0</v>
      </c>
      <c r="N75" s="41">
        <v>0</v>
      </c>
      <c r="O75" s="41">
        <v>0</v>
      </c>
      <c r="P75" s="42">
        <f t="shared" ref="P75:P121" si="13">MIN(100,(SUM(N75:O75)))</f>
        <v>0</v>
      </c>
      <c r="Q75" s="41">
        <v>0</v>
      </c>
      <c r="R75" s="41">
        <v>0</v>
      </c>
      <c r="S75" s="43">
        <f t="shared" ref="S75:S121" si="14">MIN(500, (SUM(J75,M75,P75,Q75,R75)))</f>
        <v>0</v>
      </c>
      <c r="T75" s="44">
        <f t="shared" ref="T75:T121" si="15">S75/500*100</f>
        <v>0</v>
      </c>
      <c r="U75" s="45">
        <f t="shared" ref="U75:U121" si="16">MIN(50, (ROUNDUP(SUM(T75)/2,0)))</f>
        <v>0</v>
      </c>
      <c r="V75" s="46">
        <v>0</v>
      </c>
      <c r="W75" s="45">
        <f t="shared" ref="W75:W121" si="17">MIN(50, (ROUNDUP(SUM(V75)/2,0)))</f>
        <v>0</v>
      </c>
      <c r="X75" s="47">
        <f t="shared" ref="X75:X121" si="18">MIN(100, (SUM(U75,W75)))</f>
        <v>0</v>
      </c>
      <c r="Y75" s="48">
        <f t="shared" ref="Y75:Y121" si="19">(X75/100)</f>
        <v>0</v>
      </c>
      <c r="Z75" s="49" t="str">
        <f t="shared" ref="Z75:Z121" si="20">IF(X75&gt;=80,"4.0",IF(X75&gt;=70,"3.5",IF(X75&gt;=65,"3.0",IF(X75&gt;=60,"2.5",IF(X75&gt;=55,"2.0",IF(X75&gt;=50,"1.5",IF(X75&gt;=45,"1.0",IF(X75&gt;=40,"0.5",IF(X75&lt;40,"0.0")))))))))</f>
        <v>0.0</v>
      </c>
      <c r="AA75" s="50" t="str">
        <f t="shared" ref="AA75:AA121" si="21">IF(X75&gt;=80,"A1",IF(X75&gt;=70,"B2",IF(X75&gt;=65,"B3",IF(X75&gt;=60,"C4",IF(X75&gt;=55,"C5",IF(X75&gt;=50,"C6",IF(X75&gt;=45,"D7",IF(X75&gt;=40,"E8",IF(X75&lt;40,"F9")))))))))</f>
        <v>F9</v>
      </c>
      <c r="AC75" s="66"/>
      <c r="AD75" s="66"/>
      <c r="AE75" s="66"/>
      <c r="AF75" s="66"/>
      <c r="AG75" s="66"/>
    </row>
    <row r="76" spans="1:33" x14ac:dyDescent="0.25">
      <c r="A76" s="125">
        <v>67</v>
      </c>
      <c r="B76" s="100"/>
      <c r="C76" s="100"/>
      <c r="D76" s="103"/>
      <c r="E76" s="111"/>
      <c r="F76" s="114"/>
      <c r="G76" s="99"/>
      <c r="H76" s="41">
        <v>0</v>
      </c>
      <c r="I76" s="41">
        <v>0</v>
      </c>
      <c r="J76" s="42">
        <f t="shared" si="11"/>
        <v>0</v>
      </c>
      <c r="K76" s="41">
        <v>0</v>
      </c>
      <c r="L76" s="41">
        <v>0</v>
      </c>
      <c r="M76" s="42">
        <f t="shared" si="12"/>
        <v>0</v>
      </c>
      <c r="N76" s="41">
        <v>0</v>
      </c>
      <c r="O76" s="41">
        <v>0</v>
      </c>
      <c r="P76" s="42">
        <f t="shared" si="13"/>
        <v>0</v>
      </c>
      <c r="Q76" s="41">
        <v>0</v>
      </c>
      <c r="R76" s="41">
        <v>0</v>
      </c>
      <c r="S76" s="43">
        <f t="shared" si="14"/>
        <v>0</v>
      </c>
      <c r="T76" s="44">
        <f t="shared" si="15"/>
        <v>0</v>
      </c>
      <c r="U76" s="45">
        <f t="shared" si="16"/>
        <v>0</v>
      </c>
      <c r="V76" s="46">
        <v>0</v>
      </c>
      <c r="W76" s="45">
        <f t="shared" si="17"/>
        <v>0</v>
      </c>
      <c r="X76" s="47">
        <f t="shared" si="18"/>
        <v>0</v>
      </c>
      <c r="Y76" s="48">
        <f t="shared" si="19"/>
        <v>0</v>
      </c>
      <c r="Z76" s="49" t="str">
        <f t="shared" si="20"/>
        <v>0.0</v>
      </c>
      <c r="AA76" s="50" t="str">
        <f t="shared" si="21"/>
        <v>F9</v>
      </c>
      <c r="AC76" s="66"/>
      <c r="AD76" s="66"/>
      <c r="AE76" s="66"/>
      <c r="AF76" s="66"/>
      <c r="AG76" s="66"/>
    </row>
    <row r="77" spans="1:33" x14ac:dyDescent="0.25">
      <c r="A77" s="125">
        <v>68</v>
      </c>
      <c r="B77" s="100"/>
      <c r="C77" s="100"/>
      <c r="D77" s="102"/>
      <c r="E77" s="113"/>
      <c r="F77" s="114"/>
      <c r="G77" s="98"/>
      <c r="H77" s="41">
        <v>0</v>
      </c>
      <c r="I77" s="41">
        <v>0</v>
      </c>
      <c r="J77" s="42">
        <f t="shared" si="11"/>
        <v>0</v>
      </c>
      <c r="K77" s="41">
        <v>0</v>
      </c>
      <c r="L77" s="41">
        <v>0</v>
      </c>
      <c r="M77" s="42">
        <f t="shared" si="12"/>
        <v>0</v>
      </c>
      <c r="N77" s="41">
        <v>0</v>
      </c>
      <c r="O77" s="41">
        <v>0</v>
      </c>
      <c r="P77" s="42">
        <f t="shared" si="13"/>
        <v>0</v>
      </c>
      <c r="Q77" s="41">
        <v>0</v>
      </c>
      <c r="R77" s="41">
        <v>0</v>
      </c>
      <c r="S77" s="43">
        <f t="shared" si="14"/>
        <v>0</v>
      </c>
      <c r="T77" s="44">
        <f t="shared" si="15"/>
        <v>0</v>
      </c>
      <c r="U77" s="45">
        <f t="shared" si="16"/>
        <v>0</v>
      </c>
      <c r="V77" s="46">
        <v>0</v>
      </c>
      <c r="W77" s="45">
        <f t="shared" si="17"/>
        <v>0</v>
      </c>
      <c r="X77" s="47">
        <f t="shared" si="18"/>
        <v>0</v>
      </c>
      <c r="Y77" s="48">
        <f t="shared" si="19"/>
        <v>0</v>
      </c>
      <c r="Z77" s="49" t="str">
        <f t="shared" si="20"/>
        <v>0.0</v>
      </c>
      <c r="AA77" s="50" t="str">
        <f t="shared" si="21"/>
        <v>F9</v>
      </c>
      <c r="AC77" s="66"/>
      <c r="AD77" s="66"/>
      <c r="AE77" s="66"/>
      <c r="AF77" s="66"/>
      <c r="AG77" s="66"/>
    </row>
    <row r="78" spans="1:33" x14ac:dyDescent="0.25">
      <c r="A78" s="125">
        <v>69</v>
      </c>
      <c r="B78" s="100"/>
      <c r="C78" s="100"/>
      <c r="D78" s="103"/>
      <c r="E78" s="111"/>
      <c r="F78" s="114"/>
      <c r="G78" s="99"/>
      <c r="H78" s="41">
        <v>0</v>
      </c>
      <c r="I78" s="41">
        <v>0</v>
      </c>
      <c r="J78" s="42">
        <f t="shared" si="11"/>
        <v>0</v>
      </c>
      <c r="K78" s="41">
        <v>0</v>
      </c>
      <c r="L78" s="41">
        <v>0</v>
      </c>
      <c r="M78" s="42">
        <f t="shared" si="12"/>
        <v>0</v>
      </c>
      <c r="N78" s="41">
        <v>0</v>
      </c>
      <c r="O78" s="41">
        <v>0</v>
      </c>
      <c r="P78" s="42">
        <f t="shared" si="13"/>
        <v>0</v>
      </c>
      <c r="Q78" s="41">
        <v>0</v>
      </c>
      <c r="R78" s="41">
        <v>0</v>
      </c>
      <c r="S78" s="43">
        <f t="shared" si="14"/>
        <v>0</v>
      </c>
      <c r="T78" s="44">
        <f t="shared" si="15"/>
        <v>0</v>
      </c>
      <c r="U78" s="45">
        <f t="shared" si="16"/>
        <v>0</v>
      </c>
      <c r="V78" s="46">
        <v>0</v>
      </c>
      <c r="W78" s="45">
        <f t="shared" si="17"/>
        <v>0</v>
      </c>
      <c r="X78" s="47">
        <f t="shared" si="18"/>
        <v>0</v>
      </c>
      <c r="Y78" s="48">
        <f t="shared" si="19"/>
        <v>0</v>
      </c>
      <c r="Z78" s="49" t="str">
        <f t="shared" si="20"/>
        <v>0.0</v>
      </c>
      <c r="AA78" s="50" t="str">
        <f t="shared" si="21"/>
        <v>F9</v>
      </c>
      <c r="AC78" s="66"/>
      <c r="AD78" s="66"/>
      <c r="AE78" s="66"/>
      <c r="AF78" s="66"/>
      <c r="AG78" s="66"/>
    </row>
    <row r="79" spans="1:33" x14ac:dyDescent="0.25">
      <c r="A79" s="125">
        <v>70</v>
      </c>
      <c r="B79" s="100"/>
      <c r="C79" s="100"/>
      <c r="D79" s="102"/>
      <c r="E79" s="113"/>
      <c r="F79" s="114"/>
      <c r="G79" s="98"/>
      <c r="H79" s="41">
        <v>0</v>
      </c>
      <c r="I79" s="41">
        <v>0</v>
      </c>
      <c r="J79" s="42">
        <f t="shared" si="11"/>
        <v>0</v>
      </c>
      <c r="K79" s="41">
        <v>0</v>
      </c>
      <c r="L79" s="41">
        <v>0</v>
      </c>
      <c r="M79" s="42">
        <f t="shared" si="12"/>
        <v>0</v>
      </c>
      <c r="N79" s="41">
        <v>0</v>
      </c>
      <c r="O79" s="41">
        <v>0</v>
      </c>
      <c r="P79" s="42">
        <f t="shared" si="13"/>
        <v>0</v>
      </c>
      <c r="Q79" s="41">
        <v>0</v>
      </c>
      <c r="R79" s="41">
        <v>0</v>
      </c>
      <c r="S79" s="43">
        <f t="shared" si="14"/>
        <v>0</v>
      </c>
      <c r="T79" s="44">
        <f t="shared" si="15"/>
        <v>0</v>
      </c>
      <c r="U79" s="45">
        <f t="shared" si="16"/>
        <v>0</v>
      </c>
      <c r="V79" s="46">
        <v>0</v>
      </c>
      <c r="W79" s="45">
        <f t="shared" si="17"/>
        <v>0</v>
      </c>
      <c r="X79" s="47">
        <f t="shared" si="18"/>
        <v>0</v>
      </c>
      <c r="Y79" s="48">
        <f t="shared" si="19"/>
        <v>0</v>
      </c>
      <c r="Z79" s="49" t="str">
        <f t="shared" si="20"/>
        <v>0.0</v>
      </c>
      <c r="AA79" s="50" t="str">
        <f t="shared" si="21"/>
        <v>F9</v>
      </c>
      <c r="AC79" s="66"/>
      <c r="AD79" s="66"/>
      <c r="AE79" s="66"/>
      <c r="AF79" s="66"/>
      <c r="AG79" s="66"/>
    </row>
    <row r="80" spans="1:33" x14ac:dyDescent="0.25">
      <c r="A80" s="125">
        <v>71</v>
      </c>
      <c r="B80" s="100"/>
      <c r="C80" s="100"/>
      <c r="D80" s="103"/>
      <c r="E80" s="111"/>
      <c r="F80" s="114"/>
      <c r="G80" s="99"/>
      <c r="H80" s="41">
        <v>0</v>
      </c>
      <c r="I80" s="41">
        <v>0</v>
      </c>
      <c r="J80" s="42">
        <f t="shared" si="11"/>
        <v>0</v>
      </c>
      <c r="K80" s="41">
        <v>0</v>
      </c>
      <c r="L80" s="41">
        <v>0</v>
      </c>
      <c r="M80" s="42">
        <f t="shared" si="12"/>
        <v>0</v>
      </c>
      <c r="N80" s="41">
        <v>0</v>
      </c>
      <c r="O80" s="41">
        <v>0</v>
      </c>
      <c r="P80" s="42">
        <f t="shared" si="13"/>
        <v>0</v>
      </c>
      <c r="Q80" s="41">
        <v>0</v>
      </c>
      <c r="R80" s="41">
        <v>0</v>
      </c>
      <c r="S80" s="43">
        <f t="shared" si="14"/>
        <v>0</v>
      </c>
      <c r="T80" s="44">
        <f t="shared" si="15"/>
        <v>0</v>
      </c>
      <c r="U80" s="45">
        <f t="shared" si="16"/>
        <v>0</v>
      </c>
      <c r="V80" s="46">
        <v>0</v>
      </c>
      <c r="W80" s="45">
        <f t="shared" si="17"/>
        <v>0</v>
      </c>
      <c r="X80" s="47">
        <f t="shared" si="18"/>
        <v>0</v>
      </c>
      <c r="Y80" s="48">
        <f t="shared" si="19"/>
        <v>0</v>
      </c>
      <c r="Z80" s="49" t="str">
        <f t="shared" si="20"/>
        <v>0.0</v>
      </c>
      <c r="AA80" s="50" t="str">
        <f t="shared" si="21"/>
        <v>F9</v>
      </c>
      <c r="AC80" s="66"/>
      <c r="AD80" s="66"/>
      <c r="AE80" s="66"/>
      <c r="AF80" s="66"/>
      <c r="AG80" s="66"/>
    </row>
    <row r="81" spans="1:33" x14ac:dyDescent="0.25">
      <c r="A81" s="125">
        <v>72</v>
      </c>
      <c r="B81" s="100"/>
      <c r="C81" s="100"/>
      <c r="D81" s="102"/>
      <c r="E81" s="113"/>
      <c r="F81" s="114"/>
      <c r="G81" s="98"/>
      <c r="H81" s="41">
        <v>0</v>
      </c>
      <c r="I81" s="41">
        <v>0</v>
      </c>
      <c r="J81" s="42">
        <f t="shared" si="11"/>
        <v>0</v>
      </c>
      <c r="K81" s="41">
        <v>0</v>
      </c>
      <c r="L81" s="41">
        <v>0</v>
      </c>
      <c r="M81" s="42">
        <f t="shared" si="12"/>
        <v>0</v>
      </c>
      <c r="N81" s="41">
        <v>0</v>
      </c>
      <c r="O81" s="41">
        <v>0</v>
      </c>
      <c r="P81" s="42">
        <f t="shared" si="13"/>
        <v>0</v>
      </c>
      <c r="Q81" s="41">
        <v>0</v>
      </c>
      <c r="R81" s="41">
        <v>0</v>
      </c>
      <c r="S81" s="43">
        <f t="shared" si="14"/>
        <v>0</v>
      </c>
      <c r="T81" s="44">
        <f t="shared" si="15"/>
        <v>0</v>
      </c>
      <c r="U81" s="45">
        <f t="shared" si="16"/>
        <v>0</v>
      </c>
      <c r="V81" s="46">
        <v>0</v>
      </c>
      <c r="W81" s="45">
        <f t="shared" si="17"/>
        <v>0</v>
      </c>
      <c r="X81" s="47">
        <f t="shared" si="18"/>
        <v>0</v>
      </c>
      <c r="Y81" s="48">
        <f t="shared" si="19"/>
        <v>0</v>
      </c>
      <c r="Z81" s="49" t="str">
        <f t="shared" si="20"/>
        <v>0.0</v>
      </c>
      <c r="AA81" s="50" t="str">
        <f t="shared" si="21"/>
        <v>F9</v>
      </c>
      <c r="AC81" s="66"/>
      <c r="AD81" s="66"/>
      <c r="AE81" s="66"/>
      <c r="AF81" s="66"/>
      <c r="AG81" s="66"/>
    </row>
    <row r="82" spans="1:33" x14ac:dyDescent="0.25">
      <c r="A82" s="125">
        <v>73</v>
      </c>
      <c r="B82" s="100"/>
      <c r="C82" s="100"/>
      <c r="D82" s="103"/>
      <c r="E82" s="111"/>
      <c r="F82" s="114"/>
      <c r="G82" s="99"/>
      <c r="H82" s="41">
        <v>0</v>
      </c>
      <c r="I82" s="41">
        <v>0</v>
      </c>
      <c r="J82" s="42">
        <f t="shared" si="11"/>
        <v>0</v>
      </c>
      <c r="K82" s="41">
        <v>0</v>
      </c>
      <c r="L82" s="41">
        <v>0</v>
      </c>
      <c r="M82" s="42">
        <f t="shared" si="12"/>
        <v>0</v>
      </c>
      <c r="N82" s="41">
        <v>0</v>
      </c>
      <c r="O82" s="41">
        <v>0</v>
      </c>
      <c r="P82" s="42">
        <f t="shared" si="13"/>
        <v>0</v>
      </c>
      <c r="Q82" s="41">
        <v>0</v>
      </c>
      <c r="R82" s="41">
        <v>0</v>
      </c>
      <c r="S82" s="43">
        <f t="shared" si="14"/>
        <v>0</v>
      </c>
      <c r="T82" s="44">
        <f t="shared" si="15"/>
        <v>0</v>
      </c>
      <c r="U82" s="45">
        <f t="shared" si="16"/>
        <v>0</v>
      </c>
      <c r="V82" s="46">
        <v>0</v>
      </c>
      <c r="W82" s="45">
        <f t="shared" si="17"/>
        <v>0</v>
      </c>
      <c r="X82" s="47">
        <f t="shared" si="18"/>
        <v>0</v>
      </c>
      <c r="Y82" s="48">
        <f t="shared" si="19"/>
        <v>0</v>
      </c>
      <c r="Z82" s="49" t="str">
        <f t="shared" si="20"/>
        <v>0.0</v>
      </c>
      <c r="AA82" s="50" t="str">
        <f t="shared" si="21"/>
        <v>F9</v>
      </c>
      <c r="AC82" s="66"/>
      <c r="AD82" s="66"/>
      <c r="AE82" s="66"/>
      <c r="AF82" s="66"/>
      <c r="AG82" s="66"/>
    </row>
    <row r="83" spans="1:33" ht="15.75" customHeight="1" x14ac:dyDescent="0.25">
      <c r="A83" s="125">
        <v>74</v>
      </c>
      <c r="B83" s="100"/>
      <c r="C83" s="100"/>
      <c r="D83" s="104"/>
      <c r="E83" s="117"/>
      <c r="F83" s="114"/>
      <c r="G83" s="107"/>
      <c r="H83" s="41">
        <v>0</v>
      </c>
      <c r="I83" s="41">
        <v>0</v>
      </c>
      <c r="J83" s="42">
        <f t="shared" si="11"/>
        <v>0</v>
      </c>
      <c r="K83" s="41">
        <v>0</v>
      </c>
      <c r="L83" s="41">
        <v>0</v>
      </c>
      <c r="M83" s="42">
        <f t="shared" si="12"/>
        <v>0</v>
      </c>
      <c r="N83" s="41">
        <v>0</v>
      </c>
      <c r="O83" s="41">
        <v>0</v>
      </c>
      <c r="P83" s="42">
        <f t="shared" si="13"/>
        <v>0</v>
      </c>
      <c r="Q83" s="41">
        <v>0</v>
      </c>
      <c r="R83" s="41">
        <v>0</v>
      </c>
      <c r="S83" s="43">
        <f t="shared" si="14"/>
        <v>0</v>
      </c>
      <c r="T83" s="44">
        <f t="shared" si="15"/>
        <v>0</v>
      </c>
      <c r="U83" s="45">
        <f t="shared" si="16"/>
        <v>0</v>
      </c>
      <c r="V83" s="46">
        <v>0</v>
      </c>
      <c r="W83" s="45">
        <f t="shared" si="17"/>
        <v>0</v>
      </c>
      <c r="X83" s="47">
        <f t="shared" si="18"/>
        <v>0</v>
      </c>
      <c r="Y83" s="48">
        <f t="shared" si="19"/>
        <v>0</v>
      </c>
      <c r="Z83" s="49" t="str">
        <f t="shared" si="20"/>
        <v>0.0</v>
      </c>
      <c r="AA83" s="50" t="str">
        <f t="shared" si="21"/>
        <v>F9</v>
      </c>
      <c r="AC83" s="66"/>
      <c r="AD83" s="66"/>
      <c r="AE83" s="66"/>
      <c r="AF83" s="66"/>
      <c r="AG83" s="66"/>
    </row>
    <row r="84" spans="1:33" ht="15.75" customHeight="1" x14ac:dyDescent="0.25">
      <c r="A84" s="125">
        <v>75</v>
      </c>
      <c r="B84" s="100"/>
      <c r="C84" s="100"/>
      <c r="D84" s="104"/>
      <c r="E84" s="117"/>
      <c r="F84" s="114"/>
      <c r="G84" s="107"/>
      <c r="H84" s="41">
        <v>0</v>
      </c>
      <c r="I84" s="41">
        <v>0</v>
      </c>
      <c r="J84" s="42">
        <f t="shared" si="11"/>
        <v>0</v>
      </c>
      <c r="K84" s="41">
        <v>0</v>
      </c>
      <c r="L84" s="41">
        <v>0</v>
      </c>
      <c r="M84" s="42">
        <f t="shared" si="12"/>
        <v>0</v>
      </c>
      <c r="N84" s="41">
        <v>0</v>
      </c>
      <c r="O84" s="41">
        <v>0</v>
      </c>
      <c r="P84" s="42">
        <f t="shared" si="13"/>
        <v>0</v>
      </c>
      <c r="Q84" s="41">
        <v>0</v>
      </c>
      <c r="R84" s="41">
        <v>0</v>
      </c>
      <c r="S84" s="43">
        <f t="shared" si="14"/>
        <v>0</v>
      </c>
      <c r="T84" s="44">
        <f t="shared" si="15"/>
        <v>0</v>
      </c>
      <c r="U84" s="45">
        <f t="shared" si="16"/>
        <v>0</v>
      </c>
      <c r="V84" s="46">
        <v>0</v>
      </c>
      <c r="W84" s="45">
        <f t="shared" si="17"/>
        <v>0</v>
      </c>
      <c r="X84" s="47">
        <f t="shared" si="18"/>
        <v>0</v>
      </c>
      <c r="Y84" s="48">
        <f t="shared" si="19"/>
        <v>0</v>
      </c>
      <c r="Z84" s="49" t="str">
        <f t="shared" si="20"/>
        <v>0.0</v>
      </c>
      <c r="AA84" s="50" t="str">
        <f t="shared" si="21"/>
        <v>F9</v>
      </c>
      <c r="AC84" s="66"/>
      <c r="AD84" s="66"/>
      <c r="AE84" s="66"/>
      <c r="AF84" s="66"/>
      <c r="AG84" s="66"/>
    </row>
    <row r="85" spans="1:33" ht="15.75" customHeight="1" x14ac:dyDescent="0.25">
      <c r="A85" s="125">
        <v>76</v>
      </c>
      <c r="B85" s="100"/>
      <c r="C85" s="100"/>
      <c r="D85" s="104"/>
      <c r="E85" s="117"/>
      <c r="F85" s="114"/>
      <c r="G85" s="107"/>
      <c r="H85" s="41">
        <v>0</v>
      </c>
      <c r="I85" s="41">
        <v>0</v>
      </c>
      <c r="J85" s="42">
        <f t="shared" si="11"/>
        <v>0</v>
      </c>
      <c r="K85" s="41">
        <v>0</v>
      </c>
      <c r="L85" s="41">
        <v>0</v>
      </c>
      <c r="M85" s="42">
        <f t="shared" si="12"/>
        <v>0</v>
      </c>
      <c r="N85" s="41">
        <v>0</v>
      </c>
      <c r="O85" s="41">
        <v>0</v>
      </c>
      <c r="P85" s="42">
        <f t="shared" si="13"/>
        <v>0</v>
      </c>
      <c r="Q85" s="41">
        <v>0</v>
      </c>
      <c r="R85" s="41">
        <v>0</v>
      </c>
      <c r="S85" s="43">
        <f t="shared" si="14"/>
        <v>0</v>
      </c>
      <c r="T85" s="44">
        <f t="shared" si="15"/>
        <v>0</v>
      </c>
      <c r="U85" s="45">
        <f t="shared" si="16"/>
        <v>0</v>
      </c>
      <c r="V85" s="46">
        <v>0</v>
      </c>
      <c r="W85" s="45">
        <f t="shared" si="17"/>
        <v>0</v>
      </c>
      <c r="X85" s="47">
        <f t="shared" si="18"/>
        <v>0</v>
      </c>
      <c r="Y85" s="48">
        <f t="shared" si="19"/>
        <v>0</v>
      </c>
      <c r="Z85" s="49" t="str">
        <f t="shared" si="20"/>
        <v>0.0</v>
      </c>
      <c r="AA85" s="50" t="str">
        <f t="shared" si="21"/>
        <v>F9</v>
      </c>
      <c r="AC85" s="66"/>
      <c r="AD85" s="66"/>
      <c r="AE85" s="66"/>
      <c r="AF85" s="66"/>
      <c r="AG85" s="66"/>
    </row>
    <row r="86" spans="1:33" ht="15.75" customHeight="1" x14ac:dyDescent="0.25">
      <c r="A86" s="125">
        <v>77</v>
      </c>
      <c r="B86" s="100"/>
      <c r="C86" s="100"/>
      <c r="D86" s="104"/>
      <c r="E86" s="117"/>
      <c r="F86" s="114"/>
      <c r="G86" s="107"/>
      <c r="H86" s="41">
        <v>0</v>
      </c>
      <c r="I86" s="41">
        <v>0</v>
      </c>
      <c r="J86" s="42">
        <f t="shared" si="11"/>
        <v>0</v>
      </c>
      <c r="K86" s="41">
        <v>0</v>
      </c>
      <c r="L86" s="41">
        <v>0</v>
      </c>
      <c r="M86" s="42">
        <f t="shared" si="12"/>
        <v>0</v>
      </c>
      <c r="N86" s="41">
        <v>0</v>
      </c>
      <c r="O86" s="41">
        <v>0</v>
      </c>
      <c r="P86" s="42">
        <f t="shared" si="13"/>
        <v>0</v>
      </c>
      <c r="Q86" s="41">
        <v>0</v>
      </c>
      <c r="R86" s="41">
        <v>0</v>
      </c>
      <c r="S86" s="43">
        <f t="shared" si="14"/>
        <v>0</v>
      </c>
      <c r="T86" s="44">
        <f t="shared" si="15"/>
        <v>0</v>
      </c>
      <c r="U86" s="45">
        <f t="shared" si="16"/>
        <v>0</v>
      </c>
      <c r="V86" s="46">
        <v>0</v>
      </c>
      <c r="W86" s="45">
        <f t="shared" si="17"/>
        <v>0</v>
      </c>
      <c r="X86" s="47">
        <f t="shared" si="18"/>
        <v>0</v>
      </c>
      <c r="Y86" s="48">
        <f t="shared" si="19"/>
        <v>0</v>
      </c>
      <c r="Z86" s="49" t="str">
        <f t="shared" si="20"/>
        <v>0.0</v>
      </c>
      <c r="AA86" s="50" t="str">
        <f t="shared" si="21"/>
        <v>F9</v>
      </c>
      <c r="AC86" s="66"/>
      <c r="AD86" s="66"/>
      <c r="AE86" s="66"/>
      <c r="AF86" s="66"/>
      <c r="AG86" s="66"/>
    </row>
    <row r="87" spans="1:33" ht="15.75" customHeight="1" x14ac:dyDescent="0.25">
      <c r="A87" s="125">
        <v>78</v>
      </c>
      <c r="B87" s="100"/>
      <c r="C87" s="100"/>
      <c r="D87" s="104"/>
      <c r="E87" s="117"/>
      <c r="F87" s="114"/>
      <c r="G87" s="107"/>
      <c r="H87" s="41">
        <v>0</v>
      </c>
      <c r="I87" s="41">
        <v>0</v>
      </c>
      <c r="J87" s="42">
        <f t="shared" si="11"/>
        <v>0</v>
      </c>
      <c r="K87" s="41">
        <v>0</v>
      </c>
      <c r="L87" s="41">
        <v>0</v>
      </c>
      <c r="M87" s="42">
        <f t="shared" si="12"/>
        <v>0</v>
      </c>
      <c r="N87" s="41">
        <v>0</v>
      </c>
      <c r="O87" s="41">
        <v>0</v>
      </c>
      <c r="P87" s="42">
        <f t="shared" si="13"/>
        <v>0</v>
      </c>
      <c r="Q87" s="41">
        <v>0</v>
      </c>
      <c r="R87" s="41">
        <v>0</v>
      </c>
      <c r="S87" s="43">
        <f t="shared" si="14"/>
        <v>0</v>
      </c>
      <c r="T87" s="44">
        <f t="shared" si="15"/>
        <v>0</v>
      </c>
      <c r="U87" s="45">
        <f t="shared" si="16"/>
        <v>0</v>
      </c>
      <c r="V87" s="46">
        <v>0</v>
      </c>
      <c r="W87" s="45">
        <f t="shared" si="17"/>
        <v>0</v>
      </c>
      <c r="X87" s="47">
        <f t="shared" si="18"/>
        <v>0</v>
      </c>
      <c r="Y87" s="48">
        <f t="shared" si="19"/>
        <v>0</v>
      </c>
      <c r="Z87" s="49" t="str">
        <f t="shared" si="20"/>
        <v>0.0</v>
      </c>
      <c r="AA87" s="50" t="str">
        <f t="shared" si="21"/>
        <v>F9</v>
      </c>
      <c r="AC87" s="66"/>
      <c r="AD87" s="66"/>
      <c r="AE87" s="66"/>
      <c r="AF87" s="66"/>
      <c r="AG87" s="66"/>
    </row>
    <row r="88" spans="1:33" ht="15.75" customHeight="1" x14ac:dyDescent="0.25">
      <c r="A88" s="125">
        <v>79</v>
      </c>
      <c r="B88" s="100"/>
      <c r="C88" s="100"/>
      <c r="D88" s="105"/>
      <c r="E88" s="118"/>
      <c r="F88" s="114"/>
      <c r="G88" s="108"/>
      <c r="H88" s="41">
        <v>0</v>
      </c>
      <c r="I88" s="41">
        <v>0</v>
      </c>
      <c r="J88" s="42">
        <f t="shared" si="11"/>
        <v>0</v>
      </c>
      <c r="K88" s="41">
        <v>0</v>
      </c>
      <c r="L88" s="41">
        <v>0</v>
      </c>
      <c r="M88" s="42">
        <f t="shared" si="12"/>
        <v>0</v>
      </c>
      <c r="N88" s="41">
        <v>0</v>
      </c>
      <c r="O88" s="41">
        <v>0</v>
      </c>
      <c r="P88" s="42">
        <f t="shared" si="13"/>
        <v>0</v>
      </c>
      <c r="Q88" s="41">
        <v>0</v>
      </c>
      <c r="R88" s="41">
        <v>0</v>
      </c>
      <c r="S88" s="43">
        <f t="shared" si="14"/>
        <v>0</v>
      </c>
      <c r="T88" s="44">
        <f t="shared" si="15"/>
        <v>0</v>
      </c>
      <c r="U88" s="45">
        <f t="shared" si="16"/>
        <v>0</v>
      </c>
      <c r="V88" s="46">
        <v>0</v>
      </c>
      <c r="W88" s="45">
        <f t="shared" si="17"/>
        <v>0</v>
      </c>
      <c r="X88" s="47">
        <f t="shared" si="18"/>
        <v>0</v>
      </c>
      <c r="Y88" s="48">
        <f t="shared" si="19"/>
        <v>0</v>
      </c>
      <c r="Z88" s="49" t="str">
        <f t="shared" si="20"/>
        <v>0.0</v>
      </c>
      <c r="AA88" s="50" t="str">
        <f t="shared" si="21"/>
        <v>F9</v>
      </c>
      <c r="AC88" s="66"/>
      <c r="AD88" s="66"/>
      <c r="AE88" s="66"/>
      <c r="AF88" s="66"/>
      <c r="AG88" s="66"/>
    </row>
    <row r="89" spans="1:33" ht="15.75" customHeight="1" x14ac:dyDescent="0.25">
      <c r="A89" s="125">
        <v>80</v>
      </c>
      <c r="B89" s="100"/>
      <c r="C89" s="100"/>
      <c r="D89" s="105"/>
      <c r="E89" s="118"/>
      <c r="F89" s="114"/>
      <c r="G89" s="108"/>
      <c r="H89" s="41">
        <v>0</v>
      </c>
      <c r="I89" s="41">
        <v>0</v>
      </c>
      <c r="J89" s="42">
        <f t="shared" si="11"/>
        <v>0</v>
      </c>
      <c r="K89" s="41">
        <v>0</v>
      </c>
      <c r="L89" s="41">
        <v>0</v>
      </c>
      <c r="M89" s="42">
        <f t="shared" si="12"/>
        <v>0</v>
      </c>
      <c r="N89" s="41">
        <v>0</v>
      </c>
      <c r="O89" s="41">
        <v>0</v>
      </c>
      <c r="P89" s="42">
        <f t="shared" si="13"/>
        <v>0</v>
      </c>
      <c r="Q89" s="41">
        <v>0</v>
      </c>
      <c r="R89" s="41">
        <v>0</v>
      </c>
      <c r="S89" s="43">
        <f t="shared" si="14"/>
        <v>0</v>
      </c>
      <c r="T89" s="44">
        <f t="shared" si="15"/>
        <v>0</v>
      </c>
      <c r="U89" s="45">
        <f t="shared" si="16"/>
        <v>0</v>
      </c>
      <c r="V89" s="46">
        <v>0</v>
      </c>
      <c r="W89" s="45">
        <f t="shared" si="17"/>
        <v>0</v>
      </c>
      <c r="X89" s="47">
        <f t="shared" si="18"/>
        <v>0</v>
      </c>
      <c r="Y89" s="48">
        <f t="shared" si="19"/>
        <v>0</v>
      </c>
      <c r="Z89" s="49" t="str">
        <f t="shared" si="20"/>
        <v>0.0</v>
      </c>
      <c r="AA89" s="50" t="str">
        <f t="shared" si="21"/>
        <v>F9</v>
      </c>
      <c r="AC89" s="66"/>
      <c r="AD89" s="66"/>
      <c r="AE89" s="66"/>
      <c r="AF89" s="66"/>
      <c r="AG89" s="66"/>
    </row>
    <row r="90" spans="1:33" ht="15.75" customHeight="1" x14ac:dyDescent="0.25">
      <c r="A90" s="125">
        <v>81</v>
      </c>
      <c r="B90" s="100"/>
      <c r="C90" s="100"/>
      <c r="D90" s="106"/>
      <c r="E90" s="119"/>
      <c r="F90" s="114"/>
      <c r="G90" s="109"/>
      <c r="H90" s="41">
        <v>0</v>
      </c>
      <c r="I90" s="41">
        <v>0</v>
      </c>
      <c r="J90" s="42">
        <f t="shared" si="11"/>
        <v>0</v>
      </c>
      <c r="K90" s="41">
        <v>0</v>
      </c>
      <c r="L90" s="41">
        <v>0</v>
      </c>
      <c r="M90" s="42">
        <f t="shared" si="12"/>
        <v>0</v>
      </c>
      <c r="N90" s="41">
        <v>0</v>
      </c>
      <c r="O90" s="41">
        <v>0</v>
      </c>
      <c r="P90" s="42">
        <f t="shared" si="13"/>
        <v>0</v>
      </c>
      <c r="Q90" s="41">
        <v>0</v>
      </c>
      <c r="R90" s="41">
        <v>0</v>
      </c>
      <c r="S90" s="43">
        <f t="shared" si="14"/>
        <v>0</v>
      </c>
      <c r="T90" s="44">
        <f t="shared" si="15"/>
        <v>0</v>
      </c>
      <c r="U90" s="45">
        <f t="shared" si="16"/>
        <v>0</v>
      </c>
      <c r="V90" s="46">
        <v>0</v>
      </c>
      <c r="W90" s="45">
        <f t="shared" si="17"/>
        <v>0</v>
      </c>
      <c r="X90" s="47">
        <f t="shared" si="18"/>
        <v>0</v>
      </c>
      <c r="Y90" s="48">
        <f t="shared" si="19"/>
        <v>0</v>
      </c>
      <c r="Z90" s="49" t="str">
        <f t="shared" si="20"/>
        <v>0.0</v>
      </c>
      <c r="AA90" s="50" t="str">
        <f t="shared" si="21"/>
        <v>F9</v>
      </c>
      <c r="AC90" s="66"/>
      <c r="AD90" s="66"/>
      <c r="AE90" s="66"/>
      <c r="AF90" s="66"/>
      <c r="AG90" s="66"/>
    </row>
    <row r="91" spans="1:33" ht="15.75" customHeight="1" x14ac:dyDescent="0.25">
      <c r="A91" s="125">
        <v>82</v>
      </c>
      <c r="B91" s="100"/>
      <c r="C91" s="100"/>
      <c r="D91" s="106"/>
      <c r="E91" s="119"/>
      <c r="F91" s="114"/>
      <c r="G91" s="109"/>
      <c r="H91" s="41">
        <v>0</v>
      </c>
      <c r="I91" s="41">
        <v>0</v>
      </c>
      <c r="J91" s="42">
        <f t="shared" si="11"/>
        <v>0</v>
      </c>
      <c r="K91" s="41">
        <v>0</v>
      </c>
      <c r="L91" s="41">
        <v>0</v>
      </c>
      <c r="M91" s="42">
        <f t="shared" si="12"/>
        <v>0</v>
      </c>
      <c r="N91" s="41">
        <v>0</v>
      </c>
      <c r="O91" s="41">
        <v>0</v>
      </c>
      <c r="P91" s="42">
        <f t="shared" si="13"/>
        <v>0</v>
      </c>
      <c r="Q91" s="41">
        <v>0</v>
      </c>
      <c r="R91" s="41">
        <v>0</v>
      </c>
      <c r="S91" s="43">
        <f t="shared" si="14"/>
        <v>0</v>
      </c>
      <c r="T91" s="44">
        <f t="shared" si="15"/>
        <v>0</v>
      </c>
      <c r="U91" s="45">
        <f t="shared" si="16"/>
        <v>0</v>
      </c>
      <c r="V91" s="46">
        <v>0</v>
      </c>
      <c r="W91" s="45">
        <f t="shared" si="17"/>
        <v>0</v>
      </c>
      <c r="X91" s="47">
        <f t="shared" si="18"/>
        <v>0</v>
      </c>
      <c r="Y91" s="48">
        <f t="shared" si="19"/>
        <v>0</v>
      </c>
      <c r="Z91" s="49" t="str">
        <f t="shared" si="20"/>
        <v>0.0</v>
      </c>
      <c r="AA91" s="50" t="str">
        <f t="shared" si="21"/>
        <v>F9</v>
      </c>
      <c r="AC91" s="66"/>
      <c r="AD91" s="66"/>
      <c r="AE91" s="66"/>
      <c r="AF91" s="66"/>
      <c r="AG91" s="66"/>
    </row>
    <row r="92" spans="1:33" ht="15.75" customHeight="1" x14ac:dyDescent="0.25">
      <c r="A92" s="125">
        <v>83</v>
      </c>
      <c r="B92" s="100"/>
      <c r="C92" s="100"/>
      <c r="D92" s="105"/>
      <c r="E92" s="118"/>
      <c r="F92" s="114"/>
      <c r="G92" s="108"/>
      <c r="H92" s="41">
        <v>0</v>
      </c>
      <c r="I92" s="41">
        <v>0</v>
      </c>
      <c r="J92" s="42">
        <f t="shared" si="11"/>
        <v>0</v>
      </c>
      <c r="K92" s="41">
        <v>0</v>
      </c>
      <c r="L92" s="41">
        <v>0</v>
      </c>
      <c r="M92" s="42">
        <f t="shared" si="12"/>
        <v>0</v>
      </c>
      <c r="N92" s="41">
        <v>0</v>
      </c>
      <c r="O92" s="41">
        <v>0</v>
      </c>
      <c r="P92" s="42">
        <f t="shared" si="13"/>
        <v>0</v>
      </c>
      <c r="Q92" s="41">
        <v>0</v>
      </c>
      <c r="R92" s="41">
        <v>0</v>
      </c>
      <c r="S92" s="43">
        <f t="shared" si="14"/>
        <v>0</v>
      </c>
      <c r="T92" s="44">
        <f t="shared" si="15"/>
        <v>0</v>
      </c>
      <c r="U92" s="45">
        <f t="shared" si="16"/>
        <v>0</v>
      </c>
      <c r="V92" s="46">
        <v>0</v>
      </c>
      <c r="W92" s="45">
        <f t="shared" si="17"/>
        <v>0</v>
      </c>
      <c r="X92" s="47">
        <f t="shared" si="18"/>
        <v>0</v>
      </c>
      <c r="Y92" s="48">
        <f t="shared" si="19"/>
        <v>0</v>
      </c>
      <c r="Z92" s="49" t="str">
        <f t="shared" si="20"/>
        <v>0.0</v>
      </c>
      <c r="AA92" s="50" t="str">
        <f t="shared" si="21"/>
        <v>F9</v>
      </c>
      <c r="AC92" s="66"/>
      <c r="AD92" s="66"/>
      <c r="AE92" s="66"/>
      <c r="AF92" s="66"/>
      <c r="AG92" s="66"/>
    </row>
    <row r="93" spans="1:33" ht="15.75" customHeight="1" x14ac:dyDescent="0.25">
      <c r="A93" s="125">
        <v>84</v>
      </c>
      <c r="B93" s="100"/>
      <c r="C93" s="100"/>
      <c r="D93" s="105"/>
      <c r="E93" s="118"/>
      <c r="F93" s="114"/>
      <c r="G93" s="108"/>
      <c r="H93" s="41">
        <v>0</v>
      </c>
      <c r="I93" s="41">
        <v>0</v>
      </c>
      <c r="J93" s="42">
        <f t="shared" si="11"/>
        <v>0</v>
      </c>
      <c r="K93" s="41">
        <v>0</v>
      </c>
      <c r="L93" s="41">
        <v>0</v>
      </c>
      <c r="M93" s="42">
        <f t="shared" si="12"/>
        <v>0</v>
      </c>
      <c r="N93" s="41">
        <v>0</v>
      </c>
      <c r="O93" s="41">
        <v>0</v>
      </c>
      <c r="P93" s="42">
        <f t="shared" si="13"/>
        <v>0</v>
      </c>
      <c r="Q93" s="41">
        <v>0</v>
      </c>
      <c r="R93" s="41">
        <v>0</v>
      </c>
      <c r="S93" s="43">
        <f t="shared" si="14"/>
        <v>0</v>
      </c>
      <c r="T93" s="44">
        <f t="shared" si="15"/>
        <v>0</v>
      </c>
      <c r="U93" s="45">
        <f t="shared" si="16"/>
        <v>0</v>
      </c>
      <c r="V93" s="46">
        <v>0</v>
      </c>
      <c r="W93" s="45">
        <f t="shared" si="17"/>
        <v>0</v>
      </c>
      <c r="X93" s="47">
        <f t="shared" si="18"/>
        <v>0</v>
      </c>
      <c r="Y93" s="48">
        <f t="shared" si="19"/>
        <v>0</v>
      </c>
      <c r="Z93" s="49" t="str">
        <f t="shared" si="20"/>
        <v>0.0</v>
      </c>
      <c r="AA93" s="50" t="str">
        <f t="shared" si="21"/>
        <v>F9</v>
      </c>
      <c r="AC93" s="66"/>
      <c r="AD93" s="66"/>
      <c r="AE93" s="66"/>
      <c r="AF93" s="66"/>
      <c r="AG93" s="66"/>
    </row>
    <row r="94" spans="1:33" ht="15.75" customHeight="1" x14ac:dyDescent="0.25">
      <c r="A94" s="125">
        <v>85</v>
      </c>
      <c r="B94" s="100"/>
      <c r="C94" s="100"/>
      <c r="D94" s="105"/>
      <c r="E94" s="118"/>
      <c r="F94" s="114"/>
      <c r="G94" s="108"/>
      <c r="H94" s="41">
        <v>0</v>
      </c>
      <c r="I94" s="41">
        <v>0</v>
      </c>
      <c r="J94" s="42">
        <f t="shared" si="11"/>
        <v>0</v>
      </c>
      <c r="K94" s="41">
        <v>0</v>
      </c>
      <c r="L94" s="41">
        <v>0</v>
      </c>
      <c r="M94" s="42">
        <f t="shared" si="12"/>
        <v>0</v>
      </c>
      <c r="N94" s="41">
        <v>0</v>
      </c>
      <c r="O94" s="41">
        <v>0</v>
      </c>
      <c r="P94" s="42">
        <f t="shared" si="13"/>
        <v>0</v>
      </c>
      <c r="Q94" s="41">
        <v>0</v>
      </c>
      <c r="R94" s="41">
        <v>0</v>
      </c>
      <c r="S94" s="43">
        <f t="shared" si="14"/>
        <v>0</v>
      </c>
      <c r="T94" s="44">
        <f t="shared" si="15"/>
        <v>0</v>
      </c>
      <c r="U94" s="45">
        <f t="shared" si="16"/>
        <v>0</v>
      </c>
      <c r="V94" s="46">
        <v>0</v>
      </c>
      <c r="W94" s="45">
        <f t="shared" si="17"/>
        <v>0</v>
      </c>
      <c r="X94" s="47">
        <f t="shared" si="18"/>
        <v>0</v>
      </c>
      <c r="Y94" s="48">
        <f t="shared" si="19"/>
        <v>0</v>
      </c>
      <c r="Z94" s="49" t="str">
        <f t="shared" si="20"/>
        <v>0.0</v>
      </c>
      <c r="AA94" s="50" t="str">
        <f t="shared" si="21"/>
        <v>F9</v>
      </c>
      <c r="AC94" s="66"/>
      <c r="AD94" s="66"/>
      <c r="AE94" s="66"/>
      <c r="AF94" s="66"/>
      <c r="AG94" s="66"/>
    </row>
    <row r="95" spans="1:33" ht="15.75" customHeight="1" x14ac:dyDescent="0.25">
      <c r="A95" s="125">
        <v>86</v>
      </c>
      <c r="B95" s="100"/>
      <c r="C95" s="100"/>
      <c r="D95" s="105"/>
      <c r="E95" s="118"/>
      <c r="F95" s="120"/>
      <c r="G95" s="110"/>
      <c r="H95" s="41">
        <v>0</v>
      </c>
      <c r="I95" s="41">
        <v>0</v>
      </c>
      <c r="J95" s="42">
        <f t="shared" si="11"/>
        <v>0</v>
      </c>
      <c r="K95" s="41">
        <v>0</v>
      </c>
      <c r="L95" s="41">
        <v>0</v>
      </c>
      <c r="M95" s="42">
        <f t="shared" si="12"/>
        <v>0</v>
      </c>
      <c r="N95" s="41">
        <v>0</v>
      </c>
      <c r="O95" s="41">
        <v>0</v>
      </c>
      <c r="P95" s="42">
        <f t="shared" si="13"/>
        <v>0</v>
      </c>
      <c r="Q95" s="41">
        <v>0</v>
      </c>
      <c r="R95" s="41">
        <v>0</v>
      </c>
      <c r="S95" s="43">
        <f t="shared" si="14"/>
        <v>0</v>
      </c>
      <c r="T95" s="44">
        <f t="shared" si="15"/>
        <v>0</v>
      </c>
      <c r="U95" s="45">
        <f t="shared" si="16"/>
        <v>0</v>
      </c>
      <c r="V95" s="46">
        <v>0</v>
      </c>
      <c r="W95" s="45">
        <f t="shared" si="17"/>
        <v>0</v>
      </c>
      <c r="X95" s="47">
        <f t="shared" si="18"/>
        <v>0</v>
      </c>
      <c r="Y95" s="48">
        <f t="shared" si="19"/>
        <v>0</v>
      </c>
      <c r="Z95" s="49" t="str">
        <f t="shared" si="20"/>
        <v>0.0</v>
      </c>
      <c r="AA95" s="50" t="str">
        <f t="shared" si="21"/>
        <v>F9</v>
      </c>
      <c r="AC95" s="66"/>
      <c r="AD95" s="66"/>
      <c r="AE95" s="66"/>
      <c r="AF95" s="66"/>
      <c r="AG95" s="66"/>
    </row>
    <row r="96" spans="1:33" ht="15.75" customHeight="1" x14ac:dyDescent="0.25">
      <c r="A96" s="125">
        <v>87</v>
      </c>
      <c r="B96" s="100"/>
      <c r="C96" s="100"/>
      <c r="D96" s="105"/>
      <c r="E96" s="118"/>
      <c r="F96" s="120"/>
      <c r="G96" s="110"/>
      <c r="H96" s="41">
        <v>0</v>
      </c>
      <c r="I96" s="41">
        <v>0</v>
      </c>
      <c r="J96" s="42">
        <f t="shared" si="11"/>
        <v>0</v>
      </c>
      <c r="K96" s="41">
        <v>0</v>
      </c>
      <c r="L96" s="41">
        <v>0</v>
      </c>
      <c r="M96" s="42">
        <f t="shared" si="12"/>
        <v>0</v>
      </c>
      <c r="N96" s="41">
        <v>0</v>
      </c>
      <c r="O96" s="41">
        <v>0</v>
      </c>
      <c r="P96" s="42">
        <f t="shared" si="13"/>
        <v>0</v>
      </c>
      <c r="Q96" s="41">
        <v>0</v>
      </c>
      <c r="R96" s="41">
        <v>0</v>
      </c>
      <c r="S96" s="43">
        <f t="shared" si="14"/>
        <v>0</v>
      </c>
      <c r="T96" s="44">
        <f t="shared" si="15"/>
        <v>0</v>
      </c>
      <c r="U96" s="45">
        <f t="shared" si="16"/>
        <v>0</v>
      </c>
      <c r="V96" s="46">
        <v>0</v>
      </c>
      <c r="W96" s="45">
        <f t="shared" si="17"/>
        <v>0</v>
      </c>
      <c r="X96" s="47">
        <f t="shared" si="18"/>
        <v>0</v>
      </c>
      <c r="Y96" s="48">
        <f t="shared" si="19"/>
        <v>0</v>
      </c>
      <c r="Z96" s="49" t="str">
        <f t="shared" si="20"/>
        <v>0.0</v>
      </c>
      <c r="AA96" s="50" t="str">
        <f t="shared" si="21"/>
        <v>F9</v>
      </c>
      <c r="AC96" s="66"/>
      <c r="AD96" s="66"/>
      <c r="AE96" s="66"/>
      <c r="AF96" s="66"/>
      <c r="AG96" s="66"/>
    </row>
    <row r="97" spans="1:33" ht="15.75" customHeight="1" x14ac:dyDescent="0.25">
      <c r="A97" s="125">
        <v>88</v>
      </c>
      <c r="B97" s="100"/>
      <c r="C97" s="100"/>
      <c r="D97" s="105"/>
      <c r="E97" s="118"/>
      <c r="F97" s="120"/>
      <c r="G97" s="110"/>
      <c r="H97" s="41">
        <v>0</v>
      </c>
      <c r="I97" s="41">
        <v>0</v>
      </c>
      <c r="J97" s="42">
        <f t="shared" si="11"/>
        <v>0</v>
      </c>
      <c r="K97" s="41">
        <v>0</v>
      </c>
      <c r="L97" s="41">
        <v>0</v>
      </c>
      <c r="M97" s="42">
        <f t="shared" si="12"/>
        <v>0</v>
      </c>
      <c r="N97" s="41">
        <v>0</v>
      </c>
      <c r="O97" s="41">
        <v>0</v>
      </c>
      <c r="P97" s="42">
        <f t="shared" si="13"/>
        <v>0</v>
      </c>
      <c r="Q97" s="41">
        <v>0</v>
      </c>
      <c r="R97" s="41">
        <v>0</v>
      </c>
      <c r="S97" s="43">
        <f t="shared" si="14"/>
        <v>0</v>
      </c>
      <c r="T97" s="44">
        <f t="shared" si="15"/>
        <v>0</v>
      </c>
      <c r="U97" s="45">
        <f t="shared" si="16"/>
        <v>0</v>
      </c>
      <c r="V97" s="46">
        <v>0</v>
      </c>
      <c r="W97" s="45">
        <f t="shared" si="17"/>
        <v>0</v>
      </c>
      <c r="X97" s="47">
        <f t="shared" si="18"/>
        <v>0</v>
      </c>
      <c r="Y97" s="48">
        <f t="shared" si="19"/>
        <v>0</v>
      </c>
      <c r="Z97" s="49" t="str">
        <f t="shared" si="20"/>
        <v>0.0</v>
      </c>
      <c r="AA97" s="50" t="str">
        <f t="shared" si="21"/>
        <v>F9</v>
      </c>
      <c r="AC97" s="66"/>
      <c r="AD97" s="66"/>
      <c r="AE97" s="66"/>
      <c r="AF97" s="66"/>
      <c r="AG97" s="66"/>
    </row>
    <row r="98" spans="1:33" ht="15.75" customHeight="1" x14ac:dyDescent="0.25">
      <c r="A98" s="125">
        <v>89</v>
      </c>
      <c r="B98" s="100"/>
      <c r="C98" s="100"/>
      <c r="D98" s="105"/>
      <c r="E98" s="118"/>
      <c r="F98" s="120"/>
      <c r="G98" s="110"/>
      <c r="H98" s="41">
        <v>0</v>
      </c>
      <c r="I98" s="41">
        <v>0</v>
      </c>
      <c r="J98" s="42">
        <f t="shared" si="11"/>
        <v>0</v>
      </c>
      <c r="K98" s="41">
        <v>0</v>
      </c>
      <c r="L98" s="41">
        <v>0</v>
      </c>
      <c r="M98" s="42">
        <f t="shared" si="12"/>
        <v>0</v>
      </c>
      <c r="N98" s="41">
        <v>0</v>
      </c>
      <c r="O98" s="41">
        <v>0</v>
      </c>
      <c r="P98" s="42">
        <f t="shared" si="13"/>
        <v>0</v>
      </c>
      <c r="Q98" s="41">
        <v>0</v>
      </c>
      <c r="R98" s="41">
        <v>0</v>
      </c>
      <c r="S98" s="43">
        <f t="shared" si="14"/>
        <v>0</v>
      </c>
      <c r="T98" s="44">
        <f t="shared" si="15"/>
        <v>0</v>
      </c>
      <c r="U98" s="45">
        <f t="shared" si="16"/>
        <v>0</v>
      </c>
      <c r="V98" s="46">
        <v>0</v>
      </c>
      <c r="W98" s="45">
        <f t="shared" si="17"/>
        <v>0</v>
      </c>
      <c r="X98" s="47">
        <f t="shared" si="18"/>
        <v>0</v>
      </c>
      <c r="Y98" s="48">
        <f t="shared" si="19"/>
        <v>0</v>
      </c>
      <c r="Z98" s="49" t="str">
        <f t="shared" si="20"/>
        <v>0.0</v>
      </c>
      <c r="AA98" s="50" t="str">
        <f t="shared" si="21"/>
        <v>F9</v>
      </c>
      <c r="AC98" s="66"/>
      <c r="AD98" s="66"/>
      <c r="AE98" s="66"/>
      <c r="AF98" s="66"/>
      <c r="AG98" s="66"/>
    </row>
    <row r="99" spans="1:33" ht="15.75" customHeight="1" x14ac:dyDescent="0.25">
      <c r="A99" s="125">
        <v>90</v>
      </c>
      <c r="B99" s="100"/>
      <c r="C99" s="100"/>
      <c r="D99" s="105"/>
      <c r="E99" s="118"/>
      <c r="F99" s="120"/>
      <c r="G99" s="110"/>
      <c r="H99" s="41">
        <v>0</v>
      </c>
      <c r="I99" s="41">
        <v>0</v>
      </c>
      <c r="J99" s="42">
        <f t="shared" si="11"/>
        <v>0</v>
      </c>
      <c r="K99" s="41">
        <v>0</v>
      </c>
      <c r="L99" s="41">
        <v>0</v>
      </c>
      <c r="M99" s="42">
        <f t="shared" si="12"/>
        <v>0</v>
      </c>
      <c r="N99" s="41">
        <v>0</v>
      </c>
      <c r="O99" s="41">
        <v>0</v>
      </c>
      <c r="P99" s="42">
        <f t="shared" si="13"/>
        <v>0</v>
      </c>
      <c r="Q99" s="41">
        <v>0</v>
      </c>
      <c r="R99" s="41">
        <v>0</v>
      </c>
      <c r="S99" s="43">
        <f t="shared" si="14"/>
        <v>0</v>
      </c>
      <c r="T99" s="44">
        <f t="shared" si="15"/>
        <v>0</v>
      </c>
      <c r="U99" s="45">
        <f t="shared" si="16"/>
        <v>0</v>
      </c>
      <c r="V99" s="46">
        <v>0</v>
      </c>
      <c r="W99" s="45">
        <f t="shared" si="17"/>
        <v>0</v>
      </c>
      <c r="X99" s="47">
        <f t="shared" si="18"/>
        <v>0</v>
      </c>
      <c r="Y99" s="48">
        <f t="shared" si="19"/>
        <v>0</v>
      </c>
      <c r="Z99" s="49" t="str">
        <f t="shared" si="20"/>
        <v>0.0</v>
      </c>
      <c r="AA99" s="50" t="str">
        <f t="shared" si="21"/>
        <v>F9</v>
      </c>
      <c r="AC99" s="66"/>
      <c r="AD99" s="66"/>
      <c r="AE99" s="66"/>
      <c r="AF99" s="66"/>
      <c r="AG99" s="66"/>
    </row>
    <row r="100" spans="1:33" ht="15.75" customHeight="1" x14ac:dyDescent="0.25">
      <c r="A100" s="125">
        <v>91</v>
      </c>
      <c r="B100" s="100"/>
      <c r="C100" s="100"/>
      <c r="D100" s="105"/>
      <c r="E100" s="118"/>
      <c r="F100" s="120"/>
      <c r="G100" s="110"/>
      <c r="H100" s="41">
        <v>0</v>
      </c>
      <c r="I100" s="41">
        <v>0</v>
      </c>
      <c r="J100" s="42">
        <f t="shared" si="11"/>
        <v>0</v>
      </c>
      <c r="K100" s="41">
        <v>0</v>
      </c>
      <c r="L100" s="41">
        <v>0</v>
      </c>
      <c r="M100" s="42">
        <f t="shared" si="12"/>
        <v>0</v>
      </c>
      <c r="N100" s="41">
        <v>0</v>
      </c>
      <c r="O100" s="41">
        <v>0</v>
      </c>
      <c r="P100" s="42">
        <f t="shared" si="13"/>
        <v>0</v>
      </c>
      <c r="Q100" s="41">
        <v>0</v>
      </c>
      <c r="R100" s="41">
        <v>0</v>
      </c>
      <c r="S100" s="43">
        <f t="shared" si="14"/>
        <v>0</v>
      </c>
      <c r="T100" s="44">
        <f t="shared" si="15"/>
        <v>0</v>
      </c>
      <c r="U100" s="45">
        <f t="shared" si="16"/>
        <v>0</v>
      </c>
      <c r="V100" s="46">
        <v>0</v>
      </c>
      <c r="W100" s="45">
        <f t="shared" si="17"/>
        <v>0</v>
      </c>
      <c r="X100" s="47">
        <f t="shared" si="18"/>
        <v>0</v>
      </c>
      <c r="Y100" s="48">
        <f t="shared" si="19"/>
        <v>0</v>
      </c>
      <c r="Z100" s="49" t="str">
        <f t="shared" si="20"/>
        <v>0.0</v>
      </c>
      <c r="AA100" s="50" t="str">
        <f t="shared" si="21"/>
        <v>F9</v>
      </c>
      <c r="AC100" s="66"/>
      <c r="AD100" s="66"/>
      <c r="AE100" s="66"/>
      <c r="AF100" s="66"/>
      <c r="AG100" s="66"/>
    </row>
    <row r="101" spans="1:33" ht="15.75" customHeight="1" x14ac:dyDescent="0.25">
      <c r="A101" s="125">
        <v>92</v>
      </c>
      <c r="B101" s="100"/>
      <c r="C101" s="100"/>
      <c r="D101" s="105"/>
      <c r="E101" s="118"/>
      <c r="F101" s="120"/>
      <c r="G101" s="110"/>
      <c r="H101" s="41">
        <v>0</v>
      </c>
      <c r="I101" s="41">
        <v>0</v>
      </c>
      <c r="J101" s="42">
        <f t="shared" si="11"/>
        <v>0</v>
      </c>
      <c r="K101" s="41">
        <v>0</v>
      </c>
      <c r="L101" s="41">
        <v>0</v>
      </c>
      <c r="M101" s="42">
        <f t="shared" si="12"/>
        <v>0</v>
      </c>
      <c r="N101" s="41">
        <v>0</v>
      </c>
      <c r="O101" s="41">
        <v>0</v>
      </c>
      <c r="P101" s="42">
        <f t="shared" si="13"/>
        <v>0</v>
      </c>
      <c r="Q101" s="41">
        <v>0</v>
      </c>
      <c r="R101" s="41">
        <v>0</v>
      </c>
      <c r="S101" s="43">
        <f t="shared" si="14"/>
        <v>0</v>
      </c>
      <c r="T101" s="44">
        <f t="shared" si="15"/>
        <v>0</v>
      </c>
      <c r="U101" s="45">
        <f t="shared" si="16"/>
        <v>0</v>
      </c>
      <c r="V101" s="46">
        <v>0</v>
      </c>
      <c r="W101" s="45">
        <f t="shared" si="17"/>
        <v>0</v>
      </c>
      <c r="X101" s="47">
        <f t="shared" si="18"/>
        <v>0</v>
      </c>
      <c r="Y101" s="48">
        <f t="shared" si="19"/>
        <v>0</v>
      </c>
      <c r="Z101" s="49" t="str">
        <f t="shared" si="20"/>
        <v>0.0</v>
      </c>
      <c r="AA101" s="50" t="str">
        <f t="shared" si="21"/>
        <v>F9</v>
      </c>
      <c r="AC101" s="66"/>
      <c r="AD101" s="66"/>
      <c r="AE101" s="66"/>
      <c r="AF101" s="66"/>
      <c r="AG101" s="66"/>
    </row>
    <row r="102" spans="1:33" ht="15.75" customHeight="1" x14ac:dyDescent="0.25">
      <c r="A102" s="125">
        <v>93</v>
      </c>
      <c r="B102" s="100"/>
      <c r="C102" s="100"/>
      <c r="D102" s="105"/>
      <c r="E102" s="118"/>
      <c r="F102" s="120"/>
      <c r="G102" s="110"/>
      <c r="H102" s="41">
        <v>0</v>
      </c>
      <c r="I102" s="41">
        <v>0</v>
      </c>
      <c r="J102" s="42">
        <f t="shared" si="11"/>
        <v>0</v>
      </c>
      <c r="K102" s="41">
        <v>0</v>
      </c>
      <c r="L102" s="41">
        <v>0</v>
      </c>
      <c r="M102" s="42">
        <f t="shared" si="12"/>
        <v>0</v>
      </c>
      <c r="N102" s="41">
        <v>0</v>
      </c>
      <c r="O102" s="41">
        <v>0</v>
      </c>
      <c r="P102" s="42">
        <f t="shared" si="13"/>
        <v>0</v>
      </c>
      <c r="Q102" s="41">
        <v>0</v>
      </c>
      <c r="R102" s="41">
        <v>0</v>
      </c>
      <c r="S102" s="43">
        <f t="shared" si="14"/>
        <v>0</v>
      </c>
      <c r="T102" s="44">
        <f t="shared" si="15"/>
        <v>0</v>
      </c>
      <c r="U102" s="45">
        <f t="shared" si="16"/>
        <v>0</v>
      </c>
      <c r="V102" s="46">
        <v>0</v>
      </c>
      <c r="W102" s="45">
        <f t="shared" si="17"/>
        <v>0</v>
      </c>
      <c r="X102" s="47">
        <f t="shared" si="18"/>
        <v>0</v>
      </c>
      <c r="Y102" s="48">
        <f t="shared" si="19"/>
        <v>0</v>
      </c>
      <c r="Z102" s="49" t="str">
        <f t="shared" si="20"/>
        <v>0.0</v>
      </c>
      <c r="AA102" s="50" t="str">
        <f t="shared" si="21"/>
        <v>F9</v>
      </c>
      <c r="AC102" s="66"/>
      <c r="AD102" s="66"/>
      <c r="AE102" s="66"/>
      <c r="AF102" s="66"/>
      <c r="AG102" s="66"/>
    </row>
    <row r="103" spans="1:33" ht="15.75" customHeight="1" x14ac:dyDescent="0.25">
      <c r="A103" s="125">
        <v>94</v>
      </c>
      <c r="B103" s="100"/>
      <c r="C103" s="100"/>
      <c r="D103" s="105"/>
      <c r="E103" s="118"/>
      <c r="F103" s="120"/>
      <c r="G103" s="110"/>
      <c r="H103" s="41">
        <v>0</v>
      </c>
      <c r="I103" s="41">
        <v>0</v>
      </c>
      <c r="J103" s="42">
        <f t="shared" si="11"/>
        <v>0</v>
      </c>
      <c r="K103" s="41">
        <v>0</v>
      </c>
      <c r="L103" s="41">
        <v>0</v>
      </c>
      <c r="M103" s="42">
        <f t="shared" si="12"/>
        <v>0</v>
      </c>
      <c r="N103" s="41">
        <v>0</v>
      </c>
      <c r="O103" s="41">
        <v>0</v>
      </c>
      <c r="P103" s="42">
        <f t="shared" si="13"/>
        <v>0</v>
      </c>
      <c r="Q103" s="41">
        <v>0</v>
      </c>
      <c r="R103" s="41">
        <v>0</v>
      </c>
      <c r="S103" s="43">
        <f t="shared" si="14"/>
        <v>0</v>
      </c>
      <c r="T103" s="44">
        <f t="shared" si="15"/>
        <v>0</v>
      </c>
      <c r="U103" s="45">
        <f t="shared" si="16"/>
        <v>0</v>
      </c>
      <c r="V103" s="46">
        <v>0</v>
      </c>
      <c r="W103" s="45">
        <f t="shared" si="17"/>
        <v>0</v>
      </c>
      <c r="X103" s="47">
        <f t="shared" si="18"/>
        <v>0</v>
      </c>
      <c r="Y103" s="48">
        <f t="shared" si="19"/>
        <v>0</v>
      </c>
      <c r="Z103" s="49" t="str">
        <f t="shared" si="20"/>
        <v>0.0</v>
      </c>
      <c r="AA103" s="50" t="str">
        <f t="shared" si="21"/>
        <v>F9</v>
      </c>
      <c r="AC103" s="66"/>
      <c r="AD103" s="66"/>
      <c r="AE103" s="66"/>
      <c r="AF103" s="66"/>
      <c r="AG103" s="66"/>
    </row>
    <row r="104" spans="1:33" ht="15.75" customHeight="1" x14ac:dyDescent="0.25">
      <c r="A104" s="125">
        <v>95</v>
      </c>
      <c r="B104" s="100"/>
      <c r="C104" s="100"/>
      <c r="D104" s="105"/>
      <c r="E104" s="118"/>
      <c r="F104" s="120"/>
      <c r="G104" s="110"/>
      <c r="H104" s="41">
        <v>0</v>
      </c>
      <c r="I104" s="41">
        <v>0</v>
      </c>
      <c r="J104" s="42">
        <f t="shared" si="11"/>
        <v>0</v>
      </c>
      <c r="K104" s="41">
        <v>0</v>
      </c>
      <c r="L104" s="41">
        <v>0</v>
      </c>
      <c r="M104" s="42">
        <f t="shared" si="12"/>
        <v>0</v>
      </c>
      <c r="N104" s="41">
        <v>0</v>
      </c>
      <c r="O104" s="41">
        <v>0</v>
      </c>
      <c r="P104" s="42">
        <f t="shared" si="13"/>
        <v>0</v>
      </c>
      <c r="Q104" s="41">
        <v>0</v>
      </c>
      <c r="R104" s="41">
        <v>0</v>
      </c>
      <c r="S104" s="43">
        <f t="shared" si="14"/>
        <v>0</v>
      </c>
      <c r="T104" s="44">
        <f t="shared" si="15"/>
        <v>0</v>
      </c>
      <c r="U104" s="45">
        <f t="shared" si="16"/>
        <v>0</v>
      </c>
      <c r="V104" s="46">
        <v>0</v>
      </c>
      <c r="W104" s="45">
        <f t="shared" si="17"/>
        <v>0</v>
      </c>
      <c r="X104" s="47">
        <f t="shared" si="18"/>
        <v>0</v>
      </c>
      <c r="Y104" s="48">
        <f t="shared" si="19"/>
        <v>0</v>
      </c>
      <c r="Z104" s="49" t="str">
        <f t="shared" si="20"/>
        <v>0.0</v>
      </c>
      <c r="AA104" s="50" t="str">
        <f t="shared" si="21"/>
        <v>F9</v>
      </c>
      <c r="AC104" s="66"/>
      <c r="AD104" s="66"/>
      <c r="AE104" s="66"/>
      <c r="AF104" s="66"/>
      <c r="AG104" s="66"/>
    </row>
    <row r="105" spans="1:33" ht="15.75" customHeight="1" x14ac:dyDescent="0.25">
      <c r="A105" s="125">
        <v>96</v>
      </c>
      <c r="B105" s="100"/>
      <c r="C105" s="100"/>
      <c r="D105" s="105"/>
      <c r="E105" s="118"/>
      <c r="F105" s="120"/>
      <c r="G105" s="110"/>
      <c r="H105" s="41">
        <v>0</v>
      </c>
      <c r="I105" s="41">
        <v>0</v>
      </c>
      <c r="J105" s="42">
        <f t="shared" si="11"/>
        <v>0</v>
      </c>
      <c r="K105" s="41">
        <v>0</v>
      </c>
      <c r="L105" s="41">
        <v>0</v>
      </c>
      <c r="M105" s="42">
        <f t="shared" si="12"/>
        <v>0</v>
      </c>
      <c r="N105" s="41">
        <v>0</v>
      </c>
      <c r="O105" s="41">
        <v>0</v>
      </c>
      <c r="P105" s="42">
        <f t="shared" si="13"/>
        <v>0</v>
      </c>
      <c r="Q105" s="41">
        <v>0</v>
      </c>
      <c r="R105" s="41">
        <v>0</v>
      </c>
      <c r="S105" s="43">
        <f t="shared" si="14"/>
        <v>0</v>
      </c>
      <c r="T105" s="44">
        <f t="shared" si="15"/>
        <v>0</v>
      </c>
      <c r="U105" s="45">
        <f t="shared" si="16"/>
        <v>0</v>
      </c>
      <c r="V105" s="46">
        <v>0</v>
      </c>
      <c r="W105" s="45">
        <f t="shared" si="17"/>
        <v>0</v>
      </c>
      <c r="X105" s="47">
        <f t="shared" si="18"/>
        <v>0</v>
      </c>
      <c r="Y105" s="48">
        <f t="shared" si="19"/>
        <v>0</v>
      </c>
      <c r="Z105" s="49" t="str">
        <f t="shared" si="20"/>
        <v>0.0</v>
      </c>
      <c r="AA105" s="50" t="str">
        <f t="shared" si="21"/>
        <v>F9</v>
      </c>
      <c r="AC105" s="66"/>
      <c r="AD105" s="66"/>
      <c r="AE105" s="66"/>
      <c r="AF105" s="66"/>
      <c r="AG105" s="66"/>
    </row>
    <row r="106" spans="1:33" ht="15.75" customHeight="1" x14ac:dyDescent="0.25">
      <c r="A106" s="125">
        <v>97</v>
      </c>
      <c r="B106" s="100"/>
      <c r="C106" s="100"/>
      <c r="D106" s="105"/>
      <c r="E106" s="118"/>
      <c r="F106" s="120"/>
      <c r="G106" s="110"/>
      <c r="H106" s="41">
        <v>0</v>
      </c>
      <c r="I106" s="41">
        <v>0</v>
      </c>
      <c r="J106" s="42">
        <f t="shared" si="11"/>
        <v>0</v>
      </c>
      <c r="K106" s="41">
        <v>0</v>
      </c>
      <c r="L106" s="41">
        <v>0</v>
      </c>
      <c r="M106" s="42">
        <f t="shared" si="12"/>
        <v>0</v>
      </c>
      <c r="N106" s="41">
        <v>0</v>
      </c>
      <c r="O106" s="41">
        <v>0</v>
      </c>
      <c r="P106" s="42">
        <f t="shared" si="13"/>
        <v>0</v>
      </c>
      <c r="Q106" s="41">
        <v>0</v>
      </c>
      <c r="R106" s="41">
        <v>0</v>
      </c>
      <c r="S106" s="43">
        <f t="shared" si="14"/>
        <v>0</v>
      </c>
      <c r="T106" s="44">
        <f t="shared" si="15"/>
        <v>0</v>
      </c>
      <c r="U106" s="45">
        <f t="shared" si="16"/>
        <v>0</v>
      </c>
      <c r="V106" s="46">
        <v>0</v>
      </c>
      <c r="W106" s="45">
        <f t="shared" si="17"/>
        <v>0</v>
      </c>
      <c r="X106" s="47">
        <f t="shared" si="18"/>
        <v>0</v>
      </c>
      <c r="Y106" s="48">
        <f t="shared" si="19"/>
        <v>0</v>
      </c>
      <c r="Z106" s="49" t="str">
        <f t="shared" si="20"/>
        <v>0.0</v>
      </c>
      <c r="AA106" s="50" t="str">
        <f t="shared" si="21"/>
        <v>F9</v>
      </c>
      <c r="AC106" s="66"/>
      <c r="AD106" s="66"/>
      <c r="AE106" s="66"/>
      <c r="AF106" s="66"/>
      <c r="AG106" s="66"/>
    </row>
    <row r="107" spans="1:33" ht="15.75" customHeight="1" x14ac:dyDescent="0.25">
      <c r="A107" s="125">
        <v>98</v>
      </c>
      <c r="B107" s="100"/>
      <c r="C107" s="100"/>
      <c r="D107" s="105"/>
      <c r="E107" s="118"/>
      <c r="F107" s="120"/>
      <c r="G107" s="110"/>
      <c r="H107" s="41">
        <v>0</v>
      </c>
      <c r="I107" s="41">
        <v>0</v>
      </c>
      <c r="J107" s="42">
        <f t="shared" si="11"/>
        <v>0</v>
      </c>
      <c r="K107" s="41">
        <v>0</v>
      </c>
      <c r="L107" s="41">
        <v>0</v>
      </c>
      <c r="M107" s="42">
        <f t="shared" si="12"/>
        <v>0</v>
      </c>
      <c r="N107" s="41">
        <v>0</v>
      </c>
      <c r="O107" s="41">
        <v>0</v>
      </c>
      <c r="P107" s="42">
        <f t="shared" si="13"/>
        <v>0</v>
      </c>
      <c r="Q107" s="41">
        <v>0</v>
      </c>
      <c r="R107" s="41">
        <v>0</v>
      </c>
      <c r="S107" s="43">
        <f t="shared" si="14"/>
        <v>0</v>
      </c>
      <c r="T107" s="44">
        <f t="shared" si="15"/>
        <v>0</v>
      </c>
      <c r="U107" s="45">
        <f t="shared" si="16"/>
        <v>0</v>
      </c>
      <c r="V107" s="46">
        <v>0</v>
      </c>
      <c r="W107" s="45">
        <f t="shared" si="17"/>
        <v>0</v>
      </c>
      <c r="X107" s="47">
        <f t="shared" si="18"/>
        <v>0</v>
      </c>
      <c r="Y107" s="48">
        <f t="shared" si="19"/>
        <v>0</v>
      </c>
      <c r="Z107" s="49" t="str">
        <f t="shared" si="20"/>
        <v>0.0</v>
      </c>
      <c r="AA107" s="50" t="str">
        <f t="shared" si="21"/>
        <v>F9</v>
      </c>
      <c r="AC107" s="66"/>
      <c r="AD107" s="66"/>
      <c r="AE107" s="66"/>
      <c r="AF107" s="66"/>
      <c r="AG107" s="66"/>
    </row>
    <row r="108" spans="1:33" ht="15.75" customHeight="1" x14ac:dyDescent="0.25">
      <c r="A108" s="125">
        <v>99</v>
      </c>
      <c r="B108" s="100"/>
      <c r="C108" s="100"/>
      <c r="D108" s="105"/>
      <c r="E108" s="118"/>
      <c r="F108" s="120"/>
      <c r="G108" s="110"/>
      <c r="H108" s="41">
        <v>0</v>
      </c>
      <c r="I108" s="41">
        <v>0</v>
      </c>
      <c r="J108" s="42">
        <f t="shared" si="11"/>
        <v>0</v>
      </c>
      <c r="K108" s="41">
        <v>0</v>
      </c>
      <c r="L108" s="41">
        <v>0</v>
      </c>
      <c r="M108" s="42">
        <f t="shared" si="12"/>
        <v>0</v>
      </c>
      <c r="N108" s="41">
        <v>0</v>
      </c>
      <c r="O108" s="41">
        <v>0</v>
      </c>
      <c r="P108" s="42">
        <f t="shared" si="13"/>
        <v>0</v>
      </c>
      <c r="Q108" s="41">
        <v>0</v>
      </c>
      <c r="R108" s="41">
        <v>0</v>
      </c>
      <c r="S108" s="43">
        <f t="shared" si="14"/>
        <v>0</v>
      </c>
      <c r="T108" s="44">
        <f t="shared" si="15"/>
        <v>0</v>
      </c>
      <c r="U108" s="45">
        <f t="shared" si="16"/>
        <v>0</v>
      </c>
      <c r="V108" s="46">
        <v>0</v>
      </c>
      <c r="W108" s="45">
        <f t="shared" si="17"/>
        <v>0</v>
      </c>
      <c r="X108" s="47">
        <f t="shared" si="18"/>
        <v>0</v>
      </c>
      <c r="Y108" s="48">
        <f t="shared" si="19"/>
        <v>0</v>
      </c>
      <c r="Z108" s="49" t="str">
        <f t="shared" si="20"/>
        <v>0.0</v>
      </c>
      <c r="AA108" s="50" t="str">
        <f t="shared" si="21"/>
        <v>F9</v>
      </c>
      <c r="AC108" s="66"/>
      <c r="AD108" s="66"/>
      <c r="AE108" s="66"/>
      <c r="AF108" s="66"/>
      <c r="AG108" s="66"/>
    </row>
    <row r="109" spans="1:33" ht="15.75" customHeight="1" x14ac:dyDescent="0.25">
      <c r="A109" s="125">
        <v>100</v>
      </c>
      <c r="B109" s="100"/>
      <c r="C109" s="100"/>
      <c r="D109" s="105"/>
      <c r="E109" s="118"/>
      <c r="F109" s="120"/>
      <c r="G109" s="110"/>
      <c r="H109" s="41">
        <v>0</v>
      </c>
      <c r="I109" s="41">
        <v>0</v>
      </c>
      <c r="J109" s="42">
        <f t="shared" si="11"/>
        <v>0</v>
      </c>
      <c r="K109" s="41">
        <v>0</v>
      </c>
      <c r="L109" s="41">
        <v>0</v>
      </c>
      <c r="M109" s="42">
        <f t="shared" si="12"/>
        <v>0</v>
      </c>
      <c r="N109" s="41">
        <v>0</v>
      </c>
      <c r="O109" s="41">
        <v>0</v>
      </c>
      <c r="P109" s="42">
        <f t="shared" si="13"/>
        <v>0</v>
      </c>
      <c r="Q109" s="41">
        <v>0</v>
      </c>
      <c r="R109" s="41">
        <v>0</v>
      </c>
      <c r="S109" s="43">
        <f t="shared" si="14"/>
        <v>0</v>
      </c>
      <c r="T109" s="44">
        <f t="shared" si="15"/>
        <v>0</v>
      </c>
      <c r="U109" s="45">
        <f t="shared" si="16"/>
        <v>0</v>
      </c>
      <c r="V109" s="46">
        <v>0</v>
      </c>
      <c r="W109" s="45">
        <f t="shared" si="17"/>
        <v>0</v>
      </c>
      <c r="X109" s="47">
        <f t="shared" si="18"/>
        <v>0</v>
      </c>
      <c r="Y109" s="48">
        <f t="shared" si="19"/>
        <v>0</v>
      </c>
      <c r="Z109" s="49" t="str">
        <f t="shared" si="20"/>
        <v>0.0</v>
      </c>
      <c r="AA109" s="50" t="str">
        <f t="shared" si="21"/>
        <v>F9</v>
      </c>
      <c r="AC109" s="66"/>
      <c r="AD109" s="66"/>
      <c r="AE109" s="66"/>
      <c r="AF109" s="66"/>
      <c r="AG109" s="66"/>
    </row>
    <row r="110" spans="1:33" ht="15.75" customHeight="1" x14ac:dyDescent="0.25">
      <c r="A110" s="125">
        <v>101</v>
      </c>
      <c r="B110" s="100"/>
      <c r="C110" s="100"/>
      <c r="D110" s="105"/>
      <c r="E110" s="118"/>
      <c r="F110" s="120"/>
      <c r="G110" s="110"/>
      <c r="H110" s="41">
        <v>0</v>
      </c>
      <c r="I110" s="41">
        <v>0</v>
      </c>
      <c r="J110" s="42">
        <f t="shared" si="11"/>
        <v>0</v>
      </c>
      <c r="K110" s="41">
        <v>0</v>
      </c>
      <c r="L110" s="41">
        <v>0</v>
      </c>
      <c r="M110" s="42">
        <f t="shared" si="12"/>
        <v>0</v>
      </c>
      <c r="N110" s="41">
        <v>0</v>
      </c>
      <c r="O110" s="41">
        <v>0</v>
      </c>
      <c r="P110" s="42">
        <f t="shared" si="13"/>
        <v>0</v>
      </c>
      <c r="Q110" s="41">
        <v>0</v>
      </c>
      <c r="R110" s="41">
        <v>0</v>
      </c>
      <c r="S110" s="43">
        <f t="shared" si="14"/>
        <v>0</v>
      </c>
      <c r="T110" s="44">
        <f t="shared" si="15"/>
        <v>0</v>
      </c>
      <c r="U110" s="45">
        <f t="shared" si="16"/>
        <v>0</v>
      </c>
      <c r="V110" s="46">
        <v>0</v>
      </c>
      <c r="W110" s="45">
        <f t="shared" si="17"/>
        <v>0</v>
      </c>
      <c r="X110" s="47">
        <f t="shared" si="18"/>
        <v>0</v>
      </c>
      <c r="Y110" s="48">
        <f t="shared" si="19"/>
        <v>0</v>
      </c>
      <c r="Z110" s="49" t="str">
        <f t="shared" si="20"/>
        <v>0.0</v>
      </c>
      <c r="AA110" s="50" t="str">
        <f t="shared" si="21"/>
        <v>F9</v>
      </c>
      <c r="AC110" s="66"/>
      <c r="AD110" s="66"/>
      <c r="AE110" s="66"/>
      <c r="AF110" s="66"/>
      <c r="AG110" s="66"/>
    </row>
    <row r="111" spans="1:33" ht="15.75" customHeight="1" x14ac:dyDescent="0.25">
      <c r="A111" s="125">
        <v>102</v>
      </c>
      <c r="B111" s="100"/>
      <c r="C111" s="100"/>
      <c r="D111" s="105"/>
      <c r="E111" s="118"/>
      <c r="F111" s="120"/>
      <c r="G111" s="110"/>
      <c r="H111" s="41">
        <v>0</v>
      </c>
      <c r="I111" s="41">
        <v>0</v>
      </c>
      <c r="J111" s="42">
        <f t="shared" si="11"/>
        <v>0</v>
      </c>
      <c r="K111" s="41">
        <v>0</v>
      </c>
      <c r="L111" s="41">
        <v>0</v>
      </c>
      <c r="M111" s="42">
        <f t="shared" si="12"/>
        <v>0</v>
      </c>
      <c r="N111" s="41">
        <v>0</v>
      </c>
      <c r="O111" s="41">
        <v>0</v>
      </c>
      <c r="P111" s="42">
        <f t="shared" si="13"/>
        <v>0</v>
      </c>
      <c r="Q111" s="41">
        <v>0</v>
      </c>
      <c r="R111" s="41">
        <v>0</v>
      </c>
      <c r="S111" s="43">
        <f t="shared" si="14"/>
        <v>0</v>
      </c>
      <c r="T111" s="44">
        <f t="shared" si="15"/>
        <v>0</v>
      </c>
      <c r="U111" s="45">
        <f t="shared" si="16"/>
        <v>0</v>
      </c>
      <c r="V111" s="46">
        <v>0</v>
      </c>
      <c r="W111" s="45">
        <f t="shared" si="17"/>
        <v>0</v>
      </c>
      <c r="X111" s="47">
        <f t="shared" si="18"/>
        <v>0</v>
      </c>
      <c r="Y111" s="48">
        <f t="shared" si="19"/>
        <v>0</v>
      </c>
      <c r="Z111" s="49" t="str">
        <f t="shared" si="20"/>
        <v>0.0</v>
      </c>
      <c r="AA111" s="50" t="str">
        <f t="shared" si="21"/>
        <v>F9</v>
      </c>
      <c r="AC111" s="66"/>
      <c r="AD111" s="66"/>
      <c r="AE111" s="66"/>
      <c r="AF111" s="66"/>
      <c r="AG111" s="66"/>
    </row>
    <row r="112" spans="1:33" ht="15.75" customHeight="1" x14ac:dyDescent="0.25">
      <c r="A112" s="125">
        <v>103</v>
      </c>
      <c r="B112" s="100"/>
      <c r="C112" s="100"/>
      <c r="D112" s="105"/>
      <c r="E112" s="118"/>
      <c r="F112" s="120"/>
      <c r="G112" s="110"/>
      <c r="H112" s="41">
        <v>0</v>
      </c>
      <c r="I112" s="41">
        <v>0</v>
      </c>
      <c r="J112" s="42">
        <f t="shared" si="11"/>
        <v>0</v>
      </c>
      <c r="K112" s="41">
        <v>0</v>
      </c>
      <c r="L112" s="41">
        <v>0</v>
      </c>
      <c r="M112" s="42">
        <f t="shared" si="12"/>
        <v>0</v>
      </c>
      <c r="N112" s="41">
        <v>0</v>
      </c>
      <c r="O112" s="41">
        <v>0</v>
      </c>
      <c r="P112" s="42">
        <f t="shared" si="13"/>
        <v>0</v>
      </c>
      <c r="Q112" s="41">
        <v>0</v>
      </c>
      <c r="R112" s="41">
        <v>0</v>
      </c>
      <c r="S112" s="43">
        <f t="shared" si="14"/>
        <v>0</v>
      </c>
      <c r="T112" s="44">
        <f t="shared" si="15"/>
        <v>0</v>
      </c>
      <c r="U112" s="45">
        <f t="shared" si="16"/>
        <v>0</v>
      </c>
      <c r="V112" s="46">
        <v>0</v>
      </c>
      <c r="W112" s="45">
        <f t="shared" si="17"/>
        <v>0</v>
      </c>
      <c r="X112" s="47">
        <f t="shared" si="18"/>
        <v>0</v>
      </c>
      <c r="Y112" s="48">
        <f t="shared" si="19"/>
        <v>0</v>
      </c>
      <c r="Z112" s="49" t="str">
        <f t="shared" si="20"/>
        <v>0.0</v>
      </c>
      <c r="AA112" s="50" t="str">
        <f t="shared" si="21"/>
        <v>F9</v>
      </c>
      <c r="AC112" s="66"/>
      <c r="AD112" s="66"/>
      <c r="AE112" s="66"/>
      <c r="AF112" s="66"/>
      <c r="AG112" s="66"/>
    </row>
    <row r="113" spans="1:34" ht="15.75" customHeight="1" x14ac:dyDescent="0.25">
      <c r="A113" s="125">
        <v>104</v>
      </c>
      <c r="B113" s="100"/>
      <c r="C113" s="100"/>
      <c r="D113" s="105"/>
      <c r="E113" s="118"/>
      <c r="F113" s="120"/>
      <c r="G113" s="110"/>
      <c r="H113" s="41">
        <v>0</v>
      </c>
      <c r="I113" s="41">
        <v>0</v>
      </c>
      <c r="J113" s="42">
        <f t="shared" si="11"/>
        <v>0</v>
      </c>
      <c r="K113" s="41">
        <v>0</v>
      </c>
      <c r="L113" s="41">
        <v>0</v>
      </c>
      <c r="M113" s="42">
        <f t="shared" si="12"/>
        <v>0</v>
      </c>
      <c r="N113" s="41">
        <v>0</v>
      </c>
      <c r="O113" s="41">
        <v>0</v>
      </c>
      <c r="P113" s="42">
        <f t="shared" si="13"/>
        <v>0</v>
      </c>
      <c r="Q113" s="41">
        <v>0</v>
      </c>
      <c r="R113" s="41">
        <v>0</v>
      </c>
      <c r="S113" s="43">
        <f t="shared" si="14"/>
        <v>0</v>
      </c>
      <c r="T113" s="44">
        <f t="shared" si="15"/>
        <v>0</v>
      </c>
      <c r="U113" s="45">
        <f t="shared" si="16"/>
        <v>0</v>
      </c>
      <c r="V113" s="46">
        <v>0</v>
      </c>
      <c r="W113" s="45">
        <f t="shared" si="17"/>
        <v>0</v>
      </c>
      <c r="X113" s="47">
        <f t="shared" si="18"/>
        <v>0</v>
      </c>
      <c r="Y113" s="48">
        <f t="shared" si="19"/>
        <v>0</v>
      </c>
      <c r="Z113" s="49" t="str">
        <f t="shared" si="20"/>
        <v>0.0</v>
      </c>
      <c r="AA113" s="50" t="str">
        <f t="shared" si="21"/>
        <v>F9</v>
      </c>
      <c r="AC113" s="66"/>
      <c r="AD113" s="66"/>
      <c r="AE113" s="66"/>
      <c r="AF113" s="66"/>
      <c r="AG113" s="66"/>
    </row>
    <row r="114" spans="1:34" ht="15.75" customHeight="1" x14ac:dyDescent="0.25">
      <c r="A114" s="125">
        <v>105</v>
      </c>
      <c r="B114" s="100"/>
      <c r="C114" s="100"/>
      <c r="D114" s="105"/>
      <c r="E114" s="118"/>
      <c r="F114" s="120"/>
      <c r="G114" s="110"/>
      <c r="H114" s="41">
        <v>0</v>
      </c>
      <c r="I114" s="41">
        <v>0</v>
      </c>
      <c r="J114" s="42">
        <f t="shared" si="11"/>
        <v>0</v>
      </c>
      <c r="K114" s="41">
        <v>0</v>
      </c>
      <c r="L114" s="41">
        <v>0</v>
      </c>
      <c r="M114" s="42">
        <f t="shared" si="12"/>
        <v>0</v>
      </c>
      <c r="N114" s="41">
        <v>0</v>
      </c>
      <c r="O114" s="41">
        <v>0</v>
      </c>
      <c r="P114" s="42">
        <f t="shared" si="13"/>
        <v>0</v>
      </c>
      <c r="Q114" s="41">
        <v>0</v>
      </c>
      <c r="R114" s="41">
        <v>0</v>
      </c>
      <c r="S114" s="43">
        <f t="shared" si="14"/>
        <v>0</v>
      </c>
      <c r="T114" s="44">
        <f t="shared" si="15"/>
        <v>0</v>
      </c>
      <c r="U114" s="45">
        <f t="shared" si="16"/>
        <v>0</v>
      </c>
      <c r="V114" s="46">
        <v>0</v>
      </c>
      <c r="W114" s="45">
        <f t="shared" si="17"/>
        <v>0</v>
      </c>
      <c r="X114" s="47">
        <f t="shared" si="18"/>
        <v>0</v>
      </c>
      <c r="Y114" s="48">
        <f t="shared" si="19"/>
        <v>0</v>
      </c>
      <c r="Z114" s="49" t="str">
        <f t="shared" si="20"/>
        <v>0.0</v>
      </c>
      <c r="AA114" s="50" t="str">
        <f t="shared" si="21"/>
        <v>F9</v>
      </c>
      <c r="AC114" s="66"/>
      <c r="AD114" s="66"/>
      <c r="AE114" s="66"/>
      <c r="AF114" s="66"/>
      <c r="AG114" s="66"/>
    </row>
    <row r="115" spans="1:34" ht="15.75" customHeight="1" x14ac:dyDescent="0.25">
      <c r="A115" s="125">
        <v>106</v>
      </c>
      <c r="B115" s="100"/>
      <c r="C115" s="100"/>
      <c r="D115" s="105"/>
      <c r="E115" s="118"/>
      <c r="F115" s="120"/>
      <c r="G115" s="110"/>
      <c r="H115" s="41">
        <v>0</v>
      </c>
      <c r="I115" s="41">
        <v>0</v>
      </c>
      <c r="J115" s="42">
        <f t="shared" si="11"/>
        <v>0</v>
      </c>
      <c r="K115" s="41">
        <v>0</v>
      </c>
      <c r="L115" s="41">
        <v>0</v>
      </c>
      <c r="M115" s="42">
        <f t="shared" si="12"/>
        <v>0</v>
      </c>
      <c r="N115" s="41">
        <v>0</v>
      </c>
      <c r="O115" s="41">
        <v>0</v>
      </c>
      <c r="P115" s="42">
        <f t="shared" si="13"/>
        <v>0</v>
      </c>
      <c r="Q115" s="41">
        <v>0</v>
      </c>
      <c r="R115" s="41">
        <v>0</v>
      </c>
      <c r="S115" s="43">
        <f t="shared" si="14"/>
        <v>0</v>
      </c>
      <c r="T115" s="44">
        <f t="shared" si="15"/>
        <v>0</v>
      </c>
      <c r="U115" s="45">
        <f t="shared" si="16"/>
        <v>0</v>
      </c>
      <c r="V115" s="46">
        <v>0</v>
      </c>
      <c r="W115" s="45">
        <f t="shared" si="17"/>
        <v>0</v>
      </c>
      <c r="X115" s="47">
        <f t="shared" si="18"/>
        <v>0</v>
      </c>
      <c r="Y115" s="48">
        <f t="shared" si="19"/>
        <v>0</v>
      </c>
      <c r="Z115" s="49" t="str">
        <f t="shared" si="20"/>
        <v>0.0</v>
      </c>
      <c r="AA115" s="50" t="str">
        <f t="shared" si="21"/>
        <v>F9</v>
      </c>
      <c r="AC115" s="66"/>
      <c r="AD115" s="66"/>
      <c r="AE115" s="66"/>
      <c r="AF115" s="66"/>
      <c r="AG115" s="66"/>
    </row>
    <row r="116" spans="1:34" ht="15.75" customHeight="1" x14ac:dyDescent="0.25">
      <c r="A116" s="125">
        <v>107</v>
      </c>
      <c r="B116" s="100"/>
      <c r="C116" s="100"/>
      <c r="D116" s="105"/>
      <c r="E116" s="118"/>
      <c r="F116" s="120"/>
      <c r="G116" s="110"/>
      <c r="H116" s="41">
        <v>0</v>
      </c>
      <c r="I116" s="41">
        <v>0</v>
      </c>
      <c r="J116" s="42">
        <f t="shared" si="11"/>
        <v>0</v>
      </c>
      <c r="K116" s="41">
        <v>0</v>
      </c>
      <c r="L116" s="41">
        <v>0</v>
      </c>
      <c r="M116" s="42">
        <f t="shared" si="12"/>
        <v>0</v>
      </c>
      <c r="N116" s="41">
        <v>0</v>
      </c>
      <c r="O116" s="41">
        <v>0</v>
      </c>
      <c r="P116" s="42">
        <f t="shared" si="13"/>
        <v>0</v>
      </c>
      <c r="Q116" s="41">
        <v>0</v>
      </c>
      <c r="R116" s="41">
        <v>0</v>
      </c>
      <c r="S116" s="43">
        <f t="shared" si="14"/>
        <v>0</v>
      </c>
      <c r="T116" s="44">
        <f t="shared" si="15"/>
        <v>0</v>
      </c>
      <c r="U116" s="45">
        <f t="shared" si="16"/>
        <v>0</v>
      </c>
      <c r="V116" s="46">
        <v>0</v>
      </c>
      <c r="W116" s="45">
        <f t="shared" si="17"/>
        <v>0</v>
      </c>
      <c r="X116" s="47">
        <f t="shared" si="18"/>
        <v>0</v>
      </c>
      <c r="Y116" s="48">
        <f t="shared" si="19"/>
        <v>0</v>
      </c>
      <c r="Z116" s="49" t="str">
        <f t="shared" si="20"/>
        <v>0.0</v>
      </c>
      <c r="AA116" s="50" t="str">
        <f t="shared" si="21"/>
        <v>F9</v>
      </c>
      <c r="AC116" s="66"/>
      <c r="AD116" s="66"/>
      <c r="AE116" s="66"/>
      <c r="AF116" s="66"/>
      <c r="AG116" s="66"/>
    </row>
    <row r="117" spans="1:34" ht="15.75" customHeight="1" x14ac:dyDescent="0.25">
      <c r="A117" s="125">
        <v>108</v>
      </c>
      <c r="B117" s="100"/>
      <c r="C117" s="100"/>
      <c r="D117" s="105"/>
      <c r="E117" s="118"/>
      <c r="F117" s="120"/>
      <c r="G117" s="110"/>
      <c r="H117" s="41">
        <v>0</v>
      </c>
      <c r="I117" s="41">
        <v>0</v>
      </c>
      <c r="J117" s="42">
        <f t="shared" si="11"/>
        <v>0</v>
      </c>
      <c r="K117" s="41">
        <v>0</v>
      </c>
      <c r="L117" s="41">
        <v>0</v>
      </c>
      <c r="M117" s="42">
        <f t="shared" si="12"/>
        <v>0</v>
      </c>
      <c r="N117" s="41">
        <v>0</v>
      </c>
      <c r="O117" s="41">
        <v>0</v>
      </c>
      <c r="P117" s="42">
        <f t="shared" si="13"/>
        <v>0</v>
      </c>
      <c r="Q117" s="41">
        <v>0</v>
      </c>
      <c r="R117" s="41">
        <v>0</v>
      </c>
      <c r="S117" s="43">
        <f t="shared" si="14"/>
        <v>0</v>
      </c>
      <c r="T117" s="44">
        <f t="shared" si="15"/>
        <v>0</v>
      </c>
      <c r="U117" s="45">
        <f t="shared" si="16"/>
        <v>0</v>
      </c>
      <c r="V117" s="46">
        <v>0</v>
      </c>
      <c r="W117" s="45">
        <f t="shared" si="17"/>
        <v>0</v>
      </c>
      <c r="X117" s="47">
        <f t="shared" si="18"/>
        <v>0</v>
      </c>
      <c r="Y117" s="48">
        <f t="shared" si="19"/>
        <v>0</v>
      </c>
      <c r="Z117" s="49" t="str">
        <f t="shared" si="20"/>
        <v>0.0</v>
      </c>
      <c r="AA117" s="50" t="str">
        <f t="shared" si="21"/>
        <v>F9</v>
      </c>
      <c r="AC117" s="66"/>
      <c r="AD117" s="66"/>
      <c r="AE117" s="66"/>
      <c r="AF117" s="66"/>
      <c r="AG117" s="66"/>
    </row>
    <row r="118" spans="1:34" ht="15.75" customHeight="1" x14ac:dyDescent="0.25">
      <c r="A118" s="125">
        <v>109</v>
      </c>
      <c r="B118" s="100"/>
      <c r="C118" s="100"/>
      <c r="D118" s="105"/>
      <c r="E118" s="118"/>
      <c r="F118" s="120"/>
      <c r="G118" s="110"/>
      <c r="H118" s="41">
        <v>0</v>
      </c>
      <c r="I118" s="41">
        <v>0</v>
      </c>
      <c r="J118" s="42">
        <f t="shared" si="11"/>
        <v>0</v>
      </c>
      <c r="K118" s="41">
        <v>0</v>
      </c>
      <c r="L118" s="41">
        <v>0</v>
      </c>
      <c r="M118" s="42">
        <f t="shared" si="12"/>
        <v>0</v>
      </c>
      <c r="N118" s="41">
        <v>0</v>
      </c>
      <c r="O118" s="41">
        <v>0</v>
      </c>
      <c r="P118" s="42">
        <f t="shared" si="13"/>
        <v>0</v>
      </c>
      <c r="Q118" s="41">
        <v>0</v>
      </c>
      <c r="R118" s="41">
        <v>0</v>
      </c>
      <c r="S118" s="43">
        <f t="shared" si="14"/>
        <v>0</v>
      </c>
      <c r="T118" s="44">
        <f t="shared" si="15"/>
        <v>0</v>
      </c>
      <c r="U118" s="45">
        <f t="shared" si="16"/>
        <v>0</v>
      </c>
      <c r="V118" s="46">
        <v>0</v>
      </c>
      <c r="W118" s="45">
        <f t="shared" si="17"/>
        <v>0</v>
      </c>
      <c r="X118" s="47">
        <f t="shared" si="18"/>
        <v>0</v>
      </c>
      <c r="Y118" s="48">
        <f t="shared" si="19"/>
        <v>0</v>
      </c>
      <c r="Z118" s="49" t="str">
        <f t="shared" si="20"/>
        <v>0.0</v>
      </c>
      <c r="AA118" s="50" t="str">
        <f t="shared" si="21"/>
        <v>F9</v>
      </c>
      <c r="AC118" s="66"/>
      <c r="AD118" s="66"/>
      <c r="AE118" s="66"/>
      <c r="AF118" s="66"/>
      <c r="AG118" s="66"/>
    </row>
    <row r="119" spans="1:34" ht="15.75" customHeight="1" x14ac:dyDescent="0.25">
      <c r="A119" s="125">
        <v>110</v>
      </c>
      <c r="B119" s="100"/>
      <c r="C119" s="100"/>
      <c r="D119" s="105"/>
      <c r="E119" s="118"/>
      <c r="F119" s="120"/>
      <c r="G119" s="110"/>
      <c r="H119" s="41">
        <v>0</v>
      </c>
      <c r="I119" s="41">
        <v>0</v>
      </c>
      <c r="J119" s="42">
        <f t="shared" si="11"/>
        <v>0</v>
      </c>
      <c r="K119" s="41">
        <v>0</v>
      </c>
      <c r="L119" s="41">
        <v>0</v>
      </c>
      <c r="M119" s="42">
        <f t="shared" si="12"/>
        <v>0</v>
      </c>
      <c r="N119" s="41">
        <v>0</v>
      </c>
      <c r="O119" s="41">
        <v>0</v>
      </c>
      <c r="P119" s="42">
        <f t="shared" si="13"/>
        <v>0</v>
      </c>
      <c r="Q119" s="41">
        <v>0</v>
      </c>
      <c r="R119" s="41">
        <v>0</v>
      </c>
      <c r="S119" s="43">
        <f t="shared" si="14"/>
        <v>0</v>
      </c>
      <c r="T119" s="44">
        <f t="shared" si="15"/>
        <v>0</v>
      </c>
      <c r="U119" s="45">
        <f t="shared" si="16"/>
        <v>0</v>
      </c>
      <c r="V119" s="46">
        <v>0</v>
      </c>
      <c r="W119" s="45">
        <f t="shared" si="17"/>
        <v>0</v>
      </c>
      <c r="X119" s="47">
        <f t="shared" si="18"/>
        <v>0</v>
      </c>
      <c r="Y119" s="48">
        <f t="shared" si="19"/>
        <v>0</v>
      </c>
      <c r="Z119" s="49" t="str">
        <f t="shared" si="20"/>
        <v>0.0</v>
      </c>
      <c r="AA119" s="50" t="str">
        <f t="shared" si="21"/>
        <v>F9</v>
      </c>
      <c r="AC119" s="66"/>
      <c r="AD119" s="66"/>
      <c r="AE119" s="66"/>
      <c r="AF119" s="66"/>
      <c r="AG119" s="66"/>
    </row>
    <row r="120" spans="1:34" ht="15.75" customHeight="1" x14ac:dyDescent="0.25">
      <c r="A120" s="125">
        <v>111</v>
      </c>
      <c r="B120" s="100"/>
      <c r="C120" s="100"/>
      <c r="D120" s="105"/>
      <c r="E120" s="118"/>
      <c r="F120" s="120"/>
      <c r="G120" s="110"/>
      <c r="H120" s="41">
        <v>0</v>
      </c>
      <c r="I120" s="41">
        <v>0</v>
      </c>
      <c r="J120" s="42">
        <f t="shared" si="11"/>
        <v>0</v>
      </c>
      <c r="K120" s="41">
        <v>0</v>
      </c>
      <c r="L120" s="41">
        <v>0</v>
      </c>
      <c r="M120" s="42">
        <f t="shared" si="12"/>
        <v>0</v>
      </c>
      <c r="N120" s="41">
        <v>0</v>
      </c>
      <c r="O120" s="41">
        <v>0</v>
      </c>
      <c r="P120" s="42">
        <f t="shared" si="13"/>
        <v>0</v>
      </c>
      <c r="Q120" s="41">
        <v>0</v>
      </c>
      <c r="R120" s="41">
        <v>0</v>
      </c>
      <c r="S120" s="43">
        <f t="shared" si="14"/>
        <v>0</v>
      </c>
      <c r="T120" s="44">
        <f t="shared" si="15"/>
        <v>0</v>
      </c>
      <c r="U120" s="45">
        <f t="shared" si="16"/>
        <v>0</v>
      </c>
      <c r="V120" s="46">
        <v>0</v>
      </c>
      <c r="W120" s="45">
        <f t="shared" si="17"/>
        <v>0</v>
      </c>
      <c r="X120" s="47">
        <f t="shared" si="18"/>
        <v>0</v>
      </c>
      <c r="Y120" s="48">
        <f t="shared" si="19"/>
        <v>0</v>
      </c>
      <c r="Z120" s="49" t="str">
        <f t="shared" si="20"/>
        <v>0.0</v>
      </c>
      <c r="AA120" s="50" t="str">
        <f t="shared" si="21"/>
        <v>F9</v>
      </c>
      <c r="AC120" s="66"/>
      <c r="AD120" s="66"/>
      <c r="AE120" s="66"/>
      <c r="AF120" s="66"/>
      <c r="AG120" s="66"/>
    </row>
    <row r="121" spans="1:34" ht="15.75" customHeight="1" x14ac:dyDescent="0.25">
      <c r="A121" s="125">
        <v>112</v>
      </c>
      <c r="B121" s="100"/>
      <c r="C121" s="100"/>
      <c r="D121" s="105"/>
      <c r="E121" s="118"/>
      <c r="F121" s="120"/>
      <c r="G121" s="110"/>
      <c r="H121" s="41">
        <v>0</v>
      </c>
      <c r="I121" s="41">
        <v>0</v>
      </c>
      <c r="J121" s="42">
        <f t="shared" si="11"/>
        <v>0</v>
      </c>
      <c r="K121" s="41">
        <v>0</v>
      </c>
      <c r="L121" s="41">
        <v>0</v>
      </c>
      <c r="M121" s="42">
        <f t="shared" si="12"/>
        <v>0</v>
      </c>
      <c r="N121" s="41">
        <v>0</v>
      </c>
      <c r="O121" s="41">
        <v>0</v>
      </c>
      <c r="P121" s="42">
        <f t="shared" si="13"/>
        <v>0</v>
      </c>
      <c r="Q121" s="41">
        <v>0</v>
      </c>
      <c r="R121" s="41">
        <v>0</v>
      </c>
      <c r="S121" s="43">
        <f t="shared" si="14"/>
        <v>0</v>
      </c>
      <c r="T121" s="44">
        <f t="shared" si="15"/>
        <v>0</v>
      </c>
      <c r="U121" s="45">
        <f t="shared" si="16"/>
        <v>0</v>
      </c>
      <c r="V121" s="46">
        <v>0</v>
      </c>
      <c r="W121" s="45">
        <f t="shared" si="17"/>
        <v>0</v>
      </c>
      <c r="X121" s="47">
        <f t="shared" si="18"/>
        <v>0</v>
      </c>
      <c r="Y121" s="48">
        <f t="shared" si="19"/>
        <v>0</v>
      </c>
      <c r="Z121" s="49" t="str">
        <f t="shared" si="20"/>
        <v>0.0</v>
      </c>
      <c r="AA121" s="50" t="str">
        <f t="shared" si="21"/>
        <v>F9</v>
      </c>
      <c r="AC121" s="66"/>
      <c r="AD121" s="66"/>
      <c r="AE121" s="66"/>
      <c r="AF121" s="66"/>
      <c r="AG121" s="66"/>
    </row>
    <row r="122" spans="1:34" x14ac:dyDescent="0.25">
      <c r="A122" s="71"/>
      <c r="B122" s="71"/>
      <c r="C122" s="71"/>
      <c r="D122" s="66"/>
      <c r="E122" s="66"/>
      <c r="F122" s="66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66"/>
      <c r="AC122" s="66"/>
      <c r="AD122" s="66"/>
      <c r="AE122" s="66"/>
      <c r="AF122" s="66"/>
      <c r="AG122" s="66"/>
      <c r="AH122" s="66"/>
    </row>
    <row r="123" spans="1:34" x14ac:dyDescent="0.25">
      <c r="A123" s="71"/>
      <c r="B123" s="71"/>
      <c r="C123" s="71"/>
      <c r="D123" s="66"/>
      <c r="E123" s="66"/>
      <c r="F123" s="66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66"/>
      <c r="AC123" s="66"/>
      <c r="AD123" s="66"/>
      <c r="AE123" s="66"/>
      <c r="AF123" s="66"/>
      <c r="AG123" s="66"/>
      <c r="AH123" s="66"/>
    </row>
    <row r="124" spans="1:34" x14ac:dyDescent="0.25">
      <c r="A124" s="71"/>
      <c r="B124" s="71"/>
      <c r="C124" s="71"/>
      <c r="D124" s="66"/>
      <c r="E124" s="66"/>
      <c r="F124" s="66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66"/>
      <c r="AC124" s="66"/>
      <c r="AD124" s="66"/>
      <c r="AE124" s="66"/>
      <c r="AF124" s="66"/>
      <c r="AG124" s="66"/>
      <c r="AH124" s="66"/>
    </row>
    <row r="125" spans="1:34" x14ac:dyDescent="0.25">
      <c r="A125" s="73"/>
      <c r="B125" s="73"/>
      <c r="C125" s="73"/>
      <c r="D125" s="74"/>
      <c r="E125" s="74"/>
      <c r="F125" s="74"/>
      <c r="G125" s="74"/>
      <c r="H125" s="36"/>
      <c r="I125" s="36"/>
      <c r="J125" s="75"/>
      <c r="K125" s="36"/>
      <c r="L125" s="76"/>
      <c r="M125" s="76"/>
      <c r="N125" s="76"/>
      <c r="O125" s="76"/>
      <c r="P125" s="75"/>
      <c r="Q125" s="75"/>
      <c r="R125" s="75"/>
      <c r="S125" s="77"/>
      <c r="T125" s="77"/>
      <c r="U125" s="77"/>
      <c r="V125" s="36"/>
      <c r="W125" s="77"/>
      <c r="X125" s="78"/>
      <c r="Y125" s="79"/>
      <c r="Z125" s="80"/>
      <c r="AA125" s="36"/>
      <c r="AC125" s="66"/>
      <c r="AD125" s="66"/>
      <c r="AE125" s="66"/>
      <c r="AF125" s="66"/>
      <c r="AG125" s="66"/>
    </row>
    <row r="126" spans="1:34" x14ac:dyDescent="0.25">
      <c r="A126" s="81"/>
      <c r="B126" s="81"/>
      <c r="C126" s="81"/>
      <c r="D126" s="82" t="s">
        <v>69</v>
      </c>
      <c r="E126" s="82"/>
      <c r="F126" s="82"/>
      <c r="G126" s="82"/>
      <c r="H126" s="83"/>
      <c r="I126" s="83"/>
      <c r="J126" s="83"/>
      <c r="K126" s="83"/>
      <c r="L126" s="83"/>
      <c r="M126" s="83"/>
      <c r="N126" s="83"/>
      <c r="O126" s="83"/>
      <c r="P126" s="83"/>
      <c r="Q126" s="84"/>
      <c r="R126" s="84"/>
      <c r="S126" s="83"/>
      <c r="T126" s="84"/>
      <c r="U126" s="83"/>
      <c r="V126" s="83"/>
      <c r="W126" s="83"/>
      <c r="X126" s="83"/>
      <c r="Y126" s="85"/>
      <c r="Z126" s="86" t="e">
        <v>#DIV/0!</v>
      </c>
      <c r="AA126" s="87" t="e">
        <v>#DIV/0!</v>
      </c>
      <c r="AC126" s="66"/>
      <c r="AD126" s="66"/>
      <c r="AE126" s="66"/>
      <c r="AF126" s="66"/>
      <c r="AG126" s="66"/>
    </row>
    <row r="127" spans="1:34" x14ac:dyDescent="0.25">
      <c r="A127" s="81"/>
      <c r="B127" s="81"/>
      <c r="C127" s="81"/>
      <c r="D127" s="82" t="s">
        <v>70</v>
      </c>
      <c r="E127" s="82"/>
      <c r="F127" s="82"/>
      <c r="G127" s="82"/>
      <c r="H127" s="83"/>
      <c r="I127" s="83"/>
      <c r="J127" s="83"/>
      <c r="K127" s="83"/>
      <c r="L127" s="83"/>
      <c r="M127" s="83"/>
      <c r="N127" s="83"/>
      <c r="O127" s="83"/>
      <c r="P127" s="83"/>
      <c r="Q127" s="84"/>
      <c r="R127" s="84"/>
      <c r="S127" s="83"/>
      <c r="T127" s="84"/>
      <c r="U127" s="83"/>
      <c r="V127" s="83"/>
      <c r="W127" s="83"/>
      <c r="X127" s="83"/>
      <c r="Y127" s="85"/>
      <c r="Z127" s="86" t="e">
        <v>#NUM!</v>
      </c>
      <c r="AC127" s="66"/>
      <c r="AD127" s="66"/>
      <c r="AE127" s="66"/>
      <c r="AF127" s="66"/>
      <c r="AG127" s="66"/>
    </row>
    <row r="128" spans="1:34" x14ac:dyDescent="0.25">
      <c r="A128" s="81"/>
      <c r="B128" s="81"/>
      <c r="C128" s="81"/>
      <c r="D128" s="82" t="s">
        <v>71</v>
      </c>
      <c r="E128" s="82"/>
      <c r="F128" s="82"/>
      <c r="G128" s="82"/>
      <c r="H128" s="83"/>
      <c r="I128" s="83"/>
      <c r="J128" s="83"/>
      <c r="K128" s="83"/>
      <c r="L128" s="83"/>
      <c r="M128" s="83"/>
      <c r="N128" s="83"/>
      <c r="O128" s="83"/>
      <c r="P128" s="83"/>
      <c r="Q128" s="84"/>
      <c r="R128" s="84"/>
      <c r="S128" s="83"/>
      <c r="T128" s="84"/>
      <c r="U128" s="83"/>
      <c r="V128" s="83"/>
      <c r="W128" s="83"/>
      <c r="X128" s="83"/>
      <c r="Y128" s="85"/>
      <c r="Z128" s="86" t="e">
        <v>#DIV/0!</v>
      </c>
      <c r="AA128" s="88" t="s">
        <v>72</v>
      </c>
    </row>
  </sheetData>
  <mergeCells count="4">
    <mergeCell ref="N6:O6"/>
    <mergeCell ref="H6:I6"/>
    <mergeCell ref="K6:L6"/>
    <mergeCell ref="AC39:AD39"/>
  </mergeCells>
  <dataValidations count="1">
    <dataValidation type="list" allowBlank="1" showInputMessage="1" showErrorMessage="1" sqref="AD22">
      <formula1>"Yes,No"</formula1>
    </dataValidation>
  </dataValidations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H128"/>
  <sheetViews>
    <sheetView tabSelected="1" topLeftCell="X1" workbookViewId="0">
      <selection activeCell="AA12" sqref="AA12"/>
    </sheetView>
  </sheetViews>
  <sheetFormatPr defaultRowHeight="15" x14ac:dyDescent="0.25"/>
  <cols>
    <col min="1" max="1" width="5.7109375" style="5" customWidth="1"/>
    <col min="2" max="3" width="12.42578125" style="5" customWidth="1"/>
    <col min="4" max="5" width="15.5703125" style="5" customWidth="1"/>
    <col min="6" max="6" width="18.42578125" style="5" customWidth="1"/>
    <col min="7" max="7" width="22.140625" style="5" customWidth="1"/>
    <col min="8" max="8" width="8.140625" style="4" customWidth="1"/>
    <col min="9" max="9" width="9.140625" style="4" customWidth="1"/>
    <col min="10" max="12" width="7" style="4" customWidth="1"/>
    <col min="13" max="13" width="7.85546875" style="4" customWidth="1"/>
    <col min="14" max="14" width="7" style="4" customWidth="1"/>
    <col min="15" max="15" width="7.85546875" style="4" customWidth="1"/>
    <col min="16" max="16" width="7" style="4" customWidth="1"/>
    <col min="17" max="18" width="11.5703125" style="4" customWidth="1"/>
    <col min="19" max="19" width="8.85546875" style="4" customWidth="1"/>
    <col min="20" max="20" width="13.28515625" style="4" customWidth="1"/>
    <col min="21" max="21" width="7.7109375" style="4" customWidth="1"/>
    <col min="22" max="22" width="11.85546875" style="4" customWidth="1"/>
    <col min="23" max="24" width="7" style="4" customWidth="1"/>
    <col min="25" max="25" width="11.140625" style="5" customWidth="1"/>
    <col min="26" max="26" width="10.28515625" style="5" customWidth="1"/>
    <col min="27" max="27" width="9.140625" style="4" customWidth="1"/>
    <col min="28" max="28" width="5.28515625" style="5" customWidth="1"/>
    <col min="29" max="29" width="11.7109375" style="5" customWidth="1"/>
    <col min="30" max="30" width="10.140625" style="5" customWidth="1"/>
    <col min="31" max="31" width="15.5703125" style="5" customWidth="1"/>
    <col min="32" max="34" width="9.140625" style="5" customWidth="1"/>
  </cols>
  <sheetData>
    <row r="1" spans="1:34" ht="23.25" customHeight="1" x14ac:dyDescent="0.25">
      <c r="A1" s="89" t="s">
        <v>0</v>
      </c>
      <c r="B1" s="2" t="s">
        <v>1</v>
      </c>
      <c r="C1" s="89"/>
      <c r="E1" s="2"/>
      <c r="F1" s="2"/>
      <c r="G1" s="3"/>
      <c r="H1" s="3"/>
      <c r="AA1" s="6"/>
      <c r="AB1" s="1"/>
      <c r="AC1" s="7"/>
      <c r="AD1" s="1"/>
      <c r="AE1" s="1"/>
      <c r="AF1" s="1"/>
      <c r="AG1" s="1"/>
      <c r="AH1" s="1"/>
    </row>
    <row r="2" spans="1:34" ht="18" customHeight="1" x14ac:dyDescent="0.25">
      <c r="A2" s="89" t="s">
        <v>2</v>
      </c>
      <c r="B2" s="89" t="inlineStr">
        <is>
          <t>Business Management</t>
        </is>
      </c>
      <c r="C2" s="89"/>
      <c r="D2" s="8"/>
      <c r="E2" s="8"/>
      <c r="F2" s="8"/>
      <c r="AC2" s="9" t="s">
        <v>89</v>
      </c>
    </row>
    <row r="3" spans="1:34" ht="19.5" customHeight="1" x14ac:dyDescent="0.4">
      <c r="A3" s="89" t="s">
        <v>3</v>
      </c>
      <c r="B3" s="89" t="inlineStr">
        <is>
          <t>Semester 3 2025-2026</t>
        </is>
      </c>
      <c r="C3" s="89"/>
      <c r="D3" s="10"/>
      <c r="E3" s="10"/>
      <c r="F3" s="10"/>
      <c r="W3" s="11" t="s">
        <v>4</v>
      </c>
      <c r="X3" s="11" t="s">
        <v>5</v>
      </c>
    </row>
    <row r="4" spans="1:34" ht="18.75" customHeight="1" x14ac:dyDescent="0.3">
      <c r="A4" s="89" t="s">
        <v>6</v>
      </c>
      <c r="B4" s="89" t="inlineStr">
        <is>
          <t>Form 2</t>
        </is>
      </c>
      <c r="C4" s="89"/>
      <c r="D4" s="12"/>
      <c r="E4" s="12"/>
      <c r="F4" s="12"/>
    </row>
    <row r="5" spans="1:34" ht="15.75" customHeight="1" x14ac:dyDescent="0.25">
      <c r="H5" s="13" t="s">
        <v>7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34" ht="33.75" customHeight="1" x14ac:dyDescent="0.25">
      <c r="H6" s="94" t="s">
        <v>8</v>
      </c>
      <c r="I6" s="93"/>
      <c r="J6" s="15" t="s">
        <v>9</v>
      </c>
      <c r="K6" s="92" t="s">
        <v>10</v>
      </c>
      <c r="L6" s="93"/>
      <c r="M6" s="15" t="s">
        <v>11</v>
      </c>
      <c r="N6" s="92" t="s">
        <v>12</v>
      </c>
      <c r="O6" s="93"/>
      <c r="P6" s="15" t="s">
        <v>13</v>
      </c>
      <c r="Q6" s="16" t="s">
        <v>14</v>
      </c>
      <c r="R6" s="16" t="s">
        <v>73</v>
      </c>
      <c r="S6" s="17" t="s">
        <v>74</v>
      </c>
      <c r="T6" s="18" t="s">
        <v>15</v>
      </c>
      <c r="U6" s="19" t="s">
        <v>16</v>
      </c>
      <c r="V6" s="20" t="s">
        <v>17</v>
      </c>
      <c r="W6" s="19" t="s">
        <v>18</v>
      </c>
      <c r="X6" s="21" t="s">
        <v>19</v>
      </c>
      <c r="Z6" s="22"/>
    </row>
    <row r="7" spans="1:34" ht="18" customHeight="1" x14ac:dyDescent="0.35">
      <c r="E7" s="23" t="s">
        <v>20</v>
      </c>
      <c r="F7" s="122">
        <f>COUNTA(D10:D110)</f>
        <v>0</v>
      </c>
      <c r="G7" s="25" t="s">
        <v>21</v>
      </c>
      <c r="H7" s="26">
        <v>50</v>
      </c>
      <c r="I7" s="26">
        <v>50</v>
      </c>
      <c r="J7" s="26">
        <v>100</v>
      </c>
      <c r="K7" s="26">
        <v>50</v>
      </c>
      <c r="L7" s="26">
        <v>50</v>
      </c>
      <c r="M7" s="26">
        <v>100</v>
      </c>
      <c r="N7" s="26">
        <v>50</v>
      </c>
      <c r="O7" s="26">
        <v>50</v>
      </c>
      <c r="P7" s="26">
        <v>100</v>
      </c>
      <c r="Q7" s="27">
        <v>100</v>
      </c>
      <c r="R7" s="27">
        <v>100</v>
      </c>
      <c r="S7" s="26">
        <v>500</v>
      </c>
      <c r="T7" s="26">
        <v>100</v>
      </c>
      <c r="U7" s="28">
        <v>50</v>
      </c>
      <c r="V7" s="29">
        <v>100</v>
      </c>
      <c r="W7" s="30">
        <v>50</v>
      </c>
      <c r="X7" s="31">
        <v>100</v>
      </c>
      <c r="Y7" s="23"/>
      <c r="Z7" s="24"/>
    </row>
    <row r="8" spans="1:34" x14ac:dyDescent="0.25">
      <c r="A8" s="123"/>
      <c r="B8" s="123"/>
      <c r="C8" s="123"/>
      <c r="D8" s="123"/>
      <c r="E8" s="123"/>
      <c r="F8" s="123"/>
      <c r="G8" s="12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3"/>
      <c r="W8" s="34"/>
      <c r="X8" s="35"/>
      <c r="Y8" s="32"/>
      <c r="Z8" s="32"/>
      <c r="AA8" s="33"/>
    </row>
    <row r="9" spans="1:34" ht="18.75" customHeight="1" x14ac:dyDescent="0.25">
      <c r="A9" s="124" t="s">
        <v>88</v>
      </c>
      <c r="B9" s="124" t="s">
        <v>87</v>
      </c>
      <c r="C9" s="90" t="s">
        <v>84</v>
      </c>
      <c r="D9" s="91" t="s">
        <v>85</v>
      </c>
      <c r="E9" s="91" t="s">
        <v>86</v>
      </c>
      <c r="F9" s="124" t="s">
        <v>90</v>
      </c>
      <c r="G9" s="121" t="s">
        <v>91</v>
      </c>
      <c r="H9" s="36" t="s">
        <v>75</v>
      </c>
      <c r="I9" s="36" t="s">
        <v>76</v>
      </c>
      <c r="J9" s="36"/>
      <c r="K9" s="36" t="s">
        <v>77</v>
      </c>
      <c r="L9" s="36" t="s">
        <v>78</v>
      </c>
      <c r="M9" s="36"/>
      <c r="N9" s="36" t="s">
        <v>79</v>
      </c>
      <c r="O9" s="36" t="s">
        <v>80</v>
      </c>
      <c r="P9" s="36"/>
      <c r="Q9" s="36" t="s">
        <v>81</v>
      </c>
      <c r="R9" s="36" t="s">
        <v>82</v>
      </c>
      <c r="S9" s="36"/>
      <c r="T9" s="36"/>
      <c r="U9" s="37"/>
      <c r="V9" s="36" t="s">
        <v>83</v>
      </c>
      <c r="W9" s="37"/>
      <c r="X9" s="38"/>
      <c r="Y9" s="39" t="s">
        <v>22</v>
      </c>
      <c r="Z9" s="39" t="s">
        <v>23</v>
      </c>
      <c r="AA9" s="39" t="s">
        <v>24</v>
      </c>
      <c r="AC9" s="40" t="s">
        <v>25</v>
      </c>
    </row>
    <row r="10" spans="1:34" x14ac:dyDescent="0.25">
      <c r="A10" s="125">
        <v>1</v>
      </c>
      <c r="B10" s="100" t="inlineStr">
        <is>
          <t>STU24003060608C</t>
        </is>
      </c>
      <c r="C10" s="100" t="inlineStr">
        <is>
          <t>ABUBAKAR</t>
        </is>
      </c>
      <c r="D10" s="101" t="inlineStr">
        <is>
          <t>FAUZIYYATU</t>
        </is>
      </c>
      <c r="E10" s="111" t="inlineStr">
        <is>
          <t/>
        </is>
      </c>
      <c r="F10" s="112" t="inlineStr">
        <is>
          <t>STU331498</t>
        </is>
      </c>
      <c r="G10" s="97" t="inlineStr">
        <is>
          <t>Business B</t>
        </is>
      </c>
      <c r="H10" s="41">
        <v>50</v>
      </c>
      <c r="I10" s="41">
        <v>47</v>
      </c>
      <c r="J10" s="42">
        <f>MIN(100, (SUM(H10:I10)))</f>
        <v>0</v>
      </c>
      <c r="K10" s="41">
        <v>50</v>
      </c>
      <c r="L10" s="41">
        <v>49</v>
      </c>
      <c r="M10" s="42">
        <f>MIN(100,(SUM(K10:L10)))</f>
        <v>0</v>
      </c>
      <c r="N10" s="41">
        <v>50</v>
      </c>
      <c r="O10" s="41">
        <v>50</v>
      </c>
      <c r="P10" s="42">
        <f>MIN(100,(SUM(N10:O10)))</f>
        <v>0</v>
      </c>
      <c r="Q10" s="41">
        <v>89</v>
      </c>
      <c r="R10" s="41">
        <v>94</v>
      </c>
      <c r="S10" s="43">
        <f>MIN(500, (SUM(J10,M10,P10,Q10,R10)))</f>
        <v>0</v>
      </c>
      <c r="T10" s="44">
        <f>S10/500*100</f>
        <v>0</v>
      </c>
      <c r="U10" s="45">
        <f>MIN(50, (ROUNDUP(SUM(T10)/2,0)))</f>
        <v>0</v>
      </c>
      <c r="V10" s="41">
        <v>0</v>
      </c>
      <c r="W10" s="45">
        <f>MIN(50, (ROUNDUP(SUM(V10)/2,0)))</f>
        <v>0</v>
      </c>
      <c r="X10" s="47">
        <f>MIN(100, (SUM(U10,W10)))</f>
        <v>0</v>
      </c>
      <c r="Y10" s="48">
        <f>(X10/100)</f>
        <v>0</v>
      </c>
      <c r="Z10" s="49" t="str">
        <f>IF(X10&gt;=80,"4.0",IF(X10&gt;=70,"3.5",IF(X10&gt;=65,"3.0",IF(X10&gt;=60,"2.5",IF(X10&gt;=55,"2.0",IF(X10&gt;=50,"1.5",IF(X10&gt;=45,"1.0",IF(X10&gt;=40,"0.5",IF(X10&lt;40,"0.0")))))))))</f>
        <v>0.0</v>
      </c>
      <c r="AA10" s="50" t="str">
        <f>IF(X10&gt;=80,"A1",IF(X10&gt;=70,"B2",IF(X10&gt;=65,"B3",IF(X10&gt;=60,"C4",IF(X10&gt;=55,"C5",IF(X10&gt;=50,"C6",IF(X10&gt;=45,"D7",IF(X10&gt;=40,"E8",IF(X10&lt;40,"F9")))))))))</f>
        <v>F9</v>
      </c>
    </row>
    <row r="11" spans="1:34" x14ac:dyDescent="0.25">
      <c r="A11" s="125">
        <v>2</v>
      </c>
      <c r="B11" s="100"/>
      <c r="C11" s="100"/>
      <c r="D11" s="102"/>
      <c r="E11" s="113"/>
      <c r="F11" s="114"/>
      <c r="G11" s="98"/>
      <c r="H11" s="41">
        <v>0</v>
      </c>
      <c r="I11" s="41">
        <v>0</v>
      </c>
      <c r="J11" s="42">
        <f t="shared" ref="J11:J74" si="0">MIN(100, (SUM(H11:I11)))</f>
        <v>0</v>
      </c>
      <c r="K11" s="41">
        <v>0</v>
      </c>
      <c r="L11" s="41">
        <v>0</v>
      </c>
      <c r="M11" s="42">
        <f t="shared" ref="M11:M74" si="1">MIN(100,(SUM(K11:L11)))</f>
        <v>0</v>
      </c>
      <c r="N11" s="41">
        <v>0</v>
      </c>
      <c r="O11" s="41">
        <v>0</v>
      </c>
      <c r="P11" s="42">
        <f t="shared" ref="P11:P74" si="2">MIN(100,(SUM(N11:O11)))</f>
        <v>0</v>
      </c>
      <c r="Q11" s="41">
        <v>0</v>
      </c>
      <c r="R11" s="41">
        <v>0</v>
      </c>
      <c r="S11" s="43">
        <f t="shared" ref="S11:S74" si="3">MIN(500, (SUM(J11,M11,P11,Q11,R11)))</f>
        <v>0</v>
      </c>
      <c r="T11" s="44">
        <f t="shared" ref="T11:T74" si="4">S11/500*100</f>
        <v>0</v>
      </c>
      <c r="U11" s="45">
        <f t="shared" ref="U11:U74" si="5">MIN(50, (ROUNDUP(SUM(T11)/2,0)))</f>
        <v>0</v>
      </c>
      <c r="V11" s="41">
        <v>0</v>
      </c>
      <c r="W11" s="45">
        <f t="shared" ref="W11:W74" si="6">MIN(50, (ROUNDUP(SUM(V11)/2,0)))</f>
        <v>0</v>
      </c>
      <c r="X11" s="47">
        <f t="shared" ref="X11:X74" si="7">MIN(100, (SUM(U11,W11)))</f>
        <v>0</v>
      </c>
      <c r="Y11" s="48">
        <f t="shared" ref="Y11:Y74" si="8">(X11/100)</f>
        <v>0</v>
      </c>
      <c r="Z11" s="49" t="str">
        <f t="shared" ref="Z11:Z74" si="9">IF(X11&gt;=80,"4.0",IF(X11&gt;=70,"3.5",IF(X11&gt;=65,"3.0",IF(X11&gt;=60,"2.5",IF(X11&gt;=55,"2.0",IF(X11&gt;=50,"1.5",IF(X11&gt;=45,"1.0",IF(X11&gt;=40,"0.5",IF(X11&lt;40,"0.0")))))))))</f>
        <v>0.0</v>
      </c>
      <c r="AA11" s="50" t="str">
        <f t="shared" ref="AA11:AA74" si="10">IF(X11&gt;=80,"A1",IF(X11&gt;=70,"B2",IF(X11&gt;=65,"B3",IF(X11&gt;=60,"C4",IF(X11&gt;=55,"C5",IF(X11&gt;=50,"C6",IF(X11&gt;=45,"D7",IF(X11&gt;=40,"E8",IF(X11&lt;40,"F9")))))))))</f>
        <v>F9</v>
      </c>
      <c r="AC11" s="51" t="s">
        <v>27</v>
      </c>
    </row>
    <row r="12" spans="1:34" x14ac:dyDescent="0.25">
      <c r="A12" s="125">
        <v>3</v>
      </c>
      <c r="B12" s="100"/>
      <c r="C12" s="100"/>
      <c r="D12" s="103"/>
      <c r="E12" s="111"/>
      <c r="F12" s="114"/>
      <c r="G12" s="99"/>
      <c r="H12" s="41">
        <v>0</v>
      </c>
      <c r="I12" s="41">
        <v>0</v>
      </c>
      <c r="J12" s="42">
        <f t="shared" si="0"/>
        <v>0</v>
      </c>
      <c r="K12" s="41">
        <v>0</v>
      </c>
      <c r="L12" s="41">
        <v>0</v>
      </c>
      <c r="M12" s="42">
        <f t="shared" si="1"/>
        <v>0</v>
      </c>
      <c r="N12" s="41">
        <v>0</v>
      </c>
      <c r="O12" s="41">
        <v>0</v>
      </c>
      <c r="P12" s="42">
        <f t="shared" si="2"/>
        <v>0</v>
      </c>
      <c r="Q12" s="41">
        <v>0</v>
      </c>
      <c r="R12" s="41">
        <v>0</v>
      </c>
      <c r="S12" s="43">
        <f t="shared" si="3"/>
        <v>0</v>
      </c>
      <c r="T12" s="44">
        <f t="shared" si="4"/>
        <v>0</v>
      </c>
      <c r="U12" s="45">
        <f t="shared" si="5"/>
        <v>0</v>
      </c>
      <c r="V12" s="46">
        <v>0</v>
      </c>
      <c r="W12" s="45">
        <f t="shared" si="6"/>
        <v>0</v>
      </c>
      <c r="X12" s="47">
        <f t="shared" si="7"/>
        <v>0</v>
      </c>
      <c r="Y12" s="48">
        <f t="shared" si="8"/>
        <v>0</v>
      </c>
      <c r="Z12" s="49" t="str">
        <f t="shared" si="9"/>
        <v>0.0</v>
      </c>
      <c r="AA12" s="50" t="str">
        <f t="shared" si="10"/>
        <v>F9</v>
      </c>
      <c r="AC12" s="51" t="s">
        <v>28</v>
      </c>
    </row>
    <row r="13" spans="1:34" x14ac:dyDescent="0.25">
      <c r="A13" s="125">
        <v>4</v>
      </c>
      <c r="B13" s="100"/>
      <c r="C13" s="100"/>
      <c r="D13" s="102"/>
      <c r="E13" s="113"/>
      <c r="F13" s="112"/>
      <c r="G13" s="98"/>
      <c r="H13" s="41">
        <v>0</v>
      </c>
      <c r="I13" s="41">
        <v>0</v>
      </c>
      <c r="J13" s="42">
        <f t="shared" si="0"/>
        <v>0</v>
      </c>
      <c r="K13" s="41">
        <v>0</v>
      </c>
      <c r="L13" s="41">
        <v>0</v>
      </c>
      <c r="M13" s="42">
        <f t="shared" si="1"/>
        <v>0</v>
      </c>
      <c r="N13" s="41">
        <v>0</v>
      </c>
      <c r="O13" s="41">
        <v>0</v>
      </c>
      <c r="P13" s="42">
        <f t="shared" si="2"/>
        <v>0</v>
      </c>
      <c r="Q13" s="41">
        <v>0</v>
      </c>
      <c r="R13" s="41">
        <v>0</v>
      </c>
      <c r="S13" s="43">
        <f t="shared" si="3"/>
        <v>0</v>
      </c>
      <c r="T13" s="44">
        <f t="shared" si="4"/>
        <v>0</v>
      </c>
      <c r="U13" s="45">
        <f t="shared" si="5"/>
        <v>0</v>
      </c>
      <c r="V13" s="46">
        <v>0</v>
      </c>
      <c r="W13" s="45">
        <f t="shared" si="6"/>
        <v>0</v>
      </c>
      <c r="X13" s="47">
        <f t="shared" si="7"/>
        <v>0</v>
      </c>
      <c r="Y13" s="48">
        <f t="shared" si="8"/>
        <v>0</v>
      </c>
      <c r="Z13" s="49" t="str">
        <f t="shared" si="9"/>
        <v>0.0</v>
      </c>
      <c r="AA13" s="50" t="str">
        <f t="shared" si="10"/>
        <v>F9</v>
      </c>
      <c r="AC13" s="51" t="s">
        <v>29</v>
      </c>
    </row>
    <row r="14" spans="1:34" x14ac:dyDescent="0.25">
      <c r="A14" s="125">
        <v>5</v>
      </c>
      <c r="B14" s="100"/>
      <c r="C14" s="100"/>
      <c r="D14" s="103"/>
      <c r="E14" s="111"/>
      <c r="F14" s="114"/>
      <c r="G14" s="99"/>
      <c r="H14" s="41">
        <v>0</v>
      </c>
      <c r="I14" s="41">
        <v>0</v>
      </c>
      <c r="J14" s="42">
        <f t="shared" si="0"/>
        <v>0</v>
      </c>
      <c r="K14" s="41">
        <v>0</v>
      </c>
      <c r="L14" s="41">
        <v>0</v>
      </c>
      <c r="M14" s="42">
        <f t="shared" si="1"/>
        <v>0</v>
      </c>
      <c r="N14" s="41">
        <v>0</v>
      </c>
      <c r="O14" s="41">
        <v>0</v>
      </c>
      <c r="P14" s="42">
        <f t="shared" si="2"/>
        <v>0</v>
      </c>
      <c r="Q14" s="41">
        <v>0</v>
      </c>
      <c r="R14" s="41">
        <v>0</v>
      </c>
      <c r="S14" s="43">
        <f t="shared" si="3"/>
        <v>0</v>
      </c>
      <c r="T14" s="44">
        <f t="shared" si="4"/>
        <v>0</v>
      </c>
      <c r="U14" s="45">
        <f t="shared" si="5"/>
        <v>0</v>
      </c>
      <c r="V14" s="46">
        <v>0</v>
      </c>
      <c r="W14" s="45">
        <f t="shared" si="6"/>
        <v>0</v>
      </c>
      <c r="X14" s="47">
        <f t="shared" si="7"/>
        <v>0</v>
      </c>
      <c r="Y14" s="48">
        <f t="shared" si="8"/>
        <v>0</v>
      </c>
      <c r="Z14" s="49" t="str">
        <f t="shared" si="9"/>
        <v>0.0</v>
      </c>
      <c r="AA14" s="50" t="str">
        <f t="shared" si="10"/>
        <v>F9</v>
      </c>
      <c r="AC14" s="51" t="s">
        <v>30</v>
      </c>
    </row>
    <row r="15" spans="1:34" x14ac:dyDescent="0.25">
      <c r="A15" s="125">
        <v>6</v>
      </c>
      <c r="B15" s="100"/>
      <c r="C15" s="100"/>
      <c r="D15" s="102"/>
      <c r="E15" s="113"/>
      <c r="F15" s="114"/>
      <c r="G15" s="98"/>
      <c r="H15" s="41">
        <v>0</v>
      </c>
      <c r="I15" s="41">
        <v>0</v>
      </c>
      <c r="J15" s="42">
        <f t="shared" si="0"/>
        <v>0</v>
      </c>
      <c r="K15" s="41">
        <v>0</v>
      </c>
      <c r="L15" s="41">
        <v>0</v>
      </c>
      <c r="M15" s="42">
        <f t="shared" si="1"/>
        <v>0</v>
      </c>
      <c r="N15" s="41">
        <v>0</v>
      </c>
      <c r="O15" s="41">
        <v>0</v>
      </c>
      <c r="P15" s="42">
        <f t="shared" si="2"/>
        <v>0</v>
      </c>
      <c r="Q15" s="41">
        <v>0</v>
      </c>
      <c r="R15" s="41">
        <v>0</v>
      </c>
      <c r="S15" s="43">
        <f t="shared" si="3"/>
        <v>0</v>
      </c>
      <c r="T15" s="44">
        <f t="shared" si="4"/>
        <v>0</v>
      </c>
      <c r="U15" s="45">
        <f t="shared" si="5"/>
        <v>0</v>
      </c>
      <c r="V15" s="46">
        <v>0</v>
      </c>
      <c r="W15" s="45">
        <f t="shared" si="6"/>
        <v>0</v>
      </c>
      <c r="X15" s="47">
        <f t="shared" si="7"/>
        <v>0</v>
      </c>
      <c r="Y15" s="48">
        <f t="shared" si="8"/>
        <v>0</v>
      </c>
      <c r="Z15" s="49" t="str">
        <f t="shared" si="9"/>
        <v>0.0</v>
      </c>
      <c r="AA15" s="50" t="str">
        <f t="shared" si="10"/>
        <v>F9</v>
      </c>
      <c r="AC15" s="51" t="s">
        <v>31</v>
      </c>
    </row>
    <row r="16" spans="1:34" x14ac:dyDescent="0.25">
      <c r="A16" s="125">
        <v>7</v>
      </c>
      <c r="B16" s="100"/>
      <c r="C16" s="100"/>
      <c r="D16" s="103"/>
      <c r="E16" s="111"/>
      <c r="F16" s="114"/>
      <c r="G16" s="99"/>
      <c r="H16" s="41">
        <v>0</v>
      </c>
      <c r="I16" s="41">
        <v>0</v>
      </c>
      <c r="J16" s="42">
        <f t="shared" si="0"/>
        <v>0</v>
      </c>
      <c r="K16" s="41">
        <v>0</v>
      </c>
      <c r="L16" s="41">
        <v>0</v>
      </c>
      <c r="M16" s="42">
        <f t="shared" si="1"/>
        <v>0</v>
      </c>
      <c r="N16" s="41">
        <v>0</v>
      </c>
      <c r="O16" s="41">
        <v>0</v>
      </c>
      <c r="P16" s="42">
        <f t="shared" si="2"/>
        <v>0</v>
      </c>
      <c r="Q16" s="41">
        <v>0</v>
      </c>
      <c r="R16" s="41">
        <v>0</v>
      </c>
      <c r="S16" s="43">
        <f t="shared" si="3"/>
        <v>0</v>
      </c>
      <c r="T16" s="44">
        <f t="shared" si="4"/>
        <v>0</v>
      </c>
      <c r="U16" s="45">
        <f t="shared" si="5"/>
        <v>0</v>
      </c>
      <c r="V16" s="46">
        <v>0</v>
      </c>
      <c r="W16" s="45">
        <f t="shared" si="6"/>
        <v>0</v>
      </c>
      <c r="X16" s="47">
        <f t="shared" si="7"/>
        <v>0</v>
      </c>
      <c r="Y16" s="48">
        <f t="shared" si="8"/>
        <v>0</v>
      </c>
      <c r="Z16" s="49" t="str">
        <f t="shared" si="9"/>
        <v>0.0</v>
      </c>
      <c r="AA16" s="50" t="str">
        <f t="shared" si="10"/>
        <v>F9</v>
      </c>
      <c r="AC16" s="51" t="s">
        <v>32</v>
      </c>
    </row>
    <row r="17" spans="1:32" x14ac:dyDescent="0.25">
      <c r="A17" s="125">
        <v>8</v>
      </c>
      <c r="B17" s="100"/>
      <c r="C17" s="100"/>
      <c r="D17" s="102"/>
      <c r="E17" s="113"/>
      <c r="F17" s="114"/>
      <c r="G17" s="98"/>
      <c r="H17" s="41">
        <v>0</v>
      </c>
      <c r="I17" s="41">
        <v>0</v>
      </c>
      <c r="J17" s="42">
        <f t="shared" si="0"/>
        <v>0</v>
      </c>
      <c r="K17" s="41">
        <v>0</v>
      </c>
      <c r="L17" s="41">
        <v>0</v>
      </c>
      <c r="M17" s="42">
        <f t="shared" si="1"/>
        <v>0</v>
      </c>
      <c r="N17" s="41">
        <v>0</v>
      </c>
      <c r="O17" s="41">
        <v>0</v>
      </c>
      <c r="P17" s="42">
        <f t="shared" si="2"/>
        <v>0</v>
      </c>
      <c r="Q17" s="41">
        <v>0</v>
      </c>
      <c r="R17" s="41">
        <v>0</v>
      </c>
      <c r="S17" s="43">
        <f t="shared" si="3"/>
        <v>0</v>
      </c>
      <c r="T17" s="44">
        <f t="shared" si="4"/>
        <v>0</v>
      </c>
      <c r="U17" s="45">
        <f t="shared" si="5"/>
        <v>0</v>
      </c>
      <c r="V17" s="46">
        <v>0</v>
      </c>
      <c r="W17" s="45">
        <f t="shared" si="6"/>
        <v>0</v>
      </c>
      <c r="X17" s="47">
        <f t="shared" si="7"/>
        <v>0</v>
      </c>
      <c r="Y17" s="48">
        <f t="shared" si="8"/>
        <v>0</v>
      </c>
      <c r="Z17" s="49" t="str">
        <f t="shared" si="9"/>
        <v>0.0</v>
      </c>
      <c r="AA17" s="50" t="str">
        <f t="shared" si="10"/>
        <v>F9</v>
      </c>
      <c r="AC17" s="51" t="s">
        <v>33</v>
      </c>
    </row>
    <row r="18" spans="1:32" x14ac:dyDescent="0.25">
      <c r="A18" s="125">
        <v>9</v>
      </c>
      <c r="B18" s="100"/>
      <c r="C18" s="100"/>
      <c r="D18" s="103"/>
      <c r="E18" s="111"/>
      <c r="F18" s="114"/>
      <c r="G18" s="99"/>
      <c r="H18" s="41">
        <v>0</v>
      </c>
      <c r="I18" s="41">
        <v>0</v>
      </c>
      <c r="J18" s="42">
        <f t="shared" si="0"/>
        <v>0</v>
      </c>
      <c r="K18" s="41">
        <v>0</v>
      </c>
      <c r="L18" s="41">
        <v>0</v>
      </c>
      <c r="M18" s="42">
        <f t="shared" si="1"/>
        <v>0</v>
      </c>
      <c r="N18" s="41">
        <v>0</v>
      </c>
      <c r="O18" s="41">
        <v>0</v>
      </c>
      <c r="P18" s="42">
        <f t="shared" si="2"/>
        <v>0</v>
      </c>
      <c r="Q18" s="41">
        <v>0</v>
      </c>
      <c r="R18" s="41">
        <v>0</v>
      </c>
      <c r="S18" s="43">
        <f t="shared" si="3"/>
        <v>0</v>
      </c>
      <c r="T18" s="44">
        <f t="shared" si="4"/>
        <v>0</v>
      </c>
      <c r="U18" s="45">
        <f t="shared" si="5"/>
        <v>0</v>
      </c>
      <c r="V18" s="46">
        <v>0</v>
      </c>
      <c r="W18" s="45">
        <f t="shared" si="6"/>
        <v>0</v>
      </c>
      <c r="X18" s="47">
        <f t="shared" si="7"/>
        <v>0</v>
      </c>
      <c r="Y18" s="48">
        <f t="shared" si="8"/>
        <v>0</v>
      </c>
      <c r="Z18" s="49" t="str">
        <f t="shared" si="9"/>
        <v>0.0</v>
      </c>
      <c r="AA18" s="50" t="str">
        <f t="shared" si="10"/>
        <v>F9</v>
      </c>
      <c r="AC18" s="51" t="s">
        <v>34</v>
      </c>
    </row>
    <row r="19" spans="1:32" x14ac:dyDescent="0.25">
      <c r="A19" s="125">
        <v>10</v>
      </c>
      <c r="B19" s="100"/>
      <c r="C19" s="100"/>
      <c r="D19" s="102"/>
      <c r="E19" s="113"/>
      <c r="F19" s="114"/>
      <c r="G19" s="98"/>
      <c r="H19" s="41">
        <v>0</v>
      </c>
      <c r="I19" s="41">
        <v>0</v>
      </c>
      <c r="J19" s="42">
        <f t="shared" si="0"/>
        <v>0</v>
      </c>
      <c r="K19" s="41">
        <v>0</v>
      </c>
      <c r="L19" s="41">
        <v>0</v>
      </c>
      <c r="M19" s="42">
        <f t="shared" si="1"/>
        <v>0</v>
      </c>
      <c r="N19" s="41">
        <v>0</v>
      </c>
      <c r="O19" s="41">
        <v>0</v>
      </c>
      <c r="P19" s="42">
        <f t="shared" si="2"/>
        <v>0</v>
      </c>
      <c r="Q19" s="41">
        <v>0</v>
      </c>
      <c r="R19" s="41">
        <v>0</v>
      </c>
      <c r="S19" s="43">
        <f t="shared" si="3"/>
        <v>0</v>
      </c>
      <c r="T19" s="44">
        <f t="shared" si="4"/>
        <v>0</v>
      </c>
      <c r="U19" s="45">
        <f t="shared" si="5"/>
        <v>0</v>
      </c>
      <c r="V19" s="46">
        <v>0</v>
      </c>
      <c r="W19" s="45">
        <f t="shared" si="6"/>
        <v>0</v>
      </c>
      <c r="X19" s="47">
        <f t="shared" si="7"/>
        <v>0</v>
      </c>
      <c r="Y19" s="48">
        <f t="shared" si="8"/>
        <v>0</v>
      </c>
      <c r="Z19" s="49" t="str">
        <f t="shared" si="9"/>
        <v>0.0</v>
      </c>
      <c r="AA19" s="50" t="str">
        <f t="shared" si="10"/>
        <v>F9</v>
      </c>
      <c r="AC19" s="51" t="s">
        <v>35</v>
      </c>
    </row>
    <row r="20" spans="1:32" x14ac:dyDescent="0.25">
      <c r="A20" s="125">
        <v>11</v>
      </c>
      <c r="B20" s="100"/>
      <c r="C20" s="100"/>
      <c r="D20" s="103"/>
      <c r="E20" s="111"/>
      <c r="F20" s="114"/>
      <c r="G20" s="99"/>
      <c r="H20" s="41">
        <v>0</v>
      </c>
      <c r="I20" s="41">
        <v>0</v>
      </c>
      <c r="J20" s="42">
        <f t="shared" si="0"/>
        <v>0</v>
      </c>
      <c r="K20" s="41">
        <v>0</v>
      </c>
      <c r="L20" s="41">
        <v>0</v>
      </c>
      <c r="M20" s="42">
        <f t="shared" si="1"/>
        <v>0</v>
      </c>
      <c r="N20" s="41">
        <v>0</v>
      </c>
      <c r="O20" s="41">
        <v>0</v>
      </c>
      <c r="P20" s="42">
        <f t="shared" si="2"/>
        <v>0</v>
      </c>
      <c r="Q20" s="41">
        <v>0</v>
      </c>
      <c r="R20" s="41">
        <v>0</v>
      </c>
      <c r="S20" s="43">
        <f t="shared" si="3"/>
        <v>0</v>
      </c>
      <c r="T20" s="44">
        <f t="shared" si="4"/>
        <v>0</v>
      </c>
      <c r="U20" s="45">
        <f t="shared" si="5"/>
        <v>0</v>
      </c>
      <c r="V20" s="46">
        <v>0</v>
      </c>
      <c r="W20" s="45">
        <f t="shared" si="6"/>
        <v>0</v>
      </c>
      <c r="X20" s="47">
        <f t="shared" si="7"/>
        <v>0</v>
      </c>
      <c r="Y20" s="48">
        <f t="shared" si="8"/>
        <v>0</v>
      </c>
      <c r="Z20" s="49" t="str">
        <f t="shared" si="9"/>
        <v>0.0</v>
      </c>
      <c r="AA20" s="50" t="str">
        <f t="shared" si="10"/>
        <v>F9</v>
      </c>
      <c r="AC20" s="51" t="s">
        <v>36</v>
      </c>
    </row>
    <row r="21" spans="1:32" x14ac:dyDescent="0.25">
      <c r="A21" s="125">
        <v>12</v>
      </c>
      <c r="B21" s="100"/>
      <c r="C21" s="100"/>
      <c r="D21" s="102"/>
      <c r="E21" s="113"/>
      <c r="F21" s="114"/>
      <c r="G21" s="98"/>
      <c r="H21" s="41">
        <v>0</v>
      </c>
      <c r="I21" s="41">
        <v>0</v>
      </c>
      <c r="J21" s="42">
        <f t="shared" si="0"/>
        <v>0</v>
      </c>
      <c r="K21" s="41">
        <v>0</v>
      </c>
      <c r="L21" s="41">
        <v>0</v>
      </c>
      <c r="M21" s="42">
        <f t="shared" si="1"/>
        <v>0</v>
      </c>
      <c r="N21" s="41">
        <v>0</v>
      </c>
      <c r="O21" s="41">
        <v>0</v>
      </c>
      <c r="P21" s="42">
        <f t="shared" si="2"/>
        <v>0</v>
      </c>
      <c r="Q21" s="41">
        <v>0</v>
      </c>
      <c r="R21" s="41">
        <v>0</v>
      </c>
      <c r="S21" s="43">
        <f t="shared" si="3"/>
        <v>0</v>
      </c>
      <c r="T21" s="44">
        <f t="shared" si="4"/>
        <v>0</v>
      </c>
      <c r="U21" s="45">
        <f t="shared" si="5"/>
        <v>0</v>
      </c>
      <c r="V21" s="46">
        <v>0</v>
      </c>
      <c r="W21" s="45">
        <f t="shared" si="6"/>
        <v>0</v>
      </c>
      <c r="X21" s="47">
        <f t="shared" si="7"/>
        <v>0</v>
      </c>
      <c r="Y21" s="48">
        <f t="shared" si="8"/>
        <v>0</v>
      </c>
      <c r="Z21" s="49" t="str">
        <f t="shared" si="9"/>
        <v>0.0</v>
      </c>
      <c r="AA21" s="50" t="str">
        <f t="shared" si="10"/>
        <v>F9</v>
      </c>
      <c r="AC21" s="51"/>
    </row>
    <row r="22" spans="1:32" x14ac:dyDescent="0.25">
      <c r="A22" s="125">
        <v>13</v>
      </c>
      <c r="B22" s="100"/>
      <c r="C22" s="100"/>
      <c r="D22" s="103"/>
      <c r="E22" s="111"/>
      <c r="F22" s="114"/>
      <c r="G22" s="99"/>
      <c r="H22" s="41">
        <v>0</v>
      </c>
      <c r="I22" s="41">
        <v>0</v>
      </c>
      <c r="J22" s="42">
        <f t="shared" si="0"/>
        <v>0</v>
      </c>
      <c r="K22" s="41">
        <v>0</v>
      </c>
      <c r="L22" s="41">
        <v>0</v>
      </c>
      <c r="M22" s="42">
        <f t="shared" si="1"/>
        <v>0</v>
      </c>
      <c r="N22" s="41">
        <v>0</v>
      </c>
      <c r="O22" s="41">
        <v>0</v>
      </c>
      <c r="P22" s="42">
        <f t="shared" si="2"/>
        <v>0</v>
      </c>
      <c r="Q22" s="41">
        <v>0</v>
      </c>
      <c r="R22" s="41">
        <v>0</v>
      </c>
      <c r="S22" s="43">
        <f t="shared" si="3"/>
        <v>0</v>
      </c>
      <c r="T22" s="44">
        <f t="shared" si="4"/>
        <v>0</v>
      </c>
      <c r="U22" s="45">
        <f t="shared" si="5"/>
        <v>0</v>
      </c>
      <c r="V22" s="46">
        <v>0</v>
      </c>
      <c r="W22" s="45">
        <f t="shared" si="6"/>
        <v>0</v>
      </c>
      <c r="X22" s="47">
        <f t="shared" si="7"/>
        <v>0</v>
      </c>
      <c r="Y22" s="48">
        <f t="shared" si="8"/>
        <v>0</v>
      </c>
      <c r="Z22" s="49" t="str">
        <f t="shared" si="9"/>
        <v>0.0</v>
      </c>
      <c r="AA22" s="50" t="str">
        <f t="shared" si="10"/>
        <v>F9</v>
      </c>
      <c r="AC22" s="52" t="s">
        <v>37</v>
      </c>
      <c r="AD22" s="53" t="s">
        <v>38</v>
      </c>
    </row>
    <row r="23" spans="1:32" x14ac:dyDescent="0.25">
      <c r="A23" s="125">
        <v>14</v>
      </c>
      <c r="B23" s="100"/>
      <c r="C23" s="100"/>
      <c r="D23" s="102"/>
      <c r="E23" s="113"/>
      <c r="F23" s="114"/>
      <c r="G23" s="98"/>
      <c r="H23" s="41">
        <v>0</v>
      </c>
      <c r="I23" s="41">
        <v>0</v>
      </c>
      <c r="J23" s="42">
        <f t="shared" si="0"/>
        <v>0</v>
      </c>
      <c r="K23" s="41">
        <v>0</v>
      </c>
      <c r="L23" s="41">
        <v>0</v>
      </c>
      <c r="M23" s="42">
        <f t="shared" si="1"/>
        <v>0</v>
      </c>
      <c r="N23" s="41">
        <v>0</v>
      </c>
      <c r="O23" s="41">
        <v>0</v>
      </c>
      <c r="P23" s="42">
        <f t="shared" si="2"/>
        <v>0</v>
      </c>
      <c r="Q23" s="41">
        <v>0</v>
      </c>
      <c r="R23" s="41">
        <v>0</v>
      </c>
      <c r="S23" s="43">
        <f t="shared" si="3"/>
        <v>0</v>
      </c>
      <c r="T23" s="44">
        <f t="shared" si="4"/>
        <v>0</v>
      </c>
      <c r="U23" s="45">
        <f t="shared" si="5"/>
        <v>0</v>
      </c>
      <c r="V23" s="46">
        <v>0</v>
      </c>
      <c r="W23" s="45">
        <f t="shared" si="6"/>
        <v>0</v>
      </c>
      <c r="X23" s="47">
        <f t="shared" si="7"/>
        <v>0</v>
      </c>
      <c r="Y23" s="48">
        <f t="shared" si="8"/>
        <v>0</v>
      </c>
      <c r="Z23" s="49" t="str">
        <f t="shared" si="9"/>
        <v>0.0</v>
      </c>
      <c r="AA23" s="50" t="str">
        <f t="shared" si="10"/>
        <v>F9</v>
      </c>
    </row>
    <row r="24" spans="1:32" x14ac:dyDescent="0.25">
      <c r="A24" s="125">
        <v>15</v>
      </c>
      <c r="B24" s="100"/>
      <c r="C24" s="100"/>
      <c r="D24" s="103"/>
      <c r="E24" s="111"/>
      <c r="F24" s="114"/>
      <c r="G24" s="99"/>
      <c r="H24" s="41">
        <v>0</v>
      </c>
      <c r="I24" s="41">
        <v>0</v>
      </c>
      <c r="J24" s="42">
        <f t="shared" si="0"/>
        <v>0</v>
      </c>
      <c r="K24" s="41">
        <v>0</v>
      </c>
      <c r="L24" s="41">
        <v>0</v>
      </c>
      <c r="M24" s="42">
        <f t="shared" si="1"/>
        <v>0</v>
      </c>
      <c r="N24" s="41">
        <v>0</v>
      </c>
      <c r="O24" s="41">
        <v>0</v>
      </c>
      <c r="P24" s="42">
        <f t="shared" si="2"/>
        <v>0</v>
      </c>
      <c r="Q24" s="41">
        <v>0</v>
      </c>
      <c r="R24" s="41">
        <v>0</v>
      </c>
      <c r="S24" s="43">
        <f t="shared" si="3"/>
        <v>0</v>
      </c>
      <c r="T24" s="44">
        <f t="shared" si="4"/>
        <v>0</v>
      </c>
      <c r="U24" s="45">
        <f t="shared" si="5"/>
        <v>0</v>
      </c>
      <c r="V24" s="46">
        <v>0</v>
      </c>
      <c r="W24" s="45">
        <f t="shared" si="6"/>
        <v>0</v>
      </c>
      <c r="X24" s="47">
        <f t="shared" si="7"/>
        <v>0</v>
      </c>
      <c r="Y24" s="48">
        <f t="shared" si="8"/>
        <v>0</v>
      </c>
      <c r="Z24" s="49" t="str">
        <f t="shared" si="9"/>
        <v>0.0</v>
      </c>
      <c r="AA24" s="50" t="str">
        <f t="shared" si="10"/>
        <v>F9</v>
      </c>
      <c r="AC24" s="54" t="s">
        <v>39</v>
      </c>
      <c r="AD24" s="55" t="b">
        <v>0</v>
      </c>
    </row>
    <row r="25" spans="1:32" x14ac:dyDescent="0.25">
      <c r="A25" s="125">
        <v>16</v>
      </c>
      <c r="B25" s="100"/>
      <c r="C25" s="100"/>
      <c r="D25" s="102"/>
      <c r="E25" s="113"/>
      <c r="F25" s="114"/>
      <c r="G25" s="98"/>
      <c r="H25" s="41">
        <v>0</v>
      </c>
      <c r="I25" s="41">
        <v>0</v>
      </c>
      <c r="J25" s="42">
        <f t="shared" si="0"/>
        <v>0</v>
      </c>
      <c r="K25" s="41">
        <v>0</v>
      </c>
      <c r="L25" s="41">
        <v>0</v>
      </c>
      <c r="M25" s="42">
        <f t="shared" si="1"/>
        <v>0</v>
      </c>
      <c r="N25" s="41">
        <v>0</v>
      </c>
      <c r="O25" s="41">
        <v>0</v>
      </c>
      <c r="P25" s="42">
        <f t="shared" si="2"/>
        <v>0</v>
      </c>
      <c r="Q25" s="41">
        <v>0</v>
      </c>
      <c r="R25" s="41">
        <v>0</v>
      </c>
      <c r="S25" s="43">
        <f t="shared" si="3"/>
        <v>0</v>
      </c>
      <c r="T25" s="44">
        <f t="shared" si="4"/>
        <v>0</v>
      </c>
      <c r="U25" s="45">
        <f t="shared" si="5"/>
        <v>0</v>
      </c>
      <c r="V25" s="46">
        <v>0</v>
      </c>
      <c r="W25" s="45">
        <f t="shared" si="6"/>
        <v>0</v>
      </c>
      <c r="X25" s="47">
        <f t="shared" si="7"/>
        <v>0</v>
      </c>
      <c r="Y25" s="48">
        <f t="shared" si="8"/>
        <v>0</v>
      </c>
      <c r="Z25" s="49" t="str">
        <f t="shared" si="9"/>
        <v>0.0</v>
      </c>
      <c r="AA25" s="50" t="str">
        <f t="shared" si="10"/>
        <v>F9</v>
      </c>
    </row>
    <row r="26" spans="1:32" x14ac:dyDescent="0.25">
      <c r="A26" s="125">
        <v>17</v>
      </c>
      <c r="B26" s="100"/>
      <c r="C26" s="100"/>
      <c r="D26" s="103"/>
      <c r="E26" s="111"/>
      <c r="F26" s="114"/>
      <c r="G26" s="99"/>
      <c r="H26" s="41">
        <v>0</v>
      </c>
      <c r="I26" s="41">
        <v>0</v>
      </c>
      <c r="J26" s="42">
        <f t="shared" si="0"/>
        <v>0</v>
      </c>
      <c r="K26" s="41">
        <v>0</v>
      </c>
      <c r="L26" s="41">
        <v>0</v>
      </c>
      <c r="M26" s="42">
        <f t="shared" si="1"/>
        <v>0</v>
      </c>
      <c r="N26" s="41">
        <v>0</v>
      </c>
      <c r="O26" s="41">
        <v>0</v>
      </c>
      <c r="P26" s="42">
        <f t="shared" si="2"/>
        <v>0</v>
      </c>
      <c r="Q26" s="41">
        <v>0</v>
      </c>
      <c r="R26" s="41">
        <v>0</v>
      </c>
      <c r="S26" s="43">
        <f t="shared" si="3"/>
        <v>0</v>
      </c>
      <c r="T26" s="44">
        <f t="shared" si="4"/>
        <v>0</v>
      </c>
      <c r="U26" s="45">
        <f t="shared" si="5"/>
        <v>0</v>
      </c>
      <c r="V26" s="46">
        <v>0</v>
      </c>
      <c r="W26" s="45">
        <f t="shared" si="6"/>
        <v>0</v>
      </c>
      <c r="X26" s="47">
        <f t="shared" si="7"/>
        <v>0</v>
      </c>
      <c r="Y26" s="48">
        <f t="shared" si="8"/>
        <v>0</v>
      </c>
      <c r="Z26" s="49" t="str">
        <f t="shared" si="9"/>
        <v>0.0</v>
      </c>
      <c r="AA26" s="50" t="str">
        <f t="shared" si="10"/>
        <v>F9</v>
      </c>
    </row>
    <row r="27" spans="1:32" x14ac:dyDescent="0.25">
      <c r="A27" s="125">
        <v>18</v>
      </c>
      <c r="B27" s="100"/>
      <c r="C27" s="100"/>
      <c r="D27" s="102"/>
      <c r="E27" s="113"/>
      <c r="F27" s="114"/>
      <c r="G27" s="98"/>
      <c r="H27" s="41">
        <v>0</v>
      </c>
      <c r="I27" s="41">
        <v>0</v>
      </c>
      <c r="J27" s="42">
        <f t="shared" si="0"/>
        <v>0</v>
      </c>
      <c r="K27" s="41">
        <v>0</v>
      </c>
      <c r="L27" s="41">
        <v>0</v>
      </c>
      <c r="M27" s="42">
        <f t="shared" si="1"/>
        <v>0</v>
      </c>
      <c r="N27" s="41">
        <v>0</v>
      </c>
      <c r="O27" s="41">
        <v>0</v>
      </c>
      <c r="P27" s="42">
        <f t="shared" si="2"/>
        <v>0</v>
      </c>
      <c r="Q27" s="41">
        <v>0</v>
      </c>
      <c r="R27" s="41">
        <v>0</v>
      </c>
      <c r="S27" s="43">
        <f t="shared" si="3"/>
        <v>0</v>
      </c>
      <c r="T27" s="44">
        <f t="shared" si="4"/>
        <v>0</v>
      </c>
      <c r="U27" s="45">
        <f t="shared" si="5"/>
        <v>0</v>
      </c>
      <c r="V27" s="46">
        <v>0</v>
      </c>
      <c r="W27" s="45">
        <f t="shared" si="6"/>
        <v>0</v>
      </c>
      <c r="X27" s="47">
        <f t="shared" si="7"/>
        <v>0</v>
      </c>
      <c r="Y27" s="48">
        <f t="shared" si="8"/>
        <v>0</v>
      </c>
      <c r="Z27" s="49" t="str">
        <f t="shared" si="9"/>
        <v>0.0</v>
      </c>
      <c r="AA27" s="50" t="str">
        <f t="shared" si="10"/>
        <v>F9</v>
      </c>
      <c r="AC27" s="56" t="s">
        <v>24</v>
      </c>
      <c r="AD27" s="56" t="s">
        <v>40</v>
      </c>
      <c r="AE27" s="57" t="s">
        <v>41</v>
      </c>
      <c r="AF27" s="56" t="s">
        <v>23</v>
      </c>
    </row>
    <row r="28" spans="1:32" x14ac:dyDescent="0.25">
      <c r="A28" s="125">
        <v>19</v>
      </c>
      <c r="B28" s="100"/>
      <c r="C28" s="100"/>
      <c r="D28" s="103"/>
      <c r="E28" s="111"/>
      <c r="F28" s="114"/>
      <c r="G28" s="99"/>
      <c r="H28" s="41">
        <v>0</v>
      </c>
      <c r="I28" s="41">
        <v>0</v>
      </c>
      <c r="J28" s="42">
        <f t="shared" si="0"/>
        <v>0</v>
      </c>
      <c r="K28" s="41">
        <v>0</v>
      </c>
      <c r="L28" s="41">
        <v>0</v>
      </c>
      <c r="M28" s="42">
        <f t="shared" si="1"/>
        <v>0</v>
      </c>
      <c r="N28" s="41">
        <v>0</v>
      </c>
      <c r="O28" s="41">
        <v>0</v>
      </c>
      <c r="P28" s="42">
        <f t="shared" si="2"/>
        <v>0</v>
      </c>
      <c r="Q28" s="41">
        <v>0</v>
      </c>
      <c r="R28" s="41">
        <v>0</v>
      </c>
      <c r="S28" s="43">
        <f t="shared" si="3"/>
        <v>0</v>
      </c>
      <c r="T28" s="44">
        <f t="shared" si="4"/>
        <v>0</v>
      </c>
      <c r="U28" s="45">
        <f t="shared" si="5"/>
        <v>0</v>
      </c>
      <c r="V28" s="46">
        <v>0</v>
      </c>
      <c r="W28" s="45">
        <f t="shared" si="6"/>
        <v>0</v>
      </c>
      <c r="X28" s="47">
        <f t="shared" si="7"/>
        <v>0</v>
      </c>
      <c r="Y28" s="48">
        <f t="shared" si="8"/>
        <v>0</v>
      </c>
      <c r="Z28" s="49" t="str">
        <f t="shared" si="9"/>
        <v>0.0</v>
      </c>
      <c r="AA28" s="50" t="str">
        <f t="shared" si="10"/>
        <v>F9</v>
      </c>
      <c r="AC28" s="58" t="s">
        <v>42</v>
      </c>
      <c r="AD28" s="59" t="s">
        <v>43</v>
      </c>
      <c r="AE28" s="60" t="s">
        <v>44</v>
      </c>
      <c r="AF28" s="61">
        <v>4</v>
      </c>
    </row>
    <row r="29" spans="1:32" x14ac:dyDescent="0.25">
      <c r="A29" s="125">
        <v>20</v>
      </c>
      <c r="B29" s="100"/>
      <c r="C29" s="100"/>
      <c r="D29" s="102"/>
      <c r="E29" s="113"/>
      <c r="F29" s="114"/>
      <c r="G29" s="98"/>
      <c r="H29" s="41">
        <v>0</v>
      </c>
      <c r="I29" s="41">
        <v>0</v>
      </c>
      <c r="J29" s="42">
        <f t="shared" si="0"/>
        <v>0</v>
      </c>
      <c r="K29" s="41">
        <v>0</v>
      </c>
      <c r="L29" s="41">
        <v>0</v>
      </c>
      <c r="M29" s="42">
        <f t="shared" si="1"/>
        <v>0</v>
      </c>
      <c r="N29" s="41">
        <v>0</v>
      </c>
      <c r="O29" s="41">
        <v>0</v>
      </c>
      <c r="P29" s="42">
        <f t="shared" si="2"/>
        <v>0</v>
      </c>
      <c r="Q29" s="41">
        <v>0</v>
      </c>
      <c r="R29" s="41">
        <v>0</v>
      </c>
      <c r="S29" s="43">
        <f t="shared" si="3"/>
        <v>0</v>
      </c>
      <c r="T29" s="44">
        <f t="shared" si="4"/>
        <v>0</v>
      </c>
      <c r="U29" s="45">
        <f t="shared" si="5"/>
        <v>0</v>
      </c>
      <c r="V29" s="46">
        <v>0</v>
      </c>
      <c r="W29" s="45">
        <f t="shared" si="6"/>
        <v>0</v>
      </c>
      <c r="X29" s="47">
        <f t="shared" si="7"/>
        <v>0</v>
      </c>
      <c r="Y29" s="48">
        <f t="shared" si="8"/>
        <v>0</v>
      </c>
      <c r="Z29" s="49" t="str">
        <f t="shared" si="9"/>
        <v>0.0</v>
      </c>
      <c r="AA29" s="50" t="str">
        <f t="shared" si="10"/>
        <v>F9</v>
      </c>
      <c r="AC29" s="58" t="s">
        <v>45</v>
      </c>
      <c r="AD29" s="59" t="s">
        <v>46</v>
      </c>
      <c r="AE29" s="60" t="s">
        <v>47</v>
      </c>
      <c r="AF29" s="61">
        <v>3.5</v>
      </c>
    </row>
    <row r="30" spans="1:32" x14ac:dyDescent="0.25">
      <c r="A30" s="125">
        <v>21</v>
      </c>
      <c r="B30" s="100"/>
      <c r="C30" s="100"/>
      <c r="D30" s="103"/>
      <c r="E30" s="111"/>
      <c r="F30" s="114"/>
      <c r="G30" s="99"/>
      <c r="H30" s="41">
        <v>0</v>
      </c>
      <c r="I30" s="41">
        <v>0</v>
      </c>
      <c r="J30" s="42">
        <f t="shared" si="0"/>
        <v>0</v>
      </c>
      <c r="K30" s="41">
        <v>0</v>
      </c>
      <c r="L30" s="41">
        <v>0</v>
      </c>
      <c r="M30" s="42">
        <f t="shared" si="1"/>
        <v>0</v>
      </c>
      <c r="N30" s="41">
        <v>0</v>
      </c>
      <c r="O30" s="41">
        <v>0</v>
      </c>
      <c r="P30" s="42">
        <f t="shared" si="2"/>
        <v>0</v>
      </c>
      <c r="Q30" s="41">
        <v>0</v>
      </c>
      <c r="R30" s="41">
        <v>0</v>
      </c>
      <c r="S30" s="43">
        <f t="shared" si="3"/>
        <v>0</v>
      </c>
      <c r="T30" s="44">
        <f t="shared" si="4"/>
        <v>0</v>
      </c>
      <c r="U30" s="45">
        <f t="shared" si="5"/>
        <v>0</v>
      </c>
      <c r="V30" s="46">
        <v>0</v>
      </c>
      <c r="W30" s="45">
        <f t="shared" si="6"/>
        <v>0</v>
      </c>
      <c r="X30" s="47">
        <f t="shared" si="7"/>
        <v>0</v>
      </c>
      <c r="Y30" s="48">
        <f t="shared" si="8"/>
        <v>0</v>
      </c>
      <c r="Z30" s="49" t="str">
        <f t="shared" si="9"/>
        <v>0.0</v>
      </c>
      <c r="AA30" s="50" t="str">
        <f t="shared" si="10"/>
        <v>F9</v>
      </c>
      <c r="AC30" s="58" t="s">
        <v>48</v>
      </c>
      <c r="AD30" s="59" t="s">
        <v>49</v>
      </c>
      <c r="AE30" s="60" t="s">
        <v>50</v>
      </c>
      <c r="AF30" s="61">
        <v>3</v>
      </c>
    </row>
    <row r="31" spans="1:32" x14ac:dyDescent="0.25">
      <c r="A31" s="125">
        <v>22</v>
      </c>
      <c r="B31" s="100"/>
      <c r="C31" s="100"/>
      <c r="D31" s="102"/>
      <c r="E31" s="113"/>
      <c r="F31" s="114"/>
      <c r="G31" s="98"/>
      <c r="H31" s="41">
        <v>0</v>
      </c>
      <c r="I31" s="41">
        <v>0</v>
      </c>
      <c r="J31" s="42">
        <f t="shared" si="0"/>
        <v>0</v>
      </c>
      <c r="K31" s="41">
        <v>0</v>
      </c>
      <c r="L31" s="41">
        <v>0</v>
      </c>
      <c r="M31" s="42">
        <f t="shared" si="1"/>
        <v>0</v>
      </c>
      <c r="N31" s="41">
        <v>0</v>
      </c>
      <c r="O31" s="41">
        <v>0</v>
      </c>
      <c r="P31" s="42">
        <f t="shared" si="2"/>
        <v>0</v>
      </c>
      <c r="Q31" s="41">
        <v>0</v>
      </c>
      <c r="R31" s="41">
        <v>0</v>
      </c>
      <c r="S31" s="43">
        <f t="shared" si="3"/>
        <v>0</v>
      </c>
      <c r="T31" s="44">
        <f t="shared" si="4"/>
        <v>0</v>
      </c>
      <c r="U31" s="45">
        <f t="shared" si="5"/>
        <v>0</v>
      </c>
      <c r="V31" s="46">
        <v>0</v>
      </c>
      <c r="W31" s="45">
        <f t="shared" si="6"/>
        <v>0</v>
      </c>
      <c r="X31" s="47">
        <f t="shared" si="7"/>
        <v>0</v>
      </c>
      <c r="Y31" s="48">
        <f t="shared" si="8"/>
        <v>0</v>
      </c>
      <c r="Z31" s="49" t="str">
        <f t="shared" si="9"/>
        <v>0.0</v>
      </c>
      <c r="AA31" s="50" t="str">
        <f t="shared" si="10"/>
        <v>F9</v>
      </c>
      <c r="AC31" s="58" t="s">
        <v>51</v>
      </c>
      <c r="AD31" s="59" t="s">
        <v>52</v>
      </c>
      <c r="AE31" s="60" t="s">
        <v>53</v>
      </c>
      <c r="AF31" s="61">
        <v>2.5</v>
      </c>
    </row>
    <row r="32" spans="1:32" x14ac:dyDescent="0.25">
      <c r="A32" s="125">
        <v>23</v>
      </c>
      <c r="B32" s="100"/>
      <c r="C32" s="100"/>
      <c r="D32" s="103"/>
      <c r="E32" s="111"/>
      <c r="F32" s="114"/>
      <c r="G32" s="99"/>
      <c r="H32" s="41">
        <v>0</v>
      </c>
      <c r="I32" s="41">
        <v>0</v>
      </c>
      <c r="J32" s="42">
        <f t="shared" si="0"/>
        <v>0</v>
      </c>
      <c r="K32" s="41">
        <v>0</v>
      </c>
      <c r="L32" s="41">
        <v>0</v>
      </c>
      <c r="M32" s="42">
        <f t="shared" si="1"/>
        <v>0</v>
      </c>
      <c r="N32" s="41">
        <v>0</v>
      </c>
      <c r="O32" s="41">
        <v>0</v>
      </c>
      <c r="P32" s="42">
        <f t="shared" si="2"/>
        <v>0</v>
      </c>
      <c r="Q32" s="41">
        <v>0</v>
      </c>
      <c r="R32" s="41">
        <v>0</v>
      </c>
      <c r="S32" s="43">
        <f t="shared" si="3"/>
        <v>0</v>
      </c>
      <c r="T32" s="44">
        <f t="shared" si="4"/>
        <v>0</v>
      </c>
      <c r="U32" s="45">
        <f t="shared" si="5"/>
        <v>0</v>
      </c>
      <c r="V32" s="46">
        <v>0</v>
      </c>
      <c r="W32" s="45">
        <f t="shared" si="6"/>
        <v>0</v>
      </c>
      <c r="X32" s="47">
        <f t="shared" si="7"/>
        <v>0</v>
      </c>
      <c r="Y32" s="48">
        <f t="shared" si="8"/>
        <v>0</v>
      </c>
      <c r="Z32" s="49" t="str">
        <f t="shared" si="9"/>
        <v>0.0</v>
      </c>
      <c r="AA32" s="50" t="str">
        <f t="shared" si="10"/>
        <v>F9</v>
      </c>
      <c r="AC32" s="58" t="s">
        <v>54</v>
      </c>
      <c r="AD32" s="59" t="s">
        <v>55</v>
      </c>
      <c r="AE32" s="60" t="s">
        <v>53</v>
      </c>
      <c r="AF32" s="61">
        <v>2</v>
      </c>
    </row>
    <row r="33" spans="1:33" x14ac:dyDescent="0.25">
      <c r="A33" s="125">
        <v>24</v>
      </c>
      <c r="B33" s="100"/>
      <c r="C33" s="100"/>
      <c r="D33" s="102"/>
      <c r="E33" s="113"/>
      <c r="F33" s="114"/>
      <c r="G33" s="98"/>
      <c r="H33" s="41">
        <v>0</v>
      </c>
      <c r="I33" s="41">
        <v>0</v>
      </c>
      <c r="J33" s="42">
        <f t="shared" si="0"/>
        <v>0</v>
      </c>
      <c r="K33" s="41">
        <v>0</v>
      </c>
      <c r="L33" s="41">
        <v>0</v>
      </c>
      <c r="M33" s="42">
        <f t="shared" si="1"/>
        <v>0</v>
      </c>
      <c r="N33" s="41">
        <v>0</v>
      </c>
      <c r="O33" s="41">
        <v>0</v>
      </c>
      <c r="P33" s="42">
        <f t="shared" si="2"/>
        <v>0</v>
      </c>
      <c r="Q33" s="41">
        <v>0</v>
      </c>
      <c r="R33" s="41">
        <v>0</v>
      </c>
      <c r="S33" s="43">
        <f t="shared" si="3"/>
        <v>0</v>
      </c>
      <c r="T33" s="44">
        <f t="shared" si="4"/>
        <v>0</v>
      </c>
      <c r="U33" s="45">
        <f t="shared" si="5"/>
        <v>0</v>
      </c>
      <c r="V33" s="46">
        <v>0</v>
      </c>
      <c r="W33" s="45">
        <f t="shared" si="6"/>
        <v>0</v>
      </c>
      <c r="X33" s="47">
        <f t="shared" si="7"/>
        <v>0</v>
      </c>
      <c r="Y33" s="48">
        <f t="shared" si="8"/>
        <v>0</v>
      </c>
      <c r="Z33" s="49" t="str">
        <f t="shared" si="9"/>
        <v>0.0</v>
      </c>
      <c r="AA33" s="50" t="str">
        <f t="shared" si="10"/>
        <v>F9</v>
      </c>
      <c r="AC33" s="58" t="s">
        <v>56</v>
      </c>
      <c r="AD33" s="59" t="s">
        <v>57</v>
      </c>
      <c r="AE33" s="60" t="s">
        <v>58</v>
      </c>
      <c r="AF33" s="61">
        <v>1.5</v>
      </c>
    </row>
    <row r="34" spans="1:33" x14ac:dyDescent="0.25">
      <c r="A34" s="125">
        <v>25</v>
      </c>
      <c r="B34" s="100"/>
      <c r="C34" s="100"/>
      <c r="D34" s="103"/>
      <c r="E34" s="111"/>
      <c r="F34" s="114"/>
      <c r="G34" s="99"/>
      <c r="H34" s="41">
        <v>0</v>
      </c>
      <c r="I34" s="41">
        <v>0</v>
      </c>
      <c r="J34" s="42">
        <f t="shared" si="0"/>
        <v>0</v>
      </c>
      <c r="K34" s="41">
        <v>0</v>
      </c>
      <c r="L34" s="41">
        <v>0</v>
      </c>
      <c r="M34" s="42">
        <f t="shared" si="1"/>
        <v>0</v>
      </c>
      <c r="N34" s="41">
        <v>0</v>
      </c>
      <c r="O34" s="41">
        <v>0</v>
      </c>
      <c r="P34" s="42">
        <f t="shared" si="2"/>
        <v>0</v>
      </c>
      <c r="Q34" s="41">
        <v>0</v>
      </c>
      <c r="R34" s="41">
        <v>0</v>
      </c>
      <c r="S34" s="43">
        <f t="shared" si="3"/>
        <v>0</v>
      </c>
      <c r="T34" s="44">
        <f t="shared" si="4"/>
        <v>0</v>
      </c>
      <c r="U34" s="45">
        <f t="shared" si="5"/>
        <v>0</v>
      </c>
      <c r="V34" s="46">
        <v>0</v>
      </c>
      <c r="W34" s="45">
        <f t="shared" si="6"/>
        <v>0</v>
      </c>
      <c r="X34" s="47">
        <f t="shared" si="7"/>
        <v>0</v>
      </c>
      <c r="Y34" s="48">
        <f t="shared" si="8"/>
        <v>0</v>
      </c>
      <c r="Z34" s="49" t="str">
        <f t="shared" si="9"/>
        <v>0.0</v>
      </c>
      <c r="AA34" s="50" t="str">
        <f t="shared" si="10"/>
        <v>F9</v>
      </c>
      <c r="AC34" s="58" t="s">
        <v>59</v>
      </c>
      <c r="AD34" s="59" t="s">
        <v>60</v>
      </c>
      <c r="AE34" s="60" t="s">
        <v>58</v>
      </c>
      <c r="AF34" s="61">
        <v>1</v>
      </c>
    </row>
    <row r="35" spans="1:33" x14ac:dyDescent="0.25">
      <c r="A35" s="125">
        <v>26</v>
      </c>
      <c r="B35" s="100"/>
      <c r="C35" s="100"/>
      <c r="D35" s="102"/>
      <c r="E35" s="113"/>
      <c r="F35" s="114"/>
      <c r="G35" s="98"/>
      <c r="H35" s="41">
        <v>0</v>
      </c>
      <c r="I35" s="41">
        <v>0</v>
      </c>
      <c r="J35" s="42">
        <f t="shared" si="0"/>
        <v>0</v>
      </c>
      <c r="K35" s="41">
        <v>0</v>
      </c>
      <c r="L35" s="41">
        <v>0</v>
      </c>
      <c r="M35" s="42">
        <f t="shared" si="1"/>
        <v>0</v>
      </c>
      <c r="N35" s="41">
        <v>0</v>
      </c>
      <c r="O35" s="41">
        <v>0</v>
      </c>
      <c r="P35" s="42">
        <f t="shared" si="2"/>
        <v>0</v>
      </c>
      <c r="Q35" s="41">
        <v>0</v>
      </c>
      <c r="R35" s="41">
        <v>0</v>
      </c>
      <c r="S35" s="43">
        <f t="shared" si="3"/>
        <v>0</v>
      </c>
      <c r="T35" s="44">
        <f t="shared" si="4"/>
        <v>0</v>
      </c>
      <c r="U35" s="45">
        <f t="shared" si="5"/>
        <v>0</v>
      </c>
      <c r="V35" s="46">
        <v>0</v>
      </c>
      <c r="W35" s="45">
        <f t="shared" si="6"/>
        <v>0</v>
      </c>
      <c r="X35" s="47">
        <f t="shared" si="7"/>
        <v>0</v>
      </c>
      <c r="Y35" s="48">
        <f t="shared" si="8"/>
        <v>0</v>
      </c>
      <c r="Z35" s="49" t="str">
        <f t="shared" si="9"/>
        <v>0.0</v>
      </c>
      <c r="AA35" s="50" t="str">
        <f t="shared" si="10"/>
        <v>F9</v>
      </c>
      <c r="AC35" s="58" t="s">
        <v>61</v>
      </c>
      <c r="AD35" s="59" t="s">
        <v>62</v>
      </c>
      <c r="AE35" s="60" t="s">
        <v>63</v>
      </c>
      <c r="AF35" s="61">
        <v>0.5</v>
      </c>
    </row>
    <row r="36" spans="1:33" x14ac:dyDescent="0.25">
      <c r="A36" s="125">
        <v>27</v>
      </c>
      <c r="B36" s="100"/>
      <c r="C36" s="100"/>
      <c r="D36" s="103"/>
      <c r="E36" s="111"/>
      <c r="F36" s="114"/>
      <c r="G36" s="99"/>
      <c r="H36" s="41">
        <v>0</v>
      </c>
      <c r="I36" s="41">
        <v>0</v>
      </c>
      <c r="J36" s="42">
        <f t="shared" si="0"/>
        <v>0</v>
      </c>
      <c r="K36" s="41">
        <v>0</v>
      </c>
      <c r="L36" s="41">
        <v>0</v>
      </c>
      <c r="M36" s="42">
        <f t="shared" si="1"/>
        <v>0</v>
      </c>
      <c r="N36" s="41">
        <v>0</v>
      </c>
      <c r="O36" s="41">
        <v>0</v>
      </c>
      <c r="P36" s="42">
        <f t="shared" si="2"/>
        <v>0</v>
      </c>
      <c r="Q36" s="41">
        <v>0</v>
      </c>
      <c r="R36" s="41">
        <v>0</v>
      </c>
      <c r="S36" s="43">
        <f t="shared" si="3"/>
        <v>0</v>
      </c>
      <c r="T36" s="44">
        <f t="shared" si="4"/>
        <v>0</v>
      </c>
      <c r="U36" s="45">
        <f t="shared" si="5"/>
        <v>0</v>
      </c>
      <c r="V36" s="46">
        <v>0</v>
      </c>
      <c r="W36" s="45">
        <f t="shared" si="6"/>
        <v>0</v>
      </c>
      <c r="X36" s="47">
        <f t="shared" si="7"/>
        <v>0</v>
      </c>
      <c r="Y36" s="48">
        <f t="shared" si="8"/>
        <v>0</v>
      </c>
      <c r="Z36" s="49" t="str">
        <f t="shared" si="9"/>
        <v>0.0</v>
      </c>
      <c r="AA36" s="50" t="str">
        <f t="shared" si="10"/>
        <v>F9</v>
      </c>
      <c r="AC36" s="58" t="s">
        <v>26</v>
      </c>
      <c r="AD36" s="59" t="s">
        <v>64</v>
      </c>
      <c r="AE36" s="60" t="s">
        <v>65</v>
      </c>
      <c r="AF36" s="61">
        <v>0</v>
      </c>
    </row>
    <row r="37" spans="1:33" x14ac:dyDescent="0.25">
      <c r="A37" s="125">
        <v>28</v>
      </c>
      <c r="B37" s="100"/>
      <c r="C37" s="100"/>
      <c r="D37" s="102"/>
      <c r="E37" s="113"/>
      <c r="F37" s="114"/>
      <c r="G37" s="98"/>
      <c r="H37" s="41">
        <v>0</v>
      </c>
      <c r="I37" s="41">
        <v>0</v>
      </c>
      <c r="J37" s="42">
        <f t="shared" si="0"/>
        <v>0</v>
      </c>
      <c r="K37" s="41">
        <v>0</v>
      </c>
      <c r="L37" s="41">
        <v>0</v>
      </c>
      <c r="M37" s="42">
        <f t="shared" si="1"/>
        <v>0</v>
      </c>
      <c r="N37" s="41">
        <v>0</v>
      </c>
      <c r="O37" s="41">
        <v>0</v>
      </c>
      <c r="P37" s="42">
        <f t="shared" si="2"/>
        <v>0</v>
      </c>
      <c r="Q37" s="41">
        <v>0</v>
      </c>
      <c r="R37" s="41">
        <v>0</v>
      </c>
      <c r="S37" s="43">
        <f t="shared" si="3"/>
        <v>0</v>
      </c>
      <c r="T37" s="44">
        <f t="shared" si="4"/>
        <v>0</v>
      </c>
      <c r="U37" s="45">
        <f t="shared" si="5"/>
        <v>0</v>
      </c>
      <c r="V37" s="46">
        <v>0</v>
      </c>
      <c r="W37" s="45">
        <f t="shared" si="6"/>
        <v>0</v>
      </c>
      <c r="X37" s="47">
        <f t="shared" si="7"/>
        <v>0</v>
      </c>
      <c r="Y37" s="48">
        <f t="shared" si="8"/>
        <v>0</v>
      </c>
      <c r="Z37" s="49" t="str">
        <f t="shared" si="9"/>
        <v>0.0</v>
      </c>
      <c r="AA37" s="50" t="str">
        <f t="shared" si="10"/>
        <v>F9</v>
      </c>
    </row>
    <row r="38" spans="1:33" ht="15.75" customHeight="1" thickBot="1" x14ac:dyDescent="0.3">
      <c r="A38" s="125">
        <v>29</v>
      </c>
      <c r="B38" s="100"/>
      <c r="C38" s="100"/>
      <c r="D38" s="103"/>
      <c r="E38" s="111"/>
      <c r="F38" s="114"/>
      <c r="G38" s="99"/>
      <c r="H38" s="41">
        <v>0</v>
      </c>
      <c r="I38" s="41">
        <v>0</v>
      </c>
      <c r="J38" s="42">
        <f t="shared" si="0"/>
        <v>0</v>
      </c>
      <c r="K38" s="41">
        <v>0</v>
      </c>
      <c r="L38" s="41">
        <v>0</v>
      </c>
      <c r="M38" s="42">
        <f t="shared" si="1"/>
        <v>0</v>
      </c>
      <c r="N38" s="41">
        <v>0</v>
      </c>
      <c r="O38" s="41">
        <v>0</v>
      </c>
      <c r="P38" s="42">
        <f t="shared" si="2"/>
        <v>0</v>
      </c>
      <c r="Q38" s="41">
        <v>0</v>
      </c>
      <c r="R38" s="41">
        <v>0</v>
      </c>
      <c r="S38" s="43">
        <f t="shared" si="3"/>
        <v>0</v>
      </c>
      <c r="T38" s="44">
        <f t="shared" si="4"/>
        <v>0</v>
      </c>
      <c r="U38" s="45">
        <f t="shared" si="5"/>
        <v>0</v>
      </c>
      <c r="V38" s="46">
        <v>0</v>
      </c>
      <c r="W38" s="45">
        <f t="shared" si="6"/>
        <v>0</v>
      </c>
      <c r="X38" s="47">
        <f t="shared" si="7"/>
        <v>0</v>
      </c>
      <c r="Y38" s="48">
        <f t="shared" si="8"/>
        <v>0</v>
      </c>
      <c r="Z38" s="49" t="str">
        <f t="shared" si="9"/>
        <v>0.0</v>
      </c>
      <c r="AA38" s="50" t="str">
        <f t="shared" si="10"/>
        <v>F9</v>
      </c>
    </row>
    <row r="39" spans="1:33" ht="15.75" customHeight="1" thickBot="1" x14ac:dyDescent="0.3">
      <c r="A39" s="125">
        <v>30</v>
      </c>
      <c r="B39" s="100"/>
      <c r="C39" s="100"/>
      <c r="D39" s="102"/>
      <c r="E39" s="113"/>
      <c r="F39" s="114"/>
      <c r="G39" s="98"/>
      <c r="H39" s="41">
        <v>0</v>
      </c>
      <c r="I39" s="41">
        <v>0</v>
      </c>
      <c r="J39" s="42">
        <f t="shared" si="0"/>
        <v>0</v>
      </c>
      <c r="K39" s="41">
        <v>0</v>
      </c>
      <c r="L39" s="41">
        <v>0</v>
      </c>
      <c r="M39" s="42">
        <f t="shared" si="1"/>
        <v>0</v>
      </c>
      <c r="N39" s="41">
        <v>0</v>
      </c>
      <c r="O39" s="41">
        <v>0</v>
      </c>
      <c r="P39" s="42">
        <f t="shared" si="2"/>
        <v>0</v>
      </c>
      <c r="Q39" s="41">
        <v>0</v>
      </c>
      <c r="R39" s="41">
        <v>0</v>
      </c>
      <c r="S39" s="43">
        <f t="shared" si="3"/>
        <v>0</v>
      </c>
      <c r="T39" s="44">
        <f t="shared" si="4"/>
        <v>0</v>
      </c>
      <c r="U39" s="45">
        <f t="shared" si="5"/>
        <v>0</v>
      </c>
      <c r="V39" s="46">
        <v>0</v>
      </c>
      <c r="W39" s="45">
        <f t="shared" si="6"/>
        <v>0</v>
      </c>
      <c r="X39" s="47">
        <f t="shared" si="7"/>
        <v>0</v>
      </c>
      <c r="Y39" s="48">
        <f t="shared" si="8"/>
        <v>0</v>
      </c>
      <c r="Z39" s="49" t="str">
        <f t="shared" si="9"/>
        <v>0.0</v>
      </c>
      <c r="AA39" s="50" t="str">
        <f t="shared" si="10"/>
        <v>F9</v>
      </c>
      <c r="AC39" s="95" t="s">
        <v>66</v>
      </c>
      <c r="AD39" s="96"/>
    </row>
    <row r="40" spans="1:33" x14ac:dyDescent="0.25">
      <c r="A40" s="125">
        <v>31</v>
      </c>
      <c r="B40" s="100"/>
      <c r="C40" s="100"/>
      <c r="D40" s="103"/>
      <c r="E40" s="111"/>
      <c r="F40" s="114"/>
      <c r="G40" s="99"/>
      <c r="H40" s="41">
        <v>0</v>
      </c>
      <c r="I40" s="41">
        <v>0</v>
      </c>
      <c r="J40" s="42">
        <f t="shared" si="0"/>
        <v>0</v>
      </c>
      <c r="K40" s="41">
        <v>0</v>
      </c>
      <c r="L40" s="41">
        <v>0</v>
      </c>
      <c r="M40" s="42">
        <f t="shared" si="1"/>
        <v>0</v>
      </c>
      <c r="N40" s="41">
        <v>0</v>
      </c>
      <c r="O40" s="41">
        <v>0</v>
      </c>
      <c r="P40" s="42">
        <f t="shared" si="2"/>
        <v>0</v>
      </c>
      <c r="Q40" s="41">
        <v>0</v>
      </c>
      <c r="R40" s="41">
        <v>0</v>
      </c>
      <c r="S40" s="43">
        <f t="shared" si="3"/>
        <v>0</v>
      </c>
      <c r="T40" s="44">
        <f t="shared" si="4"/>
        <v>0</v>
      </c>
      <c r="U40" s="45">
        <f t="shared" si="5"/>
        <v>0</v>
      </c>
      <c r="V40" s="46">
        <v>0</v>
      </c>
      <c r="W40" s="45">
        <f t="shared" si="6"/>
        <v>0</v>
      </c>
      <c r="X40" s="47">
        <f t="shared" si="7"/>
        <v>0</v>
      </c>
      <c r="Y40" s="48">
        <f t="shared" si="8"/>
        <v>0</v>
      </c>
      <c r="Z40" s="49" t="str">
        <f t="shared" si="9"/>
        <v>0.0</v>
      </c>
      <c r="AA40" s="50" t="str">
        <f t="shared" si="10"/>
        <v>F9</v>
      </c>
      <c r="AC40" s="62" t="s">
        <v>24</v>
      </c>
      <c r="AD40" s="63" t="s">
        <v>67</v>
      </c>
    </row>
    <row r="41" spans="1:33" x14ac:dyDescent="0.25">
      <c r="A41" s="125">
        <v>32</v>
      </c>
      <c r="B41" s="100"/>
      <c r="C41" s="100"/>
      <c r="D41" s="102"/>
      <c r="E41" s="113"/>
      <c r="F41" s="114"/>
      <c r="G41" s="98"/>
      <c r="H41" s="41">
        <v>0</v>
      </c>
      <c r="I41" s="41">
        <v>0</v>
      </c>
      <c r="J41" s="42">
        <f t="shared" si="0"/>
        <v>0</v>
      </c>
      <c r="K41" s="41">
        <v>0</v>
      </c>
      <c r="L41" s="41">
        <v>0</v>
      </c>
      <c r="M41" s="42">
        <f t="shared" si="1"/>
        <v>0</v>
      </c>
      <c r="N41" s="41">
        <v>0</v>
      </c>
      <c r="O41" s="41">
        <v>0</v>
      </c>
      <c r="P41" s="42">
        <f t="shared" si="2"/>
        <v>0</v>
      </c>
      <c r="Q41" s="41">
        <v>0</v>
      </c>
      <c r="R41" s="41">
        <v>0</v>
      </c>
      <c r="S41" s="43">
        <f t="shared" si="3"/>
        <v>0</v>
      </c>
      <c r="T41" s="44">
        <f t="shared" si="4"/>
        <v>0</v>
      </c>
      <c r="U41" s="45">
        <f t="shared" si="5"/>
        <v>0</v>
      </c>
      <c r="V41" s="46">
        <v>0</v>
      </c>
      <c r="W41" s="45">
        <f t="shared" si="6"/>
        <v>0</v>
      </c>
      <c r="X41" s="47">
        <f t="shared" si="7"/>
        <v>0</v>
      </c>
      <c r="Y41" s="48">
        <f t="shared" si="8"/>
        <v>0</v>
      </c>
      <c r="Z41" s="49" t="str">
        <f t="shared" si="9"/>
        <v>0.0</v>
      </c>
      <c r="AA41" s="50" t="str">
        <f t="shared" si="10"/>
        <v>F9</v>
      </c>
      <c r="AC41" s="64" t="s">
        <v>42</v>
      </c>
      <c r="AD41" s="65">
        <f>COUNTIF(AA$7:$AA86,"a1")</f>
        <v>0</v>
      </c>
    </row>
    <row r="42" spans="1:33" x14ac:dyDescent="0.25">
      <c r="A42" s="125">
        <v>33</v>
      </c>
      <c r="B42" s="100"/>
      <c r="C42" s="100"/>
      <c r="D42" s="103"/>
      <c r="E42" s="111"/>
      <c r="F42" s="114"/>
      <c r="G42" s="99"/>
      <c r="H42" s="41">
        <v>0</v>
      </c>
      <c r="I42" s="41">
        <v>0</v>
      </c>
      <c r="J42" s="42">
        <f t="shared" si="0"/>
        <v>0</v>
      </c>
      <c r="K42" s="41">
        <v>0</v>
      </c>
      <c r="L42" s="41">
        <v>0</v>
      </c>
      <c r="M42" s="42">
        <f t="shared" si="1"/>
        <v>0</v>
      </c>
      <c r="N42" s="41">
        <v>0</v>
      </c>
      <c r="O42" s="41">
        <v>0</v>
      </c>
      <c r="P42" s="42">
        <f t="shared" si="2"/>
        <v>0</v>
      </c>
      <c r="Q42" s="41">
        <v>0</v>
      </c>
      <c r="R42" s="41">
        <v>0</v>
      </c>
      <c r="S42" s="43">
        <f t="shared" si="3"/>
        <v>0</v>
      </c>
      <c r="T42" s="44">
        <f t="shared" si="4"/>
        <v>0</v>
      </c>
      <c r="U42" s="45">
        <f t="shared" si="5"/>
        <v>0</v>
      </c>
      <c r="V42" s="46">
        <v>0</v>
      </c>
      <c r="W42" s="45">
        <f t="shared" si="6"/>
        <v>0</v>
      </c>
      <c r="X42" s="47">
        <f t="shared" si="7"/>
        <v>0</v>
      </c>
      <c r="Y42" s="48">
        <f t="shared" si="8"/>
        <v>0</v>
      </c>
      <c r="Z42" s="49" t="str">
        <f t="shared" si="9"/>
        <v>0.0</v>
      </c>
      <c r="AA42" s="50" t="str">
        <f t="shared" si="10"/>
        <v>F9</v>
      </c>
      <c r="AC42" s="64" t="s">
        <v>45</v>
      </c>
      <c r="AD42" s="65">
        <f>COUNTIF(AA$7:$AA262,"B2")</f>
        <v>0</v>
      </c>
    </row>
    <row r="43" spans="1:33" x14ac:dyDescent="0.25">
      <c r="A43" s="125">
        <v>34</v>
      </c>
      <c r="B43" s="100"/>
      <c r="C43" s="100"/>
      <c r="D43" s="102"/>
      <c r="E43" s="113"/>
      <c r="F43" s="114"/>
      <c r="G43" s="98"/>
      <c r="H43" s="41">
        <v>0</v>
      </c>
      <c r="I43" s="41">
        <v>0</v>
      </c>
      <c r="J43" s="42">
        <f t="shared" si="0"/>
        <v>0</v>
      </c>
      <c r="K43" s="41">
        <v>0</v>
      </c>
      <c r="L43" s="41">
        <v>0</v>
      </c>
      <c r="M43" s="42">
        <f t="shared" si="1"/>
        <v>0</v>
      </c>
      <c r="N43" s="41">
        <v>0</v>
      </c>
      <c r="O43" s="41">
        <v>0</v>
      </c>
      <c r="P43" s="42">
        <f t="shared" si="2"/>
        <v>0</v>
      </c>
      <c r="Q43" s="41">
        <v>0</v>
      </c>
      <c r="R43" s="41">
        <v>0</v>
      </c>
      <c r="S43" s="43">
        <f t="shared" si="3"/>
        <v>0</v>
      </c>
      <c r="T43" s="44">
        <f t="shared" si="4"/>
        <v>0</v>
      </c>
      <c r="U43" s="45">
        <f t="shared" si="5"/>
        <v>0</v>
      </c>
      <c r="V43" s="46">
        <v>0</v>
      </c>
      <c r="W43" s="45">
        <f t="shared" si="6"/>
        <v>0</v>
      </c>
      <c r="X43" s="47">
        <f t="shared" si="7"/>
        <v>0</v>
      </c>
      <c r="Y43" s="48">
        <f t="shared" si="8"/>
        <v>0</v>
      </c>
      <c r="Z43" s="49" t="str">
        <f t="shared" si="9"/>
        <v>0.0</v>
      </c>
      <c r="AA43" s="50" t="str">
        <f t="shared" si="10"/>
        <v>F9</v>
      </c>
      <c r="AC43" s="64" t="s">
        <v>48</v>
      </c>
      <c r="AD43" s="65">
        <f>COUNTIF(AA$7:$AA263,"b3")</f>
        <v>0</v>
      </c>
    </row>
    <row r="44" spans="1:33" x14ac:dyDescent="0.25">
      <c r="A44" s="125">
        <v>35</v>
      </c>
      <c r="B44" s="100"/>
      <c r="C44" s="100"/>
      <c r="D44" s="103"/>
      <c r="E44" s="111"/>
      <c r="F44" s="114"/>
      <c r="G44" s="99"/>
      <c r="H44" s="41">
        <v>0</v>
      </c>
      <c r="I44" s="41">
        <v>0</v>
      </c>
      <c r="J44" s="42">
        <f t="shared" si="0"/>
        <v>0</v>
      </c>
      <c r="K44" s="41">
        <v>0</v>
      </c>
      <c r="L44" s="41">
        <v>0</v>
      </c>
      <c r="M44" s="42">
        <f t="shared" si="1"/>
        <v>0</v>
      </c>
      <c r="N44" s="41">
        <v>0</v>
      </c>
      <c r="O44" s="41">
        <v>0</v>
      </c>
      <c r="P44" s="42">
        <f t="shared" si="2"/>
        <v>0</v>
      </c>
      <c r="Q44" s="41">
        <v>0</v>
      </c>
      <c r="R44" s="41">
        <v>0</v>
      </c>
      <c r="S44" s="43">
        <f t="shared" si="3"/>
        <v>0</v>
      </c>
      <c r="T44" s="44">
        <f t="shared" si="4"/>
        <v>0</v>
      </c>
      <c r="U44" s="45">
        <f t="shared" si="5"/>
        <v>0</v>
      </c>
      <c r="V44" s="46">
        <v>0</v>
      </c>
      <c r="W44" s="45">
        <f t="shared" si="6"/>
        <v>0</v>
      </c>
      <c r="X44" s="47">
        <f t="shared" si="7"/>
        <v>0</v>
      </c>
      <c r="Y44" s="48">
        <f t="shared" si="8"/>
        <v>0</v>
      </c>
      <c r="Z44" s="49" t="str">
        <f t="shared" si="9"/>
        <v>0.0</v>
      </c>
      <c r="AA44" s="50" t="str">
        <f t="shared" si="10"/>
        <v>F9</v>
      </c>
      <c r="AC44" s="64" t="s">
        <v>51</v>
      </c>
      <c r="AD44" s="65">
        <f>COUNTIF(AA$7:$AA264,"c4")</f>
        <v>0</v>
      </c>
    </row>
    <row r="45" spans="1:33" x14ac:dyDescent="0.25">
      <c r="A45" s="125">
        <v>36</v>
      </c>
      <c r="B45" s="100"/>
      <c r="C45" s="100"/>
      <c r="D45" s="102"/>
      <c r="E45" s="113"/>
      <c r="F45" s="114"/>
      <c r="G45" s="98"/>
      <c r="H45" s="41">
        <v>0</v>
      </c>
      <c r="I45" s="41">
        <v>0</v>
      </c>
      <c r="J45" s="42">
        <f t="shared" si="0"/>
        <v>0</v>
      </c>
      <c r="K45" s="41">
        <v>0</v>
      </c>
      <c r="L45" s="41">
        <v>0</v>
      </c>
      <c r="M45" s="42">
        <f t="shared" si="1"/>
        <v>0</v>
      </c>
      <c r="N45" s="41">
        <v>0</v>
      </c>
      <c r="O45" s="41">
        <v>0</v>
      </c>
      <c r="P45" s="42">
        <f t="shared" si="2"/>
        <v>0</v>
      </c>
      <c r="Q45" s="41">
        <v>0</v>
      </c>
      <c r="R45" s="41">
        <v>0</v>
      </c>
      <c r="S45" s="43">
        <f t="shared" si="3"/>
        <v>0</v>
      </c>
      <c r="T45" s="44">
        <f t="shared" si="4"/>
        <v>0</v>
      </c>
      <c r="U45" s="45">
        <f t="shared" si="5"/>
        <v>0</v>
      </c>
      <c r="V45" s="46">
        <v>0</v>
      </c>
      <c r="W45" s="45">
        <f t="shared" si="6"/>
        <v>0</v>
      </c>
      <c r="X45" s="47">
        <f t="shared" si="7"/>
        <v>0</v>
      </c>
      <c r="Y45" s="48">
        <f t="shared" si="8"/>
        <v>0</v>
      </c>
      <c r="Z45" s="49" t="str">
        <f t="shared" si="9"/>
        <v>0.0</v>
      </c>
      <c r="AA45" s="50" t="str">
        <f t="shared" si="10"/>
        <v>F9</v>
      </c>
      <c r="AC45" s="64" t="s">
        <v>54</v>
      </c>
      <c r="AD45" s="65">
        <f>COUNTIF(AA$7:$AA265,"c5")</f>
        <v>0</v>
      </c>
      <c r="AE45" s="66"/>
      <c r="AF45" s="66"/>
      <c r="AG45" s="66"/>
    </row>
    <row r="46" spans="1:33" x14ac:dyDescent="0.25">
      <c r="A46" s="125">
        <v>37</v>
      </c>
      <c r="B46" s="100"/>
      <c r="C46" s="100"/>
      <c r="D46" s="103"/>
      <c r="E46" s="111"/>
      <c r="F46" s="115"/>
      <c r="G46" s="99"/>
      <c r="H46" s="41">
        <v>0</v>
      </c>
      <c r="I46" s="41">
        <v>0</v>
      </c>
      <c r="J46" s="42">
        <f t="shared" si="0"/>
        <v>0</v>
      </c>
      <c r="K46" s="41">
        <v>0</v>
      </c>
      <c r="L46" s="41">
        <v>0</v>
      </c>
      <c r="M46" s="42">
        <f t="shared" si="1"/>
        <v>0</v>
      </c>
      <c r="N46" s="41">
        <v>0</v>
      </c>
      <c r="O46" s="41">
        <v>0</v>
      </c>
      <c r="P46" s="42">
        <f t="shared" si="2"/>
        <v>0</v>
      </c>
      <c r="Q46" s="41">
        <v>0</v>
      </c>
      <c r="R46" s="41">
        <v>0</v>
      </c>
      <c r="S46" s="43">
        <f t="shared" si="3"/>
        <v>0</v>
      </c>
      <c r="T46" s="44">
        <f t="shared" si="4"/>
        <v>0</v>
      </c>
      <c r="U46" s="45">
        <f t="shared" si="5"/>
        <v>0</v>
      </c>
      <c r="V46" s="46">
        <v>0</v>
      </c>
      <c r="W46" s="45">
        <f t="shared" si="6"/>
        <v>0</v>
      </c>
      <c r="X46" s="47">
        <f t="shared" si="7"/>
        <v>0</v>
      </c>
      <c r="Y46" s="48">
        <f t="shared" si="8"/>
        <v>0</v>
      </c>
      <c r="Z46" s="49" t="str">
        <f t="shared" si="9"/>
        <v>0.0</v>
      </c>
      <c r="AA46" s="50" t="str">
        <f t="shared" si="10"/>
        <v>F9</v>
      </c>
      <c r="AC46" s="64" t="s">
        <v>56</v>
      </c>
      <c r="AD46" s="65">
        <f>COUNTIF(AA$7:$AA266,"c6")</f>
        <v>0</v>
      </c>
      <c r="AE46" s="66"/>
      <c r="AF46" s="66"/>
      <c r="AG46" s="66"/>
    </row>
    <row r="47" spans="1:33" x14ac:dyDescent="0.25">
      <c r="A47" s="125">
        <v>38</v>
      </c>
      <c r="B47" s="100"/>
      <c r="C47" s="100"/>
      <c r="D47" s="102"/>
      <c r="E47" s="113"/>
      <c r="F47" s="114"/>
      <c r="G47" s="98"/>
      <c r="H47" s="41">
        <v>0</v>
      </c>
      <c r="I47" s="41">
        <v>0</v>
      </c>
      <c r="J47" s="42">
        <f t="shared" si="0"/>
        <v>0</v>
      </c>
      <c r="K47" s="41">
        <v>0</v>
      </c>
      <c r="L47" s="41">
        <v>0</v>
      </c>
      <c r="M47" s="42">
        <f t="shared" si="1"/>
        <v>0</v>
      </c>
      <c r="N47" s="41">
        <v>0</v>
      </c>
      <c r="O47" s="41">
        <v>0</v>
      </c>
      <c r="P47" s="42">
        <f t="shared" si="2"/>
        <v>0</v>
      </c>
      <c r="Q47" s="41">
        <v>0</v>
      </c>
      <c r="R47" s="41">
        <v>0</v>
      </c>
      <c r="S47" s="43">
        <f t="shared" si="3"/>
        <v>0</v>
      </c>
      <c r="T47" s="44">
        <f t="shared" si="4"/>
        <v>0</v>
      </c>
      <c r="U47" s="45">
        <f t="shared" si="5"/>
        <v>0</v>
      </c>
      <c r="V47" s="46">
        <v>0</v>
      </c>
      <c r="W47" s="45">
        <f t="shared" si="6"/>
        <v>0</v>
      </c>
      <c r="X47" s="47">
        <f t="shared" si="7"/>
        <v>0</v>
      </c>
      <c r="Y47" s="48">
        <f t="shared" si="8"/>
        <v>0</v>
      </c>
      <c r="Z47" s="49" t="str">
        <f t="shared" si="9"/>
        <v>0.0</v>
      </c>
      <c r="AA47" s="50" t="str">
        <f t="shared" si="10"/>
        <v>F9</v>
      </c>
      <c r="AC47" s="64" t="s">
        <v>59</v>
      </c>
      <c r="AD47" s="65">
        <f>COUNTIF(AA$7:$AA267,"d7")</f>
        <v>0</v>
      </c>
      <c r="AE47" s="66"/>
      <c r="AF47" s="66"/>
      <c r="AG47" s="66"/>
    </row>
    <row r="48" spans="1:33" x14ac:dyDescent="0.25">
      <c r="A48" s="125">
        <v>39</v>
      </c>
      <c r="B48" s="100"/>
      <c r="C48" s="100"/>
      <c r="D48" s="103"/>
      <c r="E48" s="111"/>
      <c r="F48" s="114"/>
      <c r="G48" s="99"/>
      <c r="H48" s="41">
        <v>0</v>
      </c>
      <c r="I48" s="41">
        <v>0</v>
      </c>
      <c r="J48" s="42">
        <f t="shared" si="0"/>
        <v>0</v>
      </c>
      <c r="K48" s="41">
        <v>0</v>
      </c>
      <c r="L48" s="41">
        <v>0</v>
      </c>
      <c r="M48" s="42">
        <f t="shared" si="1"/>
        <v>0</v>
      </c>
      <c r="N48" s="41">
        <v>0</v>
      </c>
      <c r="O48" s="41">
        <v>0</v>
      </c>
      <c r="P48" s="42">
        <f t="shared" si="2"/>
        <v>0</v>
      </c>
      <c r="Q48" s="41">
        <v>0</v>
      </c>
      <c r="R48" s="41">
        <v>0</v>
      </c>
      <c r="S48" s="43">
        <f t="shared" si="3"/>
        <v>0</v>
      </c>
      <c r="T48" s="44">
        <f t="shared" si="4"/>
        <v>0</v>
      </c>
      <c r="U48" s="45">
        <f t="shared" si="5"/>
        <v>0</v>
      </c>
      <c r="V48" s="46">
        <v>0</v>
      </c>
      <c r="W48" s="45">
        <f t="shared" si="6"/>
        <v>0</v>
      </c>
      <c r="X48" s="47">
        <f t="shared" si="7"/>
        <v>0</v>
      </c>
      <c r="Y48" s="48">
        <f t="shared" si="8"/>
        <v>0</v>
      </c>
      <c r="Z48" s="49" t="str">
        <f t="shared" si="9"/>
        <v>0.0</v>
      </c>
      <c r="AA48" s="50" t="str">
        <f t="shared" si="10"/>
        <v>F9</v>
      </c>
      <c r="AC48" s="64" t="s">
        <v>61</v>
      </c>
      <c r="AD48" s="65">
        <f>COUNTIF(AA$7:$AA268,"e8")</f>
        <v>0</v>
      </c>
      <c r="AE48" s="66"/>
      <c r="AF48" s="66"/>
      <c r="AG48" s="66"/>
    </row>
    <row r="49" spans="1:33" ht="15.75" customHeight="1" thickBot="1" x14ac:dyDescent="0.3">
      <c r="A49" s="125">
        <v>40</v>
      </c>
      <c r="B49" s="100"/>
      <c r="C49" s="100"/>
      <c r="D49" s="102"/>
      <c r="E49" s="113"/>
      <c r="F49" s="114"/>
      <c r="G49" s="98"/>
      <c r="H49" s="41">
        <v>0</v>
      </c>
      <c r="I49" s="41">
        <v>0</v>
      </c>
      <c r="J49" s="42">
        <f t="shared" si="0"/>
        <v>0</v>
      </c>
      <c r="K49" s="41">
        <v>0</v>
      </c>
      <c r="L49" s="41">
        <v>0</v>
      </c>
      <c r="M49" s="42">
        <f t="shared" si="1"/>
        <v>0</v>
      </c>
      <c r="N49" s="41">
        <v>0</v>
      </c>
      <c r="O49" s="41">
        <v>0</v>
      </c>
      <c r="P49" s="42">
        <f t="shared" si="2"/>
        <v>0</v>
      </c>
      <c r="Q49" s="41">
        <v>0</v>
      </c>
      <c r="R49" s="41">
        <v>0</v>
      </c>
      <c r="S49" s="43">
        <f t="shared" si="3"/>
        <v>0</v>
      </c>
      <c r="T49" s="44">
        <f t="shared" si="4"/>
        <v>0</v>
      </c>
      <c r="U49" s="45">
        <f t="shared" si="5"/>
        <v>0</v>
      </c>
      <c r="V49" s="46">
        <v>0</v>
      </c>
      <c r="W49" s="45">
        <f t="shared" si="6"/>
        <v>0</v>
      </c>
      <c r="X49" s="47">
        <f t="shared" si="7"/>
        <v>0</v>
      </c>
      <c r="Y49" s="48">
        <f t="shared" si="8"/>
        <v>0</v>
      </c>
      <c r="Z49" s="49" t="str">
        <f t="shared" si="9"/>
        <v>0.0</v>
      </c>
      <c r="AA49" s="50" t="str">
        <f t="shared" si="10"/>
        <v>F9</v>
      </c>
      <c r="AC49" s="67" t="s">
        <v>26</v>
      </c>
      <c r="AD49" s="68">
        <f>COUNTIF(AA10:AA71,"f9")</f>
        <v>62</v>
      </c>
      <c r="AE49" s="66"/>
      <c r="AF49" s="66"/>
      <c r="AG49" s="66"/>
    </row>
    <row r="50" spans="1:33" ht="15.75" customHeight="1" thickBot="1" x14ac:dyDescent="0.3">
      <c r="A50" s="125">
        <v>41</v>
      </c>
      <c r="B50" s="100"/>
      <c r="C50" s="100"/>
      <c r="D50" s="103"/>
      <c r="E50" s="111"/>
      <c r="F50" s="114"/>
      <c r="G50" s="99"/>
      <c r="H50" s="41">
        <v>0</v>
      </c>
      <c r="I50" s="41">
        <v>0</v>
      </c>
      <c r="J50" s="42">
        <f t="shared" si="0"/>
        <v>0</v>
      </c>
      <c r="K50" s="41">
        <v>0</v>
      </c>
      <c r="L50" s="41">
        <v>0</v>
      </c>
      <c r="M50" s="42">
        <f t="shared" si="1"/>
        <v>0</v>
      </c>
      <c r="N50" s="41">
        <v>0</v>
      </c>
      <c r="O50" s="41">
        <v>0</v>
      </c>
      <c r="P50" s="42">
        <f t="shared" si="2"/>
        <v>0</v>
      </c>
      <c r="Q50" s="41">
        <v>0</v>
      </c>
      <c r="R50" s="41">
        <v>0</v>
      </c>
      <c r="S50" s="43">
        <f t="shared" si="3"/>
        <v>0</v>
      </c>
      <c r="T50" s="44">
        <f t="shared" si="4"/>
        <v>0</v>
      </c>
      <c r="U50" s="45">
        <f t="shared" si="5"/>
        <v>0</v>
      </c>
      <c r="V50" s="46">
        <v>0</v>
      </c>
      <c r="W50" s="45">
        <f t="shared" si="6"/>
        <v>0</v>
      </c>
      <c r="X50" s="47">
        <f t="shared" si="7"/>
        <v>0</v>
      </c>
      <c r="Y50" s="48">
        <f t="shared" si="8"/>
        <v>0</v>
      </c>
      <c r="Z50" s="49" t="str">
        <f t="shared" si="9"/>
        <v>0.0</v>
      </c>
      <c r="AA50" s="50" t="str">
        <f t="shared" si="10"/>
        <v>F9</v>
      </c>
      <c r="AC50" s="69" t="s">
        <v>68</v>
      </c>
      <c r="AD50" s="70">
        <f>SUM(AD41:AD49)</f>
        <v>62</v>
      </c>
      <c r="AE50" s="66"/>
      <c r="AF50" s="66"/>
      <c r="AG50" s="66"/>
    </row>
    <row r="51" spans="1:33" x14ac:dyDescent="0.25">
      <c r="A51" s="125">
        <v>42</v>
      </c>
      <c r="B51" s="100"/>
      <c r="C51" s="100"/>
      <c r="D51" s="102"/>
      <c r="E51" s="113"/>
      <c r="F51" s="114"/>
      <c r="G51" s="98"/>
      <c r="H51" s="41">
        <v>0</v>
      </c>
      <c r="I51" s="41">
        <v>0</v>
      </c>
      <c r="J51" s="42">
        <f t="shared" si="0"/>
        <v>0</v>
      </c>
      <c r="K51" s="41">
        <v>0</v>
      </c>
      <c r="L51" s="41">
        <v>0</v>
      </c>
      <c r="M51" s="42">
        <f t="shared" si="1"/>
        <v>0</v>
      </c>
      <c r="N51" s="41">
        <v>0</v>
      </c>
      <c r="O51" s="41">
        <v>0</v>
      </c>
      <c r="P51" s="42">
        <f t="shared" si="2"/>
        <v>0</v>
      </c>
      <c r="Q51" s="41">
        <v>0</v>
      </c>
      <c r="R51" s="41">
        <v>0</v>
      </c>
      <c r="S51" s="43">
        <f t="shared" si="3"/>
        <v>0</v>
      </c>
      <c r="T51" s="44">
        <f t="shared" si="4"/>
        <v>0</v>
      </c>
      <c r="U51" s="45">
        <f t="shared" si="5"/>
        <v>0</v>
      </c>
      <c r="V51" s="46">
        <v>0</v>
      </c>
      <c r="W51" s="45">
        <f t="shared" si="6"/>
        <v>0</v>
      </c>
      <c r="X51" s="47">
        <f t="shared" si="7"/>
        <v>0</v>
      </c>
      <c r="Y51" s="48">
        <f t="shared" si="8"/>
        <v>0</v>
      </c>
      <c r="Z51" s="49" t="str">
        <f t="shared" si="9"/>
        <v>0.0</v>
      </c>
      <c r="AA51" s="50" t="str">
        <f t="shared" si="10"/>
        <v>F9</v>
      </c>
      <c r="AC51" s="66"/>
      <c r="AD51" s="66"/>
      <c r="AE51" s="66"/>
      <c r="AF51" s="66"/>
      <c r="AG51" s="66"/>
    </row>
    <row r="52" spans="1:33" x14ac:dyDescent="0.25">
      <c r="A52" s="125">
        <v>43</v>
      </c>
      <c r="B52" s="100"/>
      <c r="C52" s="100"/>
      <c r="D52" s="103"/>
      <c r="E52" s="111"/>
      <c r="F52" s="114"/>
      <c r="G52" s="99"/>
      <c r="H52" s="41">
        <v>0</v>
      </c>
      <c r="I52" s="41">
        <v>0</v>
      </c>
      <c r="J52" s="42">
        <f t="shared" si="0"/>
        <v>0</v>
      </c>
      <c r="K52" s="41">
        <v>0</v>
      </c>
      <c r="L52" s="41">
        <v>0</v>
      </c>
      <c r="M52" s="42">
        <f t="shared" si="1"/>
        <v>0</v>
      </c>
      <c r="N52" s="41">
        <v>0</v>
      </c>
      <c r="O52" s="41">
        <v>0</v>
      </c>
      <c r="P52" s="42">
        <f t="shared" si="2"/>
        <v>0</v>
      </c>
      <c r="Q52" s="41">
        <v>0</v>
      </c>
      <c r="R52" s="41">
        <v>0</v>
      </c>
      <c r="S52" s="43">
        <f t="shared" si="3"/>
        <v>0</v>
      </c>
      <c r="T52" s="44">
        <f t="shared" si="4"/>
        <v>0</v>
      </c>
      <c r="U52" s="45">
        <f t="shared" si="5"/>
        <v>0</v>
      </c>
      <c r="V52" s="46">
        <v>0</v>
      </c>
      <c r="W52" s="45">
        <f t="shared" si="6"/>
        <v>0</v>
      </c>
      <c r="X52" s="47">
        <f t="shared" si="7"/>
        <v>0</v>
      </c>
      <c r="Y52" s="48">
        <f t="shared" si="8"/>
        <v>0</v>
      </c>
      <c r="Z52" s="49" t="str">
        <f t="shared" si="9"/>
        <v>0.0</v>
      </c>
      <c r="AA52" s="50" t="str">
        <f t="shared" si="10"/>
        <v>F9</v>
      </c>
      <c r="AC52" s="66"/>
      <c r="AD52" s="66"/>
      <c r="AE52" s="66"/>
      <c r="AF52" s="66"/>
      <c r="AG52" s="66"/>
    </row>
    <row r="53" spans="1:33" x14ac:dyDescent="0.25">
      <c r="A53" s="125">
        <v>44</v>
      </c>
      <c r="B53" s="100"/>
      <c r="C53" s="100"/>
      <c r="D53" s="102"/>
      <c r="E53" s="113"/>
      <c r="F53" s="114"/>
      <c r="G53" s="98"/>
      <c r="H53" s="41">
        <v>0</v>
      </c>
      <c r="I53" s="41">
        <v>0</v>
      </c>
      <c r="J53" s="42">
        <f t="shared" si="0"/>
        <v>0</v>
      </c>
      <c r="K53" s="41">
        <v>0</v>
      </c>
      <c r="L53" s="41">
        <v>0</v>
      </c>
      <c r="M53" s="42">
        <f t="shared" si="1"/>
        <v>0</v>
      </c>
      <c r="N53" s="41">
        <v>0</v>
      </c>
      <c r="O53" s="41">
        <v>0</v>
      </c>
      <c r="P53" s="42">
        <f t="shared" si="2"/>
        <v>0</v>
      </c>
      <c r="Q53" s="41">
        <v>0</v>
      </c>
      <c r="R53" s="41">
        <v>0</v>
      </c>
      <c r="S53" s="43">
        <f t="shared" si="3"/>
        <v>0</v>
      </c>
      <c r="T53" s="44">
        <f t="shared" si="4"/>
        <v>0</v>
      </c>
      <c r="U53" s="45">
        <f t="shared" si="5"/>
        <v>0</v>
      </c>
      <c r="V53" s="46">
        <v>0</v>
      </c>
      <c r="W53" s="45">
        <f t="shared" si="6"/>
        <v>0</v>
      </c>
      <c r="X53" s="47">
        <f t="shared" si="7"/>
        <v>0</v>
      </c>
      <c r="Y53" s="48">
        <f t="shared" si="8"/>
        <v>0</v>
      </c>
      <c r="Z53" s="49" t="str">
        <f t="shared" si="9"/>
        <v>0.0</v>
      </c>
      <c r="AA53" s="50" t="str">
        <f t="shared" si="10"/>
        <v>F9</v>
      </c>
      <c r="AC53" s="66"/>
      <c r="AD53" s="66"/>
      <c r="AE53" s="66"/>
      <c r="AF53" s="66"/>
      <c r="AG53" s="66"/>
    </row>
    <row r="54" spans="1:33" x14ac:dyDescent="0.25">
      <c r="A54" s="125">
        <v>45</v>
      </c>
      <c r="B54" s="100"/>
      <c r="C54" s="100"/>
      <c r="D54" s="103"/>
      <c r="E54" s="111"/>
      <c r="F54" s="114"/>
      <c r="G54" s="99"/>
      <c r="H54" s="41">
        <v>0</v>
      </c>
      <c r="I54" s="41">
        <v>0</v>
      </c>
      <c r="J54" s="42">
        <f t="shared" si="0"/>
        <v>0</v>
      </c>
      <c r="K54" s="41">
        <v>0</v>
      </c>
      <c r="L54" s="41">
        <v>0</v>
      </c>
      <c r="M54" s="42">
        <f t="shared" si="1"/>
        <v>0</v>
      </c>
      <c r="N54" s="41">
        <v>0</v>
      </c>
      <c r="O54" s="41">
        <v>0</v>
      </c>
      <c r="P54" s="42">
        <f t="shared" si="2"/>
        <v>0</v>
      </c>
      <c r="Q54" s="41">
        <v>0</v>
      </c>
      <c r="R54" s="41">
        <v>0</v>
      </c>
      <c r="S54" s="43">
        <f t="shared" si="3"/>
        <v>0</v>
      </c>
      <c r="T54" s="44">
        <f t="shared" si="4"/>
        <v>0</v>
      </c>
      <c r="U54" s="45">
        <f t="shared" si="5"/>
        <v>0</v>
      </c>
      <c r="V54" s="46">
        <v>0</v>
      </c>
      <c r="W54" s="45">
        <f t="shared" si="6"/>
        <v>0</v>
      </c>
      <c r="X54" s="47">
        <f t="shared" si="7"/>
        <v>0</v>
      </c>
      <c r="Y54" s="48">
        <f t="shared" si="8"/>
        <v>0</v>
      </c>
      <c r="Z54" s="49" t="str">
        <f t="shared" si="9"/>
        <v>0.0</v>
      </c>
      <c r="AA54" s="50" t="str">
        <f t="shared" si="10"/>
        <v>F9</v>
      </c>
      <c r="AC54" s="66"/>
      <c r="AD54" s="66"/>
      <c r="AE54" s="66"/>
      <c r="AF54" s="66"/>
      <c r="AG54" s="66"/>
    </row>
    <row r="55" spans="1:33" x14ac:dyDescent="0.25">
      <c r="A55" s="125">
        <v>46</v>
      </c>
      <c r="B55" s="100"/>
      <c r="C55" s="100"/>
      <c r="D55" s="102"/>
      <c r="E55" s="113"/>
      <c r="F55" s="115"/>
      <c r="G55" s="98"/>
      <c r="H55" s="41">
        <v>0</v>
      </c>
      <c r="I55" s="41">
        <v>0</v>
      </c>
      <c r="J55" s="42">
        <f t="shared" si="0"/>
        <v>0</v>
      </c>
      <c r="K55" s="41">
        <v>0</v>
      </c>
      <c r="L55" s="41">
        <v>0</v>
      </c>
      <c r="M55" s="42">
        <f t="shared" si="1"/>
        <v>0</v>
      </c>
      <c r="N55" s="41">
        <v>0</v>
      </c>
      <c r="O55" s="41">
        <v>0</v>
      </c>
      <c r="P55" s="42">
        <f t="shared" si="2"/>
        <v>0</v>
      </c>
      <c r="Q55" s="41">
        <v>0</v>
      </c>
      <c r="R55" s="41">
        <v>0</v>
      </c>
      <c r="S55" s="43">
        <f t="shared" si="3"/>
        <v>0</v>
      </c>
      <c r="T55" s="44">
        <f t="shared" si="4"/>
        <v>0</v>
      </c>
      <c r="U55" s="45">
        <f t="shared" si="5"/>
        <v>0</v>
      </c>
      <c r="V55" s="46">
        <v>0</v>
      </c>
      <c r="W55" s="45">
        <f t="shared" si="6"/>
        <v>0</v>
      </c>
      <c r="X55" s="47">
        <f t="shared" si="7"/>
        <v>0</v>
      </c>
      <c r="Y55" s="48">
        <f t="shared" si="8"/>
        <v>0</v>
      </c>
      <c r="Z55" s="49" t="str">
        <f t="shared" si="9"/>
        <v>0.0</v>
      </c>
      <c r="AA55" s="50" t="str">
        <f t="shared" si="10"/>
        <v>F9</v>
      </c>
      <c r="AC55" s="66"/>
      <c r="AD55" s="66"/>
      <c r="AE55" s="66"/>
      <c r="AF55" s="66"/>
      <c r="AG55" s="66"/>
    </row>
    <row r="56" spans="1:33" x14ac:dyDescent="0.25">
      <c r="A56" s="125">
        <v>47</v>
      </c>
      <c r="B56" s="100"/>
      <c r="C56" s="100"/>
      <c r="D56" s="103"/>
      <c r="E56" s="111"/>
      <c r="F56" s="114"/>
      <c r="G56" s="99"/>
      <c r="H56" s="41">
        <v>0</v>
      </c>
      <c r="I56" s="41">
        <v>0</v>
      </c>
      <c r="J56" s="42">
        <f t="shared" si="0"/>
        <v>0</v>
      </c>
      <c r="K56" s="41">
        <v>0</v>
      </c>
      <c r="L56" s="41">
        <v>0</v>
      </c>
      <c r="M56" s="42">
        <f t="shared" si="1"/>
        <v>0</v>
      </c>
      <c r="N56" s="41">
        <v>0</v>
      </c>
      <c r="O56" s="41">
        <v>0</v>
      </c>
      <c r="P56" s="42">
        <f t="shared" si="2"/>
        <v>0</v>
      </c>
      <c r="Q56" s="41">
        <v>0</v>
      </c>
      <c r="R56" s="41">
        <v>0</v>
      </c>
      <c r="S56" s="43">
        <f t="shared" si="3"/>
        <v>0</v>
      </c>
      <c r="T56" s="44">
        <f t="shared" si="4"/>
        <v>0</v>
      </c>
      <c r="U56" s="45">
        <f t="shared" si="5"/>
        <v>0</v>
      </c>
      <c r="V56" s="46">
        <v>0</v>
      </c>
      <c r="W56" s="45">
        <f t="shared" si="6"/>
        <v>0</v>
      </c>
      <c r="X56" s="47">
        <f t="shared" si="7"/>
        <v>0</v>
      </c>
      <c r="Y56" s="48">
        <f t="shared" si="8"/>
        <v>0</v>
      </c>
      <c r="Z56" s="49" t="str">
        <f t="shared" si="9"/>
        <v>0.0</v>
      </c>
      <c r="AA56" s="50" t="str">
        <f t="shared" si="10"/>
        <v>F9</v>
      </c>
      <c r="AC56" s="66"/>
      <c r="AD56" s="66"/>
      <c r="AE56" s="66"/>
      <c r="AF56" s="66"/>
      <c r="AG56" s="66"/>
    </row>
    <row r="57" spans="1:33" x14ac:dyDescent="0.25">
      <c r="A57" s="125">
        <v>48</v>
      </c>
      <c r="B57" s="100"/>
      <c r="C57" s="100"/>
      <c r="D57" s="102"/>
      <c r="E57" s="113"/>
      <c r="F57" s="114"/>
      <c r="G57" s="98"/>
      <c r="H57" s="41">
        <v>0</v>
      </c>
      <c r="I57" s="41">
        <v>0</v>
      </c>
      <c r="J57" s="42">
        <f t="shared" si="0"/>
        <v>0</v>
      </c>
      <c r="K57" s="41">
        <v>0</v>
      </c>
      <c r="L57" s="41">
        <v>0</v>
      </c>
      <c r="M57" s="42">
        <f t="shared" si="1"/>
        <v>0</v>
      </c>
      <c r="N57" s="41">
        <v>0</v>
      </c>
      <c r="O57" s="41">
        <v>0</v>
      </c>
      <c r="P57" s="42">
        <f t="shared" si="2"/>
        <v>0</v>
      </c>
      <c r="Q57" s="41">
        <v>0</v>
      </c>
      <c r="R57" s="41">
        <v>0</v>
      </c>
      <c r="S57" s="43">
        <f t="shared" si="3"/>
        <v>0</v>
      </c>
      <c r="T57" s="44">
        <f t="shared" si="4"/>
        <v>0</v>
      </c>
      <c r="U57" s="45">
        <f t="shared" si="5"/>
        <v>0</v>
      </c>
      <c r="V57" s="46">
        <v>0</v>
      </c>
      <c r="W57" s="45">
        <f t="shared" si="6"/>
        <v>0</v>
      </c>
      <c r="X57" s="47">
        <f t="shared" si="7"/>
        <v>0</v>
      </c>
      <c r="Y57" s="48">
        <f t="shared" si="8"/>
        <v>0</v>
      </c>
      <c r="Z57" s="49" t="str">
        <f t="shared" si="9"/>
        <v>0.0</v>
      </c>
      <c r="AA57" s="50" t="str">
        <f t="shared" si="10"/>
        <v>F9</v>
      </c>
      <c r="AC57" s="66"/>
      <c r="AD57" s="66"/>
      <c r="AE57" s="66"/>
      <c r="AF57" s="66"/>
      <c r="AG57" s="66"/>
    </row>
    <row r="58" spans="1:33" x14ac:dyDescent="0.25">
      <c r="A58" s="125">
        <v>49</v>
      </c>
      <c r="B58" s="100"/>
      <c r="C58" s="100"/>
      <c r="D58" s="103"/>
      <c r="E58" s="111"/>
      <c r="F58" s="114"/>
      <c r="G58" s="99"/>
      <c r="H58" s="41">
        <v>0</v>
      </c>
      <c r="I58" s="41">
        <v>0</v>
      </c>
      <c r="J58" s="42">
        <f t="shared" si="0"/>
        <v>0</v>
      </c>
      <c r="K58" s="41">
        <v>0</v>
      </c>
      <c r="L58" s="41">
        <v>0</v>
      </c>
      <c r="M58" s="42">
        <f t="shared" si="1"/>
        <v>0</v>
      </c>
      <c r="N58" s="41">
        <v>0</v>
      </c>
      <c r="O58" s="41">
        <v>0</v>
      </c>
      <c r="P58" s="42">
        <f t="shared" si="2"/>
        <v>0</v>
      </c>
      <c r="Q58" s="41">
        <v>0</v>
      </c>
      <c r="R58" s="41">
        <v>0</v>
      </c>
      <c r="S58" s="43">
        <f t="shared" si="3"/>
        <v>0</v>
      </c>
      <c r="T58" s="44">
        <f t="shared" si="4"/>
        <v>0</v>
      </c>
      <c r="U58" s="45">
        <f t="shared" si="5"/>
        <v>0</v>
      </c>
      <c r="V58" s="46">
        <v>0</v>
      </c>
      <c r="W58" s="45">
        <f t="shared" si="6"/>
        <v>0</v>
      </c>
      <c r="X58" s="47">
        <f t="shared" si="7"/>
        <v>0</v>
      </c>
      <c r="Y58" s="48">
        <f t="shared" si="8"/>
        <v>0</v>
      </c>
      <c r="Z58" s="49" t="str">
        <f t="shared" si="9"/>
        <v>0.0</v>
      </c>
      <c r="AA58" s="50" t="str">
        <f t="shared" si="10"/>
        <v>F9</v>
      </c>
      <c r="AC58" s="66"/>
      <c r="AD58" s="66"/>
      <c r="AE58" s="66"/>
      <c r="AF58" s="66"/>
      <c r="AG58" s="66"/>
    </row>
    <row r="59" spans="1:33" x14ac:dyDescent="0.25">
      <c r="A59" s="125">
        <v>50</v>
      </c>
      <c r="B59" s="100"/>
      <c r="C59" s="100"/>
      <c r="D59" s="102"/>
      <c r="E59" s="113"/>
      <c r="F59" s="114"/>
      <c r="G59" s="98"/>
      <c r="H59" s="41">
        <v>0</v>
      </c>
      <c r="I59" s="41">
        <v>0</v>
      </c>
      <c r="J59" s="42">
        <f t="shared" si="0"/>
        <v>0</v>
      </c>
      <c r="K59" s="41">
        <v>0</v>
      </c>
      <c r="L59" s="41">
        <v>0</v>
      </c>
      <c r="M59" s="42">
        <f t="shared" si="1"/>
        <v>0</v>
      </c>
      <c r="N59" s="41">
        <v>0</v>
      </c>
      <c r="O59" s="41">
        <v>0</v>
      </c>
      <c r="P59" s="42">
        <f t="shared" si="2"/>
        <v>0</v>
      </c>
      <c r="Q59" s="41">
        <v>0</v>
      </c>
      <c r="R59" s="41">
        <v>0</v>
      </c>
      <c r="S59" s="43">
        <f t="shared" si="3"/>
        <v>0</v>
      </c>
      <c r="T59" s="44">
        <f t="shared" si="4"/>
        <v>0</v>
      </c>
      <c r="U59" s="45">
        <f t="shared" si="5"/>
        <v>0</v>
      </c>
      <c r="V59" s="46">
        <v>0</v>
      </c>
      <c r="W59" s="45">
        <f t="shared" si="6"/>
        <v>0</v>
      </c>
      <c r="X59" s="47">
        <f t="shared" si="7"/>
        <v>0</v>
      </c>
      <c r="Y59" s="48">
        <f t="shared" si="8"/>
        <v>0</v>
      </c>
      <c r="Z59" s="49" t="str">
        <f t="shared" si="9"/>
        <v>0.0</v>
      </c>
      <c r="AA59" s="50" t="str">
        <f t="shared" si="10"/>
        <v>F9</v>
      </c>
      <c r="AC59" s="66"/>
      <c r="AD59" s="66"/>
      <c r="AE59" s="66"/>
      <c r="AF59" s="66"/>
      <c r="AG59" s="66"/>
    </row>
    <row r="60" spans="1:33" x14ac:dyDescent="0.25">
      <c r="A60" s="125">
        <v>51</v>
      </c>
      <c r="B60" s="100"/>
      <c r="C60" s="100"/>
      <c r="D60" s="103"/>
      <c r="E60" s="111"/>
      <c r="F60" s="114"/>
      <c r="G60" s="99"/>
      <c r="H60" s="41">
        <v>0</v>
      </c>
      <c r="I60" s="41">
        <v>0</v>
      </c>
      <c r="J60" s="42">
        <f t="shared" si="0"/>
        <v>0</v>
      </c>
      <c r="K60" s="41">
        <v>0</v>
      </c>
      <c r="L60" s="41">
        <v>0</v>
      </c>
      <c r="M60" s="42">
        <f t="shared" si="1"/>
        <v>0</v>
      </c>
      <c r="N60" s="41">
        <v>0</v>
      </c>
      <c r="O60" s="41">
        <v>0</v>
      </c>
      <c r="P60" s="42">
        <f t="shared" si="2"/>
        <v>0</v>
      </c>
      <c r="Q60" s="41">
        <v>0</v>
      </c>
      <c r="R60" s="41">
        <v>0</v>
      </c>
      <c r="S60" s="43">
        <f t="shared" si="3"/>
        <v>0</v>
      </c>
      <c r="T60" s="44">
        <f t="shared" si="4"/>
        <v>0</v>
      </c>
      <c r="U60" s="45">
        <f t="shared" si="5"/>
        <v>0</v>
      </c>
      <c r="V60" s="46">
        <v>0</v>
      </c>
      <c r="W60" s="45">
        <f t="shared" si="6"/>
        <v>0</v>
      </c>
      <c r="X60" s="47">
        <f t="shared" si="7"/>
        <v>0</v>
      </c>
      <c r="Y60" s="48">
        <f t="shared" si="8"/>
        <v>0</v>
      </c>
      <c r="Z60" s="49" t="str">
        <f t="shared" si="9"/>
        <v>0.0</v>
      </c>
      <c r="AA60" s="50" t="str">
        <f t="shared" si="10"/>
        <v>F9</v>
      </c>
      <c r="AC60" s="66"/>
      <c r="AD60" s="66"/>
      <c r="AE60" s="66"/>
      <c r="AF60" s="66"/>
      <c r="AG60" s="66"/>
    </row>
    <row r="61" spans="1:33" x14ac:dyDescent="0.25">
      <c r="A61" s="125">
        <v>52</v>
      </c>
      <c r="B61" s="100"/>
      <c r="C61" s="100"/>
      <c r="D61" s="102"/>
      <c r="E61" s="113"/>
      <c r="F61" s="114"/>
      <c r="G61" s="98"/>
      <c r="H61" s="41">
        <v>0</v>
      </c>
      <c r="I61" s="41">
        <v>0</v>
      </c>
      <c r="J61" s="42">
        <f t="shared" si="0"/>
        <v>0</v>
      </c>
      <c r="K61" s="41">
        <v>0</v>
      </c>
      <c r="L61" s="41">
        <v>0</v>
      </c>
      <c r="M61" s="42">
        <f t="shared" si="1"/>
        <v>0</v>
      </c>
      <c r="N61" s="41">
        <v>0</v>
      </c>
      <c r="O61" s="41">
        <v>0</v>
      </c>
      <c r="P61" s="42">
        <f t="shared" si="2"/>
        <v>0</v>
      </c>
      <c r="Q61" s="41">
        <v>0</v>
      </c>
      <c r="R61" s="41">
        <v>0</v>
      </c>
      <c r="S61" s="43">
        <f t="shared" si="3"/>
        <v>0</v>
      </c>
      <c r="T61" s="44">
        <f t="shared" si="4"/>
        <v>0</v>
      </c>
      <c r="U61" s="45">
        <f t="shared" si="5"/>
        <v>0</v>
      </c>
      <c r="V61" s="46">
        <v>0</v>
      </c>
      <c r="W61" s="45">
        <f t="shared" si="6"/>
        <v>0</v>
      </c>
      <c r="X61" s="47">
        <f t="shared" si="7"/>
        <v>0</v>
      </c>
      <c r="Y61" s="48">
        <f t="shared" si="8"/>
        <v>0</v>
      </c>
      <c r="Z61" s="49" t="str">
        <f t="shared" si="9"/>
        <v>0.0</v>
      </c>
      <c r="AA61" s="50" t="str">
        <f t="shared" si="10"/>
        <v>F9</v>
      </c>
      <c r="AC61" s="66"/>
      <c r="AD61" s="66"/>
      <c r="AE61" s="66"/>
      <c r="AF61" s="66"/>
      <c r="AG61" s="66"/>
    </row>
    <row r="62" spans="1:33" x14ac:dyDescent="0.25">
      <c r="A62" s="125">
        <v>53</v>
      </c>
      <c r="B62" s="100"/>
      <c r="C62" s="100"/>
      <c r="D62" s="103"/>
      <c r="E62" s="111"/>
      <c r="F62" s="116"/>
      <c r="G62" s="99"/>
      <c r="H62" s="41">
        <v>0</v>
      </c>
      <c r="I62" s="41">
        <v>0</v>
      </c>
      <c r="J62" s="42">
        <f t="shared" si="0"/>
        <v>0</v>
      </c>
      <c r="K62" s="41">
        <v>0</v>
      </c>
      <c r="L62" s="41">
        <v>0</v>
      </c>
      <c r="M62" s="42">
        <f t="shared" si="1"/>
        <v>0</v>
      </c>
      <c r="N62" s="41">
        <v>0</v>
      </c>
      <c r="O62" s="41">
        <v>0</v>
      </c>
      <c r="P62" s="42">
        <f t="shared" si="2"/>
        <v>0</v>
      </c>
      <c r="Q62" s="41">
        <v>0</v>
      </c>
      <c r="R62" s="41">
        <v>0</v>
      </c>
      <c r="S62" s="43">
        <f t="shared" si="3"/>
        <v>0</v>
      </c>
      <c r="T62" s="44">
        <f t="shared" si="4"/>
        <v>0</v>
      </c>
      <c r="U62" s="45">
        <f t="shared" si="5"/>
        <v>0</v>
      </c>
      <c r="V62" s="46">
        <v>0</v>
      </c>
      <c r="W62" s="45">
        <f t="shared" si="6"/>
        <v>0</v>
      </c>
      <c r="X62" s="47">
        <f t="shared" si="7"/>
        <v>0</v>
      </c>
      <c r="Y62" s="48">
        <f t="shared" si="8"/>
        <v>0</v>
      </c>
      <c r="Z62" s="49" t="str">
        <f t="shared" si="9"/>
        <v>0.0</v>
      </c>
      <c r="AA62" s="50" t="str">
        <f t="shared" si="10"/>
        <v>F9</v>
      </c>
      <c r="AC62" s="66"/>
      <c r="AD62" s="66"/>
      <c r="AE62" s="66"/>
      <c r="AF62" s="66"/>
      <c r="AG62" s="66"/>
    </row>
    <row r="63" spans="1:33" x14ac:dyDescent="0.25">
      <c r="A63" s="125">
        <v>54</v>
      </c>
      <c r="B63" s="100"/>
      <c r="C63" s="100"/>
      <c r="D63" s="102"/>
      <c r="E63" s="113"/>
      <c r="F63" s="114"/>
      <c r="G63" s="98"/>
      <c r="H63" s="41">
        <v>0</v>
      </c>
      <c r="I63" s="41">
        <v>0</v>
      </c>
      <c r="J63" s="42">
        <f t="shared" si="0"/>
        <v>0</v>
      </c>
      <c r="K63" s="41">
        <v>0</v>
      </c>
      <c r="L63" s="41">
        <v>0</v>
      </c>
      <c r="M63" s="42">
        <f t="shared" si="1"/>
        <v>0</v>
      </c>
      <c r="N63" s="41">
        <v>0</v>
      </c>
      <c r="O63" s="41">
        <v>0</v>
      </c>
      <c r="P63" s="42">
        <f t="shared" si="2"/>
        <v>0</v>
      </c>
      <c r="Q63" s="41">
        <v>0</v>
      </c>
      <c r="R63" s="41">
        <v>0</v>
      </c>
      <c r="S63" s="43">
        <f t="shared" si="3"/>
        <v>0</v>
      </c>
      <c r="T63" s="44">
        <f t="shared" si="4"/>
        <v>0</v>
      </c>
      <c r="U63" s="45">
        <f t="shared" si="5"/>
        <v>0</v>
      </c>
      <c r="V63" s="46">
        <v>0</v>
      </c>
      <c r="W63" s="45">
        <f t="shared" si="6"/>
        <v>0</v>
      </c>
      <c r="X63" s="47">
        <f t="shared" si="7"/>
        <v>0</v>
      </c>
      <c r="Y63" s="48">
        <f t="shared" si="8"/>
        <v>0</v>
      </c>
      <c r="Z63" s="49" t="str">
        <f t="shared" si="9"/>
        <v>0.0</v>
      </c>
      <c r="AA63" s="50" t="str">
        <f t="shared" si="10"/>
        <v>F9</v>
      </c>
      <c r="AC63" s="66"/>
      <c r="AD63" s="66"/>
      <c r="AE63" s="66"/>
      <c r="AF63" s="66"/>
      <c r="AG63" s="66"/>
    </row>
    <row r="64" spans="1:33" x14ac:dyDescent="0.25">
      <c r="A64" s="125">
        <v>55</v>
      </c>
      <c r="B64" s="100"/>
      <c r="C64" s="100"/>
      <c r="D64" s="103"/>
      <c r="E64" s="111"/>
      <c r="F64" s="114"/>
      <c r="G64" s="99"/>
      <c r="H64" s="41">
        <v>0</v>
      </c>
      <c r="I64" s="41">
        <v>0</v>
      </c>
      <c r="J64" s="42">
        <f t="shared" si="0"/>
        <v>0</v>
      </c>
      <c r="K64" s="41">
        <v>0</v>
      </c>
      <c r="L64" s="41">
        <v>0</v>
      </c>
      <c r="M64" s="42">
        <f t="shared" si="1"/>
        <v>0</v>
      </c>
      <c r="N64" s="41">
        <v>0</v>
      </c>
      <c r="O64" s="41">
        <v>0</v>
      </c>
      <c r="P64" s="42">
        <f t="shared" si="2"/>
        <v>0</v>
      </c>
      <c r="Q64" s="41">
        <v>0</v>
      </c>
      <c r="R64" s="41">
        <v>0</v>
      </c>
      <c r="S64" s="43">
        <f t="shared" si="3"/>
        <v>0</v>
      </c>
      <c r="T64" s="44">
        <f t="shared" si="4"/>
        <v>0</v>
      </c>
      <c r="U64" s="45">
        <f t="shared" si="5"/>
        <v>0</v>
      </c>
      <c r="V64" s="46">
        <v>0</v>
      </c>
      <c r="W64" s="45">
        <f t="shared" si="6"/>
        <v>0</v>
      </c>
      <c r="X64" s="47">
        <f t="shared" si="7"/>
        <v>0</v>
      </c>
      <c r="Y64" s="48">
        <f t="shared" si="8"/>
        <v>0</v>
      </c>
      <c r="Z64" s="49" t="str">
        <f t="shared" si="9"/>
        <v>0.0</v>
      </c>
      <c r="AA64" s="50" t="str">
        <f t="shared" si="10"/>
        <v>F9</v>
      </c>
      <c r="AC64" s="66"/>
      <c r="AD64" s="66"/>
      <c r="AE64" s="66"/>
      <c r="AF64" s="66"/>
      <c r="AG64" s="66"/>
    </row>
    <row r="65" spans="1:33" x14ac:dyDescent="0.25">
      <c r="A65" s="125">
        <v>56</v>
      </c>
      <c r="B65" s="100"/>
      <c r="C65" s="100"/>
      <c r="D65" s="102"/>
      <c r="E65" s="113"/>
      <c r="F65" s="114"/>
      <c r="G65" s="98"/>
      <c r="H65" s="41">
        <v>0</v>
      </c>
      <c r="I65" s="41">
        <v>0</v>
      </c>
      <c r="J65" s="42">
        <f t="shared" si="0"/>
        <v>0</v>
      </c>
      <c r="K65" s="41">
        <v>0</v>
      </c>
      <c r="L65" s="41">
        <v>0</v>
      </c>
      <c r="M65" s="42">
        <f t="shared" si="1"/>
        <v>0</v>
      </c>
      <c r="N65" s="41">
        <v>0</v>
      </c>
      <c r="O65" s="41">
        <v>0</v>
      </c>
      <c r="P65" s="42">
        <f t="shared" si="2"/>
        <v>0</v>
      </c>
      <c r="Q65" s="41">
        <v>0</v>
      </c>
      <c r="R65" s="41">
        <v>0</v>
      </c>
      <c r="S65" s="43">
        <f t="shared" si="3"/>
        <v>0</v>
      </c>
      <c r="T65" s="44">
        <f t="shared" si="4"/>
        <v>0</v>
      </c>
      <c r="U65" s="45">
        <f t="shared" si="5"/>
        <v>0</v>
      </c>
      <c r="V65" s="46">
        <v>0</v>
      </c>
      <c r="W65" s="45">
        <f t="shared" si="6"/>
        <v>0</v>
      </c>
      <c r="X65" s="47">
        <f t="shared" si="7"/>
        <v>0</v>
      </c>
      <c r="Y65" s="48">
        <f t="shared" si="8"/>
        <v>0</v>
      </c>
      <c r="Z65" s="49" t="str">
        <f t="shared" si="9"/>
        <v>0.0</v>
      </c>
      <c r="AA65" s="50" t="str">
        <f t="shared" si="10"/>
        <v>F9</v>
      </c>
      <c r="AC65" s="66"/>
      <c r="AD65" s="66"/>
      <c r="AE65" s="66"/>
      <c r="AF65" s="66"/>
      <c r="AG65" s="66"/>
    </row>
    <row r="66" spans="1:33" x14ac:dyDescent="0.25">
      <c r="A66" s="125">
        <v>57</v>
      </c>
      <c r="B66" s="100"/>
      <c r="C66" s="100"/>
      <c r="D66" s="103"/>
      <c r="E66" s="111"/>
      <c r="F66" s="114"/>
      <c r="G66" s="99"/>
      <c r="H66" s="41">
        <v>0</v>
      </c>
      <c r="I66" s="41">
        <v>0</v>
      </c>
      <c r="J66" s="42">
        <f t="shared" si="0"/>
        <v>0</v>
      </c>
      <c r="K66" s="41">
        <v>0</v>
      </c>
      <c r="L66" s="41">
        <v>0</v>
      </c>
      <c r="M66" s="42">
        <f t="shared" si="1"/>
        <v>0</v>
      </c>
      <c r="N66" s="41">
        <v>0</v>
      </c>
      <c r="O66" s="41">
        <v>0</v>
      </c>
      <c r="P66" s="42">
        <f t="shared" si="2"/>
        <v>0</v>
      </c>
      <c r="Q66" s="41">
        <v>0</v>
      </c>
      <c r="R66" s="41">
        <v>0</v>
      </c>
      <c r="S66" s="43">
        <f t="shared" si="3"/>
        <v>0</v>
      </c>
      <c r="T66" s="44">
        <f t="shared" si="4"/>
        <v>0</v>
      </c>
      <c r="U66" s="45">
        <f t="shared" si="5"/>
        <v>0</v>
      </c>
      <c r="V66" s="46">
        <v>0</v>
      </c>
      <c r="W66" s="45">
        <f t="shared" si="6"/>
        <v>0</v>
      </c>
      <c r="X66" s="47">
        <f t="shared" si="7"/>
        <v>0</v>
      </c>
      <c r="Y66" s="48">
        <f t="shared" si="8"/>
        <v>0</v>
      </c>
      <c r="Z66" s="49" t="str">
        <f t="shared" si="9"/>
        <v>0.0</v>
      </c>
      <c r="AA66" s="50" t="str">
        <f t="shared" si="10"/>
        <v>F9</v>
      </c>
      <c r="AC66" s="66"/>
      <c r="AD66" s="66"/>
      <c r="AE66" s="66"/>
      <c r="AF66" s="66"/>
      <c r="AG66" s="66"/>
    </row>
    <row r="67" spans="1:33" x14ac:dyDescent="0.25">
      <c r="A67" s="125">
        <v>58</v>
      </c>
      <c r="B67" s="100"/>
      <c r="C67" s="100"/>
      <c r="D67" s="102"/>
      <c r="E67" s="113"/>
      <c r="F67" s="114"/>
      <c r="G67" s="98"/>
      <c r="H67" s="41">
        <v>0</v>
      </c>
      <c r="I67" s="41">
        <v>0</v>
      </c>
      <c r="J67" s="42">
        <f t="shared" si="0"/>
        <v>0</v>
      </c>
      <c r="K67" s="41">
        <v>0</v>
      </c>
      <c r="L67" s="41">
        <v>0</v>
      </c>
      <c r="M67" s="42">
        <f t="shared" si="1"/>
        <v>0</v>
      </c>
      <c r="N67" s="41">
        <v>0</v>
      </c>
      <c r="O67" s="41">
        <v>0</v>
      </c>
      <c r="P67" s="42">
        <f t="shared" si="2"/>
        <v>0</v>
      </c>
      <c r="Q67" s="41">
        <v>0</v>
      </c>
      <c r="R67" s="41">
        <v>0</v>
      </c>
      <c r="S67" s="43">
        <f t="shared" si="3"/>
        <v>0</v>
      </c>
      <c r="T67" s="44">
        <f t="shared" si="4"/>
        <v>0</v>
      </c>
      <c r="U67" s="45">
        <f t="shared" si="5"/>
        <v>0</v>
      </c>
      <c r="V67" s="46">
        <v>0</v>
      </c>
      <c r="W67" s="45">
        <f t="shared" si="6"/>
        <v>0</v>
      </c>
      <c r="X67" s="47">
        <f t="shared" si="7"/>
        <v>0</v>
      </c>
      <c r="Y67" s="48">
        <f t="shared" si="8"/>
        <v>0</v>
      </c>
      <c r="Z67" s="49" t="str">
        <f t="shared" si="9"/>
        <v>0.0</v>
      </c>
      <c r="AA67" s="50" t="str">
        <f t="shared" si="10"/>
        <v>F9</v>
      </c>
      <c r="AC67" s="66"/>
      <c r="AD67" s="66"/>
      <c r="AE67" s="66"/>
      <c r="AF67" s="66"/>
      <c r="AG67" s="66"/>
    </row>
    <row r="68" spans="1:33" x14ac:dyDescent="0.25">
      <c r="A68" s="125">
        <v>59</v>
      </c>
      <c r="B68" s="100"/>
      <c r="C68" s="100"/>
      <c r="D68" s="103"/>
      <c r="E68" s="111"/>
      <c r="F68" s="114"/>
      <c r="G68" s="99"/>
      <c r="H68" s="41">
        <v>0</v>
      </c>
      <c r="I68" s="41">
        <v>0</v>
      </c>
      <c r="J68" s="42">
        <f t="shared" si="0"/>
        <v>0</v>
      </c>
      <c r="K68" s="41">
        <v>0</v>
      </c>
      <c r="L68" s="41">
        <v>0</v>
      </c>
      <c r="M68" s="42">
        <f t="shared" si="1"/>
        <v>0</v>
      </c>
      <c r="N68" s="41">
        <v>0</v>
      </c>
      <c r="O68" s="41">
        <v>0</v>
      </c>
      <c r="P68" s="42">
        <f t="shared" si="2"/>
        <v>0</v>
      </c>
      <c r="Q68" s="41">
        <v>0</v>
      </c>
      <c r="R68" s="41">
        <v>0</v>
      </c>
      <c r="S68" s="43">
        <f t="shared" si="3"/>
        <v>0</v>
      </c>
      <c r="T68" s="44">
        <f t="shared" si="4"/>
        <v>0</v>
      </c>
      <c r="U68" s="45">
        <f t="shared" si="5"/>
        <v>0</v>
      </c>
      <c r="V68" s="46">
        <v>0</v>
      </c>
      <c r="W68" s="45">
        <f t="shared" si="6"/>
        <v>0</v>
      </c>
      <c r="X68" s="47">
        <f t="shared" si="7"/>
        <v>0</v>
      </c>
      <c r="Y68" s="48">
        <f t="shared" si="8"/>
        <v>0</v>
      </c>
      <c r="Z68" s="49" t="str">
        <f t="shared" si="9"/>
        <v>0.0</v>
      </c>
      <c r="AA68" s="50" t="str">
        <f t="shared" si="10"/>
        <v>F9</v>
      </c>
      <c r="AC68" s="66"/>
      <c r="AD68" s="66"/>
      <c r="AE68" s="66"/>
      <c r="AF68" s="66"/>
      <c r="AG68" s="66"/>
    </row>
    <row r="69" spans="1:33" x14ac:dyDescent="0.25">
      <c r="A69" s="125">
        <v>60</v>
      </c>
      <c r="B69" s="100"/>
      <c r="C69" s="100"/>
      <c r="D69" s="102"/>
      <c r="E69" s="113"/>
      <c r="F69" s="114"/>
      <c r="G69" s="98"/>
      <c r="H69" s="41">
        <v>0</v>
      </c>
      <c r="I69" s="41">
        <v>0</v>
      </c>
      <c r="J69" s="42">
        <f t="shared" si="0"/>
        <v>0</v>
      </c>
      <c r="K69" s="41">
        <v>0</v>
      </c>
      <c r="L69" s="41">
        <v>0</v>
      </c>
      <c r="M69" s="42">
        <f t="shared" si="1"/>
        <v>0</v>
      </c>
      <c r="N69" s="41">
        <v>0</v>
      </c>
      <c r="O69" s="41">
        <v>0</v>
      </c>
      <c r="P69" s="42">
        <f t="shared" si="2"/>
        <v>0</v>
      </c>
      <c r="Q69" s="41">
        <v>0</v>
      </c>
      <c r="R69" s="41">
        <v>0</v>
      </c>
      <c r="S69" s="43">
        <f t="shared" si="3"/>
        <v>0</v>
      </c>
      <c r="T69" s="44">
        <f t="shared" si="4"/>
        <v>0</v>
      </c>
      <c r="U69" s="45">
        <f t="shared" si="5"/>
        <v>0</v>
      </c>
      <c r="V69" s="46">
        <v>0</v>
      </c>
      <c r="W69" s="45">
        <f t="shared" si="6"/>
        <v>0</v>
      </c>
      <c r="X69" s="47">
        <f t="shared" si="7"/>
        <v>0</v>
      </c>
      <c r="Y69" s="48">
        <f t="shared" si="8"/>
        <v>0</v>
      </c>
      <c r="Z69" s="49" t="str">
        <f t="shared" si="9"/>
        <v>0.0</v>
      </c>
      <c r="AA69" s="50" t="str">
        <f t="shared" si="10"/>
        <v>F9</v>
      </c>
      <c r="AC69" s="66"/>
      <c r="AD69" s="66"/>
      <c r="AE69" s="66"/>
      <c r="AF69" s="66"/>
      <c r="AG69" s="66"/>
    </row>
    <row r="70" spans="1:33" x14ac:dyDescent="0.25">
      <c r="A70" s="125">
        <v>61</v>
      </c>
      <c r="B70" s="100"/>
      <c r="C70" s="100"/>
      <c r="D70" s="103"/>
      <c r="E70" s="111"/>
      <c r="F70" s="114"/>
      <c r="G70" s="99"/>
      <c r="H70" s="41">
        <v>0</v>
      </c>
      <c r="I70" s="41">
        <v>0</v>
      </c>
      <c r="J70" s="42">
        <f t="shared" si="0"/>
        <v>0</v>
      </c>
      <c r="K70" s="41">
        <v>0</v>
      </c>
      <c r="L70" s="41">
        <v>0</v>
      </c>
      <c r="M70" s="42">
        <f t="shared" si="1"/>
        <v>0</v>
      </c>
      <c r="N70" s="41">
        <v>0</v>
      </c>
      <c r="O70" s="41">
        <v>0</v>
      </c>
      <c r="P70" s="42">
        <f t="shared" si="2"/>
        <v>0</v>
      </c>
      <c r="Q70" s="41">
        <v>0</v>
      </c>
      <c r="R70" s="41">
        <v>0</v>
      </c>
      <c r="S70" s="43">
        <f t="shared" si="3"/>
        <v>0</v>
      </c>
      <c r="T70" s="44">
        <f t="shared" si="4"/>
        <v>0</v>
      </c>
      <c r="U70" s="45">
        <f t="shared" si="5"/>
        <v>0</v>
      </c>
      <c r="V70" s="46">
        <v>0</v>
      </c>
      <c r="W70" s="45">
        <f t="shared" si="6"/>
        <v>0</v>
      </c>
      <c r="X70" s="47">
        <f t="shared" si="7"/>
        <v>0</v>
      </c>
      <c r="Y70" s="48">
        <f t="shared" si="8"/>
        <v>0</v>
      </c>
      <c r="Z70" s="49" t="str">
        <f t="shared" si="9"/>
        <v>0.0</v>
      </c>
      <c r="AA70" s="50" t="str">
        <f t="shared" si="10"/>
        <v>F9</v>
      </c>
      <c r="AC70" s="66"/>
      <c r="AD70" s="66"/>
      <c r="AE70" s="66"/>
      <c r="AF70" s="66"/>
      <c r="AG70" s="66"/>
    </row>
    <row r="71" spans="1:33" x14ac:dyDescent="0.25">
      <c r="A71" s="125">
        <v>62</v>
      </c>
      <c r="B71" s="100"/>
      <c r="C71" s="100"/>
      <c r="D71" s="102"/>
      <c r="E71" s="113"/>
      <c r="F71" s="116"/>
      <c r="G71" s="98"/>
      <c r="H71" s="41">
        <v>0</v>
      </c>
      <c r="I71" s="41">
        <v>0</v>
      </c>
      <c r="J71" s="42">
        <f t="shared" si="0"/>
        <v>0</v>
      </c>
      <c r="K71" s="41">
        <v>0</v>
      </c>
      <c r="L71" s="41">
        <v>0</v>
      </c>
      <c r="M71" s="42">
        <f t="shared" si="1"/>
        <v>0</v>
      </c>
      <c r="N71" s="41">
        <v>0</v>
      </c>
      <c r="O71" s="41">
        <v>0</v>
      </c>
      <c r="P71" s="42">
        <f t="shared" si="2"/>
        <v>0</v>
      </c>
      <c r="Q71" s="41">
        <v>0</v>
      </c>
      <c r="R71" s="41">
        <v>0</v>
      </c>
      <c r="S71" s="43">
        <f t="shared" si="3"/>
        <v>0</v>
      </c>
      <c r="T71" s="44">
        <f t="shared" si="4"/>
        <v>0</v>
      </c>
      <c r="U71" s="45">
        <f t="shared" si="5"/>
        <v>0</v>
      </c>
      <c r="V71" s="46">
        <v>0</v>
      </c>
      <c r="W71" s="45">
        <f t="shared" si="6"/>
        <v>0</v>
      </c>
      <c r="X71" s="47">
        <f t="shared" si="7"/>
        <v>0</v>
      </c>
      <c r="Y71" s="48">
        <f t="shared" si="8"/>
        <v>0</v>
      </c>
      <c r="Z71" s="49" t="str">
        <f t="shared" si="9"/>
        <v>0.0</v>
      </c>
      <c r="AA71" s="50" t="str">
        <f t="shared" si="10"/>
        <v>F9</v>
      </c>
      <c r="AC71" s="66"/>
      <c r="AD71" s="66"/>
      <c r="AE71" s="66"/>
      <c r="AF71" s="66"/>
      <c r="AG71" s="66"/>
    </row>
    <row r="72" spans="1:33" x14ac:dyDescent="0.25">
      <c r="A72" s="125">
        <v>63</v>
      </c>
      <c r="B72" s="100"/>
      <c r="C72" s="100"/>
      <c r="D72" s="103"/>
      <c r="E72" s="111"/>
      <c r="F72" s="114"/>
      <c r="G72" s="99"/>
      <c r="H72" s="41">
        <v>0</v>
      </c>
      <c r="I72" s="41">
        <v>0</v>
      </c>
      <c r="J72" s="42">
        <f t="shared" si="0"/>
        <v>0</v>
      </c>
      <c r="K72" s="41">
        <v>0</v>
      </c>
      <c r="L72" s="41">
        <v>0</v>
      </c>
      <c r="M72" s="42">
        <f t="shared" si="1"/>
        <v>0</v>
      </c>
      <c r="N72" s="41">
        <v>0</v>
      </c>
      <c r="O72" s="41">
        <v>0</v>
      </c>
      <c r="P72" s="42">
        <f t="shared" si="2"/>
        <v>0</v>
      </c>
      <c r="Q72" s="41">
        <v>0</v>
      </c>
      <c r="R72" s="41">
        <v>0</v>
      </c>
      <c r="S72" s="43">
        <f t="shared" si="3"/>
        <v>0</v>
      </c>
      <c r="T72" s="44">
        <f t="shared" si="4"/>
        <v>0</v>
      </c>
      <c r="U72" s="45">
        <f t="shared" si="5"/>
        <v>0</v>
      </c>
      <c r="V72" s="46">
        <v>0</v>
      </c>
      <c r="W72" s="45">
        <f t="shared" si="6"/>
        <v>0</v>
      </c>
      <c r="X72" s="47">
        <f t="shared" si="7"/>
        <v>0</v>
      </c>
      <c r="Y72" s="48">
        <f t="shared" si="8"/>
        <v>0</v>
      </c>
      <c r="Z72" s="49" t="str">
        <f t="shared" si="9"/>
        <v>0.0</v>
      </c>
      <c r="AA72" s="50" t="str">
        <f t="shared" si="10"/>
        <v>F9</v>
      </c>
      <c r="AC72" s="66"/>
      <c r="AD72" s="66"/>
      <c r="AE72" s="66"/>
      <c r="AF72" s="66"/>
      <c r="AG72" s="66"/>
    </row>
    <row r="73" spans="1:33" x14ac:dyDescent="0.25">
      <c r="A73" s="125">
        <v>64</v>
      </c>
      <c r="B73" s="100"/>
      <c r="C73" s="100"/>
      <c r="D73" s="102"/>
      <c r="E73" s="113"/>
      <c r="F73" s="114"/>
      <c r="G73" s="98"/>
      <c r="H73" s="41">
        <v>0</v>
      </c>
      <c r="I73" s="41">
        <v>0</v>
      </c>
      <c r="J73" s="42">
        <f t="shared" si="0"/>
        <v>0</v>
      </c>
      <c r="K73" s="41">
        <v>0</v>
      </c>
      <c r="L73" s="41">
        <v>0</v>
      </c>
      <c r="M73" s="42">
        <f t="shared" si="1"/>
        <v>0</v>
      </c>
      <c r="N73" s="41">
        <v>0</v>
      </c>
      <c r="O73" s="41">
        <v>0</v>
      </c>
      <c r="P73" s="42">
        <f t="shared" si="2"/>
        <v>0</v>
      </c>
      <c r="Q73" s="41">
        <v>0</v>
      </c>
      <c r="R73" s="41">
        <v>0</v>
      </c>
      <c r="S73" s="43">
        <f t="shared" si="3"/>
        <v>0</v>
      </c>
      <c r="T73" s="44">
        <f t="shared" si="4"/>
        <v>0</v>
      </c>
      <c r="U73" s="45">
        <f t="shared" si="5"/>
        <v>0</v>
      </c>
      <c r="V73" s="46">
        <v>0</v>
      </c>
      <c r="W73" s="45">
        <f t="shared" si="6"/>
        <v>0</v>
      </c>
      <c r="X73" s="47">
        <f t="shared" si="7"/>
        <v>0</v>
      </c>
      <c r="Y73" s="48">
        <f t="shared" si="8"/>
        <v>0</v>
      </c>
      <c r="Z73" s="49" t="str">
        <f t="shared" si="9"/>
        <v>0.0</v>
      </c>
      <c r="AA73" s="50" t="str">
        <f t="shared" si="10"/>
        <v>F9</v>
      </c>
      <c r="AC73" s="66"/>
      <c r="AD73" s="66"/>
      <c r="AE73" s="66"/>
      <c r="AF73" s="66"/>
      <c r="AG73" s="66"/>
    </row>
    <row r="74" spans="1:33" x14ac:dyDescent="0.25">
      <c r="A74" s="125">
        <v>65</v>
      </c>
      <c r="B74" s="100"/>
      <c r="C74" s="100"/>
      <c r="D74" s="103"/>
      <c r="E74" s="111"/>
      <c r="F74" s="114"/>
      <c r="G74" s="99"/>
      <c r="H74" s="41">
        <v>0</v>
      </c>
      <c r="I74" s="41">
        <v>0</v>
      </c>
      <c r="J74" s="42">
        <f t="shared" si="0"/>
        <v>0</v>
      </c>
      <c r="K74" s="41">
        <v>0</v>
      </c>
      <c r="L74" s="41">
        <v>0</v>
      </c>
      <c r="M74" s="42">
        <f t="shared" si="1"/>
        <v>0</v>
      </c>
      <c r="N74" s="41">
        <v>0</v>
      </c>
      <c r="O74" s="41">
        <v>0</v>
      </c>
      <c r="P74" s="42">
        <f t="shared" si="2"/>
        <v>0</v>
      </c>
      <c r="Q74" s="41">
        <v>0</v>
      </c>
      <c r="R74" s="41">
        <v>0</v>
      </c>
      <c r="S74" s="43">
        <f t="shared" si="3"/>
        <v>0</v>
      </c>
      <c r="T74" s="44">
        <f t="shared" si="4"/>
        <v>0</v>
      </c>
      <c r="U74" s="45">
        <f t="shared" si="5"/>
        <v>0</v>
      </c>
      <c r="V74" s="46">
        <v>0</v>
      </c>
      <c r="W74" s="45">
        <f t="shared" si="6"/>
        <v>0</v>
      </c>
      <c r="X74" s="47">
        <f t="shared" si="7"/>
        <v>0</v>
      </c>
      <c r="Y74" s="48">
        <f t="shared" si="8"/>
        <v>0</v>
      </c>
      <c r="Z74" s="49" t="str">
        <f t="shared" si="9"/>
        <v>0.0</v>
      </c>
      <c r="AA74" s="50" t="str">
        <f t="shared" si="10"/>
        <v>F9</v>
      </c>
      <c r="AC74" s="66"/>
      <c r="AD74" s="66"/>
      <c r="AE74" s="66"/>
      <c r="AF74" s="66"/>
      <c r="AG74" s="66"/>
    </row>
    <row r="75" spans="1:33" x14ac:dyDescent="0.25">
      <c r="A75" s="125">
        <v>66</v>
      </c>
      <c r="B75" s="100"/>
      <c r="C75" s="100"/>
      <c r="D75" s="102"/>
      <c r="E75" s="113"/>
      <c r="F75" s="114"/>
      <c r="G75" s="98"/>
      <c r="H75" s="41">
        <v>0</v>
      </c>
      <c r="I75" s="41">
        <v>0</v>
      </c>
      <c r="J75" s="42">
        <f t="shared" ref="J75:J121" si="11">MIN(100, (SUM(H75:I75)))</f>
        <v>0</v>
      </c>
      <c r="K75" s="41">
        <v>0</v>
      </c>
      <c r="L75" s="41">
        <v>0</v>
      </c>
      <c r="M75" s="42">
        <f t="shared" ref="M75:M121" si="12">MIN(100,(SUM(K75:L75)))</f>
        <v>0</v>
      </c>
      <c r="N75" s="41">
        <v>0</v>
      </c>
      <c r="O75" s="41">
        <v>0</v>
      </c>
      <c r="P75" s="42">
        <f t="shared" ref="P75:P121" si="13">MIN(100,(SUM(N75:O75)))</f>
        <v>0</v>
      </c>
      <c r="Q75" s="41">
        <v>0</v>
      </c>
      <c r="R75" s="41">
        <v>0</v>
      </c>
      <c r="S75" s="43">
        <f t="shared" ref="S75:S121" si="14">MIN(500, (SUM(J75,M75,P75,Q75,R75)))</f>
        <v>0</v>
      </c>
      <c r="T75" s="44">
        <f t="shared" ref="T75:T121" si="15">S75/500*100</f>
        <v>0</v>
      </c>
      <c r="U75" s="45">
        <f t="shared" ref="U75:U121" si="16">MIN(50, (ROUNDUP(SUM(T75)/2,0)))</f>
        <v>0</v>
      </c>
      <c r="V75" s="46">
        <v>0</v>
      </c>
      <c r="W75" s="45">
        <f t="shared" ref="W75:W121" si="17">MIN(50, (ROUNDUP(SUM(V75)/2,0)))</f>
        <v>0</v>
      </c>
      <c r="X75" s="47">
        <f t="shared" ref="X75:X121" si="18">MIN(100, (SUM(U75,W75)))</f>
        <v>0</v>
      </c>
      <c r="Y75" s="48">
        <f t="shared" ref="Y75:Y121" si="19">(X75/100)</f>
        <v>0</v>
      </c>
      <c r="Z75" s="49" t="str">
        <f t="shared" ref="Z75:Z121" si="20">IF(X75&gt;=80,"4.0",IF(X75&gt;=70,"3.5",IF(X75&gt;=65,"3.0",IF(X75&gt;=60,"2.5",IF(X75&gt;=55,"2.0",IF(X75&gt;=50,"1.5",IF(X75&gt;=45,"1.0",IF(X75&gt;=40,"0.5",IF(X75&lt;40,"0.0")))))))))</f>
        <v>0.0</v>
      </c>
      <c r="AA75" s="50" t="str">
        <f t="shared" ref="AA75:AA121" si="21">IF(X75&gt;=80,"A1",IF(X75&gt;=70,"B2",IF(X75&gt;=65,"B3",IF(X75&gt;=60,"C4",IF(X75&gt;=55,"C5",IF(X75&gt;=50,"C6",IF(X75&gt;=45,"D7",IF(X75&gt;=40,"E8",IF(X75&lt;40,"F9")))))))))</f>
        <v>F9</v>
      </c>
      <c r="AC75" s="66"/>
      <c r="AD75" s="66"/>
      <c r="AE75" s="66"/>
      <c r="AF75" s="66"/>
      <c r="AG75" s="66"/>
    </row>
    <row r="76" spans="1:33" x14ac:dyDescent="0.25">
      <c r="A76" s="125">
        <v>67</v>
      </c>
      <c r="B76" s="100"/>
      <c r="C76" s="100"/>
      <c r="D76" s="103"/>
      <c r="E76" s="111"/>
      <c r="F76" s="114"/>
      <c r="G76" s="99"/>
      <c r="H76" s="41">
        <v>0</v>
      </c>
      <c r="I76" s="41">
        <v>0</v>
      </c>
      <c r="J76" s="42">
        <f t="shared" si="11"/>
        <v>0</v>
      </c>
      <c r="K76" s="41">
        <v>0</v>
      </c>
      <c r="L76" s="41">
        <v>0</v>
      </c>
      <c r="M76" s="42">
        <f t="shared" si="12"/>
        <v>0</v>
      </c>
      <c r="N76" s="41">
        <v>0</v>
      </c>
      <c r="O76" s="41">
        <v>0</v>
      </c>
      <c r="P76" s="42">
        <f t="shared" si="13"/>
        <v>0</v>
      </c>
      <c r="Q76" s="41">
        <v>0</v>
      </c>
      <c r="R76" s="41">
        <v>0</v>
      </c>
      <c r="S76" s="43">
        <f t="shared" si="14"/>
        <v>0</v>
      </c>
      <c r="T76" s="44">
        <f t="shared" si="15"/>
        <v>0</v>
      </c>
      <c r="U76" s="45">
        <f t="shared" si="16"/>
        <v>0</v>
      </c>
      <c r="V76" s="46">
        <v>0</v>
      </c>
      <c r="W76" s="45">
        <f t="shared" si="17"/>
        <v>0</v>
      </c>
      <c r="X76" s="47">
        <f t="shared" si="18"/>
        <v>0</v>
      </c>
      <c r="Y76" s="48">
        <f t="shared" si="19"/>
        <v>0</v>
      </c>
      <c r="Z76" s="49" t="str">
        <f t="shared" si="20"/>
        <v>0.0</v>
      </c>
      <c r="AA76" s="50" t="str">
        <f t="shared" si="21"/>
        <v>F9</v>
      </c>
      <c r="AC76" s="66"/>
      <c r="AD76" s="66"/>
      <c r="AE76" s="66"/>
      <c r="AF76" s="66"/>
      <c r="AG76" s="66"/>
    </row>
    <row r="77" spans="1:33" x14ac:dyDescent="0.25">
      <c r="A77" s="125">
        <v>68</v>
      </c>
      <c r="B77" s="100"/>
      <c r="C77" s="100"/>
      <c r="D77" s="102"/>
      <c r="E77" s="113"/>
      <c r="F77" s="114"/>
      <c r="G77" s="98"/>
      <c r="H77" s="41">
        <v>0</v>
      </c>
      <c r="I77" s="41">
        <v>0</v>
      </c>
      <c r="J77" s="42">
        <f t="shared" si="11"/>
        <v>0</v>
      </c>
      <c r="K77" s="41">
        <v>0</v>
      </c>
      <c r="L77" s="41">
        <v>0</v>
      </c>
      <c r="M77" s="42">
        <f t="shared" si="12"/>
        <v>0</v>
      </c>
      <c r="N77" s="41">
        <v>0</v>
      </c>
      <c r="O77" s="41">
        <v>0</v>
      </c>
      <c r="P77" s="42">
        <f t="shared" si="13"/>
        <v>0</v>
      </c>
      <c r="Q77" s="41">
        <v>0</v>
      </c>
      <c r="R77" s="41">
        <v>0</v>
      </c>
      <c r="S77" s="43">
        <f t="shared" si="14"/>
        <v>0</v>
      </c>
      <c r="T77" s="44">
        <f t="shared" si="15"/>
        <v>0</v>
      </c>
      <c r="U77" s="45">
        <f t="shared" si="16"/>
        <v>0</v>
      </c>
      <c r="V77" s="46">
        <v>0</v>
      </c>
      <c r="W77" s="45">
        <f t="shared" si="17"/>
        <v>0</v>
      </c>
      <c r="X77" s="47">
        <f t="shared" si="18"/>
        <v>0</v>
      </c>
      <c r="Y77" s="48">
        <f t="shared" si="19"/>
        <v>0</v>
      </c>
      <c r="Z77" s="49" t="str">
        <f t="shared" si="20"/>
        <v>0.0</v>
      </c>
      <c r="AA77" s="50" t="str">
        <f t="shared" si="21"/>
        <v>F9</v>
      </c>
      <c r="AC77" s="66"/>
      <c r="AD77" s="66"/>
      <c r="AE77" s="66"/>
      <c r="AF77" s="66"/>
      <c r="AG77" s="66"/>
    </row>
    <row r="78" spans="1:33" x14ac:dyDescent="0.25">
      <c r="A78" s="125">
        <v>69</v>
      </c>
      <c r="B78" s="100"/>
      <c r="C78" s="100"/>
      <c r="D78" s="103"/>
      <c r="E78" s="111"/>
      <c r="F78" s="114"/>
      <c r="G78" s="99"/>
      <c r="H78" s="41">
        <v>0</v>
      </c>
      <c r="I78" s="41">
        <v>0</v>
      </c>
      <c r="J78" s="42">
        <f t="shared" si="11"/>
        <v>0</v>
      </c>
      <c r="K78" s="41">
        <v>0</v>
      </c>
      <c r="L78" s="41">
        <v>0</v>
      </c>
      <c r="M78" s="42">
        <f t="shared" si="12"/>
        <v>0</v>
      </c>
      <c r="N78" s="41">
        <v>0</v>
      </c>
      <c r="O78" s="41">
        <v>0</v>
      </c>
      <c r="P78" s="42">
        <f t="shared" si="13"/>
        <v>0</v>
      </c>
      <c r="Q78" s="41">
        <v>0</v>
      </c>
      <c r="R78" s="41">
        <v>0</v>
      </c>
      <c r="S78" s="43">
        <f t="shared" si="14"/>
        <v>0</v>
      </c>
      <c r="T78" s="44">
        <f t="shared" si="15"/>
        <v>0</v>
      </c>
      <c r="U78" s="45">
        <f t="shared" si="16"/>
        <v>0</v>
      </c>
      <c r="V78" s="46">
        <v>0</v>
      </c>
      <c r="W78" s="45">
        <f t="shared" si="17"/>
        <v>0</v>
      </c>
      <c r="X78" s="47">
        <f t="shared" si="18"/>
        <v>0</v>
      </c>
      <c r="Y78" s="48">
        <f t="shared" si="19"/>
        <v>0</v>
      </c>
      <c r="Z78" s="49" t="str">
        <f t="shared" si="20"/>
        <v>0.0</v>
      </c>
      <c r="AA78" s="50" t="str">
        <f t="shared" si="21"/>
        <v>F9</v>
      </c>
      <c r="AC78" s="66"/>
      <c r="AD78" s="66"/>
      <c r="AE78" s="66"/>
      <c r="AF78" s="66"/>
      <c r="AG78" s="66"/>
    </row>
    <row r="79" spans="1:33" x14ac:dyDescent="0.25">
      <c r="A79" s="125">
        <v>70</v>
      </c>
      <c r="B79" s="100"/>
      <c r="C79" s="100"/>
      <c r="D79" s="102"/>
      <c r="E79" s="113"/>
      <c r="F79" s="114"/>
      <c r="G79" s="98"/>
      <c r="H79" s="41">
        <v>0</v>
      </c>
      <c r="I79" s="41">
        <v>0</v>
      </c>
      <c r="J79" s="42">
        <f t="shared" si="11"/>
        <v>0</v>
      </c>
      <c r="K79" s="41">
        <v>0</v>
      </c>
      <c r="L79" s="41">
        <v>0</v>
      </c>
      <c r="M79" s="42">
        <f t="shared" si="12"/>
        <v>0</v>
      </c>
      <c r="N79" s="41">
        <v>0</v>
      </c>
      <c r="O79" s="41">
        <v>0</v>
      </c>
      <c r="P79" s="42">
        <f t="shared" si="13"/>
        <v>0</v>
      </c>
      <c r="Q79" s="41">
        <v>0</v>
      </c>
      <c r="R79" s="41">
        <v>0</v>
      </c>
      <c r="S79" s="43">
        <f t="shared" si="14"/>
        <v>0</v>
      </c>
      <c r="T79" s="44">
        <f t="shared" si="15"/>
        <v>0</v>
      </c>
      <c r="U79" s="45">
        <f t="shared" si="16"/>
        <v>0</v>
      </c>
      <c r="V79" s="46">
        <v>0</v>
      </c>
      <c r="W79" s="45">
        <f t="shared" si="17"/>
        <v>0</v>
      </c>
      <c r="X79" s="47">
        <f t="shared" si="18"/>
        <v>0</v>
      </c>
      <c r="Y79" s="48">
        <f t="shared" si="19"/>
        <v>0</v>
      </c>
      <c r="Z79" s="49" t="str">
        <f t="shared" si="20"/>
        <v>0.0</v>
      </c>
      <c r="AA79" s="50" t="str">
        <f t="shared" si="21"/>
        <v>F9</v>
      </c>
      <c r="AC79" s="66"/>
      <c r="AD79" s="66"/>
      <c r="AE79" s="66"/>
      <c r="AF79" s="66"/>
      <c r="AG79" s="66"/>
    </row>
    <row r="80" spans="1:33" x14ac:dyDescent="0.25">
      <c r="A80" s="125">
        <v>71</v>
      </c>
      <c r="B80" s="100"/>
      <c r="C80" s="100"/>
      <c r="D80" s="103"/>
      <c r="E80" s="111"/>
      <c r="F80" s="114"/>
      <c r="G80" s="99"/>
      <c r="H80" s="41">
        <v>0</v>
      </c>
      <c r="I80" s="41">
        <v>0</v>
      </c>
      <c r="J80" s="42">
        <f t="shared" si="11"/>
        <v>0</v>
      </c>
      <c r="K80" s="41">
        <v>0</v>
      </c>
      <c r="L80" s="41">
        <v>0</v>
      </c>
      <c r="M80" s="42">
        <f t="shared" si="12"/>
        <v>0</v>
      </c>
      <c r="N80" s="41">
        <v>0</v>
      </c>
      <c r="O80" s="41">
        <v>0</v>
      </c>
      <c r="P80" s="42">
        <f t="shared" si="13"/>
        <v>0</v>
      </c>
      <c r="Q80" s="41">
        <v>0</v>
      </c>
      <c r="R80" s="41">
        <v>0</v>
      </c>
      <c r="S80" s="43">
        <f t="shared" si="14"/>
        <v>0</v>
      </c>
      <c r="T80" s="44">
        <f t="shared" si="15"/>
        <v>0</v>
      </c>
      <c r="U80" s="45">
        <f t="shared" si="16"/>
        <v>0</v>
      </c>
      <c r="V80" s="46">
        <v>0</v>
      </c>
      <c r="W80" s="45">
        <f t="shared" si="17"/>
        <v>0</v>
      </c>
      <c r="X80" s="47">
        <f t="shared" si="18"/>
        <v>0</v>
      </c>
      <c r="Y80" s="48">
        <f t="shared" si="19"/>
        <v>0</v>
      </c>
      <c r="Z80" s="49" t="str">
        <f t="shared" si="20"/>
        <v>0.0</v>
      </c>
      <c r="AA80" s="50" t="str">
        <f t="shared" si="21"/>
        <v>F9</v>
      </c>
      <c r="AC80" s="66"/>
      <c r="AD80" s="66"/>
      <c r="AE80" s="66"/>
      <c r="AF80" s="66"/>
      <c r="AG80" s="66"/>
    </row>
    <row r="81" spans="1:33" x14ac:dyDescent="0.25">
      <c r="A81" s="125">
        <v>72</v>
      </c>
      <c r="B81" s="100"/>
      <c r="C81" s="100"/>
      <c r="D81" s="102"/>
      <c r="E81" s="113"/>
      <c r="F81" s="114"/>
      <c r="G81" s="98"/>
      <c r="H81" s="41">
        <v>0</v>
      </c>
      <c r="I81" s="41">
        <v>0</v>
      </c>
      <c r="J81" s="42">
        <f t="shared" si="11"/>
        <v>0</v>
      </c>
      <c r="K81" s="41">
        <v>0</v>
      </c>
      <c r="L81" s="41">
        <v>0</v>
      </c>
      <c r="M81" s="42">
        <f t="shared" si="12"/>
        <v>0</v>
      </c>
      <c r="N81" s="41">
        <v>0</v>
      </c>
      <c r="O81" s="41">
        <v>0</v>
      </c>
      <c r="P81" s="42">
        <f t="shared" si="13"/>
        <v>0</v>
      </c>
      <c r="Q81" s="41">
        <v>0</v>
      </c>
      <c r="R81" s="41">
        <v>0</v>
      </c>
      <c r="S81" s="43">
        <f t="shared" si="14"/>
        <v>0</v>
      </c>
      <c r="T81" s="44">
        <f t="shared" si="15"/>
        <v>0</v>
      </c>
      <c r="U81" s="45">
        <f t="shared" si="16"/>
        <v>0</v>
      </c>
      <c r="V81" s="46">
        <v>0</v>
      </c>
      <c r="W81" s="45">
        <f t="shared" si="17"/>
        <v>0</v>
      </c>
      <c r="X81" s="47">
        <f t="shared" si="18"/>
        <v>0</v>
      </c>
      <c r="Y81" s="48">
        <f t="shared" si="19"/>
        <v>0</v>
      </c>
      <c r="Z81" s="49" t="str">
        <f t="shared" si="20"/>
        <v>0.0</v>
      </c>
      <c r="AA81" s="50" t="str">
        <f t="shared" si="21"/>
        <v>F9</v>
      </c>
      <c r="AC81" s="66"/>
      <c r="AD81" s="66"/>
      <c r="AE81" s="66"/>
      <c r="AF81" s="66"/>
      <c r="AG81" s="66"/>
    </row>
    <row r="82" spans="1:33" x14ac:dyDescent="0.25">
      <c r="A82" s="125">
        <v>73</v>
      </c>
      <c r="B82" s="100"/>
      <c r="C82" s="100"/>
      <c r="D82" s="103"/>
      <c r="E82" s="111"/>
      <c r="F82" s="114"/>
      <c r="G82" s="99"/>
      <c r="H82" s="41">
        <v>0</v>
      </c>
      <c r="I82" s="41">
        <v>0</v>
      </c>
      <c r="J82" s="42">
        <f t="shared" si="11"/>
        <v>0</v>
      </c>
      <c r="K82" s="41">
        <v>0</v>
      </c>
      <c r="L82" s="41">
        <v>0</v>
      </c>
      <c r="M82" s="42">
        <f t="shared" si="12"/>
        <v>0</v>
      </c>
      <c r="N82" s="41">
        <v>0</v>
      </c>
      <c r="O82" s="41">
        <v>0</v>
      </c>
      <c r="P82" s="42">
        <f t="shared" si="13"/>
        <v>0</v>
      </c>
      <c r="Q82" s="41">
        <v>0</v>
      </c>
      <c r="R82" s="41">
        <v>0</v>
      </c>
      <c r="S82" s="43">
        <f t="shared" si="14"/>
        <v>0</v>
      </c>
      <c r="T82" s="44">
        <f t="shared" si="15"/>
        <v>0</v>
      </c>
      <c r="U82" s="45">
        <f t="shared" si="16"/>
        <v>0</v>
      </c>
      <c r="V82" s="46">
        <v>0</v>
      </c>
      <c r="W82" s="45">
        <f t="shared" si="17"/>
        <v>0</v>
      </c>
      <c r="X82" s="47">
        <f t="shared" si="18"/>
        <v>0</v>
      </c>
      <c r="Y82" s="48">
        <f t="shared" si="19"/>
        <v>0</v>
      </c>
      <c r="Z82" s="49" t="str">
        <f t="shared" si="20"/>
        <v>0.0</v>
      </c>
      <c r="AA82" s="50" t="str">
        <f t="shared" si="21"/>
        <v>F9</v>
      </c>
      <c r="AC82" s="66"/>
      <c r="AD82" s="66"/>
      <c r="AE82" s="66"/>
      <c r="AF82" s="66"/>
      <c r="AG82" s="66"/>
    </row>
    <row r="83" spans="1:33" ht="15.75" customHeight="1" x14ac:dyDescent="0.25">
      <c r="A83" s="125">
        <v>74</v>
      </c>
      <c r="B83" s="100"/>
      <c r="C83" s="100"/>
      <c r="D83" s="104"/>
      <c r="E83" s="117"/>
      <c r="F83" s="114"/>
      <c r="G83" s="107"/>
      <c r="H83" s="41">
        <v>0</v>
      </c>
      <c r="I83" s="41">
        <v>0</v>
      </c>
      <c r="J83" s="42">
        <f t="shared" si="11"/>
        <v>0</v>
      </c>
      <c r="K83" s="41">
        <v>0</v>
      </c>
      <c r="L83" s="41">
        <v>0</v>
      </c>
      <c r="M83" s="42">
        <f t="shared" si="12"/>
        <v>0</v>
      </c>
      <c r="N83" s="41">
        <v>0</v>
      </c>
      <c r="O83" s="41">
        <v>0</v>
      </c>
      <c r="P83" s="42">
        <f t="shared" si="13"/>
        <v>0</v>
      </c>
      <c r="Q83" s="41">
        <v>0</v>
      </c>
      <c r="R83" s="41">
        <v>0</v>
      </c>
      <c r="S83" s="43">
        <f t="shared" si="14"/>
        <v>0</v>
      </c>
      <c r="T83" s="44">
        <f t="shared" si="15"/>
        <v>0</v>
      </c>
      <c r="U83" s="45">
        <f t="shared" si="16"/>
        <v>0</v>
      </c>
      <c r="V83" s="46">
        <v>0</v>
      </c>
      <c r="W83" s="45">
        <f t="shared" si="17"/>
        <v>0</v>
      </c>
      <c r="X83" s="47">
        <f t="shared" si="18"/>
        <v>0</v>
      </c>
      <c r="Y83" s="48">
        <f t="shared" si="19"/>
        <v>0</v>
      </c>
      <c r="Z83" s="49" t="str">
        <f t="shared" si="20"/>
        <v>0.0</v>
      </c>
      <c r="AA83" s="50" t="str">
        <f t="shared" si="21"/>
        <v>F9</v>
      </c>
      <c r="AC83" s="66"/>
      <c r="AD83" s="66"/>
      <c r="AE83" s="66"/>
      <c r="AF83" s="66"/>
      <c r="AG83" s="66"/>
    </row>
    <row r="84" spans="1:33" ht="15.75" customHeight="1" x14ac:dyDescent="0.25">
      <c r="A84" s="125">
        <v>75</v>
      </c>
      <c r="B84" s="100"/>
      <c r="C84" s="100"/>
      <c r="D84" s="104"/>
      <c r="E84" s="117"/>
      <c r="F84" s="114"/>
      <c r="G84" s="107"/>
      <c r="H84" s="41">
        <v>0</v>
      </c>
      <c r="I84" s="41">
        <v>0</v>
      </c>
      <c r="J84" s="42">
        <f t="shared" si="11"/>
        <v>0</v>
      </c>
      <c r="K84" s="41">
        <v>0</v>
      </c>
      <c r="L84" s="41">
        <v>0</v>
      </c>
      <c r="M84" s="42">
        <f t="shared" si="12"/>
        <v>0</v>
      </c>
      <c r="N84" s="41">
        <v>0</v>
      </c>
      <c r="O84" s="41">
        <v>0</v>
      </c>
      <c r="P84" s="42">
        <f t="shared" si="13"/>
        <v>0</v>
      </c>
      <c r="Q84" s="41">
        <v>0</v>
      </c>
      <c r="R84" s="41">
        <v>0</v>
      </c>
      <c r="S84" s="43">
        <f t="shared" si="14"/>
        <v>0</v>
      </c>
      <c r="T84" s="44">
        <f t="shared" si="15"/>
        <v>0</v>
      </c>
      <c r="U84" s="45">
        <f t="shared" si="16"/>
        <v>0</v>
      </c>
      <c r="V84" s="46">
        <v>0</v>
      </c>
      <c r="W84" s="45">
        <f t="shared" si="17"/>
        <v>0</v>
      </c>
      <c r="X84" s="47">
        <f t="shared" si="18"/>
        <v>0</v>
      </c>
      <c r="Y84" s="48">
        <f t="shared" si="19"/>
        <v>0</v>
      </c>
      <c r="Z84" s="49" t="str">
        <f t="shared" si="20"/>
        <v>0.0</v>
      </c>
      <c r="AA84" s="50" t="str">
        <f t="shared" si="21"/>
        <v>F9</v>
      </c>
      <c r="AC84" s="66"/>
      <c r="AD84" s="66"/>
      <c r="AE84" s="66"/>
      <c r="AF84" s="66"/>
      <c r="AG84" s="66"/>
    </row>
    <row r="85" spans="1:33" ht="15.75" customHeight="1" x14ac:dyDescent="0.25">
      <c r="A85" s="125">
        <v>76</v>
      </c>
      <c r="B85" s="100"/>
      <c r="C85" s="100"/>
      <c r="D85" s="104"/>
      <c r="E85" s="117"/>
      <c r="F85" s="114"/>
      <c r="G85" s="107"/>
      <c r="H85" s="41">
        <v>0</v>
      </c>
      <c r="I85" s="41">
        <v>0</v>
      </c>
      <c r="J85" s="42">
        <f t="shared" si="11"/>
        <v>0</v>
      </c>
      <c r="K85" s="41">
        <v>0</v>
      </c>
      <c r="L85" s="41">
        <v>0</v>
      </c>
      <c r="M85" s="42">
        <f t="shared" si="12"/>
        <v>0</v>
      </c>
      <c r="N85" s="41">
        <v>0</v>
      </c>
      <c r="O85" s="41">
        <v>0</v>
      </c>
      <c r="P85" s="42">
        <f t="shared" si="13"/>
        <v>0</v>
      </c>
      <c r="Q85" s="41">
        <v>0</v>
      </c>
      <c r="R85" s="41">
        <v>0</v>
      </c>
      <c r="S85" s="43">
        <f t="shared" si="14"/>
        <v>0</v>
      </c>
      <c r="T85" s="44">
        <f t="shared" si="15"/>
        <v>0</v>
      </c>
      <c r="U85" s="45">
        <f t="shared" si="16"/>
        <v>0</v>
      </c>
      <c r="V85" s="46">
        <v>0</v>
      </c>
      <c r="W85" s="45">
        <f t="shared" si="17"/>
        <v>0</v>
      </c>
      <c r="X85" s="47">
        <f t="shared" si="18"/>
        <v>0</v>
      </c>
      <c r="Y85" s="48">
        <f t="shared" si="19"/>
        <v>0</v>
      </c>
      <c r="Z85" s="49" t="str">
        <f t="shared" si="20"/>
        <v>0.0</v>
      </c>
      <c r="AA85" s="50" t="str">
        <f t="shared" si="21"/>
        <v>F9</v>
      </c>
      <c r="AC85" s="66"/>
      <c r="AD85" s="66"/>
      <c r="AE85" s="66"/>
      <c r="AF85" s="66"/>
      <c r="AG85" s="66"/>
    </row>
    <row r="86" spans="1:33" ht="15.75" customHeight="1" x14ac:dyDescent="0.25">
      <c r="A86" s="125">
        <v>77</v>
      </c>
      <c r="B86" s="100"/>
      <c r="C86" s="100"/>
      <c r="D86" s="104"/>
      <c r="E86" s="117"/>
      <c r="F86" s="114"/>
      <c r="G86" s="107"/>
      <c r="H86" s="41">
        <v>0</v>
      </c>
      <c r="I86" s="41">
        <v>0</v>
      </c>
      <c r="J86" s="42">
        <f t="shared" si="11"/>
        <v>0</v>
      </c>
      <c r="K86" s="41">
        <v>0</v>
      </c>
      <c r="L86" s="41">
        <v>0</v>
      </c>
      <c r="M86" s="42">
        <f t="shared" si="12"/>
        <v>0</v>
      </c>
      <c r="N86" s="41">
        <v>0</v>
      </c>
      <c r="O86" s="41">
        <v>0</v>
      </c>
      <c r="P86" s="42">
        <f t="shared" si="13"/>
        <v>0</v>
      </c>
      <c r="Q86" s="41">
        <v>0</v>
      </c>
      <c r="R86" s="41">
        <v>0</v>
      </c>
      <c r="S86" s="43">
        <f t="shared" si="14"/>
        <v>0</v>
      </c>
      <c r="T86" s="44">
        <f t="shared" si="15"/>
        <v>0</v>
      </c>
      <c r="U86" s="45">
        <f t="shared" si="16"/>
        <v>0</v>
      </c>
      <c r="V86" s="46">
        <v>0</v>
      </c>
      <c r="W86" s="45">
        <f t="shared" si="17"/>
        <v>0</v>
      </c>
      <c r="X86" s="47">
        <f t="shared" si="18"/>
        <v>0</v>
      </c>
      <c r="Y86" s="48">
        <f t="shared" si="19"/>
        <v>0</v>
      </c>
      <c r="Z86" s="49" t="str">
        <f t="shared" si="20"/>
        <v>0.0</v>
      </c>
      <c r="AA86" s="50" t="str">
        <f t="shared" si="21"/>
        <v>F9</v>
      </c>
      <c r="AC86" s="66"/>
      <c r="AD86" s="66"/>
      <c r="AE86" s="66"/>
      <c r="AF86" s="66"/>
      <c r="AG86" s="66"/>
    </row>
    <row r="87" spans="1:33" ht="15.75" customHeight="1" x14ac:dyDescent="0.25">
      <c r="A87" s="125">
        <v>78</v>
      </c>
      <c r="B87" s="100"/>
      <c r="C87" s="100"/>
      <c r="D87" s="104"/>
      <c r="E87" s="117"/>
      <c r="F87" s="114"/>
      <c r="G87" s="107"/>
      <c r="H87" s="41">
        <v>0</v>
      </c>
      <c r="I87" s="41">
        <v>0</v>
      </c>
      <c r="J87" s="42">
        <f t="shared" si="11"/>
        <v>0</v>
      </c>
      <c r="K87" s="41">
        <v>0</v>
      </c>
      <c r="L87" s="41">
        <v>0</v>
      </c>
      <c r="M87" s="42">
        <f t="shared" si="12"/>
        <v>0</v>
      </c>
      <c r="N87" s="41">
        <v>0</v>
      </c>
      <c r="O87" s="41">
        <v>0</v>
      </c>
      <c r="P87" s="42">
        <f t="shared" si="13"/>
        <v>0</v>
      </c>
      <c r="Q87" s="41">
        <v>0</v>
      </c>
      <c r="R87" s="41">
        <v>0</v>
      </c>
      <c r="S87" s="43">
        <f t="shared" si="14"/>
        <v>0</v>
      </c>
      <c r="T87" s="44">
        <f t="shared" si="15"/>
        <v>0</v>
      </c>
      <c r="U87" s="45">
        <f t="shared" si="16"/>
        <v>0</v>
      </c>
      <c r="V87" s="46">
        <v>0</v>
      </c>
      <c r="W87" s="45">
        <f t="shared" si="17"/>
        <v>0</v>
      </c>
      <c r="X87" s="47">
        <f t="shared" si="18"/>
        <v>0</v>
      </c>
      <c r="Y87" s="48">
        <f t="shared" si="19"/>
        <v>0</v>
      </c>
      <c r="Z87" s="49" t="str">
        <f t="shared" si="20"/>
        <v>0.0</v>
      </c>
      <c r="AA87" s="50" t="str">
        <f t="shared" si="21"/>
        <v>F9</v>
      </c>
      <c r="AC87" s="66"/>
      <c r="AD87" s="66"/>
      <c r="AE87" s="66"/>
      <c r="AF87" s="66"/>
      <c r="AG87" s="66"/>
    </row>
    <row r="88" spans="1:33" ht="15.75" customHeight="1" x14ac:dyDescent="0.25">
      <c r="A88" s="125">
        <v>79</v>
      </c>
      <c r="B88" s="100"/>
      <c r="C88" s="100"/>
      <c r="D88" s="105"/>
      <c r="E88" s="118"/>
      <c r="F88" s="114"/>
      <c r="G88" s="108"/>
      <c r="H88" s="41">
        <v>0</v>
      </c>
      <c r="I88" s="41">
        <v>0</v>
      </c>
      <c r="J88" s="42">
        <f t="shared" si="11"/>
        <v>0</v>
      </c>
      <c r="K88" s="41">
        <v>0</v>
      </c>
      <c r="L88" s="41">
        <v>0</v>
      </c>
      <c r="M88" s="42">
        <f t="shared" si="12"/>
        <v>0</v>
      </c>
      <c r="N88" s="41">
        <v>0</v>
      </c>
      <c r="O88" s="41">
        <v>0</v>
      </c>
      <c r="P88" s="42">
        <f t="shared" si="13"/>
        <v>0</v>
      </c>
      <c r="Q88" s="41">
        <v>0</v>
      </c>
      <c r="R88" s="41">
        <v>0</v>
      </c>
      <c r="S88" s="43">
        <f t="shared" si="14"/>
        <v>0</v>
      </c>
      <c r="T88" s="44">
        <f t="shared" si="15"/>
        <v>0</v>
      </c>
      <c r="U88" s="45">
        <f t="shared" si="16"/>
        <v>0</v>
      </c>
      <c r="V88" s="46">
        <v>0</v>
      </c>
      <c r="W88" s="45">
        <f t="shared" si="17"/>
        <v>0</v>
      </c>
      <c r="X88" s="47">
        <f t="shared" si="18"/>
        <v>0</v>
      </c>
      <c r="Y88" s="48">
        <f t="shared" si="19"/>
        <v>0</v>
      </c>
      <c r="Z88" s="49" t="str">
        <f t="shared" si="20"/>
        <v>0.0</v>
      </c>
      <c r="AA88" s="50" t="str">
        <f t="shared" si="21"/>
        <v>F9</v>
      </c>
      <c r="AC88" s="66"/>
      <c r="AD88" s="66"/>
      <c r="AE88" s="66"/>
      <c r="AF88" s="66"/>
      <c r="AG88" s="66"/>
    </row>
    <row r="89" spans="1:33" ht="15.75" customHeight="1" x14ac:dyDescent="0.25">
      <c r="A89" s="125">
        <v>80</v>
      </c>
      <c r="B89" s="100"/>
      <c r="C89" s="100"/>
      <c r="D89" s="105"/>
      <c r="E89" s="118"/>
      <c r="F89" s="114"/>
      <c r="G89" s="108"/>
      <c r="H89" s="41">
        <v>0</v>
      </c>
      <c r="I89" s="41">
        <v>0</v>
      </c>
      <c r="J89" s="42">
        <f t="shared" si="11"/>
        <v>0</v>
      </c>
      <c r="K89" s="41">
        <v>0</v>
      </c>
      <c r="L89" s="41">
        <v>0</v>
      </c>
      <c r="M89" s="42">
        <f t="shared" si="12"/>
        <v>0</v>
      </c>
      <c r="N89" s="41">
        <v>0</v>
      </c>
      <c r="O89" s="41">
        <v>0</v>
      </c>
      <c r="P89" s="42">
        <f t="shared" si="13"/>
        <v>0</v>
      </c>
      <c r="Q89" s="41">
        <v>0</v>
      </c>
      <c r="R89" s="41">
        <v>0</v>
      </c>
      <c r="S89" s="43">
        <f t="shared" si="14"/>
        <v>0</v>
      </c>
      <c r="T89" s="44">
        <f t="shared" si="15"/>
        <v>0</v>
      </c>
      <c r="U89" s="45">
        <f t="shared" si="16"/>
        <v>0</v>
      </c>
      <c r="V89" s="46">
        <v>0</v>
      </c>
      <c r="W89" s="45">
        <f t="shared" si="17"/>
        <v>0</v>
      </c>
      <c r="X89" s="47">
        <f t="shared" si="18"/>
        <v>0</v>
      </c>
      <c r="Y89" s="48">
        <f t="shared" si="19"/>
        <v>0</v>
      </c>
      <c r="Z89" s="49" t="str">
        <f t="shared" si="20"/>
        <v>0.0</v>
      </c>
      <c r="AA89" s="50" t="str">
        <f t="shared" si="21"/>
        <v>F9</v>
      </c>
      <c r="AC89" s="66"/>
      <c r="AD89" s="66"/>
      <c r="AE89" s="66"/>
      <c r="AF89" s="66"/>
      <c r="AG89" s="66"/>
    </row>
    <row r="90" spans="1:33" ht="15.75" customHeight="1" x14ac:dyDescent="0.25">
      <c r="A90" s="125">
        <v>81</v>
      </c>
      <c r="B90" s="100"/>
      <c r="C90" s="100"/>
      <c r="D90" s="106"/>
      <c r="E90" s="119"/>
      <c r="F90" s="114"/>
      <c r="G90" s="109"/>
      <c r="H90" s="41">
        <v>0</v>
      </c>
      <c r="I90" s="41">
        <v>0</v>
      </c>
      <c r="J90" s="42">
        <f t="shared" si="11"/>
        <v>0</v>
      </c>
      <c r="K90" s="41">
        <v>0</v>
      </c>
      <c r="L90" s="41">
        <v>0</v>
      </c>
      <c r="M90" s="42">
        <f t="shared" si="12"/>
        <v>0</v>
      </c>
      <c r="N90" s="41">
        <v>0</v>
      </c>
      <c r="O90" s="41">
        <v>0</v>
      </c>
      <c r="P90" s="42">
        <f t="shared" si="13"/>
        <v>0</v>
      </c>
      <c r="Q90" s="41">
        <v>0</v>
      </c>
      <c r="R90" s="41">
        <v>0</v>
      </c>
      <c r="S90" s="43">
        <f t="shared" si="14"/>
        <v>0</v>
      </c>
      <c r="T90" s="44">
        <f t="shared" si="15"/>
        <v>0</v>
      </c>
      <c r="U90" s="45">
        <f t="shared" si="16"/>
        <v>0</v>
      </c>
      <c r="V90" s="46">
        <v>0</v>
      </c>
      <c r="W90" s="45">
        <f t="shared" si="17"/>
        <v>0</v>
      </c>
      <c r="X90" s="47">
        <f t="shared" si="18"/>
        <v>0</v>
      </c>
      <c r="Y90" s="48">
        <f t="shared" si="19"/>
        <v>0</v>
      </c>
      <c r="Z90" s="49" t="str">
        <f t="shared" si="20"/>
        <v>0.0</v>
      </c>
      <c r="AA90" s="50" t="str">
        <f t="shared" si="21"/>
        <v>F9</v>
      </c>
      <c r="AC90" s="66"/>
      <c r="AD90" s="66"/>
      <c r="AE90" s="66"/>
      <c r="AF90" s="66"/>
      <c r="AG90" s="66"/>
    </row>
    <row r="91" spans="1:33" ht="15.75" customHeight="1" x14ac:dyDescent="0.25">
      <c r="A91" s="125">
        <v>82</v>
      </c>
      <c r="B91" s="100"/>
      <c r="C91" s="100"/>
      <c r="D91" s="106"/>
      <c r="E91" s="119"/>
      <c r="F91" s="114"/>
      <c r="G91" s="109"/>
      <c r="H91" s="41">
        <v>0</v>
      </c>
      <c r="I91" s="41">
        <v>0</v>
      </c>
      <c r="J91" s="42">
        <f t="shared" si="11"/>
        <v>0</v>
      </c>
      <c r="K91" s="41">
        <v>0</v>
      </c>
      <c r="L91" s="41">
        <v>0</v>
      </c>
      <c r="M91" s="42">
        <f t="shared" si="12"/>
        <v>0</v>
      </c>
      <c r="N91" s="41">
        <v>0</v>
      </c>
      <c r="O91" s="41">
        <v>0</v>
      </c>
      <c r="P91" s="42">
        <f t="shared" si="13"/>
        <v>0</v>
      </c>
      <c r="Q91" s="41">
        <v>0</v>
      </c>
      <c r="R91" s="41">
        <v>0</v>
      </c>
      <c r="S91" s="43">
        <f t="shared" si="14"/>
        <v>0</v>
      </c>
      <c r="T91" s="44">
        <f t="shared" si="15"/>
        <v>0</v>
      </c>
      <c r="U91" s="45">
        <f t="shared" si="16"/>
        <v>0</v>
      </c>
      <c r="V91" s="46">
        <v>0</v>
      </c>
      <c r="W91" s="45">
        <f t="shared" si="17"/>
        <v>0</v>
      </c>
      <c r="X91" s="47">
        <f t="shared" si="18"/>
        <v>0</v>
      </c>
      <c r="Y91" s="48">
        <f t="shared" si="19"/>
        <v>0</v>
      </c>
      <c r="Z91" s="49" t="str">
        <f t="shared" si="20"/>
        <v>0.0</v>
      </c>
      <c r="AA91" s="50" t="str">
        <f t="shared" si="21"/>
        <v>F9</v>
      </c>
      <c r="AC91" s="66"/>
      <c r="AD91" s="66"/>
      <c r="AE91" s="66"/>
      <c r="AF91" s="66"/>
      <c r="AG91" s="66"/>
    </row>
    <row r="92" spans="1:33" ht="15.75" customHeight="1" x14ac:dyDescent="0.25">
      <c r="A92" s="125">
        <v>83</v>
      </c>
      <c r="B92" s="100"/>
      <c r="C92" s="100"/>
      <c r="D92" s="105"/>
      <c r="E92" s="118"/>
      <c r="F92" s="114"/>
      <c r="G92" s="108"/>
      <c r="H92" s="41">
        <v>0</v>
      </c>
      <c r="I92" s="41">
        <v>0</v>
      </c>
      <c r="J92" s="42">
        <f t="shared" si="11"/>
        <v>0</v>
      </c>
      <c r="K92" s="41">
        <v>0</v>
      </c>
      <c r="L92" s="41">
        <v>0</v>
      </c>
      <c r="M92" s="42">
        <f t="shared" si="12"/>
        <v>0</v>
      </c>
      <c r="N92" s="41">
        <v>0</v>
      </c>
      <c r="O92" s="41">
        <v>0</v>
      </c>
      <c r="P92" s="42">
        <f t="shared" si="13"/>
        <v>0</v>
      </c>
      <c r="Q92" s="41">
        <v>0</v>
      </c>
      <c r="R92" s="41">
        <v>0</v>
      </c>
      <c r="S92" s="43">
        <f t="shared" si="14"/>
        <v>0</v>
      </c>
      <c r="T92" s="44">
        <f t="shared" si="15"/>
        <v>0</v>
      </c>
      <c r="U92" s="45">
        <f t="shared" si="16"/>
        <v>0</v>
      </c>
      <c r="V92" s="46">
        <v>0</v>
      </c>
      <c r="W92" s="45">
        <f t="shared" si="17"/>
        <v>0</v>
      </c>
      <c r="X92" s="47">
        <f t="shared" si="18"/>
        <v>0</v>
      </c>
      <c r="Y92" s="48">
        <f t="shared" si="19"/>
        <v>0</v>
      </c>
      <c r="Z92" s="49" t="str">
        <f t="shared" si="20"/>
        <v>0.0</v>
      </c>
      <c r="AA92" s="50" t="str">
        <f t="shared" si="21"/>
        <v>F9</v>
      </c>
      <c r="AC92" s="66"/>
      <c r="AD92" s="66"/>
      <c r="AE92" s="66"/>
      <c r="AF92" s="66"/>
      <c r="AG92" s="66"/>
    </row>
    <row r="93" spans="1:33" ht="15.75" customHeight="1" x14ac:dyDescent="0.25">
      <c r="A93" s="125">
        <v>84</v>
      </c>
      <c r="B93" s="100"/>
      <c r="C93" s="100"/>
      <c r="D93" s="105"/>
      <c r="E93" s="118"/>
      <c r="F93" s="114"/>
      <c r="G93" s="108"/>
      <c r="H93" s="41">
        <v>0</v>
      </c>
      <c r="I93" s="41">
        <v>0</v>
      </c>
      <c r="J93" s="42">
        <f t="shared" si="11"/>
        <v>0</v>
      </c>
      <c r="K93" s="41">
        <v>0</v>
      </c>
      <c r="L93" s="41">
        <v>0</v>
      </c>
      <c r="M93" s="42">
        <f t="shared" si="12"/>
        <v>0</v>
      </c>
      <c r="N93" s="41">
        <v>0</v>
      </c>
      <c r="O93" s="41">
        <v>0</v>
      </c>
      <c r="P93" s="42">
        <f t="shared" si="13"/>
        <v>0</v>
      </c>
      <c r="Q93" s="41">
        <v>0</v>
      </c>
      <c r="R93" s="41">
        <v>0</v>
      </c>
      <c r="S93" s="43">
        <f t="shared" si="14"/>
        <v>0</v>
      </c>
      <c r="T93" s="44">
        <f t="shared" si="15"/>
        <v>0</v>
      </c>
      <c r="U93" s="45">
        <f t="shared" si="16"/>
        <v>0</v>
      </c>
      <c r="V93" s="46">
        <v>0</v>
      </c>
      <c r="W93" s="45">
        <f t="shared" si="17"/>
        <v>0</v>
      </c>
      <c r="X93" s="47">
        <f t="shared" si="18"/>
        <v>0</v>
      </c>
      <c r="Y93" s="48">
        <f t="shared" si="19"/>
        <v>0</v>
      </c>
      <c r="Z93" s="49" t="str">
        <f t="shared" si="20"/>
        <v>0.0</v>
      </c>
      <c r="AA93" s="50" t="str">
        <f t="shared" si="21"/>
        <v>F9</v>
      </c>
      <c r="AC93" s="66"/>
      <c r="AD93" s="66"/>
      <c r="AE93" s="66"/>
      <c r="AF93" s="66"/>
      <c r="AG93" s="66"/>
    </row>
    <row r="94" spans="1:33" ht="15.75" customHeight="1" x14ac:dyDescent="0.25">
      <c r="A94" s="125">
        <v>85</v>
      </c>
      <c r="B94" s="100"/>
      <c r="C94" s="100"/>
      <c r="D94" s="105"/>
      <c r="E94" s="118"/>
      <c r="F94" s="114"/>
      <c r="G94" s="108"/>
      <c r="H94" s="41">
        <v>0</v>
      </c>
      <c r="I94" s="41">
        <v>0</v>
      </c>
      <c r="J94" s="42">
        <f t="shared" si="11"/>
        <v>0</v>
      </c>
      <c r="K94" s="41">
        <v>0</v>
      </c>
      <c r="L94" s="41">
        <v>0</v>
      </c>
      <c r="M94" s="42">
        <f t="shared" si="12"/>
        <v>0</v>
      </c>
      <c r="N94" s="41">
        <v>0</v>
      </c>
      <c r="O94" s="41">
        <v>0</v>
      </c>
      <c r="P94" s="42">
        <f t="shared" si="13"/>
        <v>0</v>
      </c>
      <c r="Q94" s="41">
        <v>0</v>
      </c>
      <c r="R94" s="41">
        <v>0</v>
      </c>
      <c r="S94" s="43">
        <f t="shared" si="14"/>
        <v>0</v>
      </c>
      <c r="T94" s="44">
        <f t="shared" si="15"/>
        <v>0</v>
      </c>
      <c r="U94" s="45">
        <f t="shared" si="16"/>
        <v>0</v>
      </c>
      <c r="V94" s="46">
        <v>0</v>
      </c>
      <c r="W94" s="45">
        <f t="shared" si="17"/>
        <v>0</v>
      </c>
      <c r="X94" s="47">
        <f t="shared" si="18"/>
        <v>0</v>
      </c>
      <c r="Y94" s="48">
        <f t="shared" si="19"/>
        <v>0</v>
      </c>
      <c r="Z94" s="49" t="str">
        <f t="shared" si="20"/>
        <v>0.0</v>
      </c>
      <c r="AA94" s="50" t="str">
        <f t="shared" si="21"/>
        <v>F9</v>
      </c>
      <c r="AC94" s="66"/>
      <c r="AD94" s="66"/>
      <c r="AE94" s="66"/>
      <c r="AF94" s="66"/>
      <c r="AG94" s="66"/>
    </row>
    <row r="95" spans="1:33" ht="15.75" customHeight="1" x14ac:dyDescent="0.25">
      <c r="A95" s="125">
        <v>86</v>
      </c>
      <c r="B95" s="100"/>
      <c r="C95" s="100"/>
      <c r="D95" s="105"/>
      <c r="E95" s="118"/>
      <c r="F95" s="120"/>
      <c r="G95" s="110"/>
      <c r="H95" s="41">
        <v>0</v>
      </c>
      <c r="I95" s="41">
        <v>0</v>
      </c>
      <c r="J95" s="42">
        <f t="shared" si="11"/>
        <v>0</v>
      </c>
      <c r="K95" s="41">
        <v>0</v>
      </c>
      <c r="L95" s="41">
        <v>0</v>
      </c>
      <c r="M95" s="42">
        <f t="shared" si="12"/>
        <v>0</v>
      </c>
      <c r="N95" s="41">
        <v>0</v>
      </c>
      <c r="O95" s="41">
        <v>0</v>
      </c>
      <c r="P95" s="42">
        <f t="shared" si="13"/>
        <v>0</v>
      </c>
      <c r="Q95" s="41">
        <v>0</v>
      </c>
      <c r="R95" s="41">
        <v>0</v>
      </c>
      <c r="S95" s="43">
        <f t="shared" si="14"/>
        <v>0</v>
      </c>
      <c r="T95" s="44">
        <f t="shared" si="15"/>
        <v>0</v>
      </c>
      <c r="U95" s="45">
        <f t="shared" si="16"/>
        <v>0</v>
      </c>
      <c r="V95" s="46">
        <v>0</v>
      </c>
      <c r="W95" s="45">
        <f t="shared" si="17"/>
        <v>0</v>
      </c>
      <c r="X95" s="47">
        <f t="shared" si="18"/>
        <v>0</v>
      </c>
      <c r="Y95" s="48">
        <f t="shared" si="19"/>
        <v>0</v>
      </c>
      <c r="Z95" s="49" t="str">
        <f t="shared" si="20"/>
        <v>0.0</v>
      </c>
      <c r="AA95" s="50" t="str">
        <f t="shared" si="21"/>
        <v>F9</v>
      </c>
      <c r="AC95" s="66"/>
      <c r="AD95" s="66"/>
      <c r="AE95" s="66"/>
      <c r="AF95" s="66"/>
      <c r="AG95" s="66"/>
    </row>
    <row r="96" spans="1:33" ht="15.75" customHeight="1" x14ac:dyDescent="0.25">
      <c r="A96" s="125">
        <v>87</v>
      </c>
      <c r="B96" s="100"/>
      <c r="C96" s="100"/>
      <c r="D96" s="105"/>
      <c r="E96" s="118"/>
      <c r="F96" s="120"/>
      <c r="G96" s="110"/>
      <c r="H96" s="41">
        <v>0</v>
      </c>
      <c r="I96" s="41">
        <v>0</v>
      </c>
      <c r="J96" s="42">
        <f t="shared" si="11"/>
        <v>0</v>
      </c>
      <c r="K96" s="41">
        <v>0</v>
      </c>
      <c r="L96" s="41">
        <v>0</v>
      </c>
      <c r="M96" s="42">
        <f t="shared" si="12"/>
        <v>0</v>
      </c>
      <c r="N96" s="41">
        <v>0</v>
      </c>
      <c r="O96" s="41">
        <v>0</v>
      </c>
      <c r="P96" s="42">
        <f t="shared" si="13"/>
        <v>0</v>
      </c>
      <c r="Q96" s="41">
        <v>0</v>
      </c>
      <c r="R96" s="41">
        <v>0</v>
      </c>
      <c r="S96" s="43">
        <f t="shared" si="14"/>
        <v>0</v>
      </c>
      <c r="T96" s="44">
        <f t="shared" si="15"/>
        <v>0</v>
      </c>
      <c r="U96" s="45">
        <f t="shared" si="16"/>
        <v>0</v>
      </c>
      <c r="V96" s="46">
        <v>0</v>
      </c>
      <c r="W96" s="45">
        <f t="shared" si="17"/>
        <v>0</v>
      </c>
      <c r="X96" s="47">
        <f t="shared" si="18"/>
        <v>0</v>
      </c>
      <c r="Y96" s="48">
        <f t="shared" si="19"/>
        <v>0</v>
      </c>
      <c r="Z96" s="49" t="str">
        <f t="shared" si="20"/>
        <v>0.0</v>
      </c>
      <c r="AA96" s="50" t="str">
        <f t="shared" si="21"/>
        <v>F9</v>
      </c>
      <c r="AC96" s="66"/>
      <c r="AD96" s="66"/>
      <c r="AE96" s="66"/>
      <c r="AF96" s="66"/>
      <c r="AG96" s="66"/>
    </row>
    <row r="97" spans="1:33" ht="15.75" customHeight="1" x14ac:dyDescent="0.25">
      <c r="A97" s="125">
        <v>88</v>
      </c>
      <c r="B97" s="100"/>
      <c r="C97" s="100"/>
      <c r="D97" s="105"/>
      <c r="E97" s="118"/>
      <c r="F97" s="120"/>
      <c r="G97" s="110"/>
      <c r="H97" s="41">
        <v>0</v>
      </c>
      <c r="I97" s="41">
        <v>0</v>
      </c>
      <c r="J97" s="42">
        <f t="shared" si="11"/>
        <v>0</v>
      </c>
      <c r="K97" s="41">
        <v>0</v>
      </c>
      <c r="L97" s="41">
        <v>0</v>
      </c>
      <c r="M97" s="42">
        <f t="shared" si="12"/>
        <v>0</v>
      </c>
      <c r="N97" s="41">
        <v>0</v>
      </c>
      <c r="O97" s="41">
        <v>0</v>
      </c>
      <c r="P97" s="42">
        <f t="shared" si="13"/>
        <v>0</v>
      </c>
      <c r="Q97" s="41">
        <v>0</v>
      </c>
      <c r="R97" s="41">
        <v>0</v>
      </c>
      <c r="S97" s="43">
        <f t="shared" si="14"/>
        <v>0</v>
      </c>
      <c r="T97" s="44">
        <f t="shared" si="15"/>
        <v>0</v>
      </c>
      <c r="U97" s="45">
        <f t="shared" si="16"/>
        <v>0</v>
      </c>
      <c r="V97" s="46">
        <v>0</v>
      </c>
      <c r="W97" s="45">
        <f t="shared" si="17"/>
        <v>0</v>
      </c>
      <c r="X97" s="47">
        <f t="shared" si="18"/>
        <v>0</v>
      </c>
      <c r="Y97" s="48">
        <f t="shared" si="19"/>
        <v>0</v>
      </c>
      <c r="Z97" s="49" t="str">
        <f t="shared" si="20"/>
        <v>0.0</v>
      </c>
      <c r="AA97" s="50" t="str">
        <f t="shared" si="21"/>
        <v>F9</v>
      </c>
      <c r="AC97" s="66"/>
      <c r="AD97" s="66"/>
      <c r="AE97" s="66"/>
      <c r="AF97" s="66"/>
      <c r="AG97" s="66"/>
    </row>
    <row r="98" spans="1:33" ht="15.75" customHeight="1" x14ac:dyDescent="0.25">
      <c r="A98" s="125">
        <v>89</v>
      </c>
      <c r="B98" s="100"/>
      <c r="C98" s="100"/>
      <c r="D98" s="105"/>
      <c r="E98" s="118"/>
      <c r="F98" s="120"/>
      <c r="G98" s="110"/>
      <c r="H98" s="41">
        <v>0</v>
      </c>
      <c r="I98" s="41">
        <v>0</v>
      </c>
      <c r="J98" s="42">
        <f t="shared" si="11"/>
        <v>0</v>
      </c>
      <c r="K98" s="41">
        <v>0</v>
      </c>
      <c r="L98" s="41">
        <v>0</v>
      </c>
      <c r="M98" s="42">
        <f t="shared" si="12"/>
        <v>0</v>
      </c>
      <c r="N98" s="41">
        <v>0</v>
      </c>
      <c r="O98" s="41">
        <v>0</v>
      </c>
      <c r="P98" s="42">
        <f t="shared" si="13"/>
        <v>0</v>
      </c>
      <c r="Q98" s="41">
        <v>0</v>
      </c>
      <c r="R98" s="41">
        <v>0</v>
      </c>
      <c r="S98" s="43">
        <f t="shared" si="14"/>
        <v>0</v>
      </c>
      <c r="T98" s="44">
        <f t="shared" si="15"/>
        <v>0</v>
      </c>
      <c r="U98" s="45">
        <f t="shared" si="16"/>
        <v>0</v>
      </c>
      <c r="V98" s="46">
        <v>0</v>
      </c>
      <c r="W98" s="45">
        <f t="shared" si="17"/>
        <v>0</v>
      </c>
      <c r="X98" s="47">
        <f t="shared" si="18"/>
        <v>0</v>
      </c>
      <c r="Y98" s="48">
        <f t="shared" si="19"/>
        <v>0</v>
      </c>
      <c r="Z98" s="49" t="str">
        <f t="shared" si="20"/>
        <v>0.0</v>
      </c>
      <c r="AA98" s="50" t="str">
        <f t="shared" si="21"/>
        <v>F9</v>
      </c>
      <c r="AC98" s="66"/>
      <c r="AD98" s="66"/>
      <c r="AE98" s="66"/>
      <c r="AF98" s="66"/>
      <c r="AG98" s="66"/>
    </row>
    <row r="99" spans="1:33" ht="15.75" customHeight="1" x14ac:dyDescent="0.25">
      <c r="A99" s="125">
        <v>90</v>
      </c>
      <c r="B99" s="100"/>
      <c r="C99" s="100"/>
      <c r="D99" s="105"/>
      <c r="E99" s="118"/>
      <c r="F99" s="120"/>
      <c r="G99" s="110"/>
      <c r="H99" s="41">
        <v>0</v>
      </c>
      <c r="I99" s="41">
        <v>0</v>
      </c>
      <c r="J99" s="42">
        <f t="shared" si="11"/>
        <v>0</v>
      </c>
      <c r="K99" s="41">
        <v>0</v>
      </c>
      <c r="L99" s="41">
        <v>0</v>
      </c>
      <c r="M99" s="42">
        <f t="shared" si="12"/>
        <v>0</v>
      </c>
      <c r="N99" s="41">
        <v>0</v>
      </c>
      <c r="O99" s="41">
        <v>0</v>
      </c>
      <c r="P99" s="42">
        <f t="shared" si="13"/>
        <v>0</v>
      </c>
      <c r="Q99" s="41">
        <v>0</v>
      </c>
      <c r="R99" s="41">
        <v>0</v>
      </c>
      <c r="S99" s="43">
        <f t="shared" si="14"/>
        <v>0</v>
      </c>
      <c r="T99" s="44">
        <f t="shared" si="15"/>
        <v>0</v>
      </c>
      <c r="U99" s="45">
        <f t="shared" si="16"/>
        <v>0</v>
      </c>
      <c r="V99" s="46">
        <v>0</v>
      </c>
      <c r="W99" s="45">
        <f t="shared" si="17"/>
        <v>0</v>
      </c>
      <c r="X99" s="47">
        <f t="shared" si="18"/>
        <v>0</v>
      </c>
      <c r="Y99" s="48">
        <f t="shared" si="19"/>
        <v>0</v>
      </c>
      <c r="Z99" s="49" t="str">
        <f t="shared" si="20"/>
        <v>0.0</v>
      </c>
      <c r="AA99" s="50" t="str">
        <f t="shared" si="21"/>
        <v>F9</v>
      </c>
      <c r="AC99" s="66"/>
      <c r="AD99" s="66"/>
      <c r="AE99" s="66"/>
      <c r="AF99" s="66"/>
      <c r="AG99" s="66"/>
    </row>
    <row r="100" spans="1:33" ht="15.75" customHeight="1" x14ac:dyDescent="0.25">
      <c r="A100" s="125">
        <v>91</v>
      </c>
      <c r="B100" s="100"/>
      <c r="C100" s="100"/>
      <c r="D100" s="105"/>
      <c r="E100" s="118"/>
      <c r="F100" s="120"/>
      <c r="G100" s="110"/>
      <c r="H100" s="41">
        <v>0</v>
      </c>
      <c r="I100" s="41">
        <v>0</v>
      </c>
      <c r="J100" s="42">
        <f t="shared" si="11"/>
        <v>0</v>
      </c>
      <c r="K100" s="41">
        <v>0</v>
      </c>
      <c r="L100" s="41">
        <v>0</v>
      </c>
      <c r="M100" s="42">
        <f t="shared" si="12"/>
        <v>0</v>
      </c>
      <c r="N100" s="41">
        <v>0</v>
      </c>
      <c r="O100" s="41">
        <v>0</v>
      </c>
      <c r="P100" s="42">
        <f t="shared" si="13"/>
        <v>0</v>
      </c>
      <c r="Q100" s="41">
        <v>0</v>
      </c>
      <c r="R100" s="41">
        <v>0</v>
      </c>
      <c r="S100" s="43">
        <f t="shared" si="14"/>
        <v>0</v>
      </c>
      <c r="T100" s="44">
        <f t="shared" si="15"/>
        <v>0</v>
      </c>
      <c r="U100" s="45">
        <f t="shared" si="16"/>
        <v>0</v>
      </c>
      <c r="V100" s="46">
        <v>0</v>
      </c>
      <c r="W100" s="45">
        <f t="shared" si="17"/>
        <v>0</v>
      </c>
      <c r="X100" s="47">
        <f t="shared" si="18"/>
        <v>0</v>
      </c>
      <c r="Y100" s="48">
        <f t="shared" si="19"/>
        <v>0</v>
      </c>
      <c r="Z100" s="49" t="str">
        <f t="shared" si="20"/>
        <v>0.0</v>
      </c>
      <c r="AA100" s="50" t="str">
        <f t="shared" si="21"/>
        <v>F9</v>
      </c>
      <c r="AC100" s="66"/>
      <c r="AD100" s="66"/>
      <c r="AE100" s="66"/>
      <c r="AF100" s="66"/>
      <c r="AG100" s="66"/>
    </row>
    <row r="101" spans="1:33" ht="15.75" customHeight="1" x14ac:dyDescent="0.25">
      <c r="A101" s="125">
        <v>92</v>
      </c>
      <c r="B101" s="100"/>
      <c r="C101" s="100"/>
      <c r="D101" s="105"/>
      <c r="E101" s="118"/>
      <c r="F101" s="120"/>
      <c r="G101" s="110"/>
      <c r="H101" s="41">
        <v>0</v>
      </c>
      <c r="I101" s="41">
        <v>0</v>
      </c>
      <c r="J101" s="42">
        <f t="shared" si="11"/>
        <v>0</v>
      </c>
      <c r="K101" s="41">
        <v>0</v>
      </c>
      <c r="L101" s="41">
        <v>0</v>
      </c>
      <c r="M101" s="42">
        <f t="shared" si="12"/>
        <v>0</v>
      </c>
      <c r="N101" s="41">
        <v>0</v>
      </c>
      <c r="O101" s="41">
        <v>0</v>
      </c>
      <c r="P101" s="42">
        <f t="shared" si="13"/>
        <v>0</v>
      </c>
      <c r="Q101" s="41">
        <v>0</v>
      </c>
      <c r="R101" s="41">
        <v>0</v>
      </c>
      <c r="S101" s="43">
        <f t="shared" si="14"/>
        <v>0</v>
      </c>
      <c r="T101" s="44">
        <f t="shared" si="15"/>
        <v>0</v>
      </c>
      <c r="U101" s="45">
        <f t="shared" si="16"/>
        <v>0</v>
      </c>
      <c r="V101" s="46">
        <v>0</v>
      </c>
      <c r="W101" s="45">
        <f t="shared" si="17"/>
        <v>0</v>
      </c>
      <c r="X101" s="47">
        <f t="shared" si="18"/>
        <v>0</v>
      </c>
      <c r="Y101" s="48">
        <f t="shared" si="19"/>
        <v>0</v>
      </c>
      <c r="Z101" s="49" t="str">
        <f t="shared" si="20"/>
        <v>0.0</v>
      </c>
      <c r="AA101" s="50" t="str">
        <f t="shared" si="21"/>
        <v>F9</v>
      </c>
      <c r="AC101" s="66"/>
      <c r="AD101" s="66"/>
      <c r="AE101" s="66"/>
      <c r="AF101" s="66"/>
      <c r="AG101" s="66"/>
    </row>
    <row r="102" spans="1:33" ht="15.75" customHeight="1" x14ac:dyDescent="0.25">
      <c r="A102" s="125">
        <v>93</v>
      </c>
      <c r="B102" s="100"/>
      <c r="C102" s="100"/>
      <c r="D102" s="105"/>
      <c r="E102" s="118"/>
      <c r="F102" s="120"/>
      <c r="G102" s="110"/>
      <c r="H102" s="41">
        <v>0</v>
      </c>
      <c r="I102" s="41">
        <v>0</v>
      </c>
      <c r="J102" s="42">
        <f t="shared" si="11"/>
        <v>0</v>
      </c>
      <c r="K102" s="41">
        <v>0</v>
      </c>
      <c r="L102" s="41">
        <v>0</v>
      </c>
      <c r="M102" s="42">
        <f t="shared" si="12"/>
        <v>0</v>
      </c>
      <c r="N102" s="41">
        <v>0</v>
      </c>
      <c r="O102" s="41">
        <v>0</v>
      </c>
      <c r="P102" s="42">
        <f t="shared" si="13"/>
        <v>0</v>
      </c>
      <c r="Q102" s="41">
        <v>0</v>
      </c>
      <c r="R102" s="41">
        <v>0</v>
      </c>
      <c r="S102" s="43">
        <f t="shared" si="14"/>
        <v>0</v>
      </c>
      <c r="T102" s="44">
        <f t="shared" si="15"/>
        <v>0</v>
      </c>
      <c r="U102" s="45">
        <f t="shared" si="16"/>
        <v>0</v>
      </c>
      <c r="V102" s="46">
        <v>0</v>
      </c>
      <c r="W102" s="45">
        <f t="shared" si="17"/>
        <v>0</v>
      </c>
      <c r="X102" s="47">
        <f t="shared" si="18"/>
        <v>0</v>
      </c>
      <c r="Y102" s="48">
        <f t="shared" si="19"/>
        <v>0</v>
      </c>
      <c r="Z102" s="49" t="str">
        <f t="shared" si="20"/>
        <v>0.0</v>
      </c>
      <c r="AA102" s="50" t="str">
        <f t="shared" si="21"/>
        <v>F9</v>
      </c>
      <c r="AC102" s="66"/>
      <c r="AD102" s="66"/>
      <c r="AE102" s="66"/>
      <c r="AF102" s="66"/>
      <c r="AG102" s="66"/>
    </row>
    <row r="103" spans="1:33" ht="15.75" customHeight="1" x14ac:dyDescent="0.25">
      <c r="A103" s="125">
        <v>94</v>
      </c>
      <c r="B103" s="100"/>
      <c r="C103" s="100"/>
      <c r="D103" s="105"/>
      <c r="E103" s="118"/>
      <c r="F103" s="120"/>
      <c r="G103" s="110"/>
      <c r="H103" s="41">
        <v>0</v>
      </c>
      <c r="I103" s="41">
        <v>0</v>
      </c>
      <c r="J103" s="42">
        <f t="shared" si="11"/>
        <v>0</v>
      </c>
      <c r="K103" s="41">
        <v>0</v>
      </c>
      <c r="L103" s="41">
        <v>0</v>
      </c>
      <c r="M103" s="42">
        <f t="shared" si="12"/>
        <v>0</v>
      </c>
      <c r="N103" s="41">
        <v>0</v>
      </c>
      <c r="O103" s="41">
        <v>0</v>
      </c>
      <c r="P103" s="42">
        <f t="shared" si="13"/>
        <v>0</v>
      </c>
      <c r="Q103" s="41">
        <v>0</v>
      </c>
      <c r="R103" s="41">
        <v>0</v>
      </c>
      <c r="S103" s="43">
        <f t="shared" si="14"/>
        <v>0</v>
      </c>
      <c r="T103" s="44">
        <f t="shared" si="15"/>
        <v>0</v>
      </c>
      <c r="U103" s="45">
        <f t="shared" si="16"/>
        <v>0</v>
      </c>
      <c r="V103" s="46">
        <v>0</v>
      </c>
      <c r="W103" s="45">
        <f t="shared" si="17"/>
        <v>0</v>
      </c>
      <c r="X103" s="47">
        <f t="shared" si="18"/>
        <v>0</v>
      </c>
      <c r="Y103" s="48">
        <f t="shared" si="19"/>
        <v>0</v>
      </c>
      <c r="Z103" s="49" t="str">
        <f t="shared" si="20"/>
        <v>0.0</v>
      </c>
      <c r="AA103" s="50" t="str">
        <f t="shared" si="21"/>
        <v>F9</v>
      </c>
      <c r="AC103" s="66"/>
      <c r="AD103" s="66"/>
      <c r="AE103" s="66"/>
      <c r="AF103" s="66"/>
      <c r="AG103" s="66"/>
    </row>
    <row r="104" spans="1:33" ht="15.75" customHeight="1" x14ac:dyDescent="0.25">
      <c r="A104" s="125">
        <v>95</v>
      </c>
      <c r="B104" s="100"/>
      <c r="C104" s="100"/>
      <c r="D104" s="105"/>
      <c r="E104" s="118"/>
      <c r="F104" s="120"/>
      <c r="G104" s="110"/>
      <c r="H104" s="41">
        <v>0</v>
      </c>
      <c r="I104" s="41">
        <v>0</v>
      </c>
      <c r="J104" s="42">
        <f t="shared" si="11"/>
        <v>0</v>
      </c>
      <c r="K104" s="41">
        <v>0</v>
      </c>
      <c r="L104" s="41">
        <v>0</v>
      </c>
      <c r="M104" s="42">
        <f t="shared" si="12"/>
        <v>0</v>
      </c>
      <c r="N104" s="41">
        <v>0</v>
      </c>
      <c r="O104" s="41">
        <v>0</v>
      </c>
      <c r="P104" s="42">
        <f t="shared" si="13"/>
        <v>0</v>
      </c>
      <c r="Q104" s="41">
        <v>0</v>
      </c>
      <c r="R104" s="41">
        <v>0</v>
      </c>
      <c r="S104" s="43">
        <f t="shared" si="14"/>
        <v>0</v>
      </c>
      <c r="T104" s="44">
        <f t="shared" si="15"/>
        <v>0</v>
      </c>
      <c r="U104" s="45">
        <f t="shared" si="16"/>
        <v>0</v>
      </c>
      <c r="V104" s="46">
        <v>0</v>
      </c>
      <c r="W104" s="45">
        <f t="shared" si="17"/>
        <v>0</v>
      </c>
      <c r="X104" s="47">
        <f t="shared" si="18"/>
        <v>0</v>
      </c>
      <c r="Y104" s="48">
        <f t="shared" si="19"/>
        <v>0</v>
      </c>
      <c r="Z104" s="49" t="str">
        <f t="shared" si="20"/>
        <v>0.0</v>
      </c>
      <c r="AA104" s="50" t="str">
        <f t="shared" si="21"/>
        <v>F9</v>
      </c>
      <c r="AC104" s="66"/>
      <c r="AD104" s="66"/>
      <c r="AE104" s="66"/>
      <c r="AF104" s="66"/>
      <c r="AG104" s="66"/>
    </row>
    <row r="105" spans="1:33" ht="15.75" customHeight="1" x14ac:dyDescent="0.25">
      <c r="A105" s="125">
        <v>96</v>
      </c>
      <c r="B105" s="100"/>
      <c r="C105" s="100"/>
      <c r="D105" s="105"/>
      <c r="E105" s="118"/>
      <c r="F105" s="120"/>
      <c r="G105" s="110"/>
      <c r="H105" s="41">
        <v>0</v>
      </c>
      <c r="I105" s="41">
        <v>0</v>
      </c>
      <c r="J105" s="42">
        <f t="shared" si="11"/>
        <v>0</v>
      </c>
      <c r="K105" s="41">
        <v>0</v>
      </c>
      <c r="L105" s="41">
        <v>0</v>
      </c>
      <c r="M105" s="42">
        <f t="shared" si="12"/>
        <v>0</v>
      </c>
      <c r="N105" s="41">
        <v>0</v>
      </c>
      <c r="O105" s="41">
        <v>0</v>
      </c>
      <c r="P105" s="42">
        <f t="shared" si="13"/>
        <v>0</v>
      </c>
      <c r="Q105" s="41">
        <v>0</v>
      </c>
      <c r="R105" s="41">
        <v>0</v>
      </c>
      <c r="S105" s="43">
        <f t="shared" si="14"/>
        <v>0</v>
      </c>
      <c r="T105" s="44">
        <f t="shared" si="15"/>
        <v>0</v>
      </c>
      <c r="U105" s="45">
        <f t="shared" si="16"/>
        <v>0</v>
      </c>
      <c r="V105" s="46">
        <v>0</v>
      </c>
      <c r="W105" s="45">
        <f t="shared" si="17"/>
        <v>0</v>
      </c>
      <c r="X105" s="47">
        <f t="shared" si="18"/>
        <v>0</v>
      </c>
      <c r="Y105" s="48">
        <f t="shared" si="19"/>
        <v>0</v>
      </c>
      <c r="Z105" s="49" t="str">
        <f t="shared" si="20"/>
        <v>0.0</v>
      </c>
      <c r="AA105" s="50" t="str">
        <f t="shared" si="21"/>
        <v>F9</v>
      </c>
      <c r="AC105" s="66"/>
      <c r="AD105" s="66"/>
      <c r="AE105" s="66"/>
      <c r="AF105" s="66"/>
      <c r="AG105" s="66"/>
    </row>
    <row r="106" spans="1:33" ht="15.75" customHeight="1" x14ac:dyDescent="0.25">
      <c r="A106" s="125">
        <v>97</v>
      </c>
      <c r="B106" s="100"/>
      <c r="C106" s="100"/>
      <c r="D106" s="105"/>
      <c r="E106" s="118"/>
      <c r="F106" s="120"/>
      <c r="G106" s="110"/>
      <c r="H106" s="41">
        <v>0</v>
      </c>
      <c r="I106" s="41">
        <v>0</v>
      </c>
      <c r="J106" s="42">
        <f t="shared" si="11"/>
        <v>0</v>
      </c>
      <c r="K106" s="41">
        <v>0</v>
      </c>
      <c r="L106" s="41">
        <v>0</v>
      </c>
      <c r="M106" s="42">
        <f t="shared" si="12"/>
        <v>0</v>
      </c>
      <c r="N106" s="41">
        <v>0</v>
      </c>
      <c r="O106" s="41">
        <v>0</v>
      </c>
      <c r="P106" s="42">
        <f t="shared" si="13"/>
        <v>0</v>
      </c>
      <c r="Q106" s="41">
        <v>0</v>
      </c>
      <c r="R106" s="41">
        <v>0</v>
      </c>
      <c r="S106" s="43">
        <f t="shared" si="14"/>
        <v>0</v>
      </c>
      <c r="T106" s="44">
        <f t="shared" si="15"/>
        <v>0</v>
      </c>
      <c r="U106" s="45">
        <f t="shared" si="16"/>
        <v>0</v>
      </c>
      <c r="V106" s="46">
        <v>0</v>
      </c>
      <c r="W106" s="45">
        <f t="shared" si="17"/>
        <v>0</v>
      </c>
      <c r="X106" s="47">
        <f t="shared" si="18"/>
        <v>0</v>
      </c>
      <c r="Y106" s="48">
        <f t="shared" si="19"/>
        <v>0</v>
      </c>
      <c r="Z106" s="49" t="str">
        <f t="shared" si="20"/>
        <v>0.0</v>
      </c>
      <c r="AA106" s="50" t="str">
        <f t="shared" si="21"/>
        <v>F9</v>
      </c>
      <c r="AC106" s="66"/>
      <c r="AD106" s="66"/>
      <c r="AE106" s="66"/>
      <c r="AF106" s="66"/>
      <c r="AG106" s="66"/>
    </row>
    <row r="107" spans="1:33" ht="15.75" customHeight="1" x14ac:dyDescent="0.25">
      <c r="A107" s="125">
        <v>98</v>
      </c>
      <c r="B107" s="100"/>
      <c r="C107" s="100"/>
      <c r="D107" s="105"/>
      <c r="E107" s="118"/>
      <c r="F107" s="120"/>
      <c r="G107" s="110"/>
      <c r="H107" s="41">
        <v>0</v>
      </c>
      <c r="I107" s="41">
        <v>0</v>
      </c>
      <c r="J107" s="42">
        <f t="shared" si="11"/>
        <v>0</v>
      </c>
      <c r="K107" s="41">
        <v>0</v>
      </c>
      <c r="L107" s="41">
        <v>0</v>
      </c>
      <c r="M107" s="42">
        <f t="shared" si="12"/>
        <v>0</v>
      </c>
      <c r="N107" s="41">
        <v>0</v>
      </c>
      <c r="O107" s="41">
        <v>0</v>
      </c>
      <c r="P107" s="42">
        <f t="shared" si="13"/>
        <v>0</v>
      </c>
      <c r="Q107" s="41">
        <v>0</v>
      </c>
      <c r="R107" s="41">
        <v>0</v>
      </c>
      <c r="S107" s="43">
        <f t="shared" si="14"/>
        <v>0</v>
      </c>
      <c r="T107" s="44">
        <f t="shared" si="15"/>
        <v>0</v>
      </c>
      <c r="U107" s="45">
        <f t="shared" si="16"/>
        <v>0</v>
      </c>
      <c r="V107" s="46">
        <v>0</v>
      </c>
      <c r="W107" s="45">
        <f t="shared" si="17"/>
        <v>0</v>
      </c>
      <c r="X107" s="47">
        <f t="shared" si="18"/>
        <v>0</v>
      </c>
      <c r="Y107" s="48">
        <f t="shared" si="19"/>
        <v>0</v>
      </c>
      <c r="Z107" s="49" t="str">
        <f t="shared" si="20"/>
        <v>0.0</v>
      </c>
      <c r="AA107" s="50" t="str">
        <f t="shared" si="21"/>
        <v>F9</v>
      </c>
      <c r="AC107" s="66"/>
      <c r="AD107" s="66"/>
      <c r="AE107" s="66"/>
      <c r="AF107" s="66"/>
      <c r="AG107" s="66"/>
    </row>
    <row r="108" spans="1:33" ht="15.75" customHeight="1" x14ac:dyDescent="0.25">
      <c r="A108" s="125">
        <v>99</v>
      </c>
      <c r="B108" s="100"/>
      <c r="C108" s="100"/>
      <c r="D108" s="105"/>
      <c r="E108" s="118"/>
      <c r="F108" s="120"/>
      <c r="G108" s="110"/>
      <c r="H108" s="41">
        <v>0</v>
      </c>
      <c r="I108" s="41">
        <v>0</v>
      </c>
      <c r="J108" s="42">
        <f t="shared" si="11"/>
        <v>0</v>
      </c>
      <c r="K108" s="41">
        <v>0</v>
      </c>
      <c r="L108" s="41">
        <v>0</v>
      </c>
      <c r="M108" s="42">
        <f t="shared" si="12"/>
        <v>0</v>
      </c>
      <c r="N108" s="41">
        <v>0</v>
      </c>
      <c r="O108" s="41">
        <v>0</v>
      </c>
      <c r="P108" s="42">
        <f t="shared" si="13"/>
        <v>0</v>
      </c>
      <c r="Q108" s="41">
        <v>0</v>
      </c>
      <c r="R108" s="41">
        <v>0</v>
      </c>
      <c r="S108" s="43">
        <f t="shared" si="14"/>
        <v>0</v>
      </c>
      <c r="T108" s="44">
        <f t="shared" si="15"/>
        <v>0</v>
      </c>
      <c r="U108" s="45">
        <f t="shared" si="16"/>
        <v>0</v>
      </c>
      <c r="V108" s="46">
        <v>0</v>
      </c>
      <c r="W108" s="45">
        <f t="shared" si="17"/>
        <v>0</v>
      </c>
      <c r="X108" s="47">
        <f t="shared" si="18"/>
        <v>0</v>
      </c>
      <c r="Y108" s="48">
        <f t="shared" si="19"/>
        <v>0</v>
      </c>
      <c r="Z108" s="49" t="str">
        <f t="shared" si="20"/>
        <v>0.0</v>
      </c>
      <c r="AA108" s="50" t="str">
        <f t="shared" si="21"/>
        <v>F9</v>
      </c>
      <c r="AC108" s="66"/>
      <c r="AD108" s="66"/>
      <c r="AE108" s="66"/>
      <c r="AF108" s="66"/>
      <c r="AG108" s="66"/>
    </row>
    <row r="109" spans="1:33" ht="15.75" customHeight="1" x14ac:dyDescent="0.25">
      <c r="A109" s="125">
        <v>100</v>
      </c>
      <c r="B109" s="100"/>
      <c r="C109" s="100"/>
      <c r="D109" s="105"/>
      <c r="E109" s="118"/>
      <c r="F109" s="120"/>
      <c r="G109" s="110"/>
      <c r="H109" s="41">
        <v>0</v>
      </c>
      <c r="I109" s="41">
        <v>0</v>
      </c>
      <c r="J109" s="42">
        <f t="shared" si="11"/>
        <v>0</v>
      </c>
      <c r="K109" s="41">
        <v>0</v>
      </c>
      <c r="L109" s="41">
        <v>0</v>
      </c>
      <c r="M109" s="42">
        <f t="shared" si="12"/>
        <v>0</v>
      </c>
      <c r="N109" s="41">
        <v>0</v>
      </c>
      <c r="O109" s="41">
        <v>0</v>
      </c>
      <c r="P109" s="42">
        <f t="shared" si="13"/>
        <v>0</v>
      </c>
      <c r="Q109" s="41">
        <v>0</v>
      </c>
      <c r="R109" s="41">
        <v>0</v>
      </c>
      <c r="S109" s="43">
        <f t="shared" si="14"/>
        <v>0</v>
      </c>
      <c r="T109" s="44">
        <f t="shared" si="15"/>
        <v>0</v>
      </c>
      <c r="U109" s="45">
        <f t="shared" si="16"/>
        <v>0</v>
      </c>
      <c r="V109" s="46">
        <v>0</v>
      </c>
      <c r="W109" s="45">
        <f t="shared" si="17"/>
        <v>0</v>
      </c>
      <c r="X109" s="47">
        <f t="shared" si="18"/>
        <v>0</v>
      </c>
      <c r="Y109" s="48">
        <f t="shared" si="19"/>
        <v>0</v>
      </c>
      <c r="Z109" s="49" t="str">
        <f t="shared" si="20"/>
        <v>0.0</v>
      </c>
      <c r="AA109" s="50" t="str">
        <f t="shared" si="21"/>
        <v>F9</v>
      </c>
      <c r="AC109" s="66"/>
      <c r="AD109" s="66"/>
      <c r="AE109" s="66"/>
      <c r="AF109" s="66"/>
      <c r="AG109" s="66"/>
    </row>
    <row r="110" spans="1:33" ht="15.75" customHeight="1" x14ac:dyDescent="0.25">
      <c r="A110" s="125">
        <v>101</v>
      </c>
      <c r="B110" s="100"/>
      <c r="C110" s="100"/>
      <c r="D110" s="105"/>
      <c r="E110" s="118"/>
      <c r="F110" s="120"/>
      <c r="G110" s="110"/>
      <c r="H110" s="41">
        <v>0</v>
      </c>
      <c r="I110" s="41">
        <v>0</v>
      </c>
      <c r="J110" s="42">
        <f t="shared" si="11"/>
        <v>0</v>
      </c>
      <c r="K110" s="41">
        <v>0</v>
      </c>
      <c r="L110" s="41">
        <v>0</v>
      </c>
      <c r="M110" s="42">
        <f t="shared" si="12"/>
        <v>0</v>
      </c>
      <c r="N110" s="41">
        <v>0</v>
      </c>
      <c r="O110" s="41">
        <v>0</v>
      </c>
      <c r="P110" s="42">
        <f t="shared" si="13"/>
        <v>0</v>
      </c>
      <c r="Q110" s="41">
        <v>0</v>
      </c>
      <c r="R110" s="41">
        <v>0</v>
      </c>
      <c r="S110" s="43">
        <f t="shared" si="14"/>
        <v>0</v>
      </c>
      <c r="T110" s="44">
        <f t="shared" si="15"/>
        <v>0</v>
      </c>
      <c r="U110" s="45">
        <f t="shared" si="16"/>
        <v>0</v>
      </c>
      <c r="V110" s="46">
        <v>0</v>
      </c>
      <c r="W110" s="45">
        <f t="shared" si="17"/>
        <v>0</v>
      </c>
      <c r="X110" s="47">
        <f t="shared" si="18"/>
        <v>0</v>
      </c>
      <c r="Y110" s="48">
        <f t="shared" si="19"/>
        <v>0</v>
      </c>
      <c r="Z110" s="49" t="str">
        <f t="shared" si="20"/>
        <v>0.0</v>
      </c>
      <c r="AA110" s="50" t="str">
        <f t="shared" si="21"/>
        <v>F9</v>
      </c>
      <c r="AC110" s="66"/>
      <c r="AD110" s="66"/>
      <c r="AE110" s="66"/>
      <c r="AF110" s="66"/>
      <c r="AG110" s="66"/>
    </row>
    <row r="111" spans="1:33" ht="15.75" customHeight="1" x14ac:dyDescent="0.25">
      <c r="A111" s="125">
        <v>102</v>
      </c>
      <c r="B111" s="100"/>
      <c r="C111" s="100"/>
      <c r="D111" s="105"/>
      <c r="E111" s="118"/>
      <c r="F111" s="120"/>
      <c r="G111" s="110"/>
      <c r="H111" s="41">
        <v>0</v>
      </c>
      <c r="I111" s="41">
        <v>0</v>
      </c>
      <c r="J111" s="42">
        <f t="shared" si="11"/>
        <v>0</v>
      </c>
      <c r="K111" s="41">
        <v>0</v>
      </c>
      <c r="L111" s="41">
        <v>0</v>
      </c>
      <c r="M111" s="42">
        <f t="shared" si="12"/>
        <v>0</v>
      </c>
      <c r="N111" s="41">
        <v>0</v>
      </c>
      <c r="O111" s="41">
        <v>0</v>
      </c>
      <c r="P111" s="42">
        <f t="shared" si="13"/>
        <v>0</v>
      </c>
      <c r="Q111" s="41">
        <v>0</v>
      </c>
      <c r="R111" s="41">
        <v>0</v>
      </c>
      <c r="S111" s="43">
        <f t="shared" si="14"/>
        <v>0</v>
      </c>
      <c r="T111" s="44">
        <f t="shared" si="15"/>
        <v>0</v>
      </c>
      <c r="U111" s="45">
        <f t="shared" si="16"/>
        <v>0</v>
      </c>
      <c r="V111" s="46">
        <v>0</v>
      </c>
      <c r="W111" s="45">
        <f t="shared" si="17"/>
        <v>0</v>
      </c>
      <c r="X111" s="47">
        <f t="shared" si="18"/>
        <v>0</v>
      </c>
      <c r="Y111" s="48">
        <f t="shared" si="19"/>
        <v>0</v>
      </c>
      <c r="Z111" s="49" t="str">
        <f t="shared" si="20"/>
        <v>0.0</v>
      </c>
      <c r="AA111" s="50" t="str">
        <f t="shared" si="21"/>
        <v>F9</v>
      </c>
      <c r="AC111" s="66"/>
      <c r="AD111" s="66"/>
      <c r="AE111" s="66"/>
      <c r="AF111" s="66"/>
      <c r="AG111" s="66"/>
    </row>
    <row r="112" spans="1:33" ht="15.75" customHeight="1" x14ac:dyDescent="0.25">
      <c r="A112" s="125">
        <v>103</v>
      </c>
      <c r="B112" s="100"/>
      <c r="C112" s="100"/>
      <c r="D112" s="105"/>
      <c r="E112" s="118"/>
      <c r="F112" s="120"/>
      <c r="G112" s="110"/>
      <c r="H112" s="41">
        <v>0</v>
      </c>
      <c r="I112" s="41">
        <v>0</v>
      </c>
      <c r="J112" s="42">
        <f t="shared" si="11"/>
        <v>0</v>
      </c>
      <c r="K112" s="41">
        <v>0</v>
      </c>
      <c r="L112" s="41">
        <v>0</v>
      </c>
      <c r="M112" s="42">
        <f t="shared" si="12"/>
        <v>0</v>
      </c>
      <c r="N112" s="41">
        <v>0</v>
      </c>
      <c r="O112" s="41">
        <v>0</v>
      </c>
      <c r="P112" s="42">
        <f t="shared" si="13"/>
        <v>0</v>
      </c>
      <c r="Q112" s="41">
        <v>0</v>
      </c>
      <c r="R112" s="41">
        <v>0</v>
      </c>
      <c r="S112" s="43">
        <f t="shared" si="14"/>
        <v>0</v>
      </c>
      <c r="T112" s="44">
        <f t="shared" si="15"/>
        <v>0</v>
      </c>
      <c r="U112" s="45">
        <f t="shared" si="16"/>
        <v>0</v>
      </c>
      <c r="V112" s="46">
        <v>0</v>
      </c>
      <c r="W112" s="45">
        <f t="shared" si="17"/>
        <v>0</v>
      </c>
      <c r="X112" s="47">
        <f t="shared" si="18"/>
        <v>0</v>
      </c>
      <c r="Y112" s="48">
        <f t="shared" si="19"/>
        <v>0</v>
      </c>
      <c r="Z112" s="49" t="str">
        <f t="shared" si="20"/>
        <v>0.0</v>
      </c>
      <c r="AA112" s="50" t="str">
        <f t="shared" si="21"/>
        <v>F9</v>
      </c>
      <c r="AC112" s="66"/>
      <c r="AD112" s="66"/>
      <c r="AE112" s="66"/>
      <c r="AF112" s="66"/>
      <c r="AG112" s="66"/>
    </row>
    <row r="113" spans="1:34" ht="15.75" customHeight="1" x14ac:dyDescent="0.25">
      <c r="A113" s="125">
        <v>104</v>
      </c>
      <c r="B113" s="100"/>
      <c r="C113" s="100"/>
      <c r="D113" s="105"/>
      <c r="E113" s="118"/>
      <c r="F113" s="120"/>
      <c r="G113" s="110"/>
      <c r="H113" s="41">
        <v>0</v>
      </c>
      <c r="I113" s="41">
        <v>0</v>
      </c>
      <c r="J113" s="42">
        <f t="shared" si="11"/>
        <v>0</v>
      </c>
      <c r="K113" s="41">
        <v>0</v>
      </c>
      <c r="L113" s="41">
        <v>0</v>
      </c>
      <c r="M113" s="42">
        <f t="shared" si="12"/>
        <v>0</v>
      </c>
      <c r="N113" s="41">
        <v>0</v>
      </c>
      <c r="O113" s="41">
        <v>0</v>
      </c>
      <c r="P113" s="42">
        <f t="shared" si="13"/>
        <v>0</v>
      </c>
      <c r="Q113" s="41">
        <v>0</v>
      </c>
      <c r="R113" s="41">
        <v>0</v>
      </c>
      <c r="S113" s="43">
        <f t="shared" si="14"/>
        <v>0</v>
      </c>
      <c r="T113" s="44">
        <f t="shared" si="15"/>
        <v>0</v>
      </c>
      <c r="U113" s="45">
        <f t="shared" si="16"/>
        <v>0</v>
      </c>
      <c r="V113" s="46">
        <v>0</v>
      </c>
      <c r="W113" s="45">
        <f t="shared" si="17"/>
        <v>0</v>
      </c>
      <c r="X113" s="47">
        <f t="shared" si="18"/>
        <v>0</v>
      </c>
      <c r="Y113" s="48">
        <f t="shared" si="19"/>
        <v>0</v>
      </c>
      <c r="Z113" s="49" t="str">
        <f t="shared" si="20"/>
        <v>0.0</v>
      </c>
      <c r="AA113" s="50" t="str">
        <f t="shared" si="21"/>
        <v>F9</v>
      </c>
      <c r="AC113" s="66"/>
      <c r="AD113" s="66"/>
      <c r="AE113" s="66"/>
      <c r="AF113" s="66"/>
      <c r="AG113" s="66"/>
    </row>
    <row r="114" spans="1:34" ht="15.75" customHeight="1" x14ac:dyDescent="0.25">
      <c r="A114" s="125">
        <v>105</v>
      </c>
      <c r="B114" s="100"/>
      <c r="C114" s="100"/>
      <c r="D114" s="105"/>
      <c r="E114" s="118"/>
      <c r="F114" s="120"/>
      <c r="G114" s="110"/>
      <c r="H114" s="41">
        <v>0</v>
      </c>
      <c r="I114" s="41">
        <v>0</v>
      </c>
      <c r="J114" s="42">
        <f t="shared" si="11"/>
        <v>0</v>
      </c>
      <c r="K114" s="41">
        <v>0</v>
      </c>
      <c r="L114" s="41">
        <v>0</v>
      </c>
      <c r="M114" s="42">
        <f t="shared" si="12"/>
        <v>0</v>
      </c>
      <c r="N114" s="41">
        <v>0</v>
      </c>
      <c r="O114" s="41">
        <v>0</v>
      </c>
      <c r="P114" s="42">
        <f t="shared" si="13"/>
        <v>0</v>
      </c>
      <c r="Q114" s="41">
        <v>0</v>
      </c>
      <c r="R114" s="41">
        <v>0</v>
      </c>
      <c r="S114" s="43">
        <f t="shared" si="14"/>
        <v>0</v>
      </c>
      <c r="T114" s="44">
        <f t="shared" si="15"/>
        <v>0</v>
      </c>
      <c r="U114" s="45">
        <f t="shared" si="16"/>
        <v>0</v>
      </c>
      <c r="V114" s="46">
        <v>0</v>
      </c>
      <c r="W114" s="45">
        <f t="shared" si="17"/>
        <v>0</v>
      </c>
      <c r="X114" s="47">
        <f t="shared" si="18"/>
        <v>0</v>
      </c>
      <c r="Y114" s="48">
        <f t="shared" si="19"/>
        <v>0</v>
      </c>
      <c r="Z114" s="49" t="str">
        <f t="shared" si="20"/>
        <v>0.0</v>
      </c>
      <c r="AA114" s="50" t="str">
        <f t="shared" si="21"/>
        <v>F9</v>
      </c>
      <c r="AC114" s="66"/>
      <c r="AD114" s="66"/>
      <c r="AE114" s="66"/>
      <c r="AF114" s="66"/>
      <c r="AG114" s="66"/>
    </row>
    <row r="115" spans="1:34" ht="15.75" customHeight="1" x14ac:dyDescent="0.25">
      <c r="A115" s="125">
        <v>106</v>
      </c>
      <c r="B115" s="100"/>
      <c r="C115" s="100"/>
      <c r="D115" s="105"/>
      <c r="E115" s="118"/>
      <c r="F115" s="120"/>
      <c r="G115" s="110"/>
      <c r="H115" s="41">
        <v>0</v>
      </c>
      <c r="I115" s="41">
        <v>0</v>
      </c>
      <c r="J115" s="42">
        <f t="shared" si="11"/>
        <v>0</v>
      </c>
      <c r="K115" s="41">
        <v>0</v>
      </c>
      <c r="L115" s="41">
        <v>0</v>
      </c>
      <c r="M115" s="42">
        <f t="shared" si="12"/>
        <v>0</v>
      </c>
      <c r="N115" s="41">
        <v>0</v>
      </c>
      <c r="O115" s="41">
        <v>0</v>
      </c>
      <c r="P115" s="42">
        <f t="shared" si="13"/>
        <v>0</v>
      </c>
      <c r="Q115" s="41">
        <v>0</v>
      </c>
      <c r="R115" s="41">
        <v>0</v>
      </c>
      <c r="S115" s="43">
        <f t="shared" si="14"/>
        <v>0</v>
      </c>
      <c r="T115" s="44">
        <f t="shared" si="15"/>
        <v>0</v>
      </c>
      <c r="U115" s="45">
        <f t="shared" si="16"/>
        <v>0</v>
      </c>
      <c r="V115" s="46">
        <v>0</v>
      </c>
      <c r="W115" s="45">
        <f t="shared" si="17"/>
        <v>0</v>
      </c>
      <c r="X115" s="47">
        <f t="shared" si="18"/>
        <v>0</v>
      </c>
      <c r="Y115" s="48">
        <f t="shared" si="19"/>
        <v>0</v>
      </c>
      <c r="Z115" s="49" t="str">
        <f t="shared" si="20"/>
        <v>0.0</v>
      </c>
      <c r="AA115" s="50" t="str">
        <f t="shared" si="21"/>
        <v>F9</v>
      </c>
      <c r="AC115" s="66"/>
      <c r="AD115" s="66"/>
      <c r="AE115" s="66"/>
      <c r="AF115" s="66"/>
      <c r="AG115" s="66"/>
    </row>
    <row r="116" spans="1:34" ht="15.75" customHeight="1" x14ac:dyDescent="0.25">
      <c r="A116" s="125">
        <v>107</v>
      </c>
      <c r="B116" s="100"/>
      <c r="C116" s="100"/>
      <c r="D116" s="105"/>
      <c r="E116" s="118"/>
      <c r="F116" s="120"/>
      <c r="G116" s="110"/>
      <c r="H116" s="41">
        <v>0</v>
      </c>
      <c r="I116" s="41">
        <v>0</v>
      </c>
      <c r="J116" s="42">
        <f t="shared" si="11"/>
        <v>0</v>
      </c>
      <c r="K116" s="41">
        <v>0</v>
      </c>
      <c r="L116" s="41">
        <v>0</v>
      </c>
      <c r="M116" s="42">
        <f t="shared" si="12"/>
        <v>0</v>
      </c>
      <c r="N116" s="41">
        <v>0</v>
      </c>
      <c r="O116" s="41">
        <v>0</v>
      </c>
      <c r="P116" s="42">
        <f t="shared" si="13"/>
        <v>0</v>
      </c>
      <c r="Q116" s="41">
        <v>0</v>
      </c>
      <c r="R116" s="41">
        <v>0</v>
      </c>
      <c r="S116" s="43">
        <f t="shared" si="14"/>
        <v>0</v>
      </c>
      <c r="T116" s="44">
        <f t="shared" si="15"/>
        <v>0</v>
      </c>
      <c r="U116" s="45">
        <f t="shared" si="16"/>
        <v>0</v>
      </c>
      <c r="V116" s="46">
        <v>0</v>
      </c>
      <c r="W116" s="45">
        <f t="shared" si="17"/>
        <v>0</v>
      </c>
      <c r="X116" s="47">
        <f t="shared" si="18"/>
        <v>0</v>
      </c>
      <c r="Y116" s="48">
        <f t="shared" si="19"/>
        <v>0</v>
      </c>
      <c r="Z116" s="49" t="str">
        <f t="shared" si="20"/>
        <v>0.0</v>
      </c>
      <c r="AA116" s="50" t="str">
        <f t="shared" si="21"/>
        <v>F9</v>
      </c>
      <c r="AC116" s="66"/>
      <c r="AD116" s="66"/>
      <c r="AE116" s="66"/>
      <c r="AF116" s="66"/>
      <c r="AG116" s="66"/>
    </row>
    <row r="117" spans="1:34" ht="15.75" customHeight="1" x14ac:dyDescent="0.25">
      <c r="A117" s="125">
        <v>108</v>
      </c>
      <c r="B117" s="100"/>
      <c r="C117" s="100"/>
      <c r="D117" s="105"/>
      <c r="E117" s="118"/>
      <c r="F117" s="120"/>
      <c r="G117" s="110"/>
      <c r="H117" s="41">
        <v>0</v>
      </c>
      <c r="I117" s="41">
        <v>0</v>
      </c>
      <c r="J117" s="42">
        <f t="shared" si="11"/>
        <v>0</v>
      </c>
      <c r="K117" s="41">
        <v>0</v>
      </c>
      <c r="L117" s="41">
        <v>0</v>
      </c>
      <c r="M117" s="42">
        <f t="shared" si="12"/>
        <v>0</v>
      </c>
      <c r="N117" s="41">
        <v>0</v>
      </c>
      <c r="O117" s="41">
        <v>0</v>
      </c>
      <c r="P117" s="42">
        <f t="shared" si="13"/>
        <v>0</v>
      </c>
      <c r="Q117" s="41">
        <v>0</v>
      </c>
      <c r="R117" s="41">
        <v>0</v>
      </c>
      <c r="S117" s="43">
        <f t="shared" si="14"/>
        <v>0</v>
      </c>
      <c r="T117" s="44">
        <f t="shared" si="15"/>
        <v>0</v>
      </c>
      <c r="U117" s="45">
        <f t="shared" si="16"/>
        <v>0</v>
      </c>
      <c r="V117" s="46">
        <v>0</v>
      </c>
      <c r="W117" s="45">
        <f t="shared" si="17"/>
        <v>0</v>
      </c>
      <c r="X117" s="47">
        <f t="shared" si="18"/>
        <v>0</v>
      </c>
      <c r="Y117" s="48">
        <f t="shared" si="19"/>
        <v>0</v>
      </c>
      <c r="Z117" s="49" t="str">
        <f t="shared" si="20"/>
        <v>0.0</v>
      </c>
      <c r="AA117" s="50" t="str">
        <f t="shared" si="21"/>
        <v>F9</v>
      </c>
      <c r="AC117" s="66"/>
      <c r="AD117" s="66"/>
      <c r="AE117" s="66"/>
      <c r="AF117" s="66"/>
      <c r="AG117" s="66"/>
    </row>
    <row r="118" spans="1:34" ht="15.75" customHeight="1" x14ac:dyDescent="0.25">
      <c r="A118" s="125">
        <v>109</v>
      </c>
      <c r="B118" s="100"/>
      <c r="C118" s="100"/>
      <c r="D118" s="105"/>
      <c r="E118" s="118"/>
      <c r="F118" s="120"/>
      <c r="G118" s="110"/>
      <c r="H118" s="41">
        <v>0</v>
      </c>
      <c r="I118" s="41">
        <v>0</v>
      </c>
      <c r="J118" s="42">
        <f t="shared" si="11"/>
        <v>0</v>
      </c>
      <c r="K118" s="41">
        <v>0</v>
      </c>
      <c r="L118" s="41">
        <v>0</v>
      </c>
      <c r="M118" s="42">
        <f t="shared" si="12"/>
        <v>0</v>
      </c>
      <c r="N118" s="41">
        <v>0</v>
      </c>
      <c r="O118" s="41">
        <v>0</v>
      </c>
      <c r="P118" s="42">
        <f t="shared" si="13"/>
        <v>0</v>
      </c>
      <c r="Q118" s="41">
        <v>0</v>
      </c>
      <c r="R118" s="41">
        <v>0</v>
      </c>
      <c r="S118" s="43">
        <f t="shared" si="14"/>
        <v>0</v>
      </c>
      <c r="T118" s="44">
        <f t="shared" si="15"/>
        <v>0</v>
      </c>
      <c r="U118" s="45">
        <f t="shared" si="16"/>
        <v>0</v>
      </c>
      <c r="V118" s="46">
        <v>0</v>
      </c>
      <c r="W118" s="45">
        <f t="shared" si="17"/>
        <v>0</v>
      </c>
      <c r="X118" s="47">
        <f t="shared" si="18"/>
        <v>0</v>
      </c>
      <c r="Y118" s="48">
        <f t="shared" si="19"/>
        <v>0</v>
      </c>
      <c r="Z118" s="49" t="str">
        <f t="shared" si="20"/>
        <v>0.0</v>
      </c>
      <c r="AA118" s="50" t="str">
        <f t="shared" si="21"/>
        <v>F9</v>
      </c>
      <c r="AC118" s="66"/>
      <c r="AD118" s="66"/>
      <c r="AE118" s="66"/>
      <c r="AF118" s="66"/>
      <c r="AG118" s="66"/>
    </row>
    <row r="119" spans="1:34" ht="15.75" customHeight="1" x14ac:dyDescent="0.25">
      <c r="A119" s="125">
        <v>110</v>
      </c>
      <c r="B119" s="100"/>
      <c r="C119" s="100"/>
      <c r="D119" s="105"/>
      <c r="E119" s="118"/>
      <c r="F119" s="120"/>
      <c r="G119" s="110"/>
      <c r="H119" s="41">
        <v>0</v>
      </c>
      <c r="I119" s="41">
        <v>0</v>
      </c>
      <c r="J119" s="42">
        <f t="shared" si="11"/>
        <v>0</v>
      </c>
      <c r="K119" s="41">
        <v>0</v>
      </c>
      <c r="L119" s="41">
        <v>0</v>
      </c>
      <c r="M119" s="42">
        <f t="shared" si="12"/>
        <v>0</v>
      </c>
      <c r="N119" s="41">
        <v>0</v>
      </c>
      <c r="O119" s="41">
        <v>0</v>
      </c>
      <c r="P119" s="42">
        <f t="shared" si="13"/>
        <v>0</v>
      </c>
      <c r="Q119" s="41">
        <v>0</v>
      </c>
      <c r="R119" s="41">
        <v>0</v>
      </c>
      <c r="S119" s="43">
        <f t="shared" si="14"/>
        <v>0</v>
      </c>
      <c r="T119" s="44">
        <f t="shared" si="15"/>
        <v>0</v>
      </c>
      <c r="U119" s="45">
        <f t="shared" si="16"/>
        <v>0</v>
      </c>
      <c r="V119" s="46">
        <v>0</v>
      </c>
      <c r="W119" s="45">
        <f t="shared" si="17"/>
        <v>0</v>
      </c>
      <c r="X119" s="47">
        <f t="shared" si="18"/>
        <v>0</v>
      </c>
      <c r="Y119" s="48">
        <f t="shared" si="19"/>
        <v>0</v>
      </c>
      <c r="Z119" s="49" t="str">
        <f t="shared" si="20"/>
        <v>0.0</v>
      </c>
      <c r="AA119" s="50" t="str">
        <f t="shared" si="21"/>
        <v>F9</v>
      </c>
      <c r="AC119" s="66"/>
      <c r="AD119" s="66"/>
      <c r="AE119" s="66"/>
      <c r="AF119" s="66"/>
      <c r="AG119" s="66"/>
    </row>
    <row r="120" spans="1:34" ht="15.75" customHeight="1" x14ac:dyDescent="0.25">
      <c r="A120" s="125">
        <v>111</v>
      </c>
      <c r="B120" s="100"/>
      <c r="C120" s="100"/>
      <c r="D120" s="105"/>
      <c r="E120" s="118"/>
      <c r="F120" s="120"/>
      <c r="G120" s="110"/>
      <c r="H120" s="41">
        <v>0</v>
      </c>
      <c r="I120" s="41">
        <v>0</v>
      </c>
      <c r="J120" s="42">
        <f t="shared" si="11"/>
        <v>0</v>
      </c>
      <c r="K120" s="41">
        <v>0</v>
      </c>
      <c r="L120" s="41">
        <v>0</v>
      </c>
      <c r="M120" s="42">
        <f t="shared" si="12"/>
        <v>0</v>
      </c>
      <c r="N120" s="41">
        <v>0</v>
      </c>
      <c r="O120" s="41">
        <v>0</v>
      </c>
      <c r="P120" s="42">
        <f t="shared" si="13"/>
        <v>0</v>
      </c>
      <c r="Q120" s="41">
        <v>0</v>
      </c>
      <c r="R120" s="41">
        <v>0</v>
      </c>
      <c r="S120" s="43">
        <f t="shared" si="14"/>
        <v>0</v>
      </c>
      <c r="T120" s="44">
        <f t="shared" si="15"/>
        <v>0</v>
      </c>
      <c r="U120" s="45">
        <f t="shared" si="16"/>
        <v>0</v>
      </c>
      <c r="V120" s="46">
        <v>0</v>
      </c>
      <c r="W120" s="45">
        <f t="shared" si="17"/>
        <v>0</v>
      </c>
      <c r="X120" s="47">
        <f t="shared" si="18"/>
        <v>0</v>
      </c>
      <c r="Y120" s="48">
        <f t="shared" si="19"/>
        <v>0</v>
      </c>
      <c r="Z120" s="49" t="str">
        <f t="shared" si="20"/>
        <v>0.0</v>
      </c>
      <c r="AA120" s="50" t="str">
        <f t="shared" si="21"/>
        <v>F9</v>
      </c>
      <c r="AC120" s="66"/>
      <c r="AD120" s="66"/>
      <c r="AE120" s="66"/>
      <c r="AF120" s="66"/>
      <c r="AG120" s="66"/>
    </row>
    <row r="121" spans="1:34" ht="15.75" customHeight="1" x14ac:dyDescent="0.25">
      <c r="A121" s="125">
        <v>112</v>
      </c>
      <c r="B121" s="100"/>
      <c r="C121" s="100"/>
      <c r="D121" s="105"/>
      <c r="E121" s="118"/>
      <c r="F121" s="120"/>
      <c r="G121" s="110"/>
      <c r="H121" s="41">
        <v>0</v>
      </c>
      <c r="I121" s="41">
        <v>0</v>
      </c>
      <c r="J121" s="42">
        <f t="shared" si="11"/>
        <v>0</v>
      </c>
      <c r="K121" s="41">
        <v>0</v>
      </c>
      <c r="L121" s="41">
        <v>0</v>
      </c>
      <c r="M121" s="42">
        <f t="shared" si="12"/>
        <v>0</v>
      </c>
      <c r="N121" s="41">
        <v>0</v>
      </c>
      <c r="O121" s="41">
        <v>0</v>
      </c>
      <c r="P121" s="42">
        <f t="shared" si="13"/>
        <v>0</v>
      </c>
      <c r="Q121" s="41">
        <v>0</v>
      </c>
      <c r="R121" s="41">
        <v>0</v>
      </c>
      <c r="S121" s="43">
        <f t="shared" si="14"/>
        <v>0</v>
      </c>
      <c r="T121" s="44">
        <f t="shared" si="15"/>
        <v>0</v>
      </c>
      <c r="U121" s="45">
        <f t="shared" si="16"/>
        <v>0</v>
      </c>
      <c r="V121" s="46">
        <v>0</v>
      </c>
      <c r="W121" s="45">
        <f t="shared" si="17"/>
        <v>0</v>
      </c>
      <c r="X121" s="47">
        <f t="shared" si="18"/>
        <v>0</v>
      </c>
      <c r="Y121" s="48">
        <f t="shared" si="19"/>
        <v>0</v>
      </c>
      <c r="Z121" s="49" t="str">
        <f t="shared" si="20"/>
        <v>0.0</v>
      </c>
      <c r="AA121" s="50" t="str">
        <f t="shared" si="21"/>
        <v>F9</v>
      </c>
      <c r="AC121" s="66"/>
      <c r="AD121" s="66"/>
      <c r="AE121" s="66"/>
      <c r="AF121" s="66"/>
      <c r="AG121" s="66"/>
    </row>
    <row r="122" spans="1:34" x14ac:dyDescent="0.25">
      <c r="A122" s="71"/>
      <c r="B122" s="71"/>
      <c r="C122" s="71"/>
      <c r="D122" s="66"/>
      <c r="E122" s="66"/>
      <c r="F122" s="66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66"/>
      <c r="AC122" s="66"/>
      <c r="AD122" s="66"/>
      <c r="AE122" s="66"/>
      <c r="AF122" s="66"/>
      <c r="AG122" s="66"/>
      <c r="AH122" s="66"/>
    </row>
    <row r="123" spans="1:34" x14ac:dyDescent="0.25">
      <c r="A123" s="71"/>
      <c r="B123" s="71"/>
      <c r="C123" s="71"/>
      <c r="D123" s="66"/>
      <c r="E123" s="66"/>
      <c r="F123" s="66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66"/>
      <c r="AC123" s="66"/>
      <c r="AD123" s="66"/>
      <c r="AE123" s="66"/>
      <c r="AF123" s="66"/>
      <c r="AG123" s="66"/>
      <c r="AH123" s="66"/>
    </row>
    <row r="124" spans="1:34" x14ac:dyDescent="0.25">
      <c r="A124" s="71"/>
      <c r="B124" s="71"/>
      <c r="C124" s="71"/>
      <c r="D124" s="66"/>
      <c r="E124" s="66"/>
      <c r="F124" s="66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66"/>
      <c r="AC124" s="66"/>
      <c r="AD124" s="66"/>
      <c r="AE124" s="66"/>
      <c r="AF124" s="66"/>
      <c r="AG124" s="66"/>
      <c r="AH124" s="66"/>
    </row>
    <row r="125" spans="1:34" x14ac:dyDescent="0.25">
      <c r="A125" s="73"/>
      <c r="B125" s="73"/>
      <c r="C125" s="73"/>
      <c r="D125" s="74"/>
      <c r="E125" s="74"/>
      <c r="F125" s="74"/>
      <c r="G125" s="74"/>
      <c r="H125" s="36"/>
      <c r="I125" s="36"/>
      <c r="J125" s="75"/>
      <c r="K125" s="36"/>
      <c r="L125" s="76"/>
      <c r="M125" s="76"/>
      <c r="N125" s="76"/>
      <c r="O125" s="76"/>
      <c r="P125" s="75"/>
      <c r="Q125" s="75"/>
      <c r="R125" s="75"/>
      <c r="S125" s="77"/>
      <c r="T125" s="77"/>
      <c r="U125" s="77"/>
      <c r="V125" s="36"/>
      <c r="W125" s="77"/>
      <c r="X125" s="78"/>
      <c r="Y125" s="79"/>
      <c r="Z125" s="80"/>
      <c r="AA125" s="36"/>
      <c r="AC125" s="66"/>
      <c r="AD125" s="66"/>
      <c r="AE125" s="66"/>
      <c r="AF125" s="66"/>
      <c r="AG125" s="66"/>
    </row>
    <row r="126" spans="1:34" x14ac:dyDescent="0.25">
      <c r="A126" s="81"/>
      <c r="B126" s="81"/>
      <c r="C126" s="81"/>
      <c r="D126" s="82" t="s">
        <v>69</v>
      </c>
      <c r="E126" s="82"/>
      <c r="F126" s="82"/>
      <c r="G126" s="82"/>
      <c r="H126" s="83"/>
      <c r="I126" s="83"/>
      <c r="J126" s="83"/>
      <c r="K126" s="83"/>
      <c r="L126" s="83"/>
      <c r="M126" s="83"/>
      <c r="N126" s="83"/>
      <c r="O126" s="83"/>
      <c r="P126" s="83"/>
      <c r="Q126" s="84"/>
      <c r="R126" s="84"/>
      <c r="S126" s="83"/>
      <c r="T126" s="84"/>
      <c r="U126" s="83"/>
      <c r="V126" s="83"/>
      <c r="W126" s="83"/>
      <c r="X126" s="83"/>
      <c r="Y126" s="85"/>
      <c r="Z126" s="86" t="e">
        <v>#DIV/0!</v>
      </c>
      <c r="AA126" s="87" t="e">
        <v>#DIV/0!</v>
      </c>
      <c r="AC126" s="66"/>
      <c r="AD126" s="66"/>
      <c r="AE126" s="66"/>
      <c r="AF126" s="66"/>
      <c r="AG126" s="66"/>
    </row>
    <row r="127" spans="1:34" x14ac:dyDescent="0.25">
      <c r="A127" s="81"/>
      <c r="B127" s="81"/>
      <c r="C127" s="81"/>
      <c r="D127" s="82" t="s">
        <v>70</v>
      </c>
      <c r="E127" s="82"/>
      <c r="F127" s="82"/>
      <c r="G127" s="82"/>
      <c r="H127" s="83"/>
      <c r="I127" s="83"/>
      <c r="J127" s="83"/>
      <c r="K127" s="83"/>
      <c r="L127" s="83"/>
      <c r="M127" s="83"/>
      <c r="N127" s="83"/>
      <c r="O127" s="83"/>
      <c r="P127" s="83"/>
      <c r="Q127" s="84"/>
      <c r="R127" s="84"/>
      <c r="S127" s="83"/>
      <c r="T127" s="84"/>
      <c r="U127" s="83"/>
      <c r="V127" s="83"/>
      <c r="W127" s="83"/>
      <c r="X127" s="83"/>
      <c r="Y127" s="85"/>
      <c r="Z127" s="86" t="e">
        <v>#NUM!</v>
      </c>
      <c r="AC127" s="66"/>
      <c r="AD127" s="66"/>
      <c r="AE127" s="66"/>
      <c r="AF127" s="66"/>
      <c r="AG127" s="66"/>
    </row>
    <row r="128" spans="1:34" x14ac:dyDescent="0.25">
      <c r="A128" s="81"/>
      <c r="B128" s="81"/>
      <c r="C128" s="81"/>
      <c r="D128" s="82" t="s">
        <v>71</v>
      </c>
      <c r="E128" s="82"/>
      <c r="F128" s="82"/>
      <c r="G128" s="82"/>
      <c r="H128" s="83"/>
      <c r="I128" s="83"/>
      <c r="J128" s="83"/>
      <c r="K128" s="83"/>
      <c r="L128" s="83"/>
      <c r="M128" s="83"/>
      <c r="N128" s="83"/>
      <c r="O128" s="83"/>
      <c r="P128" s="83"/>
      <c r="Q128" s="84"/>
      <c r="R128" s="84"/>
      <c r="S128" s="83"/>
      <c r="T128" s="84"/>
      <c r="U128" s="83"/>
      <c r="V128" s="83"/>
      <c r="W128" s="83"/>
      <c r="X128" s="83"/>
      <c r="Y128" s="85"/>
      <c r="Z128" s="86" t="e">
        <v>#DIV/0!</v>
      </c>
      <c r="AA128" s="88" t="s">
        <v>72</v>
      </c>
    </row>
  </sheetData>
  <mergeCells count="4">
    <mergeCell ref="N6:O6"/>
    <mergeCell ref="H6:I6"/>
    <mergeCell ref="K6:L6"/>
    <mergeCell ref="AC39:AD39"/>
  </mergeCells>
  <dataValidations count="1">
    <dataValidation type="list" allowBlank="1" showInputMessage="1" showErrorMessage="1" sqref="AD22">
      <formula1>"Yes,No"</formula1>
    </dataValidation>
  </dataValidation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H128"/>
  <sheetViews>
    <sheetView tabSelected="1" topLeftCell="X1" workbookViewId="0">
      <selection activeCell="AA12" sqref="AA12"/>
    </sheetView>
  </sheetViews>
  <sheetFormatPr defaultRowHeight="15" x14ac:dyDescent="0.25"/>
  <cols>
    <col min="1" max="1" width="5.7109375" style="5" customWidth="1"/>
    <col min="2" max="3" width="12.42578125" style="5" customWidth="1"/>
    <col min="4" max="5" width="15.5703125" style="5" customWidth="1"/>
    <col min="6" max="6" width="18.42578125" style="5" customWidth="1"/>
    <col min="7" max="7" width="22.140625" style="5" customWidth="1"/>
    <col min="8" max="8" width="8.140625" style="4" customWidth="1"/>
    <col min="9" max="9" width="9.140625" style="4" customWidth="1"/>
    <col min="10" max="12" width="7" style="4" customWidth="1"/>
    <col min="13" max="13" width="7.85546875" style="4" customWidth="1"/>
    <col min="14" max="14" width="7" style="4" customWidth="1"/>
    <col min="15" max="15" width="7.85546875" style="4" customWidth="1"/>
    <col min="16" max="16" width="7" style="4" customWidth="1"/>
    <col min="17" max="18" width="11.5703125" style="4" customWidth="1"/>
    <col min="19" max="19" width="8.85546875" style="4" customWidth="1"/>
    <col min="20" max="20" width="13.28515625" style="4" customWidth="1"/>
    <col min="21" max="21" width="7.7109375" style="4" customWidth="1"/>
    <col min="22" max="22" width="11.85546875" style="4" customWidth="1"/>
    <col min="23" max="24" width="7" style="4" customWidth="1"/>
    <col min="25" max="25" width="11.140625" style="5" customWidth="1"/>
    <col min="26" max="26" width="10.28515625" style="5" customWidth="1"/>
    <col min="27" max="27" width="9.140625" style="4" customWidth="1"/>
    <col min="28" max="28" width="5.28515625" style="5" customWidth="1"/>
    <col min="29" max="29" width="11.7109375" style="5" customWidth="1"/>
    <col min="30" max="30" width="10.140625" style="5" customWidth="1"/>
    <col min="31" max="31" width="15.5703125" style="5" customWidth="1"/>
    <col min="32" max="34" width="9.140625" style="5" customWidth="1"/>
  </cols>
  <sheetData>
    <row r="1" spans="1:34" ht="23.25" customHeight="1" x14ac:dyDescent="0.25">
      <c r="A1" s="89" t="s">
        <v>0</v>
      </c>
      <c r="B1" s="2" t="s">
        <v>1</v>
      </c>
      <c r="C1" s="89"/>
      <c r="E1" s="2"/>
      <c r="F1" s="2"/>
      <c r="G1" s="3"/>
      <c r="H1" s="3"/>
      <c r="AA1" s="6"/>
      <c r="AB1" s="1"/>
      <c r="AC1" s="7"/>
      <c r="AD1" s="1"/>
      <c r="AE1" s="1"/>
      <c r="AF1" s="1"/>
      <c r="AG1" s="1"/>
      <c r="AH1" s="1"/>
    </row>
    <row r="2" spans="1:34" ht="18" customHeight="1" x14ac:dyDescent="0.25">
      <c r="A2" s="89" t="s">
        <v>2</v>
      </c>
      <c r="B2" s="89" t="inlineStr">
        <is>
          <t>Computing In Business</t>
        </is>
      </c>
      <c r="C2" s="89"/>
      <c r="D2" s="8"/>
      <c r="E2" s="8"/>
      <c r="F2" s="8"/>
      <c r="AC2" s="9" t="s">
        <v>89</v>
      </c>
    </row>
    <row r="3" spans="1:34" ht="19.5" customHeight="1" x14ac:dyDescent="0.4">
      <c r="A3" s="89" t="s">
        <v>3</v>
      </c>
      <c r="B3" s="89" t="inlineStr">
        <is>
          <t>Semester 3 2025-2026</t>
        </is>
      </c>
      <c r="C3" s="89"/>
      <c r="D3" s="10"/>
      <c r="E3" s="10"/>
      <c r="F3" s="10"/>
      <c r="W3" s="11" t="s">
        <v>4</v>
      </c>
      <c r="X3" s="11" t="s">
        <v>5</v>
      </c>
    </row>
    <row r="4" spans="1:34" ht="18.75" customHeight="1" x14ac:dyDescent="0.3">
      <c r="A4" s="89" t="s">
        <v>6</v>
      </c>
      <c r="B4" s="89" t="inlineStr">
        <is>
          <t>Form 2</t>
        </is>
      </c>
      <c r="C4" s="89"/>
      <c r="D4" s="12"/>
      <c r="E4" s="12"/>
      <c r="F4" s="12"/>
    </row>
    <row r="5" spans="1:34" ht="15.75" customHeight="1" x14ac:dyDescent="0.25">
      <c r="H5" s="13" t="s">
        <v>7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34" ht="33.75" customHeight="1" x14ac:dyDescent="0.25">
      <c r="H6" s="94" t="s">
        <v>8</v>
      </c>
      <c r="I6" s="93"/>
      <c r="J6" s="15" t="s">
        <v>9</v>
      </c>
      <c r="K6" s="92" t="s">
        <v>10</v>
      </c>
      <c r="L6" s="93"/>
      <c r="M6" s="15" t="s">
        <v>11</v>
      </c>
      <c r="N6" s="92" t="s">
        <v>12</v>
      </c>
      <c r="O6" s="93"/>
      <c r="P6" s="15" t="s">
        <v>13</v>
      </c>
      <c r="Q6" s="16" t="s">
        <v>14</v>
      </c>
      <c r="R6" s="16" t="s">
        <v>73</v>
      </c>
      <c r="S6" s="17" t="s">
        <v>74</v>
      </c>
      <c r="T6" s="18" t="s">
        <v>15</v>
      </c>
      <c r="U6" s="19" t="s">
        <v>16</v>
      </c>
      <c r="V6" s="20" t="s">
        <v>17</v>
      </c>
      <c r="W6" s="19" t="s">
        <v>18</v>
      </c>
      <c r="X6" s="21" t="s">
        <v>19</v>
      </c>
      <c r="Z6" s="22"/>
    </row>
    <row r="7" spans="1:34" ht="18" customHeight="1" x14ac:dyDescent="0.35">
      <c r="E7" s="23" t="s">
        <v>20</v>
      </c>
      <c r="F7" s="122">
        <f>COUNTA(D10:D110)</f>
        <v>0</v>
      </c>
      <c r="G7" s="25" t="s">
        <v>21</v>
      </c>
      <c r="H7" s="26">
        <v>50</v>
      </c>
      <c r="I7" s="26">
        <v>50</v>
      </c>
      <c r="J7" s="26">
        <v>100</v>
      </c>
      <c r="K7" s="26">
        <v>50</v>
      </c>
      <c r="L7" s="26">
        <v>50</v>
      </c>
      <c r="M7" s="26">
        <v>100</v>
      </c>
      <c r="N7" s="26">
        <v>50</v>
      </c>
      <c r="O7" s="26">
        <v>50</v>
      </c>
      <c r="P7" s="26">
        <v>100</v>
      </c>
      <c r="Q7" s="27">
        <v>100</v>
      </c>
      <c r="R7" s="27">
        <v>100</v>
      </c>
      <c r="S7" s="26">
        <v>500</v>
      </c>
      <c r="T7" s="26">
        <v>100</v>
      </c>
      <c r="U7" s="28">
        <v>50</v>
      </c>
      <c r="V7" s="29">
        <v>100</v>
      </c>
      <c r="W7" s="30">
        <v>50</v>
      </c>
      <c r="X7" s="31">
        <v>100</v>
      </c>
      <c r="Y7" s="23"/>
      <c r="Z7" s="24"/>
    </row>
    <row r="8" spans="1:34" x14ac:dyDescent="0.25">
      <c r="A8" s="123"/>
      <c r="B8" s="123"/>
      <c r="C8" s="123"/>
      <c r="D8" s="123"/>
      <c r="E8" s="123"/>
      <c r="F8" s="123"/>
      <c r="G8" s="12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3"/>
      <c r="W8" s="34"/>
      <c r="X8" s="35"/>
      <c r="Y8" s="32"/>
      <c r="Z8" s="32"/>
      <c r="AA8" s="33"/>
    </row>
    <row r="9" spans="1:34" ht="18.75" customHeight="1" x14ac:dyDescent="0.25">
      <c r="A9" s="124" t="s">
        <v>88</v>
      </c>
      <c r="B9" s="124" t="s">
        <v>87</v>
      </c>
      <c r="C9" s="90" t="s">
        <v>84</v>
      </c>
      <c r="D9" s="91" t="s">
        <v>85</v>
      </c>
      <c r="E9" s="91" t="s">
        <v>86</v>
      </c>
      <c r="F9" s="124" t="s">
        <v>90</v>
      </c>
      <c r="G9" s="121" t="s">
        <v>91</v>
      </c>
      <c r="H9" s="36" t="s">
        <v>75</v>
      </c>
      <c r="I9" s="36" t="s">
        <v>76</v>
      </c>
      <c r="J9" s="36"/>
      <c r="K9" s="36" t="s">
        <v>77</v>
      </c>
      <c r="L9" s="36" t="s">
        <v>78</v>
      </c>
      <c r="M9" s="36"/>
      <c r="N9" s="36" t="s">
        <v>79</v>
      </c>
      <c r="O9" s="36" t="s">
        <v>80</v>
      </c>
      <c r="P9" s="36"/>
      <c r="Q9" s="36" t="s">
        <v>81</v>
      </c>
      <c r="R9" s="36" t="s">
        <v>82</v>
      </c>
      <c r="S9" s="36"/>
      <c r="T9" s="36"/>
      <c r="U9" s="37"/>
      <c r="V9" s="36" t="s">
        <v>83</v>
      </c>
      <c r="W9" s="37"/>
      <c r="X9" s="38"/>
      <c r="Y9" s="39" t="s">
        <v>22</v>
      </c>
      <c r="Z9" s="39" t="s">
        <v>23</v>
      </c>
      <c r="AA9" s="39" t="s">
        <v>24</v>
      </c>
      <c r="AC9" s="40" t="s">
        <v>25</v>
      </c>
    </row>
    <row r="10" spans="1:34" x14ac:dyDescent="0.25">
      <c r="A10" s="125">
        <v>1</v>
      </c>
      <c r="B10" s="100" t="inlineStr">
        <is>
          <t>STU24003060608C</t>
        </is>
      </c>
      <c r="C10" s="100" t="inlineStr">
        <is>
          <t>ABUBAKAR</t>
        </is>
      </c>
      <c r="D10" s="101" t="inlineStr">
        <is>
          <t>FAUZIYYATU</t>
        </is>
      </c>
      <c r="E10" s="111" t="inlineStr">
        <is>
          <t/>
        </is>
      </c>
      <c r="F10" s="112" t="inlineStr">
        <is>
          <t>STU331498</t>
        </is>
      </c>
      <c r="G10" s="97" t="inlineStr">
        <is>
          <t>Business B</t>
        </is>
      </c>
      <c r="H10" s="41">
        <v>42</v>
      </c>
      <c r="I10" s="41">
        <v>38</v>
      </c>
      <c r="J10" s="42">
        <f>MIN(100, (SUM(H10:I10)))</f>
        <v>0</v>
      </c>
      <c r="K10" s="41">
        <v>40</v>
      </c>
      <c r="L10" s="41">
        <v>43</v>
      </c>
      <c r="M10" s="42">
        <f>MIN(100,(SUM(K10:L10)))</f>
        <v>0</v>
      </c>
      <c r="N10" s="41">
        <v>30</v>
      </c>
      <c r="O10" s="41">
        <v>36</v>
      </c>
      <c r="P10" s="42">
        <f>MIN(100,(SUM(N10:O10)))</f>
        <v>0</v>
      </c>
      <c r="Q10" s="41">
        <v>76</v>
      </c>
      <c r="R10" s="41">
        <v>80</v>
      </c>
      <c r="S10" s="43">
        <f>MIN(500, (SUM(J10,M10,P10,Q10,R10)))</f>
        <v>0</v>
      </c>
      <c r="T10" s="44">
        <f>S10/500*100</f>
        <v>0</v>
      </c>
      <c r="U10" s="45">
        <f>MIN(50, (ROUNDUP(SUM(T10)/2,0)))</f>
        <v>0</v>
      </c>
      <c r="V10" s="41">
        <v>0</v>
      </c>
      <c r="W10" s="45">
        <f>MIN(50, (ROUNDUP(SUM(V10)/2,0)))</f>
        <v>0</v>
      </c>
      <c r="X10" s="47">
        <f>MIN(100, (SUM(U10,W10)))</f>
        <v>0</v>
      </c>
      <c r="Y10" s="48">
        <f>(X10/100)</f>
        <v>0</v>
      </c>
      <c r="Z10" s="49" t="str">
        <f>IF(X10&gt;=80,"4.0",IF(X10&gt;=70,"3.5",IF(X10&gt;=65,"3.0",IF(X10&gt;=60,"2.5",IF(X10&gt;=55,"2.0",IF(X10&gt;=50,"1.5",IF(X10&gt;=45,"1.0",IF(X10&gt;=40,"0.5",IF(X10&lt;40,"0.0")))))))))</f>
        <v>0.0</v>
      </c>
      <c r="AA10" s="50" t="str">
        <f>IF(X10&gt;=80,"A1",IF(X10&gt;=70,"B2",IF(X10&gt;=65,"B3",IF(X10&gt;=60,"C4",IF(X10&gt;=55,"C5",IF(X10&gt;=50,"C6",IF(X10&gt;=45,"D7",IF(X10&gt;=40,"E8",IF(X10&lt;40,"F9")))))))))</f>
        <v>F9</v>
      </c>
    </row>
    <row r="11" spans="1:34" x14ac:dyDescent="0.25">
      <c r="A11" s="125">
        <v>2</v>
      </c>
      <c r="B11" s="100"/>
      <c r="C11" s="100"/>
      <c r="D11" s="102"/>
      <c r="E11" s="113"/>
      <c r="F11" s="114"/>
      <c r="G11" s="98"/>
      <c r="H11" s="41">
        <v>0</v>
      </c>
      <c r="I11" s="41">
        <v>0</v>
      </c>
      <c r="J11" s="42">
        <f t="shared" ref="J11:J74" si="0">MIN(100, (SUM(H11:I11)))</f>
        <v>0</v>
      </c>
      <c r="K11" s="41">
        <v>0</v>
      </c>
      <c r="L11" s="41">
        <v>0</v>
      </c>
      <c r="M11" s="42">
        <f t="shared" ref="M11:M74" si="1">MIN(100,(SUM(K11:L11)))</f>
        <v>0</v>
      </c>
      <c r="N11" s="41">
        <v>0</v>
      </c>
      <c r="O11" s="41">
        <v>0</v>
      </c>
      <c r="P11" s="42">
        <f t="shared" ref="P11:P74" si="2">MIN(100,(SUM(N11:O11)))</f>
        <v>0</v>
      </c>
      <c r="Q11" s="41">
        <v>0</v>
      </c>
      <c r="R11" s="41">
        <v>0</v>
      </c>
      <c r="S11" s="43">
        <f t="shared" ref="S11:S74" si="3">MIN(500, (SUM(J11,M11,P11,Q11,R11)))</f>
        <v>0</v>
      </c>
      <c r="T11" s="44">
        <f t="shared" ref="T11:T74" si="4">S11/500*100</f>
        <v>0</v>
      </c>
      <c r="U11" s="45">
        <f t="shared" ref="U11:U74" si="5">MIN(50, (ROUNDUP(SUM(T11)/2,0)))</f>
        <v>0</v>
      </c>
      <c r="V11" s="41">
        <v>0</v>
      </c>
      <c r="W11" s="45">
        <f t="shared" ref="W11:W74" si="6">MIN(50, (ROUNDUP(SUM(V11)/2,0)))</f>
        <v>0</v>
      </c>
      <c r="X11" s="47">
        <f t="shared" ref="X11:X74" si="7">MIN(100, (SUM(U11,W11)))</f>
        <v>0</v>
      </c>
      <c r="Y11" s="48">
        <f t="shared" ref="Y11:Y74" si="8">(X11/100)</f>
        <v>0</v>
      </c>
      <c r="Z11" s="49" t="str">
        <f t="shared" ref="Z11:Z74" si="9">IF(X11&gt;=80,"4.0",IF(X11&gt;=70,"3.5",IF(X11&gt;=65,"3.0",IF(X11&gt;=60,"2.5",IF(X11&gt;=55,"2.0",IF(X11&gt;=50,"1.5",IF(X11&gt;=45,"1.0",IF(X11&gt;=40,"0.5",IF(X11&lt;40,"0.0")))))))))</f>
        <v>0.0</v>
      </c>
      <c r="AA11" s="50" t="str">
        <f t="shared" ref="AA11:AA74" si="10">IF(X11&gt;=80,"A1",IF(X11&gt;=70,"B2",IF(X11&gt;=65,"B3",IF(X11&gt;=60,"C4",IF(X11&gt;=55,"C5",IF(X11&gt;=50,"C6",IF(X11&gt;=45,"D7",IF(X11&gt;=40,"E8",IF(X11&lt;40,"F9")))))))))</f>
        <v>F9</v>
      </c>
      <c r="AC11" s="51" t="s">
        <v>27</v>
      </c>
    </row>
    <row r="12" spans="1:34" x14ac:dyDescent="0.25">
      <c r="A12" s="125">
        <v>3</v>
      </c>
      <c r="B12" s="100"/>
      <c r="C12" s="100"/>
      <c r="D12" s="103"/>
      <c r="E12" s="111"/>
      <c r="F12" s="114"/>
      <c r="G12" s="99"/>
      <c r="H12" s="41">
        <v>0</v>
      </c>
      <c r="I12" s="41">
        <v>0</v>
      </c>
      <c r="J12" s="42">
        <f t="shared" si="0"/>
        <v>0</v>
      </c>
      <c r="K12" s="41">
        <v>0</v>
      </c>
      <c r="L12" s="41">
        <v>0</v>
      </c>
      <c r="M12" s="42">
        <f t="shared" si="1"/>
        <v>0</v>
      </c>
      <c r="N12" s="41">
        <v>0</v>
      </c>
      <c r="O12" s="41">
        <v>0</v>
      </c>
      <c r="P12" s="42">
        <f t="shared" si="2"/>
        <v>0</v>
      </c>
      <c r="Q12" s="41">
        <v>0</v>
      </c>
      <c r="R12" s="41">
        <v>0</v>
      </c>
      <c r="S12" s="43">
        <f t="shared" si="3"/>
        <v>0</v>
      </c>
      <c r="T12" s="44">
        <f t="shared" si="4"/>
        <v>0</v>
      </c>
      <c r="U12" s="45">
        <f t="shared" si="5"/>
        <v>0</v>
      </c>
      <c r="V12" s="46">
        <v>0</v>
      </c>
      <c r="W12" s="45">
        <f t="shared" si="6"/>
        <v>0</v>
      </c>
      <c r="X12" s="47">
        <f t="shared" si="7"/>
        <v>0</v>
      </c>
      <c r="Y12" s="48">
        <f t="shared" si="8"/>
        <v>0</v>
      </c>
      <c r="Z12" s="49" t="str">
        <f t="shared" si="9"/>
        <v>0.0</v>
      </c>
      <c r="AA12" s="50" t="str">
        <f t="shared" si="10"/>
        <v>F9</v>
      </c>
      <c r="AC12" s="51" t="s">
        <v>28</v>
      </c>
    </row>
    <row r="13" spans="1:34" x14ac:dyDescent="0.25">
      <c r="A13" s="125">
        <v>4</v>
      </c>
      <c r="B13" s="100"/>
      <c r="C13" s="100"/>
      <c r="D13" s="102"/>
      <c r="E13" s="113"/>
      <c r="F13" s="112"/>
      <c r="G13" s="98"/>
      <c r="H13" s="41">
        <v>0</v>
      </c>
      <c r="I13" s="41">
        <v>0</v>
      </c>
      <c r="J13" s="42">
        <f t="shared" si="0"/>
        <v>0</v>
      </c>
      <c r="K13" s="41">
        <v>0</v>
      </c>
      <c r="L13" s="41">
        <v>0</v>
      </c>
      <c r="M13" s="42">
        <f t="shared" si="1"/>
        <v>0</v>
      </c>
      <c r="N13" s="41">
        <v>0</v>
      </c>
      <c r="O13" s="41">
        <v>0</v>
      </c>
      <c r="P13" s="42">
        <f t="shared" si="2"/>
        <v>0</v>
      </c>
      <c r="Q13" s="41">
        <v>0</v>
      </c>
      <c r="R13" s="41">
        <v>0</v>
      </c>
      <c r="S13" s="43">
        <f t="shared" si="3"/>
        <v>0</v>
      </c>
      <c r="T13" s="44">
        <f t="shared" si="4"/>
        <v>0</v>
      </c>
      <c r="U13" s="45">
        <f t="shared" si="5"/>
        <v>0</v>
      </c>
      <c r="V13" s="46">
        <v>0</v>
      </c>
      <c r="W13" s="45">
        <f t="shared" si="6"/>
        <v>0</v>
      </c>
      <c r="X13" s="47">
        <f t="shared" si="7"/>
        <v>0</v>
      </c>
      <c r="Y13" s="48">
        <f t="shared" si="8"/>
        <v>0</v>
      </c>
      <c r="Z13" s="49" t="str">
        <f t="shared" si="9"/>
        <v>0.0</v>
      </c>
      <c r="AA13" s="50" t="str">
        <f t="shared" si="10"/>
        <v>F9</v>
      </c>
      <c r="AC13" s="51" t="s">
        <v>29</v>
      </c>
    </row>
    <row r="14" spans="1:34" x14ac:dyDescent="0.25">
      <c r="A14" s="125">
        <v>5</v>
      </c>
      <c r="B14" s="100"/>
      <c r="C14" s="100"/>
      <c r="D14" s="103"/>
      <c r="E14" s="111"/>
      <c r="F14" s="114"/>
      <c r="G14" s="99"/>
      <c r="H14" s="41">
        <v>0</v>
      </c>
      <c r="I14" s="41">
        <v>0</v>
      </c>
      <c r="J14" s="42">
        <f t="shared" si="0"/>
        <v>0</v>
      </c>
      <c r="K14" s="41">
        <v>0</v>
      </c>
      <c r="L14" s="41">
        <v>0</v>
      </c>
      <c r="M14" s="42">
        <f t="shared" si="1"/>
        <v>0</v>
      </c>
      <c r="N14" s="41">
        <v>0</v>
      </c>
      <c r="O14" s="41">
        <v>0</v>
      </c>
      <c r="P14" s="42">
        <f t="shared" si="2"/>
        <v>0</v>
      </c>
      <c r="Q14" s="41">
        <v>0</v>
      </c>
      <c r="R14" s="41">
        <v>0</v>
      </c>
      <c r="S14" s="43">
        <f t="shared" si="3"/>
        <v>0</v>
      </c>
      <c r="T14" s="44">
        <f t="shared" si="4"/>
        <v>0</v>
      </c>
      <c r="U14" s="45">
        <f t="shared" si="5"/>
        <v>0</v>
      </c>
      <c r="V14" s="46">
        <v>0</v>
      </c>
      <c r="W14" s="45">
        <f t="shared" si="6"/>
        <v>0</v>
      </c>
      <c r="X14" s="47">
        <f t="shared" si="7"/>
        <v>0</v>
      </c>
      <c r="Y14" s="48">
        <f t="shared" si="8"/>
        <v>0</v>
      </c>
      <c r="Z14" s="49" t="str">
        <f t="shared" si="9"/>
        <v>0.0</v>
      </c>
      <c r="AA14" s="50" t="str">
        <f t="shared" si="10"/>
        <v>F9</v>
      </c>
      <c r="AC14" s="51" t="s">
        <v>30</v>
      </c>
    </row>
    <row r="15" spans="1:34" x14ac:dyDescent="0.25">
      <c r="A15" s="125">
        <v>6</v>
      </c>
      <c r="B15" s="100"/>
      <c r="C15" s="100"/>
      <c r="D15" s="102"/>
      <c r="E15" s="113"/>
      <c r="F15" s="114"/>
      <c r="G15" s="98"/>
      <c r="H15" s="41">
        <v>0</v>
      </c>
      <c r="I15" s="41">
        <v>0</v>
      </c>
      <c r="J15" s="42">
        <f t="shared" si="0"/>
        <v>0</v>
      </c>
      <c r="K15" s="41">
        <v>0</v>
      </c>
      <c r="L15" s="41">
        <v>0</v>
      </c>
      <c r="M15" s="42">
        <f t="shared" si="1"/>
        <v>0</v>
      </c>
      <c r="N15" s="41">
        <v>0</v>
      </c>
      <c r="O15" s="41">
        <v>0</v>
      </c>
      <c r="P15" s="42">
        <f t="shared" si="2"/>
        <v>0</v>
      </c>
      <c r="Q15" s="41">
        <v>0</v>
      </c>
      <c r="R15" s="41">
        <v>0</v>
      </c>
      <c r="S15" s="43">
        <f t="shared" si="3"/>
        <v>0</v>
      </c>
      <c r="T15" s="44">
        <f t="shared" si="4"/>
        <v>0</v>
      </c>
      <c r="U15" s="45">
        <f t="shared" si="5"/>
        <v>0</v>
      </c>
      <c r="V15" s="46">
        <v>0</v>
      </c>
      <c r="W15" s="45">
        <f t="shared" si="6"/>
        <v>0</v>
      </c>
      <c r="X15" s="47">
        <f t="shared" si="7"/>
        <v>0</v>
      </c>
      <c r="Y15" s="48">
        <f t="shared" si="8"/>
        <v>0</v>
      </c>
      <c r="Z15" s="49" t="str">
        <f t="shared" si="9"/>
        <v>0.0</v>
      </c>
      <c r="AA15" s="50" t="str">
        <f t="shared" si="10"/>
        <v>F9</v>
      </c>
      <c r="AC15" s="51" t="s">
        <v>31</v>
      </c>
    </row>
    <row r="16" spans="1:34" x14ac:dyDescent="0.25">
      <c r="A16" s="125">
        <v>7</v>
      </c>
      <c r="B16" s="100"/>
      <c r="C16" s="100"/>
      <c r="D16" s="103"/>
      <c r="E16" s="111"/>
      <c r="F16" s="114"/>
      <c r="G16" s="99"/>
      <c r="H16" s="41">
        <v>0</v>
      </c>
      <c r="I16" s="41">
        <v>0</v>
      </c>
      <c r="J16" s="42">
        <f t="shared" si="0"/>
        <v>0</v>
      </c>
      <c r="K16" s="41">
        <v>0</v>
      </c>
      <c r="L16" s="41">
        <v>0</v>
      </c>
      <c r="M16" s="42">
        <f t="shared" si="1"/>
        <v>0</v>
      </c>
      <c r="N16" s="41">
        <v>0</v>
      </c>
      <c r="O16" s="41">
        <v>0</v>
      </c>
      <c r="P16" s="42">
        <f t="shared" si="2"/>
        <v>0</v>
      </c>
      <c r="Q16" s="41">
        <v>0</v>
      </c>
      <c r="R16" s="41">
        <v>0</v>
      </c>
      <c r="S16" s="43">
        <f t="shared" si="3"/>
        <v>0</v>
      </c>
      <c r="T16" s="44">
        <f t="shared" si="4"/>
        <v>0</v>
      </c>
      <c r="U16" s="45">
        <f t="shared" si="5"/>
        <v>0</v>
      </c>
      <c r="V16" s="46">
        <v>0</v>
      </c>
      <c r="W16" s="45">
        <f t="shared" si="6"/>
        <v>0</v>
      </c>
      <c r="X16" s="47">
        <f t="shared" si="7"/>
        <v>0</v>
      </c>
      <c r="Y16" s="48">
        <f t="shared" si="8"/>
        <v>0</v>
      </c>
      <c r="Z16" s="49" t="str">
        <f t="shared" si="9"/>
        <v>0.0</v>
      </c>
      <c r="AA16" s="50" t="str">
        <f t="shared" si="10"/>
        <v>F9</v>
      </c>
      <c r="AC16" s="51" t="s">
        <v>32</v>
      </c>
    </row>
    <row r="17" spans="1:32" x14ac:dyDescent="0.25">
      <c r="A17" s="125">
        <v>8</v>
      </c>
      <c r="B17" s="100"/>
      <c r="C17" s="100"/>
      <c r="D17" s="102"/>
      <c r="E17" s="113"/>
      <c r="F17" s="114"/>
      <c r="G17" s="98"/>
      <c r="H17" s="41">
        <v>0</v>
      </c>
      <c r="I17" s="41">
        <v>0</v>
      </c>
      <c r="J17" s="42">
        <f t="shared" si="0"/>
        <v>0</v>
      </c>
      <c r="K17" s="41">
        <v>0</v>
      </c>
      <c r="L17" s="41">
        <v>0</v>
      </c>
      <c r="M17" s="42">
        <f t="shared" si="1"/>
        <v>0</v>
      </c>
      <c r="N17" s="41">
        <v>0</v>
      </c>
      <c r="O17" s="41">
        <v>0</v>
      </c>
      <c r="P17" s="42">
        <f t="shared" si="2"/>
        <v>0</v>
      </c>
      <c r="Q17" s="41">
        <v>0</v>
      </c>
      <c r="R17" s="41">
        <v>0</v>
      </c>
      <c r="S17" s="43">
        <f t="shared" si="3"/>
        <v>0</v>
      </c>
      <c r="T17" s="44">
        <f t="shared" si="4"/>
        <v>0</v>
      </c>
      <c r="U17" s="45">
        <f t="shared" si="5"/>
        <v>0</v>
      </c>
      <c r="V17" s="46">
        <v>0</v>
      </c>
      <c r="W17" s="45">
        <f t="shared" si="6"/>
        <v>0</v>
      </c>
      <c r="X17" s="47">
        <f t="shared" si="7"/>
        <v>0</v>
      </c>
      <c r="Y17" s="48">
        <f t="shared" si="8"/>
        <v>0</v>
      </c>
      <c r="Z17" s="49" t="str">
        <f t="shared" si="9"/>
        <v>0.0</v>
      </c>
      <c r="AA17" s="50" t="str">
        <f t="shared" si="10"/>
        <v>F9</v>
      </c>
      <c r="AC17" s="51" t="s">
        <v>33</v>
      </c>
    </row>
    <row r="18" spans="1:32" x14ac:dyDescent="0.25">
      <c r="A18" s="125">
        <v>9</v>
      </c>
      <c r="B18" s="100"/>
      <c r="C18" s="100"/>
      <c r="D18" s="103"/>
      <c r="E18" s="111"/>
      <c r="F18" s="114"/>
      <c r="G18" s="99"/>
      <c r="H18" s="41">
        <v>0</v>
      </c>
      <c r="I18" s="41">
        <v>0</v>
      </c>
      <c r="J18" s="42">
        <f t="shared" si="0"/>
        <v>0</v>
      </c>
      <c r="K18" s="41">
        <v>0</v>
      </c>
      <c r="L18" s="41">
        <v>0</v>
      </c>
      <c r="M18" s="42">
        <f t="shared" si="1"/>
        <v>0</v>
      </c>
      <c r="N18" s="41">
        <v>0</v>
      </c>
      <c r="O18" s="41">
        <v>0</v>
      </c>
      <c r="P18" s="42">
        <f t="shared" si="2"/>
        <v>0</v>
      </c>
      <c r="Q18" s="41">
        <v>0</v>
      </c>
      <c r="R18" s="41">
        <v>0</v>
      </c>
      <c r="S18" s="43">
        <f t="shared" si="3"/>
        <v>0</v>
      </c>
      <c r="T18" s="44">
        <f t="shared" si="4"/>
        <v>0</v>
      </c>
      <c r="U18" s="45">
        <f t="shared" si="5"/>
        <v>0</v>
      </c>
      <c r="V18" s="46">
        <v>0</v>
      </c>
      <c r="W18" s="45">
        <f t="shared" si="6"/>
        <v>0</v>
      </c>
      <c r="X18" s="47">
        <f t="shared" si="7"/>
        <v>0</v>
      </c>
      <c r="Y18" s="48">
        <f t="shared" si="8"/>
        <v>0</v>
      </c>
      <c r="Z18" s="49" t="str">
        <f t="shared" si="9"/>
        <v>0.0</v>
      </c>
      <c r="AA18" s="50" t="str">
        <f t="shared" si="10"/>
        <v>F9</v>
      </c>
      <c r="AC18" s="51" t="s">
        <v>34</v>
      </c>
    </row>
    <row r="19" spans="1:32" x14ac:dyDescent="0.25">
      <c r="A19" s="125">
        <v>10</v>
      </c>
      <c r="B19" s="100"/>
      <c r="C19" s="100"/>
      <c r="D19" s="102"/>
      <c r="E19" s="113"/>
      <c r="F19" s="114"/>
      <c r="G19" s="98"/>
      <c r="H19" s="41">
        <v>0</v>
      </c>
      <c r="I19" s="41">
        <v>0</v>
      </c>
      <c r="J19" s="42">
        <f t="shared" si="0"/>
        <v>0</v>
      </c>
      <c r="K19" s="41">
        <v>0</v>
      </c>
      <c r="L19" s="41">
        <v>0</v>
      </c>
      <c r="M19" s="42">
        <f t="shared" si="1"/>
        <v>0</v>
      </c>
      <c r="N19" s="41">
        <v>0</v>
      </c>
      <c r="O19" s="41">
        <v>0</v>
      </c>
      <c r="P19" s="42">
        <f t="shared" si="2"/>
        <v>0</v>
      </c>
      <c r="Q19" s="41">
        <v>0</v>
      </c>
      <c r="R19" s="41">
        <v>0</v>
      </c>
      <c r="S19" s="43">
        <f t="shared" si="3"/>
        <v>0</v>
      </c>
      <c r="T19" s="44">
        <f t="shared" si="4"/>
        <v>0</v>
      </c>
      <c r="U19" s="45">
        <f t="shared" si="5"/>
        <v>0</v>
      </c>
      <c r="V19" s="46">
        <v>0</v>
      </c>
      <c r="W19" s="45">
        <f t="shared" si="6"/>
        <v>0</v>
      </c>
      <c r="X19" s="47">
        <f t="shared" si="7"/>
        <v>0</v>
      </c>
      <c r="Y19" s="48">
        <f t="shared" si="8"/>
        <v>0</v>
      </c>
      <c r="Z19" s="49" t="str">
        <f t="shared" si="9"/>
        <v>0.0</v>
      </c>
      <c r="AA19" s="50" t="str">
        <f t="shared" si="10"/>
        <v>F9</v>
      </c>
      <c r="AC19" s="51" t="s">
        <v>35</v>
      </c>
    </row>
    <row r="20" spans="1:32" x14ac:dyDescent="0.25">
      <c r="A20" s="125">
        <v>11</v>
      </c>
      <c r="B20" s="100"/>
      <c r="C20" s="100"/>
      <c r="D20" s="103"/>
      <c r="E20" s="111"/>
      <c r="F20" s="114"/>
      <c r="G20" s="99"/>
      <c r="H20" s="41">
        <v>0</v>
      </c>
      <c r="I20" s="41">
        <v>0</v>
      </c>
      <c r="J20" s="42">
        <f t="shared" si="0"/>
        <v>0</v>
      </c>
      <c r="K20" s="41">
        <v>0</v>
      </c>
      <c r="L20" s="41">
        <v>0</v>
      </c>
      <c r="M20" s="42">
        <f t="shared" si="1"/>
        <v>0</v>
      </c>
      <c r="N20" s="41">
        <v>0</v>
      </c>
      <c r="O20" s="41">
        <v>0</v>
      </c>
      <c r="P20" s="42">
        <f t="shared" si="2"/>
        <v>0</v>
      </c>
      <c r="Q20" s="41">
        <v>0</v>
      </c>
      <c r="R20" s="41">
        <v>0</v>
      </c>
      <c r="S20" s="43">
        <f t="shared" si="3"/>
        <v>0</v>
      </c>
      <c r="T20" s="44">
        <f t="shared" si="4"/>
        <v>0</v>
      </c>
      <c r="U20" s="45">
        <f t="shared" si="5"/>
        <v>0</v>
      </c>
      <c r="V20" s="46">
        <v>0</v>
      </c>
      <c r="W20" s="45">
        <f t="shared" si="6"/>
        <v>0</v>
      </c>
      <c r="X20" s="47">
        <f t="shared" si="7"/>
        <v>0</v>
      </c>
      <c r="Y20" s="48">
        <f t="shared" si="8"/>
        <v>0</v>
      </c>
      <c r="Z20" s="49" t="str">
        <f t="shared" si="9"/>
        <v>0.0</v>
      </c>
      <c r="AA20" s="50" t="str">
        <f t="shared" si="10"/>
        <v>F9</v>
      </c>
      <c r="AC20" s="51" t="s">
        <v>36</v>
      </c>
    </row>
    <row r="21" spans="1:32" x14ac:dyDescent="0.25">
      <c r="A21" s="125">
        <v>12</v>
      </c>
      <c r="B21" s="100"/>
      <c r="C21" s="100"/>
      <c r="D21" s="102"/>
      <c r="E21" s="113"/>
      <c r="F21" s="114"/>
      <c r="G21" s="98"/>
      <c r="H21" s="41">
        <v>0</v>
      </c>
      <c r="I21" s="41">
        <v>0</v>
      </c>
      <c r="J21" s="42">
        <f t="shared" si="0"/>
        <v>0</v>
      </c>
      <c r="K21" s="41">
        <v>0</v>
      </c>
      <c r="L21" s="41">
        <v>0</v>
      </c>
      <c r="M21" s="42">
        <f t="shared" si="1"/>
        <v>0</v>
      </c>
      <c r="N21" s="41">
        <v>0</v>
      </c>
      <c r="O21" s="41">
        <v>0</v>
      </c>
      <c r="P21" s="42">
        <f t="shared" si="2"/>
        <v>0</v>
      </c>
      <c r="Q21" s="41">
        <v>0</v>
      </c>
      <c r="R21" s="41">
        <v>0</v>
      </c>
      <c r="S21" s="43">
        <f t="shared" si="3"/>
        <v>0</v>
      </c>
      <c r="T21" s="44">
        <f t="shared" si="4"/>
        <v>0</v>
      </c>
      <c r="U21" s="45">
        <f t="shared" si="5"/>
        <v>0</v>
      </c>
      <c r="V21" s="46">
        <v>0</v>
      </c>
      <c r="W21" s="45">
        <f t="shared" si="6"/>
        <v>0</v>
      </c>
      <c r="X21" s="47">
        <f t="shared" si="7"/>
        <v>0</v>
      </c>
      <c r="Y21" s="48">
        <f t="shared" si="8"/>
        <v>0</v>
      </c>
      <c r="Z21" s="49" t="str">
        <f t="shared" si="9"/>
        <v>0.0</v>
      </c>
      <c r="AA21" s="50" t="str">
        <f t="shared" si="10"/>
        <v>F9</v>
      </c>
      <c r="AC21" s="51"/>
    </row>
    <row r="22" spans="1:32" x14ac:dyDescent="0.25">
      <c r="A22" s="125">
        <v>13</v>
      </c>
      <c r="B22" s="100"/>
      <c r="C22" s="100"/>
      <c r="D22" s="103"/>
      <c r="E22" s="111"/>
      <c r="F22" s="114"/>
      <c r="G22" s="99"/>
      <c r="H22" s="41">
        <v>0</v>
      </c>
      <c r="I22" s="41">
        <v>0</v>
      </c>
      <c r="J22" s="42">
        <f t="shared" si="0"/>
        <v>0</v>
      </c>
      <c r="K22" s="41">
        <v>0</v>
      </c>
      <c r="L22" s="41">
        <v>0</v>
      </c>
      <c r="M22" s="42">
        <f t="shared" si="1"/>
        <v>0</v>
      </c>
      <c r="N22" s="41">
        <v>0</v>
      </c>
      <c r="O22" s="41">
        <v>0</v>
      </c>
      <c r="P22" s="42">
        <f t="shared" si="2"/>
        <v>0</v>
      </c>
      <c r="Q22" s="41">
        <v>0</v>
      </c>
      <c r="R22" s="41">
        <v>0</v>
      </c>
      <c r="S22" s="43">
        <f t="shared" si="3"/>
        <v>0</v>
      </c>
      <c r="T22" s="44">
        <f t="shared" si="4"/>
        <v>0</v>
      </c>
      <c r="U22" s="45">
        <f t="shared" si="5"/>
        <v>0</v>
      </c>
      <c r="V22" s="46">
        <v>0</v>
      </c>
      <c r="W22" s="45">
        <f t="shared" si="6"/>
        <v>0</v>
      </c>
      <c r="X22" s="47">
        <f t="shared" si="7"/>
        <v>0</v>
      </c>
      <c r="Y22" s="48">
        <f t="shared" si="8"/>
        <v>0</v>
      </c>
      <c r="Z22" s="49" t="str">
        <f t="shared" si="9"/>
        <v>0.0</v>
      </c>
      <c r="AA22" s="50" t="str">
        <f t="shared" si="10"/>
        <v>F9</v>
      </c>
      <c r="AC22" s="52" t="s">
        <v>37</v>
      </c>
      <c r="AD22" s="53" t="s">
        <v>38</v>
      </c>
    </row>
    <row r="23" spans="1:32" x14ac:dyDescent="0.25">
      <c r="A23" s="125">
        <v>14</v>
      </c>
      <c r="B23" s="100"/>
      <c r="C23" s="100"/>
      <c r="D23" s="102"/>
      <c r="E23" s="113"/>
      <c r="F23" s="114"/>
      <c r="G23" s="98"/>
      <c r="H23" s="41">
        <v>0</v>
      </c>
      <c r="I23" s="41">
        <v>0</v>
      </c>
      <c r="J23" s="42">
        <f t="shared" si="0"/>
        <v>0</v>
      </c>
      <c r="K23" s="41">
        <v>0</v>
      </c>
      <c r="L23" s="41">
        <v>0</v>
      </c>
      <c r="M23" s="42">
        <f t="shared" si="1"/>
        <v>0</v>
      </c>
      <c r="N23" s="41">
        <v>0</v>
      </c>
      <c r="O23" s="41">
        <v>0</v>
      </c>
      <c r="P23" s="42">
        <f t="shared" si="2"/>
        <v>0</v>
      </c>
      <c r="Q23" s="41">
        <v>0</v>
      </c>
      <c r="R23" s="41">
        <v>0</v>
      </c>
      <c r="S23" s="43">
        <f t="shared" si="3"/>
        <v>0</v>
      </c>
      <c r="T23" s="44">
        <f t="shared" si="4"/>
        <v>0</v>
      </c>
      <c r="U23" s="45">
        <f t="shared" si="5"/>
        <v>0</v>
      </c>
      <c r="V23" s="46">
        <v>0</v>
      </c>
      <c r="W23" s="45">
        <f t="shared" si="6"/>
        <v>0</v>
      </c>
      <c r="X23" s="47">
        <f t="shared" si="7"/>
        <v>0</v>
      </c>
      <c r="Y23" s="48">
        <f t="shared" si="8"/>
        <v>0</v>
      </c>
      <c r="Z23" s="49" t="str">
        <f t="shared" si="9"/>
        <v>0.0</v>
      </c>
      <c r="AA23" s="50" t="str">
        <f t="shared" si="10"/>
        <v>F9</v>
      </c>
    </row>
    <row r="24" spans="1:32" x14ac:dyDescent="0.25">
      <c r="A24" s="125">
        <v>15</v>
      </c>
      <c r="B24" s="100"/>
      <c r="C24" s="100"/>
      <c r="D24" s="103"/>
      <c r="E24" s="111"/>
      <c r="F24" s="114"/>
      <c r="G24" s="99"/>
      <c r="H24" s="41">
        <v>0</v>
      </c>
      <c r="I24" s="41">
        <v>0</v>
      </c>
      <c r="J24" s="42">
        <f t="shared" si="0"/>
        <v>0</v>
      </c>
      <c r="K24" s="41">
        <v>0</v>
      </c>
      <c r="L24" s="41">
        <v>0</v>
      </c>
      <c r="M24" s="42">
        <f t="shared" si="1"/>
        <v>0</v>
      </c>
      <c r="N24" s="41">
        <v>0</v>
      </c>
      <c r="O24" s="41">
        <v>0</v>
      </c>
      <c r="P24" s="42">
        <f t="shared" si="2"/>
        <v>0</v>
      </c>
      <c r="Q24" s="41">
        <v>0</v>
      </c>
      <c r="R24" s="41">
        <v>0</v>
      </c>
      <c r="S24" s="43">
        <f t="shared" si="3"/>
        <v>0</v>
      </c>
      <c r="T24" s="44">
        <f t="shared" si="4"/>
        <v>0</v>
      </c>
      <c r="U24" s="45">
        <f t="shared" si="5"/>
        <v>0</v>
      </c>
      <c r="V24" s="46">
        <v>0</v>
      </c>
      <c r="W24" s="45">
        <f t="shared" si="6"/>
        <v>0</v>
      </c>
      <c r="X24" s="47">
        <f t="shared" si="7"/>
        <v>0</v>
      </c>
      <c r="Y24" s="48">
        <f t="shared" si="8"/>
        <v>0</v>
      </c>
      <c r="Z24" s="49" t="str">
        <f t="shared" si="9"/>
        <v>0.0</v>
      </c>
      <c r="AA24" s="50" t="str">
        <f t="shared" si="10"/>
        <v>F9</v>
      </c>
      <c r="AC24" s="54" t="s">
        <v>39</v>
      </c>
      <c r="AD24" s="55" t="b">
        <v>0</v>
      </c>
    </row>
    <row r="25" spans="1:32" x14ac:dyDescent="0.25">
      <c r="A25" s="125">
        <v>16</v>
      </c>
      <c r="B25" s="100"/>
      <c r="C25" s="100"/>
      <c r="D25" s="102"/>
      <c r="E25" s="113"/>
      <c r="F25" s="114"/>
      <c r="G25" s="98"/>
      <c r="H25" s="41">
        <v>0</v>
      </c>
      <c r="I25" s="41">
        <v>0</v>
      </c>
      <c r="J25" s="42">
        <f t="shared" si="0"/>
        <v>0</v>
      </c>
      <c r="K25" s="41">
        <v>0</v>
      </c>
      <c r="L25" s="41">
        <v>0</v>
      </c>
      <c r="M25" s="42">
        <f t="shared" si="1"/>
        <v>0</v>
      </c>
      <c r="N25" s="41">
        <v>0</v>
      </c>
      <c r="O25" s="41">
        <v>0</v>
      </c>
      <c r="P25" s="42">
        <f t="shared" si="2"/>
        <v>0</v>
      </c>
      <c r="Q25" s="41">
        <v>0</v>
      </c>
      <c r="R25" s="41">
        <v>0</v>
      </c>
      <c r="S25" s="43">
        <f t="shared" si="3"/>
        <v>0</v>
      </c>
      <c r="T25" s="44">
        <f t="shared" si="4"/>
        <v>0</v>
      </c>
      <c r="U25" s="45">
        <f t="shared" si="5"/>
        <v>0</v>
      </c>
      <c r="V25" s="46">
        <v>0</v>
      </c>
      <c r="W25" s="45">
        <f t="shared" si="6"/>
        <v>0</v>
      </c>
      <c r="X25" s="47">
        <f t="shared" si="7"/>
        <v>0</v>
      </c>
      <c r="Y25" s="48">
        <f t="shared" si="8"/>
        <v>0</v>
      </c>
      <c r="Z25" s="49" t="str">
        <f t="shared" si="9"/>
        <v>0.0</v>
      </c>
      <c r="AA25" s="50" t="str">
        <f t="shared" si="10"/>
        <v>F9</v>
      </c>
    </row>
    <row r="26" spans="1:32" x14ac:dyDescent="0.25">
      <c r="A26" s="125">
        <v>17</v>
      </c>
      <c r="B26" s="100"/>
      <c r="C26" s="100"/>
      <c r="D26" s="103"/>
      <c r="E26" s="111"/>
      <c r="F26" s="114"/>
      <c r="G26" s="99"/>
      <c r="H26" s="41">
        <v>0</v>
      </c>
      <c r="I26" s="41">
        <v>0</v>
      </c>
      <c r="J26" s="42">
        <f t="shared" si="0"/>
        <v>0</v>
      </c>
      <c r="K26" s="41">
        <v>0</v>
      </c>
      <c r="L26" s="41">
        <v>0</v>
      </c>
      <c r="M26" s="42">
        <f t="shared" si="1"/>
        <v>0</v>
      </c>
      <c r="N26" s="41">
        <v>0</v>
      </c>
      <c r="O26" s="41">
        <v>0</v>
      </c>
      <c r="P26" s="42">
        <f t="shared" si="2"/>
        <v>0</v>
      </c>
      <c r="Q26" s="41">
        <v>0</v>
      </c>
      <c r="R26" s="41">
        <v>0</v>
      </c>
      <c r="S26" s="43">
        <f t="shared" si="3"/>
        <v>0</v>
      </c>
      <c r="T26" s="44">
        <f t="shared" si="4"/>
        <v>0</v>
      </c>
      <c r="U26" s="45">
        <f t="shared" si="5"/>
        <v>0</v>
      </c>
      <c r="V26" s="46">
        <v>0</v>
      </c>
      <c r="W26" s="45">
        <f t="shared" si="6"/>
        <v>0</v>
      </c>
      <c r="X26" s="47">
        <f t="shared" si="7"/>
        <v>0</v>
      </c>
      <c r="Y26" s="48">
        <f t="shared" si="8"/>
        <v>0</v>
      </c>
      <c r="Z26" s="49" t="str">
        <f t="shared" si="9"/>
        <v>0.0</v>
      </c>
      <c r="AA26" s="50" t="str">
        <f t="shared" si="10"/>
        <v>F9</v>
      </c>
    </row>
    <row r="27" spans="1:32" x14ac:dyDescent="0.25">
      <c r="A27" s="125">
        <v>18</v>
      </c>
      <c r="B27" s="100"/>
      <c r="C27" s="100"/>
      <c r="D27" s="102"/>
      <c r="E27" s="113"/>
      <c r="F27" s="114"/>
      <c r="G27" s="98"/>
      <c r="H27" s="41">
        <v>0</v>
      </c>
      <c r="I27" s="41">
        <v>0</v>
      </c>
      <c r="J27" s="42">
        <f t="shared" si="0"/>
        <v>0</v>
      </c>
      <c r="K27" s="41">
        <v>0</v>
      </c>
      <c r="L27" s="41">
        <v>0</v>
      </c>
      <c r="M27" s="42">
        <f t="shared" si="1"/>
        <v>0</v>
      </c>
      <c r="N27" s="41">
        <v>0</v>
      </c>
      <c r="O27" s="41">
        <v>0</v>
      </c>
      <c r="P27" s="42">
        <f t="shared" si="2"/>
        <v>0</v>
      </c>
      <c r="Q27" s="41">
        <v>0</v>
      </c>
      <c r="R27" s="41">
        <v>0</v>
      </c>
      <c r="S27" s="43">
        <f t="shared" si="3"/>
        <v>0</v>
      </c>
      <c r="T27" s="44">
        <f t="shared" si="4"/>
        <v>0</v>
      </c>
      <c r="U27" s="45">
        <f t="shared" si="5"/>
        <v>0</v>
      </c>
      <c r="V27" s="46">
        <v>0</v>
      </c>
      <c r="W27" s="45">
        <f t="shared" si="6"/>
        <v>0</v>
      </c>
      <c r="X27" s="47">
        <f t="shared" si="7"/>
        <v>0</v>
      </c>
      <c r="Y27" s="48">
        <f t="shared" si="8"/>
        <v>0</v>
      </c>
      <c r="Z27" s="49" t="str">
        <f t="shared" si="9"/>
        <v>0.0</v>
      </c>
      <c r="AA27" s="50" t="str">
        <f t="shared" si="10"/>
        <v>F9</v>
      </c>
      <c r="AC27" s="56" t="s">
        <v>24</v>
      </c>
      <c r="AD27" s="56" t="s">
        <v>40</v>
      </c>
      <c r="AE27" s="57" t="s">
        <v>41</v>
      </c>
      <c r="AF27" s="56" t="s">
        <v>23</v>
      </c>
    </row>
    <row r="28" spans="1:32" x14ac:dyDescent="0.25">
      <c r="A28" s="125">
        <v>19</v>
      </c>
      <c r="B28" s="100"/>
      <c r="C28" s="100"/>
      <c r="D28" s="103"/>
      <c r="E28" s="111"/>
      <c r="F28" s="114"/>
      <c r="G28" s="99"/>
      <c r="H28" s="41">
        <v>0</v>
      </c>
      <c r="I28" s="41">
        <v>0</v>
      </c>
      <c r="J28" s="42">
        <f t="shared" si="0"/>
        <v>0</v>
      </c>
      <c r="K28" s="41">
        <v>0</v>
      </c>
      <c r="L28" s="41">
        <v>0</v>
      </c>
      <c r="M28" s="42">
        <f t="shared" si="1"/>
        <v>0</v>
      </c>
      <c r="N28" s="41">
        <v>0</v>
      </c>
      <c r="O28" s="41">
        <v>0</v>
      </c>
      <c r="P28" s="42">
        <f t="shared" si="2"/>
        <v>0</v>
      </c>
      <c r="Q28" s="41">
        <v>0</v>
      </c>
      <c r="R28" s="41">
        <v>0</v>
      </c>
      <c r="S28" s="43">
        <f t="shared" si="3"/>
        <v>0</v>
      </c>
      <c r="T28" s="44">
        <f t="shared" si="4"/>
        <v>0</v>
      </c>
      <c r="U28" s="45">
        <f t="shared" si="5"/>
        <v>0</v>
      </c>
      <c r="V28" s="46">
        <v>0</v>
      </c>
      <c r="W28" s="45">
        <f t="shared" si="6"/>
        <v>0</v>
      </c>
      <c r="X28" s="47">
        <f t="shared" si="7"/>
        <v>0</v>
      </c>
      <c r="Y28" s="48">
        <f t="shared" si="8"/>
        <v>0</v>
      </c>
      <c r="Z28" s="49" t="str">
        <f t="shared" si="9"/>
        <v>0.0</v>
      </c>
      <c r="AA28" s="50" t="str">
        <f t="shared" si="10"/>
        <v>F9</v>
      </c>
      <c r="AC28" s="58" t="s">
        <v>42</v>
      </c>
      <c r="AD28" s="59" t="s">
        <v>43</v>
      </c>
      <c r="AE28" s="60" t="s">
        <v>44</v>
      </c>
      <c r="AF28" s="61">
        <v>4</v>
      </c>
    </row>
    <row r="29" spans="1:32" x14ac:dyDescent="0.25">
      <c r="A29" s="125">
        <v>20</v>
      </c>
      <c r="B29" s="100"/>
      <c r="C29" s="100"/>
      <c r="D29" s="102"/>
      <c r="E29" s="113"/>
      <c r="F29" s="114"/>
      <c r="G29" s="98"/>
      <c r="H29" s="41">
        <v>0</v>
      </c>
      <c r="I29" s="41">
        <v>0</v>
      </c>
      <c r="J29" s="42">
        <f t="shared" si="0"/>
        <v>0</v>
      </c>
      <c r="K29" s="41">
        <v>0</v>
      </c>
      <c r="L29" s="41">
        <v>0</v>
      </c>
      <c r="M29" s="42">
        <f t="shared" si="1"/>
        <v>0</v>
      </c>
      <c r="N29" s="41">
        <v>0</v>
      </c>
      <c r="O29" s="41">
        <v>0</v>
      </c>
      <c r="P29" s="42">
        <f t="shared" si="2"/>
        <v>0</v>
      </c>
      <c r="Q29" s="41">
        <v>0</v>
      </c>
      <c r="R29" s="41">
        <v>0</v>
      </c>
      <c r="S29" s="43">
        <f t="shared" si="3"/>
        <v>0</v>
      </c>
      <c r="T29" s="44">
        <f t="shared" si="4"/>
        <v>0</v>
      </c>
      <c r="U29" s="45">
        <f t="shared" si="5"/>
        <v>0</v>
      </c>
      <c r="V29" s="46">
        <v>0</v>
      </c>
      <c r="W29" s="45">
        <f t="shared" si="6"/>
        <v>0</v>
      </c>
      <c r="X29" s="47">
        <f t="shared" si="7"/>
        <v>0</v>
      </c>
      <c r="Y29" s="48">
        <f t="shared" si="8"/>
        <v>0</v>
      </c>
      <c r="Z29" s="49" t="str">
        <f t="shared" si="9"/>
        <v>0.0</v>
      </c>
      <c r="AA29" s="50" t="str">
        <f t="shared" si="10"/>
        <v>F9</v>
      </c>
      <c r="AC29" s="58" t="s">
        <v>45</v>
      </c>
      <c r="AD29" s="59" t="s">
        <v>46</v>
      </c>
      <c r="AE29" s="60" t="s">
        <v>47</v>
      </c>
      <c r="AF29" s="61">
        <v>3.5</v>
      </c>
    </row>
    <row r="30" spans="1:32" x14ac:dyDescent="0.25">
      <c r="A30" s="125">
        <v>21</v>
      </c>
      <c r="B30" s="100"/>
      <c r="C30" s="100"/>
      <c r="D30" s="103"/>
      <c r="E30" s="111"/>
      <c r="F30" s="114"/>
      <c r="G30" s="99"/>
      <c r="H30" s="41">
        <v>0</v>
      </c>
      <c r="I30" s="41">
        <v>0</v>
      </c>
      <c r="J30" s="42">
        <f t="shared" si="0"/>
        <v>0</v>
      </c>
      <c r="K30" s="41">
        <v>0</v>
      </c>
      <c r="L30" s="41">
        <v>0</v>
      </c>
      <c r="M30" s="42">
        <f t="shared" si="1"/>
        <v>0</v>
      </c>
      <c r="N30" s="41">
        <v>0</v>
      </c>
      <c r="O30" s="41">
        <v>0</v>
      </c>
      <c r="P30" s="42">
        <f t="shared" si="2"/>
        <v>0</v>
      </c>
      <c r="Q30" s="41">
        <v>0</v>
      </c>
      <c r="R30" s="41">
        <v>0</v>
      </c>
      <c r="S30" s="43">
        <f t="shared" si="3"/>
        <v>0</v>
      </c>
      <c r="T30" s="44">
        <f t="shared" si="4"/>
        <v>0</v>
      </c>
      <c r="U30" s="45">
        <f t="shared" si="5"/>
        <v>0</v>
      </c>
      <c r="V30" s="46">
        <v>0</v>
      </c>
      <c r="W30" s="45">
        <f t="shared" si="6"/>
        <v>0</v>
      </c>
      <c r="X30" s="47">
        <f t="shared" si="7"/>
        <v>0</v>
      </c>
      <c r="Y30" s="48">
        <f t="shared" si="8"/>
        <v>0</v>
      </c>
      <c r="Z30" s="49" t="str">
        <f t="shared" si="9"/>
        <v>0.0</v>
      </c>
      <c r="AA30" s="50" t="str">
        <f t="shared" si="10"/>
        <v>F9</v>
      </c>
      <c r="AC30" s="58" t="s">
        <v>48</v>
      </c>
      <c r="AD30" s="59" t="s">
        <v>49</v>
      </c>
      <c r="AE30" s="60" t="s">
        <v>50</v>
      </c>
      <c r="AF30" s="61">
        <v>3</v>
      </c>
    </row>
    <row r="31" spans="1:32" x14ac:dyDescent="0.25">
      <c r="A31" s="125">
        <v>22</v>
      </c>
      <c r="B31" s="100"/>
      <c r="C31" s="100"/>
      <c r="D31" s="102"/>
      <c r="E31" s="113"/>
      <c r="F31" s="114"/>
      <c r="G31" s="98"/>
      <c r="H31" s="41">
        <v>0</v>
      </c>
      <c r="I31" s="41">
        <v>0</v>
      </c>
      <c r="J31" s="42">
        <f t="shared" si="0"/>
        <v>0</v>
      </c>
      <c r="K31" s="41">
        <v>0</v>
      </c>
      <c r="L31" s="41">
        <v>0</v>
      </c>
      <c r="M31" s="42">
        <f t="shared" si="1"/>
        <v>0</v>
      </c>
      <c r="N31" s="41">
        <v>0</v>
      </c>
      <c r="O31" s="41">
        <v>0</v>
      </c>
      <c r="P31" s="42">
        <f t="shared" si="2"/>
        <v>0</v>
      </c>
      <c r="Q31" s="41">
        <v>0</v>
      </c>
      <c r="R31" s="41">
        <v>0</v>
      </c>
      <c r="S31" s="43">
        <f t="shared" si="3"/>
        <v>0</v>
      </c>
      <c r="T31" s="44">
        <f t="shared" si="4"/>
        <v>0</v>
      </c>
      <c r="U31" s="45">
        <f t="shared" si="5"/>
        <v>0</v>
      </c>
      <c r="V31" s="46">
        <v>0</v>
      </c>
      <c r="W31" s="45">
        <f t="shared" si="6"/>
        <v>0</v>
      </c>
      <c r="X31" s="47">
        <f t="shared" si="7"/>
        <v>0</v>
      </c>
      <c r="Y31" s="48">
        <f t="shared" si="8"/>
        <v>0</v>
      </c>
      <c r="Z31" s="49" t="str">
        <f t="shared" si="9"/>
        <v>0.0</v>
      </c>
      <c r="AA31" s="50" t="str">
        <f t="shared" si="10"/>
        <v>F9</v>
      </c>
      <c r="AC31" s="58" t="s">
        <v>51</v>
      </c>
      <c r="AD31" s="59" t="s">
        <v>52</v>
      </c>
      <c r="AE31" s="60" t="s">
        <v>53</v>
      </c>
      <c r="AF31" s="61">
        <v>2.5</v>
      </c>
    </row>
    <row r="32" spans="1:32" x14ac:dyDescent="0.25">
      <c r="A32" s="125">
        <v>23</v>
      </c>
      <c r="B32" s="100"/>
      <c r="C32" s="100"/>
      <c r="D32" s="103"/>
      <c r="E32" s="111"/>
      <c r="F32" s="114"/>
      <c r="G32" s="99"/>
      <c r="H32" s="41">
        <v>0</v>
      </c>
      <c r="I32" s="41">
        <v>0</v>
      </c>
      <c r="J32" s="42">
        <f t="shared" si="0"/>
        <v>0</v>
      </c>
      <c r="K32" s="41">
        <v>0</v>
      </c>
      <c r="L32" s="41">
        <v>0</v>
      </c>
      <c r="M32" s="42">
        <f t="shared" si="1"/>
        <v>0</v>
      </c>
      <c r="N32" s="41">
        <v>0</v>
      </c>
      <c r="O32" s="41">
        <v>0</v>
      </c>
      <c r="P32" s="42">
        <f t="shared" si="2"/>
        <v>0</v>
      </c>
      <c r="Q32" s="41">
        <v>0</v>
      </c>
      <c r="R32" s="41">
        <v>0</v>
      </c>
      <c r="S32" s="43">
        <f t="shared" si="3"/>
        <v>0</v>
      </c>
      <c r="T32" s="44">
        <f t="shared" si="4"/>
        <v>0</v>
      </c>
      <c r="U32" s="45">
        <f t="shared" si="5"/>
        <v>0</v>
      </c>
      <c r="V32" s="46">
        <v>0</v>
      </c>
      <c r="W32" s="45">
        <f t="shared" si="6"/>
        <v>0</v>
      </c>
      <c r="X32" s="47">
        <f t="shared" si="7"/>
        <v>0</v>
      </c>
      <c r="Y32" s="48">
        <f t="shared" si="8"/>
        <v>0</v>
      </c>
      <c r="Z32" s="49" t="str">
        <f t="shared" si="9"/>
        <v>0.0</v>
      </c>
      <c r="AA32" s="50" t="str">
        <f t="shared" si="10"/>
        <v>F9</v>
      </c>
      <c r="AC32" s="58" t="s">
        <v>54</v>
      </c>
      <c r="AD32" s="59" t="s">
        <v>55</v>
      </c>
      <c r="AE32" s="60" t="s">
        <v>53</v>
      </c>
      <c r="AF32" s="61">
        <v>2</v>
      </c>
    </row>
    <row r="33" spans="1:33" x14ac:dyDescent="0.25">
      <c r="A33" s="125">
        <v>24</v>
      </c>
      <c r="B33" s="100"/>
      <c r="C33" s="100"/>
      <c r="D33" s="102"/>
      <c r="E33" s="113"/>
      <c r="F33" s="114"/>
      <c r="G33" s="98"/>
      <c r="H33" s="41">
        <v>0</v>
      </c>
      <c r="I33" s="41">
        <v>0</v>
      </c>
      <c r="J33" s="42">
        <f t="shared" si="0"/>
        <v>0</v>
      </c>
      <c r="K33" s="41">
        <v>0</v>
      </c>
      <c r="L33" s="41">
        <v>0</v>
      </c>
      <c r="M33" s="42">
        <f t="shared" si="1"/>
        <v>0</v>
      </c>
      <c r="N33" s="41">
        <v>0</v>
      </c>
      <c r="O33" s="41">
        <v>0</v>
      </c>
      <c r="P33" s="42">
        <f t="shared" si="2"/>
        <v>0</v>
      </c>
      <c r="Q33" s="41">
        <v>0</v>
      </c>
      <c r="R33" s="41">
        <v>0</v>
      </c>
      <c r="S33" s="43">
        <f t="shared" si="3"/>
        <v>0</v>
      </c>
      <c r="T33" s="44">
        <f t="shared" si="4"/>
        <v>0</v>
      </c>
      <c r="U33" s="45">
        <f t="shared" si="5"/>
        <v>0</v>
      </c>
      <c r="V33" s="46">
        <v>0</v>
      </c>
      <c r="W33" s="45">
        <f t="shared" si="6"/>
        <v>0</v>
      </c>
      <c r="X33" s="47">
        <f t="shared" si="7"/>
        <v>0</v>
      </c>
      <c r="Y33" s="48">
        <f t="shared" si="8"/>
        <v>0</v>
      </c>
      <c r="Z33" s="49" t="str">
        <f t="shared" si="9"/>
        <v>0.0</v>
      </c>
      <c r="AA33" s="50" t="str">
        <f t="shared" si="10"/>
        <v>F9</v>
      </c>
      <c r="AC33" s="58" t="s">
        <v>56</v>
      </c>
      <c r="AD33" s="59" t="s">
        <v>57</v>
      </c>
      <c r="AE33" s="60" t="s">
        <v>58</v>
      </c>
      <c r="AF33" s="61">
        <v>1.5</v>
      </c>
    </row>
    <row r="34" spans="1:33" x14ac:dyDescent="0.25">
      <c r="A34" s="125">
        <v>25</v>
      </c>
      <c r="B34" s="100"/>
      <c r="C34" s="100"/>
      <c r="D34" s="103"/>
      <c r="E34" s="111"/>
      <c r="F34" s="114"/>
      <c r="G34" s="99"/>
      <c r="H34" s="41">
        <v>0</v>
      </c>
      <c r="I34" s="41">
        <v>0</v>
      </c>
      <c r="J34" s="42">
        <f t="shared" si="0"/>
        <v>0</v>
      </c>
      <c r="K34" s="41">
        <v>0</v>
      </c>
      <c r="L34" s="41">
        <v>0</v>
      </c>
      <c r="M34" s="42">
        <f t="shared" si="1"/>
        <v>0</v>
      </c>
      <c r="N34" s="41">
        <v>0</v>
      </c>
      <c r="O34" s="41">
        <v>0</v>
      </c>
      <c r="P34" s="42">
        <f t="shared" si="2"/>
        <v>0</v>
      </c>
      <c r="Q34" s="41">
        <v>0</v>
      </c>
      <c r="R34" s="41">
        <v>0</v>
      </c>
      <c r="S34" s="43">
        <f t="shared" si="3"/>
        <v>0</v>
      </c>
      <c r="T34" s="44">
        <f t="shared" si="4"/>
        <v>0</v>
      </c>
      <c r="U34" s="45">
        <f t="shared" si="5"/>
        <v>0</v>
      </c>
      <c r="V34" s="46">
        <v>0</v>
      </c>
      <c r="W34" s="45">
        <f t="shared" si="6"/>
        <v>0</v>
      </c>
      <c r="X34" s="47">
        <f t="shared" si="7"/>
        <v>0</v>
      </c>
      <c r="Y34" s="48">
        <f t="shared" si="8"/>
        <v>0</v>
      </c>
      <c r="Z34" s="49" t="str">
        <f t="shared" si="9"/>
        <v>0.0</v>
      </c>
      <c r="AA34" s="50" t="str">
        <f t="shared" si="10"/>
        <v>F9</v>
      </c>
      <c r="AC34" s="58" t="s">
        <v>59</v>
      </c>
      <c r="AD34" s="59" t="s">
        <v>60</v>
      </c>
      <c r="AE34" s="60" t="s">
        <v>58</v>
      </c>
      <c r="AF34" s="61">
        <v>1</v>
      </c>
    </row>
    <row r="35" spans="1:33" x14ac:dyDescent="0.25">
      <c r="A35" s="125">
        <v>26</v>
      </c>
      <c r="B35" s="100"/>
      <c r="C35" s="100"/>
      <c r="D35" s="102"/>
      <c r="E35" s="113"/>
      <c r="F35" s="114"/>
      <c r="G35" s="98"/>
      <c r="H35" s="41">
        <v>0</v>
      </c>
      <c r="I35" s="41">
        <v>0</v>
      </c>
      <c r="J35" s="42">
        <f t="shared" si="0"/>
        <v>0</v>
      </c>
      <c r="K35" s="41">
        <v>0</v>
      </c>
      <c r="L35" s="41">
        <v>0</v>
      </c>
      <c r="M35" s="42">
        <f t="shared" si="1"/>
        <v>0</v>
      </c>
      <c r="N35" s="41">
        <v>0</v>
      </c>
      <c r="O35" s="41">
        <v>0</v>
      </c>
      <c r="P35" s="42">
        <f t="shared" si="2"/>
        <v>0</v>
      </c>
      <c r="Q35" s="41">
        <v>0</v>
      </c>
      <c r="R35" s="41">
        <v>0</v>
      </c>
      <c r="S35" s="43">
        <f t="shared" si="3"/>
        <v>0</v>
      </c>
      <c r="T35" s="44">
        <f t="shared" si="4"/>
        <v>0</v>
      </c>
      <c r="U35" s="45">
        <f t="shared" si="5"/>
        <v>0</v>
      </c>
      <c r="V35" s="46">
        <v>0</v>
      </c>
      <c r="W35" s="45">
        <f t="shared" si="6"/>
        <v>0</v>
      </c>
      <c r="X35" s="47">
        <f t="shared" si="7"/>
        <v>0</v>
      </c>
      <c r="Y35" s="48">
        <f t="shared" si="8"/>
        <v>0</v>
      </c>
      <c r="Z35" s="49" t="str">
        <f t="shared" si="9"/>
        <v>0.0</v>
      </c>
      <c r="AA35" s="50" t="str">
        <f t="shared" si="10"/>
        <v>F9</v>
      </c>
      <c r="AC35" s="58" t="s">
        <v>61</v>
      </c>
      <c r="AD35" s="59" t="s">
        <v>62</v>
      </c>
      <c r="AE35" s="60" t="s">
        <v>63</v>
      </c>
      <c r="AF35" s="61">
        <v>0.5</v>
      </c>
    </row>
    <row r="36" spans="1:33" x14ac:dyDescent="0.25">
      <c r="A36" s="125">
        <v>27</v>
      </c>
      <c r="B36" s="100"/>
      <c r="C36" s="100"/>
      <c r="D36" s="103"/>
      <c r="E36" s="111"/>
      <c r="F36" s="114"/>
      <c r="G36" s="99"/>
      <c r="H36" s="41">
        <v>0</v>
      </c>
      <c r="I36" s="41">
        <v>0</v>
      </c>
      <c r="J36" s="42">
        <f t="shared" si="0"/>
        <v>0</v>
      </c>
      <c r="K36" s="41">
        <v>0</v>
      </c>
      <c r="L36" s="41">
        <v>0</v>
      </c>
      <c r="M36" s="42">
        <f t="shared" si="1"/>
        <v>0</v>
      </c>
      <c r="N36" s="41">
        <v>0</v>
      </c>
      <c r="O36" s="41">
        <v>0</v>
      </c>
      <c r="P36" s="42">
        <f t="shared" si="2"/>
        <v>0</v>
      </c>
      <c r="Q36" s="41">
        <v>0</v>
      </c>
      <c r="R36" s="41">
        <v>0</v>
      </c>
      <c r="S36" s="43">
        <f t="shared" si="3"/>
        <v>0</v>
      </c>
      <c r="T36" s="44">
        <f t="shared" si="4"/>
        <v>0</v>
      </c>
      <c r="U36" s="45">
        <f t="shared" si="5"/>
        <v>0</v>
      </c>
      <c r="V36" s="46">
        <v>0</v>
      </c>
      <c r="W36" s="45">
        <f t="shared" si="6"/>
        <v>0</v>
      </c>
      <c r="X36" s="47">
        <f t="shared" si="7"/>
        <v>0</v>
      </c>
      <c r="Y36" s="48">
        <f t="shared" si="8"/>
        <v>0</v>
      </c>
      <c r="Z36" s="49" t="str">
        <f t="shared" si="9"/>
        <v>0.0</v>
      </c>
      <c r="AA36" s="50" t="str">
        <f t="shared" si="10"/>
        <v>F9</v>
      </c>
      <c r="AC36" s="58" t="s">
        <v>26</v>
      </c>
      <c r="AD36" s="59" t="s">
        <v>64</v>
      </c>
      <c r="AE36" s="60" t="s">
        <v>65</v>
      </c>
      <c r="AF36" s="61">
        <v>0</v>
      </c>
    </row>
    <row r="37" spans="1:33" x14ac:dyDescent="0.25">
      <c r="A37" s="125">
        <v>28</v>
      </c>
      <c r="B37" s="100"/>
      <c r="C37" s="100"/>
      <c r="D37" s="102"/>
      <c r="E37" s="113"/>
      <c r="F37" s="114"/>
      <c r="G37" s="98"/>
      <c r="H37" s="41">
        <v>0</v>
      </c>
      <c r="I37" s="41">
        <v>0</v>
      </c>
      <c r="J37" s="42">
        <f t="shared" si="0"/>
        <v>0</v>
      </c>
      <c r="K37" s="41">
        <v>0</v>
      </c>
      <c r="L37" s="41">
        <v>0</v>
      </c>
      <c r="M37" s="42">
        <f t="shared" si="1"/>
        <v>0</v>
      </c>
      <c r="N37" s="41">
        <v>0</v>
      </c>
      <c r="O37" s="41">
        <v>0</v>
      </c>
      <c r="P37" s="42">
        <f t="shared" si="2"/>
        <v>0</v>
      </c>
      <c r="Q37" s="41">
        <v>0</v>
      </c>
      <c r="R37" s="41">
        <v>0</v>
      </c>
      <c r="S37" s="43">
        <f t="shared" si="3"/>
        <v>0</v>
      </c>
      <c r="T37" s="44">
        <f t="shared" si="4"/>
        <v>0</v>
      </c>
      <c r="U37" s="45">
        <f t="shared" si="5"/>
        <v>0</v>
      </c>
      <c r="V37" s="46">
        <v>0</v>
      </c>
      <c r="W37" s="45">
        <f t="shared" si="6"/>
        <v>0</v>
      </c>
      <c r="X37" s="47">
        <f t="shared" si="7"/>
        <v>0</v>
      </c>
      <c r="Y37" s="48">
        <f t="shared" si="8"/>
        <v>0</v>
      </c>
      <c r="Z37" s="49" t="str">
        <f t="shared" si="9"/>
        <v>0.0</v>
      </c>
      <c r="AA37" s="50" t="str">
        <f t="shared" si="10"/>
        <v>F9</v>
      </c>
    </row>
    <row r="38" spans="1:33" ht="15.75" customHeight="1" thickBot="1" x14ac:dyDescent="0.3">
      <c r="A38" s="125">
        <v>29</v>
      </c>
      <c r="B38" s="100"/>
      <c r="C38" s="100"/>
      <c r="D38" s="103"/>
      <c r="E38" s="111"/>
      <c r="F38" s="114"/>
      <c r="G38" s="99"/>
      <c r="H38" s="41">
        <v>0</v>
      </c>
      <c r="I38" s="41">
        <v>0</v>
      </c>
      <c r="J38" s="42">
        <f t="shared" si="0"/>
        <v>0</v>
      </c>
      <c r="K38" s="41">
        <v>0</v>
      </c>
      <c r="L38" s="41">
        <v>0</v>
      </c>
      <c r="M38" s="42">
        <f t="shared" si="1"/>
        <v>0</v>
      </c>
      <c r="N38" s="41">
        <v>0</v>
      </c>
      <c r="O38" s="41">
        <v>0</v>
      </c>
      <c r="P38" s="42">
        <f t="shared" si="2"/>
        <v>0</v>
      </c>
      <c r="Q38" s="41">
        <v>0</v>
      </c>
      <c r="R38" s="41">
        <v>0</v>
      </c>
      <c r="S38" s="43">
        <f t="shared" si="3"/>
        <v>0</v>
      </c>
      <c r="T38" s="44">
        <f t="shared" si="4"/>
        <v>0</v>
      </c>
      <c r="U38" s="45">
        <f t="shared" si="5"/>
        <v>0</v>
      </c>
      <c r="V38" s="46">
        <v>0</v>
      </c>
      <c r="W38" s="45">
        <f t="shared" si="6"/>
        <v>0</v>
      </c>
      <c r="X38" s="47">
        <f t="shared" si="7"/>
        <v>0</v>
      </c>
      <c r="Y38" s="48">
        <f t="shared" si="8"/>
        <v>0</v>
      </c>
      <c r="Z38" s="49" t="str">
        <f t="shared" si="9"/>
        <v>0.0</v>
      </c>
      <c r="AA38" s="50" t="str">
        <f t="shared" si="10"/>
        <v>F9</v>
      </c>
    </row>
    <row r="39" spans="1:33" ht="15.75" customHeight="1" thickBot="1" x14ac:dyDescent="0.3">
      <c r="A39" s="125">
        <v>30</v>
      </c>
      <c r="B39" s="100"/>
      <c r="C39" s="100"/>
      <c r="D39" s="102"/>
      <c r="E39" s="113"/>
      <c r="F39" s="114"/>
      <c r="G39" s="98"/>
      <c r="H39" s="41">
        <v>0</v>
      </c>
      <c r="I39" s="41">
        <v>0</v>
      </c>
      <c r="J39" s="42">
        <f t="shared" si="0"/>
        <v>0</v>
      </c>
      <c r="K39" s="41">
        <v>0</v>
      </c>
      <c r="L39" s="41">
        <v>0</v>
      </c>
      <c r="M39" s="42">
        <f t="shared" si="1"/>
        <v>0</v>
      </c>
      <c r="N39" s="41">
        <v>0</v>
      </c>
      <c r="O39" s="41">
        <v>0</v>
      </c>
      <c r="P39" s="42">
        <f t="shared" si="2"/>
        <v>0</v>
      </c>
      <c r="Q39" s="41">
        <v>0</v>
      </c>
      <c r="R39" s="41">
        <v>0</v>
      </c>
      <c r="S39" s="43">
        <f t="shared" si="3"/>
        <v>0</v>
      </c>
      <c r="T39" s="44">
        <f t="shared" si="4"/>
        <v>0</v>
      </c>
      <c r="U39" s="45">
        <f t="shared" si="5"/>
        <v>0</v>
      </c>
      <c r="V39" s="46">
        <v>0</v>
      </c>
      <c r="W39" s="45">
        <f t="shared" si="6"/>
        <v>0</v>
      </c>
      <c r="X39" s="47">
        <f t="shared" si="7"/>
        <v>0</v>
      </c>
      <c r="Y39" s="48">
        <f t="shared" si="8"/>
        <v>0</v>
      </c>
      <c r="Z39" s="49" t="str">
        <f t="shared" si="9"/>
        <v>0.0</v>
      </c>
      <c r="AA39" s="50" t="str">
        <f t="shared" si="10"/>
        <v>F9</v>
      </c>
      <c r="AC39" s="95" t="s">
        <v>66</v>
      </c>
      <c r="AD39" s="96"/>
    </row>
    <row r="40" spans="1:33" x14ac:dyDescent="0.25">
      <c r="A40" s="125">
        <v>31</v>
      </c>
      <c r="B40" s="100"/>
      <c r="C40" s="100"/>
      <c r="D40" s="103"/>
      <c r="E40" s="111"/>
      <c r="F40" s="114"/>
      <c r="G40" s="99"/>
      <c r="H40" s="41">
        <v>0</v>
      </c>
      <c r="I40" s="41">
        <v>0</v>
      </c>
      <c r="J40" s="42">
        <f t="shared" si="0"/>
        <v>0</v>
      </c>
      <c r="K40" s="41">
        <v>0</v>
      </c>
      <c r="L40" s="41">
        <v>0</v>
      </c>
      <c r="M40" s="42">
        <f t="shared" si="1"/>
        <v>0</v>
      </c>
      <c r="N40" s="41">
        <v>0</v>
      </c>
      <c r="O40" s="41">
        <v>0</v>
      </c>
      <c r="P40" s="42">
        <f t="shared" si="2"/>
        <v>0</v>
      </c>
      <c r="Q40" s="41">
        <v>0</v>
      </c>
      <c r="R40" s="41">
        <v>0</v>
      </c>
      <c r="S40" s="43">
        <f t="shared" si="3"/>
        <v>0</v>
      </c>
      <c r="T40" s="44">
        <f t="shared" si="4"/>
        <v>0</v>
      </c>
      <c r="U40" s="45">
        <f t="shared" si="5"/>
        <v>0</v>
      </c>
      <c r="V40" s="46">
        <v>0</v>
      </c>
      <c r="W40" s="45">
        <f t="shared" si="6"/>
        <v>0</v>
      </c>
      <c r="X40" s="47">
        <f t="shared" si="7"/>
        <v>0</v>
      </c>
      <c r="Y40" s="48">
        <f t="shared" si="8"/>
        <v>0</v>
      </c>
      <c r="Z40" s="49" t="str">
        <f t="shared" si="9"/>
        <v>0.0</v>
      </c>
      <c r="AA40" s="50" t="str">
        <f t="shared" si="10"/>
        <v>F9</v>
      </c>
      <c r="AC40" s="62" t="s">
        <v>24</v>
      </c>
      <c r="AD40" s="63" t="s">
        <v>67</v>
      </c>
    </row>
    <row r="41" spans="1:33" x14ac:dyDescent="0.25">
      <c r="A41" s="125">
        <v>32</v>
      </c>
      <c r="B41" s="100"/>
      <c r="C41" s="100"/>
      <c r="D41" s="102"/>
      <c r="E41" s="113"/>
      <c r="F41" s="114"/>
      <c r="G41" s="98"/>
      <c r="H41" s="41">
        <v>0</v>
      </c>
      <c r="I41" s="41">
        <v>0</v>
      </c>
      <c r="J41" s="42">
        <f t="shared" si="0"/>
        <v>0</v>
      </c>
      <c r="K41" s="41">
        <v>0</v>
      </c>
      <c r="L41" s="41">
        <v>0</v>
      </c>
      <c r="M41" s="42">
        <f t="shared" si="1"/>
        <v>0</v>
      </c>
      <c r="N41" s="41">
        <v>0</v>
      </c>
      <c r="O41" s="41">
        <v>0</v>
      </c>
      <c r="P41" s="42">
        <f t="shared" si="2"/>
        <v>0</v>
      </c>
      <c r="Q41" s="41">
        <v>0</v>
      </c>
      <c r="R41" s="41">
        <v>0</v>
      </c>
      <c r="S41" s="43">
        <f t="shared" si="3"/>
        <v>0</v>
      </c>
      <c r="T41" s="44">
        <f t="shared" si="4"/>
        <v>0</v>
      </c>
      <c r="U41" s="45">
        <f t="shared" si="5"/>
        <v>0</v>
      </c>
      <c r="V41" s="46">
        <v>0</v>
      </c>
      <c r="W41" s="45">
        <f t="shared" si="6"/>
        <v>0</v>
      </c>
      <c r="X41" s="47">
        <f t="shared" si="7"/>
        <v>0</v>
      </c>
      <c r="Y41" s="48">
        <f t="shared" si="8"/>
        <v>0</v>
      </c>
      <c r="Z41" s="49" t="str">
        <f t="shared" si="9"/>
        <v>0.0</v>
      </c>
      <c r="AA41" s="50" t="str">
        <f t="shared" si="10"/>
        <v>F9</v>
      </c>
      <c r="AC41" s="64" t="s">
        <v>42</v>
      </c>
      <c r="AD41" s="65">
        <f>COUNTIF(AA$7:$AA86,"a1")</f>
        <v>0</v>
      </c>
    </row>
    <row r="42" spans="1:33" x14ac:dyDescent="0.25">
      <c r="A42" s="125">
        <v>33</v>
      </c>
      <c r="B42" s="100"/>
      <c r="C42" s="100"/>
      <c r="D42" s="103"/>
      <c r="E42" s="111"/>
      <c r="F42" s="114"/>
      <c r="G42" s="99"/>
      <c r="H42" s="41">
        <v>0</v>
      </c>
      <c r="I42" s="41">
        <v>0</v>
      </c>
      <c r="J42" s="42">
        <f t="shared" si="0"/>
        <v>0</v>
      </c>
      <c r="K42" s="41">
        <v>0</v>
      </c>
      <c r="L42" s="41">
        <v>0</v>
      </c>
      <c r="M42" s="42">
        <f t="shared" si="1"/>
        <v>0</v>
      </c>
      <c r="N42" s="41">
        <v>0</v>
      </c>
      <c r="O42" s="41">
        <v>0</v>
      </c>
      <c r="P42" s="42">
        <f t="shared" si="2"/>
        <v>0</v>
      </c>
      <c r="Q42" s="41">
        <v>0</v>
      </c>
      <c r="R42" s="41">
        <v>0</v>
      </c>
      <c r="S42" s="43">
        <f t="shared" si="3"/>
        <v>0</v>
      </c>
      <c r="T42" s="44">
        <f t="shared" si="4"/>
        <v>0</v>
      </c>
      <c r="U42" s="45">
        <f t="shared" si="5"/>
        <v>0</v>
      </c>
      <c r="V42" s="46">
        <v>0</v>
      </c>
      <c r="W42" s="45">
        <f t="shared" si="6"/>
        <v>0</v>
      </c>
      <c r="X42" s="47">
        <f t="shared" si="7"/>
        <v>0</v>
      </c>
      <c r="Y42" s="48">
        <f t="shared" si="8"/>
        <v>0</v>
      </c>
      <c r="Z42" s="49" t="str">
        <f t="shared" si="9"/>
        <v>0.0</v>
      </c>
      <c r="AA42" s="50" t="str">
        <f t="shared" si="10"/>
        <v>F9</v>
      </c>
      <c r="AC42" s="64" t="s">
        <v>45</v>
      </c>
      <c r="AD42" s="65">
        <f>COUNTIF(AA$7:$AA262,"B2")</f>
        <v>0</v>
      </c>
    </row>
    <row r="43" spans="1:33" x14ac:dyDescent="0.25">
      <c r="A43" s="125">
        <v>34</v>
      </c>
      <c r="B43" s="100"/>
      <c r="C43" s="100"/>
      <c r="D43" s="102"/>
      <c r="E43" s="113"/>
      <c r="F43" s="114"/>
      <c r="G43" s="98"/>
      <c r="H43" s="41">
        <v>0</v>
      </c>
      <c r="I43" s="41">
        <v>0</v>
      </c>
      <c r="J43" s="42">
        <f t="shared" si="0"/>
        <v>0</v>
      </c>
      <c r="K43" s="41">
        <v>0</v>
      </c>
      <c r="L43" s="41">
        <v>0</v>
      </c>
      <c r="M43" s="42">
        <f t="shared" si="1"/>
        <v>0</v>
      </c>
      <c r="N43" s="41">
        <v>0</v>
      </c>
      <c r="O43" s="41">
        <v>0</v>
      </c>
      <c r="P43" s="42">
        <f t="shared" si="2"/>
        <v>0</v>
      </c>
      <c r="Q43" s="41">
        <v>0</v>
      </c>
      <c r="R43" s="41">
        <v>0</v>
      </c>
      <c r="S43" s="43">
        <f t="shared" si="3"/>
        <v>0</v>
      </c>
      <c r="T43" s="44">
        <f t="shared" si="4"/>
        <v>0</v>
      </c>
      <c r="U43" s="45">
        <f t="shared" si="5"/>
        <v>0</v>
      </c>
      <c r="V43" s="46">
        <v>0</v>
      </c>
      <c r="W43" s="45">
        <f t="shared" si="6"/>
        <v>0</v>
      </c>
      <c r="X43" s="47">
        <f t="shared" si="7"/>
        <v>0</v>
      </c>
      <c r="Y43" s="48">
        <f t="shared" si="8"/>
        <v>0</v>
      </c>
      <c r="Z43" s="49" t="str">
        <f t="shared" si="9"/>
        <v>0.0</v>
      </c>
      <c r="AA43" s="50" t="str">
        <f t="shared" si="10"/>
        <v>F9</v>
      </c>
      <c r="AC43" s="64" t="s">
        <v>48</v>
      </c>
      <c r="AD43" s="65">
        <f>COUNTIF(AA$7:$AA263,"b3")</f>
        <v>0</v>
      </c>
    </row>
    <row r="44" spans="1:33" x14ac:dyDescent="0.25">
      <c r="A44" s="125">
        <v>35</v>
      </c>
      <c r="B44" s="100"/>
      <c r="C44" s="100"/>
      <c r="D44" s="103"/>
      <c r="E44" s="111"/>
      <c r="F44" s="114"/>
      <c r="G44" s="99"/>
      <c r="H44" s="41">
        <v>0</v>
      </c>
      <c r="I44" s="41">
        <v>0</v>
      </c>
      <c r="J44" s="42">
        <f t="shared" si="0"/>
        <v>0</v>
      </c>
      <c r="K44" s="41">
        <v>0</v>
      </c>
      <c r="L44" s="41">
        <v>0</v>
      </c>
      <c r="M44" s="42">
        <f t="shared" si="1"/>
        <v>0</v>
      </c>
      <c r="N44" s="41">
        <v>0</v>
      </c>
      <c r="O44" s="41">
        <v>0</v>
      </c>
      <c r="P44" s="42">
        <f t="shared" si="2"/>
        <v>0</v>
      </c>
      <c r="Q44" s="41">
        <v>0</v>
      </c>
      <c r="R44" s="41">
        <v>0</v>
      </c>
      <c r="S44" s="43">
        <f t="shared" si="3"/>
        <v>0</v>
      </c>
      <c r="T44" s="44">
        <f t="shared" si="4"/>
        <v>0</v>
      </c>
      <c r="U44" s="45">
        <f t="shared" si="5"/>
        <v>0</v>
      </c>
      <c r="V44" s="46">
        <v>0</v>
      </c>
      <c r="W44" s="45">
        <f t="shared" si="6"/>
        <v>0</v>
      </c>
      <c r="X44" s="47">
        <f t="shared" si="7"/>
        <v>0</v>
      </c>
      <c r="Y44" s="48">
        <f t="shared" si="8"/>
        <v>0</v>
      </c>
      <c r="Z44" s="49" t="str">
        <f t="shared" si="9"/>
        <v>0.0</v>
      </c>
      <c r="AA44" s="50" t="str">
        <f t="shared" si="10"/>
        <v>F9</v>
      </c>
      <c r="AC44" s="64" t="s">
        <v>51</v>
      </c>
      <c r="AD44" s="65">
        <f>COUNTIF(AA$7:$AA264,"c4")</f>
        <v>0</v>
      </c>
    </row>
    <row r="45" spans="1:33" x14ac:dyDescent="0.25">
      <c r="A45" s="125">
        <v>36</v>
      </c>
      <c r="B45" s="100"/>
      <c r="C45" s="100"/>
      <c r="D45" s="102"/>
      <c r="E45" s="113"/>
      <c r="F45" s="114"/>
      <c r="G45" s="98"/>
      <c r="H45" s="41">
        <v>0</v>
      </c>
      <c r="I45" s="41">
        <v>0</v>
      </c>
      <c r="J45" s="42">
        <f t="shared" si="0"/>
        <v>0</v>
      </c>
      <c r="K45" s="41">
        <v>0</v>
      </c>
      <c r="L45" s="41">
        <v>0</v>
      </c>
      <c r="M45" s="42">
        <f t="shared" si="1"/>
        <v>0</v>
      </c>
      <c r="N45" s="41">
        <v>0</v>
      </c>
      <c r="O45" s="41">
        <v>0</v>
      </c>
      <c r="P45" s="42">
        <f t="shared" si="2"/>
        <v>0</v>
      </c>
      <c r="Q45" s="41">
        <v>0</v>
      </c>
      <c r="R45" s="41">
        <v>0</v>
      </c>
      <c r="S45" s="43">
        <f t="shared" si="3"/>
        <v>0</v>
      </c>
      <c r="T45" s="44">
        <f t="shared" si="4"/>
        <v>0</v>
      </c>
      <c r="U45" s="45">
        <f t="shared" si="5"/>
        <v>0</v>
      </c>
      <c r="V45" s="46">
        <v>0</v>
      </c>
      <c r="W45" s="45">
        <f t="shared" si="6"/>
        <v>0</v>
      </c>
      <c r="X45" s="47">
        <f t="shared" si="7"/>
        <v>0</v>
      </c>
      <c r="Y45" s="48">
        <f t="shared" si="8"/>
        <v>0</v>
      </c>
      <c r="Z45" s="49" t="str">
        <f t="shared" si="9"/>
        <v>0.0</v>
      </c>
      <c r="AA45" s="50" t="str">
        <f t="shared" si="10"/>
        <v>F9</v>
      </c>
      <c r="AC45" s="64" t="s">
        <v>54</v>
      </c>
      <c r="AD45" s="65">
        <f>COUNTIF(AA$7:$AA265,"c5")</f>
        <v>0</v>
      </c>
      <c r="AE45" s="66"/>
      <c r="AF45" s="66"/>
      <c r="AG45" s="66"/>
    </row>
    <row r="46" spans="1:33" x14ac:dyDescent="0.25">
      <c r="A46" s="125">
        <v>37</v>
      </c>
      <c r="B46" s="100"/>
      <c r="C46" s="100"/>
      <c r="D46" s="103"/>
      <c r="E46" s="111"/>
      <c r="F46" s="115"/>
      <c r="G46" s="99"/>
      <c r="H46" s="41">
        <v>0</v>
      </c>
      <c r="I46" s="41">
        <v>0</v>
      </c>
      <c r="J46" s="42">
        <f t="shared" si="0"/>
        <v>0</v>
      </c>
      <c r="K46" s="41">
        <v>0</v>
      </c>
      <c r="L46" s="41">
        <v>0</v>
      </c>
      <c r="M46" s="42">
        <f t="shared" si="1"/>
        <v>0</v>
      </c>
      <c r="N46" s="41">
        <v>0</v>
      </c>
      <c r="O46" s="41">
        <v>0</v>
      </c>
      <c r="P46" s="42">
        <f t="shared" si="2"/>
        <v>0</v>
      </c>
      <c r="Q46" s="41">
        <v>0</v>
      </c>
      <c r="R46" s="41">
        <v>0</v>
      </c>
      <c r="S46" s="43">
        <f t="shared" si="3"/>
        <v>0</v>
      </c>
      <c r="T46" s="44">
        <f t="shared" si="4"/>
        <v>0</v>
      </c>
      <c r="U46" s="45">
        <f t="shared" si="5"/>
        <v>0</v>
      </c>
      <c r="V46" s="46">
        <v>0</v>
      </c>
      <c r="W46" s="45">
        <f t="shared" si="6"/>
        <v>0</v>
      </c>
      <c r="X46" s="47">
        <f t="shared" si="7"/>
        <v>0</v>
      </c>
      <c r="Y46" s="48">
        <f t="shared" si="8"/>
        <v>0</v>
      </c>
      <c r="Z46" s="49" t="str">
        <f t="shared" si="9"/>
        <v>0.0</v>
      </c>
      <c r="AA46" s="50" t="str">
        <f t="shared" si="10"/>
        <v>F9</v>
      </c>
      <c r="AC46" s="64" t="s">
        <v>56</v>
      </c>
      <c r="AD46" s="65">
        <f>COUNTIF(AA$7:$AA266,"c6")</f>
        <v>0</v>
      </c>
      <c r="AE46" s="66"/>
      <c r="AF46" s="66"/>
      <c r="AG46" s="66"/>
    </row>
    <row r="47" spans="1:33" x14ac:dyDescent="0.25">
      <c r="A47" s="125">
        <v>38</v>
      </c>
      <c r="B47" s="100"/>
      <c r="C47" s="100"/>
      <c r="D47" s="102"/>
      <c r="E47" s="113"/>
      <c r="F47" s="114"/>
      <c r="G47" s="98"/>
      <c r="H47" s="41">
        <v>0</v>
      </c>
      <c r="I47" s="41">
        <v>0</v>
      </c>
      <c r="J47" s="42">
        <f t="shared" si="0"/>
        <v>0</v>
      </c>
      <c r="K47" s="41">
        <v>0</v>
      </c>
      <c r="L47" s="41">
        <v>0</v>
      </c>
      <c r="M47" s="42">
        <f t="shared" si="1"/>
        <v>0</v>
      </c>
      <c r="N47" s="41">
        <v>0</v>
      </c>
      <c r="O47" s="41">
        <v>0</v>
      </c>
      <c r="P47" s="42">
        <f t="shared" si="2"/>
        <v>0</v>
      </c>
      <c r="Q47" s="41">
        <v>0</v>
      </c>
      <c r="R47" s="41">
        <v>0</v>
      </c>
      <c r="S47" s="43">
        <f t="shared" si="3"/>
        <v>0</v>
      </c>
      <c r="T47" s="44">
        <f t="shared" si="4"/>
        <v>0</v>
      </c>
      <c r="U47" s="45">
        <f t="shared" si="5"/>
        <v>0</v>
      </c>
      <c r="V47" s="46">
        <v>0</v>
      </c>
      <c r="W47" s="45">
        <f t="shared" si="6"/>
        <v>0</v>
      </c>
      <c r="X47" s="47">
        <f t="shared" si="7"/>
        <v>0</v>
      </c>
      <c r="Y47" s="48">
        <f t="shared" si="8"/>
        <v>0</v>
      </c>
      <c r="Z47" s="49" t="str">
        <f t="shared" si="9"/>
        <v>0.0</v>
      </c>
      <c r="AA47" s="50" t="str">
        <f t="shared" si="10"/>
        <v>F9</v>
      </c>
      <c r="AC47" s="64" t="s">
        <v>59</v>
      </c>
      <c r="AD47" s="65">
        <f>COUNTIF(AA$7:$AA267,"d7")</f>
        <v>0</v>
      </c>
      <c r="AE47" s="66"/>
      <c r="AF47" s="66"/>
      <c r="AG47" s="66"/>
    </row>
    <row r="48" spans="1:33" x14ac:dyDescent="0.25">
      <c r="A48" s="125">
        <v>39</v>
      </c>
      <c r="B48" s="100"/>
      <c r="C48" s="100"/>
      <c r="D48" s="103"/>
      <c r="E48" s="111"/>
      <c r="F48" s="114"/>
      <c r="G48" s="99"/>
      <c r="H48" s="41">
        <v>0</v>
      </c>
      <c r="I48" s="41">
        <v>0</v>
      </c>
      <c r="J48" s="42">
        <f t="shared" si="0"/>
        <v>0</v>
      </c>
      <c r="K48" s="41">
        <v>0</v>
      </c>
      <c r="L48" s="41">
        <v>0</v>
      </c>
      <c r="M48" s="42">
        <f t="shared" si="1"/>
        <v>0</v>
      </c>
      <c r="N48" s="41">
        <v>0</v>
      </c>
      <c r="O48" s="41">
        <v>0</v>
      </c>
      <c r="P48" s="42">
        <f t="shared" si="2"/>
        <v>0</v>
      </c>
      <c r="Q48" s="41">
        <v>0</v>
      </c>
      <c r="R48" s="41">
        <v>0</v>
      </c>
      <c r="S48" s="43">
        <f t="shared" si="3"/>
        <v>0</v>
      </c>
      <c r="T48" s="44">
        <f t="shared" si="4"/>
        <v>0</v>
      </c>
      <c r="U48" s="45">
        <f t="shared" si="5"/>
        <v>0</v>
      </c>
      <c r="V48" s="46">
        <v>0</v>
      </c>
      <c r="W48" s="45">
        <f t="shared" si="6"/>
        <v>0</v>
      </c>
      <c r="X48" s="47">
        <f t="shared" si="7"/>
        <v>0</v>
      </c>
      <c r="Y48" s="48">
        <f t="shared" si="8"/>
        <v>0</v>
      </c>
      <c r="Z48" s="49" t="str">
        <f t="shared" si="9"/>
        <v>0.0</v>
      </c>
      <c r="AA48" s="50" t="str">
        <f t="shared" si="10"/>
        <v>F9</v>
      </c>
      <c r="AC48" s="64" t="s">
        <v>61</v>
      </c>
      <c r="AD48" s="65">
        <f>COUNTIF(AA$7:$AA268,"e8")</f>
        <v>0</v>
      </c>
      <c r="AE48" s="66"/>
      <c r="AF48" s="66"/>
      <c r="AG48" s="66"/>
    </row>
    <row r="49" spans="1:33" ht="15.75" customHeight="1" thickBot="1" x14ac:dyDescent="0.3">
      <c r="A49" s="125">
        <v>40</v>
      </c>
      <c r="B49" s="100"/>
      <c r="C49" s="100"/>
      <c r="D49" s="102"/>
      <c r="E49" s="113"/>
      <c r="F49" s="114"/>
      <c r="G49" s="98"/>
      <c r="H49" s="41">
        <v>0</v>
      </c>
      <c r="I49" s="41">
        <v>0</v>
      </c>
      <c r="J49" s="42">
        <f t="shared" si="0"/>
        <v>0</v>
      </c>
      <c r="K49" s="41">
        <v>0</v>
      </c>
      <c r="L49" s="41">
        <v>0</v>
      </c>
      <c r="M49" s="42">
        <f t="shared" si="1"/>
        <v>0</v>
      </c>
      <c r="N49" s="41">
        <v>0</v>
      </c>
      <c r="O49" s="41">
        <v>0</v>
      </c>
      <c r="P49" s="42">
        <f t="shared" si="2"/>
        <v>0</v>
      </c>
      <c r="Q49" s="41">
        <v>0</v>
      </c>
      <c r="R49" s="41">
        <v>0</v>
      </c>
      <c r="S49" s="43">
        <f t="shared" si="3"/>
        <v>0</v>
      </c>
      <c r="T49" s="44">
        <f t="shared" si="4"/>
        <v>0</v>
      </c>
      <c r="U49" s="45">
        <f t="shared" si="5"/>
        <v>0</v>
      </c>
      <c r="V49" s="46">
        <v>0</v>
      </c>
      <c r="W49" s="45">
        <f t="shared" si="6"/>
        <v>0</v>
      </c>
      <c r="X49" s="47">
        <f t="shared" si="7"/>
        <v>0</v>
      </c>
      <c r="Y49" s="48">
        <f t="shared" si="8"/>
        <v>0</v>
      </c>
      <c r="Z49" s="49" t="str">
        <f t="shared" si="9"/>
        <v>0.0</v>
      </c>
      <c r="AA49" s="50" t="str">
        <f t="shared" si="10"/>
        <v>F9</v>
      </c>
      <c r="AC49" s="67" t="s">
        <v>26</v>
      </c>
      <c r="AD49" s="68">
        <f>COUNTIF(AA10:AA71,"f9")</f>
        <v>62</v>
      </c>
      <c r="AE49" s="66"/>
      <c r="AF49" s="66"/>
      <c r="AG49" s="66"/>
    </row>
    <row r="50" spans="1:33" ht="15.75" customHeight="1" thickBot="1" x14ac:dyDescent="0.3">
      <c r="A50" s="125">
        <v>41</v>
      </c>
      <c r="B50" s="100"/>
      <c r="C50" s="100"/>
      <c r="D50" s="103"/>
      <c r="E50" s="111"/>
      <c r="F50" s="114"/>
      <c r="G50" s="99"/>
      <c r="H50" s="41">
        <v>0</v>
      </c>
      <c r="I50" s="41">
        <v>0</v>
      </c>
      <c r="J50" s="42">
        <f t="shared" si="0"/>
        <v>0</v>
      </c>
      <c r="K50" s="41">
        <v>0</v>
      </c>
      <c r="L50" s="41">
        <v>0</v>
      </c>
      <c r="M50" s="42">
        <f t="shared" si="1"/>
        <v>0</v>
      </c>
      <c r="N50" s="41">
        <v>0</v>
      </c>
      <c r="O50" s="41">
        <v>0</v>
      </c>
      <c r="P50" s="42">
        <f t="shared" si="2"/>
        <v>0</v>
      </c>
      <c r="Q50" s="41">
        <v>0</v>
      </c>
      <c r="R50" s="41">
        <v>0</v>
      </c>
      <c r="S50" s="43">
        <f t="shared" si="3"/>
        <v>0</v>
      </c>
      <c r="T50" s="44">
        <f t="shared" si="4"/>
        <v>0</v>
      </c>
      <c r="U50" s="45">
        <f t="shared" si="5"/>
        <v>0</v>
      </c>
      <c r="V50" s="46">
        <v>0</v>
      </c>
      <c r="W50" s="45">
        <f t="shared" si="6"/>
        <v>0</v>
      </c>
      <c r="X50" s="47">
        <f t="shared" si="7"/>
        <v>0</v>
      </c>
      <c r="Y50" s="48">
        <f t="shared" si="8"/>
        <v>0</v>
      </c>
      <c r="Z50" s="49" t="str">
        <f t="shared" si="9"/>
        <v>0.0</v>
      </c>
      <c r="AA50" s="50" t="str">
        <f t="shared" si="10"/>
        <v>F9</v>
      </c>
      <c r="AC50" s="69" t="s">
        <v>68</v>
      </c>
      <c r="AD50" s="70">
        <f>SUM(AD41:AD49)</f>
        <v>62</v>
      </c>
      <c r="AE50" s="66"/>
      <c r="AF50" s="66"/>
      <c r="AG50" s="66"/>
    </row>
    <row r="51" spans="1:33" x14ac:dyDescent="0.25">
      <c r="A51" s="125">
        <v>42</v>
      </c>
      <c r="B51" s="100"/>
      <c r="C51" s="100"/>
      <c r="D51" s="102"/>
      <c r="E51" s="113"/>
      <c r="F51" s="114"/>
      <c r="G51" s="98"/>
      <c r="H51" s="41">
        <v>0</v>
      </c>
      <c r="I51" s="41">
        <v>0</v>
      </c>
      <c r="J51" s="42">
        <f t="shared" si="0"/>
        <v>0</v>
      </c>
      <c r="K51" s="41">
        <v>0</v>
      </c>
      <c r="L51" s="41">
        <v>0</v>
      </c>
      <c r="M51" s="42">
        <f t="shared" si="1"/>
        <v>0</v>
      </c>
      <c r="N51" s="41">
        <v>0</v>
      </c>
      <c r="O51" s="41">
        <v>0</v>
      </c>
      <c r="P51" s="42">
        <f t="shared" si="2"/>
        <v>0</v>
      </c>
      <c r="Q51" s="41">
        <v>0</v>
      </c>
      <c r="R51" s="41">
        <v>0</v>
      </c>
      <c r="S51" s="43">
        <f t="shared" si="3"/>
        <v>0</v>
      </c>
      <c r="T51" s="44">
        <f t="shared" si="4"/>
        <v>0</v>
      </c>
      <c r="U51" s="45">
        <f t="shared" si="5"/>
        <v>0</v>
      </c>
      <c r="V51" s="46">
        <v>0</v>
      </c>
      <c r="W51" s="45">
        <f t="shared" si="6"/>
        <v>0</v>
      </c>
      <c r="X51" s="47">
        <f t="shared" si="7"/>
        <v>0</v>
      </c>
      <c r="Y51" s="48">
        <f t="shared" si="8"/>
        <v>0</v>
      </c>
      <c r="Z51" s="49" t="str">
        <f t="shared" si="9"/>
        <v>0.0</v>
      </c>
      <c r="AA51" s="50" t="str">
        <f t="shared" si="10"/>
        <v>F9</v>
      </c>
      <c r="AC51" s="66"/>
      <c r="AD51" s="66"/>
      <c r="AE51" s="66"/>
      <c r="AF51" s="66"/>
      <c r="AG51" s="66"/>
    </row>
    <row r="52" spans="1:33" x14ac:dyDescent="0.25">
      <c r="A52" s="125">
        <v>43</v>
      </c>
      <c r="B52" s="100"/>
      <c r="C52" s="100"/>
      <c r="D52" s="103"/>
      <c r="E52" s="111"/>
      <c r="F52" s="114"/>
      <c r="G52" s="99"/>
      <c r="H52" s="41">
        <v>0</v>
      </c>
      <c r="I52" s="41">
        <v>0</v>
      </c>
      <c r="J52" s="42">
        <f t="shared" si="0"/>
        <v>0</v>
      </c>
      <c r="K52" s="41">
        <v>0</v>
      </c>
      <c r="L52" s="41">
        <v>0</v>
      </c>
      <c r="M52" s="42">
        <f t="shared" si="1"/>
        <v>0</v>
      </c>
      <c r="N52" s="41">
        <v>0</v>
      </c>
      <c r="O52" s="41">
        <v>0</v>
      </c>
      <c r="P52" s="42">
        <f t="shared" si="2"/>
        <v>0</v>
      </c>
      <c r="Q52" s="41">
        <v>0</v>
      </c>
      <c r="R52" s="41">
        <v>0</v>
      </c>
      <c r="S52" s="43">
        <f t="shared" si="3"/>
        <v>0</v>
      </c>
      <c r="T52" s="44">
        <f t="shared" si="4"/>
        <v>0</v>
      </c>
      <c r="U52" s="45">
        <f t="shared" si="5"/>
        <v>0</v>
      </c>
      <c r="V52" s="46">
        <v>0</v>
      </c>
      <c r="W52" s="45">
        <f t="shared" si="6"/>
        <v>0</v>
      </c>
      <c r="X52" s="47">
        <f t="shared" si="7"/>
        <v>0</v>
      </c>
      <c r="Y52" s="48">
        <f t="shared" si="8"/>
        <v>0</v>
      </c>
      <c r="Z52" s="49" t="str">
        <f t="shared" si="9"/>
        <v>0.0</v>
      </c>
      <c r="AA52" s="50" t="str">
        <f t="shared" si="10"/>
        <v>F9</v>
      </c>
      <c r="AC52" s="66"/>
      <c r="AD52" s="66"/>
      <c r="AE52" s="66"/>
      <c r="AF52" s="66"/>
      <c r="AG52" s="66"/>
    </row>
    <row r="53" spans="1:33" x14ac:dyDescent="0.25">
      <c r="A53" s="125">
        <v>44</v>
      </c>
      <c r="B53" s="100"/>
      <c r="C53" s="100"/>
      <c r="D53" s="102"/>
      <c r="E53" s="113"/>
      <c r="F53" s="114"/>
      <c r="G53" s="98"/>
      <c r="H53" s="41">
        <v>0</v>
      </c>
      <c r="I53" s="41">
        <v>0</v>
      </c>
      <c r="J53" s="42">
        <f t="shared" si="0"/>
        <v>0</v>
      </c>
      <c r="K53" s="41">
        <v>0</v>
      </c>
      <c r="L53" s="41">
        <v>0</v>
      </c>
      <c r="M53" s="42">
        <f t="shared" si="1"/>
        <v>0</v>
      </c>
      <c r="N53" s="41">
        <v>0</v>
      </c>
      <c r="O53" s="41">
        <v>0</v>
      </c>
      <c r="P53" s="42">
        <f t="shared" si="2"/>
        <v>0</v>
      </c>
      <c r="Q53" s="41">
        <v>0</v>
      </c>
      <c r="R53" s="41">
        <v>0</v>
      </c>
      <c r="S53" s="43">
        <f t="shared" si="3"/>
        <v>0</v>
      </c>
      <c r="T53" s="44">
        <f t="shared" si="4"/>
        <v>0</v>
      </c>
      <c r="U53" s="45">
        <f t="shared" si="5"/>
        <v>0</v>
      </c>
      <c r="V53" s="46">
        <v>0</v>
      </c>
      <c r="W53" s="45">
        <f t="shared" si="6"/>
        <v>0</v>
      </c>
      <c r="X53" s="47">
        <f t="shared" si="7"/>
        <v>0</v>
      </c>
      <c r="Y53" s="48">
        <f t="shared" si="8"/>
        <v>0</v>
      </c>
      <c r="Z53" s="49" t="str">
        <f t="shared" si="9"/>
        <v>0.0</v>
      </c>
      <c r="AA53" s="50" t="str">
        <f t="shared" si="10"/>
        <v>F9</v>
      </c>
      <c r="AC53" s="66"/>
      <c r="AD53" s="66"/>
      <c r="AE53" s="66"/>
      <c r="AF53" s="66"/>
      <c r="AG53" s="66"/>
    </row>
    <row r="54" spans="1:33" x14ac:dyDescent="0.25">
      <c r="A54" s="125">
        <v>45</v>
      </c>
      <c r="B54" s="100"/>
      <c r="C54" s="100"/>
      <c r="D54" s="103"/>
      <c r="E54" s="111"/>
      <c r="F54" s="114"/>
      <c r="G54" s="99"/>
      <c r="H54" s="41">
        <v>0</v>
      </c>
      <c r="I54" s="41">
        <v>0</v>
      </c>
      <c r="J54" s="42">
        <f t="shared" si="0"/>
        <v>0</v>
      </c>
      <c r="K54" s="41">
        <v>0</v>
      </c>
      <c r="L54" s="41">
        <v>0</v>
      </c>
      <c r="M54" s="42">
        <f t="shared" si="1"/>
        <v>0</v>
      </c>
      <c r="N54" s="41">
        <v>0</v>
      </c>
      <c r="O54" s="41">
        <v>0</v>
      </c>
      <c r="P54" s="42">
        <f t="shared" si="2"/>
        <v>0</v>
      </c>
      <c r="Q54" s="41">
        <v>0</v>
      </c>
      <c r="R54" s="41">
        <v>0</v>
      </c>
      <c r="S54" s="43">
        <f t="shared" si="3"/>
        <v>0</v>
      </c>
      <c r="T54" s="44">
        <f t="shared" si="4"/>
        <v>0</v>
      </c>
      <c r="U54" s="45">
        <f t="shared" si="5"/>
        <v>0</v>
      </c>
      <c r="V54" s="46">
        <v>0</v>
      </c>
      <c r="W54" s="45">
        <f t="shared" si="6"/>
        <v>0</v>
      </c>
      <c r="X54" s="47">
        <f t="shared" si="7"/>
        <v>0</v>
      </c>
      <c r="Y54" s="48">
        <f t="shared" si="8"/>
        <v>0</v>
      </c>
      <c r="Z54" s="49" t="str">
        <f t="shared" si="9"/>
        <v>0.0</v>
      </c>
      <c r="AA54" s="50" t="str">
        <f t="shared" si="10"/>
        <v>F9</v>
      </c>
      <c r="AC54" s="66"/>
      <c r="AD54" s="66"/>
      <c r="AE54" s="66"/>
      <c r="AF54" s="66"/>
      <c r="AG54" s="66"/>
    </row>
    <row r="55" spans="1:33" x14ac:dyDescent="0.25">
      <c r="A55" s="125">
        <v>46</v>
      </c>
      <c r="B55" s="100"/>
      <c r="C55" s="100"/>
      <c r="D55" s="102"/>
      <c r="E55" s="113"/>
      <c r="F55" s="115"/>
      <c r="G55" s="98"/>
      <c r="H55" s="41">
        <v>0</v>
      </c>
      <c r="I55" s="41">
        <v>0</v>
      </c>
      <c r="J55" s="42">
        <f t="shared" si="0"/>
        <v>0</v>
      </c>
      <c r="K55" s="41">
        <v>0</v>
      </c>
      <c r="L55" s="41">
        <v>0</v>
      </c>
      <c r="M55" s="42">
        <f t="shared" si="1"/>
        <v>0</v>
      </c>
      <c r="N55" s="41">
        <v>0</v>
      </c>
      <c r="O55" s="41">
        <v>0</v>
      </c>
      <c r="P55" s="42">
        <f t="shared" si="2"/>
        <v>0</v>
      </c>
      <c r="Q55" s="41">
        <v>0</v>
      </c>
      <c r="R55" s="41">
        <v>0</v>
      </c>
      <c r="S55" s="43">
        <f t="shared" si="3"/>
        <v>0</v>
      </c>
      <c r="T55" s="44">
        <f t="shared" si="4"/>
        <v>0</v>
      </c>
      <c r="U55" s="45">
        <f t="shared" si="5"/>
        <v>0</v>
      </c>
      <c r="V55" s="46">
        <v>0</v>
      </c>
      <c r="W55" s="45">
        <f t="shared" si="6"/>
        <v>0</v>
      </c>
      <c r="X55" s="47">
        <f t="shared" si="7"/>
        <v>0</v>
      </c>
      <c r="Y55" s="48">
        <f t="shared" si="8"/>
        <v>0</v>
      </c>
      <c r="Z55" s="49" t="str">
        <f t="shared" si="9"/>
        <v>0.0</v>
      </c>
      <c r="AA55" s="50" t="str">
        <f t="shared" si="10"/>
        <v>F9</v>
      </c>
      <c r="AC55" s="66"/>
      <c r="AD55" s="66"/>
      <c r="AE55" s="66"/>
      <c r="AF55" s="66"/>
      <c r="AG55" s="66"/>
    </row>
    <row r="56" spans="1:33" x14ac:dyDescent="0.25">
      <c r="A56" s="125">
        <v>47</v>
      </c>
      <c r="B56" s="100"/>
      <c r="C56" s="100"/>
      <c r="D56" s="103"/>
      <c r="E56" s="111"/>
      <c r="F56" s="114"/>
      <c r="G56" s="99"/>
      <c r="H56" s="41">
        <v>0</v>
      </c>
      <c r="I56" s="41">
        <v>0</v>
      </c>
      <c r="J56" s="42">
        <f t="shared" si="0"/>
        <v>0</v>
      </c>
      <c r="K56" s="41">
        <v>0</v>
      </c>
      <c r="L56" s="41">
        <v>0</v>
      </c>
      <c r="M56" s="42">
        <f t="shared" si="1"/>
        <v>0</v>
      </c>
      <c r="N56" s="41">
        <v>0</v>
      </c>
      <c r="O56" s="41">
        <v>0</v>
      </c>
      <c r="P56" s="42">
        <f t="shared" si="2"/>
        <v>0</v>
      </c>
      <c r="Q56" s="41">
        <v>0</v>
      </c>
      <c r="R56" s="41">
        <v>0</v>
      </c>
      <c r="S56" s="43">
        <f t="shared" si="3"/>
        <v>0</v>
      </c>
      <c r="T56" s="44">
        <f t="shared" si="4"/>
        <v>0</v>
      </c>
      <c r="U56" s="45">
        <f t="shared" si="5"/>
        <v>0</v>
      </c>
      <c r="V56" s="46">
        <v>0</v>
      </c>
      <c r="W56" s="45">
        <f t="shared" si="6"/>
        <v>0</v>
      </c>
      <c r="X56" s="47">
        <f t="shared" si="7"/>
        <v>0</v>
      </c>
      <c r="Y56" s="48">
        <f t="shared" si="8"/>
        <v>0</v>
      </c>
      <c r="Z56" s="49" t="str">
        <f t="shared" si="9"/>
        <v>0.0</v>
      </c>
      <c r="AA56" s="50" t="str">
        <f t="shared" si="10"/>
        <v>F9</v>
      </c>
      <c r="AC56" s="66"/>
      <c r="AD56" s="66"/>
      <c r="AE56" s="66"/>
      <c r="AF56" s="66"/>
      <c r="AG56" s="66"/>
    </row>
    <row r="57" spans="1:33" x14ac:dyDescent="0.25">
      <c r="A57" s="125">
        <v>48</v>
      </c>
      <c r="B57" s="100"/>
      <c r="C57" s="100"/>
      <c r="D57" s="102"/>
      <c r="E57" s="113"/>
      <c r="F57" s="114"/>
      <c r="G57" s="98"/>
      <c r="H57" s="41">
        <v>0</v>
      </c>
      <c r="I57" s="41">
        <v>0</v>
      </c>
      <c r="J57" s="42">
        <f t="shared" si="0"/>
        <v>0</v>
      </c>
      <c r="K57" s="41">
        <v>0</v>
      </c>
      <c r="L57" s="41">
        <v>0</v>
      </c>
      <c r="M57" s="42">
        <f t="shared" si="1"/>
        <v>0</v>
      </c>
      <c r="N57" s="41">
        <v>0</v>
      </c>
      <c r="O57" s="41">
        <v>0</v>
      </c>
      <c r="P57" s="42">
        <f t="shared" si="2"/>
        <v>0</v>
      </c>
      <c r="Q57" s="41">
        <v>0</v>
      </c>
      <c r="R57" s="41">
        <v>0</v>
      </c>
      <c r="S57" s="43">
        <f t="shared" si="3"/>
        <v>0</v>
      </c>
      <c r="T57" s="44">
        <f t="shared" si="4"/>
        <v>0</v>
      </c>
      <c r="U57" s="45">
        <f t="shared" si="5"/>
        <v>0</v>
      </c>
      <c r="V57" s="46">
        <v>0</v>
      </c>
      <c r="W57" s="45">
        <f t="shared" si="6"/>
        <v>0</v>
      </c>
      <c r="X57" s="47">
        <f t="shared" si="7"/>
        <v>0</v>
      </c>
      <c r="Y57" s="48">
        <f t="shared" si="8"/>
        <v>0</v>
      </c>
      <c r="Z57" s="49" t="str">
        <f t="shared" si="9"/>
        <v>0.0</v>
      </c>
      <c r="AA57" s="50" t="str">
        <f t="shared" si="10"/>
        <v>F9</v>
      </c>
      <c r="AC57" s="66"/>
      <c r="AD57" s="66"/>
      <c r="AE57" s="66"/>
      <c r="AF57" s="66"/>
      <c r="AG57" s="66"/>
    </row>
    <row r="58" spans="1:33" x14ac:dyDescent="0.25">
      <c r="A58" s="125">
        <v>49</v>
      </c>
      <c r="B58" s="100"/>
      <c r="C58" s="100"/>
      <c r="D58" s="103"/>
      <c r="E58" s="111"/>
      <c r="F58" s="114"/>
      <c r="G58" s="99"/>
      <c r="H58" s="41">
        <v>0</v>
      </c>
      <c r="I58" s="41">
        <v>0</v>
      </c>
      <c r="J58" s="42">
        <f t="shared" si="0"/>
        <v>0</v>
      </c>
      <c r="K58" s="41">
        <v>0</v>
      </c>
      <c r="L58" s="41">
        <v>0</v>
      </c>
      <c r="M58" s="42">
        <f t="shared" si="1"/>
        <v>0</v>
      </c>
      <c r="N58" s="41">
        <v>0</v>
      </c>
      <c r="O58" s="41">
        <v>0</v>
      </c>
      <c r="P58" s="42">
        <f t="shared" si="2"/>
        <v>0</v>
      </c>
      <c r="Q58" s="41">
        <v>0</v>
      </c>
      <c r="R58" s="41">
        <v>0</v>
      </c>
      <c r="S58" s="43">
        <f t="shared" si="3"/>
        <v>0</v>
      </c>
      <c r="T58" s="44">
        <f t="shared" si="4"/>
        <v>0</v>
      </c>
      <c r="U58" s="45">
        <f t="shared" si="5"/>
        <v>0</v>
      </c>
      <c r="V58" s="46">
        <v>0</v>
      </c>
      <c r="W58" s="45">
        <f t="shared" si="6"/>
        <v>0</v>
      </c>
      <c r="X58" s="47">
        <f t="shared" si="7"/>
        <v>0</v>
      </c>
      <c r="Y58" s="48">
        <f t="shared" si="8"/>
        <v>0</v>
      </c>
      <c r="Z58" s="49" t="str">
        <f t="shared" si="9"/>
        <v>0.0</v>
      </c>
      <c r="AA58" s="50" t="str">
        <f t="shared" si="10"/>
        <v>F9</v>
      </c>
      <c r="AC58" s="66"/>
      <c r="AD58" s="66"/>
      <c r="AE58" s="66"/>
      <c r="AF58" s="66"/>
      <c r="AG58" s="66"/>
    </row>
    <row r="59" spans="1:33" x14ac:dyDescent="0.25">
      <c r="A59" s="125">
        <v>50</v>
      </c>
      <c r="B59" s="100"/>
      <c r="C59" s="100"/>
      <c r="D59" s="102"/>
      <c r="E59" s="113"/>
      <c r="F59" s="114"/>
      <c r="G59" s="98"/>
      <c r="H59" s="41">
        <v>0</v>
      </c>
      <c r="I59" s="41">
        <v>0</v>
      </c>
      <c r="J59" s="42">
        <f t="shared" si="0"/>
        <v>0</v>
      </c>
      <c r="K59" s="41">
        <v>0</v>
      </c>
      <c r="L59" s="41">
        <v>0</v>
      </c>
      <c r="M59" s="42">
        <f t="shared" si="1"/>
        <v>0</v>
      </c>
      <c r="N59" s="41">
        <v>0</v>
      </c>
      <c r="O59" s="41">
        <v>0</v>
      </c>
      <c r="P59" s="42">
        <f t="shared" si="2"/>
        <v>0</v>
      </c>
      <c r="Q59" s="41">
        <v>0</v>
      </c>
      <c r="R59" s="41">
        <v>0</v>
      </c>
      <c r="S59" s="43">
        <f t="shared" si="3"/>
        <v>0</v>
      </c>
      <c r="T59" s="44">
        <f t="shared" si="4"/>
        <v>0</v>
      </c>
      <c r="U59" s="45">
        <f t="shared" si="5"/>
        <v>0</v>
      </c>
      <c r="V59" s="46">
        <v>0</v>
      </c>
      <c r="W59" s="45">
        <f t="shared" si="6"/>
        <v>0</v>
      </c>
      <c r="X59" s="47">
        <f t="shared" si="7"/>
        <v>0</v>
      </c>
      <c r="Y59" s="48">
        <f t="shared" si="8"/>
        <v>0</v>
      </c>
      <c r="Z59" s="49" t="str">
        <f t="shared" si="9"/>
        <v>0.0</v>
      </c>
      <c r="AA59" s="50" t="str">
        <f t="shared" si="10"/>
        <v>F9</v>
      </c>
      <c r="AC59" s="66"/>
      <c r="AD59" s="66"/>
      <c r="AE59" s="66"/>
      <c r="AF59" s="66"/>
      <c r="AG59" s="66"/>
    </row>
    <row r="60" spans="1:33" x14ac:dyDescent="0.25">
      <c r="A60" s="125">
        <v>51</v>
      </c>
      <c r="B60" s="100"/>
      <c r="C60" s="100"/>
      <c r="D60" s="103"/>
      <c r="E60" s="111"/>
      <c r="F60" s="114"/>
      <c r="G60" s="99"/>
      <c r="H60" s="41">
        <v>0</v>
      </c>
      <c r="I60" s="41">
        <v>0</v>
      </c>
      <c r="J60" s="42">
        <f t="shared" si="0"/>
        <v>0</v>
      </c>
      <c r="K60" s="41">
        <v>0</v>
      </c>
      <c r="L60" s="41">
        <v>0</v>
      </c>
      <c r="M60" s="42">
        <f t="shared" si="1"/>
        <v>0</v>
      </c>
      <c r="N60" s="41">
        <v>0</v>
      </c>
      <c r="O60" s="41">
        <v>0</v>
      </c>
      <c r="P60" s="42">
        <f t="shared" si="2"/>
        <v>0</v>
      </c>
      <c r="Q60" s="41">
        <v>0</v>
      </c>
      <c r="R60" s="41">
        <v>0</v>
      </c>
      <c r="S60" s="43">
        <f t="shared" si="3"/>
        <v>0</v>
      </c>
      <c r="T60" s="44">
        <f t="shared" si="4"/>
        <v>0</v>
      </c>
      <c r="U60" s="45">
        <f t="shared" si="5"/>
        <v>0</v>
      </c>
      <c r="V60" s="46">
        <v>0</v>
      </c>
      <c r="W60" s="45">
        <f t="shared" si="6"/>
        <v>0</v>
      </c>
      <c r="X60" s="47">
        <f t="shared" si="7"/>
        <v>0</v>
      </c>
      <c r="Y60" s="48">
        <f t="shared" si="8"/>
        <v>0</v>
      </c>
      <c r="Z60" s="49" t="str">
        <f t="shared" si="9"/>
        <v>0.0</v>
      </c>
      <c r="AA60" s="50" t="str">
        <f t="shared" si="10"/>
        <v>F9</v>
      </c>
      <c r="AC60" s="66"/>
      <c r="AD60" s="66"/>
      <c r="AE60" s="66"/>
      <c r="AF60" s="66"/>
      <c r="AG60" s="66"/>
    </row>
    <row r="61" spans="1:33" x14ac:dyDescent="0.25">
      <c r="A61" s="125">
        <v>52</v>
      </c>
      <c r="B61" s="100"/>
      <c r="C61" s="100"/>
      <c r="D61" s="102"/>
      <c r="E61" s="113"/>
      <c r="F61" s="114"/>
      <c r="G61" s="98"/>
      <c r="H61" s="41">
        <v>0</v>
      </c>
      <c r="I61" s="41">
        <v>0</v>
      </c>
      <c r="J61" s="42">
        <f t="shared" si="0"/>
        <v>0</v>
      </c>
      <c r="K61" s="41">
        <v>0</v>
      </c>
      <c r="L61" s="41">
        <v>0</v>
      </c>
      <c r="M61" s="42">
        <f t="shared" si="1"/>
        <v>0</v>
      </c>
      <c r="N61" s="41">
        <v>0</v>
      </c>
      <c r="O61" s="41">
        <v>0</v>
      </c>
      <c r="P61" s="42">
        <f t="shared" si="2"/>
        <v>0</v>
      </c>
      <c r="Q61" s="41">
        <v>0</v>
      </c>
      <c r="R61" s="41">
        <v>0</v>
      </c>
      <c r="S61" s="43">
        <f t="shared" si="3"/>
        <v>0</v>
      </c>
      <c r="T61" s="44">
        <f t="shared" si="4"/>
        <v>0</v>
      </c>
      <c r="U61" s="45">
        <f t="shared" si="5"/>
        <v>0</v>
      </c>
      <c r="V61" s="46">
        <v>0</v>
      </c>
      <c r="W61" s="45">
        <f t="shared" si="6"/>
        <v>0</v>
      </c>
      <c r="X61" s="47">
        <f t="shared" si="7"/>
        <v>0</v>
      </c>
      <c r="Y61" s="48">
        <f t="shared" si="8"/>
        <v>0</v>
      </c>
      <c r="Z61" s="49" t="str">
        <f t="shared" si="9"/>
        <v>0.0</v>
      </c>
      <c r="AA61" s="50" t="str">
        <f t="shared" si="10"/>
        <v>F9</v>
      </c>
      <c r="AC61" s="66"/>
      <c r="AD61" s="66"/>
      <c r="AE61" s="66"/>
      <c r="AF61" s="66"/>
      <c r="AG61" s="66"/>
    </row>
    <row r="62" spans="1:33" x14ac:dyDescent="0.25">
      <c r="A62" s="125">
        <v>53</v>
      </c>
      <c r="B62" s="100"/>
      <c r="C62" s="100"/>
      <c r="D62" s="103"/>
      <c r="E62" s="111"/>
      <c r="F62" s="116"/>
      <c r="G62" s="99"/>
      <c r="H62" s="41">
        <v>0</v>
      </c>
      <c r="I62" s="41">
        <v>0</v>
      </c>
      <c r="J62" s="42">
        <f t="shared" si="0"/>
        <v>0</v>
      </c>
      <c r="K62" s="41">
        <v>0</v>
      </c>
      <c r="L62" s="41">
        <v>0</v>
      </c>
      <c r="M62" s="42">
        <f t="shared" si="1"/>
        <v>0</v>
      </c>
      <c r="N62" s="41">
        <v>0</v>
      </c>
      <c r="O62" s="41">
        <v>0</v>
      </c>
      <c r="P62" s="42">
        <f t="shared" si="2"/>
        <v>0</v>
      </c>
      <c r="Q62" s="41">
        <v>0</v>
      </c>
      <c r="R62" s="41">
        <v>0</v>
      </c>
      <c r="S62" s="43">
        <f t="shared" si="3"/>
        <v>0</v>
      </c>
      <c r="T62" s="44">
        <f t="shared" si="4"/>
        <v>0</v>
      </c>
      <c r="U62" s="45">
        <f t="shared" si="5"/>
        <v>0</v>
      </c>
      <c r="V62" s="46">
        <v>0</v>
      </c>
      <c r="W62" s="45">
        <f t="shared" si="6"/>
        <v>0</v>
      </c>
      <c r="X62" s="47">
        <f t="shared" si="7"/>
        <v>0</v>
      </c>
      <c r="Y62" s="48">
        <f t="shared" si="8"/>
        <v>0</v>
      </c>
      <c r="Z62" s="49" t="str">
        <f t="shared" si="9"/>
        <v>0.0</v>
      </c>
      <c r="AA62" s="50" t="str">
        <f t="shared" si="10"/>
        <v>F9</v>
      </c>
      <c r="AC62" s="66"/>
      <c r="AD62" s="66"/>
      <c r="AE62" s="66"/>
      <c r="AF62" s="66"/>
      <c r="AG62" s="66"/>
    </row>
    <row r="63" spans="1:33" x14ac:dyDescent="0.25">
      <c r="A63" s="125">
        <v>54</v>
      </c>
      <c r="B63" s="100"/>
      <c r="C63" s="100"/>
      <c r="D63" s="102"/>
      <c r="E63" s="113"/>
      <c r="F63" s="114"/>
      <c r="G63" s="98"/>
      <c r="H63" s="41">
        <v>0</v>
      </c>
      <c r="I63" s="41">
        <v>0</v>
      </c>
      <c r="J63" s="42">
        <f t="shared" si="0"/>
        <v>0</v>
      </c>
      <c r="K63" s="41">
        <v>0</v>
      </c>
      <c r="L63" s="41">
        <v>0</v>
      </c>
      <c r="M63" s="42">
        <f t="shared" si="1"/>
        <v>0</v>
      </c>
      <c r="N63" s="41">
        <v>0</v>
      </c>
      <c r="O63" s="41">
        <v>0</v>
      </c>
      <c r="P63" s="42">
        <f t="shared" si="2"/>
        <v>0</v>
      </c>
      <c r="Q63" s="41">
        <v>0</v>
      </c>
      <c r="R63" s="41">
        <v>0</v>
      </c>
      <c r="S63" s="43">
        <f t="shared" si="3"/>
        <v>0</v>
      </c>
      <c r="T63" s="44">
        <f t="shared" si="4"/>
        <v>0</v>
      </c>
      <c r="U63" s="45">
        <f t="shared" si="5"/>
        <v>0</v>
      </c>
      <c r="V63" s="46">
        <v>0</v>
      </c>
      <c r="W63" s="45">
        <f t="shared" si="6"/>
        <v>0</v>
      </c>
      <c r="X63" s="47">
        <f t="shared" si="7"/>
        <v>0</v>
      </c>
      <c r="Y63" s="48">
        <f t="shared" si="8"/>
        <v>0</v>
      </c>
      <c r="Z63" s="49" t="str">
        <f t="shared" si="9"/>
        <v>0.0</v>
      </c>
      <c r="AA63" s="50" t="str">
        <f t="shared" si="10"/>
        <v>F9</v>
      </c>
      <c r="AC63" s="66"/>
      <c r="AD63" s="66"/>
      <c r="AE63" s="66"/>
      <c r="AF63" s="66"/>
      <c r="AG63" s="66"/>
    </row>
    <row r="64" spans="1:33" x14ac:dyDescent="0.25">
      <c r="A64" s="125">
        <v>55</v>
      </c>
      <c r="B64" s="100"/>
      <c r="C64" s="100"/>
      <c r="D64" s="103"/>
      <c r="E64" s="111"/>
      <c r="F64" s="114"/>
      <c r="G64" s="99"/>
      <c r="H64" s="41">
        <v>0</v>
      </c>
      <c r="I64" s="41">
        <v>0</v>
      </c>
      <c r="J64" s="42">
        <f t="shared" si="0"/>
        <v>0</v>
      </c>
      <c r="K64" s="41">
        <v>0</v>
      </c>
      <c r="L64" s="41">
        <v>0</v>
      </c>
      <c r="M64" s="42">
        <f t="shared" si="1"/>
        <v>0</v>
      </c>
      <c r="N64" s="41">
        <v>0</v>
      </c>
      <c r="O64" s="41">
        <v>0</v>
      </c>
      <c r="P64" s="42">
        <f t="shared" si="2"/>
        <v>0</v>
      </c>
      <c r="Q64" s="41">
        <v>0</v>
      </c>
      <c r="R64" s="41">
        <v>0</v>
      </c>
      <c r="S64" s="43">
        <f t="shared" si="3"/>
        <v>0</v>
      </c>
      <c r="T64" s="44">
        <f t="shared" si="4"/>
        <v>0</v>
      </c>
      <c r="U64" s="45">
        <f t="shared" si="5"/>
        <v>0</v>
      </c>
      <c r="V64" s="46">
        <v>0</v>
      </c>
      <c r="W64" s="45">
        <f t="shared" si="6"/>
        <v>0</v>
      </c>
      <c r="X64" s="47">
        <f t="shared" si="7"/>
        <v>0</v>
      </c>
      <c r="Y64" s="48">
        <f t="shared" si="8"/>
        <v>0</v>
      </c>
      <c r="Z64" s="49" t="str">
        <f t="shared" si="9"/>
        <v>0.0</v>
      </c>
      <c r="AA64" s="50" t="str">
        <f t="shared" si="10"/>
        <v>F9</v>
      </c>
      <c r="AC64" s="66"/>
      <c r="AD64" s="66"/>
      <c r="AE64" s="66"/>
      <c r="AF64" s="66"/>
      <c r="AG64" s="66"/>
    </row>
    <row r="65" spans="1:33" x14ac:dyDescent="0.25">
      <c r="A65" s="125">
        <v>56</v>
      </c>
      <c r="B65" s="100"/>
      <c r="C65" s="100"/>
      <c r="D65" s="102"/>
      <c r="E65" s="113"/>
      <c r="F65" s="114"/>
      <c r="G65" s="98"/>
      <c r="H65" s="41">
        <v>0</v>
      </c>
      <c r="I65" s="41">
        <v>0</v>
      </c>
      <c r="J65" s="42">
        <f t="shared" si="0"/>
        <v>0</v>
      </c>
      <c r="K65" s="41">
        <v>0</v>
      </c>
      <c r="L65" s="41">
        <v>0</v>
      </c>
      <c r="M65" s="42">
        <f t="shared" si="1"/>
        <v>0</v>
      </c>
      <c r="N65" s="41">
        <v>0</v>
      </c>
      <c r="O65" s="41">
        <v>0</v>
      </c>
      <c r="P65" s="42">
        <f t="shared" si="2"/>
        <v>0</v>
      </c>
      <c r="Q65" s="41">
        <v>0</v>
      </c>
      <c r="R65" s="41">
        <v>0</v>
      </c>
      <c r="S65" s="43">
        <f t="shared" si="3"/>
        <v>0</v>
      </c>
      <c r="T65" s="44">
        <f t="shared" si="4"/>
        <v>0</v>
      </c>
      <c r="U65" s="45">
        <f t="shared" si="5"/>
        <v>0</v>
      </c>
      <c r="V65" s="46">
        <v>0</v>
      </c>
      <c r="W65" s="45">
        <f t="shared" si="6"/>
        <v>0</v>
      </c>
      <c r="X65" s="47">
        <f t="shared" si="7"/>
        <v>0</v>
      </c>
      <c r="Y65" s="48">
        <f t="shared" si="8"/>
        <v>0</v>
      </c>
      <c r="Z65" s="49" t="str">
        <f t="shared" si="9"/>
        <v>0.0</v>
      </c>
      <c r="AA65" s="50" t="str">
        <f t="shared" si="10"/>
        <v>F9</v>
      </c>
      <c r="AC65" s="66"/>
      <c r="AD65" s="66"/>
      <c r="AE65" s="66"/>
      <c r="AF65" s="66"/>
      <c r="AG65" s="66"/>
    </row>
    <row r="66" spans="1:33" x14ac:dyDescent="0.25">
      <c r="A66" s="125">
        <v>57</v>
      </c>
      <c r="B66" s="100"/>
      <c r="C66" s="100"/>
      <c r="D66" s="103"/>
      <c r="E66" s="111"/>
      <c r="F66" s="114"/>
      <c r="G66" s="99"/>
      <c r="H66" s="41">
        <v>0</v>
      </c>
      <c r="I66" s="41">
        <v>0</v>
      </c>
      <c r="J66" s="42">
        <f t="shared" si="0"/>
        <v>0</v>
      </c>
      <c r="K66" s="41">
        <v>0</v>
      </c>
      <c r="L66" s="41">
        <v>0</v>
      </c>
      <c r="M66" s="42">
        <f t="shared" si="1"/>
        <v>0</v>
      </c>
      <c r="N66" s="41">
        <v>0</v>
      </c>
      <c r="O66" s="41">
        <v>0</v>
      </c>
      <c r="P66" s="42">
        <f t="shared" si="2"/>
        <v>0</v>
      </c>
      <c r="Q66" s="41">
        <v>0</v>
      </c>
      <c r="R66" s="41">
        <v>0</v>
      </c>
      <c r="S66" s="43">
        <f t="shared" si="3"/>
        <v>0</v>
      </c>
      <c r="T66" s="44">
        <f t="shared" si="4"/>
        <v>0</v>
      </c>
      <c r="U66" s="45">
        <f t="shared" si="5"/>
        <v>0</v>
      </c>
      <c r="V66" s="46">
        <v>0</v>
      </c>
      <c r="W66" s="45">
        <f t="shared" si="6"/>
        <v>0</v>
      </c>
      <c r="X66" s="47">
        <f t="shared" si="7"/>
        <v>0</v>
      </c>
      <c r="Y66" s="48">
        <f t="shared" si="8"/>
        <v>0</v>
      </c>
      <c r="Z66" s="49" t="str">
        <f t="shared" si="9"/>
        <v>0.0</v>
      </c>
      <c r="AA66" s="50" t="str">
        <f t="shared" si="10"/>
        <v>F9</v>
      </c>
      <c r="AC66" s="66"/>
      <c r="AD66" s="66"/>
      <c r="AE66" s="66"/>
      <c r="AF66" s="66"/>
      <c r="AG66" s="66"/>
    </row>
    <row r="67" spans="1:33" x14ac:dyDescent="0.25">
      <c r="A67" s="125">
        <v>58</v>
      </c>
      <c r="B67" s="100"/>
      <c r="C67" s="100"/>
      <c r="D67" s="102"/>
      <c r="E67" s="113"/>
      <c r="F67" s="114"/>
      <c r="G67" s="98"/>
      <c r="H67" s="41">
        <v>0</v>
      </c>
      <c r="I67" s="41">
        <v>0</v>
      </c>
      <c r="J67" s="42">
        <f t="shared" si="0"/>
        <v>0</v>
      </c>
      <c r="K67" s="41">
        <v>0</v>
      </c>
      <c r="L67" s="41">
        <v>0</v>
      </c>
      <c r="M67" s="42">
        <f t="shared" si="1"/>
        <v>0</v>
      </c>
      <c r="N67" s="41">
        <v>0</v>
      </c>
      <c r="O67" s="41">
        <v>0</v>
      </c>
      <c r="P67" s="42">
        <f t="shared" si="2"/>
        <v>0</v>
      </c>
      <c r="Q67" s="41">
        <v>0</v>
      </c>
      <c r="R67" s="41">
        <v>0</v>
      </c>
      <c r="S67" s="43">
        <f t="shared" si="3"/>
        <v>0</v>
      </c>
      <c r="T67" s="44">
        <f t="shared" si="4"/>
        <v>0</v>
      </c>
      <c r="U67" s="45">
        <f t="shared" si="5"/>
        <v>0</v>
      </c>
      <c r="V67" s="46">
        <v>0</v>
      </c>
      <c r="W67" s="45">
        <f t="shared" si="6"/>
        <v>0</v>
      </c>
      <c r="X67" s="47">
        <f t="shared" si="7"/>
        <v>0</v>
      </c>
      <c r="Y67" s="48">
        <f t="shared" si="8"/>
        <v>0</v>
      </c>
      <c r="Z67" s="49" t="str">
        <f t="shared" si="9"/>
        <v>0.0</v>
      </c>
      <c r="AA67" s="50" t="str">
        <f t="shared" si="10"/>
        <v>F9</v>
      </c>
      <c r="AC67" s="66"/>
      <c r="AD67" s="66"/>
      <c r="AE67" s="66"/>
      <c r="AF67" s="66"/>
      <c r="AG67" s="66"/>
    </row>
    <row r="68" spans="1:33" x14ac:dyDescent="0.25">
      <c r="A68" s="125">
        <v>59</v>
      </c>
      <c r="B68" s="100"/>
      <c r="C68" s="100"/>
      <c r="D68" s="103"/>
      <c r="E68" s="111"/>
      <c r="F68" s="114"/>
      <c r="G68" s="99"/>
      <c r="H68" s="41">
        <v>0</v>
      </c>
      <c r="I68" s="41">
        <v>0</v>
      </c>
      <c r="J68" s="42">
        <f t="shared" si="0"/>
        <v>0</v>
      </c>
      <c r="K68" s="41">
        <v>0</v>
      </c>
      <c r="L68" s="41">
        <v>0</v>
      </c>
      <c r="M68" s="42">
        <f t="shared" si="1"/>
        <v>0</v>
      </c>
      <c r="N68" s="41">
        <v>0</v>
      </c>
      <c r="O68" s="41">
        <v>0</v>
      </c>
      <c r="P68" s="42">
        <f t="shared" si="2"/>
        <v>0</v>
      </c>
      <c r="Q68" s="41">
        <v>0</v>
      </c>
      <c r="R68" s="41">
        <v>0</v>
      </c>
      <c r="S68" s="43">
        <f t="shared" si="3"/>
        <v>0</v>
      </c>
      <c r="T68" s="44">
        <f t="shared" si="4"/>
        <v>0</v>
      </c>
      <c r="U68" s="45">
        <f t="shared" si="5"/>
        <v>0</v>
      </c>
      <c r="V68" s="46">
        <v>0</v>
      </c>
      <c r="W68" s="45">
        <f t="shared" si="6"/>
        <v>0</v>
      </c>
      <c r="X68" s="47">
        <f t="shared" si="7"/>
        <v>0</v>
      </c>
      <c r="Y68" s="48">
        <f t="shared" si="8"/>
        <v>0</v>
      </c>
      <c r="Z68" s="49" t="str">
        <f t="shared" si="9"/>
        <v>0.0</v>
      </c>
      <c r="AA68" s="50" t="str">
        <f t="shared" si="10"/>
        <v>F9</v>
      </c>
      <c r="AC68" s="66"/>
      <c r="AD68" s="66"/>
      <c r="AE68" s="66"/>
      <c r="AF68" s="66"/>
      <c r="AG68" s="66"/>
    </row>
    <row r="69" spans="1:33" x14ac:dyDescent="0.25">
      <c r="A69" s="125">
        <v>60</v>
      </c>
      <c r="B69" s="100"/>
      <c r="C69" s="100"/>
      <c r="D69" s="102"/>
      <c r="E69" s="113"/>
      <c r="F69" s="114"/>
      <c r="G69" s="98"/>
      <c r="H69" s="41">
        <v>0</v>
      </c>
      <c r="I69" s="41">
        <v>0</v>
      </c>
      <c r="J69" s="42">
        <f t="shared" si="0"/>
        <v>0</v>
      </c>
      <c r="K69" s="41">
        <v>0</v>
      </c>
      <c r="L69" s="41">
        <v>0</v>
      </c>
      <c r="M69" s="42">
        <f t="shared" si="1"/>
        <v>0</v>
      </c>
      <c r="N69" s="41">
        <v>0</v>
      </c>
      <c r="O69" s="41">
        <v>0</v>
      </c>
      <c r="P69" s="42">
        <f t="shared" si="2"/>
        <v>0</v>
      </c>
      <c r="Q69" s="41">
        <v>0</v>
      </c>
      <c r="R69" s="41">
        <v>0</v>
      </c>
      <c r="S69" s="43">
        <f t="shared" si="3"/>
        <v>0</v>
      </c>
      <c r="T69" s="44">
        <f t="shared" si="4"/>
        <v>0</v>
      </c>
      <c r="U69" s="45">
        <f t="shared" si="5"/>
        <v>0</v>
      </c>
      <c r="V69" s="46">
        <v>0</v>
      </c>
      <c r="W69" s="45">
        <f t="shared" si="6"/>
        <v>0</v>
      </c>
      <c r="X69" s="47">
        <f t="shared" si="7"/>
        <v>0</v>
      </c>
      <c r="Y69" s="48">
        <f t="shared" si="8"/>
        <v>0</v>
      </c>
      <c r="Z69" s="49" t="str">
        <f t="shared" si="9"/>
        <v>0.0</v>
      </c>
      <c r="AA69" s="50" t="str">
        <f t="shared" si="10"/>
        <v>F9</v>
      </c>
      <c r="AC69" s="66"/>
      <c r="AD69" s="66"/>
      <c r="AE69" s="66"/>
      <c r="AF69" s="66"/>
      <c r="AG69" s="66"/>
    </row>
    <row r="70" spans="1:33" x14ac:dyDescent="0.25">
      <c r="A70" s="125">
        <v>61</v>
      </c>
      <c r="B70" s="100"/>
      <c r="C70" s="100"/>
      <c r="D70" s="103"/>
      <c r="E70" s="111"/>
      <c r="F70" s="114"/>
      <c r="G70" s="99"/>
      <c r="H70" s="41">
        <v>0</v>
      </c>
      <c r="I70" s="41">
        <v>0</v>
      </c>
      <c r="J70" s="42">
        <f t="shared" si="0"/>
        <v>0</v>
      </c>
      <c r="K70" s="41">
        <v>0</v>
      </c>
      <c r="L70" s="41">
        <v>0</v>
      </c>
      <c r="M70" s="42">
        <f t="shared" si="1"/>
        <v>0</v>
      </c>
      <c r="N70" s="41">
        <v>0</v>
      </c>
      <c r="O70" s="41">
        <v>0</v>
      </c>
      <c r="P70" s="42">
        <f t="shared" si="2"/>
        <v>0</v>
      </c>
      <c r="Q70" s="41">
        <v>0</v>
      </c>
      <c r="R70" s="41">
        <v>0</v>
      </c>
      <c r="S70" s="43">
        <f t="shared" si="3"/>
        <v>0</v>
      </c>
      <c r="T70" s="44">
        <f t="shared" si="4"/>
        <v>0</v>
      </c>
      <c r="U70" s="45">
        <f t="shared" si="5"/>
        <v>0</v>
      </c>
      <c r="V70" s="46">
        <v>0</v>
      </c>
      <c r="W70" s="45">
        <f t="shared" si="6"/>
        <v>0</v>
      </c>
      <c r="X70" s="47">
        <f t="shared" si="7"/>
        <v>0</v>
      </c>
      <c r="Y70" s="48">
        <f t="shared" si="8"/>
        <v>0</v>
      </c>
      <c r="Z70" s="49" t="str">
        <f t="shared" si="9"/>
        <v>0.0</v>
      </c>
      <c r="AA70" s="50" t="str">
        <f t="shared" si="10"/>
        <v>F9</v>
      </c>
      <c r="AC70" s="66"/>
      <c r="AD70" s="66"/>
      <c r="AE70" s="66"/>
      <c r="AF70" s="66"/>
      <c r="AG70" s="66"/>
    </row>
    <row r="71" spans="1:33" x14ac:dyDescent="0.25">
      <c r="A71" s="125">
        <v>62</v>
      </c>
      <c r="B71" s="100"/>
      <c r="C71" s="100"/>
      <c r="D71" s="102"/>
      <c r="E71" s="113"/>
      <c r="F71" s="116"/>
      <c r="G71" s="98"/>
      <c r="H71" s="41">
        <v>0</v>
      </c>
      <c r="I71" s="41">
        <v>0</v>
      </c>
      <c r="J71" s="42">
        <f t="shared" si="0"/>
        <v>0</v>
      </c>
      <c r="K71" s="41">
        <v>0</v>
      </c>
      <c r="L71" s="41">
        <v>0</v>
      </c>
      <c r="M71" s="42">
        <f t="shared" si="1"/>
        <v>0</v>
      </c>
      <c r="N71" s="41">
        <v>0</v>
      </c>
      <c r="O71" s="41">
        <v>0</v>
      </c>
      <c r="P71" s="42">
        <f t="shared" si="2"/>
        <v>0</v>
      </c>
      <c r="Q71" s="41">
        <v>0</v>
      </c>
      <c r="R71" s="41">
        <v>0</v>
      </c>
      <c r="S71" s="43">
        <f t="shared" si="3"/>
        <v>0</v>
      </c>
      <c r="T71" s="44">
        <f t="shared" si="4"/>
        <v>0</v>
      </c>
      <c r="U71" s="45">
        <f t="shared" si="5"/>
        <v>0</v>
      </c>
      <c r="V71" s="46">
        <v>0</v>
      </c>
      <c r="W71" s="45">
        <f t="shared" si="6"/>
        <v>0</v>
      </c>
      <c r="X71" s="47">
        <f t="shared" si="7"/>
        <v>0</v>
      </c>
      <c r="Y71" s="48">
        <f t="shared" si="8"/>
        <v>0</v>
      </c>
      <c r="Z71" s="49" t="str">
        <f t="shared" si="9"/>
        <v>0.0</v>
      </c>
      <c r="AA71" s="50" t="str">
        <f t="shared" si="10"/>
        <v>F9</v>
      </c>
      <c r="AC71" s="66"/>
      <c r="AD71" s="66"/>
      <c r="AE71" s="66"/>
      <c r="AF71" s="66"/>
      <c r="AG71" s="66"/>
    </row>
    <row r="72" spans="1:33" x14ac:dyDescent="0.25">
      <c r="A72" s="125">
        <v>63</v>
      </c>
      <c r="B72" s="100"/>
      <c r="C72" s="100"/>
      <c r="D72" s="103"/>
      <c r="E72" s="111"/>
      <c r="F72" s="114"/>
      <c r="G72" s="99"/>
      <c r="H72" s="41">
        <v>0</v>
      </c>
      <c r="I72" s="41">
        <v>0</v>
      </c>
      <c r="J72" s="42">
        <f t="shared" si="0"/>
        <v>0</v>
      </c>
      <c r="K72" s="41">
        <v>0</v>
      </c>
      <c r="L72" s="41">
        <v>0</v>
      </c>
      <c r="M72" s="42">
        <f t="shared" si="1"/>
        <v>0</v>
      </c>
      <c r="N72" s="41">
        <v>0</v>
      </c>
      <c r="O72" s="41">
        <v>0</v>
      </c>
      <c r="P72" s="42">
        <f t="shared" si="2"/>
        <v>0</v>
      </c>
      <c r="Q72" s="41">
        <v>0</v>
      </c>
      <c r="R72" s="41">
        <v>0</v>
      </c>
      <c r="S72" s="43">
        <f t="shared" si="3"/>
        <v>0</v>
      </c>
      <c r="T72" s="44">
        <f t="shared" si="4"/>
        <v>0</v>
      </c>
      <c r="U72" s="45">
        <f t="shared" si="5"/>
        <v>0</v>
      </c>
      <c r="V72" s="46">
        <v>0</v>
      </c>
      <c r="W72" s="45">
        <f t="shared" si="6"/>
        <v>0</v>
      </c>
      <c r="X72" s="47">
        <f t="shared" si="7"/>
        <v>0</v>
      </c>
      <c r="Y72" s="48">
        <f t="shared" si="8"/>
        <v>0</v>
      </c>
      <c r="Z72" s="49" t="str">
        <f t="shared" si="9"/>
        <v>0.0</v>
      </c>
      <c r="AA72" s="50" t="str">
        <f t="shared" si="10"/>
        <v>F9</v>
      </c>
      <c r="AC72" s="66"/>
      <c r="AD72" s="66"/>
      <c r="AE72" s="66"/>
      <c r="AF72" s="66"/>
      <c r="AG72" s="66"/>
    </row>
    <row r="73" spans="1:33" x14ac:dyDescent="0.25">
      <c r="A73" s="125">
        <v>64</v>
      </c>
      <c r="B73" s="100"/>
      <c r="C73" s="100"/>
      <c r="D73" s="102"/>
      <c r="E73" s="113"/>
      <c r="F73" s="114"/>
      <c r="G73" s="98"/>
      <c r="H73" s="41">
        <v>0</v>
      </c>
      <c r="I73" s="41">
        <v>0</v>
      </c>
      <c r="J73" s="42">
        <f t="shared" si="0"/>
        <v>0</v>
      </c>
      <c r="K73" s="41">
        <v>0</v>
      </c>
      <c r="L73" s="41">
        <v>0</v>
      </c>
      <c r="M73" s="42">
        <f t="shared" si="1"/>
        <v>0</v>
      </c>
      <c r="N73" s="41">
        <v>0</v>
      </c>
      <c r="O73" s="41">
        <v>0</v>
      </c>
      <c r="P73" s="42">
        <f t="shared" si="2"/>
        <v>0</v>
      </c>
      <c r="Q73" s="41">
        <v>0</v>
      </c>
      <c r="R73" s="41">
        <v>0</v>
      </c>
      <c r="S73" s="43">
        <f t="shared" si="3"/>
        <v>0</v>
      </c>
      <c r="T73" s="44">
        <f t="shared" si="4"/>
        <v>0</v>
      </c>
      <c r="U73" s="45">
        <f t="shared" si="5"/>
        <v>0</v>
      </c>
      <c r="V73" s="46">
        <v>0</v>
      </c>
      <c r="W73" s="45">
        <f t="shared" si="6"/>
        <v>0</v>
      </c>
      <c r="X73" s="47">
        <f t="shared" si="7"/>
        <v>0</v>
      </c>
      <c r="Y73" s="48">
        <f t="shared" si="8"/>
        <v>0</v>
      </c>
      <c r="Z73" s="49" t="str">
        <f t="shared" si="9"/>
        <v>0.0</v>
      </c>
      <c r="AA73" s="50" t="str">
        <f t="shared" si="10"/>
        <v>F9</v>
      </c>
      <c r="AC73" s="66"/>
      <c r="AD73" s="66"/>
      <c r="AE73" s="66"/>
      <c r="AF73" s="66"/>
      <c r="AG73" s="66"/>
    </row>
    <row r="74" spans="1:33" x14ac:dyDescent="0.25">
      <c r="A74" s="125">
        <v>65</v>
      </c>
      <c r="B74" s="100"/>
      <c r="C74" s="100"/>
      <c r="D74" s="103"/>
      <c r="E74" s="111"/>
      <c r="F74" s="114"/>
      <c r="G74" s="99"/>
      <c r="H74" s="41">
        <v>0</v>
      </c>
      <c r="I74" s="41">
        <v>0</v>
      </c>
      <c r="J74" s="42">
        <f t="shared" si="0"/>
        <v>0</v>
      </c>
      <c r="K74" s="41">
        <v>0</v>
      </c>
      <c r="L74" s="41">
        <v>0</v>
      </c>
      <c r="M74" s="42">
        <f t="shared" si="1"/>
        <v>0</v>
      </c>
      <c r="N74" s="41">
        <v>0</v>
      </c>
      <c r="O74" s="41">
        <v>0</v>
      </c>
      <c r="P74" s="42">
        <f t="shared" si="2"/>
        <v>0</v>
      </c>
      <c r="Q74" s="41">
        <v>0</v>
      </c>
      <c r="R74" s="41">
        <v>0</v>
      </c>
      <c r="S74" s="43">
        <f t="shared" si="3"/>
        <v>0</v>
      </c>
      <c r="T74" s="44">
        <f t="shared" si="4"/>
        <v>0</v>
      </c>
      <c r="U74" s="45">
        <f t="shared" si="5"/>
        <v>0</v>
      </c>
      <c r="V74" s="46">
        <v>0</v>
      </c>
      <c r="W74" s="45">
        <f t="shared" si="6"/>
        <v>0</v>
      </c>
      <c r="X74" s="47">
        <f t="shared" si="7"/>
        <v>0</v>
      </c>
      <c r="Y74" s="48">
        <f t="shared" si="8"/>
        <v>0</v>
      </c>
      <c r="Z74" s="49" t="str">
        <f t="shared" si="9"/>
        <v>0.0</v>
      </c>
      <c r="AA74" s="50" t="str">
        <f t="shared" si="10"/>
        <v>F9</v>
      </c>
      <c r="AC74" s="66"/>
      <c r="AD74" s="66"/>
      <c r="AE74" s="66"/>
      <c r="AF74" s="66"/>
      <c r="AG74" s="66"/>
    </row>
    <row r="75" spans="1:33" x14ac:dyDescent="0.25">
      <c r="A75" s="125">
        <v>66</v>
      </c>
      <c r="B75" s="100"/>
      <c r="C75" s="100"/>
      <c r="D75" s="102"/>
      <c r="E75" s="113"/>
      <c r="F75" s="114"/>
      <c r="G75" s="98"/>
      <c r="H75" s="41">
        <v>0</v>
      </c>
      <c r="I75" s="41">
        <v>0</v>
      </c>
      <c r="J75" s="42">
        <f t="shared" ref="J75:J121" si="11">MIN(100, (SUM(H75:I75)))</f>
        <v>0</v>
      </c>
      <c r="K75" s="41">
        <v>0</v>
      </c>
      <c r="L75" s="41">
        <v>0</v>
      </c>
      <c r="M75" s="42">
        <f t="shared" ref="M75:M121" si="12">MIN(100,(SUM(K75:L75)))</f>
        <v>0</v>
      </c>
      <c r="N75" s="41">
        <v>0</v>
      </c>
      <c r="O75" s="41">
        <v>0</v>
      </c>
      <c r="P75" s="42">
        <f t="shared" ref="P75:P121" si="13">MIN(100,(SUM(N75:O75)))</f>
        <v>0</v>
      </c>
      <c r="Q75" s="41">
        <v>0</v>
      </c>
      <c r="R75" s="41">
        <v>0</v>
      </c>
      <c r="S75" s="43">
        <f t="shared" ref="S75:S121" si="14">MIN(500, (SUM(J75,M75,P75,Q75,R75)))</f>
        <v>0</v>
      </c>
      <c r="T75" s="44">
        <f t="shared" ref="T75:T121" si="15">S75/500*100</f>
        <v>0</v>
      </c>
      <c r="U75" s="45">
        <f t="shared" ref="U75:U121" si="16">MIN(50, (ROUNDUP(SUM(T75)/2,0)))</f>
        <v>0</v>
      </c>
      <c r="V75" s="46">
        <v>0</v>
      </c>
      <c r="W75" s="45">
        <f t="shared" ref="W75:W121" si="17">MIN(50, (ROUNDUP(SUM(V75)/2,0)))</f>
        <v>0</v>
      </c>
      <c r="X75" s="47">
        <f t="shared" ref="X75:X121" si="18">MIN(100, (SUM(U75,W75)))</f>
        <v>0</v>
      </c>
      <c r="Y75" s="48">
        <f t="shared" ref="Y75:Y121" si="19">(X75/100)</f>
        <v>0</v>
      </c>
      <c r="Z75" s="49" t="str">
        <f t="shared" ref="Z75:Z121" si="20">IF(X75&gt;=80,"4.0",IF(X75&gt;=70,"3.5",IF(X75&gt;=65,"3.0",IF(X75&gt;=60,"2.5",IF(X75&gt;=55,"2.0",IF(X75&gt;=50,"1.5",IF(X75&gt;=45,"1.0",IF(X75&gt;=40,"0.5",IF(X75&lt;40,"0.0")))))))))</f>
        <v>0.0</v>
      </c>
      <c r="AA75" s="50" t="str">
        <f t="shared" ref="AA75:AA121" si="21">IF(X75&gt;=80,"A1",IF(X75&gt;=70,"B2",IF(X75&gt;=65,"B3",IF(X75&gt;=60,"C4",IF(X75&gt;=55,"C5",IF(X75&gt;=50,"C6",IF(X75&gt;=45,"D7",IF(X75&gt;=40,"E8",IF(X75&lt;40,"F9")))))))))</f>
        <v>F9</v>
      </c>
      <c r="AC75" s="66"/>
      <c r="AD75" s="66"/>
      <c r="AE75" s="66"/>
      <c r="AF75" s="66"/>
      <c r="AG75" s="66"/>
    </row>
    <row r="76" spans="1:33" x14ac:dyDescent="0.25">
      <c r="A76" s="125">
        <v>67</v>
      </c>
      <c r="B76" s="100"/>
      <c r="C76" s="100"/>
      <c r="D76" s="103"/>
      <c r="E76" s="111"/>
      <c r="F76" s="114"/>
      <c r="G76" s="99"/>
      <c r="H76" s="41">
        <v>0</v>
      </c>
      <c r="I76" s="41">
        <v>0</v>
      </c>
      <c r="J76" s="42">
        <f t="shared" si="11"/>
        <v>0</v>
      </c>
      <c r="K76" s="41">
        <v>0</v>
      </c>
      <c r="L76" s="41">
        <v>0</v>
      </c>
      <c r="M76" s="42">
        <f t="shared" si="12"/>
        <v>0</v>
      </c>
      <c r="N76" s="41">
        <v>0</v>
      </c>
      <c r="O76" s="41">
        <v>0</v>
      </c>
      <c r="P76" s="42">
        <f t="shared" si="13"/>
        <v>0</v>
      </c>
      <c r="Q76" s="41">
        <v>0</v>
      </c>
      <c r="R76" s="41">
        <v>0</v>
      </c>
      <c r="S76" s="43">
        <f t="shared" si="14"/>
        <v>0</v>
      </c>
      <c r="T76" s="44">
        <f t="shared" si="15"/>
        <v>0</v>
      </c>
      <c r="U76" s="45">
        <f t="shared" si="16"/>
        <v>0</v>
      </c>
      <c r="V76" s="46">
        <v>0</v>
      </c>
      <c r="W76" s="45">
        <f t="shared" si="17"/>
        <v>0</v>
      </c>
      <c r="X76" s="47">
        <f t="shared" si="18"/>
        <v>0</v>
      </c>
      <c r="Y76" s="48">
        <f t="shared" si="19"/>
        <v>0</v>
      </c>
      <c r="Z76" s="49" t="str">
        <f t="shared" si="20"/>
        <v>0.0</v>
      </c>
      <c r="AA76" s="50" t="str">
        <f t="shared" si="21"/>
        <v>F9</v>
      </c>
      <c r="AC76" s="66"/>
      <c r="AD76" s="66"/>
      <c r="AE76" s="66"/>
      <c r="AF76" s="66"/>
      <c r="AG76" s="66"/>
    </row>
    <row r="77" spans="1:33" x14ac:dyDescent="0.25">
      <c r="A77" s="125">
        <v>68</v>
      </c>
      <c r="B77" s="100"/>
      <c r="C77" s="100"/>
      <c r="D77" s="102"/>
      <c r="E77" s="113"/>
      <c r="F77" s="114"/>
      <c r="G77" s="98"/>
      <c r="H77" s="41">
        <v>0</v>
      </c>
      <c r="I77" s="41">
        <v>0</v>
      </c>
      <c r="J77" s="42">
        <f t="shared" si="11"/>
        <v>0</v>
      </c>
      <c r="K77" s="41">
        <v>0</v>
      </c>
      <c r="L77" s="41">
        <v>0</v>
      </c>
      <c r="M77" s="42">
        <f t="shared" si="12"/>
        <v>0</v>
      </c>
      <c r="N77" s="41">
        <v>0</v>
      </c>
      <c r="O77" s="41">
        <v>0</v>
      </c>
      <c r="P77" s="42">
        <f t="shared" si="13"/>
        <v>0</v>
      </c>
      <c r="Q77" s="41">
        <v>0</v>
      </c>
      <c r="R77" s="41">
        <v>0</v>
      </c>
      <c r="S77" s="43">
        <f t="shared" si="14"/>
        <v>0</v>
      </c>
      <c r="T77" s="44">
        <f t="shared" si="15"/>
        <v>0</v>
      </c>
      <c r="U77" s="45">
        <f t="shared" si="16"/>
        <v>0</v>
      </c>
      <c r="V77" s="46">
        <v>0</v>
      </c>
      <c r="W77" s="45">
        <f t="shared" si="17"/>
        <v>0</v>
      </c>
      <c r="X77" s="47">
        <f t="shared" si="18"/>
        <v>0</v>
      </c>
      <c r="Y77" s="48">
        <f t="shared" si="19"/>
        <v>0</v>
      </c>
      <c r="Z77" s="49" t="str">
        <f t="shared" si="20"/>
        <v>0.0</v>
      </c>
      <c r="AA77" s="50" t="str">
        <f t="shared" si="21"/>
        <v>F9</v>
      </c>
      <c r="AC77" s="66"/>
      <c r="AD77" s="66"/>
      <c r="AE77" s="66"/>
      <c r="AF77" s="66"/>
      <c r="AG77" s="66"/>
    </row>
    <row r="78" spans="1:33" x14ac:dyDescent="0.25">
      <c r="A78" s="125">
        <v>69</v>
      </c>
      <c r="B78" s="100"/>
      <c r="C78" s="100"/>
      <c r="D78" s="103"/>
      <c r="E78" s="111"/>
      <c r="F78" s="114"/>
      <c r="G78" s="99"/>
      <c r="H78" s="41">
        <v>0</v>
      </c>
      <c r="I78" s="41">
        <v>0</v>
      </c>
      <c r="J78" s="42">
        <f t="shared" si="11"/>
        <v>0</v>
      </c>
      <c r="K78" s="41">
        <v>0</v>
      </c>
      <c r="L78" s="41">
        <v>0</v>
      </c>
      <c r="M78" s="42">
        <f t="shared" si="12"/>
        <v>0</v>
      </c>
      <c r="N78" s="41">
        <v>0</v>
      </c>
      <c r="O78" s="41">
        <v>0</v>
      </c>
      <c r="P78" s="42">
        <f t="shared" si="13"/>
        <v>0</v>
      </c>
      <c r="Q78" s="41">
        <v>0</v>
      </c>
      <c r="R78" s="41">
        <v>0</v>
      </c>
      <c r="S78" s="43">
        <f t="shared" si="14"/>
        <v>0</v>
      </c>
      <c r="T78" s="44">
        <f t="shared" si="15"/>
        <v>0</v>
      </c>
      <c r="U78" s="45">
        <f t="shared" si="16"/>
        <v>0</v>
      </c>
      <c r="V78" s="46">
        <v>0</v>
      </c>
      <c r="W78" s="45">
        <f t="shared" si="17"/>
        <v>0</v>
      </c>
      <c r="X78" s="47">
        <f t="shared" si="18"/>
        <v>0</v>
      </c>
      <c r="Y78" s="48">
        <f t="shared" si="19"/>
        <v>0</v>
      </c>
      <c r="Z78" s="49" t="str">
        <f t="shared" si="20"/>
        <v>0.0</v>
      </c>
      <c r="AA78" s="50" t="str">
        <f t="shared" si="21"/>
        <v>F9</v>
      </c>
      <c r="AC78" s="66"/>
      <c r="AD78" s="66"/>
      <c r="AE78" s="66"/>
      <c r="AF78" s="66"/>
      <c r="AG78" s="66"/>
    </row>
    <row r="79" spans="1:33" x14ac:dyDescent="0.25">
      <c r="A79" s="125">
        <v>70</v>
      </c>
      <c r="B79" s="100"/>
      <c r="C79" s="100"/>
      <c r="D79" s="102"/>
      <c r="E79" s="113"/>
      <c r="F79" s="114"/>
      <c r="G79" s="98"/>
      <c r="H79" s="41">
        <v>0</v>
      </c>
      <c r="I79" s="41">
        <v>0</v>
      </c>
      <c r="J79" s="42">
        <f t="shared" si="11"/>
        <v>0</v>
      </c>
      <c r="K79" s="41">
        <v>0</v>
      </c>
      <c r="L79" s="41">
        <v>0</v>
      </c>
      <c r="M79" s="42">
        <f t="shared" si="12"/>
        <v>0</v>
      </c>
      <c r="N79" s="41">
        <v>0</v>
      </c>
      <c r="O79" s="41">
        <v>0</v>
      </c>
      <c r="P79" s="42">
        <f t="shared" si="13"/>
        <v>0</v>
      </c>
      <c r="Q79" s="41">
        <v>0</v>
      </c>
      <c r="R79" s="41">
        <v>0</v>
      </c>
      <c r="S79" s="43">
        <f t="shared" si="14"/>
        <v>0</v>
      </c>
      <c r="T79" s="44">
        <f t="shared" si="15"/>
        <v>0</v>
      </c>
      <c r="U79" s="45">
        <f t="shared" si="16"/>
        <v>0</v>
      </c>
      <c r="V79" s="46">
        <v>0</v>
      </c>
      <c r="W79" s="45">
        <f t="shared" si="17"/>
        <v>0</v>
      </c>
      <c r="X79" s="47">
        <f t="shared" si="18"/>
        <v>0</v>
      </c>
      <c r="Y79" s="48">
        <f t="shared" si="19"/>
        <v>0</v>
      </c>
      <c r="Z79" s="49" t="str">
        <f t="shared" si="20"/>
        <v>0.0</v>
      </c>
      <c r="AA79" s="50" t="str">
        <f t="shared" si="21"/>
        <v>F9</v>
      </c>
      <c r="AC79" s="66"/>
      <c r="AD79" s="66"/>
      <c r="AE79" s="66"/>
      <c r="AF79" s="66"/>
      <c r="AG79" s="66"/>
    </row>
    <row r="80" spans="1:33" x14ac:dyDescent="0.25">
      <c r="A80" s="125">
        <v>71</v>
      </c>
      <c r="B80" s="100"/>
      <c r="C80" s="100"/>
      <c r="D80" s="103"/>
      <c r="E80" s="111"/>
      <c r="F80" s="114"/>
      <c r="G80" s="99"/>
      <c r="H80" s="41">
        <v>0</v>
      </c>
      <c r="I80" s="41">
        <v>0</v>
      </c>
      <c r="J80" s="42">
        <f t="shared" si="11"/>
        <v>0</v>
      </c>
      <c r="K80" s="41">
        <v>0</v>
      </c>
      <c r="L80" s="41">
        <v>0</v>
      </c>
      <c r="M80" s="42">
        <f t="shared" si="12"/>
        <v>0</v>
      </c>
      <c r="N80" s="41">
        <v>0</v>
      </c>
      <c r="O80" s="41">
        <v>0</v>
      </c>
      <c r="P80" s="42">
        <f t="shared" si="13"/>
        <v>0</v>
      </c>
      <c r="Q80" s="41">
        <v>0</v>
      </c>
      <c r="R80" s="41">
        <v>0</v>
      </c>
      <c r="S80" s="43">
        <f t="shared" si="14"/>
        <v>0</v>
      </c>
      <c r="T80" s="44">
        <f t="shared" si="15"/>
        <v>0</v>
      </c>
      <c r="U80" s="45">
        <f t="shared" si="16"/>
        <v>0</v>
      </c>
      <c r="V80" s="46">
        <v>0</v>
      </c>
      <c r="W80" s="45">
        <f t="shared" si="17"/>
        <v>0</v>
      </c>
      <c r="X80" s="47">
        <f t="shared" si="18"/>
        <v>0</v>
      </c>
      <c r="Y80" s="48">
        <f t="shared" si="19"/>
        <v>0</v>
      </c>
      <c r="Z80" s="49" t="str">
        <f t="shared" si="20"/>
        <v>0.0</v>
      </c>
      <c r="AA80" s="50" t="str">
        <f t="shared" si="21"/>
        <v>F9</v>
      </c>
      <c r="AC80" s="66"/>
      <c r="AD80" s="66"/>
      <c r="AE80" s="66"/>
      <c r="AF80" s="66"/>
      <c r="AG80" s="66"/>
    </row>
    <row r="81" spans="1:33" x14ac:dyDescent="0.25">
      <c r="A81" s="125">
        <v>72</v>
      </c>
      <c r="B81" s="100"/>
      <c r="C81" s="100"/>
      <c r="D81" s="102"/>
      <c r="E81" s="113"/>
      <c r="F81" s="114"/>
      <c r="G81" s="98"/>
      <c r="H81" s="41">
        <v>0</v>
      </c>
      <c r="I81" s="41">
        <v>0</v>
      </c>
      <c r="J81" s="42">
        <f t="shared" si="11"/>
        <v>0</v>
      </c>
      <c r="K81" s="41">
        <v>0</v>
      </c>
      <c r="L81" s="41">
        <v>0</v>
      </c>
      <c r="M81" s="42">
        <f t="shared" si="12"/>
        <v>0</v>
      </c>
      <c r="N81" s="41">
        <v>0</v>
      </c>
      <c r="O81" s="41">
        <v>0</v>
      </c>
      <c r="P81" s="42">
        <f t="shared" si="13"/>
        <v>0</v>
      </c>
      <c r="Q81" s="41">
        <v>0</v>
      </c>
      <c r="R81" s="41">
        <v>0</v>
      </c>
      <c r="S81" s="43">
        <f t="shared" si="14"/>
        <v>0</v>
      </c>
      <c r="T81" s="44">
        <f t="shared" si="15"/>
        <v>0</v>
      </c>
      <c r="U81" s="45">
        <f t="shared" si="16"/>
        <v>0</v>
      </c>
      <c r="V81" s="46">
        <v>0</v>
      </c>
      <c r="W81" s="45">
        <f t="shared" si="17"/>
        <v>0</v>
      </c>
      <c r="X81" s="47">
        <f t="shared" si="18"/>
        <v>0</v>
      </c>
      <c r="Y81" s="48">
        <f t="shared" si="19"/>
        <v>0</v>
      </c>
      <c r="Z81" s="49" t="str">
        <f t="shared" si="20"/>
        <v>0.0</v>
      </c>
      <c r="AA81" s="50" t="str">
        <f t="shared" si="21"/>
        <v>F9</v>
      </c>
      <c r="AC81" s="66"/>
      <c r="AD81" s="66"/>
      <c r="AE81" s="66"/>
      <c r="AF81" s="66"/>
      <c r="AG81" s="66"/>
    </row>
    <row r="82" spans="1:33" x14ac:dyDescent="0.25">
      <c r="A82" s="125">
        <v>73</v>
      </c>
      <c r="B82" s="100"/>
      <c r="C82" s="100"/>
      <c r="D82" s="103"/>
      <c r="E82" s="111"/>
      <c r="F82" s="114"/>
      <c r="G82" s="99"/>
      <c r="H82" s="41">
        <v>0</v>
      </c>
      <c r="I82" s="41">
        <v>0</v>
      </c>
      <c r="J82" s="42">
        <f t="shared" si="11"/>
        <v>0</v>
      </c>
      <c r="K82" s="41">
        <v>0</v>
      </c>
      <c r="L82" s="41">
        <v>0</v>
      </c>
      <c r="M82" s="42">
        <f t="shared" si="12"/>
        <v>0</v>
      </c>
      <c r="N82" s="41">
        <v>0</v>
      </c>
      <c r="O82" s="41">
        <v>0</v>
      </c>
      <c r="P82" s="42">
        <f t="shared" si="13"/>
        <v>0</v>
      </c>
      <c r="Q82" s="41">
        <v>0</v>
      </c>
      <c r="R82" s="41">
        <v>0</v>
      </c>
      <c r="S82" s="43">
        <f t="shared" si="14"/>
        <v>0</v>
      </c>
      <c r="T82" s="44">
        <f t="shared" si="15"/>
        <v>0</v>
      </c>
      <c r="U82" s="45">
        <f t="shared" si="16"/>
        <v>0</v>
      </c>
      <c r="V82" s="46">
        <v>0</v>
      </c>
      <c r="W82" s="45">
        <f t="shared" si="17"/>
        <v>0</v>
      </c>
      <c r="X82" s="47">
        <f t="shared" si="18"/>
        <v>0</v>
      </c>
      <c r="Y82" s="48">
        <f t="shared" si="19"/>
        <v>0</v>
      </c>
      <c r="Z82" s="49" t="str">
        <f t="shared" si="20"/>
        <v>0.0</v>
      </c>
      <c r="AA82" s="50" t="str">
        <f t="shared" si="21"/>
        <v>F9</v>
      </c>
      <c r="AC82" s="66"/>
      <c r="AD82" s="66"/>
      <c r="AE82" s="66"/>
      <c r="AF82" s="66"/>
      <c r="AG82" s="66"/>
    </row>
    <row r="83" spans="1:33" ht="15.75" customHeight="1" x14ac:dyDescent="0.25">
      <c r="A83" s="125">
        <v>74</v>
      </c>
      <c r="B83" s="100"/>
      <c r="C83" s="100"/>
      <c r="D83" s="104"/>
      <c r="E83" s="117"/>
      <c r="F83" s="114"/>
      <c r="G83" s="107"/>
      <c r="H83" s="41">
        <v>0</v>
      </c>
      <c r="I83" s="41">
        <v>0</v>
      </c>
      <c r="J83" s="42">
        <f t="shared" si="11"/>
        <v>0</v>
      </c>
      <c r="K83" s="41">
        <v>0</v>
      </c>
      <c r="L83" s="41">
        <v>0</v>
      </c>
      <c r="M83" s="42">
        <f t="shared" si="12"/>
        <v>0</v>
      </c>
      <c r="N83" s="41">
        <v>0</v>
      </c>
      <c r="O83" s="41">
        <v>0</v>
      </c>
      <c r="P83" s="42">
        <f t="shared" si="13"/>
        <v>0</v>
      </c>
      <c r="Q83" s="41">
        <v>0</v>
      </c>
      <c r="R83" s="41">
        <v>0</v>
      </c>
      <c r="S83" s="43">
        <f t="shared" si="14"/>
        <v>0</v>
      </c>
      <c r="T83" s="44">
        <f t="shared" si="15"/>
        <v>0</v>
      </c>
      <c r="U83" s="45">
        <f t="shared" si="16"/>
        <v>0</v>
      </c>
      <c r="V83" s="46">
        <v>0</v>
      </c>
      <c r="W83" s="45">
        <f t="shared" si="17"/>
        <v>0</v>
      </c>
      <c r="X83" s="47">
        <f t="shared" si="18"/>
        <v>0</v>
      </c>
      <c r="Y83" s="48">
        <f t="shared" si="19"/>
        <v>0</v>
      </c>
      <c r="Z83" s="49" t="str">
        <f t="shared" si="20"/>
        <v>0.0</v>
      </c>
      <c r="AA83" s="50" t="str">
        <f t="shared" si="21"/>
        <v>F9</v>
      </c>
      <c r="AC83" s="66"/>
      <c r="AD83" s="66"/>
      <c r="AE83" s="66"/>
      <c r="AF83" s="66"/>
      <c r="AG83" s="66"/>
    </row>
    <row r="84" spans="1:33" ht="15.75" customHeight="1" x14ac:dyDescent="0.25">
      <c r="A84" s="125">
        <v>75</v>
      </c>
      <c r="B84" s="100"/>
      <c r="C84" s="100"/>
      <c r="D84" s="104"/>
      <c r="E84" s="117"/>
      <c r="F84" s="114"/>
      <c r="G84" s="107"/>
      <c r="H84" s="41">
        <v>0</v>
      </c>
      <c r="I84" s="41">
        <v>0</v>
      </c>
      <c r="J84" s="42">
        <f t="shared" si="11"/>
        <v>0</v>
      </c>
      <c r="K84" s="41">
        <v>0</v>
      </c>
      <c r="L84" s="41">
        <v>0</v>
      </c>
      <c r="M84" s="42">
        <f t="shared" si="12"/>
        <v>0</v>
      </c>
      <c r="N84" s="41">
        <v>0</v>
      </c>
      <c r="O84" s="41">
        <v>0</v>
      </c>
      <c r="P84" s="42">
        <f t="shared" si="13"/>
        <v>0</v>
      </c>
      <c r="Q84" s="41">
        <v>0</v>
      </c>
      <c r="R84" s="41">
        <v>0</v>
      </c>
      <c r="S84" s="43">
        <f t="shared" si="14"/>
        <v>0</v>
      </c>
      <c r="T84" s="44">
        <f t="shared" si="15"/>
        <v>0</v>
      </c>
      <c r="U84" s="45">
        <f t="shared" si="16"/>
        <v>0</v>
      </c>
      <c r="V84" s="46">
        <v>0</v>
      </c>
      <c r="W84" s="45">
        <f t="shared" si="17"/>
        <v>0</v>
      </c>
      <c r="X84" s="47">
        <f t="shared" si="18"/>
        <v>0</v>
      </c>
      <c r="Y84" s="48">
        <f t="shared" si="19"/>
        <v>0</v>
      </c>
      <c r="Z84" s="49" t="str">
        <f t="shared" si="20"/>
        <v>0.0</v>
      </c>
      <c r="AA84" s="50" t="str">
        <f t="shared" si="21"/>
        <v>F9</v>
      </c>
      <c r="AC84" s="66"/>
      <c r="AD84" s="66"/>
      <c r="AE84" s="66"/>
      <c r="AF84" s="66"/>
      <c r="AG84" s="66"/>
    </row>
    <row r="85" spans="1:33" ht="15.75" customHeight="1" x14ac:dyDescent="0.25">
      <c r="A85" s="125">
        <v>76</v>
      </c>
      <c r="B85" s="100"/>
      <c r="C85" s="100"/>
      <c r="D85" s="104"/>
      <c r="E85" s="117"/>
      <c r="F85" s="114"/>
      <c r="G85" s="107"/>
      <c r="H85" s="41">
        <v>0</v>
      </c>
      <c r="I85" s="41">
        <v>0</v>
      </c>
      <c r="J85" s="42">
        <f t="shared" si="11"/>
        <v>0</v>
      </c>
      <c r="K85" s="41">
        <v>0</v>
      </c>
      <c r="L85" s="41">
        <v>0</v>
      </c>
      <c r="M85" s="42">
        <f t="shared" si="12"/>
        <v>0</v>
      </c>
      <c r="N85" s="41">
        <v>0</v>
      </c>
      <c r="O85" s="41">
        <v>0</v>
      </c>
      <c r="P85" s="42">
        <f t="shared" si="13"/>
        <v>0</v>
      </c>
      <c r="Q85" s="41">
        <v>0</v>
      </c>
      <c r="R85" s="41">
        <v>0</v>
      </c>
      <c r="S85" s="43">
        <f t="shared" si="14"/>
        <v>0</v>
      </c>
      <c r="T85" s="44">
        <f t="shared" si="15"/>
        <v>0</v>
      </c>
      <c r="U85" s="45">
        <f t="shared" si="16"/>
        <v>0</v>
      </c>
      <c r="V85" s="46">
        <v>0</v>
      </c>
      <c r="W85" s="45">
        <f t="shared" si="17"/>
        <v>0</v>
      </c>
      <c r="X85" s="47">
        <f t="shared" si="18"/>
        <v>0</v>
      </c>
      <c r="Y85" s="48">
        <f t="shared" si="19"/>
        <v>0</v>
      </c>
      <c r="Z85" s="49" t="str">
        <f t="shared" si="20"/>
        <v>0.0</v>
      </c>
      <c r="AA85" s="50" t="str">
        <f t="shared" si="21"/>
        <v>F9</v>
      </c>
      <c r="AC85" s="66"/>
      <c r="AD85" s="66"/>
      <c r="AE85" s="66"/>
      <c r="AF85" s="66"/>
      <c r="AG85" s="66"/>
    </row>
    <row r="86" spans="1:33" ht="15.75" customHeight="1" x14ac:dyDescent="0.25">
      <c r="A86" s="125">
        <v>77</v>
      </c>
      <c r="B86" s="100"/>
      <c r="C86" s="100"/>
      <c r="D86" s="104"/>
      <c r="E86" s="117"/>
      <c r="F86" s="114"/>
      <c r="G86" s="107"/>
      <c r="H86" s="41">
        <v>0</v>
      </c>
      <c r="I86" s="41">
        <v>0</v>
      </c>
      <c r="J86" s="42">
        <f t="shared" si="11"/>
        <v>0</v>
      </c>
      <c r="K86" s="41">
        <v>0</v>
      </c>
      <c r="L86" s="41">
        <v>0</v>
      </c>
      <c r="M86" s="42">
        <f t="shared" si="12"/>
        <v>0</v>
      </c>
      <c r="N86" s="41">
        <v>0</v>
      </c>
      <c r="O86" s="41">
        <v>0</v>
      </c>
      <c r="P86" s="42">
        <f t="shared" si="13"/>
        <v>0</v>
      </c>
      <c r="Q86" s="41">
        <v>0</v>
      </c>
      <c r="R86" s="41">
        <v>0</v>
      </c>
      <c r="S86" s="43">
        <f t="shared" si="14"/>
        <v>0</v>
      </c>
      <c r="T86" s="44">
        <f t="shared" si="15"/>
        <v>0</v>
      </c>
      <c r="U86" s="45">
        <f t="shared" si="16"/>
        <v>0</v>
      </c>
      <c r="V86" s="46">
        <v>0</v>
      </c>
      <c r="W86" s="45">
        <f t="shared" si="17"/>
        <v>0</v>
      </c>
      <c r="X86" s="47">
        <f t="shared" si="18"/>
        <v>0</v>
      </c>
      <c r="Y86" s="48">
        <f t="shared" si="19"/>
        <v>0</v>
      </c>
      <c r="Z86" s="49" t="str">
        <f t="shared" si="20"/>
        <v>0.0</v>
      </c>
      <c r="AA86" s="50" t="str">
        <f t="shared" si="21"/>
        <v>F9</v>
      </c>
      <c r="AC86" s="66"/>
      <c r="AD86" s="66"/>
      <c r="AE86" s="66"/>
      <c r="AF86" s="66"/>
      <c r="AG86" s="66"/>
    </row>
    <row r="87" spans="1:33" ht="15.75" customHeight="1" x14ac:dyDescent="0.25">
      <c r="A87" s="125">
        <v>78</v>
      </c>
      <c r="B87" s="100"/>
      <c r="C87" s="100"/>
      <c r="D87" s="104"/>
      <c r="E87" s="117"/>
      <c r="F87" s="114"/>
      <c r="G87" s="107"/>
      <c r="H87" s="41">
        <v>0</v>
      </c>
      <c r="I87" s="41">
        <v>0</v>
      </c>
      <c r="J87" s="42">
        <f t="shared" si="11"/>
        <v>0</v>
      </c>
      <c r="K87" s="41">
        <v>0</v>
      </c>
      <c r="L87" s="41">
        <v>0</v>
      </c>
      <c r="M87" s="42">
        <f t="shared" si="12"/>
        <v>0</v>
      </c>
      <c r="N87" s="41">
        <v>0</v>
      </c>
      <c r="O87" s="41">
        <v>0</v>
      </c>
      <c r="P87" s="42">
        <f t="shared" si="13"/>
        <v>0</v>
      </c>
      <c r="Q87" s="41">
        <v>0</v>
      </c>
      <c r="R87" s="41">
        <v>0</v>
      </c>
      <c r="S87" s="43">
        <f t="shared" si="14"/>
        <v>0</v>
      </c>
      <c r="T87" s="44">
        <f t="shared" si="15"/>
        <v>0</v>
      </c>
      <c r="U87" s="45">
        <f t="shared" si="16"/>
        <v>0</v>
      </c>
      <c r="V87" s="46">
        <v>0</v>
      </c>
      <c r="W87" s="45">
        <f t="shared" si="17"/>
        <v>0</v>
      </c>
      <c r="X87" s="47">
        <f t="shared" si="18"/>
        <v>0</v>
      </c>
      <c r="Y87" s="48">
        <f t="shared" si="19"/>
        <v>0</v>
      </c>
      <c r="Z87" s="49" t="str">
        <f t="shared" si="20"/>
        <v>0.0</v>
      </c>
      <c r="AA87" s="50" t="str">
        <f t="shared" si="21"/>
        <v>F9</v>
      </c>
      <c r="AC87" s="66"/>
      <c r="AD87" s="66"/>
      <c r="AE87" s="66"/>
      <c r="AF87" s="66"/>
      <c r="AG87" s="66"/>
    </row>
    <row r="88" spans="1:33" ht="15.75" customHeight="1" x14ac:dyDescent="0.25">
      <c r="A88" s="125">
        <v>79</v>
      </c>
      <c r="B88" s="100"/>
      <c r="C88" s="100"/>
      <c r="D88" s="105"/>
      <c r="E88" s="118"/>
      <c r="F88" s="114"/>
      <c r="G88" s="108"/>
      <c r="H88" s="41">
        <v>0</v>
      </c>
      <c r="I88" s="41">
        <v>0</v>
      </c>
      <c r="J88" s="42">
        <f t="shared" si="11"/>
        <v>0</v>
      </c>
      <c r="K88" s="41">
        <v>0</v>
      </c>
      <c r="L88" s="41">
        <v>0</v>
      </c>
      <c r="M88" s="42">
        <f t="shared" si="12"/>
        <v>0</v>
      </c>
      <c r="N88" s="41">
        <v>0</v>
      </c>
      <c r="O88" s="41">
        <v>0</v>
      </c>
      <c r="P88" s="42">
        <f t="shared" si="13"/>
        <v>0</v>
      </c>
      <c r="Q88" s="41">
        <v>0</v>
      </c>
      <c r="R88" s="41">
        <v>0</v>
      </c>
      <c r="S88" s="43">
        <f t="shared" si="14"/>
        <v>0</v>
      </c>
      <c r="T88" s="44">
        <f t="shared" si="15"/>
        <v>0</v>
      </c>
      <c r="U88" s="45">
        <f t="shared" si="16"/>
        <v>0</v>
      </c>
      <c r="V88" s="46">
        <v>0</v>
      </c>
      <c r="W88" s="45">
        <f t="shared" si="17"/>
        <v>0</v>
      </c>
      <c r="X88" s="47">
        <f t="shared" si="18"/>
        <v>0</v>
      </c>
      <c r="Y88" s="48">
        <f t="shared" si="19"/>
        <v>0</v>
      </c>
      <c r="Z88" s="49" t="str">
        <f t="shared" si="20"/>
        <v>0.0</v>
      </c>
      <c r="AA88" s="50" t="str">
        <f t="shared" si="21"/>
        <v>F9</v>
      </c>
      <c r="AC88" s="66"/>
      <c r="AD88" s="66"/>
      <c r="AE88" s="66"/>
      <c r="AF88" s="66"/>
      <c r="AG88" s="66"/>
    </row>
    <row r="89" spans="1:33" ht="15.75" customHeight="1" x14ac:dyDescent="0.25">
      <c r="A89" s="125">
        <v>80</v>
      </c>
      <c r="B89" s="100"/>
      <c r="C89" s="100"/>
      <c r="D89" s="105"/>
      <c r="E89" s="118"/>
      <c r="F89" s="114"/>
      <c r="G89" s="108"/>
      <c r="H89" s="41">
        <v>0</v>
      </c>
      <c r="I89" s="41">
        <v>0</v>
      </c>
      <c r="J89" s="42">
        <f t="shared" si="11"/>
        <v>0</v>
      </c>
      <c r="K89" s="41">
        <v>0</v>
      </c>
      <c r="L89" s="41">
        <v>0</v>
      </c>
      <c r="M89" s="42">
        <f t="shared" si="12"/>
        <v>0</v>
      </c>
      <c r="N89" s="41">
        <v>0</v>
      </c>
      <c r="O89" s="41">
        <v>0</v>
      </c>
      <c r="P89" s="42">
        <f t="shared" si="13"/>
        <v>0</v>
      </c>
      <c r="Q89" s="41">
        <v>0</v>
      </c>
      <c r="R89" s="41">
        <v>0</v>
      </c>
      <c r="S89" s="43">
        <f t="shared" si="14"/>
        <v>0</v>
      </c>
      <c r="T89" s="44">
        <f t="shared" si="15"/>
        <v>0</v>
      </c>
      <c r="U89" s="45">
        <f t="shared" si="16"/>
        <v>0</v>
      </c>
      <c r="V89" s="46">
        <v>0</v>
      </c>
      <c r="W89" s="45">
        <f t="shared" si="17"/>
        <v>0</v>
      </c>
      <c r="X89" s="47">
        <f t="shared" si="18"/>
        <v>0</v>
      </c>
      <c r="Y89" s="48">
        <f t="shared" si="19"/>
        <v>0</v>
      </c>
      <c r="Z89" s="49" t="str">
        <f t="shared" si="20"/>
        <v>0.0</v>
      </c>
      <c r="AA89" s="50" t="str">
        <f t="shared" si="21"/>
        <v>F9</v>
      </c>
      <c r="AC89" s="66"/>
      <c r="AD89" s="66"/>
      <c r="AE89" s="66"/>
      <c r="AF89" s="66"/>
      <c r="AG89" s="66"/>
    </row>
    <row r="90" spans="1:33" ht="15.75" customHeight="1" x14ac:dyDescent="0.25">
      <c r="A90" s="125">
        <v>81</v>
      </c>
      <c r="B90" s="100"/>
      <c r="C90" s="100"/>
      <c r="D90" s="106"/>
      <c r="E90" s="119"/>
      <c r="F90" s="114"/>
      <c r="G90" s="109"/>
      <c r="H90" s="41">
        <v>0</v>
      </c>
      <c r="I90" s="41">
        <v>0</v>
      </c>
      <c r="J90" s="42">
        <f t="shared" si="11"/>
        <v>0</v>
      </c>
      <c r="K90" s="41">
        <v>0</v>
      </c>
      <c r="L90" s="41">
        <v>0</v>
      </c>
      <c r="M90" s="42">
        <f t="shared" si="12"/>
        <v>0</v>
      </c>
      <c r="N90" s="41">
        <v>0</v>
      </c>
      <c r="O90" s="41">
        <v>0</v>
      </c>
      <c r="P90" s="42">
        <f t="shared" si="13"/>
        <v>0</v>
      </c>
      <c r="Q90" s="41">
        <v>0</v>
      </c>
      <c r="R90" s="41">
        <v>0</v>
      </c>
      <c r="S90" s="43">
        <f t="shared" si="14"/>
        <v>0</v>
      </c>
      <c r="T90" s="44">
        <f t="shared" si="15"/>
        <v>0</v>
      </c>
      <c r="U90" s="45">
        <f t="shared" si="16"/>
        <v>0</v>
      </c>
      <c r="V90" s="46">
        <v>0</v>
      </c>
      <c r="W90" s="45">
        <f t="shared" si="17"/>
        <v>0</v>
      </c>
      <c r="X90" s="47">
        <f t="shared" si="18"/>
        <v>0</v>
      </c>
      <c r="Y90" s="48">
        <f t="shared" si="19"/>
        <v>0</v>
      </c>
      <c r="Z90" s="49" t="str">
        <f t="shared" si="20"/>
        <v>0.0</v>
      </c>
      <c r="AA90" s="50" t="str">
        <f t="shared" si="21"/>
        <v>F9</v>
      </c>
      <c r="AC90" s="66"/>
      <c r="AD90" s="66"/>
      <c r="AE90" s="66"/>
      <c r="AF90" s="66"/>
      <c r="AG90" s="66"/>
    </row>
    <row r="91" spans="1:33" ht="15.75" customHeight="1" x14ac:dyDescent="0.25">
      <c r="A91" s="125">
        <v>82</v>
      </c>
      <c r="B91" s="100"/>
      <c r="C91" s="100"/>
      <c r="D91" s="106"/>
      <c r="E91" s="119"/>
      <c r="F91" s="114"/>
      <c r="G91" s="109"/>
      <c r="H91" s="41">
        <v>0</v>
      </c>
      <c r="I91" s="41">
        <v>0</v>
      </c>
      <c r="J91" s="42">
        <f t="shared" si="11"/>
        <v>0</v>
      </c>
      <c r="K91" s="41">
        <v>0</v>
      </c>
      <c r="L91" s="41">
        <v>0</v>
      </c>
      <c r="M91" s="42">
        <f t="shared" si="12"/>
        <v>0</v>
      </c>
      <c r="N91" s="41">
        <v>0</v>
      </c>
      <c r="O91" s="41">
        <v>0</v>
      </c>
      <c r="P91" s="42">
        <f t="shared" si="13"/>
        <v>0</v>
      </c>
      <c r="Q91" s="41">
        <v>0</v>
      </c>
      <c r="R91" s="41">
        <v>0</v>
      </c>
      <c r="S91" s="43">
        <f t="shared" si="14"/>
        <v>0</v>
      </c>
      <c r="T91" s="44">
        <f t="shared" si="15"/>
        <v>0</v>
      </c>
      <c r="U91" s="45">
        <f t="shared" si="16"/>
        <v>0</v>
      </c>
      <c r="V91" s="46">
        <v>0</v>
      </c>
      <c r="W91" s="45">
        <f t="shared" si="17"/>
        <v>0</v>
      </c>
      <c r="X91" s="47">
        <f t="shared" si="18"/>
        <v>0</v>
      </c>
      <c r="Y91" s="48">
        <f t="shared" si="19"/>
        <v>0</v>
      </c>
      <c r="Z91" s="49" t="str">
        <f t="shared" si="20"/>
        <v>0.0</v>
      </c>
      <c r="AA91" s="50" t="str">
        <f t="shared" si="21"/>
        <v>F9</v>
      </c>
      <c r="AC91" s="66"/>
      <c r="AD91" s="66"/>
      <c r="AE91" s="66"/>
      <c r="AF91" s="66"/>
      <c r="AG91" s="66"/>
    </row>
    <row r="92" spans="1:33" ht="15.75" customHeight="1" x14ac:dyDescent="0.25">
      <c r="A92" s="125">
        <v>83</v>
      </c>
      <c r="B92" s="100"/>
      <c r="C92" s="100"/>
      <c r="D92" s="105"/>
      <c r="E92" s="118"/>
      <c r="F92" s="114"/>
      <c r="G92" s="108"/>
      <c r="H92" s="41">
        <v>0</v>
      </c>
      <c r="I92" s="41">
        <v>0</v>
      </c>
      <c r="J92" s="42">
        <f t="shared" si="11"/>
        <v>0</v>
      </c>
      <c r="K92" s="41">
        <v>0</v>
      </c>
      <c r="L92" s="41">
        <v>0</v>
      </c>
      <c r="M92" s="42">
        <f t="shared" si="12"/>
        <v>0</v>
      </c>
      <c r="N92" s="41">
        <v>0</v>
      </c>
      <c r="O92" s="41">
        <v>0</v>
      </c>
      <c r="P92" s="42">
        <f t="shared" si="13"/>
        <v>0</v>
      </c>
      <c r="Q92" s="41">
        <v>0</v>
      </c>
      <c r="R92" s="41">
        <v>0</v>
      </c>
      <c r="S92" s="43">
        <f t="shared" si="14"/>
        <v>0</v>
      </c>
      <c r="T92" s="44">
        <f t="shared" si="15"/>
        <v>0</v>
      </c>
      <c r="U92" s="45">
        <f t="shared" si="16"/>
        <v>0</v>
      </c>
      <c r="V92" s="46">
        <v>0</v>
      </c>
      <c r="W92" s="45">
        <f t="shared" si="17"/>
        <v>0</v>
      </c>
      <c r="X92" s="47">
        <f t="shared" si="18"/>
        <v>0</v>
      </c>
      <c r="Y92" s="48">
        <f t="shared" si="19"/>
        <v>0</v>
      </c>
      <c r="Z92" s="49" t="str">
        <f t="shared" si="20"/>
        <v>0.0</v>
      </c>
      <c r="AA92" s="50" t="str">
        <f t="shared" si="21"/>
        <v>F9</v>
      </c>
      <c r="AC92" s="66"/>
      <c r="AD92" s="66"/>
      <c r="AE92" s="66"/>
      <c r="AF92" s="66"/>
      <c r="AG92" s="66"/>
    </row>
    <row r="93" spans="1:33" ht="15.75" customHeight="1" x14ac:dyDescent="0.25">
      <c r="A93" s="125">
        <v>84</v>
      </c>
      <c r="B93" s="100"/>
      <c r="C93" s="100"/>
      <c r="D93" s="105"/>
      <c r="E93" s="118"/>
      <c r="F93" s="114"/>
      <c r="G93" s="108"/>
      <c r="H93" s="41">
        <v>0</v>
      </c>
      <c r="I93" s="41">
        <v>0</v>
      </c>
      <c r="J93" s="42">
        <f t="shared" si="11"/>
        <v>0</v>
      </c>
      <c r="K93" s="41">
        <v>0</v>
      </c>
      <c r="L93" s="41">
        <v>0</v>
      </c>
      <c r="M93" s="42">
        <f t="shared" si="12"/>
        <v>0</v>
      </c>
      <c r="N93" s="41">
        <v>0</v>
      </c>
      <c r="O93" s="41">
        <v>0</v>
      </c>
      <c r="P93" s="42">
        <f t="shared" si="13"/>
        <v>0</v>
      </c>
      <c r="Q93" s="41">
        <v>0</v>
      </c>
      <c r="R93" s="41">
        <v>0</v>
      </c>
      <c r="S93" s="43">
        <f t="shared" si="14"/>
        <v>0</v>
      </c>
      <c r="T93" s="44">
        <f t="shared" si="15"/>
        <v>0</v>
      </c>
      <c r="U93" s="45">
        <f t="shared" si="16"/>
        <v>0</v>
      </c>
      <c r="V93" s="46">
        <v>0</v>
      </c>
      <c r="W93" s="45">
        <f t="shared" si="17"/>
        <v>0</v>
      </c>
      <c r="X93" s="47">
        <f t="shared" si="18"/>
        <v>0</v>
      </c>
      <c r="Y93" s="48">
        <f t="shared" si="19"/>
        <v>0</v>
      </c>
      <c r="Z93" s="49" t="str">
        <f t="shared" si="20"/>
        <v>0.0</v>
      </c>
      <c r="AA93" s="50" t="str">
        <f t="shared" si="21"/>
        <v>F9</v>
      </c>
      <c r="AC93" s="66"/>
      <c r="AD93" s="66"/>
      <c r="AE93" s="66"/>
      <c r="AF93" s="66"/>
      <c r="AG93" s="66"/>
    </row>
    <row r="94" spans="1:33" ht="15.75" customHeight="1" x14ac:dyDescent="0.25">
      <c r="A94" s="125">
        <v>85</v>
      </c>
      <c r="B94" s="100"/>
      <c r="C94" s="100"/>
      <c r="D94" s="105"/>
      <c r="E94" s="118"/>
      <c r="F94" s="114"/>
      <c r="G94" s="108"/>
      <c r="H94" s="41">
        <v>0</v>
      </c>
      <c r="I94" s="41">
        <v>0</v>
      </c>
      <c r="J94" s="42">
        <f t="shared" si="11"/>
        <v>0</v>
      </c>
      <c r="K94" s="41">
        <v>0</v>
      </c>
      <c r="L94" s="41">
        <v>0</v>
      </c>
      <c r="M94" s="42">
        <f t="shared" si="12"/>
        <v>0</v>
      </c>
      <c r="N94" s="41">
        <v>0</v>
      </c>
      <c r="O94" s="41">
        <v>0</v>
      </c>
      <c r="P94" s="42">
        <f t="shared" si="13"/>
        <v>0</v>
      </c>
      <c r="Q94" s="41">
        <v>0</v>
      </c>
      <c r="R94" s="41">
        <v>0</v>
      </c>
      <c r="S94" s="43">
        <f t="shared" si="14"/>
        <v>0</v>
      </c>
      <c r="T94" s="44">
        <f t="shared" si="15"/>
        <v>0</v>
      </c>
      <c r="U94" s="45">
        <f t="shared" si="16"/>
        <v>0</v>
      </c>
      <c r="V94" s="46">
        <v>0</v>
      </c>
      <c r="W94" s="45">
        <f t="shared" si="17"/>
        <v>0</v>
      </c>
      <c r="X94" s="47">
        <f t="shared" si="18"/>
        <v>0</v>
      </c>
      <c r="Y94" s="48">
        <f t="shared" si="19"/>
        <v>0</v>
      </c>
      <c r="Z94" s="49" t="str">
        <f t="shared" si="20"/>
        <v>0.0</v>
      </c>
      <c r="AA94" s="50" t="str">
        <f t="shared" si="21"/>
        <v>F9</v>
      </c>
      <c r="AC94" s="66"/>
      <c r="AD94" s="66"/>
      <c r="AE94" s="66"/>
      <c r="AF94" s="66"/>
      <c r="AG94" s="66"/>
    </row>
    <row r="95" spans="1:33" ht="15.75" customHeight="1" x14ac:dyDescent="0.25">
      <c r="A95" s="125">
        <v>86</v>
      </c>
      <c r="B95" s="100"/>
      <c r="C95" s="100"/>
      <c r="D95" s="105"/>
      <c r="E95" s="118"/>
      <c r="F95" s="120"/>
      <c r="G95" s="110"/>
      <c r="H95" s="41">
        <v>0</v>
      </c>
      <c r="I95" s="41">
        <v>0</v>
      </c>
      <c r="J95" s="42">
        <f t="shared" si="11"/>
        <v>0</v>
      </c>
      <c r="K95" s="41">
        <v>0</v>
      </c>
      <c r="L95" s="41">
        <v>0</v>
      </c>
      <c r="M95" s="42">
        <f t="shared" si="12"/>
        <v>0</v>
      </c>
      <c r="N95" s="41">
        <v>0</v>
      </c>
      <c r="O95" s="41">
        <v>0</v>
      </c>
      <c r="P95" s="42">
        <f t="shared" si="13"/>
        <v>0</v>
      </c>
      <c r="Q95" s="41">
        <v>0</v>
      </c>
      <c r="R95" s="41">
        <v>0</v>
      </c>
      <c r="S95" s="43">
        <f t="shared" si="14"/>
        <v>0</v>
      </c>
      <c r="T95" s="44">
        <f t="shared" si="15"/>
        <v>0</v>
      </c>
      <c r="U95" s="45">
        <f t="shared" si="16"/>
        <v>0</v>
      </c>
      <c r="V95" s="46">
        <v>0</v>
      </c>
      <c r="W95" s="45">
        <f t="shared" si="17"/>
        <v>0</v>
      </c>
      <c r="X95" s="47">
        <f t="shared" si="18"/>
        <v>0</v>
      </c>
      <c r="Y95" s="48">
        <f t="shared" si="19"/>
        <v>0</v>
      </c>
      <c r="Z95" s="49" t="str">
        <f t="shared" si="20"/>
        <v>0.0</v>
      </c>
      <c r="AA95" s="50" t="str">
        <f t="shared" si="21"/>
        <v>F9</v>
      </c>
      <c r="AC95" s="66"/>
      <c r="AD95" s="66"/>
      <c r="AE95" s="66"/>
      <c r="AF95" s="66"/>
      <c r="AG95" s="66"/>
    </row>
    <row r="96" spans="1:33" ht="15.75" customHeight="1" x14ac:dyDescent="0.25">
      <c r="A96" s="125">
        <v>87</v>
      </c>
      <c r="B96" s="100"/>
      <c r="C96" s="100"/>
      <c r="D96" s="105"/>
      <c r="E96" s="118"/>
      <c r="F96" s="120"/>
      <c r="G96" s="110"/>
      <c r="H96" s="41">
        <v>0</v>
      </c>
      <c r="I96" s="41">
        <v>0</v>
      </c>
      <c r="J96" s="42">
        <f t="shared" si="11"/>
        <v>0</v>
      </c>
      <c r="K96" s="41">
        <v>0</v>
      </c>
      <c r="L96" s="41">
        <v>0</v>
      </c>
      <c r="M96" s="42">
        <f t="shared" si="12"/>
        <v>0</v>
      </c>
      <c r="N96" s="41">
        <v>0</v>
      </c>
      <c r="O96" s="41">
        <v>0</v>
      </c>
      <c r="P96" s="42">
        <f t="shared" si="13"/>
        <v>0</v>
      </c>
      <c r="Q96" s="41">
        <v>0</v>
      </c>
      <c r="R96" s="41">
        <v>0</v>
      </c>
      <c r="S96" s="43">
        <f t="shared" si="14"/>
        <v>0</v>
      </c>
      <c r="T96" s="44">
        <f t="shared" si="15"/>
        <v>0</v>
      </c>
      <c r="U96" s="45">
        <f t="shared" si="16"/>
        <v>0</v>
      </c>
      <c r="V96" s="46">
        <v>0</v>
      </c>
      <c r="W96" s="45">
        <f t="shared" si="17"/>
        <v>0</v>
      </c>
      <c r="X96" s="47">
        <f t="shared" si="18"/>
        <v>0</v>
      </c>
      <c r="Y96" s="48">
        <f t="shared" si="19"/>
        <v>0</v>
      </c>
      <c r="Z96" s="49" t="str">
        <f t="shared" si="20"/>
        <v>0.0</v>
      </c>
      <c r="AA96" s="50" t="str">
        <f t="shared" si="21"/>
        <v>F9</v>
      </c>
      <c r="AC96" s="66"/>
      <c r="AD96" s="66"/>
      <c r="AE96" s="66"/>
      <c r="AF96" s="66"/>
      <c r="AG96" s="66"/>
    </row>
    <row r="97" spans="1:33" ht="15.75" customHeight="1" x14ac:dyDescent="0.25">
      <c r="A97" s="125">
        <v>88</v>
      </c>
      <c r="B97" s="100"/>
      <c r="C97" s="100"/>
      <c r="D97" s="105"/>
      <c r="E97" s="118"/>
      <c r="F97" s="120"/>
      <c r="G97" s="110"/>
      <c r="H97" s="41">
        <v>0</v>
      </c>
      <c r="I97" s="41">
        <v>0</v>
      </c>
      <c r="J97" s="42">
        <f t="shared" si="11"/>
        <v>0</v>
      </c>
      <c r="K97" s="41">
        <v>0</v>
      </c>
      <c r="L97" s="41">
        <v>0</v>
      </c>
      <c r="M97" s="42">
        <f t="shared" si="12"/>
        <v>0</v>
      </c>
      <c r="N97" s="41">
        <v>0</v>
      </c>
      <c r="O97" s="41">
        <v>0</v>
      </c>
      <c r="P97" s="42">
        <f t="shared" si="13"/>
        <v>0</v>
      </c>
      <c r="Q97" s="41">
        <v>0</v>
      </c>
      <c r="R97" s="41">
        <v>0</v>
      </c>
      <c r="S97" s="43">
        <f t="shared" si="14"/>
        <v>0</v>
      </c>
      <c r="T97" s="44">
        <f t="shared" si="15"/>
        <v>0</v>
      </c>
      <c r="U97" s="45">
        <f t="shared" si="16"/>
        <v>0</v>
      </c>
      <c r="V97" s="46">
        <v>0</v>
      </c>
      <c r="W97" s="45">
        <f t="shared" si="17"/>
        <v>0</v>
      </c>
      <c r="X97" s="47">
        <f t="shared" si="18"/>
        <v>0</v>
      </c>
      <c r="Y97" s="48">
        <f t="shared" si="19"/>
        <v>0</v>
      </c>
      <c r="Z97" s="49" t="str">
        <f t="shared" si="20"/>
        <v>0.0</v>
      </c>
      <c r="AA97" s="50" t="str">
        <f t="shared" si="21"/>
        <v>F9</v>
      </c>
      <c r="AC97" s="66"/>
      <c r="AD97" s="66"/>
      <c r="AE97" s="66"/>
      <c r="AF97" s="66"/>
      <c r="AG97" s="66"/>
    </row>
    <row r="98" spans="1:33" ht="15.75" customHeight="1" x14ac:dyDescent="0.25">
      <c r="A98" s="125">
        <v>89</v>
      </c>
      <c r="B98" s="100"/>
      <c r="C98" s="100"/>
      <c r="D98" s="105"/>
      <c r="E98" s="118"/>
      <c r="F98" s="120"/>
      <c r="G98" s="110"/>
      <c r="H98" s="41">
        <v>0</v>
      </c>
      <c r="I98" s="41">
        <v>0</v>
      </c>
      <c r="J98" s="42">
        <f t="shared" si="11"/>
        <v>0</v>
      </c>
      <c r="K98" s="41">
        <v>0</v>
      </c>
      <c r="L98" s="41">
        <v>0</v>
      </c>
      <c r="M98" s="42">
        <f t="shared" si="12"/>
        <v>0</v>
      </c>
      <c r="N98" s="41">
        <v>0</v>
      </c>
      <c r="O98" s="41">
        <v>0</v>
      </c>
      <c r="P98" s="42">
        <f t="shared" si="13"/>
        <v>0</v>
      </c>
      <c r="Q98" s="41">
        <v>0</v>
      </c>
      <c r="R98" s="41">
        <v>0</v>
      </c>
      <c r="S98" s="43">
        <f t="shared" si="14"/>
        <v>0</v>
      </c>
      <c r="T98" s="44">
        <f t="shared" si="15"/>
        <v>0</v>
      </c>
      <c r="U98" s="45">
        <f t="shared" si="16"/>
        <v>0</v>
      </c>
      <c r="V98" s="46">
        <v>0</v>
      </c>
      <c r="W98" s="45">
        <f t="shared" si="17"/>
        <v>0</v>
      </c>
      <c r="X98" s="47">
        <f t="shared" si="18"/>
        <v>0</v>
      </c>
      <c r="Y98" s="48">
        <f t="shared" si="19"/>
        <v>0</v>
      </c>
      <c r="Z98" s="49" t="str">
        <f t="shared" si="20"/>
        <v>0.0</v>
      </c>
      <c r="AA98" s="50" t="str">
        <f t="shared" si="21"/>
        <v>F9</v>
      </c>
      <c r="AC98" s="66"/>
      <c r="AD98" s="66"/>
      <c r="AE98" s="66"/>
      <c r="AF98" s="66"/>
      <c r="AG98" s="66"/>
    </row>
    <row r="99" spans="1:33" ht="15.75" customHeight="1" x14ac:dyDescent="0.25">
      <c r="A99" s="125">
        <v>90</v>
      </c>
      <c r="B99" s="100"/>
      <c r="C99" s="100"/>
      <c r="D99" s="105"/>
      <c r="E99" s="118"/>
      <c r="F99" s="120"/>
      <c r="G99" s="110"/>
      <c r="H99" s="41">
        <v>0</v>
      </c>
      <c r="I99" s="41">
        <v>0</v>
      </c>
      <c r="J99" s="42">
        <f t="shared" si="11"/>
        <v>0</v>
      </c>
      <c r="K99" s="41">
        <v>0</v>
      </c>
      <c r="L99" s="41">
        <v>0</v>
      </c>
      <c r="M99" s="42">
        <f t="shared" si="12"/>
        <v>0</v>
      </c>
      <c r="N99" s="41">
        <v>0</v>
      </c>
      <c r="O99" s="41">
        <v>0</v>
      </c>
      <c r="P99" s="42">
        <f t="shared" si="13"/>
        <v>0</v>
      </c>
      <c r="Q99" s="41">
        <v>0</v>
      </c>
      <c r="R99" s="41">
        <v>0</v>
      </c>
      <c r="S99" s="43">
        <f t="shared" si="14"/>
        <v>0</v>
      </c>
      <c r="T99" s="44">
        <f t="shared" si="15"/>
        <v>0</v>
      </c>
      <c r="U99" s="45">
        <f t="shared" si="16"/>
        <v>0</v>
      </c>
      <c r="V99" s="46">
        <v>0</v>
      </c>
      <c r="W99" s="45">
        <f t="shared" si="17"/>
        <v>0</v>
      </c>
      <c r="X99" s="47">
        <f t="shared" si="18"/>
        <v>0</v>
      </c>
      <c r="Y99" s="48">
        <f t="shared" si="19"/>
        <v>0</v>
      </c>
      <c r="Z99" s="49" t="str">
        <f t="shared" si="20"/>
        <v>0.0</v>
      </c>
      <c r="AA99" s="50" t="str">
        <f t="shared" si="21"/>
        <v>F9</v>
      </c>
      <c r="AC99" s="66"/>
      <c r="AD99" s="66"/>
      <c r="AE99" s="66"/>
      <c r="AF99" s="66"/>
      <c r="AG99" s="66"/>
    </row>
    <row r="100" spans="1:33" ht="15.75" customHeight="1" x14ac:dyDescent="0.25">
      <c r="A100" s="125">
        <v>91</v>
      </c>
      <c r="B100" s="100"/>
      <c r="C100" s="100"/>
      <c r="D100" s="105"/>
      <c r="E100" s="118"/>
      <c r="F100" s="120"/>
      <c r="G100" s="110"/>
      <c r="H100" s="41">
        <v>0</v>
      </c>
      <c r="I100" s="41">
        <v>0</v>
      </c>
      <c r="J100" s="42">
        <f t="shared" si="11"/>
        <v>0</v>
      </c>
      <c r="K100" s="41">
        <v>0</v>
      </c>
      <c r="L100" s="41">
        <v>0</v>
      </c>
      <c r="M100" s="42">
        <f t="shared" si="12"/>
        <v>0</v>
      </c>
      <c r="N100" s="41">
        <v>0</v>
      </c>
      <c r="O100" s="41">
        <v>0</v>
      </c>
      <c r="P100" s="42">
        <f t="shared" si="13"/>
        <v>0</v>
      </c>
      <c r="Q100" s="41">
        <v>0</v>
      </c>
      <c r="R100" s="41">
        <v>0</v>
      </c>
      <c r="S100" s="43">
        <f t="shared" si="14"/>
        <v>0</v>
      </c>
      <c r="T100" s="44">
        <f t="shared" si="15"/>
        <v>0</v>
      </c>
      <c r="U100" s="45">
        <f t="shared" si="16"/>
        <v>0</v>
      </c>
      <c r="V100" s="46">
        <v>0</v>
      </c>
      <c r="W100" s="45">
        <f t="shared" si="17"/>
        <v>0</v>
      </c>
      <c r="X100" s="47">
        <f t="shared" si="18"/>
        <v>0</v>
      </c>
      <c r="Y100" s="48">
        <f t="shared" si="19"/>
        <v>0</v>
      </c>
      <c r="Z100" s="49" t="str">
        <f t="shared" si="20"/>
        <v>0.0</v>
      </c>
      <c r="AA100" s="50" t="str">
        <f t="shared" si="21"/>
        <v>F9</v>
      </c>
      <c r="AC100" s="66"/>
      <c r="AD100" s="66"/>
      <c r="AE100" s="66"/>
      <c r="AF100" s="66"/>
      <c r="AG100" s="66"/>
    </row>
    <row r="101" spans="1:33" ht="15.75" customHeight="1" x14ac:dyDescent="0.25">
      <c r="A101" s="125">
        <v>92</v>
      </c>
      <c r="B101" s="100"/>
      <c r="C101" s="100"/>
      <c r="D101" s="105"/>
      <c r="E101" s="118"/>
      <c r="F101" s="120"/>
      <c r="G101" s="110"/>
      <c r="H101" s="41">
        <v>0</v>
      </c>
      <c r="I101" s="41">
        <v>0</v>
      </c>
      <c r="J101" s="42">
        <f t="shared" si="11"/>
        <v>0</v>
      </c>
      <c r="K101" s="41">
        <v>0</v>
      </c>
      <c r="L101" s="41">
        <v>0</v>
      </c>
      <c r="M101" s="42">
        <f t="shared" si="12"/>
        <v>0</v>
      </c>
      <c r="N101" s="41">
        <v>0</v>
      </c>
      <c r="O101" s="41">
        <v>0</v>
      </c>
      <c r="P101" s="42">
        <f t="shared" si="13"/>
        <v>0</v>
      </c>
      <c r="Q101" s="41">
        <v>0</v>
      </c>
      <c r="R101" s="41">
        <v>0</v>
      </c>
      <c r="S101" s="43">
        <f t="shared" si="14"/>
        <v>0</v>
      </c>
      <c r="T101" s="44">
        <f t="shared" si="15"/>
        <v>0</v>
      </c>
      <c r="U101" s="45">
        <f t="shared" si="16"/>
        <v>0</v>
      </c>
      <c r="V101" s="46">
        <v>0</v>
      </c>
      <c r="W101" s="45">
        <f t="shared" si="17"/>
        <v>0</v>
      </c>
      <c r="X101" s="47">
        <f t="shared" si="18"/>
        <v>0</v>
      </c>
      <c r="Y101" s="48">
        <f t="shared" si="19"/>
        <v>0</v>
      </c>
      <c r="Z101" s="49" t="str">
        <f t="shared" si="20"/>
        <v>0.0</v>
      </c>
      <c r="AA101" s="50" t="str">
        <f t="shared" si="21"/>
        <v>F9</v>
      </c>
      <c r="AC101" s="66"/>
      <c r="AD101" s="66"/>
      <c r="AE101" s="66"/>
      <c r="AF101" s="66"/>
      <c r="AG101" s="66"/>
    </row>
    <row r="102" spans="1:33" ht="15.75" customHeight="1" x14ac:dyDescent="0.25">
      <c r="A102" s="125">
        <v>93</v>
      </c>
      <c r="B102" s="100"/>
      <c r="C102" s="100"/>
      <c r="D102" s="105"/>
      <c r="E102" s="118"/>
      <c r="F102" s="120"/>
      <c r="G102" s="110"/>
      <c r="H102" s="41">
        <v>0</v>
      </c>
      <c r="I102" s="41">
        <v>0</v>
      </c>
      <c r="J102" s="42">
        <f t="shared" si="11"/>
        <v>0</v>
      </c>
      <c r="K102" s="41">
        <v>0</v>
      </c>
      <c r="L102" s="41">
        <v>0</v>
      </c>
      <c r="M102" s="42">
        <f t="shared" si="12"/>
        <v>0</v>
      </c>
      <c r="N102" s="41">
        <v>0</v>
      </c>
      <c r="O102" s="41">
        <v>0</v>
      </c>
      <c r="P102" s="42">
        <f t="shared" si="13"/>
        <v>0</v>
      </c>
      <c r="Q102" s="41">
        <v>0</v>
      </c>
      <c r="R102" s="41">
        <v>0</v>
      </c>
      <c r="S102" s="43">
        <f t="shared" si="14"/>
        <v>0</v>
      </c>
      <c r="T102" s="44">
        <f t="shared" si="15"/>
        <v>0</v>
      </c>
      <c r="U102" s="45">
        <f t="shared" si="16"/>
        <v>0</v>
      </c>
      <c r="V102" s="46">
        <v>0</v>
      </c>
      <c r="W102" s="45">
        <f t="shared" si="17"/>
        <v>0</v>
      </c>
      <c r="X102" s="47">
        <f t="shared" si="18"/>
        <v>0</v>
      </c>
      <c r="Y102" s="48">
        <f t="shared" si="19"/>
        <v>0</v>
      </c>
      <c r="Z102" s="49" t="str">
        <f t="shared" si="20"/>
        <v>0.0</v>
      </c>
      <c r="AA102" s="50" t="str">
        <f t="shared" si="21"/>
        <v>F9</v>
      </c>
      <c r="AC102" s="66"/>
      <c r="AD102" s="66"/>
      <c r="AE102" s="66"/>
      <c r="AF102" s="66"/>
      <c r="AG102" s="66"/>
    </row>
    <row r="103" spans="1:33" ht="15.75" customHeight="1" x14ac:dyDescent="0.25">
      <c r="A103" s="125">
        <v>94</v>
      </c>
      <c r="B103" s="100"/>
      <c r="C103" s="100"/>
      <c r="D103" s="105"/>
      <c r="E103" s="118"/>
      <c r="F103" s="120"/>
      <c r="G103" s="110"/>
      <c r="H103" s="41">
        <v>0</v>
      </c>
      <c r="I103" s="41">
        <v>0</v>
      </c>
      <c r="J103" s="42">
        <f t="shared" si="11"/>
        <v>0</v>
      </c>
      <c r="K103" s="41">
        <v>0</v>
      </c>
      <c r="L103" s="41">
        <v>0</v>
      </c>
      <c r="M103" s="42">
        <f t="shared" si="12"/>
        <v>0</v>
      </c>
      <c r="N103" s="41">
        <v>0</v>
      </c>
      <c r="O103" s="41">
        <v>0</v>
      </c>
      <c r="P103" s="42">
        <f t="shared" si="13"/>
        <v>0</v>
      </c>
      <c r="Q103" s="41">
        <v>0</v>
      </c>
      <c r="R103" s="41">
        <v>0</v>
      </c>
      <c r="S103" s="43">
        <f t="shared" si="14"/>
        <v>0</v>
      </c>
      <c r="T103" s="44">
        <f t="shared" si="15"/>
        <v>0</v>
      </c>
      <c r="U103" s="45">
        <f t="shared" si="16"/>
        <v>0</v>
      </c>
      <c r="V103" s="46">
        <v>0</v>
      </c>
      <c r="W103" s="45">
        <f t="shared" si="17"/>
        <v>0</v>
      </c>
      <c r="X103" s="47">
        <f t="shared" si="18"/>
        <v>0</v>
      </c>
      <c r="Y103" s="48">
        <f t="shared" si="19"/>
        <v>0</v>
      </c>
      <c r="Z103" s="49" t="str">
        <f t="shared" si="20"/>
        <v>0.0</v>
      </c>
      <c r="AA103" s="50" t="str">
        <f t="shared" si="21"/>
        <v>F9</v>
      </c>
      <c r="AC103" s="66"/>
      <c r="AD103" s="66"/>
      <c r="AE103" s="66"/>
      <c r="AF103" s="66"/>
      <c r="AG103" s="66"/>
    </row>
    <row r="104" spans="1:33" ht="15.75" customHeight="1" x14ac:dyDescent="0.25">
      <c r="A104" s="125">
        <v>95</v>
      </c>
      <c r="B104" s="100"/>
      <c r="C104" s="100"/>
      <c r="D104" s="105"/>
      <c r="E104" s="118"/>
      <c r="F104" s="120"/>
      <c r="G104" s="110"/>
      <c r="H104" s="41">
        <v>0</v>
      </c>
      <c r="I104" s="41">
        <v>0</v>
      </c>
      <c r="J104" s="42">
        <f t="shared" si="11"/>
        <v>0</v>
      </c>
      <c r="K104" s="41">
        <v>0</v>
      </c>
      <c r="L104" s="41">
        <v>0</v>
      </c>
      <c r="M104" s="42">
        <f t="shared" si="12"/>
        <v>0</v>
      </c>
      <c r="N104" s="41">
        <v>0</v>
      </c>
      <c r="O104" s="41">
        <v>0</v>
      </c>
      <c r="P104" s="42">
        <f t="shared" si="13"/>
        <v>0</v>
      </c>
      <c r="Q104" s="41">
        <v>0</v>
      </c>
      <c r="R104" s="41">
        <v>0</v>
      </c>
      <c r="S104" s="43">
        <f t="shared" si="14"/>
        <v>0</v>
      </c>
      <c r="T104" s="44">
        <f t="shared" si="15"/>
        <v>0</v>
      </c>
      <c r="U104" s="45">
        <f t="shared" si="16"/>
        <v>0</v>
      </c>
      <c r="V104" s="46">
        <v>0</v>
      </c>
      <c r="W104" s="45">
        <f t="shared" si="17"/>
        <v>0</v>
      </c>
      <c r="X104" s="47">
        <f t="shared" si="18"/>
        <v>0</v>
      </c>
      <c r="Y104" s="48">
        <f t="shared" si="19"/>
        <v>0</v>
      </c>
      <c r="Z104" s="49" t="str">
        <f t="shared" si="20"/>
        <v>0.0</v>
      </c>
      <c r="AA104" s="50" t="str">
        <f t="shared" si="21"/>
        <v>F9</v>
      </c>
      <c r="AC104" s="66"/>
      <c r="AD104" s="66"/>
      <c r="AE104" s="66"/>
      <c r="AF104" s="66"/>
      <c r="AG104" s="66"/>
    </row>
    <row r="105" spans="1:33" ht="15.75" customHeight="1" x14ac:dyDescent="0.25">
      <c r="A105" s="125">
        <v>96</v>
      </c>
      <c r="B105" s="100"/>
      <c r="C105" s="100"/>
      <c r="D105" s="105"/>
      <c r="E105" s="118"/>
      <c r="F105" s="120"/>
      <c r="G105" s="110"/>
      <c r="H105" s="41">
        <v>0</v>
      </c>
      <c r="I105" s="41">
        <v>0</v>
      </c>
      <c r="J105" s="42">
        <f t="shared" si="11"/>
        <v>0</v>
      </c>
      <c r="K105" s="41">
        <v>0</v>
      </c>
      <c r="L105" s="41">
        <v>0</v>
      </c>
      <c r="M105" s="42">
        <f t="shared" si="12"/>
        <v>0</v>
      </c>
      <c r="N105" s="41">
        <v>0</v>
      </c>
      <c r="O105" s="41">
        <v>0</v>
      </c>
      <c r="P105" s="42">
        <f t="shared" si="13"/>
        <v>0</v>
      </c>
      <c r="Q105" s="41">
        <v>0</v>
      </c>
      <c r="R105" s="41">
        <v>0</v>
      </c>
      <c r="S105" s="43">
        <f t="shared" si="14"/>
        <v>0</v>
      </c>
      <c r="T105" s="44">
        <f t="shared" si="15"/>
        <v>0</v>
      </c>
      <c r="U105" s="45">
        <f t="shared" si="16"/>
        <v>0</v>
      </c>
      <c r="V105" s="46">
        <v>0</v>
      </c>
      <c r="W105" s="45">
        <f t="shared" si="17"/>
        <v>0</v>
      </c>
      <c r="X105" s="47">
        <f t="shared" si="18"/>
        <v>0</v>
      </c>
      <c r="Y105" s="48">
        <f t="shared" si="19"/>
        <v>0</v>
      </c>
      <c r="Z105" s="49" t="str">
        <f t="shared" si="20"/>
        <v>0.0</v>
      </c>
      <c r="AA105" s="50" t="str">
        <f t="shared" si="21"/>
        <v>F9</v>
      </c>
      <c r="AC105" s="66"/>
      <c r="AD105" s="66"/>
      <c r="AE105" s="66"/>
      <c r="AF105" s="66"/>
      <c r="AG105" s="66"/>
    </row>
    <row r="106" spans="1:33" ht="15.75" customHeight="1" x14ac:dyDescent="0.25">
      <c r="A106" s="125">
        <v>97</v>
      </c>
      <c r="B106" s="100"/>
      <c r="C106" s="100"/>
      <c r="D106" s="105"/>
      <c r="E106" s="118"/>
      <c r="F106" s="120"/>
      <c r="G106" s="110"/>
      <c r="H106" s="41">
        <v>0</v>
      </c>
      <c r="I106" s="41">
        <v>0</v>
      </c>
      <c r="J106" s="42">
        <f t="shared" si="11"/>
        <v>0</v>
      </c>
      <c r="K106" s="41">
        <v>0</v>
      </c>
      <c r="L106" s="41">
        <v>0</v>
      </c>
      <c r="M106" s="42">
        <f t="shared" si="12"/>
        <v>0</v>
      </c>
      <c r="N106" s="41">
        <v>0</v>
      </c>
      <c r="O106" s="41">
        <v>0</v>
      </c>
      <c r="P106" s="42">
        <f t="shared" si="13"/>
        <v>0</v>
      </c>
      <c r="Q106" s="41">
        <v>0</v>
      </c>
      <c r="R106" s="41">
        <v>0</v>
      </c>
      <c r="S106" s="43">
        <f t="shared" si="14"/>
        <v>0</v>
      </c>
      <c r="T106" s="44">
        <f t="shared" si="15"/>
        <v>0</v>
      </c>
      <c r="U106" s="45">
        <f t="shared" si="16"/>
        <v>0</v>
      </c>
      <c r="V106" s="46">
        <v>0</v>
      </c>
      <c r="W106" s="45">
        <f t="shared" si="17"/>
        <v>0</v>
      </c>
      <c r="X106" s="47">
        <f t="shared" si="18"/>
        <v>0</v>
      </c>
      <c r="Y106" s="48">
        <f t="shared" si="19"/>
        <v>0</v>
      </c>
      <c r="Z106" s="49" t="str">
        <f t="shared" si="20"/>
        <v>0.0</v>
      </c>
      <c r="AA106" s="50" t="str">
        <f t="shared" si="21"/>
        <v>F9</v>
      </c>
      <c r="AC106" s="66"/>
      <c r="AD106" s="66"/>
      <c r="AE106" s="66"/>
      <c r="AF106" s="66"/>
      <c r="AG106" s="66"/>
    </row>
    <row r="107" spans="1:33" ht="15.75" customHeight="1" x14ac:dyDescent="0.25">
      <c r="A107" s="125">
        <v>98</v>
      </c>
      <c r="B107" s="100"/>
      <c r="C107" s="100"/>
      <c r="D107" s="105"/>
      <c r="E107" s="118"/>
      <c r="F107" s="120"/>
      <c r="G107" s="110"/>
      <c r="H107" s="41">
        <v>0</v>
      </c>
      <c r="I107" s="41">
        <v>0</v>
      </c>
      <c r="J107" s="42">
        <f t="shared" si="11"/>
        <v>0</v>
      </c>
      <c r="K107" s="41">
        <v>0</v>
      </c>
      <c r="L107" s="41">
        <v>0</v>
      </c>
      <c r="M107" s="42">
        <f t="shared" si="12"/>
        <v>0</v>
      </c>
      <c r="N107" s="41">
        <v>0</v>
      </c>
      <c r="O107" s="41">
        <v>0</v>
      </c>
      <c r="P107" s="42">
        <f t="shared" si="13"/>
        <v>0</v>
      </c>
      <c r="Q107" s="41">
        <v>0</v>
      </c>
      <c r="R107" s="41">
        <v>0</v>
      </c>
      <c r="S107" s="43">
        <f t="shared" si="14"/>
        <v>0</v>
      </c>
      <c r="T107" s="44">
        <f t="shared" si="15"/>
        <v>0</v>
      </c>
      <c r="U107" s="45">
        <f t="shared" si="16"/>
        <v>0</v>
      </c>
      <c r="V107" s="46">
        <v>0</v>
      </c>
      <c r="W107" s="45">
        <f t="shared" si="17"/>
        <v>0</v>
      </c>
      <c r="X107" s="47">
        <f t="shared" si="18"/>
        <v>0</v>
      </c>
      <c r="Y107" s="48">
        <f t="shared" si="19"/>
        <v>0</v>
      </c>
      <c r="Z107" s="49" t="str">
        <f t="shared" si="20"/>
        <v>0.0</v>
      </c>
      <c r="AA107" s="50" t="str">
        <f t="shared" si="21"/>
        <v>F9</v>
      </c>
      <c r="AC107" s="66"/>
      <c r="AD107" s="66"/>
      <c r="AE107" s="66"/>
      <c r="AF107" s="66"/>
      <c r="AG107" s="66"/>
    </row>
    <row r="108" spans="1:33" ht="15.75" customHeight="1" x14ac:dyDescent="0.25">
      <c r="A108" s="125">
        <v>99</v>
      </c>
      <c r="B108" s="100"/>
      <c r="C108" s="100"/>
      <c r="D108" s="105"/>
      <c r="E108" s="118"/>
      <c r="F108" s="120"/>
      <c r="G108" s="110"/>
      <c r="H108" s="41">
        <v>0</v>
      </c>
      <c r="I108" s="41">
        <v>0</v>
      </c>
      <c r="J108" s="42">
        <f t="shared" si="11"/>
        <v>0</v>
      </c>
      <c r="K108" s="41">
        <v>0</v>
      </c>
      <c r="L108" s="41">
        <v>0</v>
      </c>
      <c r="M108" s="42">
        <f t="shared" si="12"/>
        <v>0</v>
      </c>
      <c r="N108" s="41">
        <v>0</v>
      </c>
      <c r="O108" s="41">
        <v>0</v>
      </c>
      <c r="P108" s="42">
        <f t="shared" si="13"/>
        <v>0</v>
      </c>
      <c r="Q108" s="41">
        <v>0</v>
      </c>
      <c r="R108" s="41">
        <v>0</v>
      </c>
      <c r="S108" s="43">
        <f t="shared" si="14"/>
        <v>0</v>
      </c>
      <c r="T108" s="44">
        <f t="shared" si="15"/>
        <v>0</v>
      </c>
      <c r="U108" s="45">
        <f t="shared" si="16"/>
        <v>0</v>
      </c>
      <c r="V108" s="46">
        <v>0</v>
      </c>
      <c r="W108" s="45">
        <f t="shared" si="17"/>
        <v>0</v>
      </c>
      <c r="X108" s="47">
        <f t="shared" si="18"/>
        <v>0</v>
      </c>
      <c r="Y108" s="48">
        <f t="shared" si="19"/>
        <v>0</v>
      </c>
      <c r="Z108" s="49" t="str">
        <f t="shared" si="20"/>
        <v>0.0</v>
      </c>
      <c r="AA108" s="50" t="str">
        <f t="shared" si="21"/>
        <v>F9</v>
      </c>
      <c r="AC108" s="66"/>
      <c r="AD108" s="66"/>
      <c r="AE108" s="66"/>
      <c r="AF108" s="66"/>
      <c r="AG108" s="66"/>
    </row>
    <row r="109" spans="1:33" ht="15.75" customHeight="1" x14ac:dyDescent="0.25">
      <c r="A109" s="125">
        <v>100</v>
      </c>
      <c r="B109" s="100"/>
      <c r="C109" s="100"/>
      <c r="D109" s="105"/>
      <c r="E109" s="118"/>
      <c r="F109" s="120"/>
      <c r="G109" s="110"/>
      <c r="H109" s="41">
        <v>0</v>
      </c>
      <c r="I109" s="41">
        <v>0</v>
      </c>
      <c r="J109" s="42">
        <f t="shared" si="11"/>
        <v>0</v>
      </c>
      <c r="K109" s="41">
        <v>0</v>
      </c>
      <c r="L109" s="41">
        <v>0</v>
      </c>
      <c r="M109" s="42">
        <f t="shared" si="12"/>
        <v>0</v>
      </c>
      <c r="N109" s="41">
        <v>0</v>
      </c>
      <c r="O109" s="41">
        <v>0</v>
      </c>
      <c r="P109" s="42">
        <f t="shared" si="13"/>
        <v>0</v>
      </c>
      <c r="Q109" s="41">
        <v>0</v>
      </c>
      <c r="R109" s="41">
        <v>0</v>
      </c>
      <c r="S109" s="43">
        <f t="shared" si="14"/>
        <v>0</v>
      </c>
      <c r="T109" s="44">
        <f t="shared" si="15"/>
        <v>0</v>
      </c>
      <c r="U109" s="45">
        <f t="shared" si="16"/>
        <v>0</v>
      </c>
      <c r="V109" s="46">
        <v>0</v>
      </c>
      <c r="W109" s="45">
        <f t="shared" si="17"/>
        <v>0</v>
      </c>
      <c r="X109" s="47">
        <f t="shared" si="18"/>
        <v>0</v>
      </c>
      <c r="Y109" s="48">
        <f t="shared" si="19"/>
        <v>0</v>
      </c>
      <c r="Z109" s="49" t="str">
        <f t="shared" si="20"/>
        <v>0.0</v>
      </c>
      <c r="AA109" s="50" t="str">
        <f t="shared" si="21"/>
        <v>F9</v>
      </c>
      <c r="AC109" s="66"/>
      <c r="AD109" s="66"/>
      <c r="AE109" s="66"/>
      <c r="AF109" s="66"/>
      <c r="AG109" s="66"/>
    </row>
    <row r="110" spans="1:33" ht="15.75" customHeight="1" x14ac:dyDescent="0.25">
      <c r="A110" s="125">
        <v>101</v>
      </c>
      <c r="B110" s="100"/>
      <c r="C110" s="100"/>
      <c r="D110" s="105"/>
      <c r="E110" s="118"/>
      <c r="F110" s="120"/>
      <c r="G110" s="110"/>
      <c r="H110" s="41">
        <v>0</v>
      </c>
      <c r="I110" s="41">
        <v>0</v>
      </c>
      <c r="J110" s="42">
        <f t="shared" si="11"/>
        <v>0</v>
      </c>
      <c r="K110" s="41">
        <v>0</v>
      </c>
      <c r="L110" s="41">
        <v>0</v>
      </c>
      <c r="M110" s="42">
        <f t="shared" si="12"/>
        <v>0</v>
      </c>
      <c r="N110" s="41">
        <v>0</v>
      </c>
      <c r="O110" s="41">
        <v>0</v>
      </c>
      <c r="P110" s="42">
        <f t="shared" si="13"/>
        <v>0</v>
      </c>
      <c r="Q110" s="41">
        <v>0</v>
      </c>
      <c r="R110" s="41">
        <v>0</v>
      </c>
      <c r="S110" s="43">
        <f t="shared" si="14"/>
        <v>0</v>
      </c>
      <c r="T110" s="44">
        <f t="shared" si="15"/>
        <v>0</v>
      </c>
      <c r="U110" s="45">
        <f t="shared" si="16"/>
        <v>0</v>
      </c>
      <c r="V110" s="46">
        <v>0</v>
      </c>
      <c r="W110" s="45">
        <f t="shared" si="17"/>
        <v>0</v>
      </c>
      <c r="X110" s="47">
        <f t="shared" si="18"/>
        <v>0</v>
      </c>
      <c r="Y110" s="48">
        <f t="shared" si="19"/>
        <v>0</v>
      </c>
      <c r="Z110" s="49" t="str">
        <f t="shared" si="20"/>
        <v>0.0</v>
      </c>
      <c r="AA110" s="50" t="str">
        <f t="shared" si="21"/>
        <v>F9</v>
      </c>
      <c r="AC110" s="66"/>
      <c r="AD110" s="66"/>
      <c r="AE110" s="66"/>
      <c r="AF110" s="66"/>
      <c r="AG110" s="66"/>
    </row>
    <row r="111" spans="1:33" ht="15.75" customHeight="1" x14ac:dyDescent="0.25">
      <c r="A111" s="125">
        <v>102</v>
      </c>
      <c r="B111" s="100"/>
      <c r="C111" s="100"/>
      <c r="D111" s="105"/>
      <c r="E111" s="118"/>
      <c r="F111" s="120"/>
      <c r="G111" s="110"/>
      <c r="H111" s="41">
        <v>0</v>
      </c>
      <c r="I111" s="41">
        <v>0</v>
      </c>
      <c r="J111" s="42">
        <f t="shared" si="11"/>
        <v>0</v>
      </c>
      <c r="K111" s="41">
        <v>0</v>
      </c>
      <c r="L111" s="41">
        <v>0</v>
      </c>
      <c r="M111" s="42">
        <f t="shared" si="12"/>
        <v>0</v>
      </c>
      <c r="N111" s="41">
        <v>0</v>
      </c>
      <c r="O111" s="41">
        <v>0</v>
      </c>
      <c r="P111" s="42">
        <f t="shared" si="13"/>
        <v>0</v>
      </c>
      <c r="Q111" s="41">
        <v>0</v>
      </c>
      <c r="R111" s="41">
        <v>0</v>
      </c>
      <c r="S111" s="43">
        <f t="shared" si="14"/>
        <v>0</v>
      </c>
      <c r="T111" s="44">
        <f t="shared" si="15"/>
        <v>0</v>
      </c>
      <c r="U111" s="45">
        <f t="shared" si="16"/>
        <v>0</v>
      </c>
      <c r="V111" s="46">
        <v>0</v>
      </c>
      <c r="W111" s="45">
        <f t="shared" si="17"/>
        <v>0</v>
      </c>
      <c r="X111" s="47">
        <f t="shared" si="18"/>
        <v>0</v>
      </c>
      <c r="Y111" s="48">
        <f t="shared" si="19"/>
        <v>0</v>
      </c>
      <c r="Z111" s="49" t="str">
        <f t="shared" si="20"/>
        <v>0.0</v>
      </c>
      <c r="AA111" s="50" t="str">
        <f t="shared" si="21"/>
        <v>F9</v>
      </c>
      <c r="AC111" s="66"/>
      <c r="AD111" s="66"/>
      <c r="AE111" s="66"/>
      <c r="AF111" s="66"/>
      <c r="AG111" s="66"/>
    </row>
    <row r="112" spans="1:33" ht="15.75" customHeight="1" x14ac:dyDescent="0.25">
      <c r="A112" s="125">
        <v>103</v>
      </c>
      <c r="B112" s="100"/>
      <c r="C112" s="100"/>
      <c r="D112" s="105"/>
      <c r="E112" s="118"/>
      <c r="F112" s="120"/>
      <c r="G112" s="110"/>
      <c r="H112" s="41">
        <v>0</v>
      </c>
      <c r="I112" s="41">
        <v>0</v>
      </c>
      <c r="J112" s="42">
        <f t="shared" si="11"/>
        <v>0</v>
      </c>
      <c r="K112" s="41">
        <v>0</v>
      </c>
      <c r="L112" s="41">
        <v>0</v>
      </c>
      <c r="M112" s="42">
        <f t="shared" si="12"/>
        <v>0</v>
      </c>
      <c r="N112" s="41">
        <v>0</v>
      </c>
      <c r="O112" s="41">
        <v>0</v>
      </c>
      <c r="P112" s="42">
        <f t="shared" si="13"/>
        <v>0</v>
      </c>
      <c r="Q112" s="41">
        <v>0</v>
      </c>
      <c r="R112" s="41">
        <v>0</v>
      </c>
      <c r="S112" s="43">
        <f t="shared" si="14"/>
        <v>0</v>
      </c>
      <c r="T112" s="44">
        <f t="shared" si="15"/>
        <v>0</v>
      </c>
      <c r="U112" s="45">
        <f t="shared" si="16"/>
        <v>0</v>
      </c>
      <c r="V112" s="46">
        <v>0</v>
      </c>
      <c r="W112" s="45">
        <f t="shared" si="17"/>
        <v>0</v>
      </c>
      <c r="X112" s="47">
        <f t="shared" si="18"/>
        <v>0</v>
      </c>
      <c r="Y112" s="48">
        <f t="shared" si="19"/>
        <v>0</v>
      </c>
      <c r="Z112" s="49" t="str">
        <f t="shared" si="20"/>
        <v>0.0</v>
      </c>
      <c r="AA112" s="50" t="str">
        <f t="shared" si="21"/>
        <v>F9</v>
      </c>
      <c r="AC112" s="66"/>
      <c r="AD112" s="66"/>
      <c r="AE112" s="66"/>
      <c r="AF112" s="66"/>
      <c r="AG112" s="66"/>
    </row>
    <row r="113" spans="1:34" ht="15.75" customHeight="1" x14ac:dyDescent="0.25">
      <c r="A113" s="125">
        <v>104</v>
      </c>
      <c r="B113" s="100"/>
      <c r="C113" s="100"/>
      <c r="D113" s="105"/>
      <c r="E113" s="118"/>
      <c r="F113" s="120"/>
      <c r="G113" s="110"/>
      <c r="H113" s="41">
        <v>0</v>
      </c>
      <c r="I113" s="41">
        <v>0</v>
      </c>
      <c r="J113" s="42">
        <f t="shared" si="11"/>
        <v>0</v>
      </c>
      <c r="K113" s="41">
        <v>0</v>
      </c>
      <c r="L113" s="41">
        <v>0</v>
      </c>
      <c r="M113" s="42">
        <f t="shared" si="12"/>
        <v>0</v>
      </c>
      <c r="N113" s="41">
        <v>0</v>
      </c>
      <c r="O113" s="41">
        <v>0</v>
      </c>
      <c r="P113" s="42">
        <f t="shared" si="13"/>
        <v>0</v>
      </c>
      <c r="Q113" s="41">
        <v>0</v>
      </c>
      <c r="R113" s="41">
        <v>0</v>
      </c>
      <c r="S113" s="43">
        <f t="shared" si="14"/>
        <v>0</v>
      </c>
      <c r="T113" s="44">
        <f t="shared" si="15"/>
        <v>0</v>
      </c>
      <c r="U113" s="45">
        <f t="shared" si="16"/>
        <v>0</v>
      </c>
      <c r="V113" s="46">
        <v>0</v>
      </c>
      <c r="W113" s="45">
        <f t="shared" si="17"/>
        <v>0</v>
      </c>
      <c r="X113" s="47">
        <f t="shared" si="18"/>
        <v>0</v>
      </c>
      <c r="Y113" s="48">
        <f t="shared" si="19"/>
        <v>0</v>
      </c>
      <c r="Z113" s="49" t="str">
        <f t="shared" si="20"/>
        <v>0.0</v>
      </c>
      <c r="AA113" s="50" t="str">
        <f t="shared" si="21"/>
        <v>F9</v>
      </c>
      <c r="AC113" s="66"/>
      <c r="AD113" s="66"/>
      <c r="AE113" s="66"/>
      <c r="AF113" s="66"/>
      <c r="AG113" s="66"/>
    </row>
    <row r="114" spans="1:34" ht="15.75" customHeight="1" x14ac:dyDescent="0.25">
      <c r="A114" s="125">
        <v>105</v>
      </c>
      <c r="B114" s="100"/>
      <c r="C114" s="100"/>
      <c r="D114" s="105"/>
      <c r="E114" s="118"/>
      <c r="F114" s="120"/>
      <c r="G114" s="110"/>
      <c r="H114" s="41">
        <v>0</v>
      </c>
      <c r="I114" s="41">
        <v>0</v>
      </c>
      <c r="J114" s="42">
        <f t="shared" si="11"/>
        <v>0</v>
      </c>
      <c r="K114" s="41">
        <v>0</v>
      </c>
      <c r="L114" s="41">
        <v>0</v>
      </c>
      <c r="M114" s="42">
        <f t="shared" si="12"/>
        <v>0</v>
      </c>
      <c r="N114" s="41">
        <v>0</v>
      </c>
      <c r="O114" s="41">
        <v>0</v>
      </c>
      <c r="P114" s="42">
        <f t="shared" si="13"/>
        <v>0</v>
      </c>
      <c r="Q114" s="41">
        <v>0</v>
      </c>
      <c r="R114" s="41">
        <v>0</v>
      </c>
      <c r="S114" s="43">
        <f t="shared" si="14"/>
        <v>0</v>
      </c>
      <c r="T114" s="44">
        <f t="shared" si="15"/>
        <v>0</v>
      </c>
      <c r="U114" s="45">
        <f t="shared" si="16"/>
        <v>0</v>
      </c>
      <c r="V114" s="46">
        <v>0</v>
      </c>
      <c r="W114" s="45">
        <f t="shared" si="17"/>
        <v>0</v>
      </c>
      <c r="X114" s="47">
        <f t="shared" si="18"/>
        <v>0</v>
      </c>
      <c r="Y114" s="48">
        <f t="shared" si="19"/>
        <v>0</v>
      </c>
      <c r="Z114" s="49" t="str">
        <f t="shared" si="20"/>
        <v>0.0</v>
      </c>
      <c r="AA114" s="50" t="str">
        <f t="shared" si="21"/>
        <v>F9</v>
      </c>
      <c r="AC114" s="66"/>
      <c r="AD114" s="66"/>
      <c r="AE114" s="66"/>
      <c r="AF114" s="66"/>
      <c r="AG114" s="66"/>
    </row>
    <row r="115" spans="1:34" ht="15.75" customHeight="1" x14ac:dyDescent="0.25">
      <c r="A115" s="125">
        <v>106</v>
      </c>
      <c r="B115" s="100"/>
      <c r="C115" s="100"/>
      <c r="D115" s="105"/>
      <c r="E115" s="118"/>
      <c r="F115" s="120"/>
      <c r="G115" s="110"/>
      <c r="H115" s="41">
        <v>0</v>
      </c>
      <c r="I115" s="41">
        <v>0</v>
      </c>
      <c r="J115" s="42">
        <f t="shared" si="11"/>
        <v>0</v>
      </c>
      <c r="K115" s="41">
        <v>0</v>
      </c>
      <c r="L115" s="41">
        <v>0</v>
      </c>
      <c r="M115" s="42">
        <f t="shared" si="12"/>
        <v>0</v>
      </c>
      <c r="N115" s="41">
        <v>0</v>
      </c>
      <c r="O115" s="41">
        <v>0</v>
      </c>
      <c r="P115" s="42">
        <f t="shared" si="13"/>
        <v>0</v>
      </c>
      <c r="Q115" s="41">
        <v>0</v>
      </c>
      <c r="R115" s="41">
        <v>0</v>
      </c>
      <c r="S115" s="43">
        <f t="shared" si="14"/>
        <v>0</v>
      </c>
      <c r="T115" s="44">
        <f t="shared" si="15"/>
        <v>0</v>
      </c>
      <c r="U115" s="45">
        <f t="shared" si="16"/>
        <v>0</v>
      </c>
      <c r="V115" s="46">
        <v>0</v>
      </c>
      <c r="W115" s="45">
        <f t="shared" si="17"/>
        <v>0</v>
      </c>
      <c r="X115" s="47">
        <f t="shared" si="18"/>
        <v>0</v>
      </c>
      <c r="Y115" s="48">
        <f t="shared" si="19"/>
        <v>0</v>
      </c>
      <c r="Z115" s="49" t="str">
        <f t="shared" si="20"/>
        <v>0.0</v>
      </c>
      <c r="AA115" s="50" t="str">
        <f t="shared" si="21"/>
        <v>F9</v>
      </c>
      <c r="AC115" s="66"/>
      <c r="AD115" s="66"/>
      <c r="AE115" s="66"/>
      <c r="AF115" s="66"/>
      <c r="AG115" s="66"/>
    </row>
    <row r="116" spans="1:34" ht="15.75" customHeight="1" x14ac:dyDescent="0.25">
      <c r="A116" s="125">
        <v>107</v>
      </c>
      <c r="B116" s="100"/>
      <c r="C116" s="100"/>
      <c r="D116" s="105"/>
      <c r="E116" s="118"/>
      <c r="F116" s="120"/>
      <c r="G116" s="110"/>
      <c r="H116" s="41">
        <v>0</v>
      </c>
      <c r="I116" s="41">
        <v>0</v>
      </c>
      <c r="J116" s="42">
        <f t="shared" si="11"/>
        <v>0</v>
      </c>
      <c r="K116" s="41">
        <v>0</v>
      </c>
      <c r="L116" s="41">
        <v>0</v>
      </c>
      <c r="M116" s="42">
        <f t="shared" si="12"/>
        <v>0</v>
      </c>
      <c r="N116" s="41">
        <v>0</v>
      </c>
      <c r="O116" s="41">
        <v>0</v>
      </c>
      <c r="P116" s="42">
        <f t="shared" si="13"/>
        <v>0</v>
      </c>
      <c r="Q116" s="41">
        <v>0</v>
      </c>
      <c r="R116" s="41">
        <v>0</v>
      </c>
      <c r="S116" s="43">
        <f t="shared" si="14"/>
        <v>0</v>
      </c>
      <c r="T116" s="44">
        <f t="shared" si="15"/>
        <v>0</v>
      </c>
      <c r="U116" s="45">
        <f t="shared" si="16"/>
        <v>0</v>
      </c>
      <c r="V116" s="46">
        <v>0</v>
      </c>
      <c r="W116" s="45">
        <f t="shared" si="17"/>
        <v>0</v>
      </c>
      <c r="X116" s="47">
        <f t="shared" si="18"/>
        <v>0</v>
      </c>
      <c r="Y116" s="48">
        <f t="shared" si="19"/>
        <v>0</v>
      </c>
      <c r="Z116" s="49" t="str">
        <f t="shared" si="20"/>
        <v>0.0</v>
      </c>
      <c r="AA116" s="50" t="str">
        <f t="shared" si="21"/>
        <v>F9</v>
      </c>
      <c r="AC116" s="66"/>
      <c r="AD116" s="66"/>
      <c r="AE116" s="66"/>
      <c r="AF116" s="66"/>
      <c r="AG116" s="66"/>
    </row>
    <row r="117" spans="1:34" ht="15.75" customHeight="1" x14ac:dyDescent="0.25">
      <c r="A117" s="125">
        <v>108</v>
      </c>
      <c r="B117" s="100"/>
      <c r="C117" s="100"/>
      <c r="D117" s="105"/>
      <c r="E117" s="118"/>
      <c r="F117" s="120"/>
      <c r="G117" s="110"/>
      <c r="H117" s="41">
        <v>0</v>
      </c>
      <c r="I117" s="41">
        <v>0</v>
      </c>
      <c r="J117" s="42">
        <f t="shared" si="11"/>
        <v>0</v>
      </c>
      <c r="K117" s="41">
        <v>0</v>
      </c>
      <c r="L117" s="41">
        <v>0</v>
      </c>
      <c r="M117" s="42">
        <f t="shared" si="12"/>
        <v>0</v>
      </c>
      <c r="N117" s="41">
        <v>0</v>
      </c>
      <c r="O117" s="41">
        <v>0</v>
      </c>
      <c r="P117" s="42">
        <f t="shared" si="13"/>
        <v>0</v>
      </c>
      <c r="Q117" s="41">
        <v>0</v>
      </c>
      <c r="R117" s="41">
        <v>0</v>
      </c>
      <c r="S117" s="43">
        <f t="shared" si="14"/>
        <v>0</v>
      </c>
      <c r="T117" s="44">
        <f t="shared" si="15"/>
        <v>0</v>
      </c>
      <c r="U117" s="45">
        <f t="shared" si="16"/>
        <v>0</v>
      </c>
      <c r="V117" s="46">
        <v>0</v>
      </c>
      <c r="W117" s="45">
        <f t="shared" si="17"/>
        <v>0</v>
      </c>
      <c r="X117" s="47">
        <f t="shared" si="18"/>
        <v>0</v>
      </c>
      <c r="Y117" s="48">
        <f t="shared" si="19"/>
        <v>0</v>
      </c>
      <c r="Z117" s="49" t="str">
        <f t="shared" si="20"/>
        <v>0.0</v>
      </c>
      <c r="AA117" s="50" t="str">
        <f t="shared" si="21"/>
        <v>F9</v>
      </c>
      <c r="AC117" s="66"/>
      <c r="AD117" s="66"/>
      <c r="AE117" s="66"/>
      <c r="AF117" s="66"/>
      <c r="AG117" s="66"/>
    </row>
    <row r="118" spans="1:34" ht="15.75" customHeight="1" x14ac:dyDescent="0.25">
      <c r="A118" s="125">
        <v>109</v>
      </c>
      <c r="B118" s="100"/>
      <c r="C118" s="100"/>
      <c r="D118" s="105"/>
      <c r="E118" s="118"/>
      <c r="F118" s="120"/>
      <c r="G118" s="110"/>
      <c r="H118" s="41">
        <v>0</v>
      </c>
      <c r="I118" s="41">
        <v>0</v>
      </c>
      <c r="J118" s="42">
        <f t="shared" si="11"/>
        <v>0</v>
      </c>
      <c r="K118" s="41">
        <v>0</v>
      </c>
      <c r="L118" s="41">
        <v>0</v>
      </c>
      <c r="M118" s="42">
        <f t="shared" si="12"/>
        <v>0</v>
      </c>
      <c r="N118" s="41">
        <v>0</v>
      </c>
      <c r="O118" s="41">
        <v>0</v>
      </c>
      <c r="P118" s="42">
        <f t="shared" si="13"/>
        <v>0</v>
      </c>
      <c r="Q118" s="41">
        <v>0</v>
      </c>
      <c r="R118" s="41">
        <v>0</v>
      </c>
      <c r="S118" s="43">
        <f t="shared" si="14"/>
        <v>0</v>
      </c>
      <c r="T118" s="44">
        <f t="shared" si="15"/>
        <v>0</v>
      </c>
      <c r="U118" s="45">
        <f t="shared" si="16"/>
        <v>0</v>
      </c>
      <c r="V118" s="46">
        <v>0</v>
      </c>
      <c r="W118" s="45">
        <f t="shared" si="17"/>
        <v>0</v>
      </c>
      <c r="X118" s="47">
        <f t="shared" si="18"/>
        <v>0</v>
      </c>
      <c r="Y118" s="48">
        <f t="shared" si="19"/>
        <v>0</v>
      </c>
      <c r="Z118" s="49" t="str">
        <f t="shared" si="20"/>
        <v>0.0</v>
      </c>
      <c r="AA118" s="50" t="str">
        <f t="shared" si="21"/>
        <v>F9</v>
      </c>
      <c r="AC118" s="66"/>
      <c r="AD118" s="66"/>
      <c r="AE118" s="66"/>
      <c r="AF118" s="66"/>
      <c r="AG118" s="66"/>
    </row>
    <row r="119" spans="1:34" ht="15.75" customHeight="1" x14ac:dyDescent="0.25">
      <c r="A119" s="125">
        <v>110</v>
      </c>
      <c r="B119" s="100"/>
      <c r="C119" s="100"/>
      <c r="D119" s="105"/>
      <c r="E119" s="118"/>
      <c r="F119" s="120"/>
      <c r="G119" s="110"/>
      <c r="H119" s="41">
        <v>0</v>
      </c>
      <c r="I119" s="41">
        <v>0</v>
      </c>
      <c r="J119" s="42">
        <f t="shared" si="11"/>
        <v>0</v>
      </c>
      <c r="K119" s="41">
        <v>0</v>
      </c>
      <c r="L119" s="41">
        <v>0</v>
      </c>
      <c r="M119" s="42">
        <f t="shared" si="12"/>
        <v>0</v>
      </c>
      <c r="N119" s="41">
        <v>0</v>
      </c>
      <c r="O119" s="41">
        <v>0</v>
      </c>
      <c r="P119" s="42">
        <f t="shared" si="13"/>
        <v>0</v>
      </c>
      <c r="Q119" s="41">
        <v>0</v>
      </c>
      <c r="R119" s="41">
        <v>0</v>
      </c>
      <c r="S119" s="43">
        <f t="shared" si="14"/>
        <v>0</v>
      </c>
      <c r="T119" s="44">
        <f t="shared" si="15"/>
        <v>0</v>
      </c>
      <c r="U119" s="45">
        <f t="shared" si="16"/>
        <v>0</v>
      </c>
      <c r="V119" s="46">
        <v>0</v>
      </c>
      <c r="W119" s="45">
        <f t="shared" si="17"/>
        <v>0</v>
      </c>
      <c r="X119" s="47">
        <f t="shared" si="18"/>
        <v>0</v>
      </c>
      <c r="Y119" s="48">
        <f t="shared" si="19"/>
        <v>0</v>
      </c>
      <c r="Z119" s="49" t="str">
        <f t="shared" si="20"/>
        <v>0.0</v>
      </c>
      <c r="AA119" s="50" t="str">
        <f t="shared" si="21"/>
        <v>F9</v>
      </c>
      <c r="AC119" s="66"/>
      <c r="AD119" s="66"/>
      <c r="AE119" s="66"/>
      <c r="AF119" s="66"/>
      <c r="AG119" s="66"/>
    </row>
    <row r="120" spans="1:34" ht="15.75" customHeight="1" x14ac:dyDescent="0.25">
      <c r="A120" s="125">
        <v>111</v>
      </c>
      <c r="B120" s="100"/>
      <c r="C120" s="100"/>
      <c r="D120" s="105"/>
      <c r="E120" s="118"/>
      <c r="F120" s="120"/>
      <c r="G120" s="110"/>
      <c r="H120" s="41">
        <v>0</v>
      </c>
      <c r="I120" s="41">
        <v>0</v>
      </c>
      <c r="J120" s="42">
        <f t="shared" si="11"/>
        <v>0</v>
      </c>
      <c r="K120" s="41">
        <v>0</v>
      </c>
      <c r="L120" s="41">
        <v>0</v>
      </c>
      <c r="M120" s="42">
        <f t="shared" si="12"/>
        <v>0</v>
      </c>
      <c r="N120" s="41">
        <v>0</v>
      </c>
      <c r="O120" s="41">
        <v>0</v>
      </c>
      <c r="P120" s="42">
        <f t="shared" si="13"/>
        <v>0</v>
      </c>
      <c r="Q120" s="41">
        <v>0</v>
      </c>
      <c r="R120" s="41">
        <v>0</v>
      </c>
      <c r="S120" s="43">
        <f t="shared" si="14"/>
        <v>0</v>
      </c>
      <c r="T120" s="44">
        <f t="shared" si="15"/>
        <v>0</v>
      </c>
      <c r="U120" s="45">
        <f t="shared" si="16"/>
        <v>0</v>
      </c>
      <c r="V120" s="46">
        <v>0</v>
      </c>
      <c r="W120" s="45">
        <f t="shared" si="17"/>
        <v>0</v>
      </c>
      <c r="X120" s="47">
        <f t="shared" si="18"/>
        <v>0</v>
      </c>
      <c r="Y120" s="48">
        <f t="shared" si="19"/>
        <v>0</v>
      </c>
      <c r="Z120" s="49" t="str">
        <f t="shared" si="20"/>
        <v>0.0</v>
      </c>
      <c r="AA120" s="50" t="str">
        <f t="shared" si="21"/>
        <v>F9</v>
      </c>
      <c r="AC120" s="66"/>
      <c r="AD120" s="66"/>
      <c r="AE120" s="66"/>
      <c r="AF120" s="66"/>
      <c r="AG120" s="66"/>
    </row>
    <row r="121" spans="1:34" ht="15.75" customHeight="1" x14ac:dyDescent="0.25">
      <c r="A121" s="125">
        <v>112</v>
      </c>
      <c r="B121" s="100"/>
      <c r="C121" s="100"/>
      <c r="D121" s="105"/>
      <c r="E121" s="118"/>
      <c r="F121" s="120"/>
      <c r="G121" s="110"/>
      <c r="H121" s="41">
        <v>0</v>
      </c>
      <c r="I121" s="41">
        <v>0</v>
      </c>
      <c r="J121" s="42">
        <f t="shared" si="11"/>
        <v>0</v>
      </c>
      <c r="K121" s="41">
        <v>0</v>
      </c>
      <c r="L121" s="41">
        <v>0</v>
      </c>
      <c r="M121" s="42">
        <f t="shared" si="12"/>
        <v>0</v>
      </c>
      <c r="N121" s="41">
        <v>0</v>
      </c>
      <c r="O121" s="41">
        <v>0</v>
      </c>
      <c r="P121" s="42">
        <f t="shared" si="13"/>
        <v>0</v>
      </c>
      <c r="Q121" s="41">
        <v>0</v>
      </c>
      <c r="R121" s="41">
        <v>0</v>
      </c>
      <c r="S121" s="43">
        <f t="shared" si="14"/>
        <v>0</v>
      </c>
      <c r="T121" s="44">
        <f t="shared" si="15"/>
        <v>0</v>
      </c>
      <c r="U121" s="45">
        <f t="shared" si="16"/>
        <v>0</v>
      </c>
      <c r="V121" s="46">
        <v>0</v>
      </c>
      <c r="W121" s="45">
        <f t="shared" si="17"/>
        <v>0</v>
      </c>
      <c r="X121" s="47">
        <f t="shared" si="18"/>
        <v>0</v>
      </c>
      <c r="Y121" s="48">
        <f t="shared" si="19"/>
        <v>0</v>
      </c>
      <c r="Z121" s="49" t="str">
        <f t="shared" si="20"/>
        <v>0.0</v>
      </c>
      <c r="AA121" s="50" t="str">
        <f t="shared" si="21"/>
        <v>F9</v>
      </c>
      <c r="AC121" s="66"/>
      <c r="AD121" s="66"/>
      <c r="AE121" s="66"/>
      <c r="AF121" s="66"/>
      <c r="AG121" s="66"/>
    </row>
    <row r="122" spans="1:34" x14ac:dyDescent="0.25">
      <c r="A122" s="71"/>
      <c r="B122" s="71"/>
      <c r="C122" s="71"/>
      <c r="D122" s="66"/>
      <c r="E122" s="66"/>
      <c r="F122" s="66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66"/>
      <c r="AC122" s="66"/>
      <c r="AD122" s="66"/>
      <c r="AE122" s="66"/>
      <c r="AF122" s="66"/>
      <c r="AG122" s="66"/>
      <c r="AH122" s="66"/>
    </row>
    <row r="123" spans="1:34" x14ac:dyDescent="0.25">
      <c r="A123" s="71"/>
      <c r="B123" s="71"/>
      <c r="C123" s="71"/>
      <c r="D123" s="66"/>
      <c r="E123" s="66"/>
      <c r="F123" s="66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66"/>
      <c r="AC123" s="66"/>
      <c r="AD123" s="66"/>
      <c r="AE123" s="66"/>
      <c r="AF123" s="66"/>
      <c r="AG123" s="66"/>
      <c r="AH123" s="66"/>
    </row>
    <row r="124" spans="1:34" x14ac:dyDescent="0.25">
      <c r="A124" s="71"/>
      <c r="B124" s="71"/>
      <c r="C124" s="71"/>
      <c r="D124" s="66"/>
      <c r="E124" s="66"/>
      <c r="F124" s="66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66"/>
      <c r="AC124" s="66"/>
      <c r="AD124" s="66"/>
      <c r="AE124" s="66"/>
      <c r="AF124" s="66"/>
      <c r="AG124" s="66"/>
      <c r="AH124" s="66"/>
    </row>
    <row r="125" spans="1:34" x14ac:dyDescent="0.25">
      <c r="A125" s="73"/>
      <c r="B125" s="73"/>
      <c r="C125" s="73"/>
      <c r="D125" s="74"/>
      <c r="E125" s="74"/>
      <c r="F125" s="74"/>
      <c r="G125" s="74"/>
      <c r="H125" s="36"/>
      <c r="I125" s="36"/>
      <c r="J125" s="75"/>
      <c r="K125" s="36"/>
      <c r="L125" s="76"/>
      <c r="M125" s="76"/>
      <c r="N125" s="76"/>
      <c r="O125" s="76"/>
      <c r="P125" s="75"/>
      <c r="Q125" s="75"/>
      <c r="R125" s="75"/>
      <c r="S125" s="77"/>
      <c r="T125" s="77"/>
      <c r="U125" s="77"/>
      <c r="V125" s="36"/>
      <c r="W125" s="77"/>
      <c r="X125" s="78"/>
      <c r="Y125" s="79"/>
      <c r="Z125" s="80"/>
      <c r="AA125" s="36"/>
      <c r="AC125" s="66"/>
      <c r="AD125" s="66"/>
      <c r="AE125" s="66"/>
      <c r="AF125" s="66"/>
      <c r="AG125" s="66"/>
    </row>
    <row r="126" spans="1:34" x14ac:dyDescent="0.25">
      <c r="A126" s="81"/>
      <c r="B126" s="81"/>
      <c r="C126" s="81"/>
      <c r="D126" s="82" t="s">
        <v>69</v>
      </c>
      <c r="E126" s="82"/>
      <c r="F126" s="82"/>
      <c r="G126" s="82"/>
      <c r="H126" s="83"/>
      <c r="I126" s="83"/>
      <c r="J126" s="83"/>
      <c r="K126" s="83"/>
      <c r="L126" s="83"/>
      <c r="M126" s="83"/>
      <c r="N126" s="83"/>
      <c r="O126" s="83"/>
      <c r="P126" s="83"/>
      <c r="Q126" s="84"/>
      <c r="R126" s="84"/>
      <c r="S126" s="83"/>
      <c r="T126" s="84"/>
      <c r="U126" s="83"/>
      <c r="V126" s="83"/>
      <c r="W126" s="83"/>
      <c r="X126" s="83"/>
      <c r="Y126" s="85"/>
      <c r="Z126" s="86" t="e">
        <v>#DIV/0!</v>
      </c>
      <c r="AA126" s="87" t="e">
        <v>#DIV/0!</v>
      </c>
      <c r="AC126" s="66"/>
      <c r="AD126" s="66"/>
      <c r="AE126" s="66"/>
      <c r="AF126" s="66"/>
      <c r="AG126" s="66"/>
    </row>
    <row r="127" spans="1:34" x14ac:dyDescent="0.25">
      <c r="A127" s="81"/>
      <c r="B127" s="81"/>
      <c r="C127" s="81"/>
      <c r="D127" s="82" t="s">
        <v>70</v>
      </c>
      <c r="E127" s="82"/>
      <c r="F127" s="82"/>
      <c r="G127" s="82"/>
      <c r="H127" s="83"/>
      <c r="I127" s="83"/>
      <c r="J127" s="83"/>
      <c r="K127" s="83"/>
      <c r="L127" s="83"/>
      <c r="M127" s="83"/>
      <c r="N127" s="83"/>
      <c r="O127" s="83"/>
      <c r="P127" s="83"/>
      <c r="Q127" s="84"/>
      <c r="R127" s="84"/>
      <c r="S127" s="83"/>
      <c r="T127" s="84"/>
      <c r="U127" s="83"/>
      <c r="V127" s="83"/>
      <c r="W127" s="83"/>
      <c r="X127" s="83"/>
      <c r="Y127" s="85"/>
      <c r="Z127" s="86" t="e">
        <v>#NUM!</v>
      </c>
      <c r="AC127" s="66"/>
      <c r="AD127" s="66"/>
      <c r="AE127" s="66"/>
      <c r="AF127" s="66"/>
      <c r="AG127" s="66"/>
    </row>
    <row r="128" spans="1:34" x14ac:dyDescent="0.25">
      <c r="A128" s="81"/>
      <c r="B128" s="81"/>
      <c r="C128" s="81"/>
      <c r="D128" s="82" t="s">
        <v>71</v>
      </c>
      <c r="E128" s="82"/>
      <c r="F128" s="82"/>
      <c r="G128" s="82"/>
      <c r="H128" s="83"/>
      <c r="I128" s="83"/>
      <c r="J128" s="83"/>
      <c r="K128" s="83"/>
      <c r="L128" s="83"/>
      <c r="M128" s="83"/>
      <c r="N128" s="83"/>
      <c r="O128" s="83"/>
      <c r="P128" s="83"/>
      <c r="Q128" s="84"/>
      <c r="R128" s="84"/>
      <c r="S128" s="83"/>
      <c r="T128" s="84"/>
      <c r="U128" s="83"/>
      <c r="V128" s="83"/>
      <c r="W128" s="83"/>
      <c r="X128" s="83"/>
      <c r="Y128" s="85"/>
      <c r="Z128" s="86" t="e">
        <v>#DIV/0!</v>
      </c>
      <c r="AA128" s="88" t="s">
        <v>72</v>
      </c>
    </row>
  </sheetData>
  <mergeCells count="4">
    <mergeCell ref="N6:O6"/>
    <mergeCell ref="H6:I6"/>
    <mergeCell ref="K6:L6"/>
    <mergeCell ref="AC39:AD39"/>
  </mergeCells>
  <dataValidations count="1">
    <dataValidation type="list" allowBlank="1" showInputMessage="1" showErrorMessage="1" sqref="AD22">
      <formula1>"Yes,No"</formula1>
    </dataValidation>
  </dataValidations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H128"/>
  <sheetViews>
    <sheetView tabSelected="1" topLeftCell="X1" workbookViewId="0">
      <selection activeCell="AA12" sqref="AA12"/>
    </sheetView>
  </sheetViews>
  <sheetFormatPr defaultRowHeight="15" x14ac:dyDescent="0.25"/>
  <cols>
    <col min="1" max="1" width="5.7109375" style="5" customWidth="1"/>
    <col min="2" max="3" width="12.42578125" style="5" customWidth="1"/>
    <col min="4" max="5" width="15.5703125" style="5" customWidth="1"/>
    <col min="6" max="6" width="18.42578125" style="5" customWidth="1"/>
    <col min="7" max="7" width="22.140625" style="5" customWidth="1"/>
    <col min="8" max="8" width="8.140625" style="4" customWidth="1"/>
    <col min="9" max="9" width="9.140625" style="4" customWidth="1"/>
    <col min="10" max="12" width="7" style="4" customWidth="1"/>
    <col min="13" max="13" width="7.85546875" style="4" customWidth="1"/>
    <col min="14" max="14" width="7" style="4" customWidth="1"/>
    <col min="15" max="15" width="7.85546875" style="4" customWidth="1"/>
    <col min="16" max="16" width="7" style="4" customWidth="1"/>
    <col min="17" max="18" width="11.5703125" style="4" customWidth="1"/>
    <col min="19" max="19" width="8.85546875" style="4" customWidth="1"/>
    <col min="20" max="20" width="13.28515625" style="4" customWidth="1"/>
    <col min="21" max="21" width="7.7109375" style="4" customWidth="1"/>
    <col min="22" max="22" width="11.85546875" style="4" customWidth="1"/>
    <col min="23" max="24" width="7" style="4" customWidth="1"/>
    <col min="25" max="25" width="11.140625" style="5" customWidth="1"/>
    <col min="26" max="26" width="10.28515625" style="5" customWidth="1"/>
    <col min="27" max="27" width="9.140625" style="4" customWidth="1"/>
    <col min="28" max="28" width="5.28515625" style="5" customWidth="1"/>
    <col min="29" max="29" width="11.7109375" style="5" customWidth="1"/>
    <col min="30" max="30" width="10.140625" style="5" customWidth="1"/>
    <col min="31" max="31" width="15.5703125" style="5" customWidth="1"/>
    <col min="32" max="34" width="9.140625" style="5" customWidth="1"/>
  </cols>
  <sheetData>
    <row r="1" spans="1:34" ht="23.25" customHeight="1" x14ac:dyDescent="0.25">
      <c r="A1" s="89" t="s">
        <v>0</v>
      </c>
      <c r="B1" s="2" t="s">
        <v>1</v>
      </c>
      <c r="C1" s="89"/>
      <c r="E1" s="2"/>
      <c r="F1" s="2"/>
      <c r="G1" s="3"/>
      <c r="H1" s="3"/>
      <c r="AA1" s="6"/>
      <c r="AB1" s="1"/>
      <c r="AC1" s="7"/>
      <c r="AD1" s="1"/>
      <c r="AE1" s="1"/>
      <c r="AF1" s="1"/>
      <c r="AG1" s="1"/>
      <c r="AH1" s="1"/>
    </row>
    <row r="2" spans="1:34" ht="18" customHeight="1" x14ac:dyDescent="0.25">
      <c r="A2" s="89" t="s">
        <v>2</v>
      </c>
      <c r="B2" s="89" t="inlineStr">
        <is>
          <t>Biology</t>
        </is>
      </c>
      <c r="C2" s="89"/>
      <c r="D2" s="8"/>
      <c r="E2" s="8"/>
      <c r="F2" s="8"/>
      <c r="AC2" s="9" t="s">
        <v>89</v>
      </c>
    </row>
    <row r="3" spans="1:34" ht="19.5" customHeight="1" x14ac:dyDescent="0.4">
      <c r="A3" s="89" t="s">
        <v>3</v>
      </c>
      <c r="B3" s="89" t="inlineStr">
        <is>
          <t>Semester 3 2025-2026</t>
        </is>
      </c>
      <c r="C3" s="89"/>
      <c r="D3" s="10"/>
      <c r="E3" s="10"/>
      <c r="F3" s="10"/>
      <c r="W3" s="11" t="s">
        <v>4</v>
      </c>
      <c r="X3" s="11" t="s">
        <v>5</v>
      </c>
    </row>
    <row r="4" spans="1:34" ht="18.75" customHeight="1" x14ac:dyDescent="0.3">
      <c r="A4" s="89" t="s">
        <v>6</v>
      </c>
      <c r="B4" s="89" t="inlineStr">
        <is>
          <t>Form 1</t>
        </is>
      </c>
      <c r="C4" s="89"/>
      <c r="D4" s="12"/>
      <c r="E4" s="12"/>
      <c r="F4" s="12"/>
    </row>
    <row r="5" spans="1:34" ht="15.75" customHeight="1" x14ac:dyDescent="0.25">
      <c r="H5" s="13" t="s">
        <v>7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34" ht="33.75" customHeight="1" x14ac:dyDescent="0.25">
      <c r="H6" s="94" t="s">
        <v>8</v>
      </c>
      <c r="I6" s="93"/>
      <c r="J6" s="15" t="s">
        <v>9</v>
      </c>
      <c r="K6" s="92" t="s">
        <v>10</v>
      </c>
      <c r="L6" s="93"/>
      <c r="M6" s="15" t="s">
        <v>11</v>
      </c>
      <c r="N6" s="92" t="s">
        <v>12</v>
      </c>
      <c r="O6" s="93"/>
      <c r="P6" s="15" t="s">
        <v>13</v>
      </c>
      <c r="Q6" s="16" t="s">
        <v>14</v>
      </c>
      <c r="R6" s="16" t="s">
        <v>73</v>
      </c>
      <c r="S6" s="17" t="s">
        <v>74</v>
      </c>
      <c r="T6" s="18" t="s">
        <v>15</v>
      </c>
      <c r="U6" s="19" t="s">
        <v>16</v>
      </c>
      <c r="V6" s="20" t="s">
        <v>17</v>
      </c>
      <c r="W6" s="19" t="s">
        <v>18</v>
      </c>
      <c r="X6" s="21" t="s">
        <v>19</v>
      </c>
      <c r="Z6" s="22"/>
    </row>
    <row r="7" spans="1:34" ht="18" customHeight="1" x14ac:dyDescent="0.35">
      <c r="E7" s="23" t="s">
        <v>20</v>
      </c>
      <c r="F7" s="122">
        <f>COUNTA(D10:D110)</f>
        <v>0</v>
      </c>
      <c r="G7" s="25" t="s">
        <v>21</v>
      </c>
      <c r="H7" s="26">
        <v>50</v>
      </c>
      <c r="I7" s="26">
        <v>50</v>
      </c>
      <c r="J7" s="26">
        <v>100</v>
      </c>
      <c r="K7" s="26">
        <v>50</v>
      </c>
      <c r="L7" s="26">
        <v>50</v>
      </c>
      <c r="M7" s="26">
        <v>100</v>
      </c>
      <c r="N7" s="26">
        <v>50</v>
      </c>
      <c r="O7" s="26">
        <v>50</v>
      </c>
      <c r="P7" s="26">
        <v>100</v>
      </c>
      <c r="Q7" s="27">
        <v>100</v>
      </c>
      <c r="R7" s="27">
        <v>100</v>
      </c>
      <c r="S7" s="26">
        <v>500</v>
      </c>
      <c r="T7" s="26">
        <v>100</v>
      </c>
      <c r="U7" s="28">
        <v>50</v>
      </c>
      <c r="V7" s="29">
        <v>100</v>
      </c>
      <c r="W7" s="30">
        <v>50</v>
      </c>
      <c r="X7" s="31">
        <v>100</v>
      </c>
      <c r="Y7" s="23"/>
      <c r="Z7" s="24"/>
    </row>
    <row r="8" spans="1:34" x14ac:dyDescent="0.25">
      <c r="A8" s="123"/>
      <c r="B8" s="123"/>
      <c r="C8" s="123"/>
      <c r="D8" s="123"/>
      <c r="E8" s="123"/>
      <c r="F8" s="123"/>
      <c r="G8" s="12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3"/>
      <c r="W8" s="34"/>
      <c r="X8" s="35"/>
      <c r="Y8" s="32"/>
      <c r="Z8" s="32"/>
      <c r="AA8" s="33"/>
    </row>
    <row r="9" spans="1:34" ht="18.75" customHeight="1" x14ac:dyDescent="0.25">
      <c r="A9" s="124" t="s">
        <v>88</v>
      </c>
      <c r="B9" s="124" t="s">
        <v>87</v>
      </c>
      <c r="C9" s="90" t="s">
        <v>84</v>
      </c>
      <c r="D9" s="91" t="s">
        <v>85</v>
      </c>
      <c r="E9" s="91" t="s">
        <v>86</v>
      </c>
      <c r="F9" s="124" t="s">
        <v>90</v>
      </c>
      <c r="G9" s="121" t="s">
        <v>91</v>
      </c>
      <c r="H9" s="36" t="s">
        <v>75</v>
      </c>
      <c r="I9" s="36" t="s">
        <v>76</v>
      </c>
      <c r="J9" s="36"/>
      <c r="K9" s="36" t="s">
        <v>77</v>
      </c>
      <c r="L9" s="36" t="s">
        <v>78</v>
      </c>
      <c r="M9" s="36"/>
      <c r="N9" s="36" t="s">
        <v>79</v>
      </c>
      <c r="O9" s="36" t="s">
        <v>80</v>
      </c>
      <c r="P9" s="36"/>
      <c r="Q9" s="36" t="s">
        <v>81</v>
      </c>
      <c r="R9" s="36" t="s">
        <v>82</v>
      </c>
      <c r="S9" s="36"/>
      <c r="T9" s="36"/>
      <c r="U9" s="37"/>
      <c r="V9" s="36" t="s">
        <v>83</v>
      </c>
      <c r="W9" s="37"/>
      <c r="X9" s="38"/>
      <c r="Y9" s="39" t="s">
        <v>22</v>
      </c>
      <c r="Z9" s="39" t="s">
        <v>23</v>
      </c>
      <c r="AA9" s="39" t="s">
        <v>24</v>
      </c>
      <c r="AC9" s="40" t="s">
        <v>25</v>
      </c>
    </row>
    <row r="10" spans="1:34" x14ac:dyDescent="0.25">
      <c r="A10" s="125">
        <v>1</v>
      </c>
      <c r="B10" s="100" t="inlineStr">
        <is>
          <t>STU25003060606D</t>
        </is>
      </c>
      <c r="C10" s="100" t="inlineStr">
        <is>
          <t>ABUBAKAR</t>
        </is>
      </c>
      <c r="D10" s="101" t="inlineStr">
        <is>
          <t>SALAMATU</t>
        </is>
      </c>
      <c r="E10" s="111" t="inlineStr">
        <is>
          <t>NURU</t>
        </is>
      </c>
      <c r="F10" s="112" t="inlineStr">
        <is>
          <t>STU768436</t>
        </is>
      </c>
      <c r="G10" s="97" t="inlineStr">
        <is>
          <t>Home Economics C</t>
        </is>
      </c>
      <c r="H10" s="41">
        <v>43</v>
      </c>
      <c r="I10" s="41">
        <v>40</v>
      </c>
      <c r="J10" s="42">
        <f>MIN(100, (SUM(H10:I10)))</f>
        <v>0</v>
      </c>
      <c r="K10" s="41">
        <v>33</v>
      </c>
      <c r="L10" s="41">
        <v>39</v>
      </c>
      <c r="M10" s="42">
        <f>MIN(100,(SUM(K10:L10)))</f>
        <v>0</v>
      </c>
      <c r="N10" s="41">
        <v>40</v>
      </c>
      <c r="O10" s="41">
        <v>45</v>
      </c>
      <c r="P10" s="42">
        <f>MIN(100,(SUM(N10:O10)))</f>
        <v>0</v>
      </c>
      <c r="Q10" s="41">
        <v>89</v>
      </c>
      <c r="R10" s="41">
        <v>90</v>
      </c>
      <c r="S10" s="43">
        <f>MIN(500, (SUM(J10,M10,P10,Q10,R10)))</f>
        <v>0</v>
      </c>
      <c r="T10" s="44">
        <f>S10/500*100</f>
        <v>0</v>
      </c>
      <c r="U10" s="45">
        <f>MIN(50, (ROUNDUP(SUM(T10)/2,0)))</f>
        <v>0</v>
      </c>
      <c r="V10" s="41">
        <v>0</v>
      </c>
      <c r="W10" s="45">
        <f>MIN(50, (ROUNDUP(SUM(V10)/2,0)))</f>
        <v>0</v>
      </c>
      <c r="X10" s="47">
        <f>MIN(100, (SUM(U10,W10)))</f>
        <v>0</v>
      </c>
      <c r="Y10" s="48">
        <f>(X10/100)</f>
        <v>0</v>
      </c>
      <c r="Z10" s="49" t="str">
        <f>IF(X10&gt;=80,"4.0",IF(X10&gt;=70,"3.5",IF(X10&gt;=65,"3.0",IF(X10&gt;=60,"2.5",IF(X10&gt;=55,"2.0",IF(X10&gt;=50,"1.5",IF(X10&gt;=45,"1.0",IF(X10&gt;=40,"0.5",IF(X10&lt;40,"0.0")))))))))</f>
        <v>0.0</v>
      </c>
      <c r="AA10" s="50" t="str">
        <f>IF(X10&gt;=80,"A1",IF(X10&gt;=70,"B2",IF(X10&gt;=65,"B3",IF(X10&gt;=60,"C4",IF(X10&gt;=55,"C5",IF(X10&gt;=50,"C6",IF(X10&gt;=45,"D7",IF(X10&gt;=40,"E8",IF(X10&lt;40,"F9")))))))))</f>
        <v>F9</v>
      </c>
    </row>
    <row r="11" spans="1:34" x14ac:dyDescent="0.25">
      <c r="A11" s="125">
        <v>2</v>
      </c>
      <c r="B11" s="100" t="inlineStr">
        <is>
          <t>STU2500306060D7</t>
        </is>
      </c>
      <c r="C11" s="100" t="inlineStr">
        <is>
          <t>ACQUAH</t>
        </is>
      </c>
      <c r="D11" s="102" t="inlineStr">
        <is>
          <t>EUNICE</t>
        </is>
      </c>
      <c r="E11" s="113" t="inlineStr">
        <is>
          <t>PARRY</t>
        </is>
      </c>
      <c r="F11" s="114" t="inlineStr">
        <is>
          <t>STU695762</t>
        </is>
      </c>
      <c r="G11" s="98" t="inlineStr">
        <is>
          <t>Home Economics C</t>
        </is>
      </c>
      <c r="H11" s="41">
        <v>24</v>
      </c>
      <c r="I11" s="41">
        <v>43</v>
      </c>
      <c r="J11" s="42">
        <f t="shared" ref="J11:J74" si="0">MIN(100, (SUM(H11:I11)))</f>
        <v>0</v>
      </c>
      <c r="K11" s="41">
        <v>45</v>
      </c>
      <c r="L11" s="41">
        <v>40</v>
      </c>
      <c r="M11" s="42">
        <f t="shared" ref="M11:M74" si="1">MIN(100,(SUM(K11:L11)))</f>
        <v>0</v>
      </c>
      <c r="N11" s="41">
        <v>45</v>
      </c>
      <c r="O11" s="41">
        <v>39</v>
      </c>
      <c r="P11" s="42">
        <f t="shared" ref="P11:P74" si="2">MIN(100,(SUM(N11:O11)))</f>
        <v>0</v>
      </c>
      <c r="Q11" s="41">
        <v>89</v>
      </c>
      <c r="R11" s="41">
        <v>92</v>
      </c>
      <c r="S11" s="43">
        <f t="shared" ref="S11:S74" si="3">MIN(500, (SUM(J11,M11,P11,Q11,R11)))</f>
        <v>0</v>
      </c>
      <c r="T11" s="44">
        <f t="shared" ref="T11:T74" si="4">S11/500*100</f>
        <v>0</v>
      </c>
      <c r="U11" s="45">
        <f t="shared" ref="U11:U74" si="5">MIN(50, (ROUNDUP(SUM(T11)/2,0)))</f>
        <v>0</v>
      </c>
      <c r="V11" s="41">
        <v>0</v>
      </c>
      <c r="W11" s="45">
        <f t="shared" ref="W11:W74" si="6">MIN(50, (ROUNDUP(SUM(V11)/2,0)))</f>
        <v>0</v>
      </c>
      <c r="X11" s="47">
        <f t="shared" ref="X11:X74" si="7">MIN(100, (SUM(U11,W11)))</f>
        <v>0</v>
      </c>
      <c r="Y11" s="48">
        <f t="shared" ref="Y11:Y74" si="8">(X11/100)</f>
        <v>0</v>
      </c>
      <c r="Z11" s="49" t="str">
        <f t="shared" ref="Z11:Z74" si="9">IF(X11&gt;=80,"4.0",IF(X11&gt;=70,"3.5",IF(X11&gt;=65,"3.0",IF(X11&gt;=60,"2.5",IF(X11&gt;=55,"2.0",IF(X11&gt;=50,"1.5",IF(X11&gt;=45,"1.0",IF(X11&gt;=40,"0.5",IF(X11&lt;40,"0.0")))))))))</f>
        <v>0.0</v>
      </c>
      <c r="AA11" s="50" t="str">
        <f t="shared" ref="AA11:AA74" si="10">IF(X11&gt;=80,"A1",IF(X11&gt;=70,"B2",IF(X11&gt;=65,"B3",IF(X11&gt;=60,"C4",IF(X11&gt;=55,"C5",IF(X11&gt;=50,"C6",IF(X11&gt;=45,"D7",IF(X11&gt;=40,"E8",IF(X11&lt;40,"F9")))))))))</f>
        <v>F9</v>
      </c>
      <c r="AC11" s="51" t="s">
        <v>27</v>
      </c>
    </row>
    <row r="12" spans="1:34" x14ac:dyDescent="0.25">
      <c r="A12" s="125">
        <v>3</v>
      </c>
      <c r="B12" s="100" t="inlineStr">
        <is>
          <t>STU25003060605B</t>
        </is>
      </c>
      <c r="C12" s="100" t="inlineStr">
        <is>
          <t>ADDAE</t>
        </is>
      </c>
      <c r="D12" s="103" t="inlineStr">
        <is>
          <t>PATRICIA</t>
        </is>
      </c>
      <c r="E12" s="111" t="inlineStr">
        <is>
          <t/>
        </is>
      </c>
      <c r="F12" s="114" t="inlineStr">
        <is>
          <t>STU909419</t>
        </is>
      </c>
      <c r="G12" s="99" t="inlineStr">
        <is>
          <t>Home Economics D</t>
        </is>
      </c>
      <c r="H12" s="41">
        <v>37</v>
      </c>
      <c r="I12" s="41">
        <v>43</v>
      </c>
      <c r="J12" s="42">
        <f t="shared" si="0"/>
        <v>0</v>
      </c>
      <c r="K12" s="41">
        <v>44</v>
      </c>
      <c r="L12" s="41">
        <v>43</v>
      </c>
      <c r="M12" s="42">
        <f t="shared" si="1"/>
        <v>0</v>
      </c>
      <c r="N12" s="41">
        <v>48</v>
      </c>
      <c r="O12" s="41">
        <v>48</v>
      </c>
      <c r="P12" s="42">
        <f t="shared" si="2"/>
        <v>0</v>
      </c>
      <c r="Q12" s="41">
        <v>75</v>
      </c>
      <c r="R12" s="41">
        <v>80</v>
      </c>
      <c r="S12" s="43">
        <f t="shared" si="3"/>
        <v>0</v>
      </c>
      <c r="T12" s="44">
        <f t="shared" si="4"/>
        <v>0</v>
      </c>
      <c r="U12" s="45">
        <f t="shared" si="5"/>
        <v>0</v>
      </c>
      <c r="V12" s="46">
        <v>0</v>
      </c>
      <c r="W12" s="45">
        <f t="shared" si="6"/>
        <v>0</v>
      </c>
      <c r="X12" s="47">
        <f t="shared" si="7"/>
        <v>0</v>
      </c>
      <c r="Y12" s="48">
        <f t="shared" si="8"/>
        <v>0</v>
      </c>
      <c r="Z12" s="49" t="str">
        <f t="shared" si="9"/>
        <v>0.0</v>
      </c>
      <c r="AA12" s="50" t="str">
        <f t="shared" si="10"/>
        <v>F9</v>
      </c>
      <c r="AC12" s="51" t="s">
        <v>28</v>
      </c>
    </row>
    <row r="13" spans="1:34" x14ac:dyDescent="0.25">
      <c r="A13" s="125">
        <v>4</v>
      </c>
      <c r="B13" s="100" t="inlineStr">
        <is>
          <t>STU25003060611B</t>
        </is>
      </c>
      <c r="C13" s="100" t="inlineStr">
        <is>
          <t>ADDAE</t>
        </is>
      </c>
      <c r="D13" s="102" t="inlineStr">
        <is>
          <t>PRISCILLA</t>
        </is>
      </c>
      <c r="E13" s="113" t="inlineStr">
        <is>
          <t/>
        </is>
      </c>
      <c r="F13" s="112" t="inlineStr">
        <is>
          <t>STU202361</t>
        </is>
      </c>
      <c r="G13" s="98" t="inlineStr">
        <is>
          <t>Home Economics D</t>
        </is>
      </c>
      <c r="H13" s="41">
        <v>43</v>
      </c>
      <c r="I13" s="41">
        <v>40</v>
      </c>
      <c r="J13" s="42">
        <f t="shared" si="0"/>
        <v>0</v>
      </c>
      <c r="K13" s="41">
        <v>25</v>
      </c>
      <c r="L13" s="41">
        <v>40</v>
      </c>
      <c r="M13" s="42">
        <f t="shared" si="1"/>
        <v>0</v>
      </c>
      <c r="N13" s="41">
        <v>45</v>
      </c>
      <c r="O13" s="41">
        <v>48</v>
      </c>
      <c r="P13" s="42">
        <f t="shared" si="2"/>
        <v>0</v>
      </c>
      <c r="Q13" s="41">
        <v>80</v>
      </c>
      <c r="R13" s="41">
        <v>69</v>
      </c>
      <c r="S13" s="43">
        <f t="shared" si="3"/>
        <v>0</v>
      </c>
      <c r="T13" s="44">
        <f t="shared" si="4"/>
        <v>0</v>
      </c>
      <c r="U13" s="45">
        <f t="shared" si="5"/>
        <v>0</v>
      </c>
      <c r="V13" s="46">
        <v>0</v>
      </c>
      <c r="W13" s="45">
        <f t="shared" si="6"/>
        <v>0</v>
      </c>
      <c r="X13" s="47">
        <f t="shared" si="7"/>
        <v>0</v>
      </c>
      <c r="Y13" s="48">
        <f t="shared" si="8"/>
        <v>0</v>
      </c>
      <c r="Z13" s="49" t="str">
        <f t="shared" si="9"/>
        <v>0.0</v>
      </c>
      <c r="AA13" s="50" t="str">
        <f t="shared" si="10"/>
        <v>F9</v>
      </c>
      <c r="AC13" s="51" t="s">
        <v>29</v>
      </c>
    </row>
    <row r="14" spans="1:34" x14ac:dyDescent="0.25">
      <c r="A14" s="125">
        <v>5</v>
      </c>
      <c r="B14" s="100" t="inlineStr">
        <is>
          <t>STU2500306060EB</t>
        </is>
      </c>
      <c r="C14" s="100" t="inlineStr">
        <is>
          <t>AFADZINU</t>
        </is>
      </c>
      <c r="D14" s="103" t="inlineStr">
        <is>
          <t>PRECIOUS</t>
        </is>
      </c>
      <c r="E14" s="111" t="inlineStr">
        <is>
          <t/>
        </is>
      </c>
      <c r="F14" s="114" t="inlineStr">
        <is>
          <t>STU469972</t>
        </is>
      </c>
      <c r="G14" s="99" t="inlineStr">
        <is>
          <t>Home Economics D</t>
        </is>
      </c>
      <c r="H14" s="41">
        <v>33</v>
      </c>
      <c r="I14" s="41">
        <v>39</v>
      </c>
      <c r="J14" s="42">
        <f t="shared" si="0"/>
        <v>0</v>
      </c>
      <c r="K14" s="41">
        <v>33</v>
      </c>
      <c r="L14" s="41">
        <v>48</v>
      </c>
      <c r="M14" s="42">
        <f t="shared" si="1"/>
        <v>0</v>
      </c>
      <c r="N14" s="41">
        <v>34</v>
      </c>
      <c r="O14" s="41">
        <v>47</v>
      </c>
      <c r="P14" s="42">
        <f t="shared" si="2"/>
        <v>0</v>
      </c>
      <c r="Q14" s="41">
        <v>70</v>
      </c>
      <c r="R14" s="41">
        <v>74</v>
      </c>
      <c r="S14" s="43">
        <f t="shared" si="3"/>
        <v>0</v>
      </c>
      <c r="T14" s="44">
        <f t="shared" si="4"/>
        <v>0</v>
      </c>
      <c r="U14" s="45">
        <f t="shared" si="5"/>
        <v>0</v>
      </c>
      <c r="V14" s="46">
        <v>0</v>
      </c>
      <c r="W14" s="45">
        <f t="shared" si="6"/>
        <v>0</v>
      </c>
      <c r="X14" s="47">
        <f t="shared" si="7"/>
        <v>0</v>
      </c>
      <c r="Y14" s="48">
        <f t="shared" si="8"/>
        <v>0</v>
      </c>
      <c r="Z14" s="49" t="str">
        <f t="shared" si="9"/>
        <v>0.0</v>
      </c>
      <c r="AA14" s="50" t="str">
        <f t="shared" si="10"/>
        <v>F9</v>
      </c>
      <c r="AC14" s="51" t="s">
        <v>30</v>
      </c>
    </row>
    <row r="15" spans="1:34" x14ac:dyDescent="0.25">
      <c r="A15" s="125">
        <v>6</v>
      </c>
      <c r="B15" s="100" t="inlineStr">
        <is>
          <t>STU2500306060FB</t>
        </is>
      </c>
      <c r="C15" s="100" t="inlineStr">
        <is>
          <t>AIDOO</t>
        </is>
      </c>
      <c r="D15" s="102" t="inlineStr">
        <is>
          <t>KEZIAH</t>
        </is>
      </c>
      <c r="E15" s="113" t="inlineStr">
        <is>
          <t/>
        </is>
      </c>
      <c r="F15" s="114" t="inlineStr">
        <is>
          <t>STU730062</t>
        </is>
      </c>
      <c r="G15" s="98" t="inlineStr">
        <is>
          <t>Home Economics C</t>
        </is>
      </c>
      <c r="H15" s="41">
        <v>46</v>
      </c>
      <c r="I15" s="41">
        <v>45</v>
      </c>
      <c r="J15" s="42">
        <f t="shared" si="0"/>
        <v>0</v>
      </c>
      <c r="K15" s="41">
        <v>47</v>
      </c>
      <c r="L15" s="41">
        <v>45</v>
      </c>
      <c r="M15" s="42">
        <f t="shared" si="1"/>
        <v>0</v>
      </c>
      <c r="N15" s="41">
        <v>43</v>
      </c>
      <c r="O15" s="41">
        <v>43</v>
      </c>
      <c r="P15" s="42">
        <f t="shared" si="2"/>
        <v>0</v>
      </c>
      <c r="Q15" s="41">
        <v>44</v>
      </c>
      <c r="R15" s="41">
        <v>98</v>
      </c>
      <c r="S15" s="43">
        <f t="shared" si="3"/>
        <v>0</v>
      </c>
      <c r="T15" s="44">
        <f t="shared" si="4"/>
        <v>0</v>
      </c>
      <c r="U15" s="45">
        <f t="shared" si="5"/>
        <v>0</v>
      </c>
      <c r="V15" s="46">
        <v>0</v>
      </c>
      <c r="W15" s="45">
        <f t="shared" si="6"/>
        <v>0</v>
      </c>
      <c r="X15" s="47">
        <f t="shared" si="7"/>
        <v>0</v>
      </c>
      <c r="Y15" s="48">
        <f t="shared" si="8"/>
        <v>0</v>
      </c>
      <c r="Z15" s="49" t="str">
        <f t="shared" si="9"/>
        <v>0.0</v>
      </c>
      <c r="AA15" s="50" t="str">
        <f t="shared" si="10"/>
        <v>F9</v>
      </c>
      <c r="AC15" s="51" t="s">
        <v>31</v>
      </c>
    </row>
    <row r="16" spans="1:34" x14ac:dyDescent="0.25">
      <c r="A16" s="125">
        <v>7</v>
      </c>
      <c r="B16" s="100" t="inlineStr">
        <is>
          <t>STU2500306060EE</t>
        </is>
      </c>
      <c r="C16" s="100" t="inlineStr">
        <is>
          <t>AIDOO</t>
        </is>
      </c>
      <c r="D16" s="103" t="inlineStr">
        <is>
          <t>PRINCESS</t>
        </is>
      </c>
      <c r="E16" s="111" t="inlineStr">
        <is>
          <t/>
        </is>
      </c>
      <c r="F16" s="114" t="inlineStr">
        <is>
          <t>STU784255</t>
        </is>
      </c>
      <c r="G16" s="99" t="inlineStr">
        <is>
          <t>Home Economics C</t>
        </is>
      </c>
      <c r="H16" s="41">
        <v>40</v>
      </c>
      <c r="I16" s="41">
        <v>41</v>
      </c>
      <c r="J16" s="42">
        <f t="shared" si="0"/>
        <v>0</v>
      </c>
      <c r="K16" s="41">
        <v>45</v>
      </c>
      <c r="L16" s="41">
        <v>41</v>
      </c>
      <c r="M16" s="42">
        <f t="shared" si="1"/>
        <v>0</v>
      </c>
      <c r="N16" s="41">
        <v>43</v>
      </c>
      <c r="O16" s="41">
        <v>48</v>
      </c>
      <c r="P16" s="42">
        <f t="shared" si="2"/>
        <v>0</v>
      </c>
      <c r="Q16" s="41">
        <v>85</v>
      </c>
      <c r="R16" s="41">
        <v>90</v>
      </c>
      <c r="S16" s="43">
        <f t="shared" si="3"/>
        <v>0</v>
      </c>
      <c r="T16" s="44">
        <f t="shared" si="4"/>
        <v>0</v>
      </c>
      <c r="U16" s="45">
        <f t="shared" si="5"/>
        <v>0</v>
      </c>
      <c r="V16" s="46">
        <v>0</v>
      </c>
      <c r="W16" s="45">
        <f t="shared" si="6"/>
        <v>0</v>
      </c>
      <c r="X16" s="47">
        <f t="shared" si="7"/>
        <v>0</v>
      </c>
      <c r="Y16" s="48">
        <f t="shared" si="8"/>
        <v>0</v>
      </c>
      <c r="Z16" s="49" t="str">
        <f t="shared" si="9"/>
        <v>0.0</v>
      </c>
      <c r="AA16" s="50" t="str">
        <f t="shared" si="10"/>
        <v>F9</v>
      </c>
      <c r="AC16" s="51" t="s">
        <v>32</v>
      </c>
    </row>
    <row r="17" spans="1:32" x14ac:dyDescent="0.25">
      <c r="A17" s="125">
        <v>8</v>
      </c>
      <c r="B17" s="100" t="inlineStr">
        <is>
          <t>STU25003060606E</t>
        </is>
      </c>
      <c r="C17" s="100" t="inlineStr">
        <is>
          <t>AIKON</t>
        </is>
      </c>
      <c r="D17" s="102" t="inlineStr">
        <is>
          <t>YVONNE</t>
        </is>
      </c>
      <c r="E17" s="113" t="inlineStr">
        <is>
          <t/>
        </is>
      </c>
      <c r="F17" s="114" t="inlineStr">
        <is>
          <t>STU974438</t>
        </is>
      </c>
      <c r="G17" s="98" t="inlineStr">
        <is>
          <t>Science A</t>
        </is>
      </c>
      <c r="H17" s="41">
        <v>45</v>
      </c>
      <c r="I17" s="41">
        <v>45</v>
      </c>
      <c r="J17" s="42">
        <f t="shared" si="0"/>
        <v>0</v>
      </c>
      <c r="K17" s="41">
        <v>45</v>
      </c>
      <c r="L17" s="41">
        <v>45</v>
      </c>
      <c r="M17" s="42">
        <f t="shared" si="1"/>
        <v>0</v>
      </c>
      <c r="N17" s="41">
        <v>40</v>
      </c>
      <c r="O17" s="41">
        <v>33</v>
      </c>
      <c r="P17" s="42">
        <f t="shared" si="2"/>
        <v>0</v>
      </c>
      <c r="Q17" s="41">
        <v>90</v>
      </c>
      <c r="R17" s="41">
        <v>90</v>
      </c>
      <c r="S17" s="43">
        <f t="shared" si="3"/>
        <v>0</v>
      </c>
      <c r="T17" s="44">
        <f t="shared" si="4"/>
        <v>0</v>
      </c>
      <c r="U17" s="45">
        <f t="shared" si="5"/>
        <v>0</v>
      </c>
      <c r="V17" s="46">
        <v>0</v>
      </c>
      <c r="W17" s="45">
        <f t="shared" si="6"/>
        <v>0</v>
      </c>
      <c r="X17" s="47">
        <f t="shared" si="7"/>
        <v>0</v>
      </c>
      <c r="Y17" s="48">
        <f t="shared" si="8"/>
        <v>0</v>
      </c>
      <c r="Z17" s="49" t="str">
        <f t="shared" si="9"/>
        <v>0.0</v>
      </c>
      <c r="AA17" s="50" t="str">
        <f t="shared" si="10"/>
        <v>F9</v>
      </c>
      <c r="AC17" s="51" t="s">
        <v>33</v>
      </c>
    </row>
    <row r="18" spans="1:32" x14ac:dyDescent="0.25">
      <c r="A18" s="125">
        <v>9</v>
      </c>
      <c r="B18" s="100" t="inlineStr">
        <is>
          <t>STU2500306060EF</t>
        </is>
      </c>
      <c r="C18" s="100" t="inlineStr">
        <is>
          <t>AKUMAH</t>
        </is>
      </c>
      <c r="D18" s="103" t="inlineStr">
        <is>
          <t>RICHEL</t>
        </is>
      </c>
      <c r="E18" s="111" t="inlineStr">
        <is>
          <t>EYIRAM</t>
        </is>
      </c>
      <c r="F18" s="114" t="inlineStr">
        <is>
          <t>STU711040</t>
        </is>
      </c>
      <c r="G18" s="99" t="inlineStr">
        <is>
          <t>Home Economics C</t>
        </is>
      </c>
      <c r="H18" s="41">
        <v>30</v>
      </c>
      <c r="I18" s="41">
        <v>38</v>
      </c>
      <c r="J18" s="42">
        <f t="shared" si="0"/>
        <v>0</v>
      </c>
      <c r="K18" s="41">
        <v>48</v>
      </c>
      <c r="L18" s="41">
        <v>40</v>
      </c>
      <c r="M18" s="42">
        <f t="shared" si="1"/>
        <v>0</v>
      </c>
      <c r="N18" s="41">
        <v>46</v>
      </c>
      <c r="O18" s="41">
        <v>45</v>
      </c>
      <c r="P18" s="42">
        <f t="shared" si="2"/>
        <v>0</v>
      </c>
      <c r="Q18" s="41">
        <v>90</v>
      </c>
      <c r="R18" s="41">
        <v>70</v>
      </c>
      <c r="S18" s="43">
        <f t="shared" si="3"/>
        <v>0</v>
      </c>
      <c r="T18" s="44">
        <f t="shared" si="4"/>
        <v>0</v>
      </c>
      <c r="U18" s="45">
        <f t="shared" si="5"/>
        <v>0</v>
      </c>
      <c r="V18" s="46">
        <v>0</v>
      </c>
      <c r="W18" s="45">
        <f t="shared" si="6"/>
        <v>0</v>
      </c>
      <c r="X18" s="47">
        <f t="shared" si="7"/>
        <v>0</v>
      </c>
      <c r="Y18" s="48">
        <f t="shared" si="8"/>
        <v>0</v>
      </c>
      <c r="Z18" s="49" t="str">
        <f t="shared" si="9"/>
        <v>0.0</v>
      </c>
      <c r="AA18" s="50" t="str">
        <f t="shared" si="10"/>
        <v>F9</v>
      </c>
      <c r="AC18" s="51" t="s">
        <v>34</v>
      </c>
    </row>
    <row r="19" spans="1:32" x14ac:dyDescent="0.25">
      <c r="A19" s="125">
        <v>10</v>
      </c>
      <c r="B19" s="100" t="inlineStr">
        <is>
          <t>STU2500306060E7</t>
        </is>
      </c>
      <c r="C19" s="100" t="inlineStr">
        <is>
          <t>AMO-QUAYE</t>
        </is>
      </c>
      <c r="D19" s="102" t="inlineStr">
        <is>
          <t>THERESA</t>
        </is>
      </c>
      <c r="E19" s="113" t="inlineStr">
        <is>
          <t/>
        </is>
      </c>
      <c r="F19" s="114" t="inlineStr">
        <is>
          <t>STU113735</t>
        </is>
      </c>
      <c r="G19" s="98" t="inlineStr">
        <is>
          <t>Home Economics C</t>
        </is>
      </c>
      <c r="H19" s="41">
        <v>40</v>
      </c>
      <c r="I19" s="41">
        <v>42</v>
      </c>
      <c r="J19" s="42">
        <f t="shared" si="0"/>
        <v>0</v>
      </c>
      <c r="K19" s="41">
        <v>25</v>
      </c>
      <c r="L19" s="41">
        <v>40</v>
      </c>
      <c r="M19" s="42">
        <f t="shared" si="1"/>
        <v>0</v>
      </c>
      <c r="N19" s="41">
        <v>45</v>
      </c>
      <c r="O19" s="41">
        <v>46</v>
      </c>
      <c r="P19" s="42">
        <f t="shared" si="2"/>
        <v>0</v>
      </c>
      <c r="Q19" s="41">
        <v>90</v>
      </c>
      <c r="R19" s="41">
        <v>85</v>
      </c>
      <c r="S19" s="43">
        <f t="shared" si="3"/>
        <v>0</v>
      </c>
      <c r="T19" s="44">
        <f t="shared" si="4"/>
        <v>0</v>
      </c>
      <c r="U19" s="45">
        <f t="shared" si="5"/>
        <v>0</v>
      </c>
      <c r="V19" s="46">
        <v>0</v>
      </c>
      <c r="W19" s="45">
        <f t="shared" si="6"/>
        <v>0</v>
      </c>
      <c r="X19" s="47">
        <f t="shared" si="7"/>
        <v>0</v>
      </c>
      <c r="Y19" s="48">
        <f t="shared" si="8"/>
        <v>0</v>
      </c>
      <c r="Z19" s="49" t="str">
        <f t="shared" si="9"/>
        <v>0.0</v>
      </c>
      <c r="AA19" s="50" t="str">
        <f t="shared" si="10"/>
        <v>F9</v>
      </c>
      <c r="AC19" s="51" t="s">
        <v>35</v>
      </c>
    </row>
    <row r="20" spans="1:32" x14ac:dyDescent="0.25">
      <c r="A20" s="125">
        <v>11</v>
      </c>
      <c r="B20" s="100" t="inlineStr">
        <is>
          <t>STU2500306060D9</t>
        </is>
      </c>
      <c r="C20" s="100" t="inlineStr">
        <is>
          <t>AMOAH</t>
        </is>
      </c>
      <c r="D20" s="103" t="inlineStr">
        <is>
          <t>JULIET</t>
        </is>
      </c>
      <c r="E20" s="111" t="inlineStr">
        <is>
          <t/>
        </is>
      </c>
      <c r="F20" s="114" t="inlineStr">
        <is>
          <t>STU540789</t>
        </is>
      </c>
      <c r="G20" s="99" t="inlineStr">
        <is>
          <t>Home Economics C</t>
        </is>
      </c>
      <c r="H20" s="41">
        <v>31</v>
      </c>
      <c r="I20" s="41">
        <v>43</v>
      </c>
      <c r="J20" s="42">
        <f t="shared" si="0"/>
        <v>0</v>
      </c>
      <c r="K20" s="41">
        <v>43</v>
      </c>
      <c r="L20" s="41">
        <v>40</v>
      </c>
      <c r="M20" s="42">
        <f t="shared" si="1"/>
        <v>0</v>
      </c>
      <c r="N20" s="41">
        <v>41</v>
      </c>
      <c r="O20" s="41">
        <v>35</v>
      </c>
      <c r="P20" s="42">
        <f t="shared" si="2"/>
        <v>0</v>
      </c>
      <c r="Q20" s="41">
        <v>90</v>
      </c>
      <c r="R20" s="41">
        <v>77</v>
      </c>
      <c r="S20" s="43">
        <f t="shared" si="3"/>
        <v>0</v>
      </c>
      <c r="T20" s="44">
        <f t="shared" si="4"/>
        <v>0</v>
      </c>
      <c r="U20" s="45">
        <f t="shared" si="5"/>
        <v>0</v>
      </c>
      <c r="V20" s="46">
        <v>0</v>
      </c>
      <c r="W20" s="45">
        <f t="shared" si="6"/>
        <v>0</v>
      </c>
      <c r="X20" s="47">
        <f t="shared" si="7"/>
        <v>0</v>
      </c>
      <c r="Y20" s="48">
        <f t="shared" si="8"/>
        <v>0</v>
      </c>
      <c r="Z20" s="49" t="str">
        <f t="shared" si="9"/>
        <v>0.0</v>
      </c>
      <c r="AA20" s="50" t="str">
        <f t="shared" si="10"/>
        <v>F9</v>
      </c>
      <c r="AC20" s="51" t="s">
        <v>36</v>
      </c>
    </row>
    <row r="21" spans="1:32" x14ac:dyDescent="0.25">
      <c r="A21" s="125">
        <v>12</v>
      </c>
      <c r="B21" s="100" t="inlineStr">
        <is>
          <t>STU25003060605C</t>
        </is>
      </c>
      <c r="C21" s="100" t="inlineStr">
        <is>
          <t>AMPOFUL</t>
        </is>
      </c>
      <c r="D21" s="102" t="inlineStr">
        <is>
          <t>MARY</t>
        </is>
      </c>
      <c r="E21" s="113" t="inlineStr">
        <is>
          <t/>
        </is>
      </c>
      <c r="F21" s="114" t="inlineStr">
        <is>
          <t>STU755274</t>
        </is>
      </c>
      <c r="G21" s="98" t="inlineStr">
        <is>
          <t>Home Economics D</t>
        </is>
      </c>
      <c r="H21" s="41">
        <v>39</v>
      </c>
      <c r="I21" s="41">
        <v>40</v>
      </c>
      <c r="J21" s="42">
        <f t="shared" si="0"/>
        <v>0</v>
      </c>
      <c r="K21" s="41">
        <v>41</v>
      </c>
      <c r="L21" s="41">
        <v>45</v>
      </c>
      <c r="M21" s="42">
        <f t="shared" si="1"/>
        <v>0</v>
      </c>
      <c r="N21" s="41">
        <v>45</v>
      </c>
      <c r="O21" s="41">
        <v>46</v>
      </c>
      <c r="P21" s="42">
        <f t="shared" si="2"/>
        <v>0</v>
      </c>
      <c r="Q21" s="41">
        <v>80</v>
      </c>
      <c r="R21" s="41">
        <v>90</v>
      </c>
      <c r="S21" s="43">
        <f t="shared" si="3"/>
        <v>0</v>
      </c>
      <c r="T21" s="44">
        <f t="shared" si="4"/>
        <v>0</v>
      </c>
      <c r="U21" s="45">
        <f t="shared" si="5"/>
        <v>0</v>
      </c>
      <c r="V21" s="46">
        <v>0</v>
      </c>
      <c r="W21" s="45">
        <f t="shared" si="6"/>
        <v>0</v>
      </c>
      <c r="X21" s="47">
        <f t="shared" si="7"/>
        <v>0</v>
      </c>
      <c r="Y21" s="48">
        <f t="shared" si="8"/>
        <v>0</v>
      </c>
      <c r="Z21" s="49" t="str">
        <f t="shared" si="9"/>
        <v>0.0</v>
      </c>
      <c r="AA21" s="50" t="str">
        <f t="shared" si="10"/>
        <v>F9</v>
      </c>
      <c r="AC21" s="51"/>
    </row>
    <row r="22" spans="1:32" x14ac:dyDescent="0.25">
      <c r="A22" s="125">
        <v>13</v>
      </c>
      <c r="B22" s="100" t="inlineStr">
        <is>
          <t>STU2500306060E5</t>
        </is>
      </c>
      <c r="C22" s="100" t="inlineStr">
        <is>
          <t>ANKOMAH</t>
        </is>
      </c>
      <c r="D22" s="103" t="inlineStr">
        <is>
          <t>SANDRA</t>
        </is>
      </c>
      <c r="E22" s="111" t="inlineStr">
        <is>
          <t/>
        </is>
      </c>
      <c r="F22" s="114" t="inlineStr">
        <is>
          <t>STU999161</t>
        </is>
      </c>
      <c r="G22" s="99" t="inlineStr">
        <is>
          <t>Home Economics C</t>
        </is>
      </c>
      <c r="H22" s="41">
        <v>40</v>
      </c>
      <c r="I22" s="41">
        <v>34</v>
      </c>
      <c r="J22" s="42">
        <f t="shared" si="0"/>
        <v>0</v>
      </c>
      <c r="K22" s="41">
        <v>45</v>
      </c>
      <c r="L22" s="41">
        <v>43</v>
      </c>
      <c r="M22" s="42">
        <f t="shared" si="1"/>
        <v>0</v>
      </c>
      <c r="N22" s="41">
        <v>32</v>
      </c>
      <c r="O22" s="41">
        <v>40</v>
      </c>
      <c r="P22" s="42">
        <f t="shared" si="2"/>
        <v>0</v>
      </c>
      <c r="Q22" s="41">
        <v>78</v>
      </c>
      <c r="R22" s="41">
        <v>80</v>
      </c>
      <c r="S22" s="43">
        <f t="shared" si="3"/>
        <v>0</v>
      </c>
      <c r="T22" s="44">
        <f t="shared" si="4"/>
        <v>0</v>
      </c>
      <c r="U22" s="45">
        <f t="shared" si="5"/>
        <v>0</v>
      </c>
      <c r="V22" s="46">
        <v>0</v>
      </c>
      <c r="W22" s="45">
        <f t="shared" si="6"/>
        <v>0</v>
      </c>
      <c r="X22" s="47">
        <f t="shared" si="7"/>
        <v>0</v>
      </c>
      <c r="Y22" s="48">
        <f t="shared" si="8"/>
        <v>0</v>
      </c>
      <c r="Z22" s="49" t="str">
        <f t="shared" si="9"/>
        <v>0.0</v>
      </c>
      <c r="AA22" s="50" t="str">
        <f t="shared" si="10"/>
        <v>F9</v>
      </c>
      <c r="AC22" s="52" t="s">
        <v>37</v>
      </c>
      <c r="AD22" s="53" t="s">
        <v>38</v>
      </c>
    </row>
    <row r="23" spans="1:32" x14ac:dyDescent="0.25">
      <c r="A23" s="125">
        <v>14</v>
      </c>
      <c r="B23" s="100" t="inlineStr">
        <is>
          <t>STU2500306060DA</t>
        </is>
      </c>
      <c r="C23" s="100" t="inlineStr">
        <is>
          <t>ANNAN</t>
        </is>
      </c>
      <c r="D23" s="102" t="inlineStr">
        <is>
          <t>MARTHA</t>
        </is>
      </c>
      <c r="E23" s="113" t="inlineStr">
        <is>
          <t>EDUAFO</t>
        </is>
      </c>
      <c r="F23" s="114" t="inlineStr">
        <is>
          <t>STU287632</t>
        </is>
      </c>
      <c r="G23" s="98" t="inlineStr">
        <is>
          <t>Home Economics D</t>
        </is>
      </c>
      <c r="H23" s="41">
        <v>40</v>
      </c>
      <c r="I23" s="41">
        <v>39</v>
      </c>
      <c r="J23" s="42">
        <f t="shared" si="0"/>
        <v>0</v>
      </c>
      <c r="K23" s="41">
        <v>44</v>
      </c>
      <c r="L23" s="41">
        <v>40</v>
      </c>
      <c r="M23" s="42">
        <f t="shared" si="1"/>
        <v>0</v>
      </c>
      <c r="N23" s="41">
        <v>45</v>
      </c>
      <c r="O23" s="41">
        <v>47</v>
      </c>
      <c r="P23" s="42">
        <f t="shared" si="2"/>
        <v>0</v>
      </c>
      <c r="Q23" s="41">
        <v>74</v>
      </c>
      <c r="R23" s="41">
        <v>78</v>
      </c>
      <c r="S23" s="43">
        <f t="shared" si="3"/>
        <v>0</v>
      </c>
      <c r="T23" s="44">
        <f t="shared" si="4"/>
        <v>0</v>
      </c>
      <c r="U23" s="45">
        <f t="shared" si="5"/>
        <v>0</v>
      </c>
      <c r="V23" s="46">
        <v>0</v>
      </c>
      <c r="W23" s="45">
        <f t="shared" si="6"/>
        <v>0</v>
      </c>
      <c r="X23" s="47">
        <f t="shared" si="7"/>
        <v>0</v>
      </c>
      <c r="Y23" s="48">
        <f t="shared" si="8"/>
        <v>0</v>
      </c>
      <c r="Z23" s="49" t="str">
        <f t="shared" si="9"/>
        <v>0.0</v>
      </c>
      <c r="AA23" s="50" t="str">
        <f t="shared" si="10"/>
        <v>F9</v>
      </c>
    </row>
    <row r="24" spans="1:32" x14ac:dyDescent="0.25">
      <c r="A24" s="125">
        <v>15</v>
      </c>
      <c r="B24" s="100" t="inlineStr">
        <is>
          <t>STU2500306060E1</t>
        </is>
      </c>
      <c r="C24" s="100" t="inlineStr">
        <is>
          <t>APPIAH</t>
        </is>
      </c>
      <c r="D24" s="103" t="inlineStr">
        <is>
          <t>ESTHER</t>
        </is>
      </c>
      <c r="E24" s="111" t="inlineStr">
        <is>
          <t>ENYAN</t>
        </is>
      </c>
      <c r="F24" s="114" t="inlineStr">
        <is>
          <t>STU678164</t>
        </is>
      </c>
      <c r="G24" s="99" t="inlineStr">
        <is>
          <t>Home Economics D</t>
        </is>
      </c>
      <c r="H24" s="41">
        <v>34</v>
      </c>
      <c r="I24" s="41">
        <v>33</v>
      </c>
      <c r="J24" s="42">
        <f t="shared" si="0"/>
        <v>0</v>
      </c>
      <c r="K24" s="41">
        <v>46</v>
      </c>
      <c r="L24" s="41">
        <v>35</v>
      </c>
      <c r="M24" s="42">
        <f t="shared" si="1"/>
        <v>0</v>
      </c>
      <c r="N24" s="41">
        <v>38</v>
      </c>
      <c r="O24" s="41">
        <v>0</v>
      </c>
      <c r="P24" s="42">
        <f t="shared" si="2"/>
        <v>0</v>
      </c>
      <c r="Q24" s="41">
        <v>88</v>
      </c>
      <c r="R24" s="41">
        <v>91</v>
      </c>
      <c r="S24" s="43">
        <f t="shared" si="3"/>
        <v>0</v>
      </c>
      <c r="T24" s="44">
        <f t="shared" si="4"/>
        <v>0</v>
      </c>
      <c r="U24" s="45">
        <f t="shared" si="5"/>
        <v>0</v>
      </c>
      <c r="V24" s="46">
        <v>0</v>
      </c>
      <c r="W24" s="45">
        <f t="shared" si="6"/>
        <v>0</v>
      </c>
      <c r="X24" s="47">
        <f t="shared" si="7"/>
        <v>0</v>
      </c>
      <c r="Y24" s="48">
        <f t="shared" si="8"/>
        <v>0</v>
      </c>
      <c r="Z24" s="49" t="str">
        <f t="shared" si="9"/>
        <v>0.0</v>
      </c>
      <c r="AA24" s="50" t="str">
        <f t="shared" si="10"/>
        <v>F9</v>
      </c>
      <c r="AC24" s="54" t="s">
        <v>39</v>
      </c>
      <c r="AD24" s="55" t="b">
        <v>0</v>
      </c>
    </row>
    <row r="25" spans="1:32" x14ac:dyDescent="0.25">
      <c r="A25" s="125">
        <v>16</v>
      </c>
      <c r="B25" s="100" t="inlineStr">
        <is>
          <t>STU2500306060E6</t>
        </is>
      </c>
      <c r="C25" s="100" t="inlineStr">
        <is>
          <t>ARMAH</t>
        </is>
      </c>
      <c r="D25" s="102" t="inlineStr">
        <is>
          <t>MERCY</t>
        </is>
      </c>
      <c r="E25" s="113" t="inlineStr">
        <is>
          <t/>
        </is>
      </c>
      <c r="F25" s="114" t="inlineStr">
        <is>
          <t>STU584874</t>
        </is>
      </c>
      <c r="G25" s="98" t="inlineStr">
        <is>
          <t>Home Economics D</t>
        </is>
      </c>
      <c r="H25" s="41">
        <v>25</v>
      </c>
      <c r="I25" s="41">
        <v>41</v>
      </c>
      <c r="J25" s="42">
        <f t="shared" si="0"/>
        <v>0</v>
      </c>
      <c r="K25" s="41">
        <v>39</v>
      </c>
      <c r="L25" s="41">
        <v>46</v>
      </c>
      <c r="M25" s="42">
        <f t="shared" si="1"/>
        <v>0</v>
      </c>
      <c r="N25" s="41">
        <v>45</v>
      </c>
      <c r="O25" s="41">
        <v>46</v>
      </c>
      <c r="P25" s="42">
        <f t="shared" si="2"/>
        <v>0</v>
      </c>
      <c r="Q25" s="41">
        <v>80</v>
      </c>
      <c r="R25" s="41">
        <v>82</v>
      </c>
      <c r="S25" s="43">
        <f t="shared" si="3"/>
        <v>0</v>
      </c>
      <c r="T25" s="44">
        <f t="shared" si="4"/>
        <v>0</v>
      </c>
      <c r="U25" s="45">
        <f t="shared" si="5"/>
        <v>0</v>
      </c>
      <c r="V25" s="46">
        <v>0</v>
      </c>
      <c r="W25" s="45">
        <f t="shared" si="6"/>
        <v>0</v>
      </c>
      <c r="X25" s="47">
        <f t="shared" si="7"/>
        <v>0</v>
      </c>
      <c r="Y25" s="48">
        <f t="shared" si="8"/>
        <v>0</v>
      </c>
      <c r="Z25" s="49" t="str">
        <f t="shared" si="9"/>
        <v>0.0</v>
      </c>
      <c r="AA25" s="50" t="str">
        <f t="shared" si="10"/>
        <v>F9</v>
      </c>
    </row>
    <row r="26" spans="1:32" x14ac:dyDescent="0.25">
      <c r="A26" s="125">
        <v>17</v>
      </c>
      <c r="B26" s="100" t="inlineStr">
        <is>
          <t>STU2500306061FF</t>
        </is>
      </c>
      <c r="C26" s="100" t="inlineStr">
        <is>
          <t>ARTHUR</t>
        </is>
      </c>
      <c r="D26" s="103" t="inlineStr">
        <is>
          <t>VICTORIA</t>
        </is>
      </c>
      <c r="E26" s="111" t="inlineStr">
        <is>
          <t/>
        </is>
      </c>
      <c r="F26" s="114" t="inlineStr">
        <is>
          <t>STU985696</t>
        </is>
      </c>
      <c r="G26" s="99" t="inlineStr">
        <is>
          <t>Home Economics C</t>
        </is>
      </c>
      <c r="H26" s="41">
        <v>35</v>
      </c>
      <c r="I26" s="41">
        <v>25</v>
      </c>
      <c r="J26" s="42">
        <f t="shared" si="0"/>
        <v>0</v>
      </c>
      <c r="K26" s="41">
        <v>38</v>
      </c>
      <c r="L26" s="41">
        <v>45</v>
      </c>
      <c r="M26" s="42">
        <f t="shared" si="1"/>
        <v>0</v>
      </c>
      <c r="N26" s="41">
        <v>33</v>
      </c>
      <c r="O26" s="41">
        <v>48</v>
      </c>
      <c r="P26" s="42">
        <f t="shared" si="2"/>
        <v>0</v>
      </c>
      <c r="Q26" s="41">
        <v>84</v>
      </c>
      <c r="R26" s="41">
        <v>80</v>
      </c>
      <c r="S26" s="43">
        <f t="shared" si="3"/>
        <v>0</v>
      </c>
      <c r="T26" s="44">
        <f t="shared" si="4"/>
        <v>0</v>
      </c>
      <c r="U26" s="45">
        <f t="shared" si="5"/>
        <v>0</v>
      </c>
      <c r="V26" s="46">
        <v>0</v>
      </c>
      <c r="W26" s="45">
        <f t="shared" si="6"/>
        <v>0</v>
      </c>
      <c r="X26" s="47">
        <f t="shared" si="7"/>
        <v>0</v>
      </c>
      <c r="Y26" s="48">
        <f t="shared" si="8"/>
        <v>0</v>
      </c>
      <c r="Z26" s="49" t="str">
        <f t="shared" si="9"/>
        <v>0.0</v>
      </c>
      <c r="AA26" s="50" t="str">
        <f t="shared" si="10"/>
        <v>F9</v>
      </c>
    </row>
    <row r="27" spans="1:32" x14ac:dyDescent="0.25">
      <c r="A27" s="125">
        <v>18</v>
      </c>
      <c r="B27" s="100" t="inlineStr">
        <is>
          <t>STU25003060604F</t>
        </is>
      </c>
      <c r="C27" s="100" t="inlineStr">
        <is>
          <t>ASIAMAH</t>
        </is>
      </c>
      <c r="D27" s="102" t="inlineStr">
        <is>
          <t>CALYSSA</t>
        </is>
      </c>
      <c r="E27" s="113" t="inlineStr">
        <is>
          <t>CASY ASIMENG</t>
        </is>
      </c>
      <c r="F27" s="114" t="inlineStr">
        <is>
          <t>STU900222</t>
        </is>
      </c>
      <c r="G27" s="98" t="inlineStr">
        <is>
          <t>Science B</t>
        </is>
      </c>
      <c r="H27" s="41">
        <v>35</v>
      </c>
      <c r="I27" s="41">
        <v>43</v>
      </c>
      <c r="J27" s="42">
        <f t="shared" si="0"/>
        <v>0</v>
      </c>
      <c r="K27" s="41">
        <v>45</v>
      </c>
      <c r="L27" s="41">
        <v>37</v>
      </c>
      <c r="M27" s="42">
        <f t="shared" si="1"/>
        <v>0</v>
      </c>
      <c r="N27" s="41">
        <v>33</v>
      </c>
      <c r="O27" s="41">
        <v>46</v>
      </c>
      <c r="P27" s="42">
        <f t="shared" si="2"/>
        <v>0</v>
      </c>
      <c r="Q27" s="41">
        <v>97</v>
      </c>
      <c r="R27" s="41">
        <v>98</v>
      </c>
      <c r="S27" s="43">
        <f t="shared" si="3"/>
        <v>0</v>
      </c>
      <c r="T27" s="44">
        <f t="shared" si="4"/>
        <v>0</v>
      </c>
      <c r="U27" s="45">
        <f t="shared" si="5"/>
        <v>0</v>
      </c>
      <c r="V27" s="46">
        <v>0</v>
      </c>
      <c r="W27" s="45">
        <f t="shared" si="6"/>
        <v>0</v>
      </c>
      <c r="X27" s="47">
        <f t="shared" si="7"/>
        <v>0</v>
      </c>
      <c r="Y27" s="48">
        <f t="shared" si="8"/>
        <v>0</v>
      </c>
      <c r="Z27" s="49" t="str">
        <f t="shared" si="9"/>
        <v>0.0</v>
      </c>
      <c r="AA27" s="50" t="str">
        <f t="shared" si="10"/>
        <v>F9</v>
      </c>
      <c r="AC27" s="56" t="s">
        <v>24</v>
      </c>
      <c r="AD27" s="56" t="s">
        <v>40</v>
      </c>
      <c r="AE27" s="57" t="s">
        <v>41</v>
      </c>
      <c r="AF27" s="56" t="s">
        <v>23</v>
      </c>
    </row>
    <row r="28" spans="1:32" x14ac:dyDescent="0.25">
      <c r="A28" s="125">
        <v>19</v>
      </c>
      <c r="B28" s="100" t="inlineStr">
        <is>
          <t>STU2500306060F0</t>
        </is>
      </c>
      <c r="C28" s="100" t="inlineStr">
        <is>
          <t>ATISO</t>
        </is>
      </c>
      <c r="D28" s="103" t="inlineStr">
        <is>
          <t>VIVIAN</t>
        </is>
      </c>
      <c r="E28" s="111" t="inlineStr">
        <is>
          <t/>
        </is>
      </c>
      <c r="F28" s="114" t="inlineStr">
        <is>
          <t>STU796970</t>
        </is>
      </c>
      <c r="G28" s="99" t="inlineStr">
        <is>
          <t>Home Economics D</t>
        </is>
      </c>
      <c r="H28" s="41">
        <v>33</v>
      </c>
      <c r="I28" s="41">
        <v>42</v>
      </c>
      <c r="J28" s="42">
        <f t="shared" si="0"/>
        <v>0</v>
      </c>
      <c r="K28" s="41">
        <v>30</v>
      </c>
      <c r="L28" s="41">
        <v>38</v>
      </c>
      <c r="M28" s="42">
        <f t="shared" si="1"/>
        <v>0</v>
      </c>
      <c r="N28" s="41">
        <v>33</v>
      </c>
      <c r="O28" s="41">
        <v>33</v>
      </c>
      <c r="P28" s="42">
        <f t="shared" si="2"/>
        <v>0</v>
      </c>
      <c r="Q28" s="41">
        <v>90</v>
      </c>
      <c r="R28" s="41">
        <v>96</v>
      </c>
      <c r="S28" s="43">
        <f t="shared" si="3"/>
        <v>0</v>
      </c>
      <c r="T28" s="44">
        <f t="shared" si="4"/>
        <v>0</v>
      </c>
      <c r="U28" s="45">
        <f t="shared" si="5"/>
        <v>0</v>
      </c>
      <c r="V28" s="46">
        <v>0</v>
      </c>
      <c r="W28" s="45">
        <f t="shared" si="6"/>
        <v>0</v>
      </c>
      <c r="X28" s="47">
        <f t="shared" si="7"/>
        <v>0</v>
      </c>
      <c r="Y28" s="48">
        <f t="shared" si="8"/>
        <v>0</v>
      </c>
      <c r="Z28" s="49" t="str">
        <f t="shared" si="9"/>
        <v>0.0</v>
      </c>
      <c r="AA28" s="50" t="str">
        <f t="shared" si="10"/>
        <v>F9</v>
      </c>
      <c r="AC28" s="58" t="s">
        <v>42</v>
      </c>
      <c r="AD28" s="59" t="s">
        <v>43</v>
      </c>
      <c r="AE28" s="60" t="s">
        <v>44</v>
      </c>
      <c r="AF28" s="61">
        <v>4</v>
      </c>
    </row>
    <row r="29" spans="1:32" x14ac:dyDescent="0.25">
      <c r="A29" s="125">
        <v>20</v>
      </c>
      <c r="B29" s="100" t="inlineStr">
        <is>
          <t>STU2500306060FF</t>
        </is>
      </c>
      <c r="C29" s="100" t="inlineStr">
        <is>
          <t>BARIYAH</t>
        </is>
      </c>
      <c r="D29" s="102" t="inlineStr">
        <is>
          <t>ISSAH</t>
        </is>
      </c>
      <c r="E29" s="113" t="inlineStr">
        <is>
          <t>MANSUR</t>
        </is>
      </c>
      <c r="F29" s="114" t="inlineStr">
        <is>
          <t>STU688186</t>
        </is>
      </c>
      <c r="G29" s="98" t="inlineStr">
        <is>
          <t>General Arts 6B</t>
        </is>
      </c>
      <c r="H29" s="41">
        <v>28</v>
      </c>
      <c r="I29" s="41">
        <v>37</v>
      </c>
      <c r="J29" s="42">
        <f t="shared" si="0"/>
        <v>0</v>
      </c>
      <c r="K29" s="41">
        <v>35</v>
      </c>
      <c r="L29" s="41">
        <v>43</v>
      </c>
      <c r="M29" s="42">
        <f t="shared" si="1"/>
        <v>0</v>
      </c>
      <c r="N29" s="41">
        <v>40</v>
      </c>
      <c r="O29" s="41">
        <v>46</v>
      </c>
      <c r="P29" s="42">
        <f t="shared" si="2"/>
        <v>0</v>
      </c>
      <c r="Q29" s="41">
        <v>90</v>
      </c>
      <c r="R29" s="41">
        <v>91</v>
      </c>
      <c r="S29" s="43">
        <f t="shared" si="3"/>
        <v>0</v>
      </c>
      <c r="T29" s="44">
        <f t="shared" si="4"/>
        <v>0</v>
      </c>
      <c r="U29" s="45">
        <f t="shared" si="5"/>
        <v>0</v>
      </c>
      <c r="V29" s="46">
        <v>0</v>
      </c>
      <c r="W29" s="45">
        <f t="shared" si="6"/>
        <v>0</v>
      </c>
      <c r="X29" s="47">
        <f t="shared" si="7"/>
        <v>0</v>
      </c>
      <c r="Y29" s="48">
        <f t="shared" si="8"/>
        <v>0</v>
      </c>
      <c r="Z29" s="49" t="str">
        <f t="shared" si="9"/>
        <v>0.0</v>
      </c>
      <c r="AA29" s="50" t="str">
        <f t="shared" si="10"/>
        <v>F9</v>
      </c>
      <c r="AC29" s="58" t="s">
        <v>45</v>
      </c>
      <c r="AD29" s="59" t="s">
        <v>46</v>
      </c>
      <c r="AE29" s="60" t="s">
        <v>47</v>
      </c>
      <c r="AF29" s="61">
        <v>3.5</v>
      </c>
    </row>
    <row r="30" spans="1:32" x14ac:dyDescent="0.25">
      <c r="A30" s="125">
        <v>21</v>
      </c>
      <c r="B30" s="100" t="inlineStr">
        <is>
          <t>STU250030606056</t>
        </is>
      </c>
      <c r="C30" s="100" t="inlineStr">
        <is>
          <t>BONNEY</t>
        </is>
      </c>
      <c r="D30" s="103" t="inlineStr">
        <is>
          <t>DORIS</t>
        </is>
      </c>
      <c r="E30" s="111" t="inlineStr">
        <is>
          <t/>
        </is>
      </c>
      <c r="F30" s="114" t="inlineStr">
        <is>
          <t>STU614046</t>
        </is>
      </c>
      <c r="G30" s="99" t="inlineStr">
        <is>
          <t>General Arts 6B</t>
        </is>
      </c>
      <c r="H30" s="41">
        <v>40</v>
      </c>
      <c r="I30" s="41">
        <v>38</v>
      </c>
      <c r="J30" s="42">
        <f t="shared" si="0"/>
        <v>0</v>
      </c>
      <c r="K30" s="41">
        <v>43</v>
      </c>
      <c r="L30" s="41">
        <v>30</v>
      </c>
      <c r="M30" s="42">
        <f t="shared" si="1"/>
        <v>0</v>
      </c>
      <c r="N30" s="41">
        <v>45</v>
      </c>
      <c r="O30" s="41">
        <v>40</v>
      </c>
      <c r="P30" s="42">
        <f t="shared" si="2"/>
        <v>0</v>
      </c>
      <c r="Q30" s="41">
        <v>80</v>
      </c>
      <c r="R30" s="41">
        <v>77</v>
      </c>
      <c r="S30" s="43">
        <f t="shared" si="3"/>
        <v>0</v>
      </c>
      <c r="T30" s="44">
        <f t="shared" si="4"/>
        <v>0</v>
      </c>
      <c r="U30" s="45">
        <f t="shared" si="5"/>
        <v>0</v>
      </c>
      <c r="V30" s="46">
        <v>0</v>
      </c>
      <c r="W30" s="45">
        <f t="shared" si="6"/>
        <v>0</v>
      </c>
      <c r="X30" s="47">
        <f t="shared" si="7"/>
        <v>0</v>
      </c>
      <c r="Y30" s="48">
        <f t="shared" si="8"/>
        <v>0</v>
      </c>
      <c r="Z30" s="49" t="str">
        <f t="shared" si="9"/>
        <v>0.0</v>
      </c>
      <c r="AA30" s="50" t="str">
        <f t="shared" si="10"/>
        <v>F9</v>
      </c>
      <c r="AC30" s="58" t="s">
        <v>48</v>
      </c>
      <c r="AD30" s="59" t="s">
        <v>49</v>
      </c>
      <c r="AE30" s="60" t="s">
        <v>50</v>
      </c>
      <c r="AF30" s="61">
        <v>3</v>
      </c>
    </row>
    <row r="31" spans="1:32" x14ac:dyDescent="0.25">
      <c r="A31" s="125">
        <v>22</v>
      </c>
      <c r="B31" s="100" t="inlineStr">
        <is>
          <t>STU2500306060D6</t>
        </is>
      </c>
      <c r="C31" s="100" t="inlineStr">
        <is>
          <t>BOSOKA</t>
        </is>
      </c>
      <c r="D31" s="102" t="inlineStr">
        <is>
          <t>DORCAS</t>
        </is>
      </c>
      <c r="E31" s="113" t="inlineStr">
        <is>
          <t/>
        </is>
      </c>
      <c r="F31" s="114" t="inlineStr">
        <is>
          <t>STU148681</t>
        </is>
      </c>
      <c r="G31" s="98" t="inlineStr">
        <is>
          <t>Home Economics D</t>
        </is>
      </c>
      <c r="H31" s="41">
        <v>40</v>
      </c>
      <c r="I31" s="41">
        <v>43</v>
      </c>
      <c r="J31" s="42">
        <f t="shared" si="0"/>
        <v>0</v>
      </c>
      <c r="K31" s="41">
        <v>46</v>
      </c>
      <c r="L31" s="41">
        <v>48</v>
      </c>
      <c r="M31" s="42">
        <f t="shared" si="1"/>
        <v>0</v>
      </c>
      <c r="N31" s="41">
        <v>48</v>
      </c>
      <c r="O31" s="41">
        <v>42</v>
      </c>
      <c r="P31" s="42">
        <f t="shared" si="2"/>
        <v>0</v>
      </c>
      <c r="Q31" s="41">
        <v>95</v>
      </c>
      <c r="R31" s="41">
        <v>97</v>
      </c>
      <c r="S31" s="43">
        <f t="shared" si="3"/>
        <v>0</v>
      </c>
      <c r="T31" s="44">
        <f t="shared" si="4"/>
        <v>0</v>
      </c>
      <c r="U31" s="45">
        <f t="shared" si="5"/>
        <v>0</v>
      </c>
      <c r="V31" s="46">
        <v>0</v>
      </c>
      <c r="W31" s="45">
        <f t="shared" si="6"/>
        <v>0</v>
      </c>
      <c r="X31" s="47">
        <f t="shared" si="7"/>
        <v>0</v>
      </c>
      <c r="Y31" s="48">
        <f t="shared" si="8"/>
        <v>0</v>
      </c>
      <c r="Z31" s="49" t="str">
        <f t="shared" si="9"/>
        <v>0.0</v>
      </c>
      <c r="AA31" s="50" t="str">
        <f t="shared" si="10"/>
        <v>F9</v>
      </c>
      <c r="AC31" s="58" t="s">
        <v>51</v>
      </c>
      <c r="AD31" s="59" t="s">
        <v>52</v>
      </c>
      <c r="AE31" s="60" t="s">
        <v>53</v>
      </c>
      <c r="AF31" s="61">
        <v>2.5</v>
      </c>
    </row>
    <row r="32" spans="1:32" x14ac:dyDescent="0.25">
      <c r="A32" s="125">
        <v>23</v>
      </c>
      <c r="B32" s="100" t="inlineStr">
        <is>
          <t>STU25003060611A</t>
        </is>
      </c>
      <c r="C32" s="100" t="inlineStr">
        <is>
          <t>COMMEY</t>
        </is>
      </c>
      <c r="D32" s="103" t="inlineStr">
        <is>
          <t>RUTH</t>
        </is>
      </c>
      <c r="E32" s="111" t="inlineStr">
        <is>
          <t/>
        </is>
      </c>
      <c r="F32" s="114" t="inlineStr">
        <is>
          <t>STU183172</t>
        </is>
      </c>
      <c r="G32" s="99" t="inlineStr">
        <is>
          <t>Home Economics C</t>
        </is>
      </c>
      <c r="H32" s="41">
        <v>44</v>
      </c>
      <c r="I32" s="41">
        <v>38</v>
      </c>
      <c r="J32" s="42">
        <f t="shared" si="0"/>
        <v>0</v>
      </c>
      <c r="K32" s="41">
        <v>40</v>
      </c>
      <c r="L32" s="41">
        <v>30</v>
      </c>
      <c r="M32" s="42">
        <f t="shared" si="1"/>
        <v>0</v>
      </c>
      <c r="N32" s="41">
        <v>43</v>
      </c>
      <c r="O32" s="41">
        <v>40</v>
      </c>
      <c r="P32" s="42">
        <f t="shared" si="2"/>
        <v>0</v>
      </c>
      <c r="Q32" s="41">
        <v>90</v>
      </c>
      <c r="R32" s="41">
        <v>85</v>
      </c>
      <c r="S32" s="43">
        <f t="shared" si="3"/>
        <v>0</v>
      </c>
      <c r="T32" s="44">
        <f t="shared" si="4"/>
        <v>0</v>
      </c>
      <c r="U32" s="45">
        <f t="shared" si="5"/>
        <v>0</v>
      </c>
      <c r="V32" s="46">
        <v>0</v>
      </c>
      <c r="W32" s="45">
        <f t="shared" si="6"/>
        <v>0</v>
      </c>
      <c r="X32" s="47">
        <f t="shared" si="7"/>
        <v>0</v>
      </c>
      <c r="Y32" s="48">
        <f t="shared" si="8"/>
        <v>0</v>
      </c>
      <c r="Z32" s="49" t="str">
        <f t="shared" si="9"/>
        <v>0.0</v>
      </c>
      <c r="AA32" s="50" t="str">
        <f t="shared" si="10"/>
        <v>F9</v>
      </c>
      <c r="AC32" s="58" t="s">
        <v>54</v>
      </c>
      <c r="AD32" s="59" t="s">
        <v>55</v>
      </c>
      <c r="AE32" s="60" t="s">
        <v>53</v>
      </c>
      <c r="AF32" s="61">
        <v>2</v>
      </c>
    </row>
    <row r="33" spans="1:33" x14ac:dyDescent="0.25">
      <c r="A33" s="125">
        <v>24</v>
      </c>
      <c r="B33" s="100" t="inlineStr">
        <is>
          <t>STU2500306060F6</t>
        </is>
      </c>
      <c r="C33" s="100" t="inlineStr">
        <is>
          <t>DADZIE</t>
        </is>
      </c>
      <c r="D33" s="102" t="inlineStr">
        <is>
          <t>MARY</t>
        </is>
      </c>
      <c r="E33" s="113" t="inlineStr">
        <is>
          <t>NHYIRA</t>
        </is>
      </c>
      <c r="F33" s="114" t="inlineStr">
        <is>
          <t>STU940693</t>
        </is>
      </c>
      <c r="G33" s="98" t="inlineStr">
        <is>
          <t>Home Economics D</t>
        </is>
      </c>
      <c r="H33" s="41">
        <v>31</v>
      </c>
      <c r="I33" s="41">
        <v>42</v>
      </c>
      <c r="J33" s="42">
        <f t="shared" si="0"/>
        <v>0</v>
      </c>
      <c r="K33" s="41">
        <v>44</v>
      </c>
      <c r="L33" s="41">
        <v>47</v>
      </c>
      <c r="M33" s="42">
        <f t="shared" si="1"/>
        <v>0</v>
      </c>
      <c r="N33" s="41">
        <v>48</v>
      </c>
      <c r="O33" s="41">
        <v>46</v>
      </c>
      <c r="P33" s="42">
        <f t="shared" si="2"/>
        <v>0</v>
      </c>
      <c r="Q33" s="41">
        <v>80</v>
      </c>
      <c r="R33" s="41">
        <v>0</v>
      </c>
      <c r="S33" s="43">
        <f t="shared" si="3"/>
        <v>0</v>
      </c>
      <c r="T33" s="44">
        <f t="shared" si="4"/>
        <v>0</v>
      </c>
      <c r="U33" s="45">
        <f t="shared" si="5"/>
        <v>0</v>
      </c>
      <c r="V33" s="46">
        <v>0</v>
      </c>
      <c r="W33" s="45">
        <f t="shared" si="6"/>
        <v>0</v>
      </c>
      <c r="X33" s="47">
        <f t="shared" si="7"/>
        <v>0</v>
      </c>
      <c r="Y33" s="48">
        <f t="shared" si="8"/>
        <v>0</v>
      </c>
      <c r="Z33" s="49" t="str">
        <f t="shared" si="9"/>
        <v>0.0</v>
      </c>
      <c r="AA33" s="50" t="str">
        <f t="shared" si="10"/>
        <v>F9</v>
      </c>
      <c r="AC33" s="58" t="s">
        <v>56</v>
      </c>
      <c r="AD33" s="59" t="s">
        <v>57</v>
      </c>
      <c r="AE33" s="60" t="s">
        <v>58</v>
      </c>
      <c r="AF33" s="61">
        <v>1.5</v>
      </c>
    </row>
    <row r="34" spans="1:33" x14ac:dyDescent="0.25">
      <c r="A34" s="125">
        <v>25</v>
      </c>
      <c r="B34" s="100" t="inlineStr">
        <is>
          <t>STU2500306060DE</t>
        </is>
      </c>
      <c r="C34" s="100" t="inlineStr">
        <is>
          <t>DADZIE</t>
        </is>
      </c>
      <c r="D34" s="103" t="inlineStr">
        <is>
          <t>ROSEMOND</t>
        </is>
      </c>
      <c r="E34" s="111" t="inlineStr">
        <is>
          <t>ABENA</t>
        </is>
      </c>
      <c r="F34" s="114" t="inlineStr">
        <is>
          <t>STU962595</t>
        </is>
      </c>
      <c r="G34" s="99" t="inlineStr">
        <is>
          <t>Home Economics D</t>
        </is>
      </c>
      <c r="H34" s="41">
        <v>48</v>
      </c>
      <c r="I34" s="41">
        <v>49</v>
      </c>
      <c r="J34" s="42">
        <f t="shared" si="0"/>
        <v>0</v>
      </c>
      <c r="K34" s="41">
        <v>48</v>
      </c>
      <c r="L34" s="41">
        <v>47</v>
      </c>
      <c r="M34" s="42">
        <f t="shared" si="1"/>
        <v>0</v>
      </c>
      <c r="N34" s="41">
        <v>47</v>
      </c>
      <c r="O34" s="41">
        <v>48</v>
      </c>
      <c r="P34" s="42">
        <f t="shared" si="2"/>
        <v>0</v>
      </c>
      <c r="Q34" s="41">
        <v>98</v>
      </c>
      <c r="R34" s="41">
        <v>99</v>
      </c>
      <c r="S34" s="43">
        <f t="shared" si="3"/>
        <v>0</v>
      </c>
      <c r="T34" s="44">
        <f t="shared" si="4"/>
        <v>0</v>
      </c>
      <c r="U34" s="45">
        <f t="shared" si="5"/>
        <v>0</v>
      </c>
      <c r="V34" s="46">
        <v>0</v>
      </c>
      <c r="W34" s="45">
        <f t="shared" si="6"/>
        <v>0</v>
      </c>
      <c r="X34" s="47">
        <f t="shared" si="7"/>
        <v>0</v>
      </c>
      <c r="Y34" s="48">
        <f t="shared" si="8"/>
        <v>0</v>
      </c>
      <c r="Z34" s="49" t="str">
        <f t="shared" si="9"/>
        <v>0.0</v>
      </c>
      <c r="AA34" s="50" t="str">
        <f t="shared" si="10"/>
        <v>F9</v>
      </c>
      <c r="AC34" s="58" t="s">
        <v>59</v>
      </c>
      <c r="AD34" s="59" t="s">
        <v>60</v>
      </c>
      <c r="AE34" s="60" t="s">
        <v>58</v>
      </c>
      <c r="AF34" s="61">
        <v>1</v>
      </c>
    </row>
    <row r="35" spans="1:33" x14ac:dyDescent="0.25">
      <c r="A35" s="125">
        <v>26</v>
      </c>
      <c r="B35" s="100" t="inlineStr">
        <is>
          <t>STU250030606057</t>
        </is>
      </c>
      <c r="C35" s="100" t="inlineStr">
        <is>
          <t>DANKWAH</t>
        </is>
      </c>
      <c r="D35" s="102" t="inlineStr">
        <is>
          <t>PHILIPA</t>
        </is>
      </c>
      <c r="E35" s="113" t="inlineStr">
        <is>
          <t/>
        </is>
      </c>
      <c r="F35" s="114" t="inlineStr">
        <is>
          <t>STU591787</t>
        </is>
      </c>
      <c r="G35" s="98" t="inlineStr">
        <is>
          <t>General Arts 6B</t>
        </is>
      </c>
      <c r="H35" s="41">
        <v>40</v>
      </c>
      <c r="I35" s="41">
        <v>44</v>
      </c>
      <c r="J35" s="42">
        <f t="shared" si="0"/>
        <v>0</v>
      </c>
      <c r="K35" s="41">
        <v>38</v>
      </c>
      <c r="L35" s="41">
        <v>49</v>
      </c>
      <c r="M35" s="42">
        <f t="shared" si="1"/>
        <v>0</v>
      </c>
      <c r="N35" s="41">
        <v>48</v>
      </c>
      <c r="O35" s="41">
        <v>48</v>
      </c>
      <c r="P35" s="42">
        <f t="shared" si="2"/>
        <v>0</v>
      </c>
      <c r="Q35" s="41">
        <v>74</v>
      </c>
      <c r="R35" s="41">
        <v>80</v>
      </c>
      <c r="S35" s="43">
        <f t="shared" si="3"/>
        <v>0</v>
      </c>
      <c r="T35" s="44">
        <f t="shared" si="4"/>
        <v>0</v>
      </c>
      <c r="U35" s="45">
        <f t="shared" si="5"/>
        <v>0</v>
      </c>
      <c r="V35" s="46">
        <v>0</v>
      </c>
      <c r="W35" s="45">
        <f t="shared" si="6"/>
        <v>0</v>
      </c>
      <c r="X35" s="47">
        <f t="shared" si="7"/>
        <v>0</v>
      </c>
      <c r="Y35" s="48">
        <f t="shared" si="8"/>
        <v>0</v>
      </c>
      <c r="Z35" s="49" t="str">
        <f t="shared" si="9"/>
        <v>0.0</v>
      </c>
      <c r="AA35" s="50" t="str">
        <f t="shared" si="10"/>
        <v>F9</v>
      </c>
      <c r="AC35" s="58" t="s">
        <v>61</v>
      </c>
      <c r="AD35" s="59" t="s">
        <v>62</v>
      </c>
      <c r="AE35" s="60" t="s">
        <v>63</v>
      </c>
      <c r="AF35" s="61">
        <v>0.5</v>
      </c>
    </row>
    <row r="36" spans="1:33" x14ac:dyDescent="0.25">
      <c r="A36" s="125">
        <v>27</v>
      </c>
      <c r="B36" s="100" t="inlineStr">
        <is>
          <t>STU250030606063</t>
        </is>
      </c>
      <c r="C36" s="100" t="inlineStr">
        <is>
          <t>DOGBEY</t>
        </is>
      </c>
      <c r="D36" s="103" t="inlineStr">
        <is>
          <t>KEZIAH</t>
        </is>
      </c>
      <c r="E36" s="111" t="inlineStr">
        <is>
          <t/>
        </is>
      </c>
      <c r="F36" s="114" t="inlineStr">
        <is>
          <t>STU793357</t>
        </is>
      </c>
      <c r="G36" s="99" t="inlineStr">
        <is>
          <t>Science A</t>
        </is>
      </c>
      <c r="H36" s="41">
        <v>47</v>
      </c>
      <c r="I36" s="41">
        <v>45</v>
      </c>
      <c r="J36" s="42">
        <f t="shared" si="0"/>
        <v>0</v>
      </c>
      <c r="K36" s="41">
        <v>47</v>
      </c>
      <c r="L36" s="41">
        <v>46</v>
      </c>
      <c r="M36" s="42">
        <f t="shared" si="1"/>
        <v>0</v>
      </c>
      <c r="N36" s="41">
        <v>48</v>
      </c>
      <c r="O36" s="41">
        <v>48</v>
      </c>
      <c r="P36" s="42">
        <f t="shared" si="2"/>
        <v>0</v>
      </c>
      <c r="Q36" s="41">
        <v>97</v>
      </c>
      <c r="R36" s="41">
        <v>97</v>
      </c>
      <c r="S36" s="43">
        <f t="shared" si="3"/>
        <v>0</v>
      </c>
      <c r="T36" s="44">
        <f t="shared" si="4"/>
        <v>0</v>
      </c>
      <c r="U36" s="45">
        <f t="shared" si="5"/>
        <v>0</v>
      </c>
      <c r="V36" s="46">
        <v>0</v>
      </c>
      <c r="W36" s="45">
        <f t="shared" si="6"/>
        <v>0</v>
      </c>
      <c r="X36" s="47">
        <f t="shared" si="7"/>
        <v>0</v>
      </c>
      <c r="Y36" s="48">
        <f t="shared" si="8"/>
        <v>0</v>
      </c>
      <c r="Z36" s="49" t="str">
        <f t="shared" si="9"/>
        <v>0.0</v>
      </c>
      <c r="AA36" s="50" t="str">
        <f t="shared" si="10"/>
        <v>F9</v>
      </c>
      <c r="AC36" s="58" t="s">
        <v>26</v>
      </c>
      <c r="AD36" s="59" t="s">
        <v>64</v>
      </c>
      <c r="AE36" s="60" t="s">
        <v>65</v>
      </c>
      <c r="AF36" s="61">
        <v>0</v>
      </c>
    </row>
    <row r="37" spans="1:33" x14ac:dyDescent="0.25">
      <c r="A37" s="125">
        <v>28</v>
      </c>
      <c r="B37" s="100" t="inlineStr">
        <is>
          <t>STU2500306060E9</t>
        </is>
      </c>
      <c r="C37" s="100" t="inlineStr">
        <is>
          <t>DONKOH</t>
        </is>
      </c>
      <c r="D37" s="102" t="inlineStr">
        <is>
          <t>LAWRENCIA</t>
        </is>
      </c>
      <c r="E37" s="113" t="inlineStr">
        <is>
          <t/>
        </is>
      </c>
      <c r="F37" s="114" t="inlineStr">
        <is>
          <t>STU258592</t>
        </is>
      </c>
      <c r="G37" s="98" t="inlineStr">
        <is>
          <t>Home Economics D</t>
        </is>
      </c>
      <c r="H37" s="41">
        <v>40</v>
      </c>
      <c r="I37" s="41">
        <v>43</v>
      </c>
      <c r="J37" s="42">
        <f t="shared" si="0"/>
        <v>0</v>
      </c>
      <c r="K37" s="41">
        <v>30</v>
      </c>
      <c r="L37" s="41">
        <v>25</v>
      </c>
      <c r="M37" s="42">
        <f t="shared" si="1"/>
        <v>0</v>
      </c>
      <c r="N37" s="41">
        <v>48</v>
      </c>
      <c r="O37" s="41">
        <v>43</v>
      </c>
      <c r="P37" s="42">
        <f t="shared" si="2"/>
        <v>0</v>
      </c>
      <c r="Q37" s="41">
        <v>85</v>
      </c>
      <c r="R37" s="41">
        <v>92</v>
      </c>
      <c r="S37" s="43">
        <f t="shared" si="3"/>
        <v>0</v>
      </c>
      <c r="T37" s="44">
        <f t="shared" si="4"/>
        <v>0</v>
      </c>
      <c r="U37" s="45">
        <f t="shared" si="5"/>
        <v>0</v>
      </c>
      <c r="V37" s="46">
        <v>0</v>
      </c>
      <c r="W37" s="45">
        <f t="shared" si="6"/>
        <v>0</v>
      </c>
      <c r="X37" s="47">
        <f t="shared" si="7"/>
        <v>0</v>
      </c>
      <c r="Y37" s="48">
        <f t="shared" si="8"/>
        <v>0</v>
      </c>
      <c r="Z37" s="49" t="str">
        <f t="shared" si="9"/>
        <v>0.0</v>
      </c>
      <c r="AA37" s="50" t="str">
        <f t="shared" si="10"/>
        <v>F9</v>
      </c>
    </row>
    <row r="38" spans="1:33" ht="15.75" customHeight="1" thickBot="1" x14ac:dyDescent="0.3">
      <c r="A38" s="125">
        <v>29</v>
      </c>
      <c r="B38" s="100" t="inlineStr">
        <is>
          <t>STU2500306060EC</t>
        </is>
      </c>
      <c r="C38" s="100" t="inlineStr">
        <is>
          <t>DORNOR</t>
        </is>
      </c>
      <c r="D38" s="103" t="inlineStr">
        <is>
          <t>CAROLINE</t>
        </is>
      </c>
      <c r="E38" s="111" t="inlineStr">
        <is>
          <t/>
        </is>
      </c>
      <c r="F38" s="114" t="inlineStr">
        <is>
          <t>STU122536</t>
        </is>
      </c>
      <c r="G38" s="99" t="inlineStr">
        <is>
          <t>Home Economics C</t>
        </is>
      </c>
      <c r="H38" s="41">
        <v>34</v>
      </c>
      <c r="I38" s="41">
        <v>40</v>
      </c>
      <c r="J38" s="42">
        <f t="shared" si="0"/>
        <v>0</v>
      </c>
      <c r="K38" s="41">
        <v>28</v>
      </c>
      <c r="L38" s="41">
        <v>40</v>
      </c>
      <c r="M38" s="42">
        <f t="shared" si="1"/>
        <v>0</v>
      </c>
      <c r="N38" s="41">
        <v>38</v>
      </c>
      <c r="O38" s="41">
        <v>43</v>
      </c>
      <c r="P38" s="42">
        <f t="shared" si="2"/>
        <v>0</v>
      </c>
      <c r="Q38" s="41">
        <v>88</v>
      </c>
      <c r="R38" s="41">
        <v>97</v>
      </c>
      <c r="S38" s="43">
        <f t="shared" si="3"/>
        <v>0</v>
      </c>
      <c r="T38" s="44">
        <f t="shared" si="4"/>
        <v>0</v>
      </c>
      <c r="U38" s="45">
        <f t="shared" si="5"/>
        <v>0</v>
      </c>
      <c r="V38" s="46">
        <v>0</v>
      </c>
      <c r="W38" s="45">
        <f t="shared" si="6"/>
        <v>0</v>
      </c>
      <c r="X38" s="47">
        <f t="shared" si="7"/>
        <v>0</v>
      </c>
      <c r="Y38" s="48">
        <f t="shared" si="8"/>
        <v>0</v>
      </c>
      <c r="Z38" s="49" t="str">
        <f t="shared" si="9"/>
        <v>0.0</v>
      </c>
      <c r="AA38" s="50" t="str">
        <f t="shared" si="10"/>
        <v>F9</v>
      </c>
    </row>
    <row r="39" spans="1:33" ht="15.75" customHeight="1" thickBot="1" x14ac:dyDescent="0.3">
      <c r="A39" s="125">
        <v>30</v>
      </c>
      <c r="B39" s="100" t="inlineStr">
        <is>
          <t>STU250030606050</t>
        </is>
      </c>
      <c r="C39" s="100" t="inlineStr">
        <is>
          <t>ENUSON</t>
        </is>
      </c>
      <c r="D39" s="102" t="inlineStr">
        <is>
          <t>GLORIA</t>
        </is>
      </c>
      <c r="E39" s="113" t="inlineStr">
        <is>
          <t>ESI</t>
        </is>
      </c>
      <c r="F39" s="114" t="inlineStr">
        <is>
          <t>STU388526</t>
        </is>
      </c>
      <c r="G39" s="98" t="inlineStr">
        <is>
          <t>Home Economics D</t>
        </is>
      </c>
      <c r="H39" s="41">
        <v>30</v>
      </c>
      <c r="I39" s="41">
        <v>39</v>
      </c>
      <c r="J39" s="42">
        <f t="shared" si="0"/>
        <v>0</v>
      </c>
      <c r="K39" s="41">
        <v>40</v>
      </c>
      <c r="L39" s="41">
        <v>41</v>
      </c>
      <c r="M39" s="42">
        <f t="shared" si="1"/>
        <v>0</v>
      </c>
      <c r="N39" s="41">
        <v>45</v>
      </c>
      <c r="O39" s="41">
        <v>40</v>
      </c>
      <c r="P39" s="42">
        <f t="shared" si="2"/>
        <v>0</v>
      </c>
      <c r="Q39" s="41">
        <v>90</v>
      </c>
      <c r="R39" s="41">
        <v>88</v>
      </c>
      <c r="S39" s="43">
        <f t="shared" si="3"/>
        <v>0</v>
      </c>
      <c r="T39" s="44">
        <f t="shared" si="4"/>
        <v>0</v>
      </c>
      <c r="U39" s="45">
        <f t="shared" si="5"/>
        <v>0</v>
      </c>
      <c r="V39" s="46">
        <v>0</v>
      </c>
      <c r="W39" s="45">
        <f t="shared" si="6"/>
        <v>0</v>
      </c>
      <c r="X39" s="47">
        <f t="shared" si="7"/>
        <v>0</v>
      </c>
      <c r="Y39" s="48">
        <f t="shared" si="8"/>
        <v>0</v>
      </c>
      <c r="Z39" s="49" t="str">
        <f t="shared" si="9"/>
        <v>0.0</v>
      </c>
      <c r="AA39" s="50" t="str">
        <f t="shared" si="10"/>
        <v>F9</v>
      </c>
      <c r="AC39" s="95" t="s">
        <v>66</v>
      </c>
      <c r="AD39" s="96"/>
    </row>
    <row r="40" spans="1:33" x14ac:dyDescent="0.25">
      <c r="A40" s="125">
        <v>31</v>
      </c>
      <c r="B40" s="100" t="inlineStr">
        <is>
          <t>STU2500306060E0</t>
        </is>
      </c>
      <c r="C40" s="100" t="inlineStr">
        <is>
          <t>ESHUN</t>
        </is>
      </c>
      <c r="D40" s="103" t="inlineStr">
        <is>
          <t>PAULINA</t>
        </is>
      </c>
      <c r="E40" s="111" t="inlineStr">
        <is>
          <t/>
        </is>
      </c>
      <c r="F40" s="114" t="inlineStr">
        <is>
          <t>STU860986</t>
        </is>
      </c>
      <c r="G40" s="99" t="inlineStr">
        <is>
          <t>Home Economics C</t>
        </is>
      </c>
      <c r="H40" s="41">
        <v>38</v>
      </c>
      <c r="I40" s="41">
        <v>47</v>
      </c>
      <c r="J40" s="42">
        <f t="shared" si="0"/>
        <v>0</v>
      </c>
      <c r="K40" s="41">
        <v>46</v>
      </c>
      <c r="L40" s="41">
        <v>44</v>
      </c>
      <c r="M40" s="42">
        <f t="shared" si="1"/>
        <v>0</v>
      </c>
      <c r="N40" s="41">
        <v>39</v>
      </c>
      <c r="O40" s="41">
        <v>48</v>
      </c>
      <c r="P40" s="42">
        <f t="shared" si="2"/>
        <v>0</v>
      </c>
      <c r="Q40" s="41">
        <v>88</v>
      </c>
      <c r="R40" s="41">
        <v>60</v>
      </c>
      <c r="S40" s="43">
        <f t="shared" si="3"/>
        <v>0</v>
      </c>
      <c r="T40" s="44">
        <f t="shared" si="4"/>
        <v>0</v>
      </c>
      <c r="U40" s="45">
        <f t="shared" si="5"/>
        <v>0</v>
      </c>
      <c r="V40" s="46">
        <v>0</v>
      </c>
      <c r="W40" s="45">
        <f t="shared" si="6"/>
        <v>0</v>
      </c>
      <c r="X40" s="47">
        <f t="shared" si="7"/>
        <v>0</v>
      </c>
      <c r="Y40" s="48">
        <f t="shared" si="8"/>
        <v>0</v>
      </c>
      <c r="Z40" s="49" t="str">
        <f t="shared" si="9"/>
        <v>0.0</v>
      </c>
      <c r="AA40" s="50" t="str">
        <f t="shared" si="10"/>
        <v>F9</v>
      </c>
      <c r="AC40" s="62" t="s">
        <v>24</v>
      </c>
      <c r="AD40" s="63" t="s">
        <v>67</v>
      </c>
    </row>
    <row r="41" spans="1:33" x14ac:dyDescent="0.25">
      <c r="A41" s="125">
        <v>32</v>
      </c>
      <c r="B41" s="100" t="inlineStr">
        <is>
          <t>STU2500306060DD</t>
        </is>
      </c>
      <c r="C41" s="100" t="inlineStr">
        <is>
          <t>ESSANDOH</t>
        </is>
      </c>
      <c r="D41" s="102" t="inlineStr">
        <is>
          <t>HANNAH</t>
        </is>
      </c>
      <c r="E41" s="113" t="inlineStr">
        <is>
          <t>ESI</t>
        </is>
      </c>
      <c r="F41" s="114" t="inlineStr">
        <is>
          <t>STU201783</t>
        </is>
      </c>
      <c r="G41" s="98" t="inlineStr">
        <is>
          <t>Home Economics D</t>
        </is>
      </c>
      <c r="H41" s="41">
        <v>30</v>
      </c>
      <c r="I41" s="41">
        <v>35</v>
      </c>
      <c r="J41" s="42">
        <f t="shared" si="0"/>
        <v>0</v>
      </c>
      <c r="K41" s="41">
        <v>41</v>
      </c>
      <c r="L41" s="41">
        <v>40</v>
      </c>
      <c r="M41" s="42">
        <f t="shared" si="1"/>
        <v>0</v>
      </c>
      <c r="N41" s="41">
        <v>46</v>
      </c>
      <c r="O41" s="41">
        <v>47</v>
      </c>
      <c r="P41" s="42">
        <f t="shared" si="2"/>
        <v>0</v>
      </c>
      <c r="Q41" s="41">
        <v>70</v>
      </c>
      <c r="R41" s="41">
        <v>90</v>
      </c>
      <c r="S41" s="43">
        <f t="shared" si="3"/>
        <v>0</v>
      </c>
      <c r="T41" s="44">
        <f t="shared" si="4"/>
        <v>0</v>
      </c>
      <c r="U41" s="45">
        <f t="shared" si="5"/>
        <v>0</v>
      </c>
      <c r="V41" s="46">
        <v>0</v>
      </c>
      <c r="W41" s="45">
        <f t="shared" si="6"/>
        <v>0</v>
      </c>
      <c r="X41" s="47">
        <f t="shared" si="7"/>
        <v>0</v>
      </c>
      <c r="Y41" s="48">
        <f t="shared" si="8"/>
        <v>0</v>
      </c>
      <c r="Z41" s="49" t="str">
        <f t="shared" si="9"/>
        <v>0.0</v>
      </c>
      <c r="AA41" s="50" t="str">
        <f t="shared" si="10"/>
        <v>F9</v>
      </c>
      <c r="AC41" s="64" t="s">
        <v>42</v>
      </c>
      <c r="AD41" s="65">
        <f>COUNTIF(AA$7:$AA86,"a1")</f>
        <v>0</v>
      </c>
    </row>
    <row r="42" spans="1:33" x14ac:dyDescent="0.25">
      <c r="A42" s="125">
        <v>33</v>
      </c>
      <c r="B42" s="100" t="inlineStr">
        <is>
          <t>STU2500306060ED</t>
        </is>
      </c>
      <c r="C42" s="100" t="inlineStr">
        <is>
          <t>ESSEL</t>
        </is>
      </c>
      <c r="D42" s="103" t="inlineStr">
        <is>
          <t>JUDITH</t>
        </is>
      </c>
      <c r="E42" s="111" t="inlineStr">
        <is>
          <t>SAAH</t>
        </is>
      </c>
      <c r="F42" s="114" t="inlineStr">
        <is>
          <t>STU889955</t>
        </is>
      </c>
      <c r="G42" s="99" t="inlineStr">
        <is>
          <t>Home Economics C</t>
        </is>
      </c>
      <c r="H42" s="41">
        <v>33</v>
      </c>
      <c r="I42" s="41">
        <v>41</v>
      </c>
      <c r="J42" s="42">
        <f t="shared" si="0"/>
        <v>0</v>
      </c>
      <c r="K42" s="41">
        <v>37</v>
      </c>
      <c r="L42" s="41">
        <v>48</v>
      </c>
      <c r="M42" s="42">
        <f t="shared" si="1"/>
        <v>0</v>
      </c>
      <c r="N42" s="41">
        <v>46</v>
      </c>
      <c r="O42" s="41">
        <v>0</v>
      </c>
      <c r="P42" s="42">
        <f t="shared" si="2"/>
        <v>0</v>
      </c>
      <c r="Q42" s="41">
        <v>85</v>
      </c>
      <c r="R42" s="41">
        <v>93</v>
      </c>
      <c r="S42" s="43">
        <f t="shared" si="3"/>
        <v>0</v>
      </c>
      <c r="T42" s="44">
        <f t="shared" si="4"/>
        <v>0</v>
      </c>
      <c r="U42" s="45">
        <f t="shared" si="5"/>
        <v>0</v>
      </c>
      <c r="V42" s="46">
        <v>0</v>
      </c>
      <c r="W42" s="45">
        <f t="shared" si="6"/>
        <v>0</v>
      </c>
      <c r="X42" s="47">
        <f t="shared" si="7"/>
        <v>0</v>
      </c>
      <c r="Y42" s="48">
        <f t="shared" si="8"/>
        <v>0</v>
      </c>
      <c r="Z42" s="49" t="str">
        <f t="shared" si="9"/>
        <v>0.0</v>
      </c>
      <c r="AA42" s="50" t="str">
        <f t="shared" si="10"/>
        <v>F9</v>
      </c>
      <c r="AC42" s="64" t="s">
        <v>45</v>
      </c>
      <c r="AD42" s="65">
        <f>COUNTIF(AA$7:$AA262,"B2")</f>
        <v>0</v>
      </c>
    </row>
    <row r="43" spans="1:33" x14ac:dyDescent="0.25">
      <c r="A43" s="125">
        <v>34</v>
      </c>
      <c r="B43" s="100" t="inlineStr">
        <is>
          <t>STU250030606111</t>
        </is>
      </c>
      <c r="C43" s="100" t="inlineStr">
        <is>
          <t>ESSEL</t>
        </is>
      </c>
      <c r="D43" s="102" t="inlineStr">
        <is>
          <t>SARAH</t>
        </is>
      </c>
      <c r="E43" s="113" t="inlineStr">
        <is>
          <t/>
        </is>
      </c>
      <c r="F43" s="114" t="inlineStr">
        <is>
          <t>STU593891</t>
        </is>
      </c>
      <c r="G43" s="98" t="inlineStr">
        <is>
          <t>Science A</t>
        </is>
      </c>
      <c r="H43" s="41">
        <v>40</v>
      </c>
      <c r="I43" s="41">
        <v>35</v>
      </c>
      <c r="J43" s="42">
        <f t="shared" si="0"/>
        <v>0</v>
      </c>
      <c r="K43" s="41">
        <v>25</v>
      </c>
      <c r="L43" s="41">
        <v>30</v>
      </c>
      <c r="M43" s="42">
        <f t="shared" si="1"/>
        <v>0</v>
      </c>
      <c r="N43" s="41">
        <v>48</v>
      </c>
      <c r="O43" s="41">
        <v>45</v>
      </c>
      <c r="P43" s="42">
        <f t="shared" si="2"/>
        <v>0</v>
      </c>
      <c r="Q43" s="41">
        <v>85</v>
      </c>
      <c r="R43" s="41">
        <v>80</v>
      </c>
      <c r="S43" s="43">
        <f t="shared" si="3"/>
        <v>0</v>
      </c>
      <c r="T43" s="44">
        <f t="shared" si="4"/>
        <v>0</v>
      </c>
      <c r="U43" s="45">
        <f t="shared" si="5"/>
        <v>0</v>
      </c>
      <c r="V43" s="46">
        <v>0</v>
      </c>
      <c r="W43" s="45">
        <f t="shared" si="6"/>
        <v>0</v>
      </c>
      <c r="X43" s="47">
        <f t="shared" si="7"/>
        <v>0</v>
      </c>
      <c r="Y43" s="48">
        <f t="shared" si="8"/>
        <v>0</v>
      </c>
      <c r="Z43" s="49" t="str">
        <f t="shared" si="9"/>
        <v>0.0</v>
      </c>
      <c r="AA43" s="50" t="str">
        <f t="shared" si="10"/>
        <v>F9</v>
      </c>
      <c r="AC43" s="64" t="s">
        <v>48</v>
      </c>
      <c r="AD43" s="65">
        <f>COUNTIF(AA$7:$AA263,"b3")</f>
        <v>0</v>
      </c>
    </row>
    <row r="44" spans="1:33" x14ac:dyDescent="0.25">
      <c r="A44" s="125">
        <v>35</v>
      </c>
      <c r="B44" s="100" t="inlineStr">
        <is>
          <t>STU25003060605A</t>
        </is>
      </c>
      <c r="C44" s="100" t="inlineStr">
        <is>
          <t>FRIMPONG</t>
        </is>
      </c>
      <c r="D44" s="103" t="inlineStr">
        <is>
          <t>GENEVIVE</t>
        </is>
      </c>
      <c r="E44" s="111" t="inlineStr">
        <is>
          <t/>
        </is>
      </c>
      <c r="F44" s="114" t="inlineStr">
        <is>
          <t>STU772942</t>
        </is>
      </c>
      <c r="G44" s="99" t="inlineStr">
        <is>
          <t>Science A</t>
        </is>
      </c>
      <c r="H44" s="41">
        <v>37</v>
      </c>
      <c r="I44" s="41">
        <v>40</v>
      </c>
      <c r="J44" s="42">
        <f t="shared" si="0"/>
        <v>0</v>
      </c>
      <c r="K44" s="41">
        <v>41</v>
      </c>
      <c r="L44" s="41">
        <v>35</v>
      </c>
      <c r="M44" s="42">
        <f t="shared" si="1"/>
        <v>0</v>
      </c>
      <c r="N44" s="41">
        <v>38</v>
      </c>
      <c r="O44" s="41">
        <v>40</v>
      </c>
      <c r="P44" s="42">
        <f t="shared" si="2"/>
        <v>0</v>
      </c>
      <c r="Q44" s="41">
        <v>83</v>
      </c>
      <c r="R44" s="41">
        <v>89</v>
      </c>
      <c r="S44" s="43">
        <f t="shared" si="3"/>
        <v>0</v>
      </c>
      <c r="T44" s="44">
        <f t="shared" si="4"/>
        <v>0</v>
      </c>
      <c r="U44" s="45">
        <f t="shared" si="5"/>
        <v>0</v>
      </c>
      <c r="V44" s="46">
        <v>0</v>
      </c>
      <c r="W44" s="45">
        <f t="shared" si="6"/>
        <v>0</v>
      </c>
      <c r="X44" s="47">
        <f t="shared" si="7"/>
        <v>0</v>
      </c>
      <c r="Y44" s="48">
        <f t="shared" si="8"/>
        <v>0</v>
      </c>
      <c r="Z44" s="49" t="str">
        <f t="shared" si="9"/>
        <v>0.0</v>
      </c>
      <c r="AA44" s="50" t="str">
        <f t="shared" si="10"/>
        <v>F9</v>
      </c>
      <c r="AC44" s="64" t="s">
        <v>51</v>
      </c>
      <c r="AD44" s="65">
        <f>COUNTIF(AA$7:$AA264,"c4")</f>
        <v>0</v>
      </c>
    </row>
    <row r="45" spans="1:33" x14ac:dyDescent="0.25">
      <c r="A45" s="125">
        <v>36</v>
      </c>
      <c r="B45" s="100" t="inlineStr">
        <is>
          <t>STU2500306060E4</t>
        </is>
      </c>
      <c r="C45" s="100" t="inlineStr">
        <is>
          <t>GHANSAH</t>
        </is>
      </c>
      <c r="D45" s="102" t="inlineStr">
        <is>
          <t>BETTY</t>
        </is>
      </c>
      <c r="E45" s="113" t="inlineStr">
        <is>
          <t>NYARKOH</t>
        </is>
      </c>
      <c r="F45" s="114" t="inlineStr">
        <is>
          <t>STU774834</t>
        </is>
      </c>
      <c r="G45" s="98" t="inlineStr">
        <is>
          <t>Home Economics D</t>
        </is>
      </c>
      <c r="H45" s="41">
        <v>38</v>
      </c>
      <c r="I45" s="41">
        <v>40</v>
      </c>
      <c r="J45" s="42">
        <f t="shared" si="0"/>
        <v>0</v>
      </c>
      <c r="K45" s="41">
        <v>41</v>
      </c>
      <c r="L45" s="41">
        <v>39</v>
      </c>
      <c r="M45" s="42">
        <f t="shared" si="1"/>
        <v>0</v>
      </c>
      <c r="N45" s="41">
        <v>40</v>
      </c>
      <c r="O45" s="41">
        <v>35</v>
      </c>
      <c r="P45" s="42">
        <f t="shared" si="2"/>
        <v>0</v>
      </c>
      <c r="Q45" s="41">
        <v>93</v>
      </c>
      <c r="R45" s="41">
        <v>91</v>
      </c>
      <c r="S45" s="43">
        <f t="shared" si="3"/>
        <v>0</v>
      </c>
      <c r="T45" s="44">
        <f t="shared" si="4"/>
        <v>0</v>
      </c>
      <c r="U45" s="45">
        <f t="shared" si="5"/>
        <v>0</v>
      </c>
      <c r="V45" s="46">
        <v>0</v>
      </c>
      <c r="W45" s="45">
        <f t="shared" si="6"/>
        <v>0</v>
      </c>
      <c r="X45" s="47">
        <f t="shared" si="7"/>
        <v>0</v>
      </c>
      <c r="Y45" s="48">
        <f t="shared" si="8"/>
        <v>0</v>
      </c>
      <c r="Z45" s="49" t="str">
        <f t="shared" si="9"/>
        <v>0.0</v>
      </c>
      <c r="AA45" s="50" t="str">
        <f t="shared" si="10"/>
        <v>F9</v>
      </c>
      <c r="AC45" s="64" t="s">
        <v>54</v>
      </c>
      <c r="AD45" s="65">
        <f>COUNTIF(AA$7:$AA265,"c5")</f>
        <v>0</v>
      </c>
      <c r="AE45" s="66"/>
      <c r="AF45" s="66"/>
      <c r="AG45" s="66"/>
    </row>
    <row r="46" spans="1:33" x14ac:dyDescent="0.25">
      <c r="A46" s="125">
        <v>37</v>
      </c>
      <c r="B46" s="100" t="inlineStr">
        <is>
          <t>STU25003060606F</t>
        </is>
      </c>
      <c r="C46" s="100" t="inlineStr">
        <is>
          <t>GHUNNEY</t>
        </is>
      </c>
      <c r="D46" s="103" t="inlineStr">
        <is>
          <t>ABIGAIL</t>
        </is>
      </c>
      <c r="E46" s="111" t="inlineStr">
        <is>
          <t>ABOAGYE</t>
        </is>
      </c>
      <c r="F46" s="115" t="inlineStr">
        <is>
          <t>STU706277</t>
        </is>
      </c>
      <c r="G46" s="99" t="inlineStr">
        <is>
          <t>General Arts 2</t>
        </is>
      </c>
      <c r="H46" s="41">
        <v>39</v>
      </c>
      <c r="I46" s="41">
        <v>40</v>
      </c>
      <c r="J46" s="42">
        <f t="shared" si="0"/>
        <v>0</v>
      </c>
      <c r="K46" s="41">
        <v>40</v>
      </c>
      <c r="L46" s="41">
        <v>42</v>
      </c>
      <c r="M46" s="42">
        <f t="shared" si="1"/>
        <v>0</v>
      </c>
      <c r="N46" s="41">
        <v>41</v>
      </c>
      <c r="O46" s="41">
        <v>38</v>
      </c>
      <c r="P46" s="42">
        <f t="shared" si="2"/>
        <v>0</v>
      </c>
      <c r="Q46" s="41">
        <v>90</v>
      </c>
      <c r="R46" s="41">
        <v>92</v>
      </c>
      <c r="S46" s="43">
        <f t="shared" si="3"/>
        <v>0</v>
      </c>
      <c r="T46" s="44">
        <f t="shared" si="4"/>
        <v>0</v>
      </c>
      <c r="U46" s="45">
        <f t="shared" si="5"/>
        <v>0</v>
      </c>
      <c r="V46" s="46">
        <v>0</v>
      </c>
      <c r="W46" s="45">
        <f t="shared" si="6"/>
        <v>0</v>
      </c>
      <c r="X46" s="47">
        <f t="shared" si="7"/>
        <v>0</v>
      </c>
      <c r="Y46" s="48">
        <f t="shared" si="8"/>
        <v>0</v>
      </c>
      <c r="Z46" s="49" t="str">
        <f t="shared" si="9"/>
        <v>0.0</v>
      </c>
      <c r="AA46" s="50" t="str">
        <f t="shared" si="10"/>
        <v>F9</v>
      </c>
      <c r="AC46" s="64" t="s">
        <v>56</v>
      </c>
      <c r="AD46" s="65">
        <f>COUNTIF(AA$7:$AA266,"c6")</f>
        <v>0</v>
      </c>
      <c r="AE46" s="66"/>
      <c r="AF46" s="66"/>
      <c r="AG46" s="66"/>
    </row>
    <row r="47" spans="1:33" x14ac:dyDescent="0.25">
      <c r="A47" s="125">
        <v>38</v>
      </c>
      <c r="B47" s="100" t="inlineStr">
        <is>
          <t>STU25003060604D</t>
        </is>
      </c>
      <c r="C47" s="100" t="inlineStr">
        <is>
          <t>GYAN</t>
        </is>
      </c>
      <c r="D47" s="102" t="inlineStr">
        <is>
          <t>MARY</t>
        </is>
      </c>
      <c r="E47" s="113" t="inlineStr">
        <is>
          <t/>
        </is>
      </c>
      <c r="F47" s="114" t="inlineStr">
        <is>
          <t>STU906379</t>
        </is>
      </c>
      <c r="G47" s="98" t="inlineStr">
        <is>
          <t>Home Economics C</t>
        </is>
      </c>
      <c r="H47" s="41">
        <v>41</v>
      </c>
      <c r="I47" s="41">
        <v>33</v>
      </c>
      <c r="J47" s="42">
        <f t="shared" si="0"/>
        <v>0</v>
      </c>
      <c r="K47" s="41">
        <v>42</v>
      </c>
      <c r="L47" s="41">
        <v>39</v>
      </c>
      <c r="M47" s="42">
        <f t="shared" si="1"/>
        <v>0</v>
      </c>
      <c r="N47" s="41">
        <v>35</v>
      </c>
      <c r="O47" s="41">
        <v>43</v>
      </c>
      <c r="P47" s="42">
        <f t="shared" si="2"/>
        <v>0</v>
      </c>
      <c r="Q47" s="41">
        <v>90</v>
      </c>
      <c r="R47" s="41">
        <v>73</v>
      </c>
      <c r="S47" s="43">
        <f t="shared" si="3"/>
        <v>0</v>
      </c>
      <c r="T47" s="44">
        <f t="shared" si="4"/>
        <v>0</v>
      </c>
      <c r="U47" s="45">
        <f t="shared" si="5"/>
        <v>0</v>
      </c>
      <c r="V47" s="46">
        <v>0</v>
      </c>
      <c r="W47" s="45">
        <f t="shared" si="6"/>
        <v>0</v>
      </c>
      <c r="X47" s="47">
        <f t="shared" si="7"/>
        <v>0</v>
      </c>
      <c r="Y47" s="48">
        <f t="shared" si="8"/>
        <v>0</v>
      </c>
      <c r="Z47" s="49" t="str">
        <f t="shared" si="9"/>
        <v>0.0</v>
      </c>
      <c r="AA47" s="50" t="str">
        <f t="shared" si="10"/>
        <v>F9</v>
      </c>
      <c r="AC47" s="64" t="s">
        <v>59</v>
      </c>
      <c r="AD47" s="65">
        <f>COUNTIF(AA$7:$AA267,"d7")</f>
        <v>0</v>
      </c>
      <c r="AE47" s="66"/>
      <c r="AF47" s="66"/>
      <c r="AG47" s="66"/>
    </row>
    <row r="48" spans="1:33" x14ac:dyDescent="0.25">
      <c r="A48" s="125">
        <v>39</v>
      </c>
      <c r="B48" s="100" t="inlineStr">
        <is>
          <t>STU25003060605D</t>
        </is>
      </c>
      <c r="C48" s="100" t="inlineStr">
        <is>
          <t>HALM</t>
        </is>
      </c>
      <c r="D48" s="103" t="inlineStr">
        <is>
          <t>VERONICA</t>
        </is>
      </c>
      <c r="E48" s="111" t="inlineStr">
        <is>
          <t/>
        </is>
      </c>
      <c r="F48" s="114" t="inlineStr">
        <is>
          <t>STU106333</t>
        </is>
      </c>
      <c r="G48" s="99" t="inlineStr">
        <is>
          <t>Home Economics D</t>
        </is>
      </c>
      <c r="H48" s="41">
        <v>41</v>
      </c>
      <c r="I48" s="41">
        <v>39</v>
      </c>
      <c r="J48" s="42">
        <f t="shared" si="0"/>
        <v>0</v>
      </c>
      <c r="K48" s="41">
        <v>38</v>
      </c>
      <c r="L48" s="41">
        <v>41</v>
      </c>
      <c r="M48" s="42">
        <f t="shared" si="1"/>
        <v>0</v>
      </c>
      <c r="N48" s="41">
        <v>40</v>
      </c>
      <c r="O48" s="41">
        <v>48</v>
      </c>
      <c r="P48" s="42">
        <f t="shared" si="2"/>
        <v>0</v>
      </c>
      <c r="Q48" s="41">
        <v>89</v>
      </c>
      <c r="R48" s="41">
        <v>84</v>
      </c>
      <c r="S48" s="43">
        <f t="shared" si="3"/>
        <v>0</v>
      </c>
      <c r="T48" s="44">
        <f t="shared" si="4"/>
        <v>0</v>
      </c>
      <c r="U48" s="45">
        <f t="shared" si="5"/>
        <v>0</v>
      </c>
      <c r="V48" s="46">
        <v>0</v>
      </c>
      <c r="W48" s="45">
        <f t="shared" si="6"/>
        <v>0</v>
      </c>
      <c r="X48" s="47">
        <f t="shared" si="7"/>
        <v>0</v>
      </c>
      <c r="Y48" s="48">
        <f t="shared" si="8"/>
        <v>0</v>
      </c>
      <c r="Z48" s="49" t="str">
        <f t="shared" si="9"/>
        <v>0.0</v>
      </c>
      <c r="AA48" s="50" t="str">
        <f t="shared" si="10"/>
        <v>F9</v>
      </c>
      <c r="AC48" s="64" t="s">
        <v>61</v>
      </c>
      <c r="AD48" s="65">
        <f>COUNTIF(AA$7:$AA268,"e8")</f>
        <v>0</v>
      </c>
      <c r="AE48" s="66"/>
      <c r="AF48" s="66"/>
      <c r="AG48" s="66"/>
    </row>
    <row r="49" spans="1:33" ht="15.75" customHeight="1" thickBot="1" x14ac:dyDescent="0.3">
      <c r="A49" s="125">
        <v>40</v>
      </c>
      <c r="B49" s="100" t="inlineStr">
        <is>
          <t>STU2500306060E8</t>
        </is>
      </c>
      <c r="C49" s="100" t="inlineStr">
        <is>
          <t>IMPRAIM</t>
        </is>
      </c>
      <c r="D49" s="102" t="inlineStr">
        <is>
          <t>COMFORT</t>
        </is>
      </c>
      <c r="E49" s="113" t="inlineStr">
        <is>
          <t/>
        </is>
      </c>
      <c r="F49" s="114" t="inlineStr">
        <is>
          <t>STU303164</t>
        </is>
      </c>
      <c r="G49" s="98" t="inlineStr">
        <is>
          <t>Home Economics D</t>
        </is>
      </c>
      <c r="H49" s="41">
        <v>35</v>
      </c>
      <c r="I49" s="41">
        <v>28</v>
      </c>
      <c r="J49" s="42">
        <f t="shared" si="0"/>
        <v>0</v>
      </c>
      <c r="K49" s="41">
        <v>40</v>
      </c>
      <c r="L49" s="41">
        <v>45</v>
      </c>
      <c r="M49" s="42">
        <f t="shared" si="1"/>
        <v>0</v>
      </c>
      <c r="N49" s="41">
        <v>46</v>
      </c>
      <c r="O49" s="41">
        <v>33</v>
      </c>
      <c r="P49" s="42">
        <f t="shared" si="2"/>
        <v>0</v>
      </c>
      <c r="Q49" s="41">
        <v>80</v>
      </c>
      <c r="R49" s="41">
        <v>79</v>
      </c>
      <c r="S49" s="43">
        <f t="shared" si="3"/>
        <v>0</v>
      </c>
      <c r="T49" s="44">
        <f t="shared" si="4"/>
        <v>0</v>
      </c>
      <c r="U49" s="45">
        <f t="shared" si="5"/>
        <v>0</v>
      </c>
      <c r="V49" s="46">
        <v>0</v>
      </c>
      <c r="W49" s="45">
        <f t="shared" si="6"/>
        <v>0</v>
      </c>
      <c r="X49" s="47">
        <f t="shared" si="7"/>
        <v>0</v>
      </c>
      <c r="Y49" s="48">
        <f t="shared" si="8"/>
        <v>0</v>
      </c>
      <c r="Z49" s="49" t="str">
        <f t="shared" si="9"/>
        <v>0.0</v>
      </c>
      <c r="AA49" s="50" t="str">
        <f t="shared" si="10"/>
        <v>F9</v>
      </c>
      <c r="AC49" s="67" t="s">
        <v>26</v>
      </c>
      <c r="AD49" s="68">
        <f>COUNTIF(AA10:AA71,"f9")</f>
        <v>62</v>
      </c>
      <c r="AE49" s="66"/>
      <c r="AF49" s="66"/>
      <c r="AG49" s="66"/>
    </row>
    <row r="50" spans="1:33" ht="15.75" customHeight="1" thickBot="1" x14ac:dyDescent="0.3">
      <c r="A50" s="125">
        <v>41</v>
      </c>
      <c r="B50" s="100" t="inlineStr">
        <is>
          <t>STU250030606065</t>
        </is>
      </c>
      <c r="C50" s="100" t="inlineStr">
        <is>
          <t>IMPRAIM</t>
        </is>
      </c>
      <c r="D50" s="103" t="inlineStr">
        <is>
          <t>MARY</t>
        </is>
      </c>
      <c r="E50" s="111" t="inlineStr">
        <is>
          <t/>
        </is>
      </c>
      <c r="F50" s="114" t="inlineStr">
        <is>
          <t>STU506257</t>
        </is>
      </c>
      <c r="G50" s="99" t="inlineStr">
        <is>
          <t>Home Economics C</t>
        </is>
      </c>
      <c r="H50" s="41">
        <v>41</v>
      </c>
      <c r="I50" s="41">
        <v>44</v>
      </c>
      <c r="J50" s="42">
        <f t="shared" si="0"/>
        <v>0</v>
      </c>
      <c r="K50" s="41">
        <v>40</v>
      </c>
      <c r="L50" s="41">
        <v>38</v>
      </c>
      <c r="M50" s="42">
        <f t="shared" si="1"/>
        <v>0</v>
      </c>
      <c r="N50" s="41">
        <v>48</v>
      </c>
      <c r="O50" s="41">
        <v>46</v>
      </c>
      <c r="P50" s="42">
        <f t="shared" si="2"/>
        <v>0</v>
      </c>
      <c r="Q50" s="41">
        <v>92</v>
      </c>
      <c r="R50" s="41">
        <v>73</v>
      </c>
      <c r="S50" s="43">
        <f t="shared" si="3"/>
        <v>0</v>
      </c>
      <c r="T50" s="44">
        <f t="shared" si="4"/>
        <v>0</v>
      </c>
      <c r="U50" s="45">
        <f t="shared" si="5"/>
        <v>0</v>
      </c>
      <c r="V50" s="46">
        <v>0</v>
      </c>
      <c r="W50" s="45">
        <f t="shared" si="6"/>
        <v>0</v>
      </c>
      <c r="X50" s="47">
        <f t="shared" si="7"/>
        <v>0</v>
      </c>
      <c r="Y50" s="48">
        <f t="shared" si="8"/>
        <v>0</v>
      </c>
      <c r="Z50" s="49" t="str">
        <f t="shared" si="9"/>
        <v>0.0</v>
      </c>
      <c r="AA50" s="50" t="str">
        <f t="shared" si="10"/>
        <v>F9</v>
      </c>
      <c r="AC50" s="69" t="s">
        <v>68</v>
      </c>
      <c r="AD50" s="70">
        <f>SUM(AD41:AD49)</f>
        <v>62</v>
      </c>
      <c r="AE50" s="66"/>
      <c r="AF50" s="66"/>
      <c r="AG50" s="66"/>
    </row>
    <row r="51" spans="1:33" x14ac:dyDescent="0.25">
      <c r="A51" s="125">
        <v>42</v>
      </c>
      <c r="B51" s="100" t="inlineStr">
        <is>
          <t>STU2500306060EA</t>
        </is>
      </c>
      <c r="C51" s="100" t="inlineStr">
        <is>
          <t>KAISER</t>
        </is>
      </c>
      <c r="D51" s="102" t="inlineStr">
        <is>
          <t>GIFTY</t>
        </is>
      </c>
      <c r="E51" s="113" t="inlineStr">
        <is>
          <t>KUKUA</t>
        </is>
      </c>
      <c r="F51" s="114" t="inlineStr">
        <is>
          <t>STU129629</t>
        </is>
      </c>
      <c r="G51" s="98" t="inlineStr">
        <is>
          <t>Home Economics C</t>
        </is>
      </c>
      <c r="H51" s="41">
        <v>45</v>
      </c>
      <c r="I51" s="41">
        <v>43</v>
      </c>
      <c r="J51" s="42">
        <f t="shared" si="0"/>
        <v>0</v>
      </c>
      <c r="K51" s="41">
        <v>40</v>
      </c>
      <c r="L51" s="41">
        <v>40</v>
      </c>
      <c r="M51" s="42">
        <f t="shared" si="1"/>
        <v>0</v>
      </c>
      <c r="N51" s="41">
        <v>45</v>
      </c>
      <c r="O51" s="41">
        <v>47</v>
      </c>
      <c r="P51" s="42">
        <f t="shared" si="2"/>
        <v>0</v>
      </c>
      <c r="Q51" s="41">
        <v>90</v>
      </c>
      <c r="R51" s="41">
        <v>98</v>
      </c>
      <c r="S51" s="43">
        <f t="shared" si="3"/>
        <v>0</v>
      </c>
      <c r="T51" s="44">
        <f t="shared" si="4"/>
        <v>0</v>
      </c>
      <c r="U51" s="45">
        <f t="shared" si="5"/>
        <v>0</v>
      </c>
      <c r="V51" s="46">
        <v>0</v>
      </c>
      <c r="W51" s="45">
        <f t="shared" si="6"/>
        <v>0</v>
      </c>
      <c r="X51" s="47">
        <f t="shared" si="7"/>
        <v>0</v>
      </c>
      <c r="Y51" s="48">
        <f t="shared" si="8"/>
        <v>0</v>
      </c>
      <c r="Z51" s="49" t="str">
        <f t="shared" si="9"/>
        <v>0.0</v>
      </c>
      <c r="AA51" s="50" t="str">
        <f t="shared" si="10"/>
        <v>F9</v>
      </c>
      <c r="AC51" s="66"/>
      <c r="AD51" s="66"/>
      <c r="AE51" s="66"/>
      <c r="AF51" s="66"/>
      <c r="AG51" s="66"/>
    </row>
    <row r="52" spans="1:33" x14ac:dyDescent="0.25">
      <c r="A52" s="125">
        <v>43</v>
      </c>
      <c r="B52" s="100" t="inlineStr">
        <is>
          <t>STU2500306060DF</t>
        </is>
      </c>
      <c r="C52" s="100" t="inlineStr">
        <is>
          <t>KUMI</t>
        </is>
      </c>
      <c r="D52" s="103" t="inlineStr">
        <is>
          <t>ANTOINETTE</t>
        </is>
      </c>
      <c r="E52" s="111" t="inlineStr">
        <is>
          <t>ANSAH</t>
        </is>
      </c>
      <c r="F52" s="114" t="inlineStr">
        <is>
          <t>STU799249</t>
        </is>
      </c>
      <c r="G52" s="99" t="inlineStr">
        <is>
          <t>Home Economics A</t>
        </is>
      </c>
      <c r="H52" s="41">
        <v>41</v>
      </c>
      <c r="I52" s="41">
        <v>43</v>
      </c>
      <c r="J52" s="42">
        <f t="shared" si="0"/>
        <v>0</v>
      </c>
      <c r="K52" s="41">
        <v>41</v>
      </c>
      <c r="L52" s="41">
        <v>45</v>
      </c>
      <c r="M52" s="42">
        <f t="shared" si="1"/>
        <v>0</v>
      </c>
      <c r="N52" s="41">
        <v>41</v>
      </c>
      <c r="O52" s="41">
        <v>43</v>
      </c>
      <c r="P52" s="42">
        <f t="shared" si="2"/>
        <v>0</v>
      </c>
      <c r="Q52" s="41">
        <v>91</v>
      </c>
      <c r="R52" s="41">
        <v>90</v>
      </c>
      <c r="S52" s="43">
        <f t="shared" si="3"/>
        <v>0</v>
      </c>
      <c r="T52" s="44">
        <f t="shared" si="4"/>
        <v>0</v>
      </c>
      <c r="U52" s="45">
        <f t="shared" si="5"/>
        <v>0</v>
      </c>
      <c r="V52" s="46">
        <v>0</v>
      </c>
      <c r="W52" s="45">
        <f t="shared" si="6"/>
        <v>0</v>
      </c>
      <c r="X52" s="47">
        <f t="shared" si="7"/>
        <v>0</v>
      </c>
      <c r="Y52" s="48">
        <f t="shared" si="8"/>
        <v>0</v>
      </c>
      <c r="Z52" s="49" t="str">
        <f t="shared" si="9"/>
        <v>0.0</v>
      </c>
      <c r="AA52" s="50" t="str">
        <f t="shared" si="10"/>
        <v>F9</v>
      </c>
      <c r="AC52" s="66"/>
      <c r="AD52" s="66"/>
      <c r="AE52" s="66"/>
      <c r="AF52" s="66"/>
      <c r="AG52" s="66"/>
    </row>
    <row r="53" spans="1:33" x14ac:dyDescent="0.25">
      <c r="A53" s="125">
        <v>44</v>
      </c>
      <c r="B53" s="100" t="inlineStr">
        <is>
          <t>STU2500306060F3</t>
        </is>
      </c>
      <c r="C53" s="100" t="inlineStr">
        <is>
          <t>MARTEY</t>
        </is>
      </c>
      <c r="D53" s="102" t="inlineStr">
        <is>
          <t>STEPHANIE</t>
        </is>
      </c>
      <c r="E53" s="113" t="inlineStr">
        <is>
          <t/>
        </is>
      </c>
      <c r="F53" s="114" t="inlineStr">
        <is>
          <t>STU913907</t>
        </is>
      </c>
      <c r="G53" s="98" t="inlineStr">
        <is>
          <t>Home Economics C</t>
        </is>
      </c>
      <c r="H53" s="41">
        <v>40</v>
      </c>
      <c r="I53" s="41">
        <v>28</v>
      </c>
      <c r="J53" s="42">
        <f t="shared" si="0"/>
        <v>0</v>
      </c>
      <c r="K53" s="41">
        <v>20</v>
      </c>
      <c r="L53" s="41">
        <v>28</v>
      </c>
      <c r="M53" s="42">
        <f t="shared" si="1"/>
        <v>0</v>
      </c>
      <c r="N53" s="41">
        <v>33</v>
      </c>
      <c r="O53" s="41">
        <v>48</v>
      </c>
      <c r="P53" s="42">
        <f t="shared" si="2"/>
        <v>0</v>
      </c>
      <c r="Q53" s="41">
        <v>90</v>
      </c>
      <c r="R53" s="41">
        <v>92</v>
      </c>
      <c r="S53" s="43">
        <f t="shared" si="3"/>
        <v>0</v>
      </c>
      <c r="T53" s="44">
        <f t="shared" si="4"/>
        <v>0</v>
      </c>
      <c r="U53" s="45">
        <f t="shared" si="5"/>
        <v>0</v>
      </c>
      <c r="V53" s="46">
        <v>0</v>
      </c>
      <c r="W53" s="45">
        <f t="shared" si="6"/>
        <v>0</v>
      </c>
      <c r="X53" s="47">
        <f t="shared" si="7"/>
        <v>0</v>
      </c>
      <c r="Y53" s="48">
        <f t="shared" si="8"/>
        <v>0</v>
      </c>
      <c r="Z53" s="49" t="str">
        <f t="shared" si="9"/>
        <v>0.0</v>
      </c>
      <c r="AA53" s="50" t="str">
        <f t="shared" si="10"/>
        <v>F9</v>
      </c>
      <c r="AC53" s="66"/>
      <c r="AD53" s="66"/>
      <c r="AE53" s="66"/>
      <c r="AF53" s="66"/>
      <c r="AG53" s="66"/>
    </row>
    <row r="54" spans="1:33" x14ac:dyDescent="0.25">
      <c r="A54" s="125">
        <v>45</v>
      </c>
      <c r="B54" s="100" t="inlineStr">
        <is>
          <t>STU2500306060F5</t>
        </is>
      </c>
      <c r="C54" s="100" t="inlineStr">
        <is>
          <t>MEIMUNA</t>
        </is>
      </c>
      <c r="D54" s="103" t="inlineStr">
        <is>
          <t>SULEMAN</t>
        </is>
      </c>
      <c r="E54" s="111" t="inlineStr">
        <is>
          <t/>
        </is>
      </c>
      <c r="F54" s="114" t="inlineStr">
        <is>
          <t>STU184314</t>
        </is>
      </c>
      <c r="G54" s="99" t="inlineStr">
        <is>
          <t>Home Economics D</t>
        </is>
      </c>
      <c r="H54" s="41">
        <v>36</v>
      </c>
      <c r="I54" s="41">
        <v>38</v>
      </c>
      <c r="J54" s="42">
        <f t="shared" si="0"/>
        <v>0</v>
      </c>
      <c r="K54" s="41">
        <v>40</v>
      </c>
      <c r="L54" s="41">
        <v>43</v>
      </c>
      <c r="M54" s="42">
        <f t="shared" si="1"/>
        <v>0</v>
      </c>
      <c r="N54" s="41">
        <v>33</v>
      </c>
      <c r="O54" s="41">
        <v>48</v>
      </c>
      <c r="P54" s="42">
        <f t="shared" si="2"/>
        <v>0</v>
      </c>
      <c r="Q54" s="41">
        <v>90</v>
      </c>
      <c r="R54" s="41">
        <v>88</v>
      </c>
      <c r="S54" s="43">
        <f t="shared" si="3"/>
        <v>0</v>
      </c>
      <c r="T54" s="44">
        <f t="shared" si="4"/>
        <v>0</v>
      </c>
      <c r="U54" s="45">
        <f t="shared" si="5"/>
        <v>0</v>
      </c>
      <c r="V54" s="46">
        <v>0</v>
      </c>
      <c r="W54" s="45">
        <f t="shared" si="6"/>
        <v>0</v>
      </c>
      <c r="X54" s="47">
        <f t="shared" si="7"/>
        <v>0</v>
      </c>
      <c r="Y54" s="48">
        <f t="shared" si="8"/>
        <v>0</v>
      </c>
      <c r="Z54" s="49" t="str">
        <f t="shared" si="9"/>
        <v>0.0</v>
      </c>
      <c r="AA54" s="50" t="str">
        <f t="shared" si="10"/>
        <v>F9</v>
      </c>
      <c r="AC54" s="66"/>
      <c r="AD54" s="66"/>
      <c r="AE54" s="66"/>
      <c r="AF54" s="66"/>
      <c r="AG54" s="66"/>
    </row>
    <row r="55" spans="1:33" x14ac:dyDescent="0.25">
      <c r="A55" s="125">
        <v>46</v>
      </c>
      <c r="B55" s="100" t="inlineStr">
        <is>
          <t>STU250030606055</t>
        </is>
      </c>
      <c r="C55" s="100" t="inlineStr">
        <is>
          <t>MENSAH</t>
        </is>
      </c>
      <c r="D55" s="102" t="inlineStr">
        <is>
          <t>CHRISTABEL</t>
        </is>
      </c>
      <c r="E55" s="113" t="inlineStr">
        <is>
          <t/>
        </is>
      </c>
      <c r="F55" s="115" t="inlineStr">
        <is>
          <t>STU184250</t>
        </is>
      </c>
      <c r="G55" s="98" t="inlineStr">
        <is>
          <t>Home Economics C</t>
        </is>
      </c>
      <c r="H55" s="41">
        <v>43</v>
      </c>
      <c r="I55" s="41">
        <v>37</v>
      </c>
      <c r="J55" s="42">
        <f t="shared" si="0"/>
        <v>0</v>
      </c>
      <c r="K55" s="41">
        <v>31</v>
      </c>
      <c r="L55" s="41">
        <v>45</v>
      </c>
      <c r="M55" s="42">
        <f t="shared" si="1"/>
        <v>0</v>
      </c>
      <c r="N55" s="41">
        <v>40</v>
      </c>
      <c r="O55" s="41">
        <v>44</v>
      </c>
      <c r="P55" s="42">
        <f t="shared" si="2"/>
        <v>0</v>
      </c>
      <c r="Q55" s="41">
        <v>89</v>
      </c>
      <c r="R55" s="41">
        <v>98</v>
      </c>
      <c r="S55" s="43">
        <f t="shared" si="3"/>
        <v>0</v>
      </c>
      <c r="T55" s="44">
        <f t="shared" si="4"/>
        <v>0</v>
      </c>
      <c r="U55" s="45">
        <f t="shared" si="5"/>
        <v>0</v>
      </c>
      <c r="V55" s="46">
        <v>0</v>
      </c>
      <c r="W55" s="45">
        <f t="shared" si="6"/>
        <v>0</v>
      </c>
      <c r="X55" s="47">
        <f t="shared" si="7"/>
        <v>0</v>
      </c>
      <c r="Y55" s="48">
        <f t="shared" si="8"/>
        <v>0</v>
      </c>
      <c r="Z55" s="49" t="str">
        <f t="shared" si="9"/>
        <v>0.0</v>
      </c>
      <c r="AA55" s="50" t="str">
        <f t="shared" si="10"/>
        <v>F9</v>
      </c>
      <c r="AC55" s="66"/>
      <c r="AD55" s="66"/>
      <c r="AE55" s="66"/>
      <c r="AF55" s="66"/>
      <c r="AG55" s="66"/>
    </row>
    <row r="56" spans="1:33" x14ac:dyDescent="0.25">
      <c r="A56" s="125">
        <v>47</v>
      </c>
      <c r="B56" s="100" t="inlineStr">
        <is>
          <t>STU25003060610B</t>
        </is>
      </c>
      <c r="C56" s="100" t="inlineStr">
        <is>
          <t>MENSAH</t>
        </is>
      </c>
      <c r="D56" s="103" t="inlineStr">
        <is>
          <t>ELIZABETH</t>
        </is>
      </c>
      <c r="E56" s="111" t="inlineStr">
        <is>
          <t>ABA</t>
        </is>
      </c>
      <c r="F56" s="114" t="inlineStr">
        <is>
          <t>STU613325</t>
        </is>
      </c>
      <c r="G56" s="99" t="inlineStr">
        <is>
          <t>General Arts 6B</t>
        </is>
      </c>
      <c r="H56" s="41">
        <v>27</v>
      </c>
      <c r="I56" s="41">
        <v>39</v>
      </c>
      <c r="J56" s="42">
        <f t="shared" si="0"/>
        <v>0</v>
      </c>
      <c r="K56" s="41">
        <v>37</v>
      </c>
      <c r="L56" s="41">
        <v>40</v>
      </c>
      <c r="M56" s="42">
        <f t="shared" si="1"/>
        <v>0</v>
      </c>
      <c r="N56" s="41">
        <v>48</v>
      </c>
      <c r="O56" s="41">
        <v>46</v>
      </c>
      <c r="P56" s="42">
        <f t="shared" si="2"/>
        <v>0</v>
      </c>
      <c r="Q56" s="41">
        <v>95</v>
      </c>
      <c r="R56" s="41">
        <v>91</v>
      </c>
      <c r="S56" s="43">
        <f t="shared" si="3"/>
        <v>0</v>
      </c>
      <c r="T56" s="44">
        <f t="shared" si="4"/>
        <v>0</v>
      </c>
      <c r="U56" s="45">
        <f t="shared" si="5"/>
        <v>0</v>
      </c>
      <c r="V56" s="46">
        <v>0</v>
      </c>
      <c r="W56" s="45">
        <f t="shared" si="6"/>
        <v>0</v>
      </c>
      <c r="X56" s="47">
        <f t="shared" si="7"/>
        <v>0</v>
      </c>
      <c r="Y56" s="48">
        <f t="shared" si="8"/>
        <v>0</v>
      </c>
      <c r="Z56" s="49" t="str">
        <f t="shared" si="9"/>
        <v>0.0</v>
      </c>
      <c r="AA56" s="50" t="str">
        <f t="shared" si="10"/>
        <v>F9</v>
      </c>
      <c r="AC56" s="66"/>
      <c r="AD56" s="66"/>
      <c r="AE56" s="66"/>
      <c r="AF56" s="66"/>
      <c r="AG56" s="66"/>
    </row>
    <row r="57" spans="1:33" x14ac:dyDescent="0.25">
      <c r="A57" s="125">
        <v>48</v>
      </c>
      <c r="B57" s="100" t="inlineStr">
        <is>
          <t>STU2500306060E3</t>
        </is>
      </c>
      <c r="C57" s="100" t="inlineStr">
        <is>
          <t>MENSAH</t>
        </is>
      </c>
      <c r="D57" s="102" t="inlineStr">
        <is>
          <t>JESSICA</t>
        </is>
      </c>
      <c r="E57" s="113" t="inlineStr">
        <is>
          <t/>
        </is>
      </c>
      <c r="F57" s="114" t="inlineStr">
        <is>
          <t>STU775815</t>
        </is>
      </c>
      <c r="G57" s="98" t="inlineStr">
        <is>
          <t>Home Economics C</t>
        </is>
      </c>
      <c r="H57" s="41">
        <v>44</v>
      </c>
      <c r="I57" s="41">
        <v>40</v>
      </c>
      <c r="J57" s="42">
        <f t="shared" si="0"/>
        <v>0</v>
      </c>
      <c r="K57" s="41">
        <v>43</v>
      </c>
      <c r="L57" s="41">
        <v>45</v>
      </c>
      <c r="M57" s="42">
        <f t="shared" si="1"/>
        <v>0</v>
      </c>
      <c r="N57" s="41">
        <v>45</v>
      </c>
      <c r="O57" s="41">
        <v>47</v>
      </c>
      <c r="P57" s="42">
        <f t="shared" si="2"/>
        <v>0</v>
      </c>
      <c r="Q57" s="41">
        <v>89</v>
      </c>
      <c r="R57" s="41">
        <v>61</v>
      </c>
      <c r="S57" s="43">
        <f t="shared" si="3"/>
        <v>0</v>
      </c>
      <c r="T57" s="44">
        <f t="shared" si="4"/>
        <v>0</v>
      </c>
      <c r="U57" s="45">
        <f t="shared" si="5"/>
        <v>0</v>
      </c>
      <c r="V57" s="46">
        <v>0</v>
      </c>
      <c r="W57" s="45">
        <f t="shared" si="6"/>
        <v>0</v>
      </c>
      <c r="X57" s="47">
        <f t="shared" si="7"/>
        <v>0</v>
      </c>
      <c r="Y57" s="48">
        <f t="shared" si="8"/>
        <v>0</v>
      </c>
      <c r="Z57" s="49" t="str">
        <f t="shared" si="9"/>
        <v>0.0</v>
      </c>
      <c r="AA57" s="50" t="str">
        <f t="shared" si="10"/>
        <v>F9</v>
      </c>
      <c r="AC57" s="66"/>
      <c r="AD57" s="66"/>
      <c r="AE57" s="66"/>
      <c r="AF57" s="66"/>
      <c r="AG57" s="66"/>
    </row>
    <row r="58" spans="1:33" x14ac:dyDescent="0.25">
      <c r="A58" s="125">
        <v>49</v>
      </c>
      <c r="B58" s="100" t="inlineStr">
        <is>
          <t>STU2500306060DB</t>
        </is>
      </c>
      <c r="C58" s="100" t="inlineStr">
        <is>
          <t>MENSAH</t>
        </is>
      </c>
      <c r="D58" s="103" t="inlineStr">
        <is>
          <t>PRISCILLA</t>
        </is>
      </c>
      <c r="E58" s="111" t="inlineStr">
        <is>
          <t/>
        </is>
      </c>
      <c r="F58" s="114" t="inlineStr">
        <is>
          <t>STU335080</t>
        </is>
      </c>
      <c r="G58" s="99" t="inlineStr">
        <is>
          <t>Home Economics D</t>
        </is>
      </c>
      <c r="H58" s="41">
        <v>43</v>
      </c>
      <c r="I58" s="41">
        <v>33</v>
      </c>
      <c r="J58" s="42">
        <f t="shared" si="0"/>
        <v>0</v>
      </c>
      <c r="K58" s="41">
        <v>44</v>
      </c>
      <c r="L58" s="41">
        <v>32</v>
      </c>
      <c r="M58" s="42">
        <f t="shared" si="1"/>
        <v>0</v>
      </c>
      <c r="N58" s="41">
        <v>46</v>
      </c>
      <c r="O58" s="41">
        <v>48</v>
      </c>
      <c r="P58" s="42">
        <f t="shared" si="2"/>
        <v>0</v>
      </c>
      <c r="Q58" s="41">
        <v>85</v>
      </c>
      <c r="R58" s="41">
        <v>59</v>
      </c>
      <c r="S58" s="43">
        <f t="shared" si="3"/>
        <v>0</v>
      </c>
      <c r="T58" s="44">
        <f t="shared" si="4"/>
        <v>0</v>
      </c>
      <c r="U58" s="45">
        <f t="shared" si="5"/>
        <v>0</v>
      </c>
      <c r="V58" s="46">
        <v>0</v>
      </c>
      <c r="W58" s="45">
        <f t="shared" si="6"/>
        <v>0</v>
      </c>
      <c r="X58" s="47">
        <f t="shared" si="7"/>
        <v>0</v>
      </c>
      <c r="Y58" s="48">
        <f t="shared" si="8"/>
        <v>0</v>
      </c>
      <c r="Z58" s="49" t="str">
        <f t="shared" si="9"/>
        <v>0.0</v>
      </c>
      <c r="AA58" s="50" t="str">
        <f t="shared" si="10"/>
        <v>F9</v>
      </c>
      <c r="AC58" s="66"/>
      <c r="AD58" s="66"/>
      <c r="AE58" s="66"/>
      <c r="AF58" s="66"/>
      <c r="AG58" s="66"/>
    </row>
    <row r="59" spans="1:33" x14ac:dyDescent="0.25">
      <c r="A59" s="125">
        <v>50</v>
      </c>
      <c r="B59" s="100" t="inlineStr">
        <is>
          <t>STU25003060604E</t>
        </is>
      </c>
      <c r="C59" s="100" t="inlineStr">
        <is>
          <t>MENSAH</t>
        </is>
      </c>
      <c r="D59" s="102" t="inlineStr">
        <is>
          <t>RUTH</t>
        </is>
      </c>
      <c r="E59" s="113" t="inlineStr">
        <is>
          <t/>
        </is>
      </c>
      <c r="F59" s="114" t="inlineStr">
        <is>
          <t>STU271433</t>
        </is>
      </c>
      <c r="G59" s="98" t="inlineStr">
        <is>
          <t>Home Economics C</t>
        </is>
      </c>
      <c r="H59" s="41">
        <v>33</v>
      </c>
      <c r="I59" s="41">
        <v>26</v>
      </c>
      <c r="J59" s="42">
        <f t="shared" si="0"/>
        <v>0</v>
      </c>
      <c r="K59" s="41">
        <v>45</v>
      </c>
      <c r="L59" s="41">
        <v>30</v>
      </c>
      <c r="M59" s="42">
        <f t="shared" si="1"/>
        <v>0</v>
      </c>
      <c r="N59" s="41">
        <v>46</v>
      </c>
      <c r="O59" s="41">
        <v>44</v>
      </c>
      <c r="P59" s="42">
        <f t="shared" si="2"/>
        <v>0</v>
      </c>
      <c r="Q59" s="41">
        <v>75</v>
      </c>
      <c r="R59" s="41">
        <v>84</v>
      </c>
      <c r="S59" s="43">
        <f t="shared" si="3"/>
        <v>0</v>
      </c>
      <c r="T59" s="44">
        <f t="shared" si="4"/>
        <v>0</v>
      </c>
      <c r="U59" s="45">
        <f t="shared" si="5"/>
        <v>0</v>
      </c>
      <c r="V59" s="46">
        <v>0</v>
      </c>
      <c r="W59" s="45">
        <f t="shared" si="6"/>
        <v>0</v>
      </c>
      <c r="X59" s="47">
        <f t="shared" si="7"/>
        <v>0</v>
      </c>
      <c r="Y59" s="48">
        <f t="shared" si="8"/>
        <v>0</v>
      </c>
      <c r="Z59" s="49" t="str">
        <f t="shared" si="9"/>
        <v>0.0</v>
      </c>
      <c r="AA59" s="50" t="str">
        <f t="shared" si="10"/>
        <v>F9</v>
      </c>
      <c r="AC59" s="66"/>
      <c r="AD59" s="66"/>
      <c r="AE59" s="66"/>
      <c r="AF59" s="66"/>
      <c r="AG59" s="66"/>
    </row>
    <row r="60" spans="1:33" x14ac:dyDescent="0.25">
      <c r="A60" s="125">
        <v>51</v>
      </c>
      <c r="B60" s="100" t="inlineStr">
        <is>
          <t>STU25003060611C</t>
        </is>
      </c>
      <c r="C60" s="100" t="inlineStr">
        <is>
          <t>OWUSU</t>
        </is>
      </c>
      <c r="D60" s="103" t="inlineStr">
        <is>
          <t>PRECIOUS</t>
        </is>
      </c>
      <c r="E60" s="111" t="inlineStr">
        <is>
          <t/>
        </is>
      </c>
      <c r="F60" s="114" t="inlineStr">
        <is>
          <t>STU420270</t>
        </is>
      </c>
      <c r="G60" s="99" t="inlineStr">
        <is>
          <t>Home Economics C</t>
        </is>
      </c>
      <c r="H60" s="41">
        <v>30</v>
      </c>
      <c r="I60" s="41">
        <v>45</v>
      </c>
      <c r="J60" s="42">
        <f t="shared" si="0"/>
        <v>0</v>
      </c>
      <c r="K60" s="41">
        <v>40</v>
      </c>
      <c r="L60" s="41">
        <v>44</v>
      </c>
      <c r="M60" s="42">
        <f t="shared" si="1"/>
        <v>0</v>
      </c>
      <c r="N60" s="41">
        <v>48</v>
      </c>
      <c r="O60" s="41">
        <v>48</v>
      </c>
      <c r="P60" s="42">
        <f t="shared" si="2"/>
        <v>0</v>
      </c>
      <c r="Q60" s="41">
        <v>77</v>
      </c>
      <c r="R60" s="41">
        <v>80</v>
      </c>
      <c r="S60" s="43">
        <f t="shared" si="3"/>
        <v>0</v>
      </c>
      <c r="T60" s="44">
        <f t="shared" si="4"/>
        <v>0</v>
      </c>
      <c r="U60" s="45">
        <f t="shared" si="5"/>
        <v>0</v>
      </c>
      <c r="V60" s="46">
        <v>0</v>
      </c>
      <c r="W60" s="45">
        <f t="shared" si="6"/>
        <v>0</v>
      </c>
      <c r="X60" s="47">
        <f t="shared" si="7"/>
        <v>0</v>
      </c>
      <c r="Y60" s="48">
        <f t="shared" si="8"/>
        <v>0</v>
      </c>
      <c r="Z60" s="49" t="str">
        <f t="shared" si="9"/>
        <v>0.0</v>
      </c>
      <c r="AA60" s="50" t="str">
        <f t="shared" si="10"/>
        <v>F9</v>
      </c>
      <c r="AC60" s="66"/>
      <c r="AD60" s="66"/>
      <c r="AE60" s="66"/>
      <c r="AF60" s="66"/>
      <c r="AG60" s="66"/>
    </row>
    <row r="61" spans="1:33" x14ac:dyDescent="0.25">
      <c r="A61" s="125">
        <v>52</v>
      </c>
      <c r="B61" s="100" t="inlineStr">
        <is>
          <t>STU250030606101</t>
        </is>
      </c>
      <c r="C61" s="100" t="inlineStr">
        <is>
          <t>QUANSAH</t>
        </is>
      </c>
      <c r="D61" s="102" t="inlineStr">
        <is>
          <t>VIDA</t>
        </is>
      </c>
      <c r="E61" s="113" t="inlineStr">
        <is>
          <t/>
        </is>
      </c>
      <c r="F61" s="114" t="inlineStr">
        <is>
          <t>STU721704</t>
        </is>
      </c>
      <c r="G61" s="98" t="inlineStr">
        <is>
          <t>General Arts 6B</t>
        </is>
      </c>
      <c r="H61" s="41">
        <v>40</v>
      </c>
      <c r="I61" s="41">
        <v>45</v>
      </c>
      <c r="J61" s="42">
        <f t="shared" si="0"/>
        <v>0</v>
      </c>
      <c r="K61" s="41">
        <v>48</v>
      </c>
      <c r="L61" s="41">
        <v>41</v>
      </c>
      <c r="M61" s="42">
        <f t="shared" si="1"/>
        <v>0</v>
      </c>
      <c r="N61" s="41">
        <v>40</v>
      </c>
      <c r="O61" s="41">
        <v>33</v>
      </c>
      <c r="P61" s="42">
        <f t="shared" si="2"/>
        <v>0</v>
      </c>
      <c r="Q61" s="41">
        <v>70</v>
      </c>
      <c r="R61" s="41">
        <v>92</v>
      </c>
      <c r="S61" s="43">
        <f t="shared" si="3"/>
        <v>0</v>
      </c>
      <c r="T61" s="44">
        <f t="shared" si="4"/>
        <v>0</v>
      </c>
      <c r="U61" s="45">
        <f t="shared" si="5"/>
        <v>0</v>
      </c>
      <c r="V61" s="46">
        <v>0</v>
      </c>
      <c r="W61" s="45">
        <f t="shared" si="6"/>
        <v>0</v>
      </c>
      <c r="X61" s="47">
        <f t="shared" si="7"/>
        <v>0</v>
      </c>
      <c r="Y61" s="48">
        <f t="shared" si="8"/>
        <v>0</v>
      </c>
      <c r="Z61" s="49" t="str">
        <f t="shared" si="9"/>
        <v>0.0</v>
      </c>
      <c r="AA61" s="50" t="str">
        <f t="shared" si="10"/>
        <v>F9</v>
      </c>
      <c r="AC61" s="66"/>
      <c r="AD61" s="66"/>
      <c r="AE61" s="66"/>
      <c r="AF61" s="66"/>
      <c r="AG61" s="66"/>
    </row>
    <row r="62" spans="1:33" x14ac:dyDescent="0.25">
      <c r="A62" s="125">
        <v>53</v>
      </c>
      <c r="B62" s="100" t="inlineStr">
        <is>
          <t>STU2500306060F2</t>
        </is>
      </c>
      <c r="C62" s="100" t="inlineStr">
        <is>
          <t>QUARSHIE</t>
        </is>
      </c>
      <c r="D62" s="103" t="inlineStr">
        <is>
          <t>FRANCISCA</t>
        </is>
      </c>
      <c r="E62" s="111" t="inlineStr">
        <is>
          <t/>
        </is>
      </c>
      <c r="F62" s="116" t="inlineStr">
        <is>
          <t>STU119178</t>
        </is>
      </c>
      <c r="G62" s="99" t="inlineStr">
        <is>
          <t>Science A</t>
        </is>
      </c>
      <c r="H62" s="41">
        <v>45</v>
      </c>
      <c r="I62" s="41">
        <v>43</v>
      </c>
      <c r="J62" s="42">
        <f t="shared" si="0"/>
        <v>0</v>
      </c>
      <c r="K62" s="41">
        <v>40</v>
      </c>
      <c r="L62" s="41">
        <v>40</v>
      </c>
      <c r="M62" s="42">
        <f t="shared" si="1"/>
        <v>0</v>
      </c>
      <c r="N62" s="41">
        <v>45</v>
      </c>
      <c r="O62" s="41">
        <v>47</v>
      </c>
      <c r="P62" s="42">
        <f t="shared" si="2"/>
        <v>0</v>
      </c>
      <c r="Q62" s="41">
        <v>90</v>
      </c>
      <c r="R62" s="41">
        <v>98</v>
      </c>
      <c r="S62" s="43">
        <f t="shared" si="3"/>
        <v>0</v>
      </c>
      <c r="T62" s="44">
        <f t="shared" si="4"/>
        <v>0</v>
      </c>
      <c r="U62" s="45">
        <f t="shared" si="5"/>
        <v>0</v>
      </c>
      <c r="V62" s="46">
        <v>0</v>
      </c>
      <c r="W62" s="45">
        <f t="shared" si="6"/>
        <v>0</v>
      </c>
      <c r="X62" s="47">
        <f t="shared" si="7"/>
        <v>0</v>
      </c>
      <c r="Y62" s="48">
        <f t="shared" si="8"/>
        <v>0</v>
      </c>
      <c r="Z62" s="49" t="str">
        <f t="shared" si="9"/>
        <v>0.0</v>
      </c>
      <c r="AA62" s="50" t="str">
        <f t="shared" si="10"/>
        <v>F9</v>
      </c>
      <c r="AC62" s="66"/>
      <c r="AD62" s="66"/>
      <c r="AE62" s="66"/>
      <c r="AF62" s="66"/>
      <c r="AG62" s="66"/>
    </row>
    <row r="63" spans="1:33" x14ac:dyDescent="0.25">
      <c r="A63" s="125">
        <v>54</v>
      </c>
      <c r="B63" s="100" t="inlineStr">
        <is>
          <t>STU25003060606A</t>
        </is>
      </c>
      <c r="C63" s="100" t="inlineStr">
        <is>
          <t>QUARTEY</t>
        </is>
      </c>
      <c r="D63" s="102" t="inlineStr">
        <is>
          <t>HANNAH</t>
        </is>
      </c>
      <c r="E63" s="113" t="inlineStr">
        <is>
          <t/>
        </is>
      </c>
      <c r="F63" s="114" t="inlineStr">
        <is>
          <t>STU534727</t>
        </is>
      </c>
      <c r="G63" s="98" t="inlineStr">
        <is>
          <t>Home Economics A</t>
        </is>
      </c>
      <c r="H63" s="41">
        <v>40</v>
      </c>
      <c r="I63" s="41">
        <v>32</v>
      </c>
      <c r="J63" s="42">
        <f t="shared" si="0"/>
        <v>0</v>
      </c>
      <c r="K63" s="41">
        <v>30</v>
      </c>
      <c r="L63" s="41">
        <v>40</v>
      </c>
      <c r="M63" s="42">
        <f t="shared" si="1"/>
        <v>0</v>
      </c>
      <c r="N63" s="41">
        <v>38</v>
      </c>
      <c r="O63" s="41">
        <v>46</v>
      </c>
      <c r="P63" s="42">
        <f t="shared" si="2"/>
        <v>0</v>
      </c>
      <c r="Q63" s="41">
        <v>80</v>
      </c>
      <c r="R63" s="41">
        <v>90</v>
      </c>
      <c r="S63" s="43">
        <f t="shared" si="3"/>
        <v>0</v>
      </c>
      <c r="T63" s="44">
        <f t="shared" si="4"/>
        <v>0</v>
      </c>
      <c r="U63" s="45">
        <f t="shared" si="5"/>
        <v>0</v>
      </c>
      <c r="V63" s="46">
        <v>0</v>
      </c>
      <c r="W63" s="45">
        <f t="shared" si="6"/>
        <v>0</v>
      </c>
      <c r="X63" s="47">
        <f t="shared" si="7"/>
        <v>0</v>
      </c>
      <c r="Y63" s="48">
        <f t="shared" si="8"/>
        <v>0</v>
      </c>
      <c r="Z63" s="49" t="str">
        <f t="shared" si="9"/>
        <v>0.0</v>
      </c>
      <c r="AA63" s="50" t="str">
        <f t="shared" si="10"/>
        <v>F9</v>
      </c>
      <c r="AC63" s="66"/>
      <c r="AD63" s="66"/>
      <c r="AE63" s="66"/>
      <c r="AF63" s="66"/>
      <c r="AG63" s="66"/>
    </row>
    <row r="64" spans="1:33" x14ac:dyDescent="0.25">
      <c r="A64" s="125">
        <v>55</v>
      </c>
      <c r="B64" s="100" t="inlineStr">
        <is>
          <t>STU2500306060D8</t>
        </is>
      </c>
      <c r="C64" s="100" t="inlineStr">
        <is>
          <t>SACKEY</t>
        </is>
      </c>
      <c r="D64" s="103" t="inlineStr">
        <is>
          <t>SOPHIA</t>
        </is>
      </c>
      <c r="E64" s="111" t="inlineStr">
        <is>
          <t/>
        </is>
      </c>
      <c r="F64" s="114" t="inlineStr">
        <is>
          <t>STU225292</t>
        </is>
      </c>
      <c r="G64" s="99" t="inlineStr">
        <is>
          <t>Home Economics D</t>
        </is>
      </c>
      <c r="H64" s="41">
        <v>28</v>
      </c>
      <c r="I64" s="41">
        <v>32</v>
      </c>
      <c r="J64" s="42">
        <f t="shared" si="0"/>
        <v>0</v>
      </c>
      <c r="K64" s="41">
        <v>39</v>
      </c>
      <c r="L64" s="41">
        <v>39</v>
      </c>
      <c r="M64" s="42">
        <f t="shared" si="1"/>
        <v>0</v>
      </c>
      <c r="N64" s="41">
        <v>38</v>
      </c>
      <c r="O64" s="41">
        <v>40</v>
      </c>
      <c r="P64" s="42">
        <f t="shared" si="2"/>
        <v>0</v>
      </c>
      <c r="Q64" s="41">
        <v>89</v>
      </c>
      <c r="R64" s="41">
        <v>89</v>
      </c>
      <c r="S64" s="43">
        <f t="shared" si="3"/>
        <v>0</v>
      </c>
      <c r="T64" s="44">
        <f t="shared" si="4"/>
        <v>0</v>
      </c>
      <c r="U64" s="45">
        <f t="shared" si="5"/>
        <v>0</v>
      </c>
      <c r="V64" s="46">
        <v>0</v>
      </c>
      <c r="W64" s="45">
        <f t="shared" si="6"/>
        <v>0</v>
      </c>
      <c r="X64" s="47">
        <f t="shared" si="7"/>
        <v>0</v>
      </c>
      <c r="Y64" s="48">
        <f t="shared" si="8"/>
        <v>0</v>
      </c>
      <c r="Z64" s="49" t="str">
        <f t="shared" si="9"/>
        <v>0.0</v>
      </c>
      <c r="AA64" s="50" t="str">
        <f t="shared" si="10"/>
        <v>F9</v>
      </c>
      <c r="AC64" s="66"/>
      <c r="AD64" s="66"/>
      <c r="AE64" s="66"/>
      <c r="AF64" s="66"/>
      <c r="AG64" s="66"/>
    </row>
    <row r="65" spans="1:33" x14ac:dyDescent="0.25">
      <c r="A65" s="125">
        <v>56</v>
      </c>
      <c r="B65" s="100" t="inlineStr">
        <is>
          <t>STU2500306060DC</t>
        </is>
      </c>
      <c r="C65" s="100" t="inlineStr">
        <is>
          <t>SENA</t>
        </is>
      </c>
      <c r="D65" s="102" t="inlineStr">
        <is>
          <t>MARY</t>
        </is>
      </c>
      <c r="E65" s="113" t="inlineStr">
        <is>
          <t/>
        </is>
      </c>
      <c r="F65" s="114" t="inlineStr">
        <is>
          <t>STU344990</t>
        </is>
      </c>
      <c r="G65" s="98" t="inlineStr">
        <is>
          <t>Home Economics C</t>
        </is>
      </c>
      <c r="H65" s="41">
        <v>33</v>
      </c>
      <c r="I65" s="41">
        <v>29</v>
      </c>
      <c r="J65" s="42">
        <f t="shared" si="0"/>
        <v>0</v>
      </c>
      <c r="K65" s="41">
        <v>48</v>
      </c>
      <c r="L65" s="41">
        <v>47</v>
      </c>
      <c r="M65" s="42">
        <f t="shared" si="1"/>
        <v>0</v>
      </c>
      <c r="N65" s="41">
        <v>45</v>
      </c>
      <c r="O65" s="41">
        <v>48</v>
      </c>
      <c r="P65" s="42">
        <f t="shared" si="2"/>
        <v>0</v>
      </c>
      <c r="Q65" s="41">
        <v>96</v>
      </c>
      <c r="R65" s="41">
        <v>73</v>
      </c>
      <c r="S65" s="43">
        <f t="shared" si="3"/>
        <v>0</v>
      </c>
      <c r="T65" s="44">
        <f t="shared" si="4"/>
        <v>0</v>
      </c>
      <c r="U65" s="45">
        <f t="shared" si="5"/>
        <v>0</v>
      </c>
      <c r="V65" s="46">
        <v>0</v>
      </c>
      <c r="W65" s="45">
        <f t="shared" si="6"/>
        <v>0</v>
      </c>
      <c r="X65" s="47">
        <f t="shared" si="7"/>
        <v>0</v>
      </c>
      <c r="Y65" s="48">
        <f t="shared" si="8"/>
        <v>0</v>
      </c>
      <c r="Z65" s="49" t="str">
        <f t="shared" si="9"/>
        <v>0.0</v>
      </c>
      <c r="AA65" s="50" t="str">
        <f t="shared" si="10"/>
        <v>F9</v>
      </c>
      <c r="AC65" s="66"/>
      <c r="AD65" s="66"/>
      <c r="AE65" s="66"/>
      <c r="AF65" s="66"/>
      <c r="AG65" s="66"/>
    </row>
    <row r="66" spans="1:33" x14ac:dyDescent="0.25">
      <c r="A66" s="125">
        <v>57</v>
      </c>
      <c r="B66" s="100" t="inlineStr">
        <is>
          <t>STU2500306060FD</t>
        </is>
      </c>
      <c r="C66" s="100" t="inlineStr">
        <is>
          <t>TAWIAH</t>
        </is>
      </c>
      <c r="D66" s="103" t="inlineStr">
        <is>
          <t>REGINA</t>
        </is>
      </c>
      <c r="E66" s="111" t="inlineStr">
        <is>
          <t>MAAME SOFO</t>
        </is>
      </c>
      <c r="F66" s="114" t="inlineStr">
        <is>
          <t>STU578892</t>
        </is>
      </c>
      <c r="G66" s="99" t="inlineStr">
        <is>
          <t>Science A</t>
        </is>
      </c>
      <c r="H66" s="41">
        <v>40</v>
      </c>
      <c r="I66" s="41">
        <v>45</v>
      </c>
      <c r="J66" s="42">
        <f t="shared" si="0"/>
        <v>0</v>
      </c>
      <c r="K66" s="41">
        <v>44</v>
      </c>
      <c r="L66" s="41">
        <v>39</v>
      </c>
      <c r="M66" s="42">
        <f t="shared" si="1"/>
        <v>0</v>
      </c>
      <c r="N66" s="41">
        <v>48</v>
      </c>
      <c r="O66" s="41">
        <v>48</v>
      </c>
      <c r="P66" s="42">
        <f t="shared" si="2"/>
        <v>0</v>
      </c>
      <c r="Q66" s="41">
        <v>70</v>
      </c>
      <c r="R66" s="41">
        <v>71</v>
      </c>
      <c r="S66" s="43">
        <f t="shared" si="3"/>
        <v>0</v>
      </c>
      <c r="T66" s="44">
        <f t="shared" si="4"/>
        <v>0</v>
      </c>
      <c r="U66" s="45">
        <f t="shared" si="5"/>
        <v>0</v>
      </c>
      <c r="V66" s="46">
        <v>0</v>
      </c>
      <c r="W66" s="45">
        <f t="shared" si="6"/>
        <v>0</v>
      </c>
      <c r="X66" s="47">
        <f t="shared" si="7"/>
        <v>0</v>
      </c>
      <c r="Y66" s="48">
        <f t="shared" si="8"/>
        <v>0</v>
      </c>
      <c r="Z66" s="49" t="str">
        <f t="shared" si="9"/>
        <v>0.0</v>
      </c>
      <c r="AA66" s="50" t="str">
        <f t="shared" si="10"/>
        <v>F9</v>
      </c>
      <c r="AC66" s="66"/>
      <c r="AD66" s="66"/>
      <c r="AE66" s="66"/>
      <c r="AF66" s="66"/>
      <c r="AG66" s="66"/>
    </row>
    <row r="67" spans="1:33" x14ac:dyDescent="0.25">
      <c r="A67" s="125">
        <v>58</v>
      </c>
      <c r="B67" s="100" t="inlineStr">
        <is>
          <t>STU250030606117</t>
        </is>
      </c>
      <c r="C67" s="100" t="inlineStr">
        <is>
          <t>TURKSON</t>
        </is>
      </c>
      <c r="D67" s="102" t="inlineStr">
        <is>
          <t>PRAISE</t>
        </is>
      </c>
      <c r="E67" s="113" t="inlineStr">
        <is>
          <t/>
        </is>
      </c>
      <c r="F67" s="114" t="inlineStr">
        <is>
          <t>STU524751</t>
        </is>
      </c>
      <c r="G67" s="98" t="inlineStr">
        <is>
          <t>Home Economics C</t>
        </is>
      </c>
      <c r="H67" s="41">
        <v>40</v>
      </c>
      <c r="I67" s="41">
        <v>41</v>
      </c>
      <c r="J67" s="42">
        <f t="shared" si="0"/>
        <v>0</v>
      </c>
      <c r="K67" s="41">
        <v>48</v>
      </c>
      <c r="L67" s="41">
        <v>46</v>
      </c>
      <c r="M67" s="42">
        <f t="shared" si="1"/>
        <v>0</v>
      </c>
      <c r="N67" s="41">
        <v>45</v>
      </c>
      <c r="O67" s="41">
        <v>48</v>
      </c>
      <c r="P67" s="42">
        <f t="shared" si="2"/>
        <v>0</v>
      </c>
      <c r="Q67" s="41">
        <v>85</v>
      </c>
      <c r="R67" s="41">
        <v>77</v>
      </c>
      <c r="S67" s="43">
        <f t="shared" si="3"/>
        <v>0</v>
      </c>
      <c r="T67" s="44">
        <f t="shared" si="4"/>
        <v>0</v>
      </c>
      <c r="U67" s="45">
        <f t="shared" si="5"/>
        <v>0</v>
      </c>
      <c r="V67" s="46">
        <v>0</v>
      </c>
      <c r="W67" s="45">
        <f t="shared" si="6"/>
        <v>0</v>
      </c>
      <c r="X67" s="47">
        <f t="shared" si="7"/>
        <v>0</v>
      </c>
      <c r="Y67" s="48">
        <f t="shared" si="8"/>
        <v>0</v>
      </c>
      <c r="Z67" s="49" t="str">
        <f t="shared" si="9"/>
        <v>0.0</v>
      </c>
      <c r="AA67" s="50" t="str">
        <f t="shared" si="10"/>
        <v>F9</v>
      </c>
      <c r="AC67" s="66"/>
      <c r="AD67" s="66"/>
      <c r="AE67" s="66"/>
      <c r="AF67" s="66"/>
      <c r="AG67" s="66"/>
    </row>
    <row r="68" spans="1:33" x14ac:dyDescent="0.25">
      <c r="A68" s="125">
        <v>59</v>
      </c>
      <c r="B68" s="100" t="inlineStr">
        <is>
          <t>STU2500306060F7</t>
        </is>
      </c>
      <c r="C68" s="100" t="inlineStr">
        <is>
          <t>YAHAYA</t>
        </is>
      </c>
      <c r="D68" s="103" t="inlineStr">
        <is>
          <t>SHERITA</t>
        </is>
      </c>
      <c r="E68" s="111" t="inlineStr">
        <is>
          <t/>
        </is>
      </c>
      <c r="F68" s="114" t="inlineStr">
        <is>
          <t>STU803928</t>
        </is>
      </c>
      <c r="G68" s="99" t="inlineStr">
        <is>
          <t>Home Economics C</t>
        </is>
      </c>
      <c r="H68" s="41">
        <v>27</v>
      </c>
      <c r="I68" s="41">
        <v>38</v>
      </c>
      <c r="J68" s="42">
        <f t="shared" si="0"/>
        <v>0</v>
      </c>
      <c r="K68" s="41">
        <v>40</v>
      </c>
      <c r="L68" s="41">
        <v>43</v>
      </c>
      <c r="M68" s="42">
        <f t="shared" si="1"/>
        <v>0</v>
      </c>
      <c r="N68" s="41">
        <v>42</v>
      </c>
      <c r="O68" s="41">
        <v>43</v>
      </c>
      <c r="P68" s="42">
        <f t="shared" si="2"/>
        <v>0</v>
      </c>
      <c r="Q68" s="41">
        <v>80</v>
      </c>
      <c r="R68" s="41">
        <v>88</v>
      </c>
      <c r="S68" s="43">
        <f t="shared" si="3"/>
        <v>0</v>
      </c>
      <c r="T68" s="44">
        <f t="shared" si="4"/>
        <v>0</v>
      </c>
      <c r="U68" s="45">
        <f t="shared" si="5"/>
        <v>0</v>
      </c>
      <c r="V68" s="46">
        <v>0</v>
      </c>
      <c r="W68" s="45">
        <f t="shared" si="6"/>
        <v>0</v>
      </c>
      <c r="X68" s="47">
        <f t="shared" si="7"/>
        <v>0</v>
      </c>
      <c r="Y68" s="48">
        <f t="shared" si="8"/>
        <v>0</v>
      </c>
      <c r="Z68" s="49" t="str">
        <f t="shared" si="9"/>
        <v>0.0</v>
      </c>
      <c r="AA68" s="50" t="str">
        <f t="shared" si="10"/>
        <v>F9</v>
      </c>
      <c r="AC68" s="66"/>
      <c r="AD68" s="66"/>
      <c r="AE68" s="66"/>
      <c r="AF68" s="66"/>
      <c r="AG68" s="66"/>
    </row>
    <row r="69" spans="1:33" x14ac:dyDescent="0.25">
      <c r="A69" s="125">
        <v>60</v>
      </c>
      <c r="B69" s="100"/>
      <c r="C69" s="100"/>
      <c r="D69" s="102"/>
      <c r="E69" s="113"/>
      <c r="F69" s="114"/>
      <c r="G69" s="98"/>
      <c r="H69" s="41">
        <v>0</v>
      </c>
      <c r="I69" s="41">
        <v>0</v>
      </c>
      <c r="J69" s="42">
        <f t="shared" si="0"/>
        <v>0</v>
      </c>
      <c r="K69" s="41">
        <v>0</v>
      </c>
      <c r="L69" s="41">
        <v>0</v>
      </c>
      <c r="M69" s="42">
        <f t="shared" si="1"/>
        <v>0</v>
      </c>
      <c r="N69" s="41">
        <v>0</v>
      </c>
      <c r="O69" s="41">
        <v>0</v>
      </c>
      <c r="P69" s="42">
        <f t="shared" si="2"/>
        <v>0</v>
      </c>
      <c r="Q69" s="41">
        <v>0</v>
      </c>
      <c r="R69" s="41">
        <v>0</v>
      </c>
      <c r="S69" s="43">
        <f t="shared" si="3"/>
        <v>0</v>
      </c>
      <c r="T69" s="44">
        <f t="shared" si="4"/>
        <v>0</v>
      </c>
      <c r="U69" s="45">
        <f t="shared" si="5"/>
        <v>0</v>
      </c>
      <c r="V69" s="46">
        <v>0</v>
      </c>
      <c r="W69" s="45">
        <f t="shared" si="6"/>
        <v>0</v>
      </c>
      <c r="X69" s="47">
        <f t="shared" si="7"/>
        <v>0</v>
      </c>
      <c r="Y69" s="48">
        <f t="shared" si="8"/>
        <v>0</v>
      </c>
      <c r="Z69" s="49" t="str">
        <f t="shared" si="9"/>
        <v>0.0</v>
      </c>
      <c r="AA69" s="50" t="str">
        <f t="shared" si="10"/>
        <v>F9</v>
      </c>
      <c r="AC69" s="66"/>
      <c r="AD69" s="66"/>
      <c r="AE69" s="66"/>
      <c r="AF69" s="66"/>
      <c r="AG69" s="66"/>
    </row>
    <row r="70" spans="1:33" x14ac:dyDescent="0.25">
      <c r="A70" s="125">
        <v>61</v>
      </c>
      <c r="B70" s="100"/>
      <c r="C70" s="100"/>
      <c r="D70" s="103"/>
      <c r="E70" s="111"/>
      <c r="F70" s="114"/>
      <c r="G70" s="99"/>
      <c r="H70" s="41">
        <v>0</v>
      </c>
      <c r="I70" s="41">
        <v>0</v>
      </c>
      <c r="J70" s="42">
        <f t="shared" si="0"/>
        <v>0</v>
      </c>
      <c r="K70" s="41">
        <v>0</v>
      </c>
      <c r="L70" s="41">
        <v>0</v>
      </c>
      <c r="M70" s="42">
        <f t="shared" si="1"/>
        <v>0</v>
      </c>
      <c r="N70" s="41">
        <v>0</v>
      </c>
      <c r="O70" s="41">
        <v>0</v>
      </c>
      <c r="P70" s="42">
        <f t="shared" si="2"/>
        <v>0</v>
      </c>
      <c r="Q70" s="41">
        <v>0</v>
      </c>
      <c r="R70" s="41">
        <v>0</v>
      </c>
      <c r="S70" s="43">
        <f t="shared" si="3"/>
        <v>0</v>
      </c>
      <c r="T70" s="44">
        <f t="shared" si="4"/>
        <v>0</v>
      </c>
      <c r="U70" s="45">
        <f t="shared" si="5"/>
        <v>0</v>
      </c>
      <c r="V70" s="46">
        <v>0</v>
      </c>
      <c r="W70" s="45">
        <f t="shared" si="6"/>
        <v>0</v>
      </c>
      <c r="X70" s="47">
        <f t="shared" si="7"/>
        <v>0</v>
      </c>
      <c r="Y70" s="48">
        <f t="shared" si="8"/>
        <v>0</v>
      </c>
      <c r="Z70" s="49" t="str">
        <f t="shared" si="9"/>
        <v>0.0</v>
      </c>
      <c r="AA70" s="50" t="str">
        <f t="shared" si="10"/>
        <v>F9</v>
      </c>
      <c r="AC70" s="66"/>
      <c r="AD70" s="66"/>
      <c r="AE70" s="66"/>
      <c r="AF70" s="66"/>
      <c r="AG70" s="66"/>
    </row>
    <row r="71" spans="1:33" x14ac:dyDescent="0.25">
      <c r="A71" s="125">
        <v>62</v>
      </c>
      <c r="B71" s="100"/>
      <c r="C71" s="100"/>
      <c r="D71" s="102"/>
      <c r="E71" s="113"/>
      <c r="F71" s="116"/>
      <c r="G71" s="98"/>
      <c r="H71" s="41">
        <v>0</v>
      </c>
      <c r="I71" s="41">
        <v>0</v>
      </c>
      <c r="J71" s="42">
        <f t="shared" si="0"/>
        <v>0</v>
      </c>
      <c r="K71" s="41">
        <v>0</v>
      </c>
      <c r="L71" s="41">
        <v>0</v>
      </c>
      <c r="M71" s="42">
        <f t="shared" si="1"/>
        <v>0</v>
      </c>
      <c r="N71" s="41">
        <v>0</v>
      </c>
      <c r="O71" s="41">
        <v>0</v>
      </c>
      <c r="P71" s="42">
        <f t="shared" si="2"/>
        <v>0</v>
      </c>
      <c r="Q71" s="41">
        <v>0</v>
      </c>
      <c r="R71" s="41">
        <v>0</v>
      </c>
      <c r="S71" s="43">
        <f t="shared" si="3"/>
        <v>0</v>
      </c>
      <c r="T71" s="44">
        <f t="shared" si="4"/>
        <v>0</v>
      </c>
      <c r="U71" s="45">
        <f t="shared" si="5"/>
        <v>0</v>
      </c>
      <c r="V71" s="46">
        <v>0</v>
      </c>
      <c r="W71" s="45">
        <f t="shared" si="6"/>
        <v>0</v>
      </c>
      <c r="X71" s="47">
        <f t="shared" si="7"/>
        <v>0</v>
      </c>
      <c r="Y71" s="48">
        <f t="shared" si="8"/>
        <v>0</v>
      </c>
      <c r="Z71" s="49" t="str">
        <f t="shared" si="9"/>
        <v>0.0</v>
      </c>
      <c r="AA71" s="50" t="str">
        <f t="shared" si="10"/>
        <v>F9</v>
      </c>
      <c r="AC71" s="66"/>
      <c r="AD71" s="66"/>
      <c r="AE71" s="66"/>
      <c r="AF71" s="66"/>
      <c r="AG71" s="66"/>
    </row>
    <row r="72" spans="1:33" x14ac:dyDescent="0.25">
      <c r="A72" s="125">
        <v>63</v>
      </c>
      <c r="B72" s="100"/>
      <c r="C72" s="100"/>
      <c r="D72" s="103"/>
      <c r="E72" s="111"/>
      <c r="F72" s="114"/>
      <c r="G72" s="99"/>
      <c r="H72" s="41">
        <v>0</v>
      </c>
      <c r="I72" s="41">
        <v>0</v>
      </c>
      <c r="J72" s="42">
        <f t="shared" si="0"/>
        <v>0</v>
      </c>
      <c r="K72" s="41">
        <v>0</v>
      </c>
      <c r="L72" s="41">
        <v>0</v>
      </c>
      <c r="M72" s="42">
        <f t="shared" si="1"/>
        <v>0</v>
      </c>
      <c r="N72" s="41">
        <v>0</v>
      </c>
      <c r="O72" s="41">
        <v>0</v>
      </c>
      <c r="P72" s="42">
        <f t="shared" si="2"/>
        <v>0</v>
      </c>
      <c r="Q72" s="41">
        <v>0</v>
      </c>
      <c r="R72" s="41">
        <v>0</v>
      </c>
      <c r="S72" s="43">
        <f t="shared" si="3"/>
        <v>0</v>
      </c>
      <c r="T72" s="44">
        <f t="shared" si="4"/>
        <v>0</v>
      </c>
      <c r="U72" s="45">
        <f t="shared" si="5"/>
        <v>0</v>
      </c>
      <c r="V72" s="46">
        <v>0</v>
      </c>
      <c r="W72" s="45">
        <f t="shared" si="6"/>
        <v>0</v>
      </c>
      <c r="X72" s="47">
        <f t="shared" si="7"/>
        <v>0</v>
      </c>
      <c r="Y72" s="48">
        <f t="shared" si="8"/>
        <v>0</v>
      </c>
      <c r="Z72" s="49" t="str">
        <f t="shared" si="9"/>
        <v>0.0</v>
      </c>
      <c r="AA72" s="50" t="str">
        <f t="shared" si="10"/>
        <v>F9</v>
      </c>
      <c r="AC72" s="66"/>
      <c r="AD72" s="66"/>
      <c r="AE72" s="66"/>
      <c r="AF72" s="66"/>
      <c r="AG72" s="66"/>
    </row>
    <row r="73" spans="1:33" x14ac:dyDescent="0.25">
      <c r="A73" s="125">
        <v>64</v>
      </c>
      <c r="B73" s="100"/>
      <c r="C73" s="100"/>
      <c r="D73" s="102"/>
      <c r="E73" s="113"/>
      <c r="F73" s="114"/>
      <c r="G73" s="98"/>
      <c r="H73" s="41">
        <v>0</v>
      </c>
      <c r="I73" s="41">
        <v>0</v>
      </c>
      <c r="J73" s="42">
        <f t="shared" si="0"/>
        <v>0</v>
      </c>
      <c r="K73" s="41">
        <v>0</v>
      </c>
      <c r="L73" s="41">
        <v>0</v>
      </c>
      <c r="M73" s="42">
        <f t="shared" si="1"/>
        <v>0</v>
      </c>
      <c r="N73" s="41">
        <v>0</v>
      </c>
      <c r="O73" s="41">
        <v>0</v>
      </c>
      <c r="P73" s="42">
        <f t="shared" si="2"/>
        <v>0</v>
      </c>
      <c r="Q73" s="41">
        <v>0</v>
      </c>
      <c r="R73" s="41">
        <v>0</v>
      </c>
      <c r="S73" s="43">
        <f t="shared" si="3"/>
        <v>0</v>
      </c>
      <c r="T73" s="44">
        <f t="shared" si="4"/>
        <v>0</v>
      </c>
      <c r="U73" s="45">
        <f t="shared" si="5"/>
        <v>0</v>
      </c>
      <c r="V73" s="46">
        <v>0</v>
      </c>
      <c r="W73" s="45">
        <f t="shared" si="6"/>
        <v>0</v>
      </c>
      <c r="X73" s="47">
        <f t="shared" si="7"/>
        <v>0</v>
      </c>
      <c r="Y73" s="48">
        <f t="shared" si="8"/>
        <v>0</v>
      </c>
      <c r="Z73" s="49" t="str">
        <f t="shared" si="9"/>
        <v>0.0</v>
      </c>
      <c r="AA73" s="50" t="str">
        <f t="shared" si="10"/>
        <v>F9</v>
      </c>
      <c r="AC73" s="66"/>
      <c r="AD73" s="66"/>
      <c r="AE73" s="66"/>
      <c r="AF73" s="66"/>
      <c r="AG73" s="66"/>
    </row>
    <row r="74" spans="1:33" x14ac:dyDescent="0.25">
      <c r="A74" s="125">
        <v>65</v>
      </c>
      <c r="B74" s="100"/>
      <c r="C74" s="100"/>
      <c r="D74" s="103"/>
      <c r="E74" s="111"/>
      <c r="F74" s="114"/>
      <c r="G74" s="99"/>
      <c r="H74" s="41">
        <v>0</v>
      </c>
      <c r="I74" s="41">
        <v>0</v>
      </c>
      <c r="J74" s="42">
        <f t="shared" si="0"/>
        <v>0</v>
      </c>
      <c r="K74" s="41">
        <v>0</v>
      </c>
      <c r="L74" s="41">
        <v>0</v>
      </c>
      <c r="M74" s="42">
        <f t="shared" si="1"/>
        <v>0</v>
      </c>
      <c r="N74" s="41">
        <v>0</v>
      </c>
      <c r="O74" s="41">
        <v>0</v>
      </c>
      <c r="P74" s="42">
        <f t="shared" si="2"/>
        <v>0</v>
      </c>
      <c r="Q74" s="41">
        <v>0</v>
      </c>
      <c r="R74" s="41">
        <v>0</v>
      </c>
      <c r="S74" s="43">
        <f t="shared" si="3"/>
        <v>0</v>
      </c>
      <c r="T74" s="44">
        <f t="shared" si="4"/>
        <v>0</v>
      </c>
      <c r="U74" s="45">
        <f t="shared" si="5"/>
        <v>0</v>
      </c>
      <c r="V74" s="46">
        <v>0</v>
      </c>
      <c r="W74" s="45">
        <f t="shared" si="6"/>
        <v>0</v>
      </c>
      <c r="X74" s="47">
        <f t="shared" si="7"/>
        <v>0</v>
      </c>
      <c r="Y74" s="48">
        <f t="shared" si="8"/>
        <v>0</v>
      </c>
      <c r="Z74" s="49" t="str">
        <f t="shared" si="9"/>
        <v>0.0</v>
      </c>
      <c r="AA74" s="50" t="str">
        <f t="shared" si="10"/>
        <v>F9</v>
      </c>
      <c r="AC74" s="66"/>
      <c r="AD74" s="66"/>
      <c r="AE74" s="66"/>
      <c r="AF74" s="66"/>
      <c r="AG74" s="66"/>
    </row>
    <row r="75" spans="1:33" x14ac:dyDescent="0.25">
      <c r="A75" s="125">
        <v>66</v>
      </c>
      <c r="B75" s="100"/>
      <c r="C75" s="100"/>
      <c r="D75" s="102"/>
      <c r="E75" s="113"/>
      <c r="F75" s="114"/>
      <c r="G75" s="98"/>
      <c r="H75" s="41">
        <v>0</v>
      </c>
      <c r="I75" s="41">
        <v>0</v>
      </c>
      <c r="J75" s="42">
        <f t="shared" ref="J75:J121" si="11">MIN(100, (SUM(H75:I75)))</f>
        <v>0</v>
      </c>
      <c r="K75" s="41">
        <v>0</v>
      </c>
      <c r="L75" s="41">
        <v>0</v>
      </c>
      <c r="M75" s="42">
        <f t="shared" ref="M75:M121" si="12">MIN(100,(SUM(K75:L75)))</f>
        <v>0</v>
      </c>
      <c r="N75" s="41">
        <v>0</v>
      </c>
      <c r="O75" s="41">
        <v>0</v>
      </c>
      <c r="P75" s="42">
        <f t="shared" ref="P75:P121" si="13">MIN(100,(SUM(N75:O75)))</f>
        <v>0</v>
      </c>
      <c r="Q75" s="41">
        <v>0</v>
      </c>
      <c r="R75" s="41">
        <v>0</v>
      </c>
      <c r="S75" s="43">
        <f t="shared" ref="S75:S121" si="14">MIN(500, (SUM(J75,M75,P75,Q75,R75)))</f>
        <v>0</v>
      </c>
      <c r="T75" s="44">
        <f t="shared" ref="T75:T121" si="15">S75/500*100</f>
        <v>0</v>
      </c>
      <c r="U75" s="45">
        <f t="shared" ref="U75:U121" si="16">MIN(50, (ROUNDUP(SUM(T75)/2,0)))</f>
        <v>0</v>
      </c>
      <c r="V75" s="46">
        <v>0</v>
      </c>
      <c r="W75" s="45">
        <f t="shared" ref="W75:W121" si="17">MIN(50, (ROUNDUP(SUM(V75)/2,0)))</f>
        <v>0</v>
      </c>
      <c r="X75" s="47">
        <f t="shared" ref="X75:X121" si="18">MIN(100, (SUM(U75,W75)))</f>
        <v>0</v>
      </c>
      <c r="Y75" s="48">
        <f t="shared" ref="Y75:Y121" si="19">(X75/100)</f>
        <v>0</v>
      </c>
      <c r="Z75" s="49" t="str">
        <f t="shared" ref="Z75:Z121" si="20">IF(X75&gt;=80,"4.0",IF(X75&gt;=70,"3.5",IF(X75&gt;=65,"3.0",IF(X75&gt;=60,"2.5",IF(X75&gt;=55,"2.0",IF(X75&gt;=50,"1.5",IF(X75&gt;=45,"1.0",IF(X75&gt;=40,"0.5",IF(X75&lt;40,"0.0")))))))))</f>
        <v>0.0</v>
      </c>
      <c r="AA75" s="50" t="str">
        <f t="shared" ref="AA75:AA121" si="21">IF(X75&gt;=80,"A1",IF(X75&gt;=70,"B2",IF(X75&gt;=65,"B3",IF(X75&gt;=60,"C4",IF(X75&gt;=55,"C5",IF(X75&gt;=50,"C6",IF(X75&gt;=45,"D7",IF(X75&gt;=40,"E8",IF(X75&lt;40,"F9")))))))))</f>
        <v>F9</v>
      </c>
      <c r="AC75" s="66"/>
      <c r="AD75" s="66"/>
      <c r="AE75" s="66"/>
      <c r="AF75" s="66"/>
      <c r="AG75" s="66"/>
    </row>
    <row r="76" spans="1:33" x14ac:dyDescent="0.25">
      <c r="A76" s="125">
        <v>67</v>
      </c>
      <c r="B76" s="100"/>
      <c r="C76" s="100"/>
      <c r="D76" s="103"/>
      <c r="E76" s="111"/>
      <c r="F76" s="114"/>
      <c r="G76" s="99"/>
      <c r="H76" s="41">
        <v>0</v>
      </c>
      <c r="I76" s="41">
        <v>0</v>
      </c>
      <c r="J76" s="42">
        <f t="shared" si="11"/>
        <v>0</v>
      </c>
      <c r="K76" s="41">
        <v>0</v>
      </c>
      <c r="L76" s="41">
        <v>0</v>
      </c>
      <c r="M76" s="42">
        <f t="shared" si="12"/>
        <v>0</v>
      </c>
      <c r="N76" s="41">
        <v>0</v>
      </c>
      <c r="O76" s="41">
        <v>0</v>
      </c>
      <c r="P76" s="42">
        <f t="shared" si="13"/>
        <v>0</v>
      </c>
      <c r="Q76" s="41">
        <v>0</v>
      </c>
      <c r="R76" s="41">
        <v>0</v>
      </c>
      <c r="S76" s="43">
        <f t="shared" si="14"/>
        <v>0</v>
      </c>
      <c r="T76" s="44">
        <f t="shared" si="15"/>
        <v>0</v>
      </c>
      <c r="U76" s="45">
        <f t="shared" si="16"/>
        <v>0</v>
      </c>
      <c r="V76" s="46">
        <v>0</v>
      </c>
      <c r="W76" s="45">
        <f t="shared" si="17"/>
        <v>0</v>
      </c>
      <c r="X76" s="47">
        <f t="shared" si="18"/>
        <v>0</v>
      </c>
      <c r="Y76" s="48">
        <f t="shared" si="19"/>
        <v>0</v>
      </c>
      <c r="Z76" s="49" t="str">
        <f t="shared" si="20"/>
        <v>0.0</v>
      </c>
      <c r="AA76" s="50" t="str">
        <f t="shared" si="21"/>
        <v>F9</v>
      </c>
      <c r="AC76" s="66"/>
      <c r="AD76" s="66"/>
      <c r="AE76" s="66"/>
      <c r="AF76" s="66"/>
      <c r="AG76" s="66"/>
    </row>
    <row r="77" spans="1:33" x14ac:dyDescent="0.25">
      <c r="A77" s="125">
        <v>68</v>
      </c>
      <c r="B77" s="100"/>
      <c r="C77" s="100"/>
      <c r="D77" s="102"/>
      <c r="E77" s="113"/>
      <c r="F77" s="114"/>
      <c r="G77" s="98"/>
      <c r="H77" s="41">
        <v>0</v>
      </c>
      <c r="I77" s="41">
        <v>0</v>
      </c>
      <c r="J77" s="42">
        <f t="shared" si="11"/>
        <v>0</v>
      </c>
      <c r="K77" s="41">
        <v>0</v>
      </c>
      <c r="L77" s="41">
        <v>0</v>
      </c>
      <c r="M77" s="42">
        <f t="shared" si="12"/>
        <v>0</v>
      </c>
      <c r="N77" s="41">
        <v>0</v>
      </c>
      <c r="O77" s="41">
        <v>0</v>
      </c>
      <c r="P77" s="42">
        <f t="shared" si="13"/>
        <v>0</v>
      </c>
      <c r="Q77" s="41">
        <v>0</v>
      </c>
      <c r="R77" s="41">
        <v>0</v>
      </c>
      <c r="S77" s="43">
        <f t="shared" si="14"/>
        <v>0</v>
      </c>
      <c r="T77" s="44">
        <f t="shared" si="15"/>
        <v>0</v>
      </c>
      <c r="U77" s="45">
        <f t="shared" si="16"/>
        <v>0</v>
      </c>
      <c r="V77" s="46">
        <v>0</v>
      </c>
      <c r="W77" s="45">
        <f t="shared" si="17"/>
        <v>0</v>
      </c>
      <c r="X77" s="47">
        <f t="shared" si="18"/>
        <v>0</v>
      </c>
      <c r="Y77" s="48">
        <f t="shared" si="19"/>
        <v>0</v>
      </c>
      <c r="Z77" s="49" t="str">
        <f t="shared" si="20"/>
        <v>0.0</v>
      </c>
      <c r="AA77" s="50" t="str">
        <f t="shared" si="21"/>
        <v>F9</v>
      </c>
      <c r="AC77" s="66"/>
      <c r="AD77" s="66"/>
      <c r="AE77" s="66"/>
      <c r="AF77" s="66"/>
      <c r="AG77" s="66"/>
    </row>
    <row r="78" spans="1:33" x14ac:dyDescent="0.25">
      <c r="A78" s="125">
        <v>69</v>
      </c>
      <c r="B78" s="100"/>
      <c r="C78" s="100"/>
      <c r="D78" s="103"/>
      <c r="E78" s="111"/>
      <c r="F78" s="114"/>
      <c r="G78" s="99"/>
      <c r="H78" s="41">
        <v>0</v>
      </c>
      <c r="I78" s="41">
        <v>0</v>
      </c>
      <c r="J78" s="42">
        <f t="shared" si="11"/>
        <v>0</v>
      </c>
      <c r="K78" s="41">
        <v>0</v>
      </c>
      <c r="L78" s="41">
        <v>0</v>
      </c>
      <c r="M78" s="42">
        <f t="shared" si="12"/>
        <v>0</v>
      </c>
      <c r="N78" s="41">
        <v>0</v>
      </c>
      <c r="O78" s="41">
        <v>0</v>
      </c>
      <c r="P78" s="42">
        <f t="shared" si="13"/>
        <v>0</v>
      </c>
      <c r="Q78" s="41">
        <v>0</v>
      </c>
      <c r="R78" s="41">
        <v>0</v>
      </c>
      <c r="S78" s="43">
        <f t="shared" si="14"/>
        <v>0</v>
      </c>
      <c r="T78" s="44">
        <f t="shared" si="15"/>
        <v>0</v>
      </c>
      <c r="U78" s="45">
        <f t="shared" si="16"/>
        <v>0</v>
      </c>
      <c r="V78" s="46">
        <v>0</v>
      </c>
      <c r="W78" s="45">
        <f t="shared" si="17"/>
        <v>0</v>
      </c>
      <c r="X78" s="47">
        <f t="shared" si="18"/>
        <v>0</v>
      </c>
      <c r="Y78" s="48">
        <f t="shared" si="19"/>
        <v>0</v>
      </c>
      <c r="Z78" s="49" t="str">
        <f t="shared" si="20"/>
        <v>0.0</v>
      </c>
      <c r="AA78" s="50" t="str">
        <f t="shared" si="21"/>
        <v>F9</v>
      </c>
      <c r="AC78" s="66"/>
      <c r="AD78" s="66"/>
      <c r="AE78" s="66"/>
      <c r="AF78" s="66"/>
      <c r="AG78" s="66"/>
    </row>
    <row r="79" spans="1:33" x14ac:dyDescent="0.25">
      <c r="A79" s="125">
        <v>70</v>
      </c>
      <c r="B79" s="100"/>
      <c r="C79" s="100"/>
      <c r="D79" s="102"/>
      <c r="E79" s="113"/>
      <c r="F79" s="114"/>
      <c r="G79" s="98"/>
      <c r="H79" s="41">
        <v>0</v>
      </c>
      <c r="I79" s="41">
        <v>0</v>
      </c>
      <c r="J79" s="42">
        <f t="shared" si="11"/>
        <v>0</v>
      </c>
      <c r="K79" s="41">
        <v>0</v>
      </c>
      <c r="L79" s="41">
        <v>0</v>
      </c>
      <c r="M79" s="42">
        <f t="shared" si="12"/>
        <v>0</v>
      </c>
      <c r="N79" s="41">
        <v>0</v>
      </c>
      <c r="O79" s="41">
        <v>0</v>
      </c>
      <c r="P79" s="42">
        <f t="shared" si="13"/>
        <v>0</v>
      </c>
      <c r="Q79" s="41">
        <v>0</v>
      </c>
      <c r="R79" s="41">
        <v>0</v>
      </c>
      <c r="S79" s="43">
        <f t="shared" si="14"/>
        <v>0</v>
      </c>
      <c r="T79" s="44">
        <f t="shared" si="15"/>
        <v>0</v>
      </c>
      <c r="U79" s="45">
        <f t="shared" si="16"/>
        <v>0</v>
      </c>
      <c r="V79" s="46">
        <v>0</v>
      </c>
      <c r="W79" s="45">
        <f t="shared" si="17"/>
        <v>0</v>
      </c>
      <c r="X79" s="47">
        <f t="shared" si="18"/>
        <v>0</v>
      </c>
      <c r="Y79" s="48">
        <f t="shared" si="19"/>
        <v>0</v>
      </c>
      <c r="Z79" s="49" t="str">
        <f t="shared" si="20"/>
        <v>0.0</v>
      </c>
      <c r="AA79" s="50" t="str">
        <f t="shared" si="21"/>
        <v>F9</v>
      </c>
      <c r="AC79" s="66"/>
      <c r="AD79" s="66"/>
      <c r="AE79" s="66"/>
      <c r="AF79" s="66"/>
      <c r="AG79" s="66"/>
    </row>
    <row r="80" spans="1:33" x14ac:dyDescent="0.25">
      <c r="A80" s="125">
        <v>71</v>
      </c>
      <c r="B80" s="100"/>
      <c r="C80" s="100"/>
      <c r="D80" s="103"/>
      <c r="E80" s="111"/>
      <c r="F80" s="114"/>
      <c r="G80" s="99"/>
      <c r="H80" s="41">
        <v>0</v>
      </c>
      <c r="I80" s="41">
        <v>0</v>
      </c>
      <c r="J80" s="42">
        <f t="shared" si="11"/>
        <v>0</v>
      </c>
      <c r="K80" s="41">
        <v>0</v>
      </c>
      <c r="L80" s="41">
        <v>0</v>
      </c>
      <c r="M80" s="42">
        <f t="shared" si="12"/>
        <v>0</v>
      </c>
      <c r="N80" s="41">
        <v>0</v>
      </c>
      <c r="O80" s="41">
        <v>0</v>
      </c>
      <c r="P80" s="42">
        <f t="shared" si="13"/>
        <v>0</v>
      </c>
      <c r="Q80" s="41">
        <v>0</v>
      </c>
      <c r="R80" s="41">
        <v>0</v>
      </c>
      <c r="S80" s="43">
        <f t="shared" si="14"/>
        <v>0</v>
      </c>
      <c r="T80" s="44">
        <f t="shared" si="15"/>
        <v>0</v>
      </c>
      <c r="U80" s="45">
        <f t="shared" si="16"/>
        <v>0</v>
      </c>
      <c r="V80" s="46">
        <v>0</v>
      </c>
      <c r="W80" s="45">
        <f t="shared" si="17"/>
        <v>0</v>
      </c>
      <c r="X80" s="47">
        <f t="shared" si="18"/>
        <v>0</v>
      </c>
      <c r="Y80" s="48">
        <f t="shared" si="19"/>
        <v>0</v>
      </c>
      <c r="Z80" s="49" t="str">
        <f t="shared" si="20"/>
        <v>0.0</v>
      </c>
      <c r="AA80" s="50" t="str">
        <f t="shared" si="21"/>
        <v>F9</v>
      </c>
      <c r="AC80" s="66"/>
      <c r="AD80" s="66"/>
      <c r="AE80" s="66"/>
      <c r="AF80" s="66"/>
      <c r="AG80" s="66"/>
    </row>
    <row r="81" spans="1:33" x14ac:dyDescent="0.25">
      <c r="A81" s="125">
        <v>72</v>
      </c>
      <c r="B81" s="100"/>
      <c r="C81" s="100"/>
      <c r="D81" s="102"/>
      <c r="E81" s="113"/>
      <c r="F81" s="114"/>
      <c r="G81" s="98"/>
      <c r="H81" s="41">
        <v>0</v>
      </c>
      <c r="I81" s="41">
        <v>0</v>
      </c>
      <c r="J81" s="42">
        <f t="shared" si="11"/>
        <v>0</v>
      </c>
      <c r="K81" s="41">
        <v>0</v>
      </c>
      <c r="L81" s="41">
        <v>0</v>
      </c>
      <c r="M81" s="42">
        <f t="shared" si="12"/>
        <v>0</v>
      </c>
      <c r="N81" s="41">
        <v>0</v>
      </c>
      <c r="O81" s="41">
        <v>0</v>
      </c>
      <c r="P81" s="42">
        <f t="shared" si="13"/>
        <v>0</v>
      </c>
      <c r="Q81" s="41">
        <v>0</v>
      </c>
      <c r="R81" s="41">
        <v>0</v>
      </c>
      <c r="S81" s="43">
        <f t="shared" si="14"/>
        <v>0</v>
      </c>
      <c r="T81" s="44">
        <f t="shared" si="15"/>
        <v>0</v>
      </c>
      <c r="U81" s="45">
        <f t="shared" si="16"/>
        <v>0</v>
      </c>
      <c r="V81" s="46">
        <v>0</v>
      </c>
      <c r="W81" s="45">
        <f t="shared" si="17"/>
        <v>0</v>
      </c>
      <c r="X81" s="47">
        <f t="shared" si="18"/>
        <v>0</v>
      </c>
      <c r="Y81" s="48">
        <f t="shared" si="19"/>
        <v>0</v>
      </c>
      <c r="Z81" s="49" t="str">
        <f t="shared" si="20"/>
        <v>0.0</v>
      </c>
      <c r="AA81" s="50" t="str">
        <f t="shared" si="21"/>
        <v>F9</v>
      </c>
      <c r="AC81" s="66"/>
      <c r="AD81" s="66"/>
      <c r="AE81" s="66"/>
      <c r="AF81" s="66"/>
      <c r="AG81" s="66"/>
    </row>
    <row r="82" spans="1:33" x14ac:dyDescent="0.25">
      <c r="A82" s="125">
        <v>73</v>
      </c>
      <c r="B82" s="100"/>
      <c r="C82" s="100"/>
      <c r="D82" s="103"/>
      <c r="E82" s="111"/>
      <c r="F82" s="114"/>
      <c r="G82" s="99"/>
      <c r="H82" s="41">
        <v>0</v>
      </c>
      <c r="I82" s="41">
        <v>0</v>
      </c>
      <c r="J82" s="42">
        <f t="shared" si="11"/>
        <v>0</v>
      </c>
      <c r="K82" s="41">
        <v>0</v>
      </c>
      <c r="L82" s="41">
        <v>0</v>
      </c>
      <c r="M82" s="42">
        <f t="shared" si="12"/>
        <v>0</v>
      </c>
      <c r="N82" s="41">
        <v>0</v>
      </c>
      <c r="O82" s="41">
        <v>0</v>
      </c>
      <c r="P82" s="42">
        <f t="shared" si="13"/>
        <v>0</v>
      </c>
      <c r="Q82" s="41">
        <v>0</v>
      </c>
      <c r="R82" s="41">
        <v>0</v>
      </c>
      <c r="S82" s="43">
        <f t="shared" si="14"/>
        <v>0</v>
      </c>
      <c r="T82" s="44">
        <f t="shared" si="15"/>
        <v>0</v>
      </c>
      <c r="U82" s="45">
        <f t="shared" si="16"/>
        <v>0</v>
      </c>
      <c r="V82" s="46">
        <v>0</v>
      </c>
      <c r="W82" s="45">
        <f t="shared" si="17"/>
        <v>0</v>
      </c>
      <c r="X82" s="47">
        <f t="shared" si="18"/>
        <v>0</v>
      </c>
      <c r="Y82" s="48">
        <f t="shared" si="19"/>
        <v>0</v>
      </c>
      <c r="Z82" s="49" t="str">
        <f t="shared" si="20"/>
        <v>0.0</v>
      </c>
      <c r="AA82" s="50" t="str">
        <f t="shared" si="21"/>
        <v>F9</v>
      </c>
      <c r="AC82" s="66"/>
      <c r="AD82" s="66"/>
      <c r="AE82" s="66"/>
      <c r="AF82" s="66"/>
      <c r="AG82" s="66"/>
    </row>
    <row r="83" spans="1:33" ht="15.75" customHeight="1" x14ac:dyDescent="0.25">
      <c r="A83" s="125">
        <v>74</v>
      </c>
      <c r="B83" s="100"/>
      <c r="C83" s="100"/>
      <c r="D83" s="104"/>
      <c r="E83" s="117"/>
      <c r="F83" s="114"/>
      <c r="G83" s="107"/>
      <c r="H83" s="41">
        <v>0</v>
      </c>
      <c r="I83" s="41">
        <v>0</v>
      </c>
      <c r="J83" s="42">
        <f t="shared" si="11"/>
        <v>0</v>
      </c>
      <c r="K83" s="41">
        <v>0</v>
      </c>
      <c r="L83" s="41">
        <v>0</v>
      </c>
      <c r="M83" s="42">
        <f t="shared" si="12"/>
        <v>0</v>
      </c>
      <c r="N83" s="41">
        <v>0</v>
      </c>
      <c r="O83" s="41">
        <v>0</v>
      </c>
      <c r="P83" s="42">
        <f t="shared" si="13"/>
        <v>0</v>
      </c>
      <c r="Q83" s="41">
        <v>0</v>
      </c>
      <c r="R83" s="41">
        <v>0</v>
      </c>
      <c r="S83" s="43">
        <f t="shared" si="14"/>
        <v>0</v>
      </c>
      <c r="T83" s="44">
        <f t="shared" si="15"/>
        <v>0</v>
      </c>
      <c r="U83" s="45">
        <f t="shared" si="16"/>
        <v>0</v>
      </c>
      <c r="V83" s="46">
        <v>0</v>
      </c>
      <c r="W83" s="45">
        <f t="shared" si="17"/>
        <v>0</v>
      </c>
      <c r="X83" s="47">
        <f t="shared" si="18"/>
        <v>0</v>
      </c>
      <c r="Y83" s="48">
        <f t="shared" si="19"/>
        <v>0</v>
      </c>
      <c r="Z83" s="49" t="str">
        <f t="shared" si="20"/>
        <v>0.0</v>
      </c>
      <c r="AA83" s="50" t="str">
        <f t="shared" si="21"/>
        <v>F9</v>
      </c>
      <c r="AC83" s="66"/>
      <c r="AD83" s="66"/>
      <c r="AE83" s="66"/>
      <c r="AF83" s="66"/>
      <c r="AG83" s="66"/>
    </row>
    <row r="84" spans="1:33" ht="15.75" customHeight="1" x14ac:dyDescent="0.25">
      <c r="A84" s="125">
        <v>75</v>
      </c>
      <c r="B84" s="100"/>
      <c r="C84" s="100"/>
      <c r="D84" s="104"/>
      <c r="E84" s="117"/>
      <c r="F84" s="114"/>
      <c r="G84" s="107"/>
      <c r="H84" s="41">
        <v>0</v>
      </c>
      <c r="I84" s="41">
        <v>0</v>
      </c>
      <c r="J84" s="42">
        <f t="shared" si="11"/>
        <v>0</v>
      </c>
      <c r="K84" s="41">
        <v>0</v>
      </c>
      <c r="L84" s="41">
        <v>0</v>
      </c>
      <c r="M84" s="42">
        <f t="shared" si="12"/>
        <v>0</v>
      </c>
      <c r="N84" s="41">
        <v>0</v>
      </c>
      <c r="O84" s="41">
        <v>0</v>
      </c>
      <c r="P84" s="42">
        <f t="shared" si="13"/>
        <v>0</v>
      </c>
      <c r="Q84" s="41">
        <v>0</v>
      </c>
      <c r="R84" s="41">
        <v>0</v>
      </c>
      <c r="S84" s="43">
        <f t="shared" si="14"/>
        <v>0</v>
      </c>
      <c r="T84" s="44">
        <f t="shared" si="15"/>
        <v>0</v>
      </c>
      <c r="U84" s="45">
        <f t="shared" si="16"/>
        <v>0</v>
      </c>
      <c r="V84" s="46">
        <v>0</v>
      </c>
      <c r="W84" s="45">
        <f t="shared" si="17"/>
        <v>0</v>
      </c>
      <c r="X84" s="47">
        <f t="shared" si="18"/>
        <v>0</v>
      </c>
      <c r="Y84" s="48">
        <f t="shared" si="19"/>
        <v>0</v>
      </c>
      <c r="Z84" s="49" t="str">
        <f t="shared" si="20"/>
        <v>0.0</v>
      </c>
      <c r="AA84" s="50" t="str">
        <f t="shared" si="21"/>
        <v>F9</v>
      </c>
      <c r="AC84" s="66"/>
      <c r="AD84" s="66"/>
      <c r="AE84" s="66"/>
      <c r="AF84" s="66"/>
      <c r="AG84" s="66"/>
    </row>
    <row r="85" spans="1:33" ht="15.75" customHeight="1" x14ac:dyDescent="0.25">
      <c r="A85" s="125">
        <v>76</v>
      </c>
      <c r="B85" s="100"/>
      <c r="C85" s="100"/>
      <c r="D85" s="104"/>
      <c r="E85" s="117"/>
      <c r="F85" s="114"/>
      <c r="G85" s="107"/>
      <c r="H85" s="41">
        <v>0</v>
      </c>
      <c r="I85" s="41">
        <v>0</v>
      </c>
      <c r="J85" s="42">
        <f t="shared" si="11"/>
        <v>0</v>
      </c>
      <c r="K85" s="41">
        <v>0</v>
      </c>
      <c r="L85" s="41">
        <v>0</v>
      </c>
      <c r="M85" s="42">
        <f t="shared" si="12"/>
        <v>0</v>
      </c>
      <c r="N85" s="41">
        <v>0</v>
      </c>
      <c r="O85" s="41">
        <v>0</v>
      </c>
      <c r="P85" s="42">
        <f t="shared" si="13"/>
        <v>0</v>
      </c>
      <c r="Q85" s="41">
        <v>0</v>
      </c>
      <c r="R85" s="41">
        <v>0</v>
      </c>
      <c r="S85" s="43">
        <f t="shared" si="14"/>
        <v>0</v>
      </c>
      <c r="T85" s="44">
        <f t="shared" si="15"/>
        <v>0</v>
      </c>
      <c r="U85" s="45">
        <f t="shared" si="16"/>
        <v>0</v>
      </c>
      <c r="V85" s="46">
        <v>0</v>
      </c>
      <c r="W85" s="45">
        <f t="shared" si="17"/>
        <v>0</v>
      </c>
      <c r="X85" s="47">
        <f t="shared" si="18"/>
        <v>0</v>
      </c>
      <c r="Y85" s="48">
        <f t="shared" si="19"/>
        <v>0</v>
      </c>
      <c r="Z85" s="49" t="str">
        <f t="shared" si="20"/>
        <v>0.0</v>
      </c>
      <c r="AA85" s="50" t="str">
        <f t="shared" si="21"/>
        <v>F9</v>
      </c>
      <c r="AC85" s="66"/>
      <c r="AD85" s="66"/>
      <c r="AE85" s="66"/>
      <c r="AF85" s="66"/>
      <c r="AG85" s="66"/>
    </row>
    <row r="86" spans="1:33" ht="15.75" customHeight="1" x14ac:dyDescent="0.25">
      <c r="A86" s="125">
        <v>77</v>
      </c>
      <c r="B86" s="100"/>
      <c r="C86" s="100"/>
      <c r="D86" s="104"/>
      <c r="E86" s="117"/>
      <c r="F86" s="114"/>
      <c r="G86" s="107"/>
      <c r="H86" s="41">
        <v>0</v>
      </c>
      <c r="I86" s="41">
        <v>0</v>
      </c>
      <c r="J86" s="42">
        <f t="shared" si="11"/>
        <v>0</v>
      </c>
      <c r="K86" s="41">
        <v>0</v>
      </c>
      <c r="L86" s="41">
        <v>0</v>
      </c>
      <c r="M86" s="42">
        <f t="shared" si="12"/>
        <v>0</v>
      </c>
      <c r="N86" s="41">
        <v>0</v>
      </c>
      <c r="O86" s="41">
        <v>0</v>
      </c>
      <c r="P86" s="42">
        <f t="shared" si="13"/>
        <v>0</v>
      </c>
      <c r="Q86" s="41">
        <v>0</v>
      </c>
      <c r="R86" s="41">
        <v>0</v>
      </c>
      <c r="S86" s="43">
        <f t="shared" si="14"/>
        <v>0</v>
      </c>
      <c r="T86" s="44">
        <f t="shared" si="15"/>
        <v>0</v>
      </c>
      <c r="U86" s="45">
        <f t="shared" si="16"/>
        <v>0</v>
      </c>
      <c r="V86" s="46">
        <v>0</v>
      </c>
      <c r="W86" s="45">
        <f t="shared" si="17"/>
        <v>0</v>
      </c>
      <c r="X86" s="47">
        <f t="shared" si="18"/>
        <v>0</v>
      </c>
      <c r="Y86" s="48">
        <f t="shared" si="19"/>
        <v>0</v>
      </c>
      <c r="Z86" s="49" t="str">
        <f t="shared" si="20"/>
        <v>0.0</v>
      </c>
      <c r="AA86" s="50" t="str">
        <f t="shared" si="21"/>
        <v>F9</v>
      </c>
      <c r="AC86" s="66"/>
      <c r="AD86" s="66"/>
      <c r="AE86" s="66"/>
      <c r="AF86" s="66"/>
      <c r="AG86" s="66"/>
    </row>
    <row r="87" spans="1:33" ht="15.75" customHeight="1" x14ac:dyDescent="0.25">
      <c r="A87" s="125">
        <v>78</v>
      </c>
      <c r="B87" s="100"/>
      <c r="C87" s="100"/>
      <c r="D87" s="104"/>
      <c r="E87" s="117"/>
      <c r="F87" s="114"/>
      <c r="G87" s="107"/>
      <c r="H87" s="41">
        <v>0</v>
      </c>
      <c r="I87" s="41">
        <v>0</v>
      </c>
      <c r="J87" s="42">
        <f t="shared" si="11"/>
        <v>0</v>
      </c>
      <c r="K87" s="41">
        <v>0</v>
      </c>
      <c r="L87" s="41">
        <v>0</v>
      </c>
      <c r="M87" s="42">
        <f t="shared" si="12"/>
        <v>0</v>
      </c>
      <c r="N87" s="41">
        <v>0</v>
      </c>
      <c r="O87" s="41">
        <v>0</v>
      </c>
      <c r="P87" s="42">
        <f t="shared" si="13"/>
        <v>0</v>
      </c>
      <c r="Q87" s="41">
        <v>0</v>
      </c>
      <c r="R87" s="41">
        <v>0</v>
      </c>
      <c r="S87" s="43">
        <f t="shared" si="14"/>
        <v>0</v>
      </c>
      <c r="T87" s="44">
        <f t="shared" si="15"/>
        <v>0</v>
      </c>
      <c r="U87" s="45">
        <f t="shared" si="16"/>
        <v>0</v>
      </c>
      <c r="V87" s="46">
        <v>0</v>
      </c>
      <c r="W87" s="45">
        <f t="shared" si="17"/>
        <v>0</v>
      </c>
      <c r="X87" s="47">
        <f t="shared" si="18"/>
        <v>0</v>
      </c>
      <c r="Y87" s="48">
        <f t="shared" si="19"/>
        <v>0</v>
      </c>
      <c r="Z87" s="49" t="str">
        <f t="shared" si="20"/>
        <v>0.0</v>
      </c>
      <c r="AA87" s="50" t="str">
        <f t="shared" si="21"/>
        <v>F9</v>
      </c>
      <c r="AC87" s="66"/>
      <c r="AD87" s="66"/>
      <c r="AE87" s="66"/>
      <c r="AF87" s="66"/>
      <c r="AG87" s="66"/>
    </row>
    <row r="88" spans="1:33" ht="15.75" customHeight="1" x14ac:dyDescent="0.25">
      <c r="A88" s="125">
        <v>79</v>
      </c>
      <c r="B88" s="100"/>
      <c r="C88" s="100"/>
      <c r="D88" s="105"/>
      <c r="E88" s="118"/>
      <c r="F88" s="114"/>
      <c r="G88" s="108"/>
      <c r="H88" s="41">
        <v>0</v>
      </c>
      <c r="I88" s="41">
        <v>0</v>
      </c>
      <c r="J88" s="42">
        <f t="shared" si="11"/>
        <v>0</v>
      </c>
      <c r="K88" s="41">
        <v>0</v>
      </c>
      <c r="L88" s="41">
        <v>0</v>
      </c>
      <c r="M88" s="42">
        <f t="shared" si="12"/>
        <v>0</v>
      </c>
      <c r="N88" s="41">
        <v>0</v>
      </c>
      <c r="O88" s="41">
        <v>0</v>
      </c>
      <c r="P88" s="42">
        <f t="shared" si="13"/>
        <v>0</v>
      </c>
      <c r="Q88" s="41">
        <v>0</v>
      </c>
      <c r="R88" s="41">
        <v>0</v>
      </c>
      <c r="S88" s="43">
        <f t="shared" si="14"/>
        <v>0</v>
      </c>
      <c r="T88" s="44">
        <f t="shared" si="15"/>
        <v>0</v>
      </c>
      <c r="U88" s="45">
        <f t="shared" si="16"/>
        <v>0</v>
      </c>
      <c r="V88" s="46">
        <v>0</v>
      </c>
      <c r="W88" s="45">
        <f t="shared" si="17"/>
        <v>0</v>
      </c>
      <c r="X88" s="47">
        <f t="shared" si="18"/>
        <v>0</v>
      </c>
      <c r="Y88" s="48">
        <f t="shared" si="19"/>
        <v>0</v>
      </c>
      <c r="Z88" s="49" t="str">
        <f t="shared" si="20"/>
        <v>0.0</v>
      </c>
      <c r="AA88" s="50" t="str">
        <f t="shared" si="21"/>
        <v>F9</v>
      </c>
      <c r="AC88" s="66"/>
      <c r="AD88" s="66"/>
      <c r="AE88" s="66"/>
      <c r="AF88" s="66"/>
      <c r="AG88" s="66"/>
    </row>
    <row r="89" spans="1:33" ht="15.75" customHeight="1" x14ac:dyDescent="0.25">
      <c r="A89" s="125">
        <v>80</v>
      </c>
      <c r="B89" s="100"/>
      <c r="C89" s="100"/>
      <c r="D89" s="105"/>
      <c r="E89" s="118"/>
      <c r="F89" s="114"/>
      <c r="G89" s="108"/>
      <c r="H89" s="41">
        <v>0</v>
      </c>
      <c r="I89" s="41">
        <v>0</v>
      </c>
      <c r="J89" s="42">
        <f t="shared" si="11"/>
        <v>0</v>
      </c>
      <c r="K89" s="41">
        <v>0</v>
      </c>
      <c r="L89" s="41">
        <v>0</v>
      </c>
      <c r="M89" s="42">
        <f t="shared" si="12"/>
        <v>0</v>
      </c>
      <c r="N89" s="41">
        <v>0</v>
      </c>
      <c r="O89" s="41">
        <v>0</v>
      </c>
      <c r="P89" s="42">
        <f t="shared" si="13"/>
        <v>0</v>
      </c>
      <c r="Q89" s="41">
        <v>0</v>
      </c>
      <c r="R89" s="41">
        <v>0</v>
      </c>
      <c r="S89" s="43">
        <f t="shared" si="14"/>
        <v>0</v>
      </c>
      <c r="T89" s="44">
        <f t="shared" si="15"/>
        <v>0</v>
      </c>
      <c r="U89" s="45">
        <f t="shared" si="16"/>
        <v>0</v>
      </c>
      <c r="V89" s="46">
        <v>0</v>
      </c>
      <c r="W89" s="45">
        <f t="shared" si="17"/>
        <v>0</v>
      </c>
      <c r="X89" s="47">
        <f t="shared" si="18"/>
        <v>0</v>
      </c>
      <c r="Y89" s="48">
        <f t="shared" si="19"/>
        <v>0</v>
      </c>
      <c r="Z89" s="49" t="str">
        <f t="shared" si="20"/>
        <v>0.0</v>
      </c>
      <c r="AA89" s="50" t="str">
        <f t="shared" si="21"/>
        <v>F9</v>
      </c>
      <c r="AC89" s="66"/>
      <c r="AD89" s="66"/>
      <c r="AE89" s="66"/>
      <c r="AF89" s="66"/>
      <c r="AG89" s="66"/>
    </row>
    <row r="90" spans="1:33" ht="15.75" customHeight="1" x14ac:dyDescent="0.25">
      <c r="A90" s="125">
        <v>81</v>
      </c>
      <c r="B90" s="100"/>
      <c r="C90" s="100"/>
      <c r="D90" s="106"/>
      <c r="E90" s="119"/>
      <c r="F90" s="114"/>
      <c r="G90" s="109"/>
      <c r="H90" s="41">
        <v>0</v>
      </c>
      <c r="I90" s="41">
        <v>0</v>
      </c>
      <c r="J90" s="42">
        <f t="shared" si="11"/>
        <v>0</v>
      </c>
      <c r="K90" s="41">
        <v>0</v>
      </c>
      <c r="L90" s="41">
        <v>0</v>
      </c>
      <c r="M90" s="42">
        <f t="shared" si="12"/>
        <v>0</v>
      </c>
      <c r="N90" s="41">
        <v>0</v>
      </c>
      <c r="O90" s="41">
        <v>0</v>
      </c>
      <c r="P90" s="42">
        <f t="shared" si="13"/>
        <v>0</v>
      </c>
      <c r="Q90" s="41">
        <v>0</v>
      </c>
      <c r="R90" s="41">
        <v>0</v>
      </c>
      <c r="S90" s="43">
        <f t="shared" si="14"/>
        <v>0</v>
      </c>
      <c r="T90" s="44">
        <f t="shared" si="15"/>
        <v>0</v>
      </c>
      <c r="U90" s="45">
        <f t="shared" si="16"/>
        <v>0</v>
      </c>
      <c r="V90" s="46">
        <v>0</v>
      </c>
      <c r="W90" s="45">
        <f t="shared" si="17"/>
        <v>0</v>
      </c>
      <c r="X90" s="47">
        <f t="shared" si="18"/>
        <v>0</v>
      </c>
      <c r="Y90" s="48">
        <f t="shared" si="19"/>
        <v>0</v>
      </c>
      <c r="Z90" s="49" t="str">
        <f t="shared" si="20"/>
        <v>0.0</v>
      </c>
      <c r="AA90" s="50" t="str">
        <f t="shared" si="21"/>
        <v>F9</v>
      </c>
      <c r="AC90" s="66"/>
      <c r="AD90" s="66"/>
      <c r="AE90" s="66"/>
      <c r="AF90" s="66"/>
      <c r="AG90" s="66"/>
    </row>
    <row r="91" spans="1:33" ht="15.75" customHeight="1" x14ac:dyDescent="0.25">
      <c r="A91" s="125">
        <v>82</v>
      </c>
      <c r="B91" s="100"/>
      <c r="C91" s="100"/>
      <c r="D91" s="106"/>
      <c r="E91" s="119"/>
      <c r="F91" s="114"/>
      <c r="G91" s="109"/>
      <c r="H91" s="41">
        <v>0</v>
      </c>
      <c r="I91" s="41">
        <v>0</v>
      </c>
      <c r="J91" s="42">
        <f t="shared" si="11"/>
        <v>0</v>
      </c>
      <c r="K91" s="41">
        <v>0</v>
      </c>
      <c r="L91" s="41">
        <v>0</v>
      </c>
      <c r="M91" s="42">
        <f t="shared" si="12"/>
        <v>0</v>
      </c>
      <c r="N91" s="41">
        <v>0</v>
      </c>
      <c r="O91" s="41">
        <v>0</v>
      </c>
      <c r="P91" s="42">
        <f t="shared" si="13"/>
        <v>0</v>
      </c>
      <c r="Q91" s="41">
        <v>0</v>
      </c>
      <c r="R91" s="41">
        <v>0</v>
      </c>
      <c r="S91" s="43">
        <f t="shared" si="14"/>
        <v>0</v>
      </c>
      <c r="T91" s="44">
        <f t="shared" si="15"/>
        <v>0</v>
      </c>
      <c r="U91" s="45">
        <f t="shared" si="16"/>
        <v>0</v>
      </c>
      <c r="V91" s="46">
        <v>0</v>
      </c>
      <c r="W91" s="45">
        <f t="shared" si="17"/>
        <v>0</v>
      </c>
      <c r="X91" s="47">
        <f t="shared" si="18"/>
        <v>0</v>
      </c>
      <c r="Y91" s="48">
        <f t="shared" si="19"/>
        <v>0</v>
      </c>
      <c r="Z91" s="49" t="str">
        <f t="shared" si="20"/>
        <v>0.0</v>
      </c>
      <c r="AA91" s="50" t="str">
        <f t="shared" si="21"/>
        <v>F9</v>
      </c>
      <c r="AC91" s="66"/>
      <c r="AD91" s="66"/>
      <c r="AE91" s="66"/>
      <c r="AF91" s="66"/>
      <c r="AG91" s="66"/>
    </row>
    <row r="92" spans="1:33" ht="15.75" customHeight="1" x14ac:dyDescent="0.25">
      <c r="A92" s="125">
        <v>83</v>
      </c>
      <c r="B92" s="100"/>
      <c r="C92" s="100"/>
      <c r="D92" s="105"/>
      <c r="E92" s="118"/>
      <c r="F92" s="114"/>
      <c r="G92" s="108"/>
      <c r="H92" s="41">
        <v>0</v>
      </c>
      <c r="I92" s="41">
        <v>0</v>
      </c>
      <c r="J92" s="42">
        <f t="shared" si="11"/>
        <v>0</v>
      </c>
      <c r="K92" s="41">
        <v>0</v>
      </c>
      <c r="L92" s="41">
        <v>0</v>
      </c>
      <c r="M92" s="42">
        <f t="shared" si="12"/>
        <v>0</v>
      </c>
      <c r="N92" s="41">
        <v>0</v>
      </c>
      <c r="O92" s="41">
        <v>0</v>
      </c>
      <c r="P92" s="42">
        <f t="shared" si="13"/>
        <v>0</v>
      </c>
      <c r="Q92" s="41">
        <v>0</v>
      </c>
      <c r="R92" s="41">
        <v>0</v>
      </c>
      <c r="S92" s="43">
        <f t="shared" si="14"/>
        <v>0</v>
      </c>
      <c r="T92" s="44">
        <f t="shared" si="15"/>
        <v>0</v>
      </c>
      <c r="U92" s="45">
        <f t="shared" si="16"/>
        <v>0</v>
      </c>
      <c r="V92" s="46">
        <v>0</v>
      </c>
      <c r="W92" s="45">
        <f t="shared" si="17"/>
        <v>0</v>
      </c>
      <c r="X92" s="47">
        <f t="shared" si="18"/>
        <v>0</v>
      </c>
      <c r="Y92" s="48">
        <f t="shared" si="19"/>
        <v>0</v>
      </c>
      <c r="Z92" s="49" t="str">
        <f t="shared" si="20"/>
        <v>0.0</v>
      </c>
      <c r="AA92" s="50" t="str">
        <f t="shared" si="21"/>
        <v>F9</v>
      </c>
      <c r="AC92" s="66"/>
      <c r="AD92" s="66"/>
      <c r="AE92" s="66"/>
      <c r="AF92" s="66"/>
      <c r="AG92" s="66"/>
    </row>
    <row r="93" spans="1:33" ht="15.75" customHeight="1" x14ac:dyDescent="0.25">
      <c r="A93" s="125">
        <v>84</v>
      </c>
      <c r="B93" s="100"/>
      <c r="C93" s="100"/>
      <c r="D93" s="105"/>
      <c r="E93" s="118"/>
      <c r="F93" s="114"/>
      <c r="G93" s="108"/>
      <c r="H93" s="41">
        <v>0</v>
      </c>
      <c r="I93" s="41">
        <v>0</v>
      </c>
      <c r="J93" s="42">
        <f t="shared" si="11"/>
        <v>0</v>
      </c>
      <c r="K93" s="41">
        <v>0</v>
      </c>
      <c r="L93" s="41">
        <v>0</v>
      </c>
      <c r="M93" s="42">
        <f t="shared" si="12"/>
        <v>0</v>
      </c>
      <c r="N93" s="41">
        <v>0</v>
      </c>
      <c r="O93" s="41">
        <v>0</v>
      </c>
      <c r="P93" s="42">
        <f t="shared" si="13"/>
        <v>0</v>
      </c>
      <c r="Q93" s="41">
        <v>0</v>
      </c>
      <c r="R93" s="41">
        <v>0</v>
      </c>
      <c r="S93" s="43">
        <f t="shared" si="14"/>
        <v>0</v>
      </c>
      <c r="T93" s="44">
        <f t="shared" si="15"/>
        <v>0</v>
      </c>
      <c r="U93" s="45">
        <f t="shared" si="16"/>
        <v>0</v>
      </c>
      <c r="V93" s="46">
        <v>0</v>
      </c>
      <c r="W93" s="45">
        <f t="shared" si="17"/>
        <v>0</v>
      </c>
      <c r="X93" s="47">
        <f t="shared" si="18"/>
        <v>0</v>
      </c>
      <c r="Y93" s="48">
        <f t="shared" si="19"/>
        <v>0</v>
      </c>
      <c r="Z93" s="49" t="str">
        <f t="shared" si="20"/>
        <v>0.0</v>
      </c>
      <c r="AA93" s="50" t="str">
        <f t="shared" si="21"/>
        <v>F9</v>
      </c>
      <c r="AC93" s="66"/>
      <c r="AD93" s="66"/>
      <c r="AE93" s="66"/>
      <c r="AF93" s="66"/>
      <c r="AG93" s="66"/>
    </row>
    <row r="94" spans="1:33" ht="15.75" customHeight="1" x14ac:dyDescent="0.25">
      <c r="A94" s="125">
        <v>85</v>
      </c>
      <c r="B94" s="100"/>
      <c r="C94" s="100"/>
      <c r="D94" s="105"/>
      <c r="E94" s="118"/>
      <c r="F94" s="114"/>
      <c r="G94" s="108"/>
      <c r="H94" s="41">
        <v>0</v>
      </c>
      <c r="I94" s="41">
        <v>0</v>
      </c>
      <c r="J94" s="42">
        <f t="shared" si="11"/>
        <v>0</v>
      </c>
      <c r="K94" s="41">
        <v>0</v>
      </c>
      <c r="L94" s="41">
        <v>0</v>
      </c>
      <c r="M94" s="42">
        <f t="shared" si="12"/>
        <v>0</v>
      </c>
      <c r="N94" s="41">
        <v>0</v>
      </c>
      <c r="O94" s="41">
        <v>0</v>
      </c>
      <c r="P94" s="42">
        <f t="shared" si="13"/>
        <v>0</v>
      </c>
      <c r="Q94" s="41">
        <v>0</v>
      </c>
      <c r="R94" s="41">
        <v>0</v>
      </c>
      <c r="S94" s="43">
        <f t="shared" si="14"/>
        <v>0</v>
      </c>
      <c r="T94" s="44">
        <f t="shared" si="15"/>
        <v>0</v>
      </c>
      <c r="U94" s="45">
        <f t="shared" si="16"/>
        <v>0</v>
      </c>
      <c r="V94" s="46">
        <v>0</v>
      </c>
      <c r="W94" s="45">
        <f t="shared" si="17"/>
        <v>0</v>
      </c>
      <c r="X94" s="47">
        <f t="shared" si="18"/>
        <v>0</v>
      </c>
      <c r="Y94" s="48">
        <f t="shared" si="19"/>
        <v>0</v>
      </c>
      <c r="Z94" s="49" t="str">
        <f t="shared" si="20"/>
        <v>0.0</v>
      </c>
      <c r="AA94" s="50" t="str">
        <f t="shared" si="21"/>
        <v>F9</v>
      </c>
      <c r="AC94" s="66"/>
      <c r="AD94" s="66"/>
      <c r="AE94" s="66"/>
      <c r="AF94" s="66"/>
      <c r="AG94" s="66"/>
    </row>
    <row r="95" spans="1:33" ht="15.75" customHeight="1" x14ac:dyDescent="0.25">
      <c r="A95" s="125">
        <v>86</v>
      </c>
      <c r="B95" s="100"/>
      <c r="C95" s="100"/>
      <c r="D95" s="105"/>
      <c r="E95" s="118"/>
      <c r="F95" s="120"/>
      <c r="G95" s="110"/>
      <c r="H95" s="41">
        <v>0</v>
      </c>
      <c r="I95" s="41">
        <v>0</v>
      </c>
      <c r="J95" s="42">
        <f t="shared" si="11"/>
        <v>0</v>
      </c>
      <c r="K95" s="41">
        <v>0</v>
      </c>
      <c r="L95" s="41">
        <v>0</v>
      </c>
      <c r="M95" s="42">
        <f t="shared" si="12"/>
        <v>0</v>
      </c>
      <c r="N95" s="41">
        <v>0</v>
      </c>
      <c r="O95" s="41">
        <v>0</v>
      </c>
      <c r="P95" s="42">
        <f t="shared" si="13"/>
        <v>0</v>
      </c>
      <c r="Q95" s="41">
        <v>0</v>
      </c>
      <c r="R95" s="41">
        <v>0</v>
      </c>
      <c r="S95" s="43">
        <f t="shared" si="14"/>
        <v>0</v>
      </c>
      <c r="T95" s="44">
        <f t="shared" si="15"/>
        <v>0</v>
      </c>
      <c r="U95" s="45">
        <f t="shared" si="16"/>
        <v>0</v>
      </c>
      <c r="V95" s="46">
        <v>0</v>
      </c>
      <c r="W95" s="45">
        <f t="shared" si="17"/>
        <v>0</v>
      </c>
      <c r="X95" s="47">
        <f t="shared" si="18"/>
        <v>0</v>
      </c>
      <c r="Y95" s="48">
        <f t="shared" si="19"/>
        <v>0</v>
      </c>
      <c r="Z95" s="49" t="str">
        <f t="shared" si="20"/>
        <v>0.0</v>
      </c>
      <c r="AA95" s="50" t="str">
        <f t="shared" si="21"/>
        <v>F9</v>
      </c>
      <c r="AC95" s="66"/>
      <c r="AD95" s="66"/>
      <c r="AE95" s="66"/>
      <c r="AF95" s="66"/>
      <c r="AG95" s="66"/>
    </row>
    <row r="96" spans="1:33" ht="15.75" customHeight="1" x14ac:dyDescent="0.25">
      <c r="A96" s="125">
        <v>87</v>
      </c>
      <c r="B96" s="100"/>
      <c r="C96" s="100"/>
      <c r="D96" s="105"/>
      <c r="E96" s="118"/>
      <c r="F96" s="120"/>
      <c r="G96" s="110"/>
      <c r="H96" s="41">
        <v>0</v>
      </c>
      <c r="I96" s="41">
        <v>0</v>
      </c>
      <c r="J96" s="42">
        <f t="shared" si="11"/>
        <v>0</v>
      </c>
      <c r="K96" s="41">
        <v>0</v>
      </c>
      <c r="L96" s="41">
        <v>0</v>
      </c>
      <c r="M96" s="42">
        <f t="shared" si="12"/>
        <v>0</v>
      </c>
      <c r="N96" s="41">
        <v>0</v>
      </c>
      <c r="O96" s="41">
        <v>0</v>
      </c>
      <c r="P96" s="42">
        <f t="shared" si="13"/>
        <v>0</v>
      </c>
      <c r="Q96" s="41">
        <v>0</v>
      </c>
      <c r="R96" s="41">
        <v>0</v>
      </c>
      <c r="S96" s="43">
        <f t="shared" si="14"/>
        <v>0</v>
      </c>
      <c r="T96" s="44">
        <f t="shared" si="15"/>
        <v>0</v>
      </c>
      <c r="U96" s="45">
        <f t="shared" si="16"/>
        <v>0</v>
      </c>
      <c r="V96" s="46">
        <v>0</v>
      </c>
      <c r="W96" s="45">
        <f t="shared" si="17"/>
        <v>0</v>
      </c>
      <c r="X96" s="47">
        <f t="shared" si="18"/>
        <v>0</v>
      </c>
      <c r="Y96" s="48">
        <f t="shared" si="19"/>
        <v>0</v>
      </c>
      <c r="Z96" s="49" t="str">
        <f t="shared" si="20"/>
        <v>0.0</v>
      </c>
      <c r="AA96" s="50" t="str">
        <f t="shared" si="21"/>
        <v>F9</v>
      </c>
      <c r="AC96" s="66"/>
      <c r="AD96" s="66"/>
      <c r="AE96" s="66"/>
      <c r="AF96" s="66"/>
      <c r="AG96" s="66"/>
    </row>
    <row r="97" spans="1:33" ht="15.75" customHeight="1" x14ac:dyDescent="0.25">
      <c r="A97" s="125">
        <v>88</v>
      </c>
      <c r="B97" s="100"/>
      <c r="C97" s="100"/>
      <c r="D97" s="105"/>
      <c r="E97" s="118"/>
      <c r="F97" s="120"/>
      <c r="G97" s="110"/>
      <c r="H97" s="41">
        <v>0</v>
      </c>
      <c r="I97" s="41">
        <v>0</v>
      </c>
      <c r="J97" s="42">
        <f t="shared" si="11"/>
        <v>0</v>
      </c>
      <c r="K97" s="41">
        <v>0</v>
      </c>
      <c r="L97" s="41">
        <v>0</v>
      </c>
      <c r="M97" s="42">
        <f t="shared" si="12"/>
        <v>0</v>
      </c>
      <c r="N97" s="41">
        <v>0</v>
      </c>
      <c r="O97" s="41">
        <v>0</v>
      </c>
      <c r="P97" s="42">
        <f t="shared" si="13"/>
        <v>0</v>
      </c>
      <c r="Q97" s="41">
        <v>0</v>
      </c>
      <c r="R97" s="41">
        <v>0</v>
      </c>
      <c r="S97" s="43">
        <f t="shared" si="14"/>
        <v>0</v>
      </c>
      <c r="T97" s="44">
        <f t="shared" si="15"/>
        <v>0</v>
      </c>
      <c r="U97" s="45">
        <f t="shared" si="16"/>
        <v>0</v>
      </c>
      <c r="V97" s="46">
        <v>0</v>
      </c>
      <c r="W97" s="45">
        <f t="shared" si="17"/>
        <v>0</v>
      </c>
      <c r="X97" s="47">
        <f t="shared" si="18"/>
        <v>0</v>
      </c>
      <c r="Y97" s="48">
        <f t="shared" si="19"/>
        <v>0</v>
      </c>
      <c r="Z97" s="49" t="str">
        <f t="shared" si="20"/>
        <v>0.0</v>
      </c>
      <c r="AA97" s="50" t="str">
        <f t="shared" si="21"/>
        <v>F9</v>
      </c>
      <c r="AC97" s="66"/>
      <c r="AD97" s="66"/>
      <c r="AE97" s="66"/>
      <c r="AF97" s="66"/>
      <c r="AG97" s="66"/>
    </row>
    <row r="98" spans="1:33" ht="15.75" customHeight="1" x14ac:dyDescent="0.25">
      <c r="A98" s="125">
        <v>89</v>
      </c>
      <c r="B98" s="100"/>
      <c r="C98" s="100"/>
      <c r="D98" s="105"/>
      <c r="E98" s="118"/>
      <c r="F98" s="120"/>
      <c r="G98" s="110"/>
      <c r="H98" s="41">
        <v>0</v>
      </c>
      <c r="I98" s="41">
        <v>0</v>
      </c>
      <c r="J98" s="42">
        <f t="shared" si="11"/>
        <v>0</v>
      </c>
      <c r="K98" s="41">
        <v>0</v>
      </c>
      <c r="L98" s="41">
        <v>0</v>
      </c>
      <c r="M98" s="42">
        <f t="shared" si="12"/>
        <v>0</v>
      </c>
      <c r="N98" s="41">
        <v>0</v>
      </c>
      <c r="O98" s="41">
        <v>0</v>
      </c>
      <c r="P98" s="42">
        <f t="shared" si="13"/>
        <v>0</v>
      </c>
      <c r="Q98" s="41">
        <v>0</v>
      </c>
      <c r="R98" s="41">
        <v>0</v>
      </c>
      <c r="S98" s="43">
        <f t="shared" si="14"/>
        <v>0</v>
      </c>
      <c r="T98" s="44">
        <f t="shared" si="15"/>
        <v>0</v>
      </c>
      <c r="U98" s="45">
        <f t="shared" si="16"/>
        <v>0</v>
      </c>
      <c r="V98" s="46">
        <v>0</v>
      </c>
      <c r="W98" s="45">
        <f t="shared" si="17"/>
        <v>0</v>
      </c>
      <c r="X98" s="47">
        <f t="shared" si="18"/>
        <v>0</v>
      </c>
      <c r="Y98" s="48">
        <f t="shared" si="19"/>
        <v>0</v>
      </c>
      <c r="Z98" s="49" t="str">
        <f t="shared" si="20"/>
        <v>0.0</v>
      </c>
      <c r="AA98" s="50" t="str">
        <f t="shared" si="21"/>
        <v>F9</v>
      </c>
      <c r="AC98" s="66"/>
      <c r="AD98" s="66"/>
      <c r="AE98" s="66"/>
      <c r="AF98" s="66"/>
      <c r="AG98" s="66"/>
    </row>
    <row r="99" spans="1:33" ht="15.75" customHeight="1" x14ac:dyDescent="0.25">
      <c r="A99" s="125">
        <v>90</v>
      </c>
      <c r="B99" s="100"/>
      <c r="C99" s="100"/>
      <c r="D99" s="105"/>
      <c r="E99" s="118"/>
      <c r="F99" s="120"/>
      <c r="G99" s="110"/>
      <c r="H99" s="41">
        <v>0</v>
      </c>
      <c r="I99" s="41">
        <v>0</v>
      </c>
      <c r="J99" s="42">
        <f t="shared" si="11"/>
        <v>0</v>
      </c>
      <c r="K99" s="41">
        <v>0</v>
      </c>
      <c r="L99" s="41">
        <v>0</v>
      </c>
      <c r="M99" s="42">
        <f t="shared" si="12"/>
        <v>0</v>
      </c>
      <c r="N99" s="41">
        <v>0</v>
      </c>
      <c r="O99" s="41">
        <v>0</v>
      </c>
      <c r="P99" s="42">
        <f t="shared" si="13"/>
        <v>0</v>
      </c>
      <c r="Q99" s="41">
        <v>0</v>
      </c>
      <c r="R99" s="41">
        <v>0</v>
      </c>
      <c r="S99" s="43">
        <f t="shared" si="14"/>
        <v>0</v>
      </c>
      <c r="T99" s="44">
        <f t="shared" si="15"/>
        <v>0</v>
      </c>
      <c r="U99" s="45">
        <f t="shared" si="16"/>
        <v>0</v>
      </c>
      <c r="V99" s="46">
        <v>0</v>
      </c>
      <c r="W99" s="45">
        <f t="shared" si="17"/>
        <v>0</v>
      </c>
      <c r="X99" s="47">
        <f t="shared" si="18"/>
        <v>0</v>
      </c>
      <c r="Y99" s="48">
        <f t="shared" si="19"/>
        <v>0</v>
      </c>
      <c r="Z99" s="49" t="str">
        <f t="shared" si="20"/>
        <v>0.0</v>
      </c>
      <c r="AA99" s="50" t="str">
        <f t="shared" si="21"/>
        <v>F9</v>
      </c>
      <c r="AC99" s="66"/>
      <c r="AD99" s="66"/>
      <c r="AE99" s="66"/>
      <c r="AF99" s="66"/>
      <c r="AG99" s="66"/>
    </row>
    <row r="100" spans="1:33" ht="15.75" customHeight="1" x14ac:dyDescent="0.25">
      <c r="A100" s="125">
        <v>91</v>
      </c>
      <c r="B100" s="100"/>
      <c r="C100" s="100"/>
      <c r="D100" s="105"/>
      <c r="E100" s="118"/>
      <c r="F100" s="120"/>
      <c r="G100" s="110"/>
      <c r="H100" s="41">
        <v>0</v>
      </c>
      <c r="I100" s="41">
        <v>0</v>
      </c>
      <c r="J100" s="42">
        <f t="shared" si="11"/>
        <v>0</v>
      </c>
      <c r="K100" s="41">
        <v>0</v>
      </c>
      <c r="L100" s="41">
        <v>0</v>
      </c>
      <c r="M100" s="42">
        <f t="shared" si="12"/>
        <v>0</v>
      </c>
      <c r="N100" s="41">
        <v>0</v>
      </c>
      <c r="O100" s="41">
        <v>0</v>
      </c>
      <c r="P100" s="42">
        <f t="shared" si="13"/>
        <v>0</v>
      </c>
      <c r="Q100" s="41">
        <v>0</v>
      </c>
      <c r="R100" s="41">
        <v>0</v>
      </c>
      <c r="S100" s="43">
        <f t="shared" si="14"/>
        <v>0</v>
      </c>
      <c r="T100" s="44">
        <f t="shared" si="15"/>
        <v>0</v>
      </c>
      <c r="U100" s="45">
        <f t="shared" si="16"/>
        <v>0</v>
      </c>
      <c r="V100" s="46">
        <v>0</v>
      </c>
      <c r="W100" s="45">
        <f t="shared" si="17"/>
        <v>0</v>
      </c>
      <c r="X100" s="47">
        <f t="shared" si="18"/>
        <v>0</v>
      </c>
      <c r="Y100" s="48">
        <f t="shared" si="19"/>
        <v>0</v>
      </c>
      <c r="Z100" s="49" t="str">
        <f t="shared" si="20"/>
        <v>0.0</v>
      </c>
      <c r="AA100" s="50" t="str">
        <f t="shared" si="21"/>
        <v>F9</v>
      </c>
      <c r="AC100" s="66"/>
      <c r="AD100" s="66"/>
      <c r="AE100" s="66"/>
      <c r="AF100" s="66"/>
      <c r="AG100" s="66"/>
    </row>
    <row r="101" spans="1:33" ht="15.75" customHeight="1" x14ac:dyDescent="0.25">
      <c r="A101" s="125">
        <v>92</v>
      </c>
      <c r="B101" s="100"/>
      <c r="C101" s="100"/>
      <c r="D101" s="105"/>
      <c r="E101" s="118"/>
      <c r="F101" s="120"/>
      <c r="G101" s="110"/>
      <c r="H101" s="41">
        <v>0</v>
      </c>
      <c r="I101" s="41">
        <v>0</v>
      </c>
      <c r="J101" s="42">
        <f t="shared" si="11"/>
        <v>0</v>
      </c>
      <c r="K101" s="41">
        <v>0</v>
      </c>
      <c r="L101" s="41">
        <v>0</v>
      </c>
      <c r="M101" s="42">
        <f t="shared" si="12"/>
        <v>0</v>
      </c>
      <c r="N101" s="41">
        <v>0</v>
      </c>
      <c r="O101" s="41">
        <v>0</v>
      </c>
      <c r="P101" s="42">
        <f t="shared" si="13"/>
        <v>0</v>
      </c>
      <c r="Q101" s="41">
        <v>0</v>
      </c>
      <c r="R101" s="41">
        <v>0</v>
      </c>
      <c r="S101" s="43">
        <f t="shared" si="14"/>
        <v>0</v>
      </c>
      <c r="T101" s="44">
        <f t="shared" si="15"/>
        <v>0</v>
      </c>
      <c r="U101" s="45">
        <f t="shared" si="16"/>
        <v>0</v>
      </c>
      <c r="V101" s="46">
        <v>0</v>
      </c>
      <c r="W101" s="45">
        <f t="shared" si="17"/>
        <v>0</v>
      </c>
      <c r="X101" s="47">
        <f t="shared" si="18"/>
        <v>0</v>
      </c>
      <c r="Y101" s="48">
        <f t="shared" si="19"/>
        <v>0</v>
      </c>
      <c r="Z101" s="49" t="str">
        <f t="shared" si="20"/>
        <v>0.0</v>
      </c>
      <c r="AA101" s="50" t="str">
        <f t="shared" si="21"/>
        <v>F9</v>
      </c>
      <c r="AC101" s="66"/>
      <c r="AD101" s="66"/>
      <c r="AE101" s="66"/>
      <c r="AF101" s="66"/>
      <c r="AG101" s="66"/>
    </row>
    <row r="102" spans="1:33" ht="15.75" customHeight="1" x14ac:dyDescent="0.25">
      <c r="A102" s="125">
        <v>93</v>
      </c>
      <c r="B102" s="100"/>
      <c r="C102" s="100"/>
      <c r="D102" s="105"/>
      <c r="E102" s="118"/>
      <c r="F102" s="120"/>
      <c r="G102" s="110"/>
      <c r="H102" s="41">
        <v>0</v>
      </c>
      <c r="I102" s="41">
        <v>0</v>
      </c>
      <c r="J102" s="42">
        <f t="shared" si="11"/>
        <v>0</v>
      </c>
      <c r="K102" s="41">
        <v>0</v>
      </c>
      <c r="L102" s="41">
        <v>0</v>
      </c>
      <c r="M102" s="42">
        <f t="shared" si="12"/>
        <v>0</v>
      </c>
      <c r="N102" s="41">
        <v>0</v>
      </c>
      <c r="O102" s="41">
        <v>0</v>
      </c>
      <c r="P102" s="42">
        <f t="shared" si="13"/>
        <v>0</v>
      </c>
      <c r="Q102" s="41">
        <v>0</v>
      </c>
      <c r="R102" s="41">
        <v>0</v>
      </c>
      <c r="S102" s="43">
        <f t="shared" si="14"/>
        <v>0</v>
      </c>
      <c r="T102" s="44">
        <f t="shared" si="15"/>
        <v>0</v>
      </c>
      <c r="U102" s="45">
        <f t="shared" si="16"/>
        <v>0</v>
      </c>
      <c r="V102" s="46">
        <v>0</v>
      </c>
      <c r="W102" s="45">
        <f t="shared" si="17"/>
        <v>0</v>
      </c>
      <c r="X102" s="47">
        <f t="shared" si="18"/>
        <v>0</v>
      </c>
      <c r="Y102" s="48">
        <f t="shared" si="19"/>
        <v>0</v>
      </c>
      <c r="Z102" s="49" t="str">
        <f t="shared" si="20"/>
        <v>0.0</v>
      </c>
      <c r="AA102" s="50" t="str">
        <f t="shared" si="21"/>
        <v>F9</v>
      </c>
      <c r="AC102" s="66"/>
      <c r="AD102" s="66"/>
      <c r="AE102" s="66"/>
      <c r="AF102" s="66"/>
      <c r="AG102" s="66"/>
    </row>
    <row r="103" spans="1:33" ht="15.75" customHeight="1" x14ac:dyDescent="0.25">
      <c r="A103" s="125">
        <v>94</v>
      </c>
      <c r="B103" s="100"/>
      <c r="C103" s="100"/>
      <c r="D103" s="105"/>
      <c r="E103" s="118"/>
      <c r="F103" s="120"/>
      <c r="G103" s="110"/>
      <c r="H103" s="41">
        <v>0</v>
      </c>
      <c r="I103" s="41">
        <v>0</v>
      </c>
      <c r="J103" s="42">
        <f t="shared" si="11"/>
        <v>0</v>
      </c>
      <c r="K103" s="41">
        <v>0</v>
      </c>
      <c r="L103" s="41">
        <v>0</v>
      </c>
      <c r="M103" s="42">
        <f t="shared" si="12"/>
        <v>0</v>
      </c>
      <c r="N103" s="41">
        <v>0</v>
      </c>
      <c r="O103" s="41">
        <v>0</v>
      </c>
      <c r="P103" s="42">
        <f t="shared" si="13"/>
        <v>0</v>
      </c>
      <c r="Q103" s="41">
        <v>0</v>
      </c>
      <c r="R103" s="41">
        <v>0</v>
      </c>
      <c r="S103" s="43">
        <f t="shared" si="14"/>
        <v>0</v>
      </c>
      <c r="T103" s="44">
        <f t="shared" si="15"/>
        <v>0</v>
      </c>
      <c r="U103" s="45">
        <f t="shared" si="16"/>
        <v>0</v>
      </c>
      <c r="V103" s="46">
        <v>0</v>
      </c>
      <c r="W103" s="45">
        <f t="shared" si="17"/>
        <v>0</v>
      </c>
      <c r="X103" s="47">
        <f t="shared" si="18"/>
        <v>0</v>
      </c>
      <c r="Y103" s="48">
        <f t="shared" si="19"/>
        <v>0</v>
      </c>
      <c r="Z103" s="49" t="str">
        <f t="shared" si="20"/>
        <v>0.0</v>
      </c>
      <c r="AA103" s="50" t="str">
        <f t="shared" si="21"/>
        <v>F9</v>
      </c>
      <c r="AC103" s="66"/>
      <c r="AD103" s="66"/>
      <c r="AE103" s="66"/>
      <c r="AF103" s="66"/>
      <c r="AG103" s="66"/>
    </row>
    <row r="104" spans="1:33" ht="15.75" customHeight="1" x14ac:dyDescent="0.25">
      <c r="A104" s="125">
        <v>95</v>
      </c>
      <c r="B104" s="100"/>
      <c r="C104" s="100"/>
      <c r="D104" s="105"/>
      <c r="E104" s="118"/>
      <c r="F104" s="120"/>
      <c r="G104" s="110"/>
      <c r="H104" s="41">
        <v>0</v>
      </c>
      <c r="I104" s="41">
        <v>0</v>
      </c>
      <c r="J104" s="42">
        <f t="shared" si="11"/>
        <v>0</v>
      </c>
      <c r="K104" s="41">
        <v>0</v>
      </c>
      <c r="L104" s="41">
        <v>0</v>
      </c>
      <c r="M104" s="42">
        <f t="shared" si="12"/>
        <v>0</v>
      </c>
      <c r="N104" s="41">
        <v>0</v>
      </c>
      <c r="O104" s="41">
        <v>0</v>
      </c>
      <c r="P104" s="42">
        <f t="shared" si="13"/>
        <v>0</v>
      </c>
      <c r="Q104" s="41">
        <v>0</v>
      </c>
      <c r="R104" s="41">
        <v>0</v>
      </c>
      <c r="S104" s="43">
        <f t="shared" si="14"/>
        <v>0</v>
      </c>
      <c r="T104" s="44">
        <f t="shared" si="15"/>
        <v>0</v>
      </c>
      <c r="U104" s="45">
        <f t="shared" si="16"/>
        <v>0</v>
      </c>
      <c r="V104" s="46">
        <v>0</v>
      </c>
      <c r="W104" s="45">
        <f t="shared" si="17"/>
        <v>0</v>
      </c>
      <c r="X104" s="47">
        <f t="shared" si="18"/>
        <v>0</v>
      </c>
      <c r="Y104" s="48">
        <f t="shared" si="19"/>
        <v>0</v>
      </c>
      <c r="Z104" s="49" t="str">
        <f t="shared" si="20"/>
        <v>0.0</v>
      </c>
      <c r="AA104" s="50" t="str">
        <f t="shared" si="21"/>
        <v>F9</v>
      </c>
      <c r="AC104" s="66"/>
      <c r="AD104" s="66"/>
      <c r="AE104" s="66"/>
      <c r="AF104" s="66"/>
      <c r="AG104" s="66"/>
    </row>
    <row r="105" spans="1:33" ht="15.75" customHeight="1" x14ac:dyDescent="0.25">
      <c r="A105" s="125">
        <v>96</v>
      </c>
      <c r="B105" s="100"/>
      <c r="C105" s="100"/>
      <c r="D105" s="105"/>
      <c r="E105" s="118"/>
      <c r="F105" s="120"/>
      <c r="G105" s="110"/>
      <c r="H105" s="41">
        <v>0</v>
      </c>
      <c r="I105" s="41">
        <v>0</v>
      </c>
      <c r="J105" s="42">
        <f t="shared" si="11"/>
        <v>0</v>
      </c>
      <c r="K105" s="41">
        <v>0</v>
      </c>
      <c r="L105" s="41">
        <v>0</v>
      </c>
      <c r="M105" s="42">
        <f t="shared" si="12"/>
        <v>0</v>
      </c>
      <c r="N105" s="41">
        <v>0</v>
      </c>
      <c r="O105" s="41">
        <v>0</v>
      </c>
      <c r="P105" s="42">
        <f t="shared" si="13"/>
        <v>0</v>
      </c>
      <c r="Q105" s="41">
        <v>0</v>
      </c>
      <c r="R105" s="41">
        <v>0</v>
      </c>
      <c r="S105" s="43">
        <f t="shared" si="14"/>
        <v>0</v>
      </c>
      <c r="T105" s="44">
        <f t="shared" si="15"/>
        <v>0</v>
      </c>
      <c r="U105" s="45">
        <f t="shared" si="16"/>
        <v>0</v>
      </c>
      <c r="V105" s="46">
        <v>0</v>
      </c>
      <c r="W105" s="45">
        <f t="shared" si="17"/>
        <v>0</v>
      </c>
      <c r="X105" s="47">
        <f t="shared" si="18"/>
        <v>0</v>
      </c>
      <c r="Y105" s="48">
        <f t="shared" si="19"/>
        <v>0</v>
      </c>
      <c r="Z105" s="49" t="str">
        <f t="shared" si="20"/>
        <v>0.0</v>
      </c>
      <c r="AA105" s="50" t="str">
        <f t="shared" si="21"/>
        <v>F9</v>
      </c>
      <c r="AC105" s="66"/>
      <c r="AD105" s="66"/>
      <c r="AE105" s="66"/>
      <c r="AF105" s="66"/>
      <c r="AG105" s="66"/>
    </row>
    <row r="106" spans="1:33" ht="15.75" customHeight="1" x14ac:dyDescent="0.25">
      <c r="A106" s="125">
        <v>97</v>
      </c>
      <c r="B106" s="100"/>
      <c r="C106" s="100"/>
      <c r="D106" s="105"/>
      <c r="E106" s="118"/>
      <c r="F106" s="120"/>
      <c r="G106" s="110"/>
      <c r="H106" s="41">
        <v>0</v>
      </c>
      <c r="I106" s="41">
        <v>0</v>
      </c>
      <c r="J106" s="42">
        <f t="shared" si="11"/>
        <v>0</v>
      </c>
      <c r="K106" s="41">
        <v>0</v>
      </c>
      <c r="L106" s="41">
        <v>0</v>
      </c>
      <c r="M106" s="42">
        <f t="shared" si="12"/>
        <v>0</v>
      </c>
      <c r="N106" s="41">
        <v>0</v>
      </c>
      <c r="O106" s="41">
        <v>0</v>
      </c>
      <c r="P106" s="42">
        <f t="shared" si="13"/>
        <v>0</v>
      </c>
      <c r="Q106" s="41">
        <v>0</v>
      </c>
      <c r="R106" s="41">
        <v>0</v>
      </c>
      <c r="S106" s="43">
        <f t="shared" si="14"/>
        <v>0</v>
      </c>
      <c r="T106" s="44">
        <f t="shared" si="15"/>
        <v>0</v>
      </c>
      <c r="U106" s="45">
        <f t="shared" si="16"/>
        <v>0</v>
      </c>
      <c r="V106" s="46">
        <v>0</v>
      </c>
      <c r="W106" s="45">
        <f t="shared" si="17"/>
        <v>0</v>
      </c>
      <c r="X106" s="47">
        <f t="shared" si="18"/>
        <v>0</v>
      </c>
      <c r="Y106" s="48">
        <f t="shared" si="19"/>
        <v>0</v>
      </c>
      <c r="Z106" s="49" t="str">
        <f t="shared" si="20"/>
        <v>0.0</v>
      </c>
      <c r="AA106" s="50" t="str">
        <f t="shared" si="21"/>
        <v>F9</v>
      </c>
      <c r="AC106" s="66"/>
      <c r="AD106" s="66"/>
      <c r="AE106" s="66"/>
      <c r="AF106" s="66"/>
      <c r="AG106" s="66"/>
    </row>
    <row r="107" spans="1:33" ht="15.75" customHeight="1" x14ac:dyDescent="0.25">
      <c r="A107" s="125">
        <v>98</v>
      </c>
      <c r="B107" s="100"/>
      <c r="C107" s="100"/>
      <c r="D107" s="105"/>
      <c r="E107" s="118"/>
      <c r="F107" s="120"/>
      <c r="G107" s="110"/>
      <c r="H107" s="41">
        <v>0</v>
      </c>
      <c r="I107" s="41">
        <v>0</v>
      </c>
      <c r="J107" s="42">
        <f t="shared" si="11"/>
        <v>0</v>
      </c>
      <c r="K107" s="41">
        <v>0</v>
      </c>
      <c r="L107" s="41">
        <v>0</v>
      </c>
      <c r="M107" s="42">
        <f t="shared" si="12"/>
        <v>0</v>
      </c>
      <c r="N107" s="41">
        <v>0</v>
      </c>
      <c r="O107" s="41">
        <v>0</v>
      </c>
      <c r="P107" s="42">
        <f t="shared" si="13"/>
        <v>0</v>
      </c>
      <c r="Q107" s="41">
        <v>0</v>
      </c>
      <c r="R107" s="41">
        <v>0</v>
      </c>
      <c r="S107" s="43">
        <f t="shared" si="14"/>
        <v>0</v>
      </c>
      <c r="T107" s="44">
        <f t="shared" si="15"/>
        <v>0</v>
      </c>
      <c r="U107" s="45">
        <f t="shared" si="16"/>
        <v>0</v>
      </c>
      <c r="V107" s="46">
        <v>0</v>
      </c>
      <c r="W107" s="45">
        <f t="shared" si="17"/>
        <v>0</v>
      </c>
      <c r="X107" s="47">
        <f t="shared" si="18"/>
        <v>0</v>
      </c>
      <c r="Y107" s="48">
        <f t="shared" si="19"/>
        <v>0</v>
      </c>
      <c r="Z107" s="49" t="str">
        <f t="shared" si="20"/>
        <v>0.0</v>
      </c>
      <c r="AA107" s="50" t="str">
        <f t="shared" si="21"/>
        <v>F9</v>
      </c>
      <c r="AC107" s="66"/>
      <c r="AD107" s="66"/>
      <c r="AE107" s="66"/>
      <c r="AF107" s="66"/>
      <c r="AG107" s="66"/>
    </row>
    <row r="108" spans="1:33" ht="15.75" customHeight="1" x14ac:dyDescent="0.25">
      <c r="A108" s="125">
        <v>99</v>
      </c>
      <c r="B108" s="100"/>
      <c r="C108" s="100"/>
      <c r="D108" s="105"/>
      <c r="E108" s="118"/>
      <c r="F108" s="120"/>
      <c r="G108" s="110"/>
      <c r="H108" s="41">
        <v>0</v>
      </c>
      <c r="I108" s="41">
        <v>0</v>
      </c>
      <c r="J108" s="42">
        <f t="shared" si="11"/>
        <v>0</v>
      </c>
      <c r="K108" s="41">
        <v>0</v>
      </c>
      <c r="L108" s="41">
        <v>0</v>
      </c>
      <c r="M108" s="42">
        <f t="shared" si="12"/>
        <v>0</v>
      </c>
      <c r="N108" s="41">
        <v>0</v>
      </c>
      <c r="O108" s="41">
        <v>0</v>
      </c>
      <c r="P108" s="42">
        <f t="shared" si="13"/>
        <v>0</v>
      </c>
      <c r="Q108" s="41">
        <v>0</v>
      </c>
      <c r="R108" s="41">
        <v>0</v>
      </c>
      <c r="S108" s="43">
        <f t="shared" si="14"/>
        <v>0</v>
      </c>
      <c r="T108" s="44">
        <f t="shared" si="15"/>
        <v>0</v>
      </c>
      <c r="U108" s="45">
        <f t="shared" si="16"/>
        <v>0</v>
      </c>
      <c r="V108" s="46">
        <v>0</v>
      </c>
      <c r="W108" s="45">
        <f t="shared" si="17"/>
        <v>0</v>
      </c>
      <c r="X108" s="47">
        <f t="shared" si="18"/>
        <v>0</v>
      </c>
      <c r="Y108" s="48">
        <f t="shared" si="19"/>
        <v>0</v>
      </c>
      <c r="Z108" s="49" t="str">
        <f t="shared" si="20"/>
        <v>0.0</v>
      </c>
      <c r="AA108" s="50" t="str">
        <f t="shared" si="21"/>
        <v>F9</v>
      </c>
      <c r="AC108" s="66"/>
      <c r="AD108" s="66"/>
      <c r="AE108" s="66"/>
      <c r="AF108" s="66"/>
      <c r="AG108" s="66"/>
    </row>
    <row r="109" spans="1:33" ht="15.75" customHeight="1" x14ac:dyDescent="0.25">
      <c r="A109" s="125">
        <v>100</v>
      </c>
      <c r="B109" s="100"/>
      <c r="C109" s="100"/>
      <c r="D109" s="105"/>
      <c r="E109" s="118"/>
      <c r="F109" s="120"/>
      <c r="G109" s="110"/>
      <c r="H109" s="41">
        <v>0</v>
      </c>
      <c r="I109" s="41">
        <v>0</v>
      </c>
      <c r="J109" s="42">
        <f t="shared" si="11"/>
        <v>0</v>
      </c>
      <c r="K109" s="41">
        <v>0</v>
      </c>
      <c r="L109" s="41">
        <v>0</v>
      </c>
      <c r="M109" s="42">
        <f t="shared" si="12"/>
        <v>0</v>
      </c>
      <c r="N109" s="41">
        <v>0</v>
      </c>
      <c r="O109" s="41">
        <v>0</v>
      </c>
      <c r="P109" s="42">
        <f t="shared" si="13"/>
        <v>0</v>
      </c>
      <c r="Q109" s="41">
        <v>0</v>
      </c>
      <c r="R109" s="41">
        <v>0</v>
      </c>
      <c r="S109" s="43">
        <f t="shared" si="14"/>
        <v>0</v>
      </c>
      <c r="T109" s="44">
        <f t="shared" si="15"/>
        <v>0</v>
      </c>
      <c r="U109" s="45">
        <f t="shared" si="16"/>
        <v>0</v>
      </c>
      <c r="V109" s="46">
        <v>0</v>
      </c>
      <c r="W109" s="45">
        <f t="shared" si="17"/>
        <v>0</v>
      </c>
      <c r="X109" s="47">
        <f t="shared" si="18"/>
        <v>0</v>
      </c>
      <c r="Y109" s="48">
        <f t="shared" si="19"/>
        <v>0</v>
      </c>
      <c r="Z109" s="49" t="str">
        <f t="shared" si="20"/>
        <v>0.0</v>
      </c>
      <c r="AA109" s="50" t="str">
        <f t="shared" si="21"/>
        <v>F9</v>
      </c>
      <c r="AC109" s="66"/>
      <c r="AD109" s="66"/>
      <c r="AE109" s="66"/>
      <c r="AF109" s="66"/>
      <c r="AG109" s="66"/>
    </row>
    <row r="110" spans="1:33" ht="15.75" customHeight="1" x14ac:dyDescent="0.25">
      <c r="A110" s="125">
        <v>101</v>
      </c>
      <c r="B110" s="100"/>
      <c r="C110" s="100"/>
      <c r="D110" s="105"/>
      <c r="E110" s="118"/>
      <c r="F110" s="120"/>
      <c r="G110" s="110"/>
      <c r="H110" s="41">
        <v>0</v>
      </c>
      <c r="I110" s="41">
        <v>0</v>
      </c>
      <c r="J110" s="42">
        <f t="shared" si="11"/>
        <v>0</v>
      </c>
      <c r="K110" s="41">
        <v>0</v>
      </c>
      <c r="L110" s="41">
        <v>0</v>
      </c>
      <c r="M110" s="42">
        <f t="shared" si="12"/>
        <v>0</v>
      </c>
      <c r="N110" s="41">
        <v>0</v>
      </c>
      <c r="O110" s="41">
        <v>0</v>
      </c>
      <c r="P110" s="42">
        <f t="shared" si="13"/>
        <v>0</v>
      </c>
      <c r="Q110" s="41">
        <v>0</v>
      </c>
      <c r="R110" s="41">
        <v>0</v>
      </c>
      <c r="S110" s="43">
        <f t="shared" si="14"/>
        <v>0</v>
      </c>
      <c r="T110" s="44">
        <f t="shared" si="15"/>
        <v>0</v>
      </c>
      <c r="U110" s="45">
        <f t="shared" si="16"/>
        <v>0</v>
      </c>
      <c r="V110" s="46">
        <v>0</v>
      </c>
      <c r="W110" s="45">
        <f t="shared" si="17"/>
        <v>0</v>
      </c>
      <c r="X110" s="47">
        <f t="shared" si="18"/>
        <v>0</v>
      </c>
      <c r="Y110" s="48">
        <f t="shared" si="19"/>
        <v>0</v>
      </c>
      <c r="Z110" s="49" t="str">
        <f t="shared" si="20"/>
        <v>0.0</v>
      </c>
      <c r="AA110" s="50" t="str">
        <f t="shared" si="21"/>
        <v>F9</v>
      </c>
      <c r="AC110" s="66"/>
      <c r="AD110" s="66"/>
      <c r="AE110" s="66"/>
      <c r="AF110" s="66"/>
      <c r="AG110" s="66"/>
    </row>
    <row r="111" spans="1:33" ht="15.75" customHeight="1" x14ac:dyDescent="0.25">
      <c r="A111" s="125">
        <v>102</v>
      </c>
      <c r="B111" s="100"/>
      <c r="C111" s="100"/>
      <c r="D111" s="105"/>
      <c r="E111" s="118"/>
      <c r="F111" s="120"/>
      <c r="G111" s="110"/>
      <c r="H111" s="41">
        <v>0</v>
      </c>
      <c r="I111" s="41">
        <v>0</v>
      </c>
      <c r="J111" s="42">
        <f t="shared" si="11"/>
        <v>0</v>
      </c>
      <c r="K111" s="41">
        <v>0</v>
      </c>
      <c r="L111" s="41">
        <v>0</v>
      </c>
      <c r="M111" s="42">
        <f t="shared" si="12"/>
        <v>0</v>
      </c>
      <c r="N111" s="41">
        <v>0</v>
      </c>
      <c r="O111" s="41">
        <v>0</v>
      </c>
      <c r="P111" s="42">
        <f t="shared" si="13"/>
        <v>0</v>
      </c>
      <c r="Q111" s="41">
        <v>0</v>
      </c>
      <c r="R111" s="41">
        <v>0</v>
      </c>
      <c r="S111" s="43">
        <f t="shared" si="14"/>
        <v>0</v>
      </c>
      <c r="T111" s="44">
        <f t="shared" si="15"/>
        <v>0</v>
      </c>
      <c r="U111" s="45">
        <f t="shared" si="16"/>
        <v>0</v>
      </c>
      <c r="V111" s="46">
        <v>0</v>
      </c>
      <c r="W111" s="45">
        <f t="shared" si="17"/>
        <v>0</v>
      </c>
      <c r="X111" s="47">
        <f t="shared" si="18"/>
        <v>0</v>
      </c>
      <c r="Y111" s="48">
        <f t="shared" si="19"/>
        <v>0</v>
      </c>
      <c r="Z111" s="49" t="str">
        <f t="shared" si="20"/>
        <v>0.0</v>
      </c>
      <c r="AA111" s="50" t="str">
        <f t="shared" si="21"/>
        <v>F9</v>
      </c>
      <c r="AC111" s="66"/>
      <c r="AD111" s="66"/>
      <c r="AE111" s="66"/>
      <c r="AF111" s="66"/>
      <c r="AG111" s="66"/>
    </row>
    <row r="112" spans="1:33" ht="15.75" customHeight="1" x14ac:dyDescent="0.25">
      <c r="A112" s="125">
        <v>103</v>
      </c>
      <c r="B112" s="100"/>
      <c r="C112" s="100"/>
      <c r="D112" s="105"/>
      <c r="E112" s="118"/>
      <c r="F112" s="120"/>
      <c r="G112" s="110"/>
      <c r="H112" s="41">
        <v>0</v>
      </c>
      <c r="I112" s="41">
        <v>0</v>
      </c>
      <c r="J112" s="42">
        <f t="shared" si="11"/>
        <v>0</v>
      </c>
      <c r="K112" s="41">
        <v>0</v>
      </c>
      <c r="L112" s="41">
        <v>0</v>
      </c>
      <c r="M112" s="42">
        <f t="shared" si="12"/>
        <v>0</v>
      </c>
      <c r="N112" s="41">
        <v>0</v>
      </c>
      <c r="O112" s="41">
        <v>0</v>
      </c>
      <c r="P112" s="42">
        <f t="shared" si="13"/>
        <v>0</v>
      </c>
      <c r="Q112" s="41">
        <v>0</v>
      </c>
      <c r="R112" s="41">
        <v>0</v>
      </c>
      <c r="S112" s="43">
        <f t="shared" si="14"/>
        <v>0</v>
      </c>
      <c r="T112" s="44">
        <f t="shared" si="15"/>
        <v>0</v>
      </c>
      <c r="U112" s="45">
        <f t="shared" si="16"/>
        <v>0</v>
      </c>
      <c r="V112" s="46">
        <v>0</v>
      </c>
      <c r="W112" s="45">
        <f t="shared" si="17"/>
        <v>0</v>
      </c>
      <c r="X112" s="47">
        <f t="shared" si="18"/>
        <v>0</v>
      </c>
      <c r="Y112" s="48">
        <f t="shared" si="19"/>
        <v>0</v>
      </c>
      <c r="Z112" s="49" t="str">
        <f t="shared" si="20"/>
        <v>0.0</v>
      </c>
      <c r="AA112" s="50" t="str">
        <f t="shared" si="21"/>
        <v>F9</v>
      </c>
      <c r="AC112" s="66"/>
      <c r="AD112" s="66"/>
      <c r="AE112" s="66"/>
      <c r="AF112" s="66"/>
      <c r="AG112" s="66"/>
    </row>
    <row r="113" spans="1:34" ht="15.75" customHeight="1" x14ac:dyDescent="0.25">
      <c r="A113" s="125">
        <v>104</v>
      </c>
      <c r="B113" s="100"/>
      <c r="C113" s="100"/>
      <c r="D113" s="105"/>
      <c r="E113" s="118"/>
      <c r="F113" s="120"/>
      <c r="G113" s="110"/>
      <c r="H113" s="41">
        <v>0</v>
      </c>
      <c r="I113" s="41">
        <v>0</v>
      </c>
      <c r="J113" s="42">
        <f t="shared" si="11"/>
        <v>0</v>
      </c>
      <c r="K113" s="41">
        <v>0</v>
      </c>
      <c r="L113" s="41">
        <v>0</v>
      </c>
      <c r="M113" s="42">
        <f t="shared" si="12"/>
        <v>0</v>
      </c>
      <c r="N113" s="41">
        <v>0</v>
      </c>
      <c r="O113" s="41">
        <v>0</v>
      </c>
      <c r="P113" s="42">
        <f t="shared" si="13"/>
        <v>0</v>
      </c>
      <c r="Q113" s="41">
        <v>0</v>
      </c>
      <c r="R113" s="41">
        <v>0</v>
      </c>
      <c r="S113" s="43">
        <f t="shared" si="14"/>
        <v>0</v>
      </c>
      <c r="T113" s="44">
        <f t="shared" si="15"/>
        <v>0</v>
      </c>
      <c r="U113" s="45">
        <f t="shared" si="16"/>
        <v>0</v>
      </c>
      <c r="V113" s="46">
        <v>0</v>
      </c>
      <c r="W113" s="45">
        <f t="shared" si="17"/>
        <v>0</v>
      </c>
      <c r="X113" s="47">
        <f t="shared" si="18"/>
        <v>0</v>
      </c>
      <c r="Y113" s="48">
        <f t="shared" si="19"/>
        <v>0</v>
      </c>
      <c r="Z113" s="49" t="str">
        <f t="shared" si="20"/>
        <v>0.0</v>
      </c>
      <c r="AA113" s="50" t="str">
        <f t="shared" si="21"/>
        <v>F9</v>
      </c>
      <c r="AC113" s="66"/>
      <c r="AD113" s="66"/>
      <c r="AE113" s="66"/>
      <c r="AF113" s="66"/>
      <c r="AG113" s="66"/>
    </row>
    <row r="114" spans="1:34" ht="15.75" customHeight="1" x14ac:dyDescent="0.25">
      <c r="A114" s="125">
        <v>105</v>
      </c>
      <c r="B114" s="100"/>
      <c r="C114" s="100"/>
      <c r="D114" s="105"/>
      <c r="E114" s="118"/>
      <c r="F114" s="120"/>
      <c r="G114" s="110"/>
      <c r="H114" s="41">
        <v>0</v>
      </c>
      <c r="I114" s="41">
        <v>0</v>
      </c>
      <c r="J114" s="42">
        <f t="shared" si="11"/>
        <v>0</v>
      </c>
      <c r="K114" s="41">
        <v>0</v>
      </c>
      <c r="L114" s="41">
        <v>0</v>
      </c>
      <c r="M114" s="42">
        <f t="shared" si="12"/>
        <v>0</v>
      </c>
      <c r="N114" s="41">
        <v>0</v>
      </c>
      <c r="O114" s="41">
        <v>0</v>
      </c>
      <c r="P114" s="42">
        <f t="shared" si="13"/>
        <v>0</v>
      </c>
      <c r="Q114" s="41">
        <v>0</v>
      </c>
      <c r="R114" s="41">
        <v>0</v>
      </c>
      <c r="S114" s="43">
        <f t="shared" si="14"/>
        <v>0</v>
      </c>
      <c r="T114" s="44">
        <f t="shared" si="15"/>
        <v>0</v>
      </c>
      <c r="U114" s="45">
        <f t="shared" si="16"/>
        <v>0</v>
      </c>
      <c r="V114" s="46">
        <v>0</v>
      </c>
      <c r="W114" s="45">
        <f t="shared" si="17"/>
        <v>0</v>
      </c>
      <c r="X114" s="47">
        <f t="shared" si="18"/>
        <v>0</v>
      </c>
      <c r="Y114" s="48">
        <f t="shared" si="19"/>
        <v>0</v>
      </c>
      <c r="Z114" s="49" t="str">
        <f t="shared" si="20"/>
        <v>0.0</v>
      </c>
      <c r="AA114" s="50" t="str">
        <f t="shared" si="21"/>
        <v>F9</v>
      </c>
      <c r="AC114" s="66"/>
      <c r="AD114" s="66"/>
      <c r="AE114" s="66"/>
      <c r="AF114" s="66"/>
      <c r="AG114" s="66"/>
    </row>
    <row r="115" spans="1:34" ht="15.75" customHeight="1" x14ac:dyDescent="0.25">
      <c r="A115" s="125">
        <v>106</v>
      </c>
      <c r="B115" s="100"/>
      <c r="C115" s="100"/>
      <c r="D115" s="105"/>
      <c r="E115" s="118"/>
      <c r="F115" s="120"/>
      <c r="G115" s="110"/>
      <c r="H115" s="41">
        <v>0</v>
      </c>
      <c r="I115" s="41">
        <v>0</v>
      </c>
      <c r="J115" s="42">
        <f t="shared" si="11"/>
        <v>0</v>
      </c>
      <c r="K115" s="41">
        <v>0</v>
      </c>
      <c r="L115" s="41">
        <v>0</v>
      </c>
      <c r="M115" s="42">
        <f t="shared" si="12"/>
        <v>0</v>
      </c>
      <c r="N115" s="41">
        <v>0</v>
      </c>
      <c r="O115" s="41">
        <v>0</v>
      </c>
      <c r="P115" s="42">
        <f t="shared" si="13"/>
        <v>0</v>
      </c>
      <c r="Q115" s="41">
        <v>0</v>
      </c>
      <c r="R115" s="41">
        <v>0</v>
      </c>
      <c r="S115" s="43">
        <f t="shared" si="14"/>
        <v>0</v>
      </c>
      <c r="T115" s="44">
        <f t="shared" si="15"/>
        <v>0</v>
      </c>
      <c r="U115" s="45">
        <f t="shared" si="16"/>
        <v>0</v>
      </c>
      <c r="V115" s="46">
        <v>0</v>
      </c>
      <c r="W115" s="45">
        <f t="shared" si="17"/>
        <v>0</v>
      </c>
      <c r="X115" s="47">
        <f t="shared" si="18"/>
        <v>0</v>
      </c>
      <c r="Y115" s="48">
        <f t="shared" si="19"/>
        <v>0</v>
      </c>
      <c r="Z115" s="49" t="str">
        <f t="shared" si="20"/>
        <v>0.0</v>
      </c>
      <c r="AA115" s="50" t="str">
        <f t="shared" si="21"/>
        <v>F9</v>
      </c>
      <c r="AC115" s="66"/>
      <c r="AD115" s="66"/>
      <c r="AE115" s="66"/>
      <c r="AF115" s="66"/>
      <c r="AG115" s="66"/>
    </row>
    <row r="116" spans="1:34" ht="15.75" customHeight="1" x14ac:dyDescent="0.25">
      <c r="A116" s="125">
        <v>107</v>
      </c>
      <c r="B116" s="100"/>
      <c r="C116" s="100"/>
      <c r="D116" s="105"/>
      <c r="E116" s="118"/>
      <c r="F116" s="120"/>
      <c r="G116" s="110"/>
      <c r="H116" s="41">
        <v>0</v>
      </c>
      <c r="I116" s="41">
        <v>0</v>
      </c>
      <c r="J116" s="42">
        <f t="shared" si="11"/>
        <v>0</v>
      </c>
      <c r="K116" s="41">
        <v>0</v>
      </c>
      <c r="L116" s="41">
        <v>0</v>
      </c>
      <c r="M116" s="42">
        <f t="shared" si="12"/>
        <v>0</v>
      </c>
      <c r="N116" s="41">
        <v>0</v>
      </c>
      <c r="O116" s="41">
        <v>0</v>
      </c>
      <c r="P116" s="42">
        <f t="shared" si="13"/>
        <v>0</v>
      </c>
      <c r="Q116" s="41">
        <v>0</v>
      </c>
      <c r="R116" s="41">
        <v>0</v>
      </c>
      <c r="S116" s="43">
        <f t="shared" si="14"/>
        <v>0</v>
      </c>
      <c r="T116" s="44">
        <f t="shared" si="15"/>
        <v>0</v>
      </c>
      <c r="U116" s="45">
        <f t="shared" si="16"/>
        <v>0</v>
      </c>
      <c r="V116" s="46">
        <v>0</v>
      </c>
      <c r="W116" s="45">
        <f t="shared" si="17"/>
        <v>0</v>
      </c>
      <c r="X116" s="47">
        <f t="shared" si="18"/>
        <v>0</v>
      </c>
      <c r="Y116" s="48">
        <f t="shared" si="19"/>
        <v>0</v>
      </c>
      <c r="Z116" s="49" t="str">
        <f t="shared" si="20"/>
        <v>0.0</v>
      </c>
      <c r="AA116" s="50" t="str">
        <f t="shared" si="21"/>
        <v>F9</v>
      </c>
      <c r="AC116" s="66"/>
      <c r="AD116" s="66"/>
      <c r="AE116" s="66"/>
      <c r="AF116" s="66"/>
      <c r="AG116" s="66"/>
    </row>
    <row r="117" spans="1:34" ht="15.75" customHeight="1" x14ac:dyDescent="0.25">
      <c r="A117" s="125">
        <v>108</v>
      </c>
      <c r="B117" s="100"/>
      <c r="C117" s="100"/>
      <c r="D117" s="105"/>
      <c r="E117" s="118"/>
      <c r="F117" s="120"/>
      <c r="G117" s="110"/>
      <c r="H117" s="41">
        <v>0</v>
      </c>
      <c r="I117" s="41">
        <v>0</v>
      </c>
      <c r="J117" s="42">
        <f t="shared" si="11"/>
        <v>0</v>
      </c>
      <c r="K117" s="41">
        <v>0</v>
      </c>
      <c r="L117" s="41">
        <v>0</v>
      </c>
      <c r="M117" s="42">
        <f t="shared" si="12"/>
        <v>0</v>
      </c>
      <c r="N117" s="41">
        <v>0</v>
      </c>
      <c r="O117" s="41">
        <v>0</v>
      </c>
      <c r="P117" s="42">
        <f t="shared" si="13"/>
        <v>0</v>
      </c>
      <c r="Q117" s="41">
        <v>0</v>
      </c>
      <c r="R117" s="41">
        <v>0</v>
      </c>
      <c r="S117" s="43">
        <f t="shared" si="14"/>
        <v>0</v>
      </c>
      <c r="T117" s="44">
        <f t="shared" si="15"/>
        <v>0</v>
      </c>
      <c r="U117" s="45">
        <f t="shared" si="16"/>
        <v>0</v>
      </c>
      <c r="V117" s="46">
        <v>0</v>
      </c>
      <c r="W117" s="45">
        <f t="shared" si="17"/>
        <v>0</v>
      </c>
      <c r="X117" s="47">
        <f t="shared" si="18"/>
        <v>0</v>
      </c>
      <c r="Y117" s="48">
        <f t="shared" si="19"/>
        <v>0</v>
      </c>
      <c r="Z117" s="49" t="str">
        <f t="shared" si="20"/>
        <v>0.0</v>
      </c>
      <c r="AA117" s="50" t="str">
        <f t="shared" si="21"/>
        <v>F9</v>
      </c>
      <c r="AC117" s="66"/>
      <c r="AD117" s="66"/>
      <c r="AE117" s="66"/>
      <c r="AF117" s="66"/>
      <c r="AG117" s="66"/>
    </row>
    <row r="118" spans="1:34" ht="15.75" customHeight="1" x14ac:dyDescent="0.25">
      <c r="A118" s="125">
        <v>109</v>
      </c>
      <c r="B118" s="100"/>
      <c r="C118" s="100"/>
      <c r="D118" s="105"/>
      <c r="E118" s="118"/>
      <c r="F118" s="120"/>
      <c r="G118" s="110"/>
      <c r="H118" s="41">
        <v>0</v>
      </c>
      <c r="I118" s="41">
        <v>0</v>
      </c>
      <c r="J118" s="42">
        <f t="shared" si="11"/>
        <v>0</v>
      </c>
      <c r="K118" s="41">
        <v>0</v>
      </c>
      <c r="L118" s="41">
        <v>0</v>
      </c>
      <c r="M118" s="42">
        <f t="shared" si="12"/>
        <v>0</v>
      </c>
      <c r="N118" s="41">
        <v>0</v>
      </c>
      <c r="O118" s="41">
        <v>0</v>
      </c>
      <c r="P118" s="42">
        <f t="shared" si="13"/>
        <v>0</v>
      </c>
      <c r="Q118" s="41">
        <v>0</v>
      </c>
      <c r="R118" s="41">
        <v>0</v>
      </c>
      <c r="S118" s="43">
        <f t="shared" si="14"/>
        <v>0</v>
      </c>
      <c r="T118" s="44">
        <f t="shared" si="15"/>
        <v>0</v>
      </c>
      <c r="U118" s="45">
        <f t="shared" si="16"/>
        <v>0</v>
      </c>
      <c r="V118" s="46">
        <v>0</v>
      </c>
      <c r="W118" s="45">
        <f t="shared" si="17"/>
        <v>0</v>
      </c>
      <c r="X118" s="47">
        <f t="shared" si="18"/>
        <v>0</v>
      </c>
      <c r="Y118" s="48">
        <f t="shared" si="19"/>
        <v>0</v>
      </c>
      <c r="Z118" s="49" t="str">
        <f t="shared" si="20"/>
        <v>0.0</v>
      </c>
      <c r="AA118" s="50" t="str">
        <f t="shared" si="21"/>
        <v>F9</v>
      </c>
      <c r="AC118" s="66"/>
      <c r="AD118" s="66"/>
      <c r="AE118" s="66"/>
      <c r="AF118" s="66"/>
      <c r="AG118" s="66"/>
    </row>
    <row r="119" spans="1:34" ht="15.75" customHeight="1" x14ac:dyDescent="0.25">
      <c r="A119" s="125">
        <v>110</v>
      </c>
      <c r="B119" s="100"/>
      <c r="C119" s="100"/>
      <c r="D119" s="105"/>
      <c r="E119" s="118"/>
      <c r="F119" s="120"/>
      <c r="G119" s="110"/>
      <c r="H119" s="41">
        <v>0</v>
      </c>
      <c r="I119" s="41">
        <v>0</v>
      </c>
      <c r="J119" s="42">
        <f t="shared" si="11"/>
        <v>0</v>
      </c>
      <c r="K119" s="41">
        <v>0</v>
      </c>
      <c r="L119" s="41">
        <v>0</v>
      </c>
      <c r="M119" s="42">
        <f t="shared" si="12"/>
        <v>0</v>
      </c>
      <c r="N119" s="41">
        <v>0</v>
      </c>
      <c r="O119" s="41">
        <v>0</v>
      </c>
      <c r="P119" s="42">
        <f t="shared" si="13"/>
        <v>0</v>
      </c>
      <c r="Q119" s="41">
        <v>0</v>
      </c>
      <c r="R119" s="41">
        <v>0</v>
      </c>
      <c r="S119" s="43">
        <f t="shared" si="14"/>
        <v>0</v>
      </c>
      <c r="T119" s="44">
        <f t="shared" si="15"/>
        <v>0</v>
      </c>
      <c r="U119" s="45">
        <f t="shared" si="16"/>
        <v>0</v>
      </c>
      <c r="V119" s="46">
        <v>0</v>
      </c>
      <c r="W119" s="45">
        <f t="shared" si="17"/>
        <v>0</v>
      </c>
      <c r="X119" s="47">
        <f t="shared" si="18"/>
        <v>0</v>
      </c>
      <c r="Y119" s="48">
        <f t="shared" si="19"/>
        <v>0</v>
      </c>
      <c r="Z119" s="49" t="str">
        <f t="shared" si="20"/>
        <v>0.0</v>
      </c>
      <c r="AA119" s="50" t="str">
        <f t="shared" si="21"/>
        <v>F9</v>
      </c>
      <c r="AC119" s="66"/>
      <c r="AD119" s="66"/>
      <c r="AE119" s="66"/>
      <c r="AF119" s="66"/>
      <c r="AG119" s="66"/>
    </row>
    <row r="120" spans="1:34" ht="15.75" customHeight="1" x14ac:dyDescent="0.25">
      <c r="A120" s="125">
        <v>111</v>
      </c>
      <c r="B120" s="100"/>
      <c r="C120" s="100"/>
      <c r="D120" s="105"/>
      <c r="E120" s="118"/>
      <c r="F120" s="120"/>
      <c r="G120" s="110"/>
      <c r="H120" s="41">
        <v>0</v>
      </c>
      <c r="I120" s="41">
        <v>0</v>
      </c>
      <c r="J120" s="42">
        <f t="shared" si="11"/>
        <v>0</v>
      </c>
      <c r="K120" s="41">
        <v>0</v>
      </c>
      <c r="L120" s="41">
        <v>0</v>
      </c>
      <c r="M120" s="42">
        <f t="shared" si="12"/>
        <v>0</v>
      </c>
      <c r="N120" s="41">
        <v>0</v>
      </c>
      <c r="O120" s="41">
        <v>0</v>
      </c>
      <c r="P120" s="42">
        <f t="shared" si="13"/>
        <v>0</v>
      </c>
      <c r="Q120" s="41">
        <v>0</v>
      </c>
      <c r="R120" s="41">
        <v>0</v>
      </c>
      <c r="S120" s="43">
        <f t="shared" si="14"/>
        <v>0</v>
      </c>
      <c r="T120" s="44">
        <f t="shared" si="15"/>
        <v>0</v>
      </c>
      <c r="U120" s="45">
        <f t="shared" si="16"/>
        <v>0</v>
      </c>
      <c r="V120" s="46">
        <v>0</v>
      </c>
      <c r="W120" s="45">
        <f t="shared" si="17"/>
        <v>0</v>
      </c>
      <c r="X120" s="47">
        <f t="shared" si="18"/>
        <v>0</v>
      </c>
      <c r="Y120" s="48">
        <f t="shared" si="19"/>
        <v>0</v>
      </c>
      <c r="Z120" s="49" t="str">
        <f t="shared" si="20"/>
        <v>0.0</v>
      </c>
      <c r="AA120" s="50" t="str">
        <f t="shared" si="21"/>
        <v>F9</v>
      </c>
      <c r="AC120" s="66"/>
      <c r="AD120" s="66"/>
      <c r="AE120" s="66"/>
      <c r="AF120" s="66"/>
      <c r="AG120" s="66"/>
    </row>
    <row r="121" spans="1:34" ht="15.75" customHeight="1" x14ac:dyDescent="0.25">
      <c r="A121" s="125">
        <v>112</v>
      </c>
      <c r="B121" s="100"/>
      <c r="C121" s="100"/>
      <c r="D121" s="105"/>
      <c r="E121" s="118"/>
      <c r="F121" s="120"/>
      <c r="G121" s="110"/>
      <c r="H121" s="41">
        <v>0</v>
      </c>
      <c r="I121" s="41">
        <v>0</v>
      </c>
      <c r="J121" s="42">
        <f t="shared" si="11"/>
        <v>0</v>
      </c>
      <c r="K121" s="41">
        <v>0</v>
      </c>
      <c r="L121" s="41">
        <v>0</v>
      </c>
      <c r="M121" s="42">
        <f t="shared" si="12"/>
        <v>0</v>
      </c>
      <c r="N121" s="41">
        <v>0</v>
      </c>
      <c r="O121" s="41">
        <v>0</v>
      </c>
      <c r="P121" s="42">
        <f t="shared" si="13"/>
        <v>0</v>
      </c>
      <c r="Q121" s="41">
        <v>0</v>
      </c>
      <c r="R121" s="41">
        <v>0</v>
      </c>
      <c r="S121" s="43">
        <f t="shared" si="14"/>
        <v>0</v>
      </c>
      <c r="T121" s="44">
        <f t="shared" si="15"/>
        <v>0</v>
      </c>
      <c r="U121" s="45">
        <f t="shared" si="16"/>
        <v>0</v>
      </c>
      <c r="V121" s="46">
        <v>0</v>
      </c>
      <c r="W121" s="45">
        <f t="shared" si="17"/>
        <v>0</v>
      </c>
      <c r="X121" s="47">
        <f t="shared" si="18"/>
        <v>0</v>
      </c>
      <c r="Y121" s="48">
        <f t="shared" si="19"/>
        <v>0</v>
      </c>
      <c r="Z121" s="49" t="str">
        <f t="shared" si="20"/>
        <v>0.0</v>
      </c>
      <c r="AA121" s="50" t="str">
        <f t="shared" si="21"/>
        <v>F9</v>
      </c>
      <c r="AC121" s="66"/>
      <c r="AD121" s="66"/>
      <c r="AE121" s="66"/>
      <c r="AF121" s="66"/>
      <c r="AG121" s="66"/>
    </row>
    <row r="122" spans="1:34" x14ac:dyDescent="0.25">
      <c r="A122" s="71"/>
      <c r="B122" s="71"/>
      <c r="C122" s="71"/>
      <c r="D122" s="66"/>
      <c r="E122" s="66"/>
      <c r="F122" s="66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66"/>
      <c r="AC122" s="66"/>
      <c r="AD122" s="66"/>
      <c r="AE122" s="66"/>
      <c r="AF122" s="66"/>
      <c r="AG122" s="66"/>
      <c r="AH122" s="66"/>
    </row>
    <row r="123" spans="1:34" x14ac:dyDescent="0.25">
      <c r="A123" s="71"/>
      <c r="B123" s="71"/>
      <c r="C123" s="71"/>
      <c r="D123" s="66"/>
      <c r="E123" s="66"/>
      <c r="F123" s="66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66"/>
      <c r="AC123" s="66"/>
      <c r="AD123" s="66"/>
      <c r="AE123" s="66"/>
      <c r="AF123" s="66"/>
      <c r="AG123" s="66"/>
      <c r="AH123" s="66"/>
    </row>
    <row r="124" spans="1:34" x14ac:dyDescent="0.25">
      <c r="A124" s="71"/>
      <c r="B124" s="71"/>
      <c r="C124" s="71"/>
      <c r="D124" s="66"/>
      <c r="E124" s="66"/>
      <c r="F124" s="66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66"/>
      <c r="AC124" s="66"/>
      <c r="AD124" s="66"/>
      <c r="AE124" s="66"/>
      <c r="AF124" s="66"/>
      <c r="AG124" s="66"/>
      <c r="AH124" s="66"/>
    </row>
    <row r="125" spans="1:34" x14ac:dyDescent="0.25">
      <c r="A125" s="73"/>
      <c r="B125" s="73"/>
      <c r="C125" s="73"/>
      <c r="D125" s="74"/>
      <c r="E125" s="74"/>
      <c r="F125" s="74"/>
      <c r="G125" s="74"/>
      <c r="H125" s="36"/>
      <c r="I125" s="36"/>
      <c r="J125" s="75"/>
      <c r="K125" s="36"/>
      <c r="L125" s="76"/>
      <c r="M125" s="76"/>
      <c r="N125" s="76"/>
      <c r="O125" s="76"/>
      <c r="P125" s="75"/>
      <c r="Q125" s="75"/>
      <c r="R125" s="75"/>
      <c r="S125" s="77"/>
      <c r="T125" s="77"/>
      <c r="U125" s="77"/>
      <c r="V125" s="36"/>
      <c r="W125" s="77"/>
      <c r="X125" s="78"/>
      <c r="Y125" s="79"/>
      <c r="Z125" s="80"/>
      <c r="AA125" s="36"/>
      <c r="AC125" s="66"/>
      <c r="AD125" s="66"/>
      <c r="AE125" s="66"/>
      <c r="AF125" s="66"/>
      <c r="AG125" s="66"/>
    </row>
    <row r="126" spans="1:34" x14ac:dyDescent="0.25">
      <c r="A126" s="81"/>
      <c r="B126" s="81"/>
      <c r="C126" s="81"/>
      <c r="D126" s="82" t="s">
        <v>69</v>
      </c>
      <c r="E126" s="82"/>
      <c r="F126" s="82"/>
      <c r="G126" s="82"/>
      <c r="H126" s="83"/>
      <c r="I126" s="83"/>
      <c r="J126" s="83"/>
      <c r="K126" s="83"/>
      <c r="L126" s="83"/>
      <c r="M126" s="83"/>
      <c r="N126" s="83"/>
      <c r="O126" s="83"/>
      <c r="P126" s="83"/>
      <c r="Q126" s="84"/>
      <c r="R126" s="84"/>
      <c r="S126" s="83"/>
      <c r="T126" s="84"/>
      <c r="U126" s="83"/>
      <c r="V126" s="83"/>
      <c r="W126" s="83"/>
      <c r="X126" s="83"/>
      <c r="Y126" s="85"/>
      <c r="Z126" s="86" t="e">
        <v>#DIV/0!</v>
      </c>
      <c r="AA126" s="87" t="e">
        <v>#DIV/0!</v>
      </c>
      <c r="AC126" s="66"/>
      <c r="AD126" s="66"/>
      <c r="AE126" s="66"/>
      <c r="AF126" s="66"/>
      <c r="AG126" s="66"/>
    </row>
    <row r="127" spans="1:34" x14ac:dyDescent="0.25">
      <c r="A127" s="81"/>
      <c r="B127" s="81"/>
      <c r="C127" s="81"/>
      <c r="D127" s="82" t="s">
        <v>70</v>
      </c>
      <c r="E127" s="82"/>
      <c r="F127" s="82"/>
      <c r="G127" s="82"/>
      <c r="H127" s="83"/>
      <c r="I127" s="83"/>
      <c r="J127" s="83"/>
      <c r="K127" s="83"/>
      <c r="L127" s="83"/>
      <c r="M127" s="83"/>
      <c r="N127" s="83"/>
      <c r="O127" s="83"/>
      <c r="P127" s="83"/>
      <c r="Q127" s="84"/>
      <c r="R127" s="84"/>
      <c r="S127" s="83"/>
      <c r="T127" s="84"/>
      <c r="U127" s="83"/>
      <c r="V127" s="83"/>
      <c r="W127" s="83"/>
      <c r="X127" s="83"/>
      <c r="Y127" s="85"/>
      <c r="Z127" s="86" t="e">
        <v>#NUM!</v>
      </c>
      <c r="AC127" s="66"/>
      <c r="AD127" s="66"/>
      <c r="AE127" s="66"/>
      <c r="AF127" s="66"/>
      <c r="AG127" s="66"/>
    </row>
    <row r="128" spans="1:34" x14ac:dyDescent="0.25">
      <c r="A128" s="81"/>
      <c r="B128" s="81"/>
      <c r="C128" s="81"/>
      <c r="D128" s="82" t="s">
        <v>71</v>
      </c>
      <c r="E128" s="82"/>
      <c r="F128" s="82"/>
      <c r="G128" s="82"/>
      <c r="H128" s="83"/>
      <c r="I128" s="83"/>
      <c r="J128" s="83"/>
      <c r="K128" s="83"/>
      <c r="L128" s="83"/>
      <c r="M128" s="83"/>
      <c r="N128" s="83"/>
      <c r="O128" s="83"/>
      <c r="P128" s="83"/>
      <c r="Q128" s="84"/>
      <c r="R128" s="84"/>
      <c r="S128" s="83"/>
      <c r="T128" s="84"/>
      <c r="U128" s="83"/>
      <c r="V128" s="83"/>
      <c r="W128" s="83"/>
      <c r="X128" s="83"/>
      <c r="Y128" s="85"/>
      <c r="Z128" s="86" t="e">
        <v>#DIV/0!</v>
      </c>
      <c r="AA128" s="88" t="s">
        <v>72</v>
      </c>
    </row>
  </sheetData>
  <mergeCells count="4">
    <mergeCell ref="N6:O6"/>
    <mergeCell ref="H6:I6"/>
    <mergeCell ref="K6:L6"/>
    <mergeCell ref="AC39:AD39"/>
  </mergeCells>
  <dataValidations count="1">
    <dataValidation type="list" allowBlank="1" showInputMessage="1" showErrorMessage="1" sqref="AD22">
      <formula1>"Yes,No"</formula1>
    </dataValidation>
  </dataValidation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H128"/>
  <sheetViews>
    <sheetView tabSelected="1" topLeftCell="X1" workbookViewId="0">
      <selection activeCell="AA12" sqref="AA12"/>
    </sheetView>
  </sheetViews>
  <sheetFormatPr defaultRowHeight="15" x14ac:dyDescent="0.25"/>
  <cols>
    <col min="1" max="1" width="5.7109375" style="5" customWidth="1"/>
    <col min="2" max="3" width="12.42578125" style="5" customWidth="1"/>
    <col min="4" max="5" width="15.5703125" style="5" customWidth="1"/>
    <col min="6" max="6" width="18.42578125" style="5" customWidth="1"/>
    <col min="7" max="7" width="22.140625" style="5" customWidth="1"/>
    <col min="8" max="8" width="8.140625" style="4" customWidth="1"/>
    <col min="9" max="9" width="9.140625" style="4" customWidth="1"/>
    <col min="10" max="12" width="7" style="4" customWidth="1"/>
    <col min="13" max="13" width="7.85546875" style="4" customWidth="1"/>
    <col min="14" max="14" width="7" style="4" customWidth="1"/>
    <col min="15" max="15" width="7.85546875" style="4" customWidth="1"/>
    <col min="16" max="16" width="7" style="4" customWidth="1"/>
    <col min="17" max="18" width="11.5703125" style="4" customWidth="1"/>
    <col min="19" max="19" width="8.85546875" style="4" customWidth="1"/>
    <col min="20" max="20" width="13.28515625" style="4" customWidth="1"/>
    <col min="21" max="21" width="7.7109375" style="4" customWidth="1"/>
    <col min="22" max="22" width="11.85546875" style="4" customWidth="1"/>
    <col min="23" max="24" width="7" style="4" customWidth="1"/>
    <col min="25" max="25" width="11.140625" style="5" customWidth="1"/>
    <col min="26" max="26" width="10.28515625" style="5" customWidth="1"/>
    <col min="27" max="27" width="9.140625" style="4" customWidth="1"/>
    <col min="28" max="28" width="5.28515625" style="5" customWidth="1"/>
    <col min="29" max="29" width="11.7109375" style="5" customWidth="1"/>
    <col min="30" max="30" width="10.140625" style="5" customWidth="1"/>
    <col min="31" max="31" width="15.5703125" style="5" customWidth="1"/>
    <col min="32" max="34" width="9.140625" style="5" customWidth="1"/>
  </cols>
  <sheetData>
    <row r="1" spans="1:34" ht="23.25" customHeight="1" x14ac:dyDescent="0.25">
      <c r="A1" s="89" t="s">
        <v>0</v>
      </c>
      <c r="B1" s="2" t="s">
        <v>1</v>
      </c>
      <c r="C1" s="89"/>
      <c r="E1" s="2"/>
      <c r="F1" s="2"/>
      <c r="G1" s="3"/>
      <c r="H1" s="3"/>
      <c r="AA1" s="6"/>
      <c r="AB1" s="1"/>
      <c r="AC1" s="7"/>
      <c r="AD1" s="1"/>
      <c r="AE1" s="1"/>
      <c r="AF1" s="1"/>
      <c r="AG1" s="1"/>
      <c r="AH1" s="1"/>
    </row>
    <row r="2" spans="1:34" ht="18" customHeight="1" x14ac:dyDescent="0.25">
      <c r="A2" s="89" t="s">
        <v>2</v>
      </c>
      <c r="B2" s="89" t="inlineStr">
        <is>
          <t>English Language</t>
        </is>
      </c>
      <c r="C2" s="89"/>
      <c r="D2" s="8"/>
      <c r="E2" s="8"/>
      <c r="F2" s="8"/>
      <c r="AC2" s="9" t="s">
        <v>89</v>
      </c>
    </row>
    <row r="3" spans="1:34" ht="19.5" customHeight="1" x14ac:dyDescent="0.4">
      <c r="A3" s="89" t="s">
        <v>3</v>
      </c>
      <c r="B3" s="89" t="inlineStr">
        <is>
          <t>Semester 3 2025-2026</t>
        </is>
      </c>
      <c r="C3" s="89"/>
      <c r="D3" s="10"/>
      <c r="E3" s="10"/>
      <c r="F3" s="10"/>
      <c r="W3" s="11" t="s">
        <v>4</v>
      </c>
      <c r="X3" s="11" t="s">
        <v>5</v>
      </c>
    </row>
    <row r="4" spans="1:34" ht="18.75" customHeight="1" x14ac:dyDescent="0.3">
      <c r="A4" s="89" t="s">
        <v>6</v>
      </c>
      <c r="B4" s="89" t="inlineStr">
        <is>
          <t>Form 1</t>
        </is>
      </c>
      <c r="C4" s="89"/>
      <c r="D4" s="12"/>
      <c r="E4" s="12"/>
      <c r="F4" s="12"/>
    </row>
    <row r="5" spans="1:34" ht="15.75" customHeight="1" x14ac:dyDescent="0.25">
      <c r="H5" s="13" t="s">
        <v>7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34" ht="33.75" customHeight="1" x14ac:dyDescent="0.25">
      <c r="H6" s="94" t="s">
        <v>8</v>
      </c>
      <c r="I6" s="93"/>
      <c r="J6" s="15" t="s">
        <v>9</v>
      </c>
      <c r="K6" s="92" t="s">
        <v>10</v>
      </c>
      <c r="L6" s="93"/>
      <c r="M6" s="15" t="s">
        <v>11</v>
      </c>
      <c r="N6" s="92" t="s">
        <v>12</v>
      </c>
      <c r="O6" s="93"/>
      <c r="P6" s="15" t="s">
        <v>13</v>
      </c>
      <c r="Q6" s="16" t="s">
        <v>14</v>
      </c>
      <c r="R6" s="16" t="s">
        <v>73</v>
      </c>
      <c r="S6" s="17" t="s">
        <v>74</v>
      </c>
      <c r="T6" s="18" t="s">
        <v>15</v>
      </c>
      <c r="U6" s="19" t="s">
        <v>16</v>
      </c>
      <c r="V6" s="20" t="s">
        <v>17</v>
      </c>
      <c r="W6" s="19" t="s">
        <v>18</v>
      </c>
      <c r="X6" s="21" t="s">
        <v>19</v>
      </c>
      <c r="Z6" s="22"/>
    </row>
    <row r="7" spans="1:34" ht="18" customHeight="1" x14ac:dyDescent="0.35">
      <c r="E7" s="23" t="s">
        <v>20</v>
      </c>
      <c r="F7" s="122">
        <f>COUNTA(D10:D110)</f>
        <v>0</v>
      </c>
      <c r="G7" s="25" t="s">
        <v>21</v>
      </c>
      <c r="H7" s="26">
        <v>50</v>
      </c>
      <c r="I7" s="26">
        <v>50</v>
      </c>
      <c r="J7" s="26">
        <v>100</v>
      </c>
      <c r="K7" s="26">
        <v>50</v>
      </c>
      <c r="L7" s="26">
        <v>50</v>
      </c>
      <c r="M7" s="26">
        <v>100</v>
      </c>
      <c r="N7" s="26">
        <v>50</v>
      </c>
      <c r="O7" s="26">
        <v>50</v>
      </c>
      <c r="P7" s="26">
        <v>100</v>
      </c>
      <c r="Q7" s="27">
        <v>100</v>
      </c>
      <c r="R7" s="27">
        <v>100</v>
      </c>
      <c r="S7" s="26">
        <v>500</v>
      </c>
      <c r="T7" s="26">
        <v>100</v>
      </c>
      <c r="U7" s="28">
        <v>50</v>
      </c>
      <c r="V7" s="29">
        <v>100</v>
      </c>
      <c r="W7" s="30">
        <v>50</v>
      </c>
      <c r="X7" s="31">
        <v>100</v>
      </c>
      <c r="Y7" s="23"/>
      <c r="Z7" s="24"/>
    </row>
    <row r="8" spans="1:34" x14ac:dyDescent="0.25">
      <c r="A8" s="123"/>
      <c r="B8" s="123"/>
      <c r="C8" s="123"/>
      <c r="D8" s="123"/>
      <c r="E8" s="123"/>
      <c r="F8" s="123"/>
      <c r="G8" s="12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3"/>
      <c r="W8" s="34"/>
      <c r="X8" s="35"/>
      <c r="Y8" s="32"/>
      <c r="Z8" s="32"/>
      <c r="AA8" s="33"/>
    </row>
    <row r="9" spans="1:34" ht="18.75" customHeight="1" x14ac:dyDescent="0.25">
      <c r="A9" s="124" t="s">
        <v>88</v>
      </c>
      <c r="B9" s="124" t="s">
        <v>87</v>
      </c>
      <c r="C9" s="90" t="s">
        <v>84</v>
      </c>
      <c r="D9" s="91" t="s">
        <v>85</v>
      </c>
      <c r="E9" s="91" t="s">
        <v>86</v>
      </c>
      <c r="F9" s="124" t="s">
        <v>90</v>
      </c>
      <c r="G9" s="121" t="s">
        <v>91</v>
      </c>
      <c r="H9" s="36" t="s">
        <v>75</v>
      </c>
      <c r="I9" s="36" t="s">
        <v>76</v>
      </c>
      <c r="J9" s="36"/>
      <c r="K9" s="36" t="s">
        <v>77</v>
      </c>
      <c r="L9" s="36" t="s">
        <v>78</v>
      </c>
      <c r="M9" s="36"/>
      <c r="N9" s="36" t="s">
        <v>79</v>
      </c>
      <c r="O9" s="36" t="s">
        <v>80</v>
      </c>
      <c r="P9" s="36"/>
      <c r="Q9" s="36" t="s">
        <v>81</v>
      </c>
      <c r="R9" s="36" t="s">
        <v>82</v>
      </c>
      <c r="S9" s="36"/>
      <c r="T9" s="36"/>
      <c r="U9" s="37"/>
      <c r="V9" s="36" t="s">
        <v>83</v>
      </c>
      <c r="W9" s="37"/>
      <c r="X9" s="38"/>
      <c r="Y9" s="39" t="s">
        <v>22</v>
      </c>
      <c r="Z9" s="39" t="s">
        <v>23</v>
      </c>
      <c r="AA9" s="39" t="s">
        <v>24</v>
      </c>
      <c r="AC9" s="40" t="s">
        <v>25</v>
      </c>
    </row>
    <row r="10" spans="1:34" x14ac:dyDescent="0.25">
      <c r="A10" s="125">
        <v>1</v>
      </c>
      <c r="B10" s="100" t="inlineStr">
        <is>
          <t>STU25003060606D</t>
        </is>
      </c>
      <c r="C10" s="100" t="inlineStr">
        <is>
          <t>ABUBAKAR</t>
        </is>
      </c>
      <c r="D10" s="101" t="inlineStr">
        <is>
          <t>SALAMATU</t>
        </is>
      </c>
      <c r="E10" s="111" t="inlineStr">
        <is>
          <t>NURU</t>
        </is>
      </c>
      <c r="F10" s="112" t="inlineStr">
        <is>
          <t>STU768436</t>
        </is>
      </c>
      <c r="G10" s="97" t="inlineStr">
        <is>
          <t>Home Economics C</t>
        </is>
      </c>
      <c r="H10" s="41">
        <v>35</v>
      </c>
      <c r="I10" s="41">
        <v>30</v>
      </c>
      <c r="J10" s="42">
        <f>MIN(100, (SUM(H10:I10)))</f>
        <v>0</v>
      </c>
      <c r="K10" s="41">
        <v>25</v>
      </c>
      <c r="L10" s="41">
        <v>25</v>
      </c>
      <c r="M10" s="42">
        <f>MIN(100,(SUM(K10:L10)))</f>
        <v>0</v>
      </c>
      <c r="N10" s="41">
        <v>30</v>
      </c>
      <c r="O10" s="41">
        <v>32</v>
      </c>
      <c r="P10" s="42">
        <f>MIN(100,(SUM(N10:O10)))</f>
        <v>0</v>
      </c>
      <c r="Q10" s="41">
        <v>45</v>
      </c>
      <c r="R10" s="41">
        <v>20</v>
      </c>
      <c r="S10" s="43">
        <f>MIN(500, (SUM(J10,M10,P10,Q10,R10)))</f>
        <v>0</v>
      </c>
      <c r="T10" s="44">
        <f>S10/500*100</f>
        <v>0</v>
      </c>
      <c r="U10" s="45">
        <f>MIN(50, (ROUNDUP(SUM(T10)/2,0)))</f>
        <v>0</v>
      </c>
      <c r="V10" s="41">
        <v>0</v>
      </c>
      <c r="W10" s="45">
        <f>MIN(50, (ROUNDUP(SUM(V10)/2,0)))</f>
        <v>0</v>
      </c>
      <c r="X10" s="47">
        <f>MIN(100, (SUM(U10,W10)))</f>
        <v>0</v>
      </c>
      <c r="Y10" s="48">
        <f>(X10/100)</f>
        <v>0</v>
      </c>
      <c r="Z10" s="49" t="str">
        <f>IF(X10&gt;=80,"4.0",IF(X10&gt;=70,"3.5",IF(X10&gt;=65,"3.0",IF(X10&gt;=60,"2.5",IF(X10&gt;=55,"2.0",IF(X10&gt;=50,"1.5",IF(X10&gt;=45,"1.0",IF(X10&gt;=40,"0.5",IF(X10&lt;40,"0.0")))))))))</f>
        <v>0.0</v>
      </c>
      <c r="AA10" s="50" t="str">
        <f>IF(X10&gt;=80,"A1",IF(X10&gt;=70,"B2",IF(X10&gt;=65,"B3",IF(X10&gt;=60,"C4",IF(X10&gt;=55,"C5",IF(X10&gt;=50,"C6",IF(X10&gt;=45,"D7",IF(X10&gt;=40,"E8",IF(X10&lt;40,"F9")))))))))</f>
        <v>F9</v>
      </c>
    </row>
    <row r="11" spans="1:34" x14ac:dyDescent="0.25">
      <c r="A11" s="125">
        <v>2</v>
      </c>
      <c r="B11" s="100" t="inlineStr">
        <is>
          <t>STU25003060610E</t>
        </is>
      </c>
      <c r="C11" s="100" t="inlineStr">
        <is>
          <t>ACHEAMPONG</t>
        </is>
      </c>
      <c r="D11" s="102" t="inlineStr">
        <is>
          <t>JOYCE</t>
        </is>
      </c>
      <c r="E11" s="113" t="inlineStr">
        <is>
          <t/>
        </is>
      </c>
      <c r="F11" s="114" t="inlineStr">
        <is>
          <t>STU122922</t>
        </is>
      </c>
      <c r="G11" s="98" t="inlineStr">
        <is>
          <t>General Arts 2</t>
        </is>
      </c>
      <c r="H11" s="41">
        <v>40</v>
      </c>
      <c r="I11" s="41">
        <v>40</v>
      </c>
      <c r="J11" s="42">
        <f t="shared" ref="J11:J74" si="0">MIN(100, (SUM(H11:I11)))</f>
        <v>0</v>
      </c>
      <c r="K11" s="41">
        <v>40</v>
      </c>
      <c r="L11" s="41">
        <v>42</v>
      </c>
      <c r="M11" s="42">
        <f t="shared" ref="M11:M74" si="1">MIN(100,(SUM(K11:L11)))</f>
        <v>0</v>
      </c>
      <c r="N11" s="41">
        <v>40</v>
      </c>
      <c r="O11" s="41">
        <v>45</v>
      </c>
      <c r="P11" s="42">
        <f t="shared" ref="P11:P74" si="2">MIN(100,(SUM(N11:O11)))</f>
        <v>0</v>
      </c>
      <c r="Q11" s="41">
        <v>75</v>
      </c>
      <c r="R11" s="41">
        <v>100</v>
      </c>
      <c r="S11" s="43">
        <f t="shared" ref="S11:S74" si="3">MIN(500, (SUM(J11,M11,P11,Q11,R11)))</f>
        <v>0</v>
      </c>
      <c r="T11" s="44">
        <f t="shared" ref="T11:T74" si="4">S11/500*100</f>
        <v>0</v>
      </c>
      <c r="U11" s="45">
        <f t="shared" ref="U11:U74" si="5">MIN(50, (ROUNDUP(SUM(T11)/2,0)))</f>
        <v>0</v>
      </c>
      <c r="V11" s="41">
        <v>0</v>
      </c>
      <c r="W11" s="45">
        <f t="shared" ref="W11:W74" si="6">MIN(50, (ROUNDUP(SUM(V11)/2,0)))</f>
        <v>0</v>
      </c>
      <c r="X11" s="47">
        <f t="shared" ref="X11:X74" si="7">MIN(100, (SUM(U11,W11)))</f>
        <v>0</v>
      </c>
      <c r="Y11" s="48">
        <f t="shared" ref="Y11:Y74" si="8">(X11/100)</f>
        <v>0</v>
      </c>
      <c r="Z11" s="49" t="str">
        <f t="shared" ref="Z11:Z74" si="9">IF(X11&gt;=80,"4.0",IF(X11&gt;=70,"3.5",IF(X11&gt;=65,"3.0",IF(X11&gt;=60,"2.5",IF(X11&gt;=55,"2.0",IF(X11&gt;=50,"1.5",IF(X11&gt;=45,"1.0",IF(X11&gt;=40,"0.5",IF(X11&lt;40,"0.0")))))))))</f>
        <v>0.0</v>
      </c>
      <c r="AA11" s="50" t="str">
        <f t="shared" ref="AA11:AA74" si="10">IF(X11&gt;=80,"A1",IF(X11&gt;=70,"B2",IF(X11&gt;=65,"B3",IF(X11&gt;=60,"C4",IF(X11&gt;=55,"C5",IF(X11&gt;=50,"C6",IF(X11&gt;=45,"D7",IF(X11&gt;=40,"E8",IF(X11&lt;40,"F9")))))))))</f>
        <v>F9</v>
      </c>
      <c r="AC11" s="51" t="s">
        <v>27</v>
      </c>
    </row>
    <row r="12" spans="1:34" x14ac:dyDescent="0.25">
      <c r="A12" s="125">
        <v>3</v>
      </c>
      <c r="B12" s="100" t="inlineStr">
        <is>
          <t>STU2500306060D7</t>
        </is>
      </c>
      <c r="C12" s="100" t="inlineStr">
        <is>
          <t>ACQUAH</t>
        </is>
      </c>
      <c r="D12" s="103" t="inlineStr">
        <is>
          <t>EUNICE</t>
        </is>
      </c>
      <c r="E12" s="111" t="inlineStr">
        <is>
          <t>PARRY</t>
        </is>
      </c>
      <c r="F12" s="114" t="inlineStr">
        <is>
          <t>STU695762</t>
        </is>
      </c>
      <c r="G12" s="99" t="inlineStr">
        <is>
          <t>Home Economics C</t>
        </is>
      </c>
      <c r="H12" s="41">
        <v>30</v>
      </c>
      <c r="I12" s="41">
        <v>35</v>
      </c>
      <c r="J12" s="42">
        <f t="shared" si="0"/>
        <v>0</v>
      </c>
      <c r="K12" s="41">
        <v>39</v>
      </c>
      <c r="L12" s="41">
        <v>40</v>
      </c>
      <c r="M12" s="42">
        <f t="shared" si="1"/>
        <v>0</v>
      </c>
      <c r="N12" s="41">
        <v>40</v>
      </c>
      <c r="O12" s="41">
        <v>45</v>
      </c>
      <c r="P12" s="42">
        <f t="shared" si="2"/>
        <v>0</v>
      </c>
      <c r="Q12" s="41">
        <v>55</v>
      </c>
      <c r="R12" s="41">
        <v>57</v>
      </c>
      <c r="S12" s="43">
        <f t="shared" si="3"/>
        <v>0</v>
      </c>
      <c r="T12" s="44">
        <f t="shared" si="4"/>
        <v>0</v>
      </c>
      <c r="U12" s="45">
        <f t="shared" si="5"/>
        <v>0</v>
      </c>
      <c r="V12" s="46">
        <v>0</v>
      </c>
      <c r="W12" s="45">
        <f t="shared" si="6"/>
        <v>0</v>
      </c>
      <c r="X12" s="47">
        <f t="shared" si="7"/>
        <v>0</v>
      </c>
      <c r="Y12" s="48">
        <f t="shared" si="8"/>
        <v>0</v>
      </c>
      <c r="Z12" s="49" t="str">
        <f t="shared" si="9"/>
        <v>0.0</v>
      </c>
      <c r="AA12" s="50" t="str">
        <f t="shared" si="10"/>
        <v>F9</v>
      </c>
      <c r="AC12" s="51" t="s">
        <v>28</v>
      </c>
    </row>
    <row r="13" spans="1:34" x14ac:dyDescent="0.25">
      <c r="A13" s="125">
        <v>4</v>
      </c>
      <c r="B13" s="100" t="inlineStr">
        <is>
          <t>STU250030606105</t>
        </is>
      </c>
      <c r="C13" s="100" t="inlineStr">
        <is>
          <t>ADAMS</t>
        </is>
      </c>
      <c r="D13" s="102" t="inlineStr">
        <is>
          <t>AMELEY PRECIOUS</t>
        </is>
      </c>
      <c r="E13" s="113" t="inlineStr">
        <is>
          <t>NAA</t>
        </is>
      </c>
      <c r="F13" s="112" t="inlineStr">
        <is>
          <t>STU813987</t>
        </is>
      </c>
      <c r="G13" s="98" t="inlineStr">
        <is>
          <t>General Arts 4B</t>
        </is>
      </c>
      <c r="H13" s="41">
        <v>39</v>
      </c>
      <c r="I13" s="41">
        <v>38</v>
      </c>
      <c r="J13" s="42">
        <f t="shared" si="0"/>
        <v>0</v>
      </c>
      <c r="K13" s="41">
        <v>30</v>
      </c>
      <c r="L13" s="41">
        <v>35</v>
      </c>
      <c r="M13" s="42">
        <f t="shared" si="1"/>
        <v>0</v>
      </c>
      <c r="N13" s="41">
        <v>40</v>
      </c>
      <c r="O13" s="41">
        <v>45</v>
      </c>
      <c r="P13" s="42">
        <f t="shared" si="2"/>
        <v>0</v>
      </c>
      <c r="Q13" s="41">
        <v>70</v>
      </c>
      <c r="R13" s="41">
        <v>65</v>
      </c>
      <c r="S13" s="43">
        <f t="shared" si="3"/>
        <v>0</v>
      </c>
      <c r="T13" s="44">
        <f t="shared" si="4"/>
        <v>0</v>
      </c>
      <c r="U13" s="45">
        <f t="shared" si="5"/>
        <v>0</v>
      </c>
      <c r="V13" s="46">
        <v>0</v>
      </c>
      <c r="W13" s="45">
        <f t="shared" si="6"/>
        <v>0</v>
      </c>
      <c r="X13" s="47">
        <f t="shared" si="7"/>
        <v>0</v>
      </c>
      <c r="Y13" s="48">
        <f t="shared" si="8"/>
        <v>0</v>
      </c>
      <c r="Z13" s="49" t="str">
        <f t="shared" si="9"/>
        <v>0.0</v>
      </c>
      <c r="AA13" s="50" t="str">
        <f t="shared" si="10"/>
        <v>F9</v>
      </c>
      <c r="AC13" s="51" t="s">
        <v>29</v>
      </c>
    </row>
    <row r="14" spans="1:34" x14ac:dyDescent="0.25">
      <c r="A14" s="125">
        <v>5</v>
      </c>
      <c r="B14" s="100" t="inlineStr">
        <is>
          <t>STU25003060605B</t>
        </is>
      </c>
      <c r="C14" s="100" t="inlineStr">
        <is>
          <t>ADDAE</t>
        </is>
      </c>
      <c r="D14" s="103" t="inlineStr">
        <is>
          <t>PATRICIA</t>
        </is>
      </c>
      <c r="E14" s="111" t="inlineStr">
        <is>
          <t/>
        </is>
      </c>
      <c r="F14" s="114" t="inlineStr">
        <is>
          <t>STU909419</t>
        </is>
      </c>
      <c r="G14" s="99" t="inlineStr">
        <is>
          <t>Home Economics D</t>
        </is>
      </c>
      <c r="H14" s="41">
        <v>35</v>
      </c>
      <c r="I14" s="41">
        <v>35</v>
      </c>
      <c r="J14" s="42">
        <f t="shared" si="0"/>
        <v>0</v>
      </c>
      <c r="K14" s="41">
        <v>39</v>
      </c>
      <c r="L14" s="41">
        <v>38</v>
      </c>
      <c r="M14" s="42">
        <f t="shared" si="1"/>
        <v>0</v>
      </c>
      <c r="N14" s="41">
        <v>40</v>
      </c>
      <c r="O14" s="41">
        <v>45</v>
      </c>
      <c r="P14" s="42">
        <f t="shared" si="2"/>
        <v>0</v>
      </c>
      <c r="Q14" s="41">
        <v>54</v>
      </c>
      <c r="R14" s="41">
        <v>81</v>
      </c>
      <c r="S14" s="43">
        <f t="shared" si="3"/>
        <v>0</v>
      </c>
      <c r="T14" s="44">
        <f t="shared" si="4"/>
        <v>0</v>
      </c>
      <c r="U14" s="45">
        <f t="shared" si="5"/>
        <v>0</v>
      </c>
      <c r="V14" s="46">
        <v>0</v>
      </c>
      <c r="W14" s="45">
        <f t="shared" si="6"/>
        <v>0</v>
      </c>
      <c r="X14" s="47">
        <f t="shared" si="7"/>
        <v>0</v>
      </c>
      <c r="Y14" s="48">
        <f t="shared" si="8"/>
        <v>0</v>
      </c>
      <c r="Z14" s="49" t="str">
        <f t="shared" si="9"/>
        <v>0.0</v>
      </c>
      <c r="AA14" s="50" t="str">
        <f t="shared" si="10"/>
        <v>F9</v>
      </c>
      <c r="AC14" s="51" t="s">
        <v>30</v>
      </c>
    </row>
    <row r="15" spans="1:34" x14ac:dyDescent="0.25">
      <c r="A15" s="125">
        <v>6</v>
      </c>
      <c r="B15" s="100" t="inlineStr">
        <is>
          <t>STU25003060611B</t>
        </is>
      </c>
      <c r="C15" s="100" t="inlineStr">
        <is>
          <t>ADDAE</t>
        </is>
      </c>
      <c r="D15" s="102" t="inlineStr">
        <is>
          <t>PRISCILLA</t>
        </is>
      </c>
      <c r="E15" s="113" t="inlineStr">
        <is>
          <t/>
        </is>
      </c>
      <c r="F15" s="114" t="inlineStr">
        <is>
          <t>STU202361</t>
        </is>
      </c>
      <c r="G15" s="98" t="inlineStr">
        <is>
          <t>Home Economics D</t>
        </is>
      </c>
      <c r="H15" s="41">
        <v>30</v>
      </c>
      <c r="I15" s="41">
        <v>30</v>
      </c>
      <c r="J15" s="42">
        <f t="shared" si="0"/>
        <v>0</v>
      </c>
      <c r="K15" s="41">
        <v>25</v>
      </c>
      <c r="L15" s="41">
        <v>25</v>
      </c>
      <c r="M15" s="42">
        <f t="shared" si="1"/>
        <v>0</v>
      </c>
      <c r="N15" s="41">
        <v>30</v>
      </c>
      <c r="O15" s="41">
        <v>36</v>
      </c>
      <c r="P15" s="42">
        <f t="shared" si="2"/>
        <v>0</v>
      </c>
      <c r="Q15" s="41">
        <v>40</v>
      </c>
      <c r="R15" s="41">
        <v>73</v>
      </c>
      <c r="S15" s="43">
        <f t="shared" si="3"/>
        <v>0</v>
      </c>
      <c r="T15" s="44">
        <f t="shared" si="4"/>
        <v>0</v>
      </c>
      <c r="U15" s="45">
        <f t="shared" si="5"/>
        <v>0</v>
      </c>
      <c r="V15" s="46">
        <v>0</v>
      </c>
      <c r="W15" s="45">
        <f t="shared" si="6"/>
        <v>0</v>
      </c>
      <c r="X15" s="47">
        <f t="shared" si="7"/>
        <v>0</v>
      </c>
      <c r="Y15" s="48">
        <f t="shared" si="8"/>
        <v>0</v>
      </c>
      <c r="Z15" s="49" t="str">
        <f t="shared" si="9"/>
        <v>0.0</v>
      </c>
      <c r="AA15" s="50" t="str">
        <f t="shared" si="10"/>
        <v>F9</v>
      </c>
      <c r="AC15" s="51" t="s">
        <v>31</v>
      </c>
    </row>
    <row r="16" spans="1:34" x14ac:dyDescent="0.25">
      <c r="A16" s="125">
        <v>7</v>
      </c>
      <c r="B16" s="100" t="inlineStr">
        <is>
          <t>STU2500306060EB</t>
        </is>
      </c>
      <c r="C16" s="100" t="inlineStr">
        <is>
          <t>AFADZINU</t>
        </is>
      </c>
      <c r="D16" s="103" t="inlineStr">
        <is>
          <t>PRECIOUS</t>
        </is>
      </c>
      <c r="E16" s="111" t="inlineStr">
        <is>
          <t/>
        </is>
      </c>
      <c r="F16" s="114" t="inlineStr">
        <is>
          <t>STU469972</t>
        </is>
      </c>
      <c r="G16" s="99" t="inlineStr">
        <is>
          <t>Home Economics D</t>
        </is>
      </c>
      <c r="H16" s="41">
        <v>30</v>
      </c>
      <c r="I16" s="41">
        <v>30</v>
      </c>
      <c r="J16" s="42">
        <f t="shared" si="0"/>
        <v>0</v>
      </c>
      <c r="K16" s="41">
        <v>35</v>
      </c>
      <c r="L16" s="41">
        <v>35</v>
      </c>
      <c r="M16" s="42">
        <f t="shared" si="1"/>
        <v>0</v>
      </c>
      <c r="N16" s="41">
        <v>40</v>
      </c>
      <c r="O16" s="41">
        <v>45</v>
      </c>
      <c r="P16" s="42">
        <f t="shared" si="2"/>
        <v>0</v>
      </c>
      <c r="Q16" s="41">
        <v>60</v>
      </c>
      <c r="R16" s="41">
        <v>77</v>
      </c>
      <c r="S16" s="43">
        <f t="shared" si="3"/>
        <v>0</v>
      </c>
      <c r="T16" s="44">
        <f t="shared" si="4"/>
        <v>0</v>
      </c>
      <c r="U16" s="45">
        <f t="shared" si="5"/>
        <v>0</v>
      </c>
      <c r="V16" s="46">
        <v>0</v>
      </c>
      <c r="W16" s="45">
        <f t="shared" si="6"/>
        <v>0</v>
      </c>
      <c r="X16" s="47">
        <f t="shared" si="7"/>
        <v>0</v>
      </c>
      <c r="Y16" s="48">
        <f t="shared" si="8"/>
        <v>0</v>
      </c>
      <c r="Z16" s="49" t="str">
        <f t="shared" si="9"/>
        <v>0.0</v>
      </c>
      <c r="AA16" s="50" t="str">
        <f t="shared" si="10"/>
        <v>F9</v>
      </c>
      <c r="AC16" s="51" t="s">
        <v>32</v>
      </c>
    </row>
    <row r="17" spans="1:32" x14ac:dyDescent="0.25">
      <c r="A17" s="125">
        <v>8</v>
      </c>
      <c r="B17" s="100" t="inlineStr">
        <is>
          <t>STU250030606109</t>
        </is>
      </c>
      <c r="C17" s="100" t="inlineStr">
        <is>
          <t>AFEDZI</t>
        </is>
      </c>
      <c r="D17" s="102" t="inlineStr">
        <is>
          <t>COMFORT</t>
        </is>
      </c>
      <c r="E17" s="113" t="inlineStr">
        <is>
          <t/>
        </is>
      </c>
      <c r="F17" s="114" t="inlineStr">
        <is>
          <t>STU929404</t>
        </is>
      </c>
      <c r="G17" s="98" t="inlineStr">
        <is>
          <t>General Arts 2</t>
        </is>
      </c>
      <c r="H17" s="41">
        <v>38</v>
      </c>
      <c r="I17" s="41">
        <v>39</v>
      </c>
      <c r="J17" s="42">
        <f t="shared" si="0"/>
        <v>0</v>
      </c>
      <c r="K17" s="41">
        <v>39</v>
      </c>
      <c r="L17" s="41">
        <v>40</v>
      </c>
      <c r="M17" s="42">
        <f t="shared" si="1"/>
        <v>0</v>
      </c>
      <c r="N17" s="41">
        <v>40</v>
      </c>
      <c r="O17" s="41">
        <v>45</v>
      </c>
      <c r="P17" s="42">
        <f t="shared" si="2"/>
        <v>0</v>
      </c>
      <c r="Q17" s="41">
        <v>65</v>
      </c>
      <c r="R17" s="41">
        <v>42</v>
      </c>
      <c r="S17" s="43">
        <f t="shared" si="3"/>
        <v>0</v>
      </c>
      <c r="T17" s="44">
        <f t="shared" si="4"/>
        <v>0</v>
      </c>
      <c r="U17" s="45">
        <f t="shared" si="5"/>
        <v>0</v>
      </c>
      <c r="V17" s="46">
        <v>0</v>
      </c>
      <c r="W17" s="45">
        <f t="shared" si="6"/>
        <v>0</v>
      </c>
      <c r="X17" s="47">
        <f t="shared" si="7"/>
        <v>0</v>
      </c>
      <c r="Y17" s="48">
        <f t="shared" si="8"/>
        <v>0</v>
      </c>
      <c r="Z17" s="49" t="str">
        <f t="shared" si="9"/>
        <v>0.0</v>
      </c>
      <c r="AA17" s="50" t="str">
        <f t="shared" si="10"/>
        <v>F9</v>
      </c>
      <c r="AC17" s="51" t="s">
        <v>33</v>
      </c>
    </row>
    <row r="18" spans="1:32" x14ac:dyDescent="0.25">
      <c r="A18" s="125">
        <v>9</v>
      </c>
      <c r="B18" s="100" t="inlineStr">
        <is>
          <t>STU250030606062</t>
        </is>
      </c>
      <c r="C18" s="100" t="inlineStr">
        <is>
          <t>AGGREY</t>
        </is>
      </c>
      <c r="D18" s="103" t="inlineStr">
        <is>
          <t>ELIZAR</t>
        </is>
      </c>
      <c r="E18" s="111" t="inlineStr">
        <is>
          <t/>
        </is>
      </c>
      <c r="F18" s="114" t="inlineStr">
        <is>
          <t>STU118252</t>
        </is>
      </c>
      <c r="G18" s="99" t="inlineStr">
        <is>
          <t>General Arts 5A</t>
        </is>
      </c>
      <c r="H18" s="41">
        <v>33</v>
      </c>
      <c r="I18" s="41">
        <v>30</v>
      </c>
      <c r="J18" s="42">
        <f t="shared" si="0"/>
        <v>0</v>
      </c>
      <c r="K18" s="41">
        <v>25</v>
      </c>
      <c r="L18" s="41">
        <v>25</v>
      </c>
      <c r="M18" s="42">
        <f t="shared" si="1"/>
        <v>0</v>
      </c>
      <c r="N18" s="41">
        <v>30</v>
      </c>
      <c r="O18" s="41">
        <v>36</v>
      </c>
      <c r="P18" s="42">
        <f t="shared" si="2"/>
        <v>0</v>
      </c>
      <c r="Q18" s="41">
        <v>45</v>
      </c>
      <c r="R18" s="41">
        <v>83</v>
      </c>
      <c r="S18" s="43">
        <f t="shared" si="3"/>
        <v>0</v>
      </c>
      <c r="T18" s="44">
        <f t="shared" si="4"/>
        <v>0</v>
      </c>
      <c r="U18" s="45">
        <f t="shared" si="5"/>
        <v>0</v>
      </c>
      <c r="V18" s="46">
        <v>0</v>
      </c>
      <c r="W18" s="45">
        <f t="shared" si="6"/>
        <v>0</v>
      </c>
      <c r="X18" s="47">
        <f t="shared" si="7"/>
        <v>0</v>
      </c>
      <c r="Y18" s="48">
        <f t="shared" si="8"/>
        <v>0</v>
      </c>
      <c r="Z18" s="49" t="str">
        <f t="shared" si="9"/>
        <v>0.0</v>
      </c>
      <c r="AA18" s="50" t="str">
        <f t="shared" si="10"/>
        <v>F9</v>
      </c>
      <c r="AC18" s="51" t="s">
        <v>34</v>
      </c>
    </row>
    <row r="19" spans="1:32" x14ac:dyDescent="0.25">
      <c r="A19" s="125">
        <v>10</v>
      </c>
      <c r="B19" s="100" t="inlineStr">
        <is>
          <t>STU2500306060FB</t>
        </is>
      </c>
      <c r="C19" s="100" t="inlineStr">
        <is>
          <t>AIDOO</t>
        </is>
      </c>
      <c r="D19" s="102" t="inlineStr">
        <is>
          <t>KEZIAH</t>
        </is>
      </c>
      <c r="E19" s="113" t="inlineStr">
        <is>
          <t/>
        </is>
      </c>
      <c r="F19" s="114" t="inlineStr">
        <is>
          <t>STU730062</t>
        </is>
      </c>
      <c r="G19" s="98" t="inlineStr">
        <is>
          <t>Home Economics C</t>
        </is>
      </c>
      <c r="H19" s="41">
        <v>35</v>
      </c>
      <c r="I19" s="41">
        <v>38</v>
      </c>
      <c r="J19" s="42">
        <f t="shared" si="0"/>
        <v>0</v>
      </c>
      <c r="K19" s="41">
        <v>25</v>
      </c>
      <c r="L19" s="41">
        <v>25</v>
      </c>
      <c r="M19" s="42">
        <f t="shared" si="1"/>
        <v>0</v>
      </c>
      <c r="N19" s="41">
        <v>30</v>
      </c>
      <c r="O19" s="41">
        <v>34</v>
      </c>
      <c r="P19" s="42">
        <f t="shared" si="2"/>
        <v>0</v>
      </c>
      <c r="Q19" s="41">
        <v>45</v>
      </c>
      <c r="R19" s="41">
        <v>65</v>
      </c>
      <c r="S19" s="43">
        <f t="shared" si="3"/>
        <v>0</v>
      </c>
      <c r="T19" s="44">
        <f t="shared" si="4"/>
        <v>0</v>
      </c>
      <c r="U19" s="45">
        <f t="shared" si="5"/>
        <v>0</v>
      </c>
      <c r="V19" s="46">
        <v>0</v>
      </c>
      <c r="W19" s="45">
        <f t="shared" si="6"/>
        <v>0</v>
      </c>
      <c r="X19" s="47">
        <f t="shared" si="7"/>
        <v>0</v>
      </c>
      <c r="Y19" s="48">
        <f t="shared" si="8"/>
        <v>0</v>
      </c>
      <c r="Z19" s="49" t="str">
        <f t="shared" si="9"/>
        <v>0.0</v>
      </c>
      <c r="AA19" s="50" t="str">
        <f t="shared" si="10"/>
        <v>F9</v>
      </c>
      <c r="AC19" s="51" t="s">
        <v>35</v>
      </c>
    </row>
    <row r="20" spans="1:32" x14ac:dyDescent="0.25">
      <c r="A20" s="125">
        <v>11</v>
      </c>
      <c r="B20" s="100" t="inlineStr">
        <is>
          <t>STU2500306060EE</t>
        </is>
      </c>
      <c r="C20" s="100" t="inlineStr">
        <is>
          <t>AIDOO</t>
        </is>
      </c>
      <c r="D20" s="103" t="inlineStr">
        <is>
          <t>PRINCESS</t>
        </is>
      </c>
      <c r="E20" s="111" t="inlineStr">
        <is>
          <t/>
        </is>
      </c>
      <c r="F20" s="114" t="inlineStr">
        <is>
          <t>STU784255</t>
        </is>
      </c>
      <c r="G20" s="99" t="inlineStr">
        <is>
          <t>Home Economics C</t>
        </is>
      </c>
      <c r="H20" s="41">
        <v>34</v>
      </c>
      <c r="I20" s="41">
        <v>32</v>
      </c>
      <c r="J20" s="42">
        <f t="shared" si="0"/>
        <v>0</v>
      </c>
      <c r="K20" s="41">
        <v>25</v>
      </c>
      <c r="L20" s="41">
        <v>25</v>
      </c>
      <c r="M20" s="42">
        <f t="shared" si="1"/>
        <v>0</v>
      </c>
      <c r="N20" s="41">
        <v>30</v>
      </c>
      <c r="O20" s="41">
        <v>34</v>
      </c>
      <c r="P20" s="42">
        <f t="shared" si="2"/>
        <v>0</v>
      </c>
      <c r="Q20" s="41">
        <v>42</v>
      </c>
      <c r="R20" s="41">
        <v>57</v>
      </c>
      <c r="S20" s="43">
        <f t="shared" si="3"/>
        <v>0</v>
      </c>
      <c r="T20" s="44">
        <f t="shared" si="4"/>
        <v>0</v>
      </c>
      <c r="U20" s="45">
        <f t="shared" si="5"/>
        <v>0</v>
      </c>
      <c r="V20" s="46">
        <v>0</v>
      </c>
      <c r="W20" s="45">
        <f t="shared" si="6"/>
        <v>0</v>
      </c>
      <c r="X20" s="47">
        <f t="shared" si="7"/>
        <v>0</v>
      </c>
      <c r="Y20" s="48">
        <f t="shared" si="8"/>
        <v>0</v>
      </c>
      <c r="Z20" s="49" t="str">
        <f t="shared" si="9"/>
        <v>0.0</v>
      </c>
      <c r="AA20" s="50" t="str">
        <f t="shared" si="10"/>
        <v>F9</v>
      </c>
      <c r="AC20" s="51" t="s">
        <v>36</v>
      </c>
    </row>
    <row r="21" spans="1:32" x14ac:dyDescent="0.25">
      <c r="A21" s="125">
        <v>12</v>
      </c>
      <c r="B21" s="100" t="inlineStr">
        <is>
          <t>STU25003060606E</t>
        </is>
      </c>
      <c r="C21" s="100" t="inlineStr">
        <is>
          <t>AIKON</t>
        </is>
      </c>
      <c r="D21" s="102" t="inlineStr">
        <is>
          <t>YVONNE</t>
        </is>
      </c>
      <c r="E21" s="113" t="inlineStr">
        <is>
          <t/>
        </is>
      </c>
      <c r="F21" s="114" t="inlineStr">
        <is>
          <t>STU974438</t>
        </is>
      </c>
      <c r="G21" s="98" t="inlineStr">
        <is>
          <t>Science A</t>
        </is>
      </c>
      <c r="H21" s="41">
        <v>35</v>
      </c>
      <c r="I21" s="41">
        <v>30</v>
      </c>
      <c r="J21" s="42">
        <f t="shared" si="0"/>
        <v>0</v>
      </c>
      <c r="K21" s="41">
        <v>25</v>
      </c>
      <c r="L21" s="41">
        <v>25</v>
      </c>
      <c r="M21" s="42">
        <f t="shared" si="1"/>
        <v>0</v>
      </c>
      <c r="N21" s="41">
        <v>30</v>
      </c>
      <c r="O21" s="41">
        <v>34</v>
      </c>
      <c r="P21" s="42">
        <f t="shared" si="2"/>
        <v>0</v>
      </c>
      <c r="Q21" s="41">
        <v>35</v>
      </c>
      <c r="R21" s="41">
        <v>20</v>
      </c>
      <c r="S21" s="43">
        <f t="shared" si="3"/>
        <v>0</v>
      </c>
      <c r="T21" s="44">
        <f t="shared" si="4"/>
        <v>0</v>
      </c>
      <c r="U21" s="45">
        <f t="shared" si="5"/>
        <v>0</v>
      </c>
      <c r="V21" s="46">
        <v>0</v>
      </c>
      <c r="W21" s="45">
        <f t="shared" si="6"/>
        <v>0</v>
      </c>
      <c r="X21" s="47">
        <f t="shared" si="7"/>
        <v>0</v>
      </c>
      <c r="Y21" s="48">
        <f t="shared" si="8"/>
        <v>0</v>
      </c>
      <c r="Z21" s="49" t="str">
        <f t="shared" si="9"/>
        <v>0.0</v>
      </c>
      <c r="AA21" s="50" t="str">
        <f t="shared" si="10"/>
        <v>F9</v>
      </c>
      <c r="AC21" s="51"/>
    </row>
    <row r="22" spans="1:32" x14ac:dyDescent="0.25">
      <c r="A22" s="125">
        <v>13</v>
      </c>
      <c r="B22" s="100" t="inlineStr">
        <is>
          <t>STU2500306060EF</t>
        </is>
      </c>
      <c r="C22" s="100" t="inlineStr">
        <is>
          <t>AKUMAH</t>
        </is>
      </c>
      <c r="D22" s="103" t="inlineStr">
        <is>
          <t>RICHEL</t>
        </is>
      </c>
      <c r="E22" s="111" t="inlineStr">
        <is>
          <t>EYIRAM</t>
        </is>
      </c>
      <c r="F22" s="114" t="inlineStr">
        <is>
          <t>STU711040</t>
        </is>
      </c>
      <c r="G22" s="99" t="inlineStr">
        <is>
          <t>Home Economics C</t>
        </is>
      </c>
      <c r="H22" s="41">
        <v>30</v>
      </c>
      <c r="I22" s="41">
        <v>30</v>
      </c>
      <c r="J22" s="42">
        <f t="shared" si="0"/>
        <v>0</v>
      </c>
      <c r="K22" s="41">
        <v>35</v>
      </c>
      <c r="L22" s="41">
        <v>35</v>
      </c>
      <c r="M22" s="42">
        <f t="shared" si="1"/>
        <v>0</v>
      </c>
      <c r="N22" s="41">
        <v>40</v>
      </c>
      <c r="O22" s="41">
        <v>45</v>
      </c>
      <c r="P22" s="42">
        <f t="shared" si="2"/>
        <v>0</v>
      </c>
      <c r="Q22" s="41">
        <v>35</v>
      </c>
      <c r="R22" s="41">
        <v>20</v>
      </c>
      <c r="S22" s="43">
        <f t="shared" si="3"/>
        <v>0</v>
      </c>
      <c r="T22" s="44">
        <f t="shared" si="4"/>
        <v>0</v>
      </c>
      <c r="U22" s="45">
        <f t="shared" si="5"/>
        <v>0</v>
      </c>
      <c r="V22" s="46">
        <v>0</v>
      </c>
      <c r="W22" s="45">
        <f t="shared" si="6"/>
        <v>0</v>
      </c>
      <c r="X22" s="47">
        <f t="shared" si="7"/>
        <v>0</v>
      </c>
      <c r="Y22" s="48">
        <f t="shared" si="8"/>
        <v>0</v>
      </c>
      <c r="Z22" s="49" t="str">
        <f t="shared" si="9"/>
        <v>0.0</v>
      </c>
      <c r="AA22" s="50" t="str">
        <f t="shared" si="10"/>
        <v>F9</v>
      </c>
      <c r="AC22" s="52" t="s">
        <v>37</v>
      </c>
      <c r="AD22" s="53" t="s">
        <v>38</v>
      </c>
    </row>
    <row r="23" spans="1:32" x14ac:dyDescent="0.25">
      <c r="A23" s="125">
        <v>14</v>
      </c>
      <c r="B23" s="100" t="inlineStr">
        <is>
          <t>STU2500306060E7</t>
        </is>
      </c>
      <c r="C23" s="100" t="inlineStr">
        <is>
          <t>AMO-QUAYE</t>
        </is>
      </c>
      <c r="D23" s="102" t="inlineStr">
        <is>
          <t>THERESA</t>
        </is>
      </c>
      <c r="E23" s="113" t="inlineStr">
        <is>
          <t/>
        </is>
      </c>
      <c r="F23" s="114" t="inlineStr">
        <is>
          <t>STU113735</t>
        </is>
      </c>
      <c r="G23" s="98" t="inlineStr">
        <is>
          <t>Home Economics C</t>
        </is>
      </c>
      <c r="H23" s="41">
        <v>35</v>
      </c>
      <c r="I23" s="41">
        <v>34</v>
      </c>
      <c r="J23" s="42">
        <f t="shared" si="0"/>
        <v>0</v>
      </c>
      <c r="K23" s="41">
        <v>30</v>
      </c>
      <c r="L23" s="41">
        <v>32</v>
      </c>
      <c r="M23" s="42">
        <f t="shared" si="1"/>
        <v>0</v>
      </c>
      <c r="N23" s="41">
        <v>38</v>
      </c>
      <c r="O23" s="41">
        <v>45</v>
      </c>
      <c r="P23" s="42">
        <f t="shared" si="2"/>
        <v>0</v>
      </c>
      <c r="Q23" s="41">
        <v>55</v>
      </c>
      <c r="R23" s="41">
        <v>81</v>
      </c>
      <c r="S23" s="43">
        <f t="shared" si="3"/>
        <v>0</v>
      </c>
      <c r="T23" s="44">
        <f t="shared" si="4"/>
        <v>0</v>
      </c>
      <c r="U23" s="45">
        <f t="shared" si="5"/>
        <v>0</v>
      </c>
      <c r="V23" s="46">
        <v>0</v>
      </c>
      <c r="W23" s="45">
        <f t="shared" si="6"/>
        <v>0</v>
      </c>
      <c r="X23" s="47">
        <f t="shared" si="7"/>
        <v>0</v>
      </c>
      <c r="Y23" s="48">
        <f t="shared" si="8"/>
        <v>0</v>
      </c>
      <c r="Z23" s="49" t="str">
        <f t="shared" si="9"/>
        <v>0.0</v>
      </c>
      <c r="AA23" s="50" t="str">
        <f t="shared" si="10"/>
        <v>F9</v>
      </c>
    </row>
    <row r="24" spans="1:32" x14ac:dyDescent="0.25">
      <c r="A24" s="125">
        <v>15</v>
      </c>
      <c r="B24" s="100" t="inlineStr">
        <is>
          <t>STU25003060610A</t>
        </is>
      </c>
      <c r="C24" s="100" t="inlineStr">
        <is>
          <t>AMOAH</t>
        </is>
      </c>
      <c r="D24" s="103" t="inlineStr">
        <is>
          <t>FREDA</t>
        </is>
      </c>
      <c r="E24" s="111" t="inlineStr">
        <is>
          <t/>
        </is>
      </c>
      <c r="F24" s="114" t="inlineStr">
        <is>
          <t>STU592366</t>
        </is>
      </c>
      <c r="G24" s="99" t="inlineStr">
        <is>
          <t>General Arts 3A</t>
        </is>
      </c>
      <c r="H24" s="41">
        <v>30</v>
      </c>
      <c r="I24" s="41">
        <v>30</v>
      </c>
      <c r="J24" s="42">
        <f t="shared" si="0"/>
        <v>0</v>
      </c>
      <c r="K24" s="41">
        <v>25</v>
      </c>
      <c r="L24" s="41">
        <v>25</v>
      </c>
      <c r="M24" s="42">
        <f t="shared" si="1"/>
        <v>0</v>
      </c>
      <c r="N24" s="41">
        <v>30</v>
      </c>
      <c r="O24" s="41">
        <v>36</v>
      </c>
      <c r="P24" s="42">
        <f t="shared" si="2"/>
        <v>0</v>
      </c>
      <c r="Q24" s="41">
        <v>65</v>
      </c>
      <c r="R24" s="41">
        <v>75</v>
      </c>
      <c r="S24" s="43">
        <f t="shared" si="3"/>
        <v>0</v>
      </c>
      <c r="T24" s="44">
        <f t="shared" si="4"/>
        <v>0</v>
      </c>
      <c r="U24" s="45">
        <f t="shared" si="5"/>
        <v>0</v>
      </c>
      <c r="V24" s="46">
        <v>0</v>
      </c>
      <c r="W24" s="45">
        <f t="shared" si="6"/>
        <v>0</v>
      </c>
      <c r="X24" s="47">
        <f t="shared" si="7"/>
        <v>0</v>
      </c>
      <c r="Y24" s="48">
        <f t="shared" si="8"/>
        <v>0</v>
      </c>
      <c r="Z24" s="49" t="str">
        <f t="shared" si="9"/>
        <v>0.0</v>
      </c>
      <c r="AA24" s="50" t="str">
        <f t="shared" si="10"/>
        <v>F9</v>
      </c>
      <c r="AC24" s="54" t="s">
        <v>39</v>
      </c>
      <c r="AD24" s="55" t="b">
        <v>0</v>
      </c>
    </row>
    <row r="25" spans="1:32" x14ac:dyDescent="0.25">
      <c r="A25" s="125">
        <v>16</v>
      </c>
      <c r="B25" s="100" t="inlineStr">
        <is>
          <t>STU2500306060D9</t>
        </is>
      </c>
      <c r="C25" s="100" t="inlineStr">
        <is>
          <t>AMOAH</t>
        </is>
      </c>
      <c r="D25" s="102" t="inlineStr">
        <is>
          <t>JULIET</t>
        </is>
      </c>
      <c r="E25" s="113" t="inlineStr">
        <is>
          <t/>
        </is>
      </c>
      <c r="F25" s="114" t="inlineStr">
        <is>
          <t>STU540789</t>
        </is>
      </c>
      <c r="G25" s="98" t="inlineStr">
        <is>
          <t>Home Economics C</t>
        </is>
      </c>
      <c r="H25" s="41">
        <v>30</v>
      </c>
      <c r="I25" s="41">
        <v>30</v>
      </c>
      <c r="J25" s="42">
        <f t="shared" si="0"/>
        <v>0</v>
      </c>
      <c r="K25" s="41">
        <v>30</v>
      </c>
      <c r="L25" s="41">
        <v>33</v>
      </c>
      <c r="M25" s="42">
        <f t="shared" si="1"/>
        <v>0</v>
      </c>
      <c r="N25" s="41">
        <v>38</v>
      </c>
      <c r="O25" s="41">
        <v>45</v>
      </c>
      <c r="P25" s="42">
        <f t="shared" si="2"/>
        <v>0</v>
      </c>
      <c r="Q25" s="41">
        <v>43</v>
      </c>
      <c r="R25" s="41">
        <v>67</v>
      </c>
      <c r="S25" s="43">
        <f t="shared" si="3"/>
        <v>0</v>
      </c>
      <c r="T25" s="44">
        <f t="shared" si="4"/>
        <v>0</v>
      </c>
      <c r="U25" s="45">
        <f t="shared" si="5"/>
        <v>0</v>
      </c>
      <c r="V25" s="46">
        <v>0</v>
      </c>
      <c r="W25" s="45">
        <f t="shared" si="6"/>
        <v>0</v>
      </c>
      <c r="X25" s="47">
        <f t="shared" si="7"/>
        <v>0</v>
      </c>
      <c r="Y25" s="48">
        <f t="shared" si="8"/>
        <v>0</v>
      </c>
      <c r="Z25" s="49" t="str">
        <f t="shared" si="9"/>
        <v>0.0</v>
      </c>
      <c r="AA25" s="50" t="str">
        <f t="shared" si="10"/>
        <v>F9</v>
      </c>
    </row>
    <row r="26" spans="1:32" x14ac:dyDescent="0.25">
      <c r="A26" s="125">
        <v>17</v>
      </c>
      <c r="B26" s="100" t="inlineStr">
        <is>
          <t>STU25003060605C</t>
        </is>
      </c>
      <c r="C26" s="100" t="inlineStr">
        <is>
          <t>AMPOFUL</t>
        </is>
      </c>
      <c r="D26" s="103" t="inlineStr">
        <is>
          <t>MARY</t>
        </is>
      </c>
      <c r="E26" s="111" t="inlineStr">
        <is>
          <t/>
        </is>
      </c>
      <c r="F26" s="114" t="inlineStr">
        <is>
          <t>STU755274</t>
        </is>
      </c>
      <c r="G26" s="99" t="inlineStr">
        <is>
          <t>Home Economics D</t>
        </is>
      </c>
      <c r="H26" s="41">
        <v>28</v>
      </c>
      <c r="I26" s="41">
        <v>30</v>
      </c>
      <c r="J26" s="42">
        <f t="shared" si="0"/>
        <v>0</v>
      </c>
      <c r="K26" s="41">
        <v>25</v>
      </c>
      <c r="L26" s="41">
        <v>25</v>
      </c>
      <c r="M26" s="42">
        <f t="shared" si="1"/>
        <v>0</v>
      </c>
      <c r="N26" s="41">
        <v>30</v>
      </c>
      <c r="O26" s="41">
        <v>36</v>
      </c>
      <c r="P26" s="42">
        <f t="shared" si="2"/>
        <v>0</v>
      </c>
      <c r="Q26" s="41">
        <v>35</v>
      </c>
      <c r="R26" s="41">
        <v>20</v>
      </c>
      <c r="S26" s="43">
        <f t="shared" si="3"/>
        <v>0</v>
      </c>
      <c r="T26" s="44">
        <f t="shared" si="4"/>
        <v>0</v>
      </c>
      <c r="U26" s="45">
        <f t="shared" si="5"/>
        <v>0</v>
      </c>
      <c r="V26" s="46">
        <v>0</v>
      </c>
      <c r="W26" s="45">
        <f t="shared" si="6"/>
        <v>0</v>
      </c>
      <c r="X26" s="47">
        <f t="shared" si="7"/>
        <v>0</v>
      </c>
      <c r="Y26" s="48">
        <f t="shared" si="8"/>
        <v>0</v>
      </c>
      <c r="Z26" s="49" t="str">
        <f t="shared" si="9"/>
        <v>0.0</v>
      </c>
      <c r="AA26" s="50" t="str">
        <f t="shared" si="10"/>
        <v>F9</v>
      </c>
    </row>
    <row r="27" spans="1:32" x14ac:dyDescent="0.25">
      <c r="A27" s="125">
        <v>18</v>
      </c>
      <c r="B27" s="100" t="inlineStr">
        <is>
          <t>STU25003060611D</t>
        </is>
      </c>
      <c r="C27" s="100" t="inlineStr">
        <is>
          <t>ANIM</t>
        </is>
      </c>
      <c r="D27" s="102" t="inlineStr">
        <is>
          <t>ESTHER</t>
        </is>
      </c>
      <c r="E27" s="113" t="inlineStr">
        <is>
          <t/>
        </is>
      </c>
      <c r="F27" s="114" t="inlineStr">
        <is>
          <t>STU466461</t>
        </is>
      </c>
      <c r="G27" s="98" t="inlineStr">
        <is>
          <t>Visual Performing Arts</t>
        </is>
      </c>
      <c r="H27" s="41">
        <v>30</v>
      </c>
      <c r="I27" s="41">
        <v>30</v>
      </c>
      <c r="J27" s="42">
        <f t="shared" si="0"/>
        <v>0</v>
      </c>
      <c r="K27" s="41">
        <v>25</v>
      </c>
      <c r="L27" s="41">
        <v>25</v>
      </c>
      <c r="M27" s="42">
        <f t="shared" si="1"/>
        <v>0</v>
      </c>
      <c r="N27" s="41">
        <v>30</v>
      </c>
      <c r="O27" s="41">
        <v>35</v>
      </c>
      <c r="P27" s="42">
        <f t="shared" si="2"/>
        <v>0</v>
      </c>
      <c r="Q27" s="41">
        <v>35</v>
      </c>
      <c r="R27" s="41">
        <v>20</v>
      </c>
      <c r="S27" s="43">
        <f t="shared" si="3"/>
        <v>0</v>
      </c>
      <c r="T27" s="44">
        <f t="shared" si="4"/>
        <v>0</v>
      </c>
      <c r="U27" s="45">
        <f t="shared" si="5"/>
        <v>0</v>
      </c>
      <c r="V27" s="46">
        <v>0</v>
      </c>
      <c r="W27" s="45">
        <f t="shared" si="6"/>
        <v>0</v>
      </c>
      <c r="X27" s="47">
        <f t="shared" si="7"/>
        <v>0</v>
      </c>
      <c r="Y27" s="48">
        <f t="shared" si="8"/>
        <v>0</v>
      </c>
      <c r="Z27" s="49" t="str">
        <f t="shared" si="9"/>
        <v>0.0</v>
      </c>
      <c r="AA27" s="50" t="str">
        <f t="shared" si="10"/>
        <v>F9</v>
      </c>
      <c r="AC27" s="56" t="s">
        <v>24</v>
      </c>
      <c r="AD27" s="56" t="s">
        <v>40</v>
      </c>
      <c r="AE27" s="57" t="s">
        <v>41</v>
      </c>
      <c r="AF27" s="56" t="s">
        <v>23</v>
      </c>
    </row>
    <row r="28" spans="1:32" x14ac:dyDescent="0.25">
      <c r="A28" s="125">
        <v>19</v>
      </c>
      <c r="B28" s="100" t="inlineStr">
        <is>
          <t>STU2500306060E5</t>
        </is>
      </c>
      <c r="C28" s="100" t="inlineStr">
        <is>
          <t>ANKOMAH</t>
        </is>
      </c>
      <c r="D28" s="103" t="inlineStr">
        <is>
          <t>SANDRA</t>
        </is>
      </c>
      <c r="E28" s="111" t="inlineStr">
        <is>
          <t/>
        </is>
      </c>
      <c r="F28" s="114" t="inlineStr">
        <is>
          <t>STU999161</t>
        </is>
      </c>
      <c r="G28" s="99" t="inlineStr">
        <is>
          <t>Home Economics C</t>
        </is>
      </c>
      <c r="H28" s="41">
        <v>30</v>
      </c>
      <c r="I28" s="41">
        <v>34</v>
      </c>
      <c r="J28" s="42">
        <f t="shared" si="0"/>
        <v>0</v>
      </c>
      <c r="K28" s="41">
        <v>25</v>
      </c>
      <c r="L28" s="41">
        <v>25</v>
      </c>
      <c r="M28" s="42">
        <f t="shared" si="1"/>
        <v>0</v>
      </c>
      <c r="N28" s="41">
        <v>30</v>
      </c>
      <c r="O28" s="41">
        <v>35</v>
      </c>
      <c r="P28" s="42">
        <f t="shared" si="2"/>
        <v>0</v>
      </c>
      <c r="Q28" s="41">
        <v>42</v>
      </c>
      <c r="R28" s="41">
        <v>51</v>
      </c>
      <c r="S28" s="43">
        <f t="shared" si="3"/>
        <v>0</v>
      </c>
      <c r="T28" s="44">
        <f t="shared" si="4"/>
        <v>0</v>
      </c>
      <c r="U28" s="45">
        <f t="shared" si="5"/>
        <v>0</v>
      </c>
      <c r="V28" s="46">
        <v>0</v>
      </c>
      <c r="W28" s="45">
        <f t="shared" si="6"/>
        <v>0</v>
      </c>
      <c r="X28" s="47">
        <f t="shared" si="7"/>
        <v>0</v>
      </c>
      <c r="Y28" s="48">
        <f t="shared" si="8"/>
        <v>0</v>
      </c>
      <c r="Z28" s="49" t="str">
        <f t="shared" si="9"/>
        <v>0.0</v>
      </c>
      <c r="AA28" s="50" t="str">
        <f t="shared" si="10"/>
        <v>F9</v>
      </c>
      <c r="AC28" s="58" t="s">
        <v>42</v>
      </c>
      <c r="AD28" s="59" t="s">
        <v>43</v>
      </c>
      <c r="AE28" s="60" t="s">
        <v>44</v>
      </c>
      <c r="AF28" s="61">
        <v>4</v>
      </c>
    </row>
    <row r="29" spans="1:32" x14ac:dyDescent="0.25">
      <c r="A29" s="125">
        <v>20</v>
      </c>
      <c r="B29" s="100" t="inlineStr">
        <is>
          <t>STU2500306060DA</t>
        </is>
      </c>
      <c r="C29" s="100" t="inlineStr">
        <is>
          <t>ANNAN</t>
        </is>
      </c>
      <c r="D29" s="102" t="inlineStr">
        <is>
          <t>MARTHA</t>
        </is>
      </c>
      <c r="E29" s="113" t="inlineStr">
        <is>
          <t>EDUAFO</t>
        </is>
      </c>
      <c r="F29" s="114" t="inlineStr">
        <is>
          <t>STU287632</t>
        </is>
      </c>
      <c r="G29" s="98" t="inlineStr">
        <is>
          <t>Home Economics D</t>
        </is>
      </c>
      <c r="H29" s="41">
        <v>28</v>
      </c>
      <c r="I29" s="41">
        <v>25</v>
      </c>
      <c r="J29" s="42">
        <f t="shared" si="0"/>
        <v>0</v>
      </c>
      <c r="K29" s="41">
        <v>25</v>
      </c>
      <c r="L29" s="41">
        <v>25</v>
      </c>
      <c r="M29" s="42">
        <f t="shared" si="1"/>
        <v>0</v>
      </c>
      <c r="N29" s="41">
        <v>30</v>
      </c>
      <c r="O29" s="41">
        <v>35</v>
      </c>
      <c r="P29" s="42">
        <f t="shared" si="2"/>
        <v>0</v>
      </c>
      <c r="Q29" s="41">
        <v>50</v>
      </c>
      <c r="R29" s="41">
        <v>57</v>
      </c>
      <c r="S29" s="43">
        <f t="shared" si="3"/>
        <v>0</v>
      </c>
      <c r="T29" s="44">
        <f t="shared" si="4"/>
        <v>0</v>
      </c>
      <c r="U29" s="45">
        <f t="shared" si="5"/>
        <v>0</v>
      </c>
      <c r="V29" s="46">
        <v>0</v>
      </c>
      <c r="W29" s="45">
        <f t="shared" si="6"/>
        <v>0</v>
      </c>
      <c r="X29" s="47">
        <f t="shared" si="7"/>
        <v>0</v>
      </c>
      <c r="Y29" s="48">
        <f t="shared" si="8"/>
        <v>0</v>
      </c>
      <c r="Z29" s="49" t="str">
        <f t="shared" si="9"/>
        <v>0.0</v>
      </c>
      <c r="AA29" s="50" t="str">
        <f t="shared" si="10"/>
        <v>F9</v>
      </c>
      <c r="AC29" s="58" t="s">
        <v>45</v>
      </c>
      <c r="AD29" s="59" t="s">
        <v>46</v>
      </c>
      <c r="AE29" s="60" t="s">
        <v>47</v>
      </c>
      <c r="AF29" s="61">
        <v>3.5</v>
      </c>
    </row>
    <row r="30" spans="1:32" x14ac:dyDescent="0.25">
      <c r="A30" s="125">
        <v>21</v>
      </c>
      <c r="B30" s="100" t="inlineStr">
        <is>
          <t>STU25003060604B</t>
        </is>
      </c>
      <c r="C30" s="100" t="inlineStr">
        <is>
          <t>ANNOBIL</t>
        </is>
      </c>
      <c r="D30" s="103" t="inlineStr">
        <is>
          <t>ESTHER</t>
        </is>
      </c>
      <c r="E30" s="111" t="inlineStr">
        <is>
          <t/>
        </is>
      </c>
      <c r="F30" s="114" t="inlineStr">
        <is>
          <t>STU880471</t>
        </is>
      </c>
      <c r="G30" s="99" t="inlineStr">
        <is>
          <t>General Arts 3A</t>
        </is>
      </c>
      <c r="H30" s="41">
        <v>37</v>
      </c>
      <c r="I30" s="41">
        <v>39</v>
      </c>
      <c r="J30" s="42">
        <f t="shared" si="0"/>
        <v>0</v>
      </c>
      <c r="K30" s="41">
        <v>35</v>
      </c>
      <c r="L30" s="41">
        <v>38</v>
      </c>
      <c r="M30" s="42">
        <f t="shared" si="1"/>
        <v>0</v>
      </c>
      <c r="N30" s="41">
        <v>40</v>
      </c>
      <c r="O30" s="41">
        <v>36</v>
      </c>
      <c r="P30" s="42">
        <f t="shared" si="2"/>
        <v>0</v>
      </c>
      <c r="Q30" s="41">
        <v>55</v>
      </c>
      <c r="R30" s="41">
        <v>61</v>
      </c>
      <c r="S30" s="43">
        <f t="shared" si="3"/>
        <v>0</v>
      </c>
      <c r="T30" s="44">
        <f t="shared" si="4"/>
        <v>0</v>
      </c>
      <c r="U30" s="45">
        <f t="shared" si="5"/>
        <v>0</v>
      </c>
      <c r="V30" s="46">
        <v>0</v>
      </c>
      <c r="W30" s="45">
        <f t="shared" si="6"/>
        <v>0</v>
      </c>
      <c r="X30" s="47">
        <f t="shared" si="7"/>
        <v>0</v>
      </c>
      <c r="Y30" s="48">
        <f t="shared" si="8"/>
        <v>0</v>
      </c>
      <c r="Z30" s="49" t="str">
        <f t="shared" si="9"/>
        <v>0.0</v>
      </c>
      <c r="AA30" s="50" t="str">
        <f t="shared" si="10"/>
        <v>F9</v>
      </c>
      <c r="AC30" s="58" t="s">
        <v>48</v>
      </c>
      <c r="AD30" s="59" t="s">
        <v>49</v>
      </c>
      <c r="AE30" s="60" t="s">
        <v>50</v>
      </c>
      <c r="AF30" s="61">
        <v>3</v>
      </c>
    </row>
    <row r="31" spans="1:32" x14ac:dyDescent="0.25">
      <c r="A31" s="125">
        <v>22</v>
      </c>
      <c r="B31" s="100" t="inlineStr">
        <is>
          <t>STU25003060610D</t>
        </is>
      </c>
      <c r="C31" s="100" t="inlineStr">
        <is>
          <t>ANNOBIL</t>
        </is>
      </c>
      <c r="D31" s="102" t="inlineStr">
        <is>
          <t>PATRICIA</t>
        </is>
      </c>
      <c r="E31" s="113" t="inlineStr">
        <is>
          <t/>
        </is>
      </c>
      <c r="F31" s="114" t="inlineStr">
        <is>
          <t>STU417746</t>
        </is>
      </c>
      <c r="G31" s="98" t="inlineStr">
        <is>
          <t>General Arts 3B</t>
        </is>
      </c>
      <c r="H31" s="41">
        <v>30</v>
      </c>
      <c r="I31" s="41">
        <v>30</v>
      </c>
      <c r="J31" s="42">
        <f t="shared" si="0"/>
        <v>0</v>
      </c>
      <c r="K31" s="41">
        <v>25</v>
      </c>
      <c r="L31" s="41">
        <v>25</v>
      </c>
      <c r="M31" s="42">
        <f t="shared" si="1"/>
        <v>0</v>
      </c>
      <c r="N31" s="41">
        <v>30</v>
      </c>
      <c r="O31" s="41">
        <v>35</v>
      </c>
      <c r="P31" s="42">
        <f t="shared" si="2"/>
        <v>0</v>
      </c>
      <c r="Q31" s="41">
        <v>55</v>
      </c>
      <c r="R31" s="41">
        <v>83</v>
      </c>
      <c r="S31" s="43">
        <f t="shared" si="3"/>
        <v>0</v>
      </c>
      <c r="T31" s="44">
        <f t="shared" si="4"/>
        <v>0</v>
      </c>
      <c r="U31" s="45">
        <f t="shared" si="5"/>
        <v>0</v>
      </c>
      <c r="V31" s="46">
        <v>0</v>
      </c>
      <c r="W31" s="45">
        <f t="shared" si="6"/>
        <v>0</v>
      </c>
      <c r="X31" s="47">
        <f t="shared" si="7"/>
        <v>0</v>
      </c>
      <c r="Y31" s="48">
        <f t="shared" si="8"/>
        <v>0</v>
      </c>
      <c r="Z31" s="49" t="str">
        <f t="shared" si="9"/>
        <v>0.0</v>
      </c>
      <c r="AA31" s="50" t="str">
        <f t="shared" si="10"/>
        <v>F9</v>
      </c>
      <c r="AC31" s="58" t="s">
        <v>51</v>
      </c>
      <c r="AD31" s="59" t="s">
        <v>52</v>
      </c>
      <c r="AE31" s="60" t="s">
        <v>53</v>
      </c>
      <c r="AF31" s="61">
        <v>2.5</v>
      </c>
    </row>
    <row r="32" spans="1:32" x14ac:dyDescent="0.25">
      <c r="A32" s="125">
        <v>23</v>
      </c>
      <c r="B32" s="100" t="inlineStr">
        <is>
          <t>STU2500306060E1</t>
        </is>
      </c>
      <c r="C32" s="100" t="inlineStr">
        <is>
          <t>APPIAH</t>
        </is>
      </c>
      <c r="D32" s="103" t="inlineStr">
        <is>
          <t>ESTHER</t>
        </is>
      </c>
      <c r="E32" s="111" t="inlineStr">
        <is>
          <t>ENYAN</t>
        </is>
      </c>
      <c r="F32" s="114" t="inlineStr">
        <is>
          <t>STU678164</t>
        </is>
      </c>
      <c r="G32" s="99" t="inlineStr">
        <is>
          <t>Home Economics D</t>
        </is>
      </c>
      <c r="H32" s="41">
        <v>30</v>
      </c>
      <c r="I32" s="41">
        <v>28</v>
      </c>
      <c r="J32" s="42">
        <f t="shared" si="0"/>
        <v>0</v>
      </c>
      <c r="K32" s="41">
        <v>25</v>
      </c>
      <c r="L32" s="41">
        <v>25</v>
      </c>
      <c r="M32" s="42">
        <f t="shared" si="1"/>
        <v>0</v>
      </c>
      <c r="N32" s="41">
        <v>30</v>
      </c>
      <c r="O32" s="41">
        <v>36</v>
      </c>
      <c r="P32" s="42">
        <f t="shared" si="2"/>
        <v>0</v>
      </c>
      <c r="Q32" s="41">
        <v>55</v>
      </c>
      <c r="R32" s="41">
        <v>85</v>
      </c>
      <c r="S32" s="43">
        <f t="shared" si="3"/>
        <v>0</v>
      </c>
      <c r="T32" s="44">
        <f t="shared" si="4"/>
        <v>0</v>
      </c>
      <c r="U32" s="45">
        <f t="shared" si="5"/>
        <v>0</v>
      </c>
      <c r="V32" s="46">
        <v>0</v>
      </c>
      <c r="W32" s="45">
        <f t="shared" si="6"/>
        <v>0</v>
      </c>
      <c r="X32" s="47">
        <f t="shared" si="7"/>
        <v>0</v>
      </c>
      <c r="Y32" s="48">
        <f t="shared" si="8"/>
        <v>0</v>
      </c>
      <c r="Z32" s="49" t="str">
        <f t="shared" si="9"/>
        <v>0.0</v>
      </c>
      <c r="AA32" s="50" t="str">
        <f t="shared" si="10"/>
        <v>F9</v>
      </c>
      <c r="AC32" s="58" t="s">
        <v>54</v>
      </c>
      <c r="AD32" s="59" t="s">
        <v>55</v>
      </c>
      <c r="AE32" s="60" t="s">
        <v>53</v>
      </c>
      <c r="AF32" s="61">
        <v>2</v>
      </c>
    </row>
    <row r="33" spans="1:33" x14ac:dyDescent="0.25">
      <c r="A33" s="125">
        <v>24</v>
      </c>
      <c r="B33" s="100" t="inlineStr">
        <is>
          <t>STU2500306060E6</t>
        </is>
      </c>
      <c r="C33" s="100" t="inlineStr">
        <is>
          <t>ARMAH</t>
        </is>
      </c>
      <c r="D33" s="102" t="inlineStr">
        <is>
          <t>MERCY</t>
        </is>
      </c>
      <c r="E33" s="113" t="inlineStr">
        <is>
          <t/>
        </is>
      </c>
      <c r="F33" s="114" t="inlineStr">
        <is>
          <t>STU584874</t>
        </is>
      </c>
      <c r="G33" s="98" t="inlineStr">
        <is>
          <t>Home Economics D</t>
        </is>
      </c>
      <c r="H33" s="41">
        <v>30</v>
      </c>
      <c r="I33" s="41">
        <v>30</v>
      </c>
      <c r="J33" s="42">
        <f t="shared" si="0"/>
        <v>0</v>
      </c>
      <c r="K33" s="41">
        <v>25</v>
      </c>
      <c r="L33" s="41">
        <v>25</v>
      </c>
      <c r="M33" s="42">
        <f t="shared" si="1"/>
        <v>0</v>
      </c>
      <c r="N33" s="41">
        <v>30</v>
      </c>
      <c r="O33" s="41">
        <v>36</v>
      </c>
      <c r="P33" s="42">
        <f t="shared" si="2"/>
        <v>0</v>
      </c>
      <c r="Q33" s="41">
        <v>45</v>
      </c>
      <c r="R33" s="41">
        <v>77</v>
      </c>
      <c r="S33" s="43">
        <f t="shared" si="3"/>
        <v>0</v>
      </c>
      <c r="T33" s="44">
        <f t="shared" si="4"/>
        <v>0</v>
      </c>
      <c r="U33" s="45">
        <f t="shared" si="5"/>
        <v>0</v>
      </c>
      <c r="V33" s="46">
        <v>0</v>
      </c>
      <c r="W33" s="45">
        <f t="shared" si="6"/>
        <v>0</v>
      </c>
      <c r="X33" s="47">
        <f t="shared" si="7"/>
        <v>0</v>
      </c>
      <c r="Y33" s="48">
        <f t="shared" si="8"/>
        <v>0</v>
      </c>
      <c r="Z33" s="49" t="str">
        <f t="shared" si="9"/>
        <v>0.0</v>
      </c>
      <c r="AA33" s="50" t="str">
        <f t="shared" si="10"/>
        <v>F9</v>
      </c>
      <c r="AC33" s="58" t="s">
        <v>56</v>
      </c>
      <c r="AD33" s="59" t="s">
        <v>57</v>
      </c>
      <c r="AE33" s="60" t="s">
        <v>58</v>
      </c>
      <c r="AF33" s="61">
        <v>1.5</v>
      </c>
    </row>
    <row r="34" spans="1:33" x14ac:dyDescent="0.25">
      <c r="A34" s="125">
        <v>25</v>
      </c>
      <c r="B34" s="100" t="inlineStr">
        <is>
          <t>STU25003060606C</t>
        </is>
      </c>
      <c r="C34" s="100" t="inlineStr">
        <is>
          <t>ARTHUR</t>
        </is>
      </c>
      <c r="D34" s="103" t="inlineStr">
        <is>
          <t>SABINA</t>
        </is>
      </c>
      <c r="E34" s="111" t="inlineStr">
        <is>
          <t/>
        </is>
      </c>
      <c r="F34" s="114" t="inlineStr">
        <is>
          <t>STU674575</t>
        </is>
      </c>
      <c r="G34" s="99" t="inlineStr">
        <is>
          <t>General Arts 3A</t>
        </is>
      </c>
      <c r="H34" s="41">
        <v>30</v>
      </c>
      <c r="I34" s="41">
        <v>32</v>
      </c>
      <c r="J34" s="42">
        <f t="shared" si="0"/>
        <v>0</v>
      </c>
      <c r="K34" s="41">
        <v>25</v>
      </c>
      <c r="L34" s="41">
        <v>25</v>
      </c>
      <c r="M34" s="42">
        <f t="shared" si="1"/>
        <v>0</v>
      </c>
      <c r="N34" s="41">
        <v>30</v>
      </c>
      <c r="O34" s="41">
        <v>36</v>
      </c>
      <c r="P34" s="42">
        <f t="shared" si="2"/>
        <v>0</v>
      </c>
      <c r="Q34" s="41">
        <v>35</v>
      </c>
      <c r="R34" s="41">
        <v>20</v>
      </c>
      <c r="S34" s="43">
        <f t="shared" si="3"/>
        <v>0</v>
      </c>
      <c r="T34" s="44">
        <f t="shared" si="4"/>
        <v>0</v>
      </c>
      <c r="U34" s="45">
        <f t="shared" si="5"/>
        <v>0</v>
      </c>
      <c r="V34" s="46">
        <v>0</v>
      </c>
      <c r="W34" s="45">
        <f t="shared" si="6"/>
        <v>0</v>
      </c>
      <c r="X34" s="47">
        <f t="shared" si="7"/>
        <v>0</v>
      </c>
      <c r="Y34" s="48">
        <f t="shared" si="8"/>
        <v>0</v>
      </c>
      <c r="Z34" s="49" t="str">
        <f t="shared" si="9"/>
        <v>0.0</v>
      </c>
      <c r="AA34" s="50" t="str">
        <f t="shared" si="10"/>
        <v>F9</v>
      </c>
      <c r="AC34" s="58" t="s">
        <v>59</v>
      </c>
      <c r="AD34" s="59" t="s">
        <v>60</v>
      </c>
      <c r="AE34" s="60" t="s">
        <v>58</v>
      </c>
      <c r="AF34" s="61">
        <v>1</v>
      </c>
    </row>
    <row r="35" spans="1:33" x14ac:dyDescent="0.25">
      <c r="A35" s="125">
        <v>26</v>
      </c>
      <c r="B35" s="100" t="inlineStr">
        <is>
          <t>STU2500306061FF</t>
        </is>
      </c>
      <c r="C35" s="100" t="inlineStr">
        <is>
          <t>ARTHUR</t>
        </is>
      </c>
      <c r="D35" s="102" t="inlineStr">
        <is>
          <t>VICTORIA</t>
        </is>
      </c>
      <c r="E35" s="113" t="inlineStr">
        <is>
          <t/>
        </is>
      </c>
      <c r="F35" s="114" t="inlineStr">
        <is>
          <t>STU985696</t>
        </is>
      </c>
      <c r="G35" s="98" t="inlineStr">
        <is>
          <t>Home Economics C</t>
        </is>
      </c>
      <c r="H35" s="41">
        <v>30</v>
      </c>
      <c r="I35" s="41">
        <v>30</v>
      </c>
      <c r="J35" s="42">
        <f t="shared" si="0"/>
        <v>0</v>
      </c>
      <c r="K35" s="41">
        <v>25</v>
      </c>
      <c r="L35" s="41">
        <v>25</v>
      </c>
      <c r="M35" s="42">
        <f t="shared" si="1"/>
        <v>0</v>
      </c>
      <c r="N35" s="41">
        <v>30</v>
      </c>
      <c r="O35" s="41">
        <v>35</v>
      </c>
      <c r="P35" s="42">
        <f t="shared" si="2"/>
        <v>0</v>
      </c>
      <c r="Q35" s="41">
        <v>35</v>
      </c>
      <c r="R35" s="41">
        <v>20</v>
      </c>
      <c r="S35" s="43">
        <f t="shared" si="3"/>
        <v>0</v>
      </c>
      <c r="T35" s="44">
        <f t="shared" si="4"/>
        <v>0</v>
      </c>
      <c r="U35" s="45">
        <f t="shared" si="5"/>
        <v>0</v>
      </c>
      <c r="V35" s="46">
        <v>0</v>
      </c>
      <c r="W35" s="45">
        <f t="shared" si="6"/>
        <v>0</v>
      </c>
      <c r="X35" s="47">
        <f t="shared" si="7"/>
        <v>0</v>
      </c>
      <c r="Y35" s="48">
        <f t="shared" si="8"/>
        <v>0</v>
      </c>
      <c r="Z35" s="49" t="str">
        <f t="shared" si="9"/>
        <v>0.0</v>
      </c>
      <c r="AA35" s="50" t="str">
        <f t="shared" si="10"/>
        <v>F9</v>
      </c>
      <c r="AC35" s="58" t="s">
        <v>61</v>
      </c>
      <c r="AD35" s="59" t="s">
        <v>62</v>
      </c>
      <c r="AE35" s="60" t="s">
        <v>63</v>
      </c>
      <c r="AF35" s="61">
        <v>0.5</v>
      </c>
    </row>
    <row r="36" spans="1:33" x14ac:dyDescent="0.25">
      <c r="A36" s="125">
        <v>27</v>
      </c>
      <c r="B36" s="100" t="inlineStr">
        <is>
          <t>STU25003060604C</t>
        </is>
      </c>
      <c r="C36" s="100" t="inlineStr">
        <is>
          <t>ASARE</t>
        </is>
      </c>
      <c r="D36" s="103" t="inlineStr">
        <is>
          <t>ESTHER</t>
        </is>
      </c>
      <c r="E36" s="111" t="inlineStr">
        <is>
          <t>EWURAMA SACKEY</t>
        </is>
      </c>
      <c r="F36" s="114" t="inlineStr">
        <is>
          <t>STU538249</t>
        </is>
      </c>
      <c r="G36" s="99" t="inlineStr">
        <is>
          <t>General Arts 3A</t>
        </is>
      </c>
      <c r="H36" s="41">
        <v>40</v>
      </c>
      <c r="I36" s="41">
        <v>40</v>
      </c>
      <c r="J36" s="42">
        <f t="shared" si="0"/>
        <v>0</v>
      </c>
      <c r="K36" s="41">
        <v>33</v>
      </c>
      <c r="L36" s="41">
        <v>35</v>
      </c>
      <c r="M36" s="42">
        <f t="shared" si="1"/>
        <v>0</v>
      </c>
      <c r="N36" s="41">
        <v>40</v>
      </c>
      <c r="O36" s="41">
        <v>45</v>
      </c>
      <c r="P36" s="42">
        <f t="shared" si="2"/>
        <v>0</v>
      </c>
      <c r="Q36" s="41">
        <v>60</v>
      </c>
      <c r="R36" s="41">
        <v>91</v>
      </c>
      <c r="S36" s="43">
        <f t="shared" si="3"/>
        <v>0</v>
      </c>
      <c r="T36" s="44">
        <f t="shared" si="4"/>
        <v>0</v>
      </c>
      <c r="U36" s="45">
        <f t="shared" si="5"/>
        <v>0</v>
      </c>
      <c r="V36" s="46">
        <v>0</v>
      </c>
      <c r="W36" s="45">
        <f t="shared" si="6"/>
        <v>0</v>
      </c>
      <c r="X36" s="47">
        <f t="shared" si="7"/>
        <v>0</v>
      </c>
      <c r="Y36" s="48">
        <f t="shared" si="8"/>
        <v>0</v>
      </c>
      <c r="Z36" s="49" t="str">
        <f t="shared" si="9"/>
        <v>0.0</v>
      </c>
      <c r="AA36" s="50" t="str">
        <f t="shared" si="10"/>
        <v>F9</v>
      </c>
      <c r="AC36" s="58" t="s">
        <v>26</v>
      </c>
      <c r="AD36" s="59" t="s">
        <v>64</v>
      </c>
      <c r="AE36" s="60" t="s">
        <v>65</v>
      </c>
      <c r="AF36" s="61">
        <v>0</v>
      </c>
    </row>
    <row r="37" spans="1:33" x14ac:dyDescent="0.25">
      <c r="A37" s="125">
        <v>28</v>
      </c>
      <c r="B37" s="100" t="inlineStr">
        <is>
          <t>STU25003060604F</t>
        </is>
      </c>
      <c r="C37" s="100" t="inlineStr">
        <is>
          <t>ASIAMAH</t>
        </is>
      </c>
      <c r="D37" s="102" t="inlineStr">
        <is>
          <t>CALYSSA</t>
        </is>
      </c>
      <c r="E37" s="113" t="inlineStr">
        <is>
          <t>CASY ASIMENG</t>
        </is>
      </c>
      <c r="F37" s="114" t="inlineStr">
        <is>
          <t>STU900222</t>
        </is>
      </c>
      <c r="G37" s="98" t="inlineStr">
        <is>
          <t>Science B</t>
        </is>
      </c>
      <c r="H37" s="41">
        <v>40</v>
      </c>
      <c r="I37" s="41">
        <v>40</v>
      </c>
      <c r="J37" s="42">
        <f t="shared" si="0"/>
        <v>0</v>
      </c>
      <c r="K37" s="41">
        <v>25</v>
      </c>
      <c r="L37" s="41">
        <v>25</v>
      </c>
      <c r="M37" s="42">
        <f t="shared" si="1"/>
        <v>0</v>
      </c>
      <c r="N37" s="41">
        <v>30</v>
      </c>
      <c r="O37" s="41">
        <v>35</v>
      </c>
      <c r="P37" s="42">
        <f t="shared" si="2"/>
        <v>0</v>
      </c>
      <c r="Q37" s="41">
        <v>45</v>
      </c>
      <c r="R37" s="41">
        <v>77</v>
      </c>
      <c r="S37" s="43">
        <f t="shared" si="3"/>
        <v>0</v>
      </c>
      <c r="T37" s="44">
        <f t="shared" si="4"/>
        <v>0</v>
      </c>
      <c r="U37" s="45">
        <f t="shared" si="5"/>
        <v>0</v>
      </c>
      <c r="V37" s="46">
        <v>0</v>
      </c>
      <c r="W37" s="45">
        <f t="shared" si="6"/>
        <v>0</v>
      </c>
      <c r="X37" s="47">
        <f t="shared" si="7"/>
        <v>0</v>
      </c>
      <c r="Y37" s="48">
        <f t="shared" si="8"/>
        <v>0</v>
      </c>
      <c r="Z37" s="49" t="str">
        <f t="shared" si="9"/>
        <v>0.0</v>
      </c>
      <c r="AA37" s="50" t="str">
        <f t="shared" si="10"/>
        <v>F9</v>
      </c>
    </row>
    <row r="38" spans="1:33" ht="15.75" customHeight="1" thickBot="1" x14ac:dyDescent="0.3">
      <c r="A38" s="125">
        <v>29</v>
      </c>
      <c r="B38" s="100" t="inlineStr">
        <is>
          <t>STU250030606102</t>
        </is>
      </c>
      <c r="C38" s="100" t="inlineStr">
        <is>
          <t>ASSIBU</t>
        </is>
      </c>
      <c r="D38" s="103" t="inlineStr">
        <is>
          <t>ANITA</t>
        </is>
      </c>
      <c r="E38" s="111" t="inlineStr">
        <is>
          <t/>
        </is>
      </c>
      <c r="F38" s="114" t="inlineStr">
        <is>
          <t>STU597332</t>
        </is>
      </c>
      <c r="G38" s="99" t="inlineStr">
        <is>
          <t>General Arts 3A</t>
        </is>
      </c>
      <c r="H38" s="41">
        <v>39</v>
      </c>
      <c r="I38" s="41">
        <v>39</v>
      </c>
      <c r="J38" s="42">
        <f t="shared" si="0"/>
        <v>0</v>
      </c>
      <c r="K38" s="41">
        <v>35</v>
      </c>
      <c r="L38" s="41">
        <v>37</v>
      </c>
      <c r="M38" s="42">
        <f t="shared" si="1"/>
        <v>0</v>
      </c>
      <c r="N38" s="41">
        <v>40</v>
      </c>
      <c r="O38" s="41">
        <v>45</v>
      </c>
      <c r="P38" s="42">
        <f t="shared" si="2"/>
        <v>0</v>
      </c>
      <c r="Q38" s="41">
        <v>60</v>
      </c>
      <c r="R38" s="41">
        <v>96</v>
      </c>
      <c r="S38" s="43">
        <f t="shared" si="3"/>
        <v>0</v>
      </c>
      <c r="T38" s="44">
        <f t="shared" si="4"/>
        <v>0</v>
      </c>
      <c r="U38" s="45">
        <f t="shared" si="5"/>
        <v>0</v>
      </c>
      <c r="V38" s="46">
        <v>0</v>
      </c>
      <c r="W38" s="45">
        <f t="shared" si="6"/>
        <v>0</v>
      </c>
      <c r="X38" s="47">
        <f t="shared" si="7"/>
        <v>0</v>
      </c>
      <c r="Y38" s="48">
        <f t="shared" si="8"/>
        <v>0</v>
      </c>
      <c r="Z38" s="49" t="str">
        <f t="shared" si="9"/>
        <v>0.0</v>
      </c>
      <c r="AA38" s="50" t="str">
        <f t="shared" si="10"/>
        <v>F9</v>
      </c>
    </row>
    <row r="39" spans="1:33" ht="15.75" customHeight="1" thickBot="1" x14ac:dyDescent="0.3">
      <c r="A39" s="125">
        <v>30</v>
      </c>
      <c r="B39" s="100" t="inlineStr">
        <is>
          <t>STU2500306060F0</t>
        </is>
      </c>
      <c r="C39" s="100" t="inlineStr">
        <is>
          <t>ATISO</t>
        </is>
      </c>
      <c r="D39" s="102" t="inlineStr">
        <is>
          <t>VIVIAN</t>
        </is>
      </c>
      <c r="E39" s="113" t="inlineStr">
        <is>
          <t/>
        </is>
      </c>
      <c r="F39" s="114" t="inlineStr">
        <is>
          <t>STU796970</t>
        </is>
      </c>
      <c r="G39" s="98" t="inlineStr">
        <is>
          <t>Home Economics D</t>
        </is>
      </c>
      <c r="H39" s="41">
        <v>37</v>
      </c>
      <c r="I39" s="41">
        <v>35</v>
      </c>
      <c r="J39" s="42">
        <f t="shared" si="0"/>
        <v>0</v>
      </c>
      <c r="K39" s="41">
        <v>40</v>
      </c>
      <c r="L39" s="41">
        <v>40</v>
      </c>
      <c r="M39" s="42">
        <f t="shared" si="1"/>
        <v>0</v>
      </c>
      <c r="N39" s="41">
        <v>40</v>
      </c>
      <c r="O39" s="41">
        <v>45</v>
      </c>
      <c r="P39" s="42">
        <f t="shared" si="2"/>
        <v>0</v>
      </c>
      <c r="Q39" s="41">
        <v>50</v>
      </c>
      <c r="R39" s="41">
        <v>73</v>
      </c>
      <c r="S39" s="43">
        <f t="shared" si="3"/>
        <v>0</v>
      </c>
      <c r="T39" s="44">
        <f t="shared" si="4"/>
        <v>0</v>
      </c>
      <c r="U39" s="45">
        <f t="shared" si="5"/>
        <v>0</v>
      </c>
      <c r="V39" s="46">
        <v>0</v>
      </c>
      <c r="W39" s="45">
        <f t="shared" si="6"/>
        <v>0</v>
      </c>
      <c r="X39" s="47">
        <f t="shared" si="7"/>
        <v>0</v>
      </c>
      <c r="Y39" s="48">
        <f t="shared" si="8"/>
        <v>0</v>
      </c>
      <c r="Z39" s="49" t="str">
        <f t="shared" si="9"/>
        <v>0.0</v>
      </c>
      <c r="AA39" s="50" t="str">
        <f t="shared" si="10"/>
        <v>F9</v>
      </c>
      <c r="AC39" s="95" t="s">
        <v>66</v>
      </c>
      <c r="AD39" s="96"/>
    </row>
    <row r="40" spans="1:33" x14ac:dyDescent="0.25">
      <c r="A40" s="125">
        <v>31</v>
      </c>
      <c r="B40" s="100" t="inlineStr">
        <is>
          <t>STU250030606104</t>
        </is>
      </c>
      <c r="C40" s="100" t="inlineStr">
        <is>
          <t>AYITEY</t>
        </is>
      </c>
      <c r="D40" s="103" t="inlineStr">
        <is>
          <t>HELEN</t>
        </is>
      </c>
      <c r="E40" s="111" t="inlineStr">
        <is>
          <t/>
        </is>
      </c>
      <c r="F40" s="114" t="inlineStr">
        <is>
          <t>STU427350</t>
        </is>
      </c>
      <c r="G40" s="99" t="inlineStr">
        <is>
          <t>Business A</t>
        </is>
      </c>
      <c r="H40" s="41">
        <v>39</v>
      </c>
      <c r="I40" s="41">
        <v>38</v>
      </c>
      <c r="J40" s="42">
        <f t="shared" si="0"/>
        <v>0</v>
      </c>
      <c r="K40" s="41">
        <v>35</v>
      </c>
      <c r="L40" s="41">
        <v>37</v>
      </c>
      <c r="M40" s="42">
        <f t="shared" si="1"/>
        <v>0</v>
      </c>
      <c r="N40" s="41">
        <v>40</v>
      </c>
      <c r="O40" s="41">
        <v>45</v>
      </c>
      <c r="P40" s="42">
        <f t="shared" si="2"/>
        <v>0</v>
      </c>
      <c r="Q40" s="41">
        <v>65</v>
      </c>
      <c r="R40" s="41">
        <v>93</v>
      </c>
      <c r="S40" s="43">
        <f t="shared" si="3"/>
        <v>0</v>
      </c>
      <c r="T40" s="44">
        <f t="shared" si="4"/>
        <v>0</v>
      </c>
      <c r="U40" s="45">
        <f t="shared" si="5"/>
        <v>0</v>
      </c>
      <c r="V40" s="46">
        <v>0</v>
      </c>
      <c r="W40" s="45">
        <f t="shared" si="6"/>
        <v>0</v>
      </c>
      <c r="X40" s="47">
        <f t="shared" si="7"/>
        <v>0</v>
      </c>
      <c r="Y40" s="48">
        <f t="shared" si="8"/>
        <v>0</v>
      </c>
      <c r="Z40" s="49" t="str">
        <f t="shared" si="9"/>
        <v>0.0</v>
      </c>
      <c r="AA40" s="50" t="str">
        <f t="shared" si="10"/>
        <v>F9</v>
      </c>
      <c r="AC40" s="62" t="s">
        <v>24</v>
      </c>
      <c r="AD40" s="63" t="s">
        <v>67</v>
      </c>
    </row>
    <row r="41" spans="1:33" x14ac:dyDescent="0.25">
      <c r="A41" s="125">
        <v>32</v>
      </c>
      <c r="B41" s="100" t="inlineStr">
        <is>
          <t>STU2500306060FF</t>
        </is>
      </c>
      <c r="C41" s="100" t="inlineStr">
        <is>
          <t>BARIYAH</t>
        </is>
      </c>
      <c r="D41" s="102" t="inlineStr">
        <is>
          <t>ISSAH</t>
        </is>
      </c>
      <c r="E41" s="113" t="inlineStr">
        <is>
          <t>MANSUR</t>
        </is>
      </c>
      <c r="F41" s="114" t="inlineStr">
        <is>
          <t>STU688186</t>
        </is>
      </c>
      <c r="G41" s="98" t="inlineStr">
        <is>
          <t>General Arts 6B</t>
        </is>
      </c>
      <c r="H41" s="41">
        <v>35</v>
      </c>
      <c r="I41" s="41">
        <v>37</v>
      </c>
      <c r="J41" s="42">
        <f t="shared" si="0"/>
        <v>0</v>
      </c>
      <c r="K41" s="41">
        <v>40</v>
      </c>
      <c r="L41" s="41">
        <v>38</v>
      </c>
      <c r="M41" s="42">
        <f t="shared" si="1"/>
        <v>0</v>
      </c>
      <c r="N41" s="41">
        <v>40</v>
      </c>
      <c r="O41" s="41">
        <v>45</v>
      </c>
      <c r="P41" s="42">
        <f t="shared" si="2"/>
        <v>0</v>
      </c>
      <c r="Q41" s="41">
        <v>65</v>
      </c>
      <c r="R41" s="41">
        <v>91</v>
      </c>
      <c r="S41" s="43">
        <f t="shared" si="3"/>
        <v>0</v>
      </c>
      <c r="T41" s="44">
        <f t="shared" si="4"/>
        <v>0</v>
      </c>
      <c r="U41" s="45">
        <f t="shared" si="5"/>
        <v>0</v>
      </c>
      <c r="V41" s="46">
        <v>0</v>
      </c>
      <c r="W41" s="45">
        <f t="shared" si="6"/>
        <v>0</v>
      </c>
      <c r="X41" s="47">
        <f t="shared" si="7"/>
        <v>0</v>
      </c>
      <c r="Y41" s="48">
        <f t="shared" si="8"/>
        <v>0</v>
      </c>
      <c r="Z41" s="49" t="str">
        <f t="shared" si="9"/>
        <v>0.0</v>
      </c>
      <c r="AA41" s="50" t="str">
        <f t="shared" si="10"/>
        <v>F9</v>
      </c>
      <c r="AC41" s="64" t="s">
        <v>42</v>
      </c>
      <c r="AD41" s="65">
        <f>COUNTIF(AA$7:$AA86,"a1")</f>
        <v>0</v>
      </c>
    </row>
    <row r="42" spans="1:33" x14ac:dyDescent="0.25">
      <c r="A42" s="125">
        <v>33</v>
      </c>
      <c r="B42" s="100" t="inlineStr">
        <is>
          <t>STU2500306060D5</t>
        </is>
      </c>
      <c r="C42" s="100" t="inlineStr">
        <is>
          <t>BENTUM</t>
        </is>
      </c>
      <c r="D42" s="103" t="inlineStr">
        <is>
          <t>MERCY</t>
        </is>
      </c>
      <c r="E42" s="111" t="inlineStr">
        <is>
          <t/>
        </is>
      </c>
      <c r="F42" s="114" t="inlineStr">
        <is>
          <t>STU321853</t>
        </is>
      </c>
      <c r="G42" s="99" t="inlineStr">
        <is>
          <t>General Arts 2</t>
        </is>
      </c>
      <c r="H42" s="41">
        <v>40</v>
      </c>
      <c r="I42" s="41">
        <v>37</v>
      </c>
      <c r="J42" s="42">
        <f t="shared" si="0"/>
        <v>0</v>
      </c>
      <c r="K42" s="41">
        <v>25</v>
      </c>
      <c r="L42" s="41">
        <v>25</v>
      </c>
      <c r="M42" s="42">
        <f t="shared" si="1"/>
        <v>0</v>
      </c>
      <c r="N42" s="41">
        <v>30</v>
      </c>
      <c r="O42" s="41">
        <v>35</v>
      </c>
      <c r="P42" s="42">
        <f t="shared" si="2"/>
        <v>0</v>
      </c>
      <c r="Q42" s="41">
        <v>60</v>
      </c>
      <c r="R42" s="41">
        <v>85</v>
      </c>
      <c r="S42" s="43">
        <f t="shared" si="3"/>
        <v>0</v>
      </c>
      <c r="T42" s="44">
        <f t="shared" si="4"/>
        <v>0</v>
      </c>
      <c r="U42" s="45">
        <f t="shared" si="5"/>
        <v>0</v>
      </c>
      <c r="V42" s="46">
        <v>0</v>
      </c>
      <c r="W42" s="45">
        <f t="shared" si="6"/>
        <v>0</v>
      </c>
      <c r="X42" s="47">
        <f t="shared" si="7"/>
        <v>0</v>
      </c>
      <c r="Y42" s="48">
        <f t="shared" si="8"/>
        <v>0</v>
      </c>
      <c r="Z42" s="49" t="str">
        <f t="shared" si="9"/>
        <v>0.0</v>
      </c>
      <c r="AA42" s="50" t="str">
        <f t="shared" si="10"/>
        <v>F9</v>
      </c>
      <c r="AC42" s="64" t="s">
        <v>45</v>
      </c>
      <c r="AD42" s="65">
        <f>COUNTIF(AA$7:$AA262,"B2")</f>
        <v>0</v>
      </c>
    </row>
    <row r="43" spans="1:33" x14ac:dyDescent="0.25">
      <c r="A43" s="125">
        <v>34</v>
      </c>
      <c r="B43" s="100" t="inlineStr">
        <is>
          <t>STU250030606060</t>
        </is>
      </c>
      <c r="C43" s="100" t="inlineStr">
        <is>
          <t>BOATENG</t>
        </is>
      </c>
      <c r="D43" s="102" t="inlineStr">
        <is>
          <t>JUDITH</t>
        </is>
      </c>
      <c r="E43" s="113" t="inlineStr">
        <is>
          <t/>
        </is>
      </c>
      <c r="F43" s="114" t="inlineStr">
        <is>
          <t>STU193189</t>
        </is>
      </c>
      <c r="G43" s="98" t="inlineStr">
        <is>
          <t>General Arts 4B</t>
        </is>
      </c>
      <c r="H43" s="41">
        <v>38</v>
      </c>
      <c r="I43" s="41">
        <v>35</v>
      </c>
      <c r="J43" s="42">
        <f t="shared" si="0"/>
        <v>0</v>
      </c>
      <c r="K43" s="41">
        <v>35</v>
      </c>
      <c r="L43" s="41">
        <v>30</v>
      </c>
      <c r="M43" s="42">
        <f t="shared" si="1"/>
        <v>0</v>
      </c>
      <c r="N43" s="41">
        <v>38</v>
      </c>
      <c r="O43" s="41">
        <v>45</v>
      </c>
      <c r="P43" s="42">
        <f t="shared" si="2"/>
        <v>0</v>
      </c>
      <c r="Q43" s="41">
        <v>70</v>
      </c>
      <c r="R43" s="41">
        <v>95</v>
      </c>
      <c r="S43" s="43">
        <f t="shared" si="3"/>
        <v>0</v>
      </c>
      <c r="T43" s="44">
        <f t="shared" si="4"/>
        <v>0</v>
      </c>
      <c r="U43" s="45">
        <f t="shared" si="5"/>
        <v>0</v>
      </c>
      <c r="V43" s="46">
        <v>0</v>
      </c>
      <c r="W43" s="45">
        <f t="shared" si="6"/>
        <v>0</v>
      </c>
      <c r="X43" s="47">
        <f t="shared" si="7"/>
        <v>0</v>
      </c>
      <c r="Y43" s="48">
        <f t="shared" si="8"/>
        <v>0</v>
      </c>
      <c r="Z43" s="49" t="str">
        <f t="shared" si="9"/>
        <v>0.0</v>
      </c>
      <c r="AA43" s="50" t="str">
        <f t="shared" si="10"/>
        <v>F9</v>
      </c>
      <c r="AC43" s="64" t="s">
        <v>48</v>
      </c>
      <c r="AD43" s="65">
        <f>COUNTIF(AA$7:$AA263,"b3")</f>
        <v>0</v>
      </c>
    </row>
    <row r="44" spans="1:33" x14ac:dyDescent="0.25">
      <c r="A44" s="125">
        <v>35</v>
      </c>
      <c r="B44" s="100" t="inlineStr">
        <is>
          <t>STU25003060610F</t>
        </is>
      </c>
      <c r="C44" s="100" t="inlineStr">
        <is>
          <t>BODUAH</t>
        </is>
      </c>
      <c r="D44" s="103" t="inlineStr">
        <is>
          <t>ABIGAIL</t>
        </is>
      </c>
      <c r="E44" s="111" t="inlineStr">
        <is>
          <t/>
        </is>
      </c>
      <c r="F44" s="114" t="inlineStr">
        <is>
          <t>STU900826</t>
        </is>
      </c>
      <c r="G44" s="99" t="inlineStr">
        <is>
          <t>General Arts 1</t>
        </is>
      </c>
      <c r="H44" s="41">
        <v>40</v>
      </c>
      <c r="I44" s="41">
        <v>38</v>
      </c>
      <c r="J44" s="42">
        <f t="shared" si="0"/>
        <v>0</v>
      </c>
      <c r="K44" s="41">
        <v>25</v>
      </c>
      <c r="L44" s="41">
        <v>25</v>
      </c>
      <c r="M44" s="42">
        <f t="shared" si="1"/>
        <v>0</v>
      </c>
      <c r="N44" s="41">
        <v>30</v>
      </c>
      <c r="O44" s="41">
        <v>36</v>
      </c>
      <c r="P44" s="42">
        <f t="shared" si="2"/>
        <v>0</v>
      </c>
      <c r="Q44" s="41">
        <v>60</v>
      </c>
      <c r="R44" s="41">
        <v>92</v>
      </c>
      <c r="S44" s="43">
        <f t="shared" si="3"/>
        <v>0</v>
      </c>
      <c r="T44" s="44">
        <f t="shared" si="4"/>
        <v>0</v>
      </c>
      <c r="U44" s="45">
        <f t="shared" si="5"/>
        <v>0</v>
      </c>
      <c r="V44" s="46">
        <v>0</v>
      </c>
      <c r="W44" s="45">
        <f t="shared" si="6"/>
        <v>0</v>
      </c>
      <c r="X44" s="47">
        <f t="shared" si="7"/>
        <v>0</v>
      </c>
      <c r="Y44" s="48">
        <f t="shared" si="8"/>
        <v>0</v>
      </c>
      <c r="Z44" s="49" t="str">
        <f t="shared" si="9"/>
        <v>0.0</v>
      </c>
      <c r="AA44" s="50" t="str">
        <f t="shared" si="10"/>
        <v>F9</v>
      </c>
      <c r="AC44" s="64" t="s">
        <v>51</v>
      </c>
      <c r="AD44" s="65">
        <f>COUNTIF(AA$7:$AA264,"c4")</f>
        <v>0</v>
      </c>
    </row>
    <row r="45" spans="1:33" x14ac:dyDescent="0.25">
      <c r="A45" s="125">
        <v>36</v>
      </c>
      <c r="B45" s="100" t="inlineStr">
        <is>
          <t>STU2500306060F9</t>
        </is>
      </c>
      <c r="C45" s="100" t="inlineStr">
        <is>
          <t>BONNEY</t>
        </is>
      </c>
      <c r="D45" s="102" t="inlineStr">
        <is>
          <t>ABIGAIL</t>
        </is>
      </c>
      <c r="E45" s="113" t="inlineStr">
        <is>
          <t/>
        </is>
      </c>
      <c r="F45" s="114" t="inlineStr">
        <is>
          <t>STU371181</t>
        </is>
      </c>
      <c r="G45" s="98" t="inlineStr">
        <is>
          <t>General Arts 3A</t>
        </is>
      </c>
      <c r="H45" s="41">
        <v>40</v>
      </c>
      <c r="I45" s="41">
        <v>39</v>
      </c>
      <c r="J45" s="42">
        <f t="shared" si="0"/>
        <v>0</v>
      </c>
      <c r="K45" s="41">
        <v>25</v>
      </c>
      <c r="L45" s="41">
        <v>25</v>
      </c>
      <c r="M45" s="42">
        <f t="shared" si="1"/>
        <v>0</v>
      </c>
      <c r="N45" s="41">
        <v>30</v>
      </c>
      <c r="O45" s="41">
        <v>35</v>
      </c>
      <c r="P45" s="42">
        <f t="shared" si="2"/>
        <v>0</v>
      </c>
      <c r="Q45" s="41">
        <v>65</v>
      </c>
      <c r="R45" s="41">
        <v>50</v>
      </c>
      <c r="S45" s="43">
        <f t="shared" si="3"/>
        <v>0</v>
      </c>
      <c r="T45" s="44">
        <f t="shared" si="4"/>
        <v>0</v>
      </c>
      <c r="U45" s="45">
        <f t="shared" si="5"/>
        <v>0</v>
      </c>
      <c r="V45" s="46">
        <v>0</v>
      </c>
      <c r="W45" s="45">
        <f t="shared" si="6"/>
        <v>0</v>
      </c>
      <c r="X45" s="47">
        <f t="shared" si="7"/>
        <v>0</v>
      </c>
      <c r="Y45" s="48">
        <f t="shared" si="8"/>
        <v>0</v>
      </c>
      <c r="Z45" s="49" t="str">
        <f t="shared" si="9"/>
        <v>0.0</v>
      </c>
      <c r="AA45" s="50" t="str">
        <f t="shared" si="10"/>
        <v>F9</v>
      </c>
      <c r="AC45" s="64" t="s">
        <v>54</v>
      </c>
      <c r="AD45" s="65">
        <f>COUNTIF(AA$7:$AA265,"c5")</f>
        <v>0</v>
      </c>
      <c r="AE45" s="66"/>
      <c r="AF45" s="66"/>
      <c r="AG45" s="66"/>
    </row>
    <row r="46" spans="1:33" x14ac:dyDescent="0.25">
      <c r="A46" s="125">
        <v>37</v>
      </c>
      <c r="B46" s="100" t="inlineStr">
        <is>
          <t>STU250030606056</t>
        </is>
      </c>
      <c r="C46" s="100" t="inlineStr">
        <is>
          <t>BONNEY</t>
        </is>
      </c>
      <c r="D46" s="103" t="inlineStr">
        <is>
          <t>DORIS</t>
        </is>
      </c>
      <c r="E46" s="111" t="inlineStr">
        <is>
          <t/>
        </is>
      </c>
      <c r="F46" s="115" t="inlineStr">
        <is>
          <t>STU614046</t>
        </is>
      </c>
      <c r="G46" s="99" t="inlineStr">
        <is>
          <t>General Arts 6B</t>
        </is>
      </c>
      <c r="H46" s="41">
        <v>35</v>
      </c>
      <c r="I46" s="41">
        <v>37</v>
      </c>
      <c r="J46" s="42">
        <f t="shared" si="0"/>
        <v>0</v>
      </c>
      <c r="K46" s="41">
        <v>25</v>
      </c>
      <c r="L46" s="41">
        <v>25</v>
      </c>
      <c r="M46" s="42">
        <f t="shared" si="1"/>
        <v>0</v>
      </c>
      <c r="N46" s="41">
        <v>30</v>
      </c>
      <c r="O46" s="41">
        <v>36</v>
      </c>
      <c r="P46" s="42">
        <f t="shared" si="2"/>
        <v>0</v>
      </c>
      <c r="Q46" s="41">
        <v>60</v>
      </c>
      <c r="R46" s="41">
        <v>59</v>
      </c>
      <c r="S46" s="43">
        <f t="shared" si="3"/>
        <v>0</v>
      </c>
      <c r="T46" s="44">
        <f t="shared" si="4"/>
        <v>0</v>
      </c>
      <c r="U46" s="45">
        <f t="shared" si="5"/>
        <v>0</v>
      </c>
      <c r="V46" s="46">
        <v>0</v>
      </c>
      <c r="W46" s="45">
        <f t="shared" si="6"/>
        <v>0</v>
      </c>
      <c r="X46" s="47">
        <f t="shared" si="7"/>
        <v>0</v>
      </c>
      <c r="Y46" s="48">
        <f t="shared" si="8"/>
        <v>0</v>
      </c>
      <c r="Z46" s="49" t="str">
        <f t="shared" si="9"/>
        <v>0.0</v>
      </c>
      <c r="AA46" s="50" t="str">
        <f t="shared" si="10"/>
        <v>F9</v>
      </c>
      <c r="AC46" s="64" t="s">
        <v>56</v>
      </c>
      <c r="AD46" s="65">
        <f>COUNTIF(AA$7:$AA266,"c6")</f>
        <v>0</v>
      </c>
      <c r="AE46" s="66"/>
      <c r="AF46" s="66"/>
      <c r="AG46" s="66"/>
    </row>
    <row r="47" spans="1:33" x14ac:dyDescent="0.25">
      <c r="A47" s="125">
        <v>38</v>
      </c>
      <c r="B47" s="100" t="inlineStr">
        <is>
          <t>STU250030606115</t>
        </is>
      </c>
      <c r="C47" s="100" t="inlineStr">
        <is>
          <t>BONNEY</t>
        </is>
      </c>
      <c r="D47" s="102" t="inlineStr">
        <is>
          <t>RUTH</t>
        </is>
      </c>
      <c r="E47" s="113" t="inlineStr">
        <is>
          <t/>
        </is>
      </c>
      <c r="F47" s="114" t="inlineStr">
        <is>
          <t>STU277078</t>
        </is>
      </c>
      <c r="G47" s="98" t="inlineStr">
        <is>
          <t>General Arts 2</t>
        </is>
      </c>
      <c r="H47" s="41">
        <v>40</v>
      </c>
      <c r="I47" s="41">
        <v>40</v>
      </c>
      <c r="J47" s="42">
        <f t="shared" si="0"/>
        <v>0</v>
      </c>
      <c r="K47" s="41">
        <v>40</v>
      </c>
      <c r="L47" s="41">
        <v>40</v>
      </c>
      <c r="M47" s="42">
        <f t="shared" si="1"/>
        <v>0</v>
      </c>
      <c r="N47" s="41">
        <v>40</v>
      </c>
      <c r="O47" s="41">
        <v>45</v>
      </c>
      <c r="P47" s="42">
        <f t="shared" si="2"/>
        <v>0</v>
      </c>
      <c r="Q47" s="41">
        <v>65</v>
      </c>
      <c r="R47" s="41">
        <v>77</v>
      </c>
      <c r="S47" s="43">
        <f t="shared" si="3"/>
        <v>0</v>
      </c>
      <c r="T47" s="44">
        <f t="shared" si="4"/>
        <v>0</v>
      </c>
      <c r="U47" s="45">
        <f t="shared" si="5"/>
        <v>0</v>
      </c>
      <c r="V47" s="46">
        <v>0</v>
      </c>
      <c r="W47" s="45">
        <f t="shared" si="6"/>
        <v>0</v>
      </c>
      <c r="X47" s="47">
        <f t="shared" si="7"/>
        <v>0</v>
      </c>
      <c r="Y47" s="48">
        <f t="shared" si="8"/>
        <v>0</v>
      </c>
      <c r="Z47" s="49" t="str">
        <f t="shared" si="9"/>
        <v>0.0</v>
      </c>
      <c r="AA47" s="50" t="str">
        <f t="shared" si="10"/>
        <v>F9</v>
      </c>
      <c r="AC47" s="64" t="s">
        <v>59</v>
      </c>
      <c r="AD47" s="65">
        <f>COUNTIF(AA$7:$AA267,"d7")</f>
        <v>0</v>
      </c>
      <c r="AE47" s="66"/>
      <c r="AF47" s="66"/>
      <c r="AG47" s="66"/>
    </row>
    <row r="48" spans="1:33" x14ac:dyDescent="0.25">
      <c r="A48" s="125">
        <v>39</v>
      </c>
      <c r="B48" s="100" t="inlineStr">
        <is>
          <t>STU2500306060F8</t>
        </is>
      </c>
      <c r="C48" s="100" t="inlineStr">
        <is>
          <t>BORTSIE</t>
        </is>
      </c>
      <c r="D48" s="103" t="inlineStr">
        <is>
          <t>EMMANUELLA</t>
        </is>
      </c>
      <c r="E48" s="111" t="inlineStr">
        <is>
          <t/>
        </is>
      </c>
      <c r="F48" s="114" t="inlineStr">
        <is>
          <t>STU175628</t>
        </is>
      </c>
      <c r="G48" s="99" t="inlineStr">
        <is>
          <t>General Arts 3B</t>
        </is>
      </c>
      <c r="H48" s="41">
        <v>40</v>
      </c>
      <c r="I48" s="41">
        <v>40</v>
      </c>
      <c r="J48" s="42">
        <f t="shared" si="0"/>
        <v>0</v>
      </c>
      <c r="K48" s="41">
        <v>40</v>
      </c>
      <c r="L48" s="41">
        <v>40</v>
      </c>
      <c r="M48" s="42">
        <f t="shared" si="1"/>
        <v>0</v>
      </c>
      <c r="N48" s="41">
        <v>40</v>
      </c>
      <c r="O48" s="41">
        <v>45</v>
      </c>
      <c r="P48" s="42">
        <f t="shared" si="2"/>
        <v>0</v>
      </c>
      <c r="Q48" s="41">
        <v>65</v>
      </c>
      <c r="R48" s="41">
        <v>69</v>
      </c>
      <c r="S48" s="43">
        <f t="shared" si="3"/>
        <v>0</v>
      </c>
      <c r="T48" s="44">
        <f t="shared" si="4"/>
        <v>0</v>
      </c>
      <c r="U48" s="45">
        <f t="shared" si="5"/>
        <v>0</v>
      </c>
      <c r="V48" s="46">
        <v>0</v>
      </c>
      <c r="W48" s="45">
        <f t="shared" si="6"/>
        <v>0</v>
      </c>
      <c r="X48" s="47">
        <f t="shared" si="7"/>
        <v>0</v>
      </c>
      <c r="Y48" s="48">
        <f t="shared" si="8"/>
        <v>0</v>
      </c>
      <c r="Z48" s="49" t="str">
        <f t="shared" si="9"/>
        <v>0.0</v>
      </c>
      <c r="AA48" s="50" t="str">
        <f t="shared" si="10"/>
        <v>F9</v>
      </c>
      <c r="AC48" s="64" t="s">
        <v>61</v>
      </c>
      <c r="AD48" s="65">
        <f>COUNTIF(AA$7:$AA268,"e8")</f>
        <v>0</v>
      </c>
      <c r="AE48" s="66"/>
      <c r="AF48" s="66"/>
      <c r="AG48" s="66"/>
    </row>
    <row r="49" spans="1:33" ht="15.75" customHeight="1" thickBot="1" x14ac:dyDescent="0.3">
      <c r="A49" s="125">
        <v>40</v>
      </c>
      <c r="B49" s="100" t="inlineStr">
        <is>
          <t>STU2500306060D6</t>
        </is>
      </c>
      <c r="C49" s="100" t="inlineStr">
        <is>
          <t>BOSOKA</t>
        </is>
      </c>
      <c r="D49" s="102" t="inlineStr">
        <is>
          <t>DORCAS</t>
        </is>
      </c>
      <c r="E49" s="113" t="inlineStr">
        <is>
          <t/>
        </is>
      </c>
      <c r="F49" s="114" t="inlineStr">
        <is>
          <t>STU148681</t>
        </is>
      </c>
      <c r="G49" s="98" t="inlineStr">
        <is>
          <t>Home Economics D</t>
        </is>
      </c>
      <c r="H49" s="41">
        <v>35</v>
      </c>
      <c r="I49" s="41">
        <v>35</v>
      </c>
      <c r="J49" s="42">
        <f t="shared" si="0"/>
        <v>0</v>
      </c>
      <c r="K49" s="41">
        <v>30</v>
      </c>
      <c r="L49" s="41">
        <v>30</v>
      </c>
      <c r="M49" s="42">
        <f t="shared" si="1"/>
        <v>0</v>
      </c>
      <c r="N49" s="41">
        <v>35</v>
      </c>
      <c r="O49" s="41">
        <v>40</v>
      </c>
      <c r="P49" s="42">
        <f t="shared" si="2"/>
        <v>0</v>
      </c>
      <c r="Q49" s="41">
        <v>50</v>
      </c>
      <c r="R49" s="41">
        <v>89</v>
      </c>
      <c r="S49" s="43">
        <f t="shared" si="3"/>
        <v>0</v>
      </c>
      <c r="T49" s="44">
        <f t="shared" si="4"/>
        <v>0</v>
      </c>
      <c r="U49" s="45">
        <f t="shared" si="5"/>
        <v>0</v>
      </c>
      <c r="V49" s="46">
        <v>0</v>
      </c>
      <c r="W49" s="45">
        <f t="shared" si="6"/>
        <v>0</v>
      </c>
      <c r="X49" s="47">
        <f t="shared" si="7"/>
        <v>0</v>
      </c>
      <c r="Y49" s="48">
        <f t="shared" si="8"/>
        <v>0</v>
      </c>
      <c r="Z49" s="49" t="str">
        <f t="shared" si="9"/>
        <v>0.0</v>
      </c>
      <c r="AA49" s="50" t="str">
        <f t="shared" si="10"/>
        <v>F9</v>
      </c>
      <c r="AC49" s="67" t="s">
        <v>26</v>
      </c>
      <c r="AD49" s="68">
        <f>COUNTIF(AA10:AA71,"f9")</f>
        <v>62</v>
      </c>
      <c r="AE49" s="66"/>
      <c r="AF49" s="66"/>
      <c r="AG49" s="66"/>
    </row>
    <row r="50" spans="1:33" ht="15.75" customHeight="1" thickBot="1" x14ac:dyDescent="0.3">
      <c r="A50" s="125">
        <v>41</v>
      </c>
      <c r="B50" s="100" t="inlineStr">
        <is>
          <t>STU250030606113</t>
        </is>
      </c>
      <c r="C50" s="100" t="inlineStr">
        <is>
          <t>BOTWEY</t>
        </is>
      </c>
      <c r="D50" s="103" t="inlineStr">
        <is>
          <t>GLADYS</t>
        </is>
      </c>
      <c r="E50" s="111" t="inlineStr">
        <is>
          <t/>
        </is>
      </c>
      <c r="F50" s="114" t="inlineStr">
        <is>
          <t>STU723949</t>
        </is>
      </c>
      <c r="G50" s="99" t="inlineStr">
        <is>
          <t>General Arts 3A</t>
        </is>
      </c>
      <c r="H50" s="41">
        <v>38</v>
      </c>
      <c r="I50" s="41">
        <v>37</v>
      </c>
      <c r="J50" s="42">
        <f t="shared" si="0"/>
        <v>0</v>
      </c>
      <c r="K50" s="41">
        <v>32</v>
      </c>
      <c r="L50" s="41">
        <v>30</v>
      </c>
      <c r="M50" s="42">
        <f t="shared" si="1"/>
        <v>0</v>
      </c>
      <c r="N50" s="41">
        <v>35</v>
      </c>
      <c r="O50" s="41">
        <v>40</v>
      </c>
      <c r="P50" s="42">
        <f t="shared" si="2"/>
        <v>0</v>
      </c>
      <c r="Q50" s="41">
        <v>70</v>
      </c>
      <c r="R50" s="41">
        <v>95</v>
      </c>
      <c r="S50" s="43">
        <f t="shared" si="3"/>
        <v>0</v>
      </c>
      <c r="T50" s="44">
        <f t="shared" si="4"/>
        <v>0</v>
      </c>
      <c r="U50" s="45">
        <f t="shared" si="5"/>
        <v>0</v>
      </c>
      <c r="V50" s="46">
        <v>0</v>
      </c>
      <c r="W50" s="45">
        <f t="shared" si="6"/>
        <v>0</v>
      </c>
      <c r="X50" s="47">
        <f t="shared" si="7"/>
        <v>0</v>
      </c>
      <c r="Y50" s="48">
        <f t="shared" si="8"/>
        <v>0</v>
      </c>
      <c r="Z50" s="49" t="str">
        <f t="shared" si="9"/>
        <v>0.0</v>
      </c>
      <c r="AA50" s="50" t="str">
        <f t="shared" si="10"/>
        <v>F9</v>
      </c>
      <c r="AC50" s="69" t="s">
        <v>68</v>
      </c>
      <c r="AD50" s="70">
        <f>SUM(AD41:AD49)</f>
        <v>62</v>
      </c>
      <c r="AE50" s="66"/>
      <c r="AF50" s="66"/>
      <c r="AG50" s="66"/>
    </row>
    <row r="51" spans="1:33" x14ac:dyDescent="0.25">
      <c r="A51" s="125">
        <v>42</v>
      </c>
      <c r="B51" s="100" t="inlineStr">
        <is>
          <t>STU25003060611A</t>
        </is>
      </c>
      <c r="C51" s="100" t="inlineStr">
        <is>
          <t>COMMEY</t>
        </is>
      </c>
      <c r="D51" s="102" t="inlineStr">
        <is>
          <t>RUTH</t>
        </is>
      </c>
      <c r="E51" s="113" t="inlineStr">
        <is>
          <t/>
        </is>
      </c>
      <c r="F51" s="114" t="inlineStr">
        <is>
          <t>STU183172</t>
        </is>
      </c>
      <c r="G51" s="98" t="inlineStr">
        <is>
          <t>Home Economics C</t>
        </is>
      </c>
      <c r="H51" s="41">
        <v>35</v>
      </c>
      <c r="I51" s="41">
        <v>40</v>
      </c>
      <c r="J51" s="42">
        <f t="shared" si="0"/>
        <v>0</v>
      </c>
      <c r="K51" s="41">
        <v>40</v>
      </c>
      <c r="L51" s="41">
        <v>30</v>
      </c>
      <c r="M51" s="42">
        <f t="shared" si="1"/>
        <v>0</v>
      </c>
      <c r="N51" s="41">
        <v>35</v>
      </c>
      <c r="O51" s="41">
        <v>40</v>
      </c>
      <c r="P51" s="42">
        <f t="shared" si="2"/>
        <v>0</v>
      </c>
      <c r="Q51" s="41">
        <v>55</v>
      </c>
      <c r="R51" s="41">
        <v>75</v>
      </c>
      <c r="S51" s="43">
        <f t="shared" si="3"/>
        <v>0</v>
      </c>
      <c r="T51" s="44">
        <f t="shared" si="4"/>
        <v>0</v>
      </c>
      <c r="U51" s="45">
        <f t="shared" si="5"/>
        <v>0</v>
      </c>
      <c r="V51" s="46">
        <v>0</v>
      </c>
      <c r="W51" s="45">
        <f t="shared" si="6"/>
        <v>0</v>
      </c>
      <c r="X51" s="47">
        <f t="shared" si="7"/>
        <v>0</v>
      </c>
      <c r="Y51" s="48">
        <f t="shared" si="8"/>
        <v>0</v>
      </c>
      <c r="Z51" s="49" t="str">
        <f t="shared" si="9"/>
        <v>0.0</v>
      </c>
      <c r="AA51" s="50" t="str">
        <f t="shared" si="10"/>
        <v>F9</v>
      </c>
      <c r="AC51" s="66"/>
      <c r="AD51" s="66"/>
      <c r="AE51" s="66"/>
      <c r="AF51" s="66"/>
      <c r="AG51" s="66"/>
    </row>
    <row r="52" spans="1:33" x14ac:dyDescent="0.25">
      <c r="A52" s="125">
        <v>43</v>
      </c>
      <c r="B52" s="100" t="inlineStr">
        <is>
          <t>STU2500306060F6</t>
        </is>
      </c>
      <c r="C52" s="100" t="inlineStr">
        <is>
          <t>DADZIE</t>
        </is>
      </c>
      <c r="D52" s="103" t="inlineStr">
        <is>
          <t>MARY</t>
        </is>
      </c>
      <c r="E52" s="111" t="inlineStr">
        <is>
          <t>NHYIRA</t>
        </is>
      </c>
      <c r="F52" s="114" t="inlineStr">
        <is>
          <t>STU940693</t>
        </is>
      </c>
      <c r="G52" s="99" t="inlineStr">
        <is>
          <t>Home Economics D</t>
        </is>
      </c>
      <c r="H52" s="41">
        <v>35</v>
      </c>
      <c r="I52" s="41">
        <v>38</v>
      </c>
      <c r="J52" s="42">
        <f t="shared" si="0"/>
        <v>0</v>
      </c>
      <c r="K52" s="41">
        <v>30</v>
      </c>
      <c r="L52" s="41">
        <v>32</v>
      </c>
      <c r="M52" s="42">
        <f t="shared" si="1"/>
        <v>0</v>
      </c>
      <c r="N52" s="41">
        <v>35</v>
      </c>
      <c r="O52" s="41">
        <v>40</v>
      </c>
      <c r="P52" s="42">
        <f t="shared" si="2"/>
        <v>0</v>
      </c>
      <c r="Q52" s="41">
        <v>45</v>
      </c>
      <c r="R52" s="41">
        <v>87</v>
      </c>
      <c r="S52" s="43">
        <f t="shared" si="3"/>
        <v>0</v>
      </c>
      <c r="T52" s="44">
        <f t="shared" si="4"/>
        <v>0</v>
      </c>
      <c r="U52" s="45">
        <f t="shared" si="5"/>
        <v>0</v>
      </c>
      <c r="V52" s="46">
        <v>0</v>
      </c>
      <c r="W52" s="45">
        <f t="shared" si="6"/>
        <v>0</v>
      </c>
      <c r="X52" s="47">
        <f t="shared" si="7"/>
        <v>0</v>
      </c>
      <c r="Y52" s="48">
        <f t="shared" si="8"/>
        <v>0</v>
      </c>
      <c r="Z52" s="49" t="str">
        <f t="shared" si="9"/>
        <v>0.0</v>
      </c>
      <c r="AA52" s="50" t="str">
        <f t="shared" si="10"/>
        <v>F9</v>
      </c>
      <c r="AC52" s="66"/>
      <c r="AD52" s="66"/>
      <c r="AE52" s="66"/>
      <c r="AF52" s="66"/>
      <c r="AG52" s="66"/>
    </row>
    <row r="53" spans="1:33" x14ac:dyDescent="0.25">
      <c r="A53" s="125">
        <v>44</v>
      </c>
      <c r="B53" s="100" t="inlineStr">
        <is>
          <t>STU2500306060DE</t>
        </is>
      </c>
      <c r="C53" s="100" t="inlineStr">
        <is>
          <t>DADZIE</t>
        </is>
      </c>
      <c r="D53" s="102" t="inlineStr">
        <is>
          <t>ROSEMOND</t>
        </is>
      </c>
      <c r="E53" s="113" t="inlineStr">
        <is>
          <t>ABENA</t>
        </is>
      </c>
      <c r="F53" s="114" t="inlineStr">
        <is>
          <t>STU962595</t>
        </is>
      </c>
      <c r="G53" s="98" t="inlineStr">
        <is>
          <t>Home Economics D</t>
        </is>
      </c>
      <c r="H53" s="41">
        <v>35</v>
      </c>
      <c r="I53" s="41">
        <v>39</v>
      </c>
      <c r="J53" s="42">
        <f t="shared" si="0"/>
        <v>0</v>
      </c>
      <c r="K53" s="41">
        <v>40</v>
      </c>
      <c r="L53" s="41">
        <v>35</v>
      </c>
      <c r="M53" s="42">
        <f t="shared" si="1"/>
        <v>0</v>
      </c>
      <c r="N53" s="41">
        <v>35</v>
      </c>
      <c r="O53" s="41">
        <v>40</v>
      </c>
      <c r="P53" s="42">
        <f t="shared" si="2"/>
        <v>0</v>
      </c>
      <c r="Q53" s="41">
        <v>45</v>
      </c>
      <c r="R53" s="41">
        <v>85</v>
      </c>
      <c r="S53" s="43">
        <f t="shared" si="3"/>
        <v>0</v>
      </c>
      <c r="T53" s="44">
        <f t="shared" si="4"/>
        <v>0</v>
      </c>
      <c r="U53" s="45">
        <f t="shared" si="5"/>
        <v>0</v>
      </c>
      <c r="V53" s="46">
        <v>0</v>
      </c>
      <c r="W53" s="45">
        <f t="shared" si="6"/>
        <v>0</v>
      </c>
      <c r="X53" s="47">
        <f t="shared" si="7"/>
        <v>0</v>
      </c>
      <c r="Y53" s="48">
        <f t="shared" si="8"/>
        <v>0</v>
      </c>
      <c r="Z53" s="49" t="str">
        <f t="shared" si="9"/>
        <v>0.0</v>
      </c>
      <c r="AA53" s="50" t="str">
        <f t="shared" si="10"/>
        <v>F9</v>
      </c>
      <c r="AC53" s="66"/>
      <c r="AD53" s="66"/>
      <c r="AE53" s="66"/>
      <c r="AF53" s="66"/>
      <c r="AG53" s="66"/>
    </row>
    <row r="54" spans="1:33" x14ac:dyDescent="0.25">
      <c r="A54" s="125">
        <v>45</v>
      </c>
      <c r="B54" s="100" t="inlineStr">
        <is>
          <t>STU250030606057</t>
        </is>
      </c>
      <c r="C54" s="100" t="inlineStr">
        <is>
          <t>DANKWAH</t>
        </is>
      </c>
      <c r="D54" s="103" t="inlineStr">
        <is>
          <t>PHILIPA</t>
        </is>
      </c>
      <c r="E54" s="111" t="inlineStr">
        <is>
          <t/>
        </is>
      </c>
      <c r="F54" s="114" t="inlineStr">
        <is>
          <t>STU591787</t>
        </is>
      </c>
      <c r="G54" s="99" t="inlineStr">
        <is>
          <t>General Arts 6B</t>
        </is>
      </c>
      <c r="H54" s="41">
        <v>38</v>
      </c>
      <c r="I54" s="41">
        <v>39</v>
      </c>
      <c r="J54" s="42">
        <f t="shared" si="0"/>
        <v>0</v>
      </c>
      <c r="K54" s="41">
        <v>25</v>
      </c>
      <c r="L54" s="41">
        <v>25</v>
      </c>
      <c r="M54" s="42">
        <f t="shared" si="1"/>
        <v>0</v>
      </c>
      <c r="N54" s="41">
        <v>30</v>
      </c>
      <c r="O54" s="41">
        <v>36</v>
      </c>
      <c r="P54" s="42">
        <f t="shared" si="2"/>
        <v>0</v>
      </c>
      <c r="Q54" s="41">
        <v>50</v>
      </c>
      <c r="R54" s="41">
        <v>59</v>
      </c>
      <c r="S54" s="43">
        <f t="shared" si="3"/>
        <v>0</v>
      </c>
      <c r="T54" s="44">
        <f t="shared" si="4"/>
        <v>0</v>
      </c>
      <c r="U54" s="45">
        <f t="shared" si="5"/>
        <v>0</v>
      </c>
      <c r="V54" s="46">
        <v>0</v>
      </c>
      <c r="W54" s="45">
        <f t="shared" si="6"/>
        <v>0</v>
      </c>
      <c r="X54" s="47">
        <f t="shared" si="7"/>
        <v>0</v>
      </c>
      <c r="Y54" s="48">
        <f t="shared" si="8"/>
        <v>0</v>
      </c>
      <c r="Z54" s="49" t="str">
        <f t="shared" si="9"/>
        <v>0.0</v>
      </c>
      <c r="AA54" s="50" t="str">
        <f t="shared" si="10"/>
        <v>F9</v>
      </c>
      <c r="AC54" s="66"/>
      <c r="AD54" s="66"/>
      <c r="AE54" s="66"/>
      <c r="AF54" s="66"/>
      <c r="AG54" s="66"/>
    </row>
    <row r="55" spans="1:33" x14ac:dyDescent="0.25">
      <c r="A55" s="125">
        <v>46</v>
      </c>
      <c r="B55" s="100" t="inlineStr">
        <is>
          <t>STU250030606106</t>
        </is>
      </c>
      <c r="C55" s="100" t="inlineStr">
        <is>
          <t>DARKO</t>
        </is>
      </c>
      <c r="D55" s="102" t="inlineStr">
        <is>
          <t>AWURADWOA</t>
        </is>
      </c>
      <c r="E55" s="113" t="inlineStr">
        <is>
          <t>FENYI COLEMAN</t>
        </is>
      </c>
      <c r="F55" s="115" t="inlineStr">
        <is>
          <t>STU528308</t>
        </is>
      </c>
      <c r="G55" s="98" t="inlineStr">
        <is>
          <t>General Arts 3B</t>
        </is>
      </c>
      <c r="H55" s="41">
        <v>40</v>
      </c>
      <c r="I55" s="41">
        <v>39</v>
      </c>
      <c r="J55" s="42">
        <f t="shared" si="0"/>
        <v>0</v>
      </c>
      <c r="K55" s="41">
        <v>35</v>
      </c>
      <c r="L55" s="41">
        <v>30</v>
      </c>
      <c r="M55" s="42">
        <f t="shared" si="1"/>
        <v>0</v>
      </c>
      <c r="N55" s="41">
        <v>35</v>
      </c>
      <c r="O55" s="41">
        <v>40</v>
      </c>
      <c r="P55" s="42">
        <f t="shared" si="2"/>
        <v>0</v>
      </c>
      <c r="Q55" s="41">
        <v>70</v>
      </c>
      <c r="R55" s="41">
        <v>87</v>
      </c>
      <c r="S55" s="43">
        <f t="shared" si="3"/>
        <v>0</v>
      </c>
      <c r="T55" s="44">
        <f t="shared" si="4"/>
        <v>0</v>
      </c>
      <c r="U55" s="45">
        <f t="shared" si="5"/>
        <v>0</v>
      </c>
      <c r="V55" s="46">
        <v>0</v>
      </c>
      <c r="W55" s="45">
        <f t="shared" si="6"/>
        <v>0</v>
      </c>
      <c r="X55" s="47">
        <f t="shared" si="7"/>
        <v>0</v>
      </c>
      <c r="Y55" s="48">
        <f t="shared" si="8"/>
        <v>0</v>
      </c>
      <c r="Z55" s="49" t="str">
        <f t="shared" si="9"/>
        <v>0.0</v>
      </c>
      <c r="AA55" s="50" t="str">
        <f t="shared" si="10"/>
        <v>F9</v>
      </c>
      <c r="AC55" s="66"/>
      <c r="AD55" s="66"/>
      <c r="AE55" s="66"/>
      <c r="AF55" s="66"/>
      <c r="AG55" s="66"/>
    </row>
    <row r="56" spans="1:33" x14ac:dyDescent="0.25">
      <c r="A56" s="125">
        <v>47</v>
      </c>
      <c r="B56" s="100" t="inlineStr">
        <is>
          <t>STU2500306060FA</t>
        </is>
      </c>
      <c r="C56" s="100" t="inlineStr">
        <is>
          <t>DEKU</t>
        </is>
      </c>
      <c r="D56" s="103" t="inlineStr">
        <is>
          <t>HANNAH</t>
        </is>
      </c>
      <c r="E56" s="111" t="inlineStr">
        <is>
          <t>LILY</t>
        </is>
      </c>
      <c r="F56" s="114" t="inlineStr">
        <is>
          <t>STU102847</t>
        </is>
      </c>
      <c r="G56" s="99" t="inlineStr">
        <is>
          <t>General Arts 3A</t>
        </is>
      </c>
      <c r="H56" s="41">
        <v>40</v>
      </c>
      <c r="I56" s="41">
        <v>40</v>
      </c>
      <c r="J56" s="42">
        <f t="shared" si="0"/>
        <v>0</v>
      </c>
      <c r="K56" s="41">
        <v>40</v>
      </c>
      <c r="L56" s="41">
        <v>38</v>
      </c>
      <c r="M56" s="42">
        <f t="shared" si="1"/>
        <v>0</v>
      </c>
      <c r="N56" s="41">
        <v>40</v>
      </c>
      <c r="O56" s="41">
        <v>5</v>
      </c>
      <c r="P56" s="42">
        <f t="shared" si="2"/>
        <v>0</v>
      </c>
      <c r="Q56" s="41">
        <v>70</v>
      </c>
      <c r="R56" s="41">
        <v>98</v>
      </c>
      <c r="S56" s="43">
        <f t="shared" si="3"/>
        <v>0</v>
      </c>
      <c r="T56" s="44">
        <f t="shared" si="4"/>
        <v>0</v>
      </c>
      <c r="U56" s="45">
        <f t="shared" si="5"/>
        <v>0</v>
      </c>
      <c r="V56" s="46">
        <v>0</v>
      </c>
      <c r="W56" s="45">
        <f t="shared" si="6"/>
        <v>0</v>
      </c>
      <c r="X56" s="47">
        <f t="shared" si="7"/>
        <v>0</v>
      </c>
      <c r="Y56" s="48">
        <f t="shared" si="8"/>
        <v>0</v>
      </c>
      <c r="Z56" s="49" t="str">
        <f t="shared" si="9"/>
        <v>0.0</v>
      </c>
      <c r="AA56" s="50" t="str">
        <f t="shared" si="10"/>
        <v>F9</v>
      </c>
      <c r="AC56" s="66"/>
      <c r="AD56" s="66"/>
      <c r="AE56" s="66"/>
      <c r="AF56" s="66"/>
      <c r="AG56" s="66"/>
    </row>
    <row r="57" spans="1:33" x14ac:dyDescent="0.25">
      <c r="A57" s="125">
        <v>48</v>
      </c>
      <c r="B57" s="100" t="inlineStr">
        <is>
          <t>STU250030606063</t>
        </is>
      </c>
      <c r="C57" s="100" t="inlineStr">
        <is>
          <t>DOGBEY</t>
        </is>
      </c>
      <c r="D57" s="102" t="inlineStr">
        <is>
          <t>KEZIAH</t>
        </is>
      </c>
      <c r="E57" s="113" t="inlineStr">
        <is>
          <t/>
        </is>
      </c>
      <c r="F57" s="114" t="inlineStr">
        <is>
          <t>STU793357</t>
        </is>
      </c>
      <c r="G57" s="98" t="inlineStr">
        <is>
          <t>Science A</t>
        </is>
      </c>
      <c r="H57" s="41">
        <v>38</v>
      </c>
      <c r="I57" s="41">
        <v>38</v>
      </c>
      <c r="J57" s="42">
        <f t="shared" si="0"/>
        <v>0</v>
      </c>
      <c r="K57" s="41">
        <v>25</v>
      </c>
      <c r="L57" s="41">
        <v>25</v>
      </c>
      <c r="M57" s="42">
        <f t="shared" si="1"/>
        <v>0</v>
      </c>
      <c r="N57" s="41">
        <v>30</v>
      </c>
      <c r="O57" s="41">
        <v>35</v>
      </c>
      <c r="P57" s="42">
        <f t="shared" si="2"/>
        <v>0</v>
      </c>
      <c r="Q57" s="41">
        <v>60</v>
      </c>
      <c r="R57" s="41">
        <v>69</v>
      </c>
      <c r="S57" s="43">
        <f t="shared" si="3"/>
        <v>0</v>
      </c>
      <c r="T57" s="44">
        <f t="shared" si="4"/>
        <v>0</v>
      </c>
      <c r="U57" s="45">
        <f t="shared" si="5"/>
        <v>0</v>
      </c>
      <c r="V57" s="46">
        <v>0</v>
      </c>
      <c r="W57" s="45">
        <f t="shared" si="6"/>
        <v>0</v>
      </c>
      <c r="X57" s="47">
        <f t="shared" si="7"/>
        <v>0</v>
      </c>
      <c r="Y57" s="48">
        <f t="shared" si="8"/>
        <v>0</v>
      </c>
      <c r="Z57" s="49" t="str">
        <f t="shared" si="9"/>
        <v>0.0</v>
      </c>
      <c r="AA57" s="50" t="str">
        <f t="shared" si="10"/>
        <v>F9</v>
      </c>
      <c r="AC57" s="66"/>
      <c r="AD57" s="66"/>
      <c r="AE57" s="66"/>
      <c r="AF57" s="66"/>
      <c r="AG57" s="66"/>
    </row>
    <row r="58" spans="1:33" x14ac:dyDescent="0.25">
      <c r="A58" s="125">
        <v>49</v>
      </c>
      <c r="B58" s="100" t="inlineStr">
        <is>
          <t>STU250030606108</t>
        </is>
      </c>
      <c r="C58" s="100" t="inlineStr">
        <is>
          <t>DOKU</t>
        </is>
      </c>
      <c r="D58" s="103" t="inlineStr">
        <is>
          <t>SANDRA</t>
        </is>
      </c>
      <c r="E58" s="111" t="inlineStr">
        <is>
          <t/>
        </is>
      </c>
      <c r="F58" s="114" t="inlineStr">
        <is>
          <t>STU536161</t>
        </is>
      </c>
      <c r="G58" s="99" t="inlineStr">
        <is>
          <t>General Arts 3A</t>
        </is>
      </c>
      <c r="H58" s="41">
        <v>40</v>
      </c>
      <c r="I58" s="41">
        <v>38</v>
      </c>
      <c r="J58" s="42">
        <f t="shared" si="0"/>
        <v>0</v>
      </c>
      <c r="K58" s="41">
        <v>35</v>
      </c>
      <c r="L58" s="41">
        <v>38</v>
      </c>
      <c r="M58" s="42">
        <f t="shared" si="1"/>
        <v>0</v>
      </c>
      <c r="N58" s="41">
        <v>40</v>
      </c>
      <c r="O58" s="41">
        <v>45</v>
      </c>
      <c r="P58" s="42">
        <f t="shared" si="2"/>
        <v>0</v>
      </c>
      <c r="Q58" s="41">
        <v>65</v>
      </c>
      <c r="R58" s="41">
        <v>79</v>
      </c>
      <c r="S58" s="43">
        <f t="shared" si="3"/>
        <v>0</v>
      </c>
      <c r="T58" s="44">
        <f t="shared" si="4"/>
        <v>0</v>
      </c>
      <c r="U58" s="45">
        <f t="shared" si="5"/>
        <v>0</v>
      </c>
      <c r="V58" s="46">
        <v>0</v>
      </c>
      <c r="W58" s="45">
        <f t="shared" si="6"/>
        <v>0</v>
      </c>
      <c r="X58" s="47">
        <f t="shared" si="7"/>
        <v>0</v>
      </c>
      <c r="Y58" s="48">
        <f t="shared" si="8"/>
        <v>0</v>
      </c>
      <c r="Z58" s="49" t="str">
        <f t="shared" si="9"/>
        <v>0.0</v>
      </c>
      <c r="AA58" s="50" t="str">
        <f t="shared" si="10"/>
        <v>F9</v>
      </c>
      <c r="AC58" s="66"/>
      <c r="AD58" s="66"/>
      <c r="AE58" s="66"/>
      <c r="AF58" s="66"/>
      <c r="AG58" s="66"/>
    </row>
    <row r="59" spans="1:33" x14ac:dyDescent="0.25">
      <c r="A59" s="125">
        <v>50</v>
      </c>
      <c r="B59" s="100" t="inlineStr">
        <is>
          <t>STU2500306060E9</t>
        </is>
      </c>
      <c r="C59" s="100" t="inlineStr">
        <is>
          <t>DONKOH</t>
        </is>
      </c>
      <c r="D59" s="102" t="inlineStr">
        <is>
          <t>LAWRENCIA</t>
        </is>
      </c>
      <c r="E59" s="113" t="inlineStr">
        <is>
          <t/>
        </is>
      </c>
      <c r="F59" s="114" t="inlineStr">
        <is>
          <t>STU258592</t>
        </is>
      </c>
      <c r="G59" s="98" t="inlineStr">
        <is>
          <t>Home Economics D</t>
        </is>
      </c>
      <c r="H59" s="41">
        <v>37</v>
      </c>
      <c r="I59" s="41">
        <v>35</v>
      </c>
      <c r="J59" s="42">
        <f t="shared" si="0"/>
        <v>0</v>
      </c>
      <c r="K59" s="41">
        <v>30</v>
      </c>
      <c r="L59" s="41">
        <v>25</v>
      </c>
      <c r="M59" s="42">
        <f t="shared" si="1"/>
        <v>0</v>
      </c>
      <c r="N59" s="41">
        <v>30</v>
      </c>
      <c r="O59" s="41">
        <v>35</v>
      </c>
      <c r="P59" s="42">
        <f t="shared" si="2"/>
        <v>0</v>
      </c>
      <c r="Q59" s="41">
        <v>50</v>
      </c>
      <c r="R59" s="41">
        <v>77</v>
      </c>
      <c r="S59" s="43">
        <f t="shared" si="3"/>
        <v>0</v>
      </c>
      <c r="T59" s="44">
        <f t="shared" si="4"/>
        <v>0</v>
      </c>
      <c r="U59" s="45">
        <f t="shared" si="5"/>
        <v>0</v>
      </c>
      <c r="V59" s="46">
        <v>0</v>
      </c>
      <c r="W59" s="45">
        <f t="shared" si="6"/>
        <v>0</v>
      </c>
      <c r="X59" s="47">
        <f t="shared" si="7"/>
        <v>0</v>
      </c>
      <c r="Y59" s="48">
        <f t="shared" si="8"/>
        <v>0</v>
      </c>
      <c r="Z59" s="49" t="str">
        <f t="shared" si="9"/>
        <v>0.0</v>
      </c>
      <c r="AA59" s="50" t="str">
        <f t="shared" si="10"/>
        <v>F9</v>
      </c>
      <c r="AC59" s="66"/>
      <c r="AD59" s="66"/>
      <c r="AE59" s="66"/>
      <c r="AF59" s="66"/>
      <c r="AG59" s="66"/>
    </row>
    <row r="60" spans="1:33" x14ac:dyDescent="0.25">
      <c r="A60" s="125">
        <v>51</v>
      </c>
      <c r="B60" s="100" t="inlineStr">
        <is>
          <t>STU2500306060EC</t>
        </is>
      </c>
      <c r="C60" s="100" t="inlineStr">
        <is>
          <t>DORNOR</t>
        </is>
      </c>
      <c r="D60" s="103" t="inlineStr">
        <is>
          <t>CAROLINE</t>
        </is>
      </c>
      <c r="E60" s="111" t="inlineStr">
        <is>
          <t/>
        </is>
      </c>
      <c r="F60" s="114" t="inlineStr">
        <is>
          <t>STU122536</t>
        </is>
      </c>
      <c r="G60" s="99" t="inlineStr">
        <is>
          <t>Home Economics C</t>
        </is>
      </c>
      <c r="H60" s="41">
        <v>40</v>
      </c>
      <c r="I60" s="41">
        <v>35</v>
      </c>
      <c r="J60" s="42">
        <f t="shared" si="0"/>
        <v>0</v>
      </c>
      <c r="K60" s="41">
        <v>28</v>
      </c>
      <c r="L60" s="41">
        <v>30</v>
      </c>
      <c r="M60" s="42">
        <f t="shared" si="1"/>
        <v>0</v>
      </c>
      <c r="N60" s="41">
        <v>35</v>
      </c>
      <c r="O60" s="41">
        <v>40</v>
      </c>
      <c r="P60" s="42">
        <f t="shared" si="2"/>
        <v>0</v>
      </c>
      <c r="Q60" s="41">
        <v>45</v>
      </c>
      <c r="R60" s="41">
        <v>75</v>
      </c>
      <c r="S60" s="43">
        <f t="shared" si="3"/>
        <v>0</v>
      </c>
      <c r="T60" s="44">
        <f t="shared" si="4"/>
        <v>0</v>
      </c>
      <c r="U60" s="45">
        <f t="shared" si="5"/>
        <v>0</v>
      </c>
      <c r="V60" s="46">
        <v>0</v>
      </c>
      <c r="W60" s="45">
        <f t="shared" si="6"/>
        <v>0</v>
      </c>
      <c r="X60" s="47">
        <f t="shared" si="7"/>
        <v>0</v>
      </c>
      <c r="Y60" s="48">
        <f t="shared" si="8"/>
        <v>0</v>
      </c>
      <c r="Z60" s="49" t="str">
        <f t="shared" si="9"/>
        <v>0.0</v>
      </c>
      <c r="AA60" s="50" t="str">
        <f t="shared" si="10"/>
        <v>F9</v>
      </c>
      <c r="AC60" s="66"/>
      <c r="AD60" s="66"/>
      <c r="AE60" s="66"/>
      <c r="AF60" s="66"/>
      <c r="AG60" s="66"/>
    </row>
    <row r="61" spans="1:33" x14ac:dyDescent="0.25">
      <c r="A61" s="125">
        <v>52</v>
      </c>
      <c r="B61" s="100" t="inlineStr">
        <is>
          <t>STU2500306060F1</t>
        </is>
      </c>
      <c r="C61" s="100" t="inlineStr">
        <is>
          <t>EDUAFO</t>
        </is>
      </c>
      <c r="D61" s="102" t="inlineStr">
        <is>
          <t>JACKLYN</t>
        </is>
      </c>
      <c r="E61" s="113" t="inlineStr">
        <is>
          <t/>
        </is>
      </c>
      <c r="F61" s="114" t="inlineStr">
        <is>
          <t>STU978909</t>
        </is>
      </c>
      <c r="G61" s="98" t="inlineStr">
        <is>
          <t>Visual Performing Arts</t>
        </is>
      </c>
      <c r="H61" s="41">
        <v>35</v>
      </c>
      <c r="I61" s="41">
        <v>35</v>
      </c>
      <c r="J61" s="42">
        <f t="shared" si="0"/>
        <v>0</v>
      </c>
      <c r="K61" s="41">
        <v>25</v>
      </c>
      <c r="L61" s="41">
        <v>25</v>
      </c>
      <c r="M61" s="42">
        <f t="shared" si="1"/>
        <v>0</v>
      </c>
      <c r="N61" s="41">
        <v>30</v>
      </c>
      <c r="O61" s="41">
        <v>36</v>
      </c>
      <c r="P61" s="42">
        <f t="shared" si="2"/>
        <v>0</v>
      </c>
      <c r="Q61" s="41">
        <v>45</v>
      </c>
      <c r="R61" s="41">
        <v>63</v>
      </c>
      <c r="S61" s="43">
        <f t="shared" si="3"/>
        <v>0</v>
      </c>
      <c r="T61" s="44">
        <f t="shared" si="4"/>
        <v>0</v>
      </c>
      <c r="U61" s="45">
        <f t="shared" si="5"/>
        <v>0</v>
      </c>
      <c r="V61" s="46">
        <v>0</v>
      </c>
      <c r="W61" s="45">
        <f t="shared" si="6"/>
        <v>0</v>
      </c>
      <c r="X61" s="47">
        <f t="shared" si="7"/>
        <v>0</v>
      </c>
      <c r="Y61" s="48">
        <f t="shared" si="8"/>
        <v>0</v>
      </c>
      <c r="Z61" s="49" t="str">
        <f t="shared" si="9"/>
        <v>0.0</v>
      </c>
      <c r="AA61" s="50" t="str">
        <f t="shared" si="10"/>
        <v>F9</v>
      </c>
      <c r="AC61" s="66"/>
      <c r="AD61" s="66"/>
      <c r="AE61" s="66"/>
      <c r="AF61" s="66"/>
      <c r="AG61" s="66"/>
    </row>
    <row r="62" spans="1:33" x14ac:dyDescent="0.25">
      <c r="A62" s="125">
        <v>53</v>
      </c>
      <c r="B62" s="100" t="inlineStr">
        <is>
          <t>STU250030606100</t>
        </is>
      </c>
      <c r="C62" s="100" t="inlineStr">
        <is>
          <t>EHUN</t>
        </is>
      </c>
      <c r="D62" s="103" t="inlineStr">
        <is>
          <t>SARAH</t>
        </is>
      </c>
      <c r="E62" s="111" t="inlineStr">
        <is>
          <t/>
        </is>
      </c>
      <c r="F62" s="116" t="inlineStr">
        <is>
          <t>STU211501</t>
        </is>
      </c>
      <c r="G62" s="99" t="inlineStr">
        <is>
          <t>General Arts 1</t>
        </is>
      </c>
      <c r="H62" s="41">
        <v>40</v>
      </c>
      <c r="I62" s="41">
        <v>35</v>
      </c>
      <c r="J62" s="42">
        <f t="shared" si="0"/>
        <v>0</v>
      </c>
      <c r="K62" s="41">
        <v>40</v>
      </c>
      <c r="L62" s="41">
        <v>38</v>
      </c>
      <c r="M62" s="42">
        <f t="shared" si="1"/>
        <v>0</v>
      </c>
      <c r="N62" s="41">
        <v>40</v>
      </c>
      <c r="O62" s="41">
        <v>45</v>
      </c>
      <c r="P62" s="42">
        <f t="shared" si="2"/>
        <v>0</v>
      </c>
      <c r="Q62" s="41">
        <v>60</v>
      </c>
      <c r="R62" s="41">
        <v>89</v>
      </c>
      <c r="S62" s="43">
        <f t="shared" si="3"/>
        <v>0</v>
      </c>
      <c r="T62" s="44">
        <f t="shared" si="4"/>
        <v>0</v>
      </c>
      <c r="U62" s="45">
        <f t="shared" si="5"/>
        <v>0</v>
      </c>
      <c r="V62" s="46">
        <v>0</v>
      </c>
      <c r="W62" s="45">
        <f t="shared" si="6"/>
        <v>0</v>
      </c>
      <c r="X62" s="47">
        <f t="shared" si="7"/>
        <v>0</v>
      </c>
      <c r="Y62" s="48">
        <f t="shared" si="8"/>
        <v>0</v>
      </c>
      <c r="Z62" s="49" t="str">
        <f t="shared" si="9"/>
        <v>0.0</v>
      </c>
      <c r="AA62" s="50" t="str">
        <f t="shared" si="10"/>
        <v>F9</v>
      </c>
      <c r="AC62" s="66"/>
      <c r="AD62" s="66"/>
      <c r="AE62" s="66"/>
      <c r="AF62" s="66"/>
      <c r="AG62" s="66"/>
    </row>
    <row r="63" spans="1:33" x14ac:dyDescent="0.25">
      <c r="A63" s="125">
        <v>54</v>
      </c>
      <c r="B63" s="100" t="inlineStr">
        <is>
          <t>STU250030606050</t>
        </is>
      </c>
      <c r="C63" s="100" t="inlineStr">
        <is>
          <t>ENUSON</t>
        </is>
      </c>
      <c r="D63" s="102" t="inlineStr">
        <is>
          <t>GLORIA</t>
        </is>
      </c>
      <c r="E63" s="113" t="inlineStr">
        <is>
          <t>ESI</t>
        </is>
      </c>
      <c r="F63" s="114" t="inlineStr">
        <is>
          <t>STU388526</t>
        </is>
      </c>
      <c r="G63" s="98" t="inlineStr">
        <is>
          <t>Home Economics D</t>
        </is>
      </c>
      <c r="H63" s="41">
        <v>35</v>
      </c>
      <c r="I63" s="41">
        <v>32</v>
      </c>
      <c r="J63" s="42">
        <f t="shared" si="0"/>
        <v>0</v>
      </c>
      <c r="K63" s="41">
        <v>25</v>
      </c>
      <c r="L63" s="41">
        <v>25</v>
      </c>
      <c r="M63" s="42">
        <f t="shared" si="1"/>
        <v>0</v>
      </c>
      <c r="N63" s="41">
        <v>30</v>
      </c>
      <c r="O63" s="41">
        <v>35</v>
      </c>
      <c r="P63" s="42">
        <f t="shared" si="2"/>
        <v>0</v>
      </c>
      <c r="Q63" s="41">
        <v>60</v>
      </c>
      <c r="R63" s="41">
        <v>83</v>
      </c>
      <c r="S63" s="43">
        <f t="shared" si="3"/>
        <v>0</v>
      </c>
      <c r="T63" s="44">
        <f t="shared" si="4"/>
        <v>0</v>
      </c>
      <c r="U63" s="45">
        <f t="shared" si="5"/>
        <v>0</v>
      </c>
      <c r="V63" s="46">
        <v>0</v>
      </c>
      <c r="W63" s="45">
        <f t="shared" si="6"/>
        <v>0</v>
      </c>
      <c r="X63" s="47">
        <f t="shared" si="7"/>
        <v>0</v>
      </c>
      <c r="Y63" s="48">
        <f t="shared" si="8"/>
        <v>0</v>
      </c>
      <c r="Z63" s="49" t="str">
        <f t="shared" si="9"/>
        <v>0.0</v>
      </c>
      <c r="AA63" s="50" t="str">
        <f t="shared" si="10"/>
        <v>F9</v>
      </c>
      <c r="AC63" s="66"/>
      <c r="AD63" s="66"/>
      <c r="AE63" s="66"/>
      <c r="AF63" s="66"/>
      <c r="AG63" s="66"/>
    </row>
    <row r="64" spans="1:33" x14ac:dyDescent="0.25">
      <c r="A64" s="125">
        <v>55</v>
      </c>
      <c r="B64" s="100" t="inlineStr">
        <is>
          <t>STU2500306060E0</t>
        </is>
      </c>
      <c r="C64" s="100" t="inlineStr">
        <is>
          <t>ESHUN</t>
        </is>
      </c>
      <c r="D64" s="103" t="inlineStr">
        <is>
          <t>PAULINA</t>
        </is>
      </c>
      <c r="E64" s="111" t="inlineStr">
        <is>
          <t/>
        </is>
      </c>
      <c r="F64" s="114" t="inlineStr">
        <is>
          <t>STU860986</t>
        </is>
      </c>
      <c r="G64" s="99" t="inlineStr">
        <is>
          <t>Home Economics C</t>
        </is>
      </c>
      <c r="H64" s="41">
        <v>35</v>
      </c>
      <c r="I64" s="41">
        <v>32</v>
      </c>
      <c r="J64" s="42">
        <f t="shared" si="0"/>
        <v>0</v>
      </c>
      <c r="K64" s="41">
        <v>25</v>
      </c>
      <c r="L64" s="41">
        <v>25</v>
      </c>
      <c r="M64" s="42">
        <f t="shared" si="1"/>
        <v>0</v>
      </c>
      <c r="N64" s="41">
        <v>30</v>
      </c>
      <c r="O64" s="41">
        <v>36</v>
      </c>
      <c r="P64" s="42">
        <f t="shared" si="2"/>
        <v>0</v>
      </c>
      <c r="Q64" s="41">
        <v>50</v>
      </c>
      <c r="R64" s="41">
        <v>85</v>
      </c>
      <c r="S64" s="43">
        <f t="shared" si="3"/>
        <v>0</v>
      </c>
      <c r="T64" s="44">
        <f t="shared" si="4"/>
        <v>0</v>
      </c>
      <c r="U64" s="45">
        <f t="shared" si="5"/>
        <v>0</v>
      </c>
      <c r="V64" s="46">
        <v>0</v>
      </c>
      <c r="W64" s="45">
        <f t="shared" si="6"/>
        <v>0</v>
      </c>
      <c r="X64" s="47">
        <f t="shared" si="7"/>
        <v>0</v>
      </c>
      <c r="Y64" s="48">
        <f t="shared" si="8"/>
        <v>0</v>
      </c>
      <c r="Z64" s="49" t="str">
        <f t="shared" si="9"/>
        <v>0.0</v>
      </c>
      <c r="AA64" s="50" t="str">
        <f t="shared" si="10"/>
        <v>F9</v>
      </c>
      <c r="AC64" s="66"/>
      <c r="AD64" s="66"/>
      <c r="AE64" s="66"/>
      <c r="AF64" s="66"/>
      <c r="AG64" s="66"/>
    </row>
    <row r="65" spans="1:33" x14ac:dyDescent="0.25">
      <c r="A65" s="125">
        <v>56</v>
      </c>
      <c r="B65" s="100" t="inlineStr">
        <is>
          <t>STU2500306060DD</t>
        </is>
      </c>
      <c r="C65" s="100" t="inlineStr">
        <is>
          <t>ESSANDOH</t>
        </is>
      </c>
      <c r="D65" s="102" t="inlineStr">
        <is>
          <t>HANNAH</t>
        </is>
      </c>
      <c r="E65" s="113" t="inlineStr">
        <is>
          <t>ESI</t>
        </is>
      </c>
      <c r="F65" s="114" t="inlineStr">
        <is>
          <t>STU201783</t>
        </is>
      </c>
      <c r="G65" s="98" t="inlineStr">
        <is>
          <t>Home Economics D</t>
        </is>
      </c>
      <c r="H65" s="41">
        <v>35</v>
      </c>
      <c r="I65" s="41">
        <v>32</v>
      </c>
      <c r="J65" s="42">
        <f t="shared" si="0"/>
        <v>0</v>
      </c>
      <c r="K65" s="41">
        <v>30</v>
      </c>
      <c r="L65" s="41">
        <v>33</v>
      </c>
      <c r="M65" s="42">
        <f t="shared" si="1"/>
        <v>0</v>
      </c>
      <c r="N65" s="41">
        <v>38</v>
      </c>
      <c r="O65" s="41">
        <v>43</v>
      </c>
      <c r="P65" s="42">
        <f t="shared" si="2"/>
        <v>0</v>
      </c>
      <c r="Q65" s="41">
        <v>59</v>
      </c>
      <c r="R65" s="41">
        <v>81</v>
      </c>
      <c r="S65" s="43">
        <f t="shared" si="3"/>
        <v>0</v>
      </c>
      <c r="T65" s="44">
        <f t="shared" si="4"/>
        <v>0</v>
      </c>
      <c r="U65" s="45">
        <f t="shared" si="5"/>
        <v>0</v>
      </c>
      <c r="V65" s="46">
        <v>0</v>
      </c>
      <c r="W65" s="45">
        <f t="shared" si="6"/>
        <v>0</v>
      </c>
      <c r="X65" s="47">
        <f t="shared" si="7"/>
        <v>0</v>
      </c>
      <c r="Y65" s="48">
        <f t="shared" si="8"/>
        <v>0</v>
      </c>
      <c r="Z65" s="49" t="str">
        <f t="shared" si="9"/>
        <v>0.0</v>
      </c>
      <c r="AA65" s="50" t="str">
        <f t="shared" si="10"/>
        <v>F9</v>
      </c>
      <c r="AC65" s="66"/>
      <c r="AD65" s="66"/>
      <c r="AE65" s="66"/>
      <c r="AF65" s="66"/>
      <c r="AG65" s="66"/>
    </row>
    <row r="66" spans="1:33" x14ac:dyDescent="0.25">
      <c r="A66" s="125">
        <v>57</v>
      </c>
      <c r="B66" s="100" t="inlineStr">
        <is>
          <t>STU2500306060ED</t>
        </is>
      </c>
      <c r="C66" s="100" t="inlineStr">
        <is>
          <t>ESSEL</t>
        </is>
      </c>
      <c r="D66" s="103" t="inlineStr">
        <is>
          <t>JUDITH</t>
        </is>
      </c>
      <c r="E66" s="111" t="inlineStr">
        <is>
          <t>SAAH</t>
        </is>
      </c>
      <c r="F66" s="114" t="inlineStr">
        <is>
          <t>STU889955</t>
        </is>
      </c>
      <c r="G66" s="99" t="inlineStr">
        <is>
          <t>Home Economics C</t>
        </is>
      </c>
      <c r="H66" s="41">
        <v>35</v>
      </c>
      <c r="I66" s="41">
        <v>35</v>
      </c>
      <c r="J66" s="42">
        <f t="shared" si="0"/>
        <v>0</v>
      </c>
      <c r="K66" s="41">
        <v>25</v>
      </c>
      <c r="L66" s="41">
        <v>25</v>
      </c>
      <c r="M66" s="42">
        <f t="shared" si="1"/>
        <v>0</v>
      </c>
      <c r="N66" s="41">
        <v>30</v>
      </c>
      <c r="O66" s="41">
        <v>36</v>
      </c>
      <c r="P66" s="42">
        <f t="shared" si="2"/>
        <v>0</v>
      </c>
      <c r="Q66" s="41">
        <v>50</v>
      </c>
      <c r="R66" s="41">
        <v>20</v>
      </c>
      <c r="S66" s="43">
        <f t="shared" si="3"/>
        <v>0</v>
      </c>
      <c r="T66" s="44">
        <f t="shared" si="4"/>
        <v>0</v>
      </c>
      <c r="U66" s="45">
        <f t="shared" si="5"/>
        <v>0</v>
      </c>
      <c r="V66" s="46">
        <v>0</v>
      </c>
      <c r="W66" s="45">
        <f t="shared" si="6"/>
        <v>0</v>
      </c>
      <c r="X66" s="47">
        <f t="shared" si="7"/>
        <v>0</v>
      </c>
      <c r="Y66" s="48">
        <f t="shared" si="8"/>
        <v>0</v>
      </c>
      <c r="Z66" s="49" t="str">
        <f t="shared" si="9"/>
        <v>0.0</v>
      </c>
      <c r="AA66" s="50" t="str">
        <f t="shared" si="10"/>
        <v>F9</v>
      </c>
      <c r="AC66" s="66"/>
      <c r="AD66" s="66"/>
      <c r="AE66" s="66"/>
      <c r="AF66" s="66"/>
      <c r="AG66" s="66"/>
    </row>
    <row r="67" spans="1:33" x14ac:dyDescent="0.25">
      <c r="A67" s="125">
        <v>58</v>
      </c>
      <c r="B67" s="100" t="inlineStr">
        <is>
          <t>STU250030606111</t>
        </is>
      </c>
      <c r="C67" s="100" t="inlineStr">
        <is>
          <t>ESSEL</t>
        </is>
      </c>
      <c r="D67" s="102" t="inlineStr">
        <is>
          <t>SARAH</t>
        </is>
      </c>
      <c r="E67" s="113" t="inlineStr">
        <is>
          <t/>
        </is>
      </c>
      <c r="F67" s="114" t="inlineStr">
        <is>
          <t>STU593891</t>
        </is>
      </c>
      <c r="G67" s="98" t="inlineStr">
        <is>
          <t>Science A</t>
        </is>
      </c>
      <c r="H67" s="41">
        <v>35</v>
      </c>
      <c r="I67" s="41">
        <v>38</v>
      </c>
      <c r="J67" s="42">
        <f t="shared" si="0"/>
        <v>0</v>
      </c>
      <c r="K67" s="41">
        <v>25</v>
      </c>
      <c r="L67" s="41">
        <v>25</v>
      </c>
      <c r="M67" s="42">
        <f t="shared" si="1"/>
        <v>0</v>
      </c>
      <c r="N67" s="41">
        <v>30</v>
      </c>
      <c r="O67" s="41">
        <v>35</v>
      </c>
      <c r="P67" s="42">
        <f t="shared" si="2"/>
        <v>0</v>
      </c>
      <c r="Q67" s="41">
        <v>50</v>
      </c>
      <c r="R67" s="41">
        <v>57</v>
      </c>
      <c r="S67" s="43">
        <f t="shared" si="3"/>
        <v>0</v>
      </c>
      <c r="T67" s="44">
        <f t="shared" si="4"/>
        <v>0</v>
      </c>
      <c r="U67" s="45">
        <f t="shared" si="5"/>
        <v>0</v>
      </c>
      <c r="V67" s="46">
        <v>0</v>
      </c>
      <c r="W67" s="45">
        <f t="shared" si="6"/>
        <v>0</v>
      </c>
      <c r="X67" s="47">
        <f t="shared" si="7"/>
        <v>0</v>
      </c>
      <c r="Y67" s="48">
        <f t="shared" si="8"/>
        <v>0</v>
      </c>
      <c r="Z67" s="49" t="str">
        <f t="shared" si="9"/>
        <v>0.0</v>
      </c>
      <c r="AA67" s="50" t="str">
        <f t="shared" si="10"/>
        <v>F9</v>
      </c>
      <c r="AC67" s="66"/>
      <c r="AD67" s="66"/>
      <c r="AE67" s="66"/>
      <c r="AF67" s="66"/>
      <c r="AG67" s="66"/>
    </row>
    <row r="68" spans="1:33" x14ac:dyDescent="0.25">
      <c r="A68" s="125">
        <v>59</v>
      </c>
      <c r="B68" s="100" t="inlineStr">
        <is>
          <t>STU250030606116</t>
        </is>
      </c>
      <c r="C68" s="100" t="inlineStr">
        <is>
          <t>EWUDZIE</t>
        </is>
      </c>
      <c r="D68" s="103" t="inlineStr">
        <is>
          <t>GEORGINA</t>
        </is>
      </c>
      <c r="E68" s="111" t="inlineStr">
        <is>
          <t/>
        </is>
      </c>
      <c r="F68" s="114" t="inlineStr">
        <is>
          <t>STU385999</t>
        </is>
      </c>
      <c r="G68" s="99" t="inlineStr">
        <is>
          <t>General Arts 3A</t>
        </is>
      </c>
      <c r="H68" s="41">
        <v>30</v>
      </c>
      <c r="I68" s="41">
        <v>30</v>
      </c>
      <c r="J68" s="42">
        <f t="shared" si="0"/>
        <v>0</v>
      </c>
      <c r="K68" s="41">
        <v>35</v>
      </c>
      <c r="L68" s="41">
        <v>33</v>
      </c>
      <c r="M68" s="42">
        <f t="shared" si="1"/>
        <v>0</v>
      </c>
      <c r="N68" s="41">
        <v>38</v>
      </c>
      <c r="O68" s="41">
        <v>45</v>
      </c>
      <c r="P68" s="42">
        <f t="shared" si="2"/>
        <v>0</v>
      </c>
      <c r="Q68" s="41">
        <v>50</v>
      </c>
      <c r="R68" s="41">
        <v>20</v>
      </c>
      <c r="S68" s="43">
        <f t="shared" si="3"/>
        <v>0</v>
      </c>
      <c r="T68" s="44">
        <f t="shared" si="4"/>
        <v>0</v>
      </c>
      <c r="U68" s="45">
        <f t="shared" si="5"/>
        <v>0</v>
      </c>
      <c r="V68" s="46">
        <v>0</v>
      </c>
      <c r="W68" s="45">
        <f t="shared" si="6"/>
        <v>0</v>
      </c>
      <c r="X68" s="47">
        <f t="shared" si="7"/>
        <v>0</v>
      </c>
      <c r="Y68" s="48">
        <f t="shared" si="8"/>
        <v>0</v>
      </c>
      <c r="Z68" s="49" t="str">
        <f t="shared" si="9"/>
        <v>0.0</v>
      </c>
      <c r="AA68" s="50" t="str">
        <f t="shared" si="10"/>
        <v>F9</v>
      </c>
      <c r="AC68" s="66"/>
      <c r="AD68" s="66"/>
      <c r="AE68" s="66"/>
      <c r="AF68" s="66"/>
      <c r="AG68" s="66"/>
    </row>
    <row r="69" spans="1:33" x14ac:dyDescent="0.25">
      <c r="A69" s="125">
        <v>60</v>
      </c>
      <c r="B69" s="100" t="inlineStr">
        <is>
          <t>STU250030606118</t>
        </is>
      </c>
      <c r="C69" s="100" t="inlineStr">
        <is>
          <t>EWUDZIE</t>
        </is>
      </c>
      <c r="D69" s="102" t="inlineStr">
        <is>
          <t>LETICIA</t>
        </is>
      </c>
      <c r="E69" s="113" t="inlineStr">
        <is>
          <t/>
        </is>
      </c>
      <c r="F69" s="114" t="inlineStr">
        <is>
          <t>STU826042</t>
        </is>
      </c>
      <c r="G69" s="98" t="inlineStr">
        <is>
          <t>General Arts 2</t>
        </is>
      </c>
      <c r="H69" s="41">
        <v>34</v>
      </c>
      <c r="I69" s="41">
        <v>35</v>
      </c>
      <c r="J69" s="42">
        <f t="shared" si="0"/>
        <v>0</v>
      </c>
      <c r="K69" s="41">
        <v>25</v>
      </c>
      <c r="L69" s="41">
        <v>25</v>
      </c>
      <c r="M69" s="42">
        <f t="shared" si="1"/>
        <v>0</v>
      </c>
      <c r="N69" s="41">
        <v>30</v>
      </c>
      <c r="O69" s="41">
        <v>35</v>
      </c>
      <c r="P69" s="42">
        <f t="shared" si="2"/>
        <v>0</v>
      </c>
      <c r="Q69" s="41">
        <v>60</v>
      </c>
      <c r="R69" s="41">
        <v>79</v>
      </c>
      <c r="S69" s="43">
        <f t="shared" si="3"/>
        <v>0</v>
      </c>
      <c r="T69" s="44">
        <f t="shared" si="4"/>
        <v>0</v>
      </c>
      <c r="U69" s="45">
        <f t="shared" si="5"/>
        <v>0</v>
      </c>
      <c r="V69" s="46">
        <v>0</v>
      </c>
      <c r="W69" s="45">
        <f t="shared" si="6"/>
        <v>0</v>
      </c>
      <c r="X69" s="47">
        <f t="shared" si="7"/>
        <v>0</v>
      </c>
      <c r="Y69" s="48">
        <f t="shared" si="8"/>
        <v>0</v>
      </c>
      <c r="Z69" s="49" t="str">
        <f t="shared" si="9"/>
        <v>0.0</v>
      </c>
      <c r="AA69" s="50" t="str">
        <f t="shared" si="10"/>
        <v>F9</v>
      </c>
      <c r="AC69" s="66"/>
      <c r="AD69" s="66"/>
      <c r="AE69" s="66"/>
      <c r="AF69" s="66"/>
      <c r="AG69" s="66"/>
    </row>
    <row r="70" spans="1:33" x14ac:dyDescent="0.25">
      <c r="A70" s="125">
        <v>61</v>
      </c>
      <c r="B70" s="100" t="inlineStr">
        <is>
          <t>STU25003060605F</t>
        </is>
      </c>
      <c r="C70" s="100" t="inlineStr">
        <is>
          <t>FENYIWAH</t>
        </is>
      </c>
      <c r="D70" s="103" t="inlineStr">
        <is>
          <t>VERA</t>
        </is>
      </c>
      <c r="E70" s="111" t="inlineStr">
        <is>
          <t/>
        </is>
      </c>
      <c r="F70" s="114" t="inlineStr">
        <is>
          <t>STU133027</t>
        </is>
      </c>
      <c r="G70" s="99" t="inlineStr">
        <is>
          <t>Business C</t>
        </is>
      </c>
      <c r="H70" s="41">
        <v>30</v>
      </c>
      <c r="I70" s="41">
        <v>25</v>
      </c>
      <c r="J70" s="42">
        <f t="shared" si="0"/>
        <v>0</v>
      </c>
      <c r="K70" s="41">
        <v>25</v>
      </c>
      <c r="L70" s="41">
        <v>25</v>
      </c>
      <c r="M70" s="42">
        <f t="shared" si="1"/>
        <v>0</v>
      </c>
      <c r="N70" s="41">
        <v>30</v>
      </c>
      <c r="O70" s="41">
        <v>35</v>
      </c>
      <c r="P70" s="42">
        <f t="shared" si="2"/>
        <v>0</v>
      </c>
      <c r="Q70" s="41">
        <v>50</v>
      </c>
      <c r="R70" s="41">
        <v>71</v>
      </c>
      <c r="S70" s="43">
        <f t="shared" si="3"/>
        <v>0</v>
      </c>
      <c r="T70" s="44">
        <f t="shared" si="4"/>
        <v>0</v>
      </c>
      <c r="U70" s="45">
        <f t="shared" si="5"/>
        <v>0</v>
      </c>
      <c r="V70" s="46">
        <v>0</v>
      </c>
      <c r="W70" s="45">
        <f t="shared" si="6"/>
        <v>0</v>
      </c>
      <c r="X70" s="47">
        <f t="shared" si="7"/>
        <v>0</v>
      </c>
      <c r="Y70" s="48">
        <f t="shared" si="8"/>
        <v>0</v>
      </c>
      <c r="Z70" s="49" t="str">
        <f t="shared" si="9"/>
        <v>0.0</v>
      </c>
      <c r="AA70" s="50" t="str">
        <f t="shared" si="10"/>
        <v>F9</v>
      </c>
      <c r="AC70" s="66"/>
      <c r="AD70" s="66"/>
      <c r="AE70" s="66"/>
      <c r="AF70" s="66"/>
      <c r="AG70" s="66"/>
    </row>
    <row r="71" spans="1:33" x14ac:dyDescent="0.25">
      <c r="A71" s="125">
        <v>62</v>
      </c>
      <c r="B71" s="100" t="inlineStr">
        <is>
          <t>STU250030606070</t>
        </is>
      </c>
      <c r="C71" s="100" t="inlineStr">
        <is>
          <t>FORSON</t>
        </is>
      </c>
      <c r="D71" s="102" t="inlineStr">
        <is>
          <t>CHRISTIANA</t>
        </is>
      </c>
      <c r="E71" s="113" t="inlineStr">
        <is>
          <t>KYINSAABA AMOTO</t>
        </is>
      </c>
      <c r="F71" s="116" t="inlineStr">
        <is>
          <t>STU722156</t>
        </is>
      </c>
      <c r="G71" s="98" t="inlineStr">
        <is>
          <t>General Arts 1</t>
        </is>
      </c>
      <c r="H71" s="41">
        <v>40</v>
      </c>
      <c r="I71" s="41">
        <v>38</v>
      </c>
      <c r="J71" s="42">
        <f t="shared" si="0"/>
        <v>0</v>
      </c>
      <c r="K71" s="41">
        <v>30</v>
      </c>
      <c r="L71" s="41">
        <v>35</v>
      </c>
      <c r="M71" s="42">
        <f t="shared" si="1"/>
        <v>0</v>
      </c>
      <c r="N71" s="41">
        <v>40</v>
      </c>
      <c r="O71" s="41">
        <v>45</v>
      </c>
      <c r="P71" s="42">
        <f t="shared" si="2"/>
        <v>0</v>
      </c>
      <c r="Q71" s="41">
        <v>50</v>
      </c>
      <c r="R71" s="41">
        <v>80</v>
      </c>
      <c r="S71" s="43">
        <f t="shared" si="3"/>
        <v>0</v>
      </c>
      <c r="T71" s="44">
        <f t="shared" si="4"/>
        <v>0</v>
      </c>
      <c r="U71" s="45">
        <f t="shared" si="5"/>
        <v>0</v>
      </c>
      <c r="V71" s="46">
        <v>0</v>
      </c>
      <c r="W71" s="45">
        <f t="shared" si="6"/>
        <v>0</v>
      </c>
      <c r="X71" s="47">
        <f t="shared" si="7"/>
        <v>0</v>
      </c>
      <c r="Y71" s="48">
        <f t="shared" si="8"/>
        <v>0</v>
      </c>
      <c r="Z71" s="49" t="str">
        <f t="shared" si="9"/>
        <v>0.0</v>
      </c>
      <c r="AA71" s="50" t="str">
        <f t="shared" si="10"/>
        <v>F9</v>
      </c>
      <c r="AC71" s="66"/>
      <c r="AD71" s="66"/>
      <c r="AE71" s="66"/>
      <c r="AF71" s="66"/>
      <c r="AG71" s="66"/>
    </row>
    <row r="72" spans="1:33" x14ac:dyDescent="0.25">
      <c r="A72" s="125">
        <v>63</v>
      </c>
      <c r="B72" s="100" t="inlineStr">
        <is>
          <t>STU25003060605A</t>
        </is>
      </c>
      <c r="C72" s="100" t="inlineStr">
        <is>
          <t>FRIMPONG</t>
        </is>
      </c>
      <c r="D72" s="103" t="inlineStr">
        <is>
          <t>GENEVIVE</t>
        </is>
      </c>
      <c r="E72" s="111" t="inlineStr">
        <is>
          <t/>
        </is>
      </c>
      <c r="F72" s="114" t="inlineStr">
        <is>
          <t>STU772942</t>
        </is>
      </c>
      <c r="G72" s="99" t="inlineStr">
        <is>
          <t>Science A</t>
        </is>
      </c>
      <c r="H72" s="41">
        <v>35</v>
      </c>
      <c r="I72" s="41">
        <v>39</v>
      </c>
      <c r="J72" s="42">
        <f t="shared" si="0"/>
        <v>0</v>
      </c>
      <c r="K72" s="41">
        <v>25</v>
      </c>
      <c r="L72" s="41">
        <v>25</v>
      </c>
      <c r="M72" s="42">
        <f t="shared" si="1"/>
        <v>0</v>
      </c>
      <c r="N72" s="41">
        <v>30</v>
      </c>
      <c r="O72" s="41">
        <v>36</v>
      </c>
      <c r="P72" s="42">
        <f t="shared" si="2"/>
        <v>0</v>
      </c>
      <c r="Q72" s="41">
        <v>50</v>
      </c>
      <c r="R72" s="41">
        <v>69</v>
      </c>
      <c r="S72" s="43">
        <f t="shared" si="3"/>
        <v>0</v>
      </c>
      <c r="T72" s="44">
        <f t="shared" si="4"/>
        <v>0</v>
      </c>
      <c r="U72" s="45">
        <f t="shared" si="5"/>
        <v>0</v>
      </c>
      <c r="V72" s="46">
        <v>0</v>
      </c>
      <c r="W72" s="45">
        <f t="shared" si="6"/>
        <v>0</v>
      </c>
      <c r="X72" s="47">
        <f t="shared" si="7"/>
        <v>0</v>
      </c>
      <c r="Y72" s="48">
        <f t="shared" si="8"/>
        <v>0</v>
      </c>
      <c r="Z72" s="49" t="str">
        <f t="shared" si="9"/>
        <v>0.0</v>
      </c>
      <c r="AA72" s="50" t="str">
        <f t="shared" si="10"/>
        <v>F9</v>
      </c>
      <c r="AC72" s="66"/>
      <c r="AD72" s="66"/>
      <c r="AE72" s="66"/>
      <c r="AF72" s="66"/>
      <c r="AG72" s="66"/>
    </row>
    <row r="73" spans="1:33" x14ac:dyDescent="0.25">
      <c r="A73" s="125">
        <v>64</v>
      </c>
      <c r="B73" s="100" t="inlineStr">
        <is>
          <t>STU2500306060E4</t>
        </is>
      </c>
      <c r="C73" s="100" t="inlineStr">
        <is>
          <t>GHANSAH</t>
        </is>
      </c>
      <c r="D73" s="102" t="inlineStr">
        <is>
          <t>BETTY</t>
        </is>
      </c>
      <c r="E73" s="113" t="inlineStr">
        <is>
          <t>NYARKOH</t>
        </is>
      </c>
      <c r="F73" s="114" t="inlineStr">
        <is>
          <t>STU774834</t>
        </is>
      </c>
      <c r="G73" s="98" t="inlineStr">
        <is>
          <t>Home Economics D</t>
        </is>
      </c>
      <c r="H73" s="41">
        <v>35</v>
      </c>
      <c r="I73" s="41">
        <v>38</v>
      </c>
      <c r="J73" s="42">
        <f t="shared" si="0"/>
        <v>0</v>
      </c>
      <c r="K73" s="41">
        <v>25</v>
      </c>
      <c r="L73" s="41">
        <v>25</v>
      </c>
      <c r="M73" s="42">
        <f t="shared" si="1"/>
        <v>0</v>
      </c>
      <c r="N73" s="41">
        <v>30</v>
      </c>
      <c r="O73" s="41">
        <v>35</v>
      </c>
      <c r="P73" s="42">
        <f t="shared" si="2"/>
        <v>0</v>
      </c>
      <c r="Q73" s="41">
        <v>60</v>
      </c>
      <c r="R73" s="41">
        <v>20</v>
      </c>
      <c r="S73" s="43">
        <f t="shared" si="3"/>
        <v>0</v>
      </c>
      <c r="T73" s="44">
        <f t="shared" si="4"/>
        <v>0</v>
      </c>
      <c r="U73" s="45">
        <f t="shared" si="5"/>
        <v>0</v>
      </c>
      <c r="V73" s="46">
        <v>0</v>
      </c>
      <c r="W73" s="45">
        <f t="shared" si="6"/>
        <v>0</v>
      </c>
      <c r="X73" s="47">
        <f t="shared" si="7"/>
        <v>0</v>
      </c>
      <c r="Y73" s="48">
        <f t="shared" si="8"/>
        <v>0</v>
      </c>
      <c r="Z73" s="49" t="str">
        <f t="shared" si="9"/>
        <v>0.0</v>
      </c>
      <c r="AA73" s="50" t="str">
        <f t="shared" si="10"/>
        <v>F9</v>
      </c>
      <c r="AC73" s="66"/>
      <c r="AD73" s="66"/>
      <c r="AE73" s="66"/>
      <c r="AF73" s="66"/>
      <c r="AG73" s="66"/>
    </row>
    <row r="74" spans="1:33" x14ac:dyDescent="0.25">
      <c r="A74" s="125">
        <v>65</v>
      </c>
      <c r="B74" s="100" t="inlineStr">
        <is>
          <t>STU25003060606F</t>
        </is>
      </c>
      <c r="C74" s="100" t="inlineStr">
        <is>
          <t>GHUNNEY</t>
        </is>
      </c>
      <c r="D74" s="103" t="inlineStr">
        <is>
          <t>ABIGAIL</t>
        </is>
      </c>
      <c r="E74" s="111" t="inlineStr">
        <is>
          <t>ABOAGYE</t>
        </is>
      </c>
      <c r="F74" s="114" t="inlineStr">
        <is>
          <t>STU706277</t>
        </is>
      </c>
      <c r="G74" s="99" t="inlineStr">
        <is>
          <t>General Arts 2</t>
        </is>
      </c>
      <c r="H74" s="41">
        <v>28</v>
      </c>
      <c r="I74" s="41">
        <v>25</v>
      </c>
      <c r="J74" s="42">
        <f t="shared" si="0"/>
        <v>0</v>
      </c>
      <c r="K74" s="41">
        <v>40</v>
      </c>
      <c r="L74" s="41">
        <v>39</v>
      </c>
      <c r="M74" s="42">
        <f t="shared" si="1"/>
        <v>0</v>
      </c>
      <c r="N74" s="41">
        <v>40</v>
      </c>
      <c r="O74" s="41">
        <v>45</v>
      </c>
      <c r="P74" s="42">
        <f t="shared" si="2"/>
        <v>0</v>
      </c>
      <c r="Q74" s="41">
        <v>50</v>
      </c>
      <c r="R74" s="41">
        <v>80</v>
      </c>
      <c r="S74" s="43">
        <f t="shared" si="3"/>
        <v>0</v>
      </c>
      <c r="T74" s="44">
        <f t="shared" si="4"/>
        <v>0</v>
      </c>
      <c r="U74" s="45">
        <f t="shared" si="5"/>
        <v>0</v>
      </c>
      <c r="V74" s="46">
        <v>0</v>
      </c>
      <c r="W74" s="45">
        <f t="shared" si="6"/>
        <v>0</v>
      </c>
      <c r="X74" s="47">
        <f t="shared" si="7"/>
        <v>0</v>
      </c>
      <c r="Y74" s="48">
        <f t="shared" si="8"/>
        <v>0</v>
      </c>
      <c r="Z74" s="49" t="str">
        <f t="shared" si="9"/>
        <v>0.0</v>
      </c>
      <c r="AA74" s="50" t="str">
        <f t="shared" si="10"/>
        <v>F9</v>
      </c>
      <c r="AC74" s="66"/>
      <c r="AD74" s="66"/>
      <c r="AE74" s="66"/>
      <c r="AF74" s="66"/>
      <c r="AG74" s="66"/>
    </row>
    <row r="75" spans="1:33" x14ac:dyDescent="0.25">
      <c r="A75" s="125">
        <v>66</v>
      </c>
      <c r="B75" s="100" t="inlineStr">
        <is>
          <t>STU250030606068</t>
        </is>
      </c>
      <c r="C75" s="100" t="inlineStr">
        <is>
          <t>GYAN</t>
        </is>
      </c>
      <c r="D75" s="102" t="inlineStr">
        <is>
          <t>CHRISTIANA</t>
        </is>
      </c>
      <c r="E75" s="113" t="inlineStr">
        <is>
          <t/>
        </is>
      </c>
      <c r="F75" s="114" t="inlineStr">
        <is>
          <t>STU313789</t>
        </is>
      </c>
      <c r="G75" s="98" t="inlineStr">
        <is>
          <t>General Arts 5A</t>
        </is>
      </c>
      <c r="H75" s="41">
        <v>37</v>
      </c>
      <c r="I75" s="41">
        <v>35</v>
      </c>
      <c r="J75" s="42">
        <f t="shared" ref="J75:J121" si="11">MIN(100, (SUM(H75:I75)))</f>
        <v>0</v>
      </c>
      <c r="K75" s="41">
        <v>42</v>
      </c>
      <c r="L75" s="41">
        <v>40</v>
      </c>
      <c r="M75" s="42">
        <f t="shared" ref="M75:M121" si="12">MIN(100,(SUM(K75:L75)))</f>
        <v>0</v>
      </c>
      <c r="N75" s="41">
        <v>40</v>
      </c>
      <c r="O75" s="41">
        <v>45</v>
      </c>
      <c r="P75" s="42">
        <f t="shared" ref="P75:P121" si="13">MIN(100,(SUM(N75:O75)))</f>
        <v>0</v>
      </c>
      <c r="Q75" s="41">
        <v>60</v>
      </c>
      <c r="R75" s="41">
        <v>59</v>
      </c>
      <c r="S75" s="43">
        <f t="shared" ref="S75:S121" si="14">MIN(500, (SUM(J75,M75,P75,Q75,R75)))</f>
        <v>0</v>
      </c>
      <c r="T75" s="44">
        <f t="shared" ref="T75:T121" si="15">S75/500*100</f>
        <v>0</v>
      </c>
      <c r="U75" s="45">
        <f t="shared" ref="U75:U121" si="16">MIN(50, (ROUNDUP(SUM(T75)/2,0)))</f>
        <v>0</v>
      </c>
      <c r="V75" s="46">
        <v>0</v>
      </c>
      <c r="W75" s="45">
        <f t="shared" ref="W75:W121" si="17">MIN(50, (ROUNDUP(SUM(V75)/2,0)))</f>
        <v>0</v>
      </c>
      <c r="X75" s="47">
        <f t="shared" ref="X75:X121" si="18">MIN(100, (SUM(U75,W75)))</f>
        <v>0</v>
      </c>
      <c r="Y75" s="48">
        <f t="shared" ref="Y75:Y121" si="19">(X75/100)</f>
        <v>0</v>
      </c>
      <c r="Z75" s="49" t="str">
        <f t="shared" ref="Z75:Z121" si="20">IF(X75&gt;=80,"4.0",IF(X75&gt;=70,"3.5",IF(X75&gt;=65,"3.0",IF(X75&gt;=60,"2.5",IF(X75&gt;=55,"2.0",IF(X75&gt;=50,"1.5",IF(X75&gt;=45,"1.0",IF(X75&gt;=40,"0.5",IF(X75&lt;40,"0.0")))))))))</f>
        <v>0.0</v>
      </c>
      <c r="AA75" s="50" t="str">
        <f t="shared" ref="AA75:AA121" si="21">IF(X75&gt;=80,"A1",IF(X75&gt;=70,"B2",IF(X75&gt;=65,"B3",IF(X75&gt;=60,"C4",IF(X75&gt;=55,"C5",IF(X75&gt;=50,"C6",IF(X75&gt;=45,"D7",IF(X75&gt;=40,"E8",IF(X75&lt;40,"F9")))))))))</f>
        <v>F9</v>
      </c>
      <c r="AC75" s="66"/>
      <c r="AD75" s="66"/>
      <c r="AE75" s="66"/>
      <c r="AF75" s="66"/>
      <c r="AG75" s="66"/>
    </row>
    <row r="76" spans="1:33" x14ac:dyDescent="0.25">
      <c r="A76" s="125">
        <v>67</v>
      </c>
      <c r="B76" s="100" t="inlineStr">
        <is>
          <t>STU25003060604D</t>
        </is>
      </c>
      <c r="C76" s="100" t="inlineStr">
        <is>
          <t>GYAN</t>
        </is>
      </c>
      <c r="D76" s="103" t="inlineStr">
        <is>
          <t>MARY</t>
        </is>
      </c>
      <c r="E76" s="111" t="inlineStr">
        <is>
          <t/>
        </is>
      </c>
      <c r="F76" s="114" t="inlineStr">
        <is>
          <t>STU906379</t>
        </is>
      </c>
      <c r="G76" s="99" t="inlineStr">
        <is>
          <t>Home Economics C</t>
        </is>
      </c>
      <c r="H76" s="41">
        <v>30</v>
      </c>
      <c r="I76" s="41">
        <v>30</v>
      </c>
      <c r="J76" s="42">
        <f t="shared" si="11"/>
        <v>0</v>
      </c>
      <c r="K76" s="41">
        <v>25</v>
      </c>
      <c r="L76" s="41">
        <v>25</v>
      </c>
      <c r="M76" s="42">
        <f t="shared" si="12"/>
        <v>0</v>
      </c>
      <c r="N76" s="41">
        <v>30</v>
      </c>
      <c r="O76" s="41">
        <v>36</v>
      </c>
      <c r="P76" s="42">
        <f t="shared" si="13"/>
        <v>0</v>
      </c>
      <c r="Q76" s="41">
        <v>55</v>
      </c>
      <c r="R76" s="41">
        <v>48</v>
      </c>
      <c r="S76" s="43">
        <f t="shared" si="14"/>
        <v>0</v>
      </c>
      <c r="T76" s="44">
        <f t="shared" si="15"/>
        <v>0</v>
      </c>
      <c r="U76" s="45">
        <f t="shared" si="16"/>
        <v>0</v>
      </c>
      <c r="V76" s="46">
        <v>0</v>
      </c>
      <c r="W76" s="45">
        <f t="shared" si="17"/>
        <v>0</v>
      </c>
      <c r="X76" s="47">
        <f t="shared" si="18"/>
        <v>0</v>
      </c>
      <c r="Y76" s="48">
        <f t="shared" si="19"/>
        <v>0</v>
      </c>
      <c r="Z76" s="49" t="str">
        <f t="shared" si="20"/>
        <v>0.0</v>
      </c>
      <c r="AA76" s="50" t="str">
        <f t="shared" si="21"/>
        <v>F9</v>
      </c>
      <c r="AC76" s="66"/>
      <c r="AD76" s="66"/>
      <c r="AE76" s="66"/>
      <c r="AF76" s="66"/>
      <c r="AG76" s="66"/>
    </row>
    <row r="77" spans="1:33" x14ac:dyDescent="0.25">
      <c r="A77" s="125">
        <v>68</v>
      </c>
      <c r="B77" s="100" t="inlineStr">
        <is>
          <t>STU2500306060FE</t>
        </is>
      </c>
      <c r="C77" s="100" t="inlineStr">
        <is>
          <t>GYAN</t>
        </is>
      </c>
      <c r="D77" s="102" t="inlineStr">
        <is>
          <t>NAOMI</t>
        </is>
      </c>
      <c r="E77" s="113" t="inlineStr">
        <is>
          <t/>
        </is>
      </c>
      <c r="F77" s="114" t="inlineStr">
        <is>
          <t>STU251608</t>
        </is>
      </c>
      <c r="G77" s="98" t="inlineStr">
        <is>
          <t>General Arts 4B</t>
        </is>
      </c>
      <c r="H77" s="41">
        <v>37</v>
      </c>
      <c r="I77" s="41">
        <v>38</v>
      </c>
      <c r="J77" s="42">
        <f t="shared" si="11"/>
        <v>0</v>
      </c>
      <c r="K77" s="41">
        <v>40</v>
      </c>
      <c r="L77" s="41">
        <v>39</v>
      </c>
      <c r="M77" s="42">
        <f t="shared" si="12"/>
        <v>0</v>
      </c>
      <c r="N77" s="41">
        <v>40</v>
      </c>
      <c r="O77" s="41">
        <v>45</v>
      </c>
      <c r="P77" s="42">
        <f t="shared" si="13"/>
        <v>0</v>
      </c>
      <c r="Q77" s="41">
        <v>60</v>
      </c>
      <c r="R77" s="41">
        <v>55</v>
      </c>
      <c r="S77" s="43">
        <f t="shared" si="14"/>
        <v>0</v>
      </c>
      <c r="T77" s="44">
        <f t="shared" si="15"/>
        <v>0</v>
      </c>
      <c r="U77" s="45">
        <f t="shared" si="16"/>
        <v>0</v>
      </c>
      <c r="V77" s="46">
        <v>0</v>
      </c>
      <c r="W77" s="45">
        <f t="shared" si="17"/>
        <v>0</v>
      </c>
      <c r="X77" s="47">
        <f t="shared" si="18"/>
        <v>0</v>
      </c>
      <c r="Y77" s="48">
        <f t="shared" si="19"/>
        <v>0</v>
      </c>
      <c r="Z77" s="49" t="str">
        <f t="shared" si="20"/>
        <v>0.0</v>
      </c>
      <c r="AA77" s="50" t="str">
        <f t="shared" si="21"/>
        <v>F9</v>
      </c>
      <c r="AC77" s="66"/>
      <c r="AD77" s="66"/>
      <c r="AE77" s="66"/>
      <c r="AF77" s="66"/>
      <c r="AG77" s="66"/>
    </row>
    <row r="78" spans="1:33" x14ac:dyDescent="0.25">
      <c r="A78" s="125">
        <v>69</v>
      </c>
      <c r="B78" s="100" t="inlineStr">
        <is>
          <t>STU25003060605D</t>
        </is>
      </c>
      <c r="C78" s="100" t="inlineStr">
        <is>
          <t>HALM</t>
        </is>
      </c>
      <c r="D78" s="103" t="inlineStr">
        <is>
          <t>VERONICA</t>
        </is>
      </c>
      <c r="E78" s="111" t="inlineStr">
        <is>
          <t/>
        </is>
      </c>
      <c r="F78" s="114" t="inlineStr">
        <is>
          <t>STU106333</t>
        </is>
      </c>
      <c r="G78" s="99" t="inlineStr">
        <is>
          <t>Home Economics D</t>
        </is>
      </c>
      <c r="H78" s="41">
        <v>34</v>
      </c>
      <c r="I78" s="41">
        <v>33</v>
      </c>
      <c r="J78" s="42">
        <f t="shared" si="11"/>
        <v>0</v>
      </c>
      <c r="K78" s="41">
        <v>30</v>
      </c>
      <c r="L78" s="41">
        <v>25</v>
      </c>
      <c r="M78" s="42">
        <f t="shared" si="12"/>
        <v>0</v>
      </c>
      <c r="N78" s="41">
        <v>30</v>
      </c>
      <c r="O78" s="41">
        <v>35</v>
      </c>
      <c r="P78" s="42">
        <f t="shared" si="13"/>
        <v>0</v>
      </c>
      <c r="Q78" s="41">
        <v>50</v>
      </c>
      <c r="R78" s="41">
        <v>75</v>
      </c>
      <c r="S78" s="43">
        <f t="shared" si="14"/>
        <v>0</v>
      </c>
      <c r="T78" s="44">
        <f t="shared" si="15"/>
        <v>0</v>
      </c>
      <c r="U78" s="45">
        <f t="shared" si="16"/>
        <v>0</v>
      </c>
      <c r="V78" s="46">
        <v>0</v>
      </c>
      <c r="W78" s="45">
        <f t="shared" si="17"/>
        <v>0</v>
      </c>
      <c r="X78" s="47">
        <f t="shared" si="18"/>
        <v>0</v>
      </c>
      <c r="Y78" s="48">
        <f t="shared" si="19"/>
        <v>0</v>
      </c>
      <c r="Z78" s="49" t="str">
        <f t="shared" si="20"/>
        <v>0.0</v>
      </c>
      <c r="AA78" s="50" t="str">
        <f t="shared" si="21"/>
        <v>F9</v>
      </c>
      <c r="AC78" s="66"/>
      <c r="AD78" s="66"/>
      <c r="AE78" s="66"/>
      <c r="AF78" s="66"/>
      <c r="AG78" s="66"/>
    </row>
    <row r="79" spans="1:33" x14ac:dyDescent="0.25">
      <c r="A79" s="125">
        <v>70</v>
      </c>
      <c r="B79" s="100" t="inlineStr">
        <is>
          <t>STU2500306060E8</t>
        </is>
      </c>
      <c r="C79" s="100" t="inlineStr">
        <is>
          <t>IMPRAIM</t>
        </is>
      </c>
      <c r="D79" s="102" t="inlineStr">
        <is>
          <t>COMFORT</t>
        </is>
      </c>
      <c r="E79" s="113" t="inlineStr">
        <is>
          <t/>
        </is>
      </c>
      <c r="F79" s="114" t="inlineStr">
        <is>
          <t>STU303164</t>
        </is>
      </c>
      <c r="G79" s="98" t="inlineStr">
        <is>
          <t>Home Economics D</t>
        </is>
      </c>
      <c r="H79" s="41">
        <v>35</v>
      </c>
      <c r="I79" s="41">
        <v>35</v>
      </c>
      <c r="J79" s="42">
        <f t="shared" si="11"/>
        <v>0</v>
      </c>
      <c r="K79" s="41">
        <v>25</v>
      </c>
      <c r="L79" s="41">
        <v>30</v>
      </c>
      <c r="M79" s="42">
        <f t="shared" si="12"/>
        <v>0</v>
      </c>
      <c r="N79" s="41">
        <v>35</v>
      </c>
      <c r="O79" s="41">
        <v>40</v>
      </c>
      <c r="P79" s="42">
        <f t="shared" si="13"/>
        <v>0</v>
      </c>
      <c r="Q79" s="41">
        <v>50</v>
      </c>
      <c r="R79" s="41">
        <v>69</v>
      </c>
      <c r="S79" s="43">
        <f t="shared" si="14"/>
        <v>0</v>
      </c>
      <c r="T79" s="44">
        <f t="shared" si="15"/>
        <v>0</v>
      </c>
      <c r="U79" s="45">
        <f t="shared" si="16"/>
        <v>0</v>
      </c>
      <c r="V79" s="46">
        <v>0</v>
      </c>
      <c r="W79" s="45">
        <f t="shared" si="17"/>
        <v>0</v>
      </c>
      <c r="X79" s="47">
        <f t="shared" si="18"/>
        <v>0</v>
      </c>
      <c r="Y79" s="48">
        <f t="shared" si="19"/>
        <v>0</v>
      </c>
      <c r="Z79" s="49" t="str">
        <f t="shared" si="20"/>
        <v>0.0</v>
      </c>
      <c r="AA79" s="50" t="str">
        <f t="shared" si="21"/>
        <v>F9</v>
      </c>
      <c r="AC79" s="66"/>
      <c r="AD79" s="66"/>
      <c r="AE79" s="66"/>
      <c r="AF79" s="66"/>
      <c r="AG79" s="66"/>
    </row>
    <row r="80" spans="1:33" x14ac:dyDescent="0.25">
      <c r="A80" s="125">
        <v>71</v>
      </c>
      <c r="B80" s="100" t="inlineStr">
        <is>
          <t>STU250030606065</t>
        </is>
      </c>
      <c r="C80" s="100" t="inlineStr">
        <is>
          <t>IMPRAIM</t>
        </is>
      </c>
      <c r="D80" s="103" t="inlineStr">
        <is>
          <t>MARY</t>
        </is>
      </c>
      <c r="E80" s="111" t="inlineStr">
        <is>
          <t/>
        </is>
      </c>
      <c r="F80" s="114" t="inlineStr">
        <is>
          <t>STU506257</t>
        </is>
      </c>
      <c r="G80" s="99" t="inlineStr">
        <is>
          <t>Home Economics C</t>
        </is>
      </c>
      <c r="H80" s="41">
        <v>35</v>
      </c>
      <c r="I80" s="41">
        <v>39</v>
      </c>
      <c r="J80" s="42">
        <f t="shared" si="11"/>
        <v>0</v>
      </c>
      <c r="K80" s="41">
        <v>30</v>
      </c>
      <c r="L80" s="41">
        <v>25</v>
      </c>
      <c r="M80" s="42">
        <f t="shared" si="12"/>
        <v>0</v>
      </c>
      <c r="N80" s="41">
        <v>30</v>
      </c>
      <c r="O80" s="41">
        <v>35</v>
      </c>
      <c r="P80" s="42">
        <f t="shared" si="13"/>
        <v>0</v>
      </c>
      <c r="Q80" s="41">
        <v>40</v>
      </c>
      <c r="R80" s="41">
        <v>20</v>
      </c>
      <c r="S80" s="43">
        <f t="shared" si="14"/>
        <v>0</v>
      </c>
      <c r="T80" s="44">
        <f t="shared" si="15"/>
        <v>0</v>
      </c>
      <c r="U80" s="45">
        <f t="shared" si="16"/>
        <v>0</v>
      </c>
      <c r="V80" s="46">
        <v>0</v>
      </c>
      <c r="W80" s="45">
        <f t="shared" si="17"/>
        <v>0</v>
      </c>
      <c r="X80" s="47">
        <f t="shared" si="18"/>
        <v>0</v>
      </c>
      <c r="Y80" s="48">
        <f t="shared" si="19"/>
        <v>0</v>
      </c>
      <c r="Z80" s="49" t="str">
        <f t="shared" si="20"/>
        <v>0.0</v>
      </c>
      <c r="AA80" s="50" t="str">
        <f t="shared" si="21"/>
        <v>F9</v>
      </c>
      <c r="AC80" s="66"/>
      <c r="AD80" s="66"/>
      <c r="AE80" s="66"/>
      <c r="AF80" s="66"/>
      <c r="AG80" s="66"/>
    </row>
    <row r="81" spans="1:33" x14ac:dyDescent="0.25">
      <c r="A81" s="125">
        <v>72</v>
      </c>
      <c r="B81" s="100" t="inlineStr">
        <is>
          <t>STU2500306060EA</t>
        </is>
      </c>
      <c r="C81" s="100" t="inlineStr">
        <is>
          <t>KAISER</t>
        </is>
      </c>
      <c r="D81" s="102" t="inlineStr">
        <is>
          <t>GIFTY</t>
        </is>
      </c>
      <c r="E81" s="113" t="inlineStr">
        <is>
          <t>KUKUA</t>
        </is>
      </c>
      <c r="F81" s="114" t="inlineStr">
        <is>
          <t>STU129629</t>
        </is>
      </c>
      <c r="G81" s="98" t="inlineStr">
        <is>
          <t>Home Economics C</t>
        </is>
      </c>
      <c r="H81" s="41">
        <v>35</v>
      </c>
      <c r="I81" s="41">
        <v>36</v>
      </c>
      <c r="J81" s="42">
        <f t="shared" si="11"/>
        <v>0</v>
      </c>
      <c r="K81" s="41">
        <v>30</v>
      </c>
      <c r="L81" s="41">
        <v>25</v>
      </c>
      <c r="M81" s="42">
        <f t="shared" si="12"/>
        <v>0</v>
      </c>
      <c r="N81" s="41">
        <v>30</v>
      </c>
      <c r="O81" s="41">
        <v>35</v>
      </c>
      <c r="P81" s="42">
        <f t="shared" si="13"/>
        <v>0</v>
      </c>
      <c r="Q81" s="41">
        <v>50</v>
      </c>
      <c r="R81" s="41">
        <v>85</v>
      </c>
      <c r="S81" s="43">
        <f t="shared" si="14"/>
        <v>0</v>
      </c>
      <c r="T81" s="44">
        <f t="shared" si="15"/>
        <v>0</v>
      </c>
      <c r="U81" s="45">
        <f t="shared" si="16"/>
        <v>0</v>
      </c>
      <c r="V81" s="46">
        <v>0</v>
      </c>
      <c r="W81" s="45">
        <f t="shared" si="17"/>
        <v>0</v>
      </c>
      <c r="X81" s="47">
        <f t="shared" si="18"/>
        <v>0</v>
      </c>
      <c r="Y81" s="48">
        <f t="shared" si="19"/>
        <v>0</v>
      </c>
      <c r="Z81" s="49" t="str">
        <f t="shared" si="20"/>
        <v>0.0</v>
      </c>
      <c r="AA81" s="50" t="str">
        <f t="shared" si="21"/>
        <v>F9</v>
      </c>
      <c r="AC81" s="66"/>
      <c r="AD81" s="66"/>
      <c r="AE81" s="66"/>
      <c r="AF81" s="66"/>
      <c r="AG81" s="66"/>
    </row>
    <row r="82" spans="1:33" x14ac:dyDescent="0.25">
      <c r="A82" s="125">
        <v>73</v>
      </c>
      <c r="B82" s="100" t="inlineStr">
        <is>
          <t>STU2500306060DF</t>
        </is>
      </c>
      <c r="C82" s="100" t="inlineStr">
        <is>
          <t>KUMI</t>
        </is>
      </c>
      <c r="D82" s="103" t="inlineStr">
        <is>
          <t>ANTOINETTE</t>
        </is>
      </c>
      <c r="E82" s="111" t="inlineStr">
        <is>
          <t>ANSAH</t>
        </is>
      </c>
      <c r="F82" s="114" t="inlineStr">
        <is>
          <t>STU799249</t>
        </is>
      </c>
      <c r="G82" s="99" t="inlineStr">
        <is>
          <t>Home Economics A</t>
        </is>
      </c>
      <c r="H82" s="41">
        <v>38</v>
      </c>
      <c r="I82" s="41">
        <v>37</v>
      </c>
      <c r="J82" s="42">
        <f t="shared" si="11"/>
        <v>0</v>
      </c>
      <c r="K82" s="41">
        <v>32</v>
      </c>
      <c r="L82" s="41">
        <v>22</v>
      </c>
      <c r="M82" s="42">
        <f t="shared" si="12"/>
        <v>0</v>
      </c>
      <c r="N82" s="41">
        <v>33</v>
      </c>
      <c r="O82" s="41">
        <v>36</v>
      </c>
      <c r="P82" s="42">
        <f t="shared" si="13"/>
        <v>0</v>
      </c>
      <c r="Q82" s="41">
        <v>55</v>
      </c>
      <c r="R82" s="41">
        <v>60</v>
      </c>
      <c r="S82" s="43">
        <f t="shared" si="14"/>
        <v>0</v>
      </c>
      <c r="T82" s="44">
        <f t="shared" si="15"/>
        <v>0</v>
      </c>
      <c r="U82" s="45">
        <f t="shared" si="16"/>
        <v>0</v>
      </c>
      <c r="V82" s="46">
        <v>0</v>
      </c>
      <c r="W82" s="45">
        <f t="shared" si="17"/>
        <v>0</v>
      </c>
      <c r="X82" s="47">
        <f t="shared" si="18"/>
        <v>0</v>
      </c>
      <c r="Y82" s="48">
        <f t="shared" si="19"/>
        <v>0</v>
      </c>
      <c r="Z82" s="49" t="str">
        <f t="shared" si="20"/>
        <v>0.0</v>
      </c>
      <c r="AA82" s="50" t="str">
        <f t="shared" si="21"/>
        <v>F9</v>
      </c>
      <c r="AC82" s="66"/>
      <c r="AD82" s="66"/>
      <c r="AE82" s="66"/>
      <c r="AF82" s="66"/>
      <c r="AG82" s="66"/>
    </row>
    <row r="83" spans="1:33" ht="15.75" customHeight="1" x14ac:dyDescent="0.25">
      <c r="A83" s="125">
        <v>74</v>
      </c>
      <c r="B83" s="100" t="inlineStr">
        <is>
          <t>STU2500306060F3</t>
        </is>
      </c>
      <c r="C83" s="100" t="inlineStr">
        <is>
          <t>MARTEY</t>
        </is>
      </c>
      <c r="D83" s="104" t="inlineStr">
        <is>
          <t>STEPHANIE</t>
        </is>
      </c>
      <c r="E83" s="117" t="inlineStr">
        <is>
          <t/>
        </is>
      </c>
      <c r="F83" s="114" t="inlineStr">
        <is>
          <t>STU913907</t>
        </is>
      </c>
      <c r="G83" s="107" t="inlineStr">
        <is>
          <t>Home Economics C</t>
        </is>
      </c>
      <c r="H83" s="41">
        <v>35</v>
      </c>
      <c r="I83" s="41">
        <v>37</v>
      </c>
      <c r="J83" s="42">
        <f t="shared" si="11"/>
        <v>0</v>
      </c>
      <c r="K83" s="41">
        <v>25</v>
      </c>
      <c r="L83" s="41">
        <v>25</v>
      </c>
      <c r="M83" s="42">
        <f t="shared" si="12"/>
        <v>0</v>
      </c>
      <c r="N83" s="41">
        <v>30</v>
      </c>
      <c r="O83" s="41">
        <v>35</v>
      </c>
      <c r="P83" s="42">
        <f t="shared" si="13"/>
        <v>0</v>
      </c>
      <c r="Q83" s="41">
        <v>60</v>
      </c>
      <c r="R83" s="41">
        <v>20</v>
      </c>
      <c r="S83" s="43">
        <f t="shared" si="14"/>
        <v>0</v>
      </c>
      <c r="T83" s="44">
        <f t="shared" si="15"/>
        <v>0</v>
      </c>
      <c r="U83" s="45">
        <f t="shared" si="16"/>
        <v>0</v>
      </c>
      <c r="V83" s="46">
        <v>0</v>
      </c>
      <c r="W83" s="45">
        <f t="shared" si="17"/>
        <v>0</v>
      </c>
      <c r="X83" s="47">
        <f t="shared" si="18"/>
        <v>0</v>
      </c>
      <c r="Y83" s="48">
        <f t="shared" si="19"/>
        <v>0</v>
      </c>
      <c r="Z83" s="49" t="str">
        <f t="shared" si="20"/>
        <v>0.0</v>
      </c>
      <c r="AA83" s="50" t="str">
        <f t="shared" si="21"/>
        <v>F9</v>
      </c>
      <c r="AC83" s="66"/>
      <c r="AD83" s="66"/>
      <c r="AE83" s="66"/>
      <c r="AF83" s="66"/>
      <c r="AG83" s="66"/>
    </row>
    <row r="84" spans="1:33" ht="15.75" customHeight="1" x14ac:dyDescent="0.25">
      <c r="A84" s="125">
        <v>75</v>
      </c>
      <c r="B84" s="100" t="inlineStr">
        <is>
          <t>STU2500306060F5</t>
        </is>
      </c>
      <c r="C84" s="100" t="inlineStr">
        <is>
          <t>MEIMUNA</t>
        </is>
      </c>
      <c r="D84" s="104" t="inlineStr">
        <is>
          <t>SULEMAN</t>
        </is>
      </c>
      <c r="E84" s="117" t="inlineStr">
        <is>
          <t/>
        </is>
      </c>
      <c r="F84" s="114" t="inlineStr">
        <is>
          <t>STU184314</t>
        </is>
      </c>
      <c r="G84" s="107" t="inlineStr">
        <is>
          <t>Home Economics D</t>
        </is>
      </c>
      <c r="H84" s="41">
        <v>30</v>
      </c>
      <c r="I84" s="41">
        <v>35</v>
      </c>
      <c r="J84" s="42">
        <f t="shared" si="11"/>
        <v>0</v>
      </c>
      <c r="K84" s="41">
        <v>33</v>
      </c>
      <c r="L84" s="41">
        <v>20</v>
      </c>
      <c r="M84" s="42">
        <f t="shared" si="12"/>
        <v>0</v>
      </c>
      <c r="N84" s="41">
        <v>35</v>
      </c>
      <c r="O84" s="41">
        <v>40</v>
      </c>
      <c r="P84" s="42">
        <f t="shared" si="13"/>
        <v>0</v>
      </c>
      <c r="Q84" s="41">
        <v>50</v>
      </c>
      <c r="R84" s="41">
        <v>40</v>
      </c>
      <c r="S84" s="43">
        <f t="shared" si="14"/>
        <v>0</v>
      </c>
      <c r="T84" s="44">
        <f t="shared" si="15"/>
        <v>0</v>
      </c>
      <c r="U84" s="45">
        <f t="shared" si="16"/>
        <v>0</v>
      </c>
      <c r="V84" s="46">
        <v>0</v>
      </c>
      <c r="W84" s="45">
        <f t="shared" si="17"/>
        <v>0</v>
      </c>
      <c r="X84" s="47">
        <f t="shared" si="18"/>
        <v>0</v>
      </c>
      <c r="Y84" s="48">
        <f t="shared" si="19"/>
        <v>0</v>
      </c>
      <c r="Z84" s="49" t="str">
        <f t="shared" si="20"/>
        <v>0.0</v>
      </c>
      <c r="AA84" s="50" t="str">
        <f t="shared" si="21"/>
        <v>F9</v>
      </c>
      <c r="AC84" s="66"/>
      <c r="AD84" s="66"/>
      <c r="AE84" s="66"/>
      <c r="AF84" s="66"/>
      <c r="AG84" s="66"/>
    </row>
    <row r="85" spans="1:33" ht="15.75" customHeight="1" x14ac:dyDescent="0.25">
      <c r="A85" s="125">
        <v>76</v>
      </c>
      <c r="B85" s="100" t="inlineStr">
        <is>
          <t>STU250030606107</t>
        </is>
      </c>
      <c r="C85" s="100" t="inlineStr">
        <is>
          <t>MENSAH</t>
        </is>
      </c>
      <c r="D85" s="104" t="inlineStr">
        <is>
          <t>CAROLINE</t>
        </is>
      </c>
      <c r="E85" s="117" t="inlineStr">
        <is>
          <t/>
        </is>
      </c>
      <c r="F85" s="114" t="inlineStr">
        <is>
          <t>STU797193</t>
        </is>
      </c>
      <c r="G85" s="107" t="inlineStr">
        <is>
          <t>General Arts 4B</t>
        </is>
      </c>
      <c r="H85" s="41">
        <v>35</v>
      </c>
      <c r="I85" s="41">
        <v>37</v>
      </c>
      <c r="J85" s="42">
        <f t="shared" si="11"/>
        <v>0</v>
      </c>
      <c r="K85" s="41">
        <v>34</v>
      </c>
      <c r="L85" s="41">
        <v>25</v>
      </c>
      <c r="M85" s="42">
        <f t="shared" si="12"/>
        <v>0</v>
      </c>
      <c r="N85" s="41">
        <v>30</v>
      </c>
      <c r="O85" s="41">
        <v>35</v>
      </c>
      <c r="P85" s="42">
        <f t="shared" si="13"/>
        <v>0</v>
      </c>
      <c r="Q85" s="41">
        <v>65</v>
      </c>
      <c r="R85" s="41">
        <v>95</v>
      </c>
      <c r="S85" s="43">
        <f t="shared" si="14"/>
        <v>0</v>
      </c>
      <c r="T85" s="44">
        <f t="shared" si="15"/>
        <v>0</v>
      </c>
      <c r="U85" s="45">
        <f t="shared" si="16"/>
        <v>0</v>
      </c>
      <c r="V85" s="46">
        <v>0</v>
      </c>
      <c r="W85" s="45">
        <f t="shared" si="17"/>
        <v>0</v>
      </c>
      <c r="X85" s="47">
        <f t="shared" si="18"/>
        <v>0</v>
      </c>
      <c r="Y85" s="48">
        <f t="shared" si="19"/>
        <v>0</v>
      </c>
      <c r="Z85" s="49" t="str">
        <f t="shared" si="20"/>
        <v>0.0</v>
      </c>
      <c r="AA85" s="50" t="str">
        <f t="shared" si="21"/>
        <v>F9</v>
      </c>
      <c r="AC85" s="66"/>
      <c r="AD85" s="66"/>
      <c r="AE85" s="66"/>
      <c r="AF85" s="66"/>
      <c r="AG85" s="66"/>
    </row>
    <row r="86" spans="1:33" ht="15.75" customHeight="1" x14ac:dyDescent="0.25">
      <c r="A86" s="125">
        <v>77</v>
      </c>
      <c r="B86" s="100" t="inlineStr">
        <is>
          <t>STU250030606055</t>
        </is>
      </c>
      <c r="C86" s="100" t="inlineStr">
        <is>
          <t>MENSAH</t>
        </is>
      </c>
      <c r="D86" s="104" t="inlineStr">
        <is>
          <t>CHRISTABEL</t>
        </is>
      </c>
      <c r="E86" s="117" t="inlineStr">
        <is>
          <t/>
        </is>
      </c>
      <c r="F86" s="114" t="inlineStr">
        <is>
          <t>STU184250</t>
        </is>
      </c>
      <c r="G86" s="107" t="inlineStr">
        <is>
          <t>Home Economics C</t>
        </is>
      </c>
      <c r="H86" s="41">
        <v>35</v>
      </c>
      <c r="I86" s="41">
        <v>36</v>
      </c>
      <c r="J86" s="42">
        <f t="shared" si="11"/>
        <v>0</v>
      </c>
      <c r="K86" s="41">
        <v>35</v>
      </c>
      <c r="L86" s="41">
        <v>20</v>
      </c>
      <c r="M86" s="42">
        <f t="shared" si="12"/>
        <v>0</v>
      </c>
      <c r="N86" s="41">
        <v>30</v>
      </c>
      <c r="O86" s="41">
        <v>36</v>
      </c>
      <c r="P86" s="42">
        <f t="shared" si="13"/>
        <v>0</v>
      </c>
      <c r="Q86" s="41">
        <v>45</v>
      </c>
      <c r="R86" s="41">
        <v>20</v>
      </c>
      <c r="S86" s="43">
        <f t="shared" si="14"/>
        <v>0</v>
      </c>
      <c r="T86" s="44">
        <f t="shared" si="15"/>
        <v>0</v>
      </c>
      <c r="U86" s="45">
        <f t="shared" si="16"/>
        <v>0</v>
      </c>
      <c r="V86" s="46">
        <v>0</v>
      </c>
      <c r="W86" s="45">
        <f t="shared" si="17"/>
        <v>0</v>
      </c>
      <c r="X86" s="47">
        <f t="shared" si="18"/>
        <v>0</v>
      </c>
      <c r="Y86" s="48">
        <f t="shared" si="19"/>
        <v>0</v>
      </c>
      <c r="Z86" s="49" t="str">
        <f t="shared" si="20"/>
        <v>0.0</v>
      </c>
      <c r="AA86" s="50" t="str">
        <f t="shared" si="21"/>
        <v>F9</v>
      </c>
      <c r="AC86" s="66"/>
      <c r="AD86" s="66"/>
      <c r="AE86" s="66"/>
      <c r="AF86" s="66"/>
      <c r="AG86" s="66"/>
    </row>
    <row r="87" spans="1:33" ht="15.75" customHeight="1" x14ac:dyDescent="0.25">
      <c r="A87" s="125">
        <v>78</v>
      </c>
      <c r="B87" s="100" t="inlineStr">
        <is>
          <t>STU25003060610B</t>
        </is>
      </c>
      <c r="C87" s="100" t="inlineStr">
        <is>
          <t>MENSAH</t>
        </is>
      </c>
      <c r="D87" s="104" t="inlineStr">
        <is>
          <t>ELIZABETH</t>
        </is>
      </c>
      <c r="E87" s="117" t="inlineStr">
        <is>
          <t>ABA</t>
        </is>
      </c>
      <c r="F87" s="114" t="inlineStr">
        <is>
          <t>STU613325</t>
        </is>
      </c>
      <c r="G87" s="107" t="inlineStr">
        <is>
          <t>General Arts 6B</t>
        </is>
      </c>
      <c r="H87" s="41">
        <v>35</v>
      </c>
      <c r="I87" s="41">
        <v>35</v>
      </c>
      <c r="J87" s="42">
        <f t="shared" si="11"/>
        <v>0</v>
      </c>
      <c r="K87" s="41">
        <v>20</v>
      </c>
      <c r="L87" s="41">
        <v>33</v>
      </c>
      <c r="M87" s="42">
        <f t="shared" si="12"/>
        <v>0</v>
      </c>
      <c r="N87" s="41">
        <v>38</v>
      </c>
      <c r="O87" s="41">
        <v>43</v>
      </c>
      <c r="P87" s="42">
        <f t="shared" si="13"/>
        <v>0</v>
      </c>
      <c r="Q87" s="41">
        <v>58</v>
      </c>
      <c r="R87" s="41">
        <v>53</v>
      </c>
      <c r="S87" s="43">
        <f t="shared" si="14"/>
        <v>0</v>
      </c>
      <c r="T87" s="44">
        <f t="shared" si="15"/>
        <v>0</v>
      </c>
      <c r="U87" s="45">
        <f t="shared" si="16"/>
        <v>0</v>
      </c>
      <c r="V87" s="46">
        <v>0</v>
      </c>
      <c r="W87" s="45">
        <f t="shared" si="17"/>
        <v>0</v>
      </c>
      <c r="X87" s="47">
        <f t="shared" si="18"/>
        <v>0</v>
      </c>
      <c r="Y87" s="48">
        <f t="shared" si="19"/>
        <v>0</v>
      </c>
      <c r="Z87" s="49" t="str">
        <f t="shared" si="20"/>
        <v>0.0</v>
      </c>
      <c r="AA87" s="50" t="str">
        <f t="shared" si="21"/>
        <v>F9</v>
      </c>
      <c r="AC87" s="66"/>
      <c r="AD87" s="66"/>
      <c r="AE87" s="66"/>
      <c r="AF87" s="66"/>
      <c r="AG87" s="66"/>
    </row>
    <row r="88" spans="1:33" ht="15.75" customHeight="1" x14ac:dyDescent="0.25">
      <c r="A88" s="125">
        <v>79</v>
      </c>
      <c r="B88" s="100" t="inlineStr">
        <is>
          <t>STU2500306060E3</t>
        </is>
      </c>
      <c r="C88" s="100" t="inlineStr">
        <is>
          <t>MENSAH</t>
        </is>
      </c>
      <c r="D88" s="105" t="inlineStr">
        <is>
          <t>JESSICA</t>
        </is>
      </c>
      <c r="E88" s="118" t="inlineStr">
        <is>
          <t/>
        </is>
      </c>
      <c r="F88" s="114" t="inlineStr">
        <is>
          <t>STU775815</t>
        </is>
      </c>
      <c r="G88" s="108" t="inlineStr">
        <is>
          <t>Home Economics C</t>
        </is>
      </c>
      <c r="H88" s="41">
        <v>38</v>
      </c>
      <c r="I88" s="41">
        <v>34</v>
      </c>
      <c r="J88" s="42">
        <f t="shared" si="11"/>
        <v>0</v>
      </c>
      <c r="K88" s="41">
        <v>30</v>
      </c>
      <c r="L88" s="41">
        <v>20</v>
      </c>
      <c r="M88" s="42">
        <f t="shared" si="12"/>
        <v>0</v>
      </c>
      <c r="N88" s="41">
        <v>30</v>
      </c>
      <c r="O88" s="41">
        <v>35</v>
      </c>
      <c r="P88" s="42">
        <f t="shared" si="13"/>
        <v>0</v>
      </c>
      <c r="Q88" s="41">
        <v>60</v>
      </c>
      <c r="R88" s="41">
        <v>20</v>
      </c>
      <c r="S88" s="43">
        <f t="shared" si="14"/>
        <v>0</v>
      </c>
      <c r="T88" s="44">
        <f t="shared" si="15"/>
        <v>0</v>
      </c>
      <c r="U88" s="45">
        <f t="shared" si="16"/>
        <v>0</v>
      </c>
      <c r="V88" s="46">
        <v>0</v>
      </c>
      <c r="W88" s="45">
        <f t="shared" si="17"/>
        <v>0</v>
      </c>
      <c r="X88" s="47">
        <f t="shared" si="18"/>
        <v>0</v>
      </c>
      <c r="Y88" s="48">
        <f t="shared" si="19"/>
        <v>0</v>
      </c>
      <c r="Z88" s="49" t="str">
        <f t="shared" si="20"/>
        <v>0.0</v>
      </c>
      <c r="AA88" s="50" t="str">
        <f t="shared" si="21"/>
        <v>F9</v>
      </c>
      <c r="AC88" s="66"/>
      <c r="AD88" s="66"/>
      <c r="AE88" s="66"/>
      <c r="AF88" s="66"/>
      <c r="AG88" s="66"/>
    </row>
    <row r="89" spans="1:33" ht="15.75" customHeight="1" x14ac:dyDescent="0.25">
      <c r="A89" s="125">
        <v>80</v>
      </c>
      <c r="B89" s="100" t="inlineStr">
        <is>
          <t>STU250030606110</t>
        </is>
      </c>
      <c r="C89" s="100" t="inlineStr">
        <is>
          <t>MENSAH</t>
        </is>
      </c>
      <c r="D89" s="105" t="inlineStr">
        <is>
          <t>NAOMI</t>
        </is>
      </c>
      <c r="E89" s="118" t="inlineStr">
        <is>
          <t>KUKUWA</t>
        </is>
      </c>
      <c r="F89" s="114" t="inlineStr">
        <is>
          <t>STU920575</t>
        </is>
      </c>
      <c r="G89" s="108" t="inlineStr">
        <is>
          <t>General Arts 4A</t>
        </is>
      </c>
      <c r="H89" s="41">
        <v>37</v>
      </c>
      <c r="I89" s="41">
        <v>36</v>
      </c>
      <c r="J89" s="42">
        <f t="shared" si="11"/>
        <v>0</v>
      </c>
      <c r="K89" s="41">
        <v>40</v>
      </c>
      <c r="L89" s="41">
        <v>38</v>
      </c>
      <c r="M89" s="42">
        <f t="shared" si="12"/>
        <v>0</v>
      </c>
      <c r="N89" s="41">
        <v>40</v>
      </c>
      <c r="O89" s="41">
        <v>45</v>
      </c>
      <c r="P89" s="42">
        <f t="shared" si="13"/>
        <v>0</v>
      </c>
      <c r="Q89" s="41">
        <v>60</v>
      </c>
      <c r="R89" s="41">
        <v>69</v>
      </c>
      <c r="S89" s="43">
        <f t="shared" si="14"/>
        <v>0</v>
      </c>
      <c r="T89" s="44">
        <f t="shared" si="15"/>
        <v>0</v>
      </c>
      <c r="U89" s="45">
        <f t="shared" si="16"/>
        <v>0</v>
      </c>
      <c r="V89" s="46">
        <v>0</v>
      </c>
      <c r="W89" s="45">
        <f t="shared" si="17"/>
        <v>0</v>
      </c>
      <c r="X89" s="47">
        <f t="shared" si="18"/>
        <v>0</v>
      </c>
      <c r="Y89" s="48">
        <f t="shared" si="19"/>
        <v>0</v>
      </c>
      <c r="Z89" s="49" t="str">
        <f t="shared" si="20"/>
        <v>0.0</v>
      </c>
      <c r="AA89" s="50" t="str">
        <f t="shared" si="21"/>
        <v>F9</v>
      </c>
      <c r="AC89" s="66"/>
      <c r="AD89" s="66"/>
      <c r="AE89" s="66"/>
      <c r="AF89" s="66"/>
      <c r="AG89" s="66"/>
    </row>
    <row r="90" spans="1:33" ht="15.75" customHeight="1" x14ac:dyDescent="0.25">
      <c r="A90" s="125">
        <v>81</v>
      </c>
      <c r="B90" s="100" t="inlineStr">
        <is>
          <t>STU2500306060DB</t>
        </is>
      </c>
      <c r="C90" s="100" t="inlineStr">
        <is>
          <t>MENSAH</t>
        </is>
      </c>
      <c r="D90" s="106" t="inlineStr">
        <is>
          <t>PRISCILLA</t>
        </is>
      </c>
      <c r="E90" s="119" t="inlineStr">
        <is>
          <t/>
        </is>
      </c>
      <c r="F90" s="114" t="inlineStr">
        <is>
          <t>STU335080</t>
        </is>
      </c>
      <c r="G90" s="109" t="inlineStr">
        <is>
          <t>Home Economics D</t>
        </is>
      </c>
      <c r="H90" s="41">
        <v>33</v>
      </c>
      <c r="I90" s="41">
        <v>35</v>
      </c>
      <c r="J90" s="42">
        <f t="shared" si="11"/>
        <v>0</v>
      </c>
      <c r="K90" s="41">
        <v>30</v>
      </c>
      <c r="L90" s="41">
        <v>32</v>
      </c>
      <c r="M90" s="42">
        <f t="shared" si="12"/>
        <v>0</v>
      </c>
      <c r="N90" s="41">
        <v>38</v>
      </c>
      <c r="O90" s="41">
        <v>43</v>
      </c>
      <c r="P90" s="42">
        <f t="shared" si="13"/>
        <v>0</v>
      </c>
      <c r="Q90" s="41">
        <v>50</v>
      </c>
      <c r="R90" s="41">
        <v>43</v>
      </c>
      <c r="S90" s="43">
        <f t="shared" si="14"/>
        <v>0</v>
      </c>
      <c r="T90" s="44">
        <f t="shared" si="15"/>
        <v>0</v>
      </c>
      <c r="U90" s="45">
        <f t="shared" si="16"/>
        <v>0</v>
      </c>
      <c r="V90" s="46">
        <v>0</v>
      </c>
      <c r="W90" s="45">
        <f t="shared" si="17"/>
        <v>0</v>
      </c>
      <c r="X90" s="47">
        <f t="shared" si="18"/>
        <v>0</v>
      </c>
      <c r="Y90" s="48">
        <f t="shared" si="19"/>
        <v>0</v>
      </c>
      <c r="Z90" s="49" t="str">
        <f t="shared" si="20"/>
        <v>0.0</v>
      </c>
      <c r="AA90" s="50" t="str">
        <f t="shared" si="21"/>
        <v>F9</v>
      </c>
      <c r="AC90" s="66"/>
      <c r="AD90" s="66"/>
      <c r="AE90" s="66"/>
      <c r="AF90" s="66"/>
      <c r="AG90" s="66"/>
    </row>
    <row r="91" spans="1:33" ht="15.75" customHeight="1" x14ac:dyDescent="0.25">
      <c r="A91" s="125">
        <v>82</v>
      </c>
      <c r="B91" s="100" t="inlineStr">
        <is>
          <t>STU25003060604E</t>
        </is>
      </c>
      <c r="C91" s="100" t="inlineStr">
        <is>
          <t>MENSAH</t>
        </is>
      </c>
      <c r="D91" s="106" t="inlineStr">
        <is>
          <t>RUTH</t>
        </is>
      </c>
      <c r="E91" s="119" t="inlineStr">
        <is>
          <t/>
        </is>
      </c>
      <c r="F91" s="114" t="inlineStr">
        <is>
          <t>STU271433</t>
        </is>
      </c>
      <c r="G91" s="109" t="inlineStr">
        <is>
          <t>Home Economics C</t>
        </is>
      </c>
      <c r="H91" s="41">
        <v>30</v>
      </c>
      <c r="I91" s="41">
        <v>34</v>
      </c>
      <c r="J91" s="42">
        <f t="shared" si="11"/>
        <v>0</v>
      </c>
      <c r="K91" s="41">
        <v>25</v>
      </c>
      <c r="L91" s="41">
        <v>30</v>
      </c>
      <c r="M91" s="42">
        <f t="shared" si="12"/>
        <v>0</v>
      </c>
      <c r="N91" s="41">
        <v>33</v>
      </c>
      <c r="O91" s="41">
        <v>38</v>
      </c>
      <c r="P91" s="42">
        <f t="shared" si="13"/>
        <v>0</v>
      </c>
      <c r="Q91" s="41">
        <v>50</v>
      </c>
      <c r="R91" s="41">
        <v>73</v>
      </c>
      <c r="S91" s="43">
        <f t="shared" si="14"/>
        <v>0</v>
      </c>
      <c r="T91" s="44">
        <f t="shared" si="15"/>
        <v>0</v>
      </c>
      <c r="U91" s="45">
        <f t="shared" si="16"/>
        <v>0</v>
      </c>
      <c r="V91" s="46">
        <v>0</v>
      </c>
      <c r="W91" s="45">
        <f t="shared" si="17"/>
        <v>0</v>
      </c>
      <c r="X91" s="47">
        <f t="shared" si="18"/>
        <v>0</v>
      </c>
      <c r="Y91" s="48">
        <f t="shared" si="19"/>
        <v>0</v>
      </c>
      <c r="Z91" s="49" t="str">
        <f t="shared" si="20"/>
        <v>0.0</v>
      </c>
      <c r="AA91" s="50" t="str">
        <f t="shared" si="21"/>
        <v>F9</v>
      </c>
      <c r="AC91" s="66"/>
      <c r="AD91" s="66"/>
      <c r="AE91" s="66"/>
      <c r="AF91" s="66"/>
      <c r="AG91" s="66"/>
    </row>
    <row r="92" spans="1:33" ht="15.75" customHeight="1" x14ac:dyDescent="0.25">
      <c r="A92" s="125">
        <v>83</v>
      </c>
      <c r="B92" s="100" t="inlineStr">
        <is>
          <t>STU2500306060F4</t>
        </is>
      </c>
      <c r="C92" s="100" t="inlineStr">
        <is>
          <t>NORMANYO</t>
        </is>
      </c>
      <c r="D92" s="105" t="inlineStr">
        <is>
          <t>SELASI</t>
        </is>
      </c>
      <c r="E92" s="118" t="inlineStr">
        <is>
          <t>AMA</t>
        </is>
      </c>
      <c r="F92" s="114" t="inlineStr">
        <is>
          <t>STU749381</t>
        </is>
      </c>
      <c r="G92" s="108" t="inlineStr">
        <is>
          <t>Visual Performing Arts</t>
        </is>
      </c>
      <c r="H92" s="41">
        <v>35</v>
      </c>
      <c r="I92" s="41">
        <v>34</v>
      </c>
      <c r="J92" s="42">
        <f t="shared" si="11"/>
        <v>0</v>
      </c>
      <c r="K92" s="41">
        <v>25</v>
      </c>
      <c r="L92" s="41">
        <v>25</v>
      </c>
      <c r="M92" s="42">
        <f t="shared" si="12"/>
        <v>0</v>
      </c>
      <c r="N92" s="41">
        <v>30</v>
      </c>
      <c r="O92" s="41">
        <v>36</v>
      </c>
      <c r="P92" s="42">
        <f t="shared" si="13"/>
        <v>0</v>
      </c>
      <c r="Q92" s="41">
        <v>60</v>
      </c>
      <c r="R92" s="41">
        <v>57</v>
      </c>
      <c r="S92" s="43">
        <f t="shared" si="14"/>
        <v>0</v>
      </c>
      <c r="T92" s="44">
        <f t="shared" si="15"/>
        <v>0</v>
      </c>
      <c r="U92" s="45">
        <f t="shared" si="16"/>
        <v>0</v>
      </c>
      <c r="V92" s="46">
        <v>0</v>
      </c>
      <c r="W92" s="45">
        <f t="shared" si="17"/>
        <v>0</v>
      </c>
      <c r="X92" s="47">
        <f t="shared" si="18"/>
        <v>0</v>
      </c>
      <c r="Y92" s="48">
        <f t="shared" si="19"/>
        <v>0</v>
      </c>
      <c r="Z92" s="49" t="str">
        <f t="shared" si="20"/>
        <v>0.0</v>
      </c>
      <c r="AA92" s="50" t="str">
        <f t="shared" si="21"/>
        <v>F9</v>
      </c>
      <c r="AC92" s="66"/>
      <c r="AD92" s="66"/>
      <c r="AE92" s="66"/>
      <c r="AF92" s="66"/>
      <c r="AG92" s="66"/>
    </row>
    <row r="93" spans="1:33" ht="15.75" customHeight="1" x14ac:dyDescent="0.25">
      <c r="A93" s="125">
        <v>84</v>
      </c>
      <c r="B93" s="100" t="inlineStr">
        <is>
          <t>STU250030606114</t>
        </is>
      </c>
      <c r="C93" s="100" t="inlineStr">
        <is>
          <t>NTOSO</t>
        </is>
      </c>
      <c r="D93" s="105" t="inlineStr">
        <is>
          <t>SABINA</t>
        </is>
      </c>
      <c r="E93" s="118" t="inlineStr">
        <is>
          <t>BRABI</t>
        </is>
      </c>
      <c r="F93" s="114" t="inlineStr">
        <is>
          <t>STU462467</t>
        </is>
      </c>
      <c r="G93" s="108" t="inlineStr">
        <is>
          <t>General Arts 2</t>
        </is>
      </c>
      <c r="H93" s="41">
        <v>37</v>
      </c>
      <c r="I93" s="41">
        <v>38</v>
      </c>
      <c r="J93" s="42">
        <f t="shared" si="11"/>
        <v>0</v>
      </c>
      <c r="K93" s="41">
        <v>25</v>
      </c>
      <c r="L93" s="41">
        <v>25</v>
      </c>
      <c r="M93" s="42">
        <f t="shared" si="12"/>
        <v>0</v>
      </c>
      <c r="N93" s="41">
        <v>30</v>
      </c>
      <c r="O93" s="41">
        <v>35</v>
      </c>
      <c r="P93" s="42">
        <f t="shared" si="13"/>
        <v>0</v>
      </c>
      <c r="Q93" s="41">
        <v>60</v>
      </c>
      <c r="R93" s="41">
        <v>67</v>
      </c>
      <c r="S93" s="43">
        <f t="shared" si="14"/>
        <v>0</v>
      </c>
      <c r="T93" s="44">
        <f t="shared" si="15"/>
        <v>0</v>
      </c>
      <c r="U93" s="45">
        <f t="shared" si="16"/>
        <v>0</v>
      </c>
      <c r="V93" s="46">
        <v>0</v>
      </c>
      <c r="W93" s="45">
        <f t="shared" si="17"/>
        <v>0</v>
      </c>
      <c r="X93" s="47">
        <f t="shared" si="18"/>
        <v>0</v>
      </c>
      <c r="Y93" s="48">
        <f t="shared" si="19"/>
        <v>0</v>
      </c>
      <c r="Z93" s="49" t="str">
        <f t="shared" si="20"/>
        <v>0.0</v>
      </c>
      <c r="AA93" s="50" t="str">
        <f t="shared" si="21"/>
        <v>F9</v>
      </c>
      <c r="AC93" s="66"/>
      <c r="AD93" s="66"/>
      <c r="AE93" s="66"/>
      <c r="AF93" s="66"/>
      <c r="AG93" s="66"/>
    </row>
    <row r="94" spans="1:33" ht="15.75" customHeight="1" x14ac:dyDescent="0.25">
      <c r="A94" s="125">
        <v>85</v>
      </c>
      <c r="B94" s="100" t="inlineStr">
        <is>
          <t>STU250030606001</t>
        </is>
      </c>
      <c r="C94" s="100" t="inlineStr">
        <is>
          <t>NYAN</t>
        </is>
      </c>
      <c r="D94" s="105" t="inlineStr">
        <is>
          <t>GRACE</t>
        </is>
      </c>
      <c r="E94" s="118" t="inlineStr">
        <is>
          <t/>
        </is>
      </c>
      <c r="F94" s="114" t="inlineStr">
        <is>
          <t>STU813875</t>
        </is>
      </c>
      <c r="G94" s="108" t="inlineStr">
        <is>
          <t>General Arts 2</t>
        </is>
      </c>
      <c r="H94" s="41">
        <v>38</v>
      </c>
      <c r="I94" s="41">
        <v>37</v>
      </c>
      <c r="J94" s="42">
        <f t="shared" si="11"/>
        <v>0</v>
      </c>
      <c r="K94" s="41">
        <v>30</v>
      </c>
      <c r="L94" s="41">
        <v>35</v>
      </c>
      <c r="M94" s="42">
        <f t="shared" si="12"/>
        <v>0</v>
      </c>
      <c r="N94" s="41">
        <v>40</v>
      </c>
      <c r="O94" s="41">
        <v>45</v>
      </c>
      <c r="P94" s="42">
        <f t="shared" si="13"/>
        <v>0</v>
      </c>
      <c r="Q94" s="41">
        <v>60</v>
      </c>
      <c r="R94" s="41">
        <v>73</v>
      </c>
      <c r="S94" s="43">
        <f t="shared" si="14"/>
        <v>0</v>
      </c>
      <c r="T94" s="44">
        <f t="shared" si="15"/>
        <v>0</v>
      </c>
      <c r="U94" s="45">
        <f t="shared" si="16"/>
        <v>0</v>
      </c>
      <c r="V94" s="46">
        <v>0</v>
      </c>
      <c r="W94" s="45">
        <f t="shared" si="17"/>
        <v>0</v>
      </c>
      <c r="X94" s="47">
        <f t="shared" si="18"/>
        <v>0</v>
      </c>
      <c r="Y94" s="48">
        <f t="shared" si="19"/>
        <v>0</v>
      </c>
      <c r="Z94" s="49" t="str">
        <f t="shared" si="20"/>
        <v>0.0</v>
      </c>
      <c r="AA94" s="50" t="str">
        <f t="shared" si="21"/>
        <v>F9</v>
      </c>
      <c r="AC94" s="66"/>
      <c r="AD94" s="66"/>
      <c r="AE94" s="66"/>
      <c r="AF94" s="66"/>
      <c r="AG94" s="66"/>
    </row>
    <row r="95" spans="1:33" ht="15.75" customHeight="1" x14ac:dyDescent="0.25">
      <c r="A95" s="125">
        <v>86</v>
      </c>
      <c r="B95" s="100" t="inlineStr">
        <is>
          <t>STU250030606103</t>
        </is>
      </c>
      <c r="C95" s="100" t="inlineStr">
        <is>
          <t>OFORI</t>
        </is>
      </c>
      <c r="D95" s="105" t="inlineStr">
        <is>
          <t>JULIANA</t>
        </is>
      </c>
      <c r="E95" s="118" t="inlineStr">
        <is>
          <t/>
        </is>
      </c>
      <c r="F95" s="120" t="inlineStr">
        <is>
          <t>STU885223</t>
        </is>
      </c>
      <c r="G95" s="110" t="inlineStr">
        <is>
          <t>Visual Performing Arts</t>
        </is>
      </c>
      <c r="H95" s="41">
        <v>35</v>
      </c>
      <c r="I95" s="41">
        <v>37</v>
      </c>
      <c r="J95" s="42">
        <f t="shared" si="11"/>
        <v>0</v>
      </c>
      <c r="K95" s="41">
        <v>25</v>
      </c>
      <c r="L95" s="41">
        <v>25</v>
      </c>
      <c r="M95" s="42">
        <f t="shared" si="12"/>
        <v>0</v>
      </c>
      <c r="N95" s="41">
        <v>30</v>
      </c>
      <c r="O95" s="41">
        <v>35</v>
      </c>
      <c r="P95" s="42">
        <f t="shared" si="13"/>
        <v>0</v>
      </c>
      <c r="Q95" s="41">
        <v>60</v>
      </c>
      <c r="R95" s="41">
        <v>67</v>
      </c>
      <c r="S95" s="43">
        <f t="shared" si="14"/>
        <v>0</v>
      </c>
      <c r="T95" s="44">
        <f t="shared" si="15"/>
        <v>0</v>
      </c>
      <c r="U95" s="45">
        <f t="shared" si="16"/>
        <v>0</v>
      </c>
      <c r="V95" s="46">
        <v>0</v>
      </c>
      <c r="W95" s="45">
        <f t="shared" si="17"/>
        <v>0</v>
      </c>
      <c r="X95" s="47">
        <f t="shared" si="18"/>
        <v>0</v>
      </c>
      <c r="Y95" s="48">
        <f t="shared" si="19"/>
        <v>0</v>
      </c>
      <c r="Z95" s="49" t="str">
        <f t="shared" si="20"/>
        <v>0.0</v>
      </c>
      <c r="AA95" s="50" t="str">
        <f t="shared" si="21"/>
        <v>F9</v>
      </c>
      <c r="AC95" s="66"/>
      <c r="AD95" s="66"/>
      <c r="AE95" s="66"/>
      <c r="AF95" s="66"/>
      <c r="AG95" s="66"/>
    </row>
    <row r="96" spans="1:33" ht="15.75" customHeight="1" x14ac:dyDescent="0.25">
      <c r="A96" s="125">
        <v>87</v>
      </c>
      <c r="B96" s="100" t="inlineStr">
        <is>
          <t>STU25003060611C</t>
        </is>
      </c>
      <c r="C96" s="100" t="inlineStr">
        <is>
          <t>OWUSU</t>
        </is>
      </c>
      <c r="D96" s="105" t="inlineStr">
        <is>
          <t>PRECIOUS</t>
        </is>
      </c>
      <c r="E96" s="118" t="inlineStr">
        <is>
          <t/>
        </is>
      </c>
      <c r="F96" s="120" t="inlineStr">
        <is>
          <t>STU420270</t>
        </is>
      </c>
      <c r="G96" s="110" t="inlineStr">
        <is>
          <t>Home Economics C</t>
        </is>
      </c>
      <c r="H96" s="41">
        <v>35</v>
      </c>
      <c r="I96" s="41">
        <v>34</v>
      </c>
      <c r="J96" s="42">
        <f t="shared" si="11"/>
        <v>0</v>
      </c>
      <c r="K96" s="41">
        <v>32</v>
      </c>
      <c r="L96" s="41">
        <v>34</v>
      </c>
      <c r="M96" s="42">
        <f t="shared" si="12"/>
        <v>0</v>
      </c>
      <c r="N96" s="41">
        <v>40</v>
      </c>
      <c r="O96" s="41">
        <v>45</v>
      </c>
      <c r="P96" s="42">
        <f t="shared" si="13"/>
        <v>0</v>
      </c>
      <c r="Q96" s="41">
        <v>55</v>
      </c>
      <c r="R96" s="41">
        <v>67</v>
      </c>
      <c r="S96" s="43">
        <f t="shared" si="14"/>
        <v>0</v>
      </c>
      <c r="T96" s="44">
        <f t="shared" si="15"/>
        <v>0</v>
      </c>
      <c r="U96" s="45">
        <f t="shared" si="16"/>
        <v>0</v>
      </c>
      <c r="V96" s="46">
        <v>0</v>
      </c>
      <c r="W96" s="45">
        <f t="shared" si="17"/>
        <v>0</v>
      </c>
      <c r="X96" s="47">
        <f t="shared" si="18"/>
        <v>0</v>
      </c>
      <c r="Y96" s="48">
        <f t="shared" si="19"/>
        <v>0</v>
      </c>
      <c r="Z96" s="49" t="str">
        <f t="shared" si="20"/>
        <v>0.0</v>
      </c>
      <c r="AA96" s="50" t="str">
        <f t="shared" si="21"/>
        <v>F9</v>
      </c>
      <c r="AC96" s="66"/>
      <c r="AD96" s="66"/>
      <c r="AE96" s="66"/>
      <c r="AF96" s="66"/>
      <c r="AG96" s="66"/>
    </row>
    <row r="97" spans="1:33" ht="15.75" customHeight="1" x14ac:dyDescent="0.25">
      <c r="A97" s="125">
        <v>88</v>
      </c>
      <c r="B97" s="100" t="inlineStr">
        <is>
          <t>STU250030606101</t>
        </is>
      </c>
      <c r="C97" s="100" t="inlineStr">
        <is>
          <t>QUANSAH</t>
        </is>
      </c>
      <c r="D97" s="105" t="inlineStr">
        <is>
          <t>VIDA</t>
        </is>
      </c>
      <c r="E97" s="118" t="inlineStr">
        <is>
          <t/>
        </is>
      </c>
      <c r="F97" s="120" t="inlineStr">
        <is>
          <t>STU721704</t>
        </is>
      </c>
      <c r="G97" s="110" t="inlineStr">
        <is>
          <t>General Arts 6B</t>
        </is>
      </c>
      <c r="H97" s="41">
        <v>39</v>
      </c>
      <c r="I97" s="41">
        <v>40</v>
      </c>
      <c r="J97" s="42">
        <f t="shared" si="11"/>
        <v>0</v>
      </c>
      <c r="K97" s="41">
        <v>38</v>
      </c>
      <c r="L97" s="41">
        <v>35</v>
      </c>
      <c r="M97" s="42">
        <f t="shared" si="12"/>
        <v>0</v>
      </c>
      <c r="N97" s="41">
        <v>40</v>
      </c>
      <c r="O97" s="41">
        <v>45</v>
      </c>
      <c r="P97" s="42">
        <f t="shared" si="13"/>
        <v>0</v>
      </c>
      <c r="Q97" s="41">
        <v>70</v>
      </c>
      <c r="R97" s="41">
        <v>98</v>
      </c>
      <c r="S97" s="43">
        <f t="shared" si="14"/>
        <v>0</v>
      </c>
      <c r="T97" s="44">
        <f t="shared" si="15"/>
        <v>0</v>
      </c>
      <c r="U97" s="45">
        <f t="shared" si="16"/>
        <v>0</v>
      </c>
      <c r="V97" s="46">
        <v>0</v>
      </c>
      <c r="W97" s="45">
        <f t="shared" si="17"/>
        <v>0</v>
      </c>
      <c r="X97" s="47">
        <f t="shared" si="18"/>
        <v>0</v>
      </c>
      <c r="Y97" s="48">
        <f t="shared" si="19"/>
        <v>0</v>
      </c>
      <c r="Z97" s="49" t="str">
        <f t="shared" si="20"/>
        <v>0.0</v>
      </c>
      <c r="AA97" s="50" t="str">
        <f t="shared" si="21"/>
        <v>F9</v>
      </c>
      <c r="AC97" s="66"/>
      <c r="AD97" s="66"/>
      <c r="AE97" s="66"/>
      <c r="AF97" s="66"/>
      <c r="AG97" s="66"/>
    </row>
    <row r="98" spans="1:33" ht="15.75" customHeight="1" x14ac:dyDescent="0.25">
      <c r="A98" s="125">
        <v>89</v>
      </c>
      <c r="B98" s="100" t="inlineStr">
        <is>
          <t>STU2500306060F2</t>
        </is>
      </c>
      <c r="C98" s="100" t="inlineStr">
        <is>
          <t>QUARSHIE</t>
        </is>
      </c>
      <c r="D98" s="105" t="inlineStr">
        <is>
          <t>FRANCISCA</t>
        </is>
      </c>
      <c r="E98" s="118" t="inlineStr">
        <is>
          <t/>
        </is>
      </c>
      <c r="F98" s="120" t="inlineStr">
        <is>
          <t>STU119178</t>
        </is>
      </c>
      <c r="G98" s="110" t="inlineStr">
        <is>
          <t>Science A</t>
        </is>
      </c>
      <c r="H98" s="41">
        <v>39</v>
      </c>
      <c r="I98" s="41">
        <v>40</v>
      </c>
      <c r="J98" s="42">
        <f t="shared" si="11"/>
        <v>0</v>
      </c>
      <c r="K98" s="41">
        <v>30</v>
      </c>
      <c r="L98" s="41">
        <v>30</v>
      </c>
      <c r="M98" s="42">
        <f t="shared" si="12"/>
        <v>0</v>
      </c>
      <c r="N98" s="41">
        <v>38</v>
      </c>
      <c r="O98" s="41">
        <v>43</v>
      </c>
      <c r="P98" s="42">
        <f t="shared" si="13"/>
        <v>0</v>
      </c>
      <c r="Q98" s="41">
        <v>70</v>
      </c>
      <c r="R98" s="41">
        <v>85</v>
      </c>
      <c r="S98" s="43">
        <f t="shared" si="14"/>
        <v>0</v>
      </c>
      <c r="T98" s="44">
        <f t="shared" si="15"/>
        <v>0</v>
      </c>
      <c r="U98" s="45">
        <f t="shared" si="16"/>
        <v>0</v>
      </c>
      <c r="V98" s="46">
        <v>0</v>
      </c>
      <c r="W98" s="45">
        <f t="shared" si="17"/>
        <v>0</v>
      </c>
      <c r="X98" s="47">
        <f t="shared" si="18"/>
        <v>0</v>
      </c>
      <c r="Y98" s="48">
        <f t="shared" si="19"/>
        <v>0</v>
      </c>
      <c r="Z98" s="49" t="str">
        <f t="shared" si="20"/>
        <v>0.0</v>
      </c>
      <c r="AA98" s="50" t="str">
        <f t="shared" si="21"/>
        <v>F9</v>
      </c>
      <c r="AC98" s="66"/>
      <c r="AD98" s="66"/>
      <c r="AE98" s="66"/>
      <c r="AF98" s="66"/>
      <c r="AG98" s="66"/>
    </row>
    <row r="99" spans="1:33" ht="15.75" customHeight="1" x14ac:dyDescent="0.25">
      <c r="A99" s="125">
        <v>90</v>
      </c>
      <c r="B99" s="100" t="inlineStr">
        <is>
          <t>STU25003060606A</t>
        </is>
      </c>
      <c r="C99" s="100" t="inlineStr">
        <is>
          <t>QUARTEY</t>
        </is>
      </c>
      <c r="D99" s="105" t="inlineStr">
        <is>
          <t>HANNAH</t>
        </is>
      </c>
      <c r="E99" s="118" t="inlineStr">
        <is>
          <t/>
        </is>
      </c>
      <c r="F99" s="120" t="inlineStr">
        <is>
          <t>STU534727</t>
        </is>
      </c>
      <c r="G99" s="110" t="inlineStr">
        <is>
          <t>Home Economics A</t>
        </is>
      </c>
      <c r="H99" s="41">
        <v>30</v>
      </c>
      <c r="I99" s="41">
        <v>35</v>
      </c>
      <c r="J99" s="42">
        <f t="shared" si="11"/>
        <v>0</v>
      </c>
      <c r="K99" s="41">
        <v>30</v>
      </c>
      <c r="L99" s="41">
        <v>30</v>
      </c>
      <c r="M99" s="42">
        <f t="shared" si="12"/>
        <v>0</v>
      </c>
      <c r="N99" s="41">
        <v>38</v>
      </c>
      <c r="O99" s="41">
        <v>43</v>
      </c>
      <c r="P99" s="42">
        <f t="shared" si="13"/>
        <v>0</v>
      </c>
      <c r="Q99" s="41">
        <v>40</v>
      </c>
      <c r="R99" s="41">
        <v>20</v>
      </c>
      <c r="S99" s="43">
        <f t="shared" si="14"/>
        <v>0</v>
      </c>
      <c r="T99" s="44">
        <f t="shared" si="15"/>
        <v>0</v>
      </c>
      <c r="U99" s="45">
        <f t="shared" si="16"/>
        <v>0</v>
      </c>
      <c r="V99" s="46">
        <v>0</v>
      </c>
      <c r="W99" s="45">
        <f t="shared" si="17"/>
        <v>0</v>
      </c>
      <c r="X99" s="47">
        <f t="shared" si="18"/>
        <v>0</v>
      </c>
      <c r="Y99" s="48">
        <f t="shared" si="19"/>
        <v>0</v>
      </c>
      <c r="Z99" s="49" t="str">
        <f t="shared" si="20"/>
        <v>0.0</v>
      </c>
      <c r="AA99" s="50" t="str">
        <f t="shared" si="21"/>
        <v>F9</v>
      </c>
      <c r="AC99" s="66"/>
      <c r="AD99" s="66"/>
      <c r="AE99" s="66"/>
      <c r="AF99" s="66"/>
      <c r="AG99" s="66"/>
    </row>
    <row r="100" spans="1:33" ht="15.75" customHeight="1" x14ac:dyDescent="0.25">
      <c r="A100" s="125">
        <v>91</v>
      </c>
      <c r="B100" s="100" t="inlineStr">
        <is>
          <t>STU2500306060D8</t>
        </is>
      </c>
      <c r="C100" s="100" t="inlineStr">
        <is>
          <t>SACKEY</t>
        </is>
      </c>
      <c r="D100" s="105" t="inlineStr">
        <is>
          <t>SOPHIA</t>
        </is>
      </c>
      <c r="E100" s="118" t="inlineStr">
        <is>
          <t/>
        </is>
      </c>
      <c r="F100" s="120" t="inlineStr">
        <is>
          <t>STU225292</t>
        </is>
      </c>
      <c r="G100" s="110" t="inlineStr">
        <is>
          <t>Home Economics D</t>
        </is>
      </c>
      <c r="H100" s="41">
        <v>38</v>
      </c>
      <c r="I100" s="41">
        <v>37</v>
      </c>
      <c r="J100" s="42">
        <f t="shared" si="11"/>
        <v>0</v>
      </c>
      <c r="K100" s="41">
        <v>30</v>
      </c>
      <c r="L100" s="41">
        <v>25</v>
      </c>
      <c r="M100" s="42">
        <f t="shared" si="12"/>
        <v>0</v>
      </c>
      <c r="N100" s="41">
        <v>30</v>
      </c>
      <c r="O100" s="41">
        <v>36</v>
      </c>
      <c r="P100" s="42">
        <f t="shared" si="13"/>
        <v>0</v>
      </c>
      <c r="Q100" s="41">
        <v>50</v>
      </c>
      <c r="R100" s="41">
        <v>67</v>
      </c>
      <c r="S100" s="43">
        <f t="shared" si="14"/>
        <v>0</v>
      </c>
      <c r="T100" s="44">
        <f t="shared" si="15"/>
        <v>0</v>
      </c>
      <c r="U100" s="45">
        <f t="shared" si="16"/>
        <v>0</v>
      </c>
      <c r="V100" s="46">
        <v>0</v>
      </c>
      <c r="W100" s="45">
        <f t="shared" si="17"/>
        <v>0</v>
      </c>
      <c r="X100" s="47">
        <f t="shared" si="18"/>
        <v>0</v>
      </c>
      <c r="Y100" s="48">
        <f t="shared" si="19"/>
        <v>0</v>
      </c>
      <c r="Z100" s="49" t="str">
        <f t="shared" si="20"/>
        <v>0.0</v>
      </c>
      <c r="AA100" s="50" t="str">
        <f t="shared" si="21"/>
        <v>F9</v>
      </c>
      <c r="AC100" s="66"/>
      <c r="AD100" s="66"/>
      <c r="AE100" s="66"/>
      <c r="AF100" s="66"/>
      <c r="AG100" s="66"/>
    </row>
    <row r="101" spans="1:33" ht="15.75" customHeight="1" x14ac:dyDescent="0.25">
      <c r="A101" s="125">
        <v>92</v>
      </c>
      <c r="B101" s="100" t="inlineStr">
        <is>
          <t>STU2500306060DC</t>
        </is>
      </c>
      <c r="C101" s="100" t="inlineStr">
        <is>
          <t>SENA</t>
        </is>
      </c>
      <c r="D101" s="105" t="inlineStr">
        <is>
          <t>MARY</t>
        </is>
      </c>
      <c r="E101" s="118" t="inlineStr">
        <is>
          <t/>
        </is>
      </c>
      <c r="F101" s="120" t="inlineStr">
        <is>
          <t>STU344990</t>
        </is>
      </c>
      <c r="G101" s="110" t="inlineStr">
        <is>
          <t>Home Economics C</t>
        </is>
      </c>
      <c r="H101" s="41">
        <v>38</v>
      </c>
      <c r="I101" s="41">
        <v>35</v>
      </c>
      <c r="J101" s="42">
        <f t="shared" si="11"/>
        <v>0</v>
      </c>
      <c r="K101" s="41">
        <v>30</v>
      </c>
      <c r="L101" s="41">
        <v>20</v>
      </c>
      <c r="M101" s="42">
        <f t="shared" si="12"/>
        <v>0</v>
      </c>
      <c r="N101" s="41">
        <v>30</v>
      </c>
      <c r="O101" s="41">
        <v>36</v>
      </c>
      <c r="P101" s="42">
        <f t="shared" si="13"/>
        <v>0</v>
      </c>
      <c r="Q101" s="41">
        <v>50</v>
      </c>
      <c r="R101" s="41">
        <v>20</v>
      </c>
      <c r="S101" s="43">
        <f t="shared" si="14"/>
        <v>0</v>
      </c>
      <c r="T101" s="44">
        <f t="shared" si="15"/>
        <v>0</v>
      </c>
      <c r="U101" s="45">
        <f t="shared" si="16"/>
        <v>0</v>
      </c>
      <c r="V101" s="46">
        <v>0</v>
      </c>
      <c r="W101" s="45">
        <f t="shared" si="17"/>
        <v>0</v>
      </c>
      <c r="X101" s="47">
        <f t="shared" si="18"/>
        <v>0</v>
      </c>
      <c r="Y101" s="48">
        <f t="shared" si="19"/>
        <v>0</v>
      </c>
      <c r="Z101" s="49" t="str">
        <f t="shared" si="20"/>
        <v>0.0</v>
      </c>
      <c r="AA101" s="50" t="str">
        <f t="shared" si="21"/>
        <v>F9</v>
      </c>
      <c r="AC101" s="66"/>
      <c r="AD101" s="66"/>
      <c r="AE101" s="66"/>
      <c r="AF101" s="66"/>
      <c r="AG101" s="66"/>
    </row>
    <row r="102" spans="1:33" ht="15.75" customHeight="1" x14ac:dyDescent="0.25">
      <c r="A102" s="125">
        <v>93</v>
      </c>
      <c r="B102" s="100" t="inlineStr">
        <is>
          <t>STU250030606119</t>
        </is>
      </c>
      <c r="C102" s="100" t="inlineStr">
        <is>
          <t>SENAH</t>
        </is>
      </c>
      <c r="D102" s="105" t="inlineStr">
        <is>
          <t>AWURAMA</t>
        </is>
      </c>
      <c r="E102" s="118" t="inlineStr">
        <is>
          <t>SILLAH</t>
        </is>
      </c>
      <c r="F102" s="120" t="inlineStr">
        <is>
          <t>STU461566</t>
        </is>
      </c>
      <c r="G102" s="110" t="inlineStr">
        <is>
          <t>Visual Performing Arts</t>
        </is>
      </c>
      <c r="H102" s="41">
        <v>35</v>
      </c>
      <c r="I102" s="41">
        <v>35</v>
      </c>
      <c r="J102" s="42">
        <f t="shared" si="11"/>
        <v>0</v>
      </c>
      <c r="K102" s="41">
        <v>30</v>
      </c>
      <c r="L102" s="41">
        <v>25</v>
      </c>
      <c r="M102" s="42">
        <f t="shared" si="12"/>
        <v>0</v>
      </c>
      <c r="N102" s="41">
        <v>30</v>
      </c>
      <c r="O102" s="41">
        <v>35</v>
      </c>
      <c r="P102" s="42">
        <f t="shared" si="13"/>
        <v>0</v>
      </c>
      <c r="Q102" s="41">
        <v>59</v>
      </c>
      <c r="R102" s="41">
        <v>69</v>
      </c>
      <c r="S102" s="43">
        <f t="shared" si="14"/>
        <v>0</v>
      </c>
      <c r="T102" s="44">
        <f t="shared" si="15"/>
        <v>0</v>
      </c>
      <c r="U102" s="45">
        <f t="shared" si="16"/>
        <v>0</v>
      </c>
      <c r="V102" s="46">
        <v>0</v>
      </c>
      <c r="W102" s="45">
        <f t="shared" si="17"/>
        <v>0</v>
      </c>
      <c r="X102" s="47">
        <f t="shared" si="18"/>
        <v>0</v>
      </c>
      <c r="Y102" s="48">
        <f t="shared" si="19"/>
        <v>0</v>
      </c>
      <c r="Z102" s="49" t="str">
        <f t="shared" si="20"/>
        <v>0.0</v>
      </c>
      <c r="AA102" s="50" t="str">
        <f t="shared" si="21"/>
        <v>F9</v>
      </c>
      <c r="AC102" s="66"/>
      <c r="AD102" s="66"/>
      <c r="AE102" s="66"/>
      <c r="AF102" s="66"/>
      <c r="AG102" s="66"/>
    </row>
    <row r="103" spans="1:33" ht="15.75" customHeight="1" x14ac:dyDescent="0.25">
      <c r="A103" s="125">
        <v>94</v>
      </c>
      <c r="B103" s="100" t="inlineStr">
        <is>
          <t>STU250030606112</t>
        </is>
      </c>
      <c r="C103" s="100" t="inlineStr">
        <is>
          <t>SEY</t>
        </is>
      </c>
      <c r="D103" s="105" t="inlineStr">
        <is>
          <t>VIDA</t>
        </is>
      </c>
      <c r="E103" s="118" t="inlineStr">
        <is>
          <t>AIDOO</t>
        </is>
      </c>
      <c r="F103" s="120" t="inlineStr">
        <is>
          <t>STU499790</t>
        </is>
      </c>
      <c r="G103" s="110" t="inlineStr">
        <is>
          <t>General Arts 3A</t>
        </is>
      </c>
      <c r="H103" s="41">
        <v>38</v>
      </c>
      <c r="I103" s="41">
        <v>40</v>
      </c>
      <c r="J103" s="42">
        <f t="shared" si="11"/>
        <v>0</v>
      </c>
      <c r="K103" s="41">
        <v>30</v>
      </c>
      <c r="L103" s="41">
        <v>35</v>
      </c>
      <c r="M103" s="42">
        <f t="shared" si="12"/>
        <v>0</v>
      </c>
      <c r="N103" s="41">
        <v>40</v>
      </c>
      <c r="O103" s="41">
        <v>45</v>
      </c>
      <c r="P103" s="42">
        <f t="shared" si="13"/>
        <v>0</v>
      </c>
      <c r="Q103" s="41">
        <v>60</v>
      </c>
      <c r="R103" s="41">
        <v>71</v>
      </c>
      <c r="S103" s="43">
        <f t="shared" si="14"/>
        <v>0</v>
      </c>
      <c r="T103" s="44">
        <f t="shared" si="15"/>
        <v>0</v>
      </c>
      <c r="U103" s="45">
        <f t="shared" si="16"/>
        <v>0</v>
      </c>
      <c r="V103" s="46">
        <v>0</v>
      </c>
      <c r="W103" s="45">
        <f t="shared" si="17"/>
        <v>0</v>
      </c>
      <c r="X103" s="47">
        <f t="shared" si="18"/>
        <v>0</v>
      </c>
      <c r="Y103" s="48">
        <f t="shared" si="19"/>
        <v>0</v>
      </c>
      <c r="Z103" s="49" t="str">
        <f t="shared" si="20"/>
        <v>0.0</v>
      </c>
      <c r="AA103" s="50" t="str">
        <f t="shared" si="21"/>
        <v>F9</v>
      </c>
      <c r="AC103" s="66"/>
      <c r="AD103" s="66"/>
      <c r="AE103" s="66"/>
      <c r="AF103" s="66"/>
      <c r="AG103" s="66"/>
    </row>
    <row r="104" spans="1:33" ht="15.75" customHeight="1" x14ac:dyDescent="0.25">
      <c r="A104" s="125">
        <v>95</v>
      </c>
      <c r="B104" s="100" t="inlineStr">
        <is>
          <t>STU2500306060FD</t>
        </is>
      </c>
      <c r="C104" s="100" t="inlineStr">
        <is>
          <t>TAWIAH</t>
        </is>
      </c>
      <c r="D104" s="105" t="inlineStr">
        <is>
          <t>REGINA</t>
        </is>
      </c>
      <c r="E104" s="118" t="inlineStr">
        <is>
          <t>MAAME SOFO</t>
        </is>
      </c>
      <c r="F104" s="120" t="inlineStr">
        <is>
          <t>STU578892</t>
        </is>
      </c>
      <c r="G104" s="110" t="inlineStr">
        <is>
          <t>Science A</t>
        </is>
      </c>
      <c r="H104" s="41">
        <v>37</v>
      </c>
      <c r="I104" s="41">
        <v>39</v>
      </c>
      <c r="J104" s="42">
        <f t="shared" si="11"/>
        <v>0</v>
      </c>
      <c r="K104" s="41">
        <v>30</v>
      </c>
      <c r="L104" s="41">
        <v>25</v>
      </c>
      <c r="M104" s="42">
        <f t="shared" si="12"/>
        <v>0</v>
      </c>
      <c r="N104" s="41">
        <v>30</v>
      </c>
      <c r="O104" s="41">
        <v>38</v>
      </c>
      <c r="P104" s="42">
        <f t="shared" si="13"/>
        <v>0</v>
      </c>
      <c r="Q104" s="41">
        <v>50</v>
      </c>
      <c r="R104" s="41">
        <v>57</v>
      </c>
      <c r="S104" s="43">
        <f t="shared" si="14"/>
        <v>0</v>
      </c>
      <c r="T104" s="44">
        <f t="shared" si="15"/>
        <v>0</v>
      </c>
      <c r="U104" s="45">
        <f t="shared" si="16"/>
        <v>0</v>
      </c>
      <c r="V104" s="46">
        <v>0</v>
      </c>
      <c r="W104" s="45">
        <f t="shared" si="17"/>
        <v>0</v>
      </c>
      <c r="X104" s="47">
        <f t="shared" si="18"/>
        <v>0</v>
      </c>
      <c r="Y104" s="48">
        <f t="shared" si="19"/>
        <v>0</v>
      </c>
      <c r="Z104" s="49" t="str">
        <f t="shared" si="20"/>
        <v>0.0</v>
      </c>
      <c r="AA104" s="50" t="str">
        <f t="shared" si="21"/>
        <v>F9</v>
      </c>
      <c r="AC104" s="66"/>
      <c r="AD104" s="66"/>
      <c r="AE104" s="66"/>
      <c r="AF104" s="66"/>
      <c r="AG104" s="66"/>
    </row>
    <row r="105" spans="1:33" ht="15.75" customHeight="1" x14ac:dyDescent="0.25">
      <c r="A105" s="125">
        <v>96</v>
      </c>
      <c r="B105" s="100" t="inlineStr">
        <is>
          <t>STU250030606117</t>
        </is>
      </c>
      <c r="C105" s="100" t="inlineStr">
        <is>
          <t>TURKSON</t>
        </is>
      </c>
      <c r="D105" s="105" t="inlineStr">
        <is>
          <t>PRAISE</t>
        </is>
      </c>
      <c r="E105" s="118" t="inlineStr">
        <is>
          <t/>
        </is>
      </c>
      <c r="F105" s="120" t="inlineStr">
        <is>
          <t>STU524751</t>
        </is>
      </c>
      <c r="G105" s="110" t="inlineStr">
        <is>
          <t>Home Economics C</t>
        </is>
      </c>
      <c r="H105" s="41">
        <v>35</v>
      </c>
      <c r="I105" s="41">
        <v>37</v>
      </c>
      <c r="J105" s="42">
        <f t="shared" si="11"/>
        <v>0</v>
      </c>
      <c r="K105" s="41">
        <v>35</v>
      </c>
      <c r="L105" s="41">
        <v>40</v>
      </c>
      <c r="M105" s="42">
        <f t="shared" si="12"/>
        <v>0</v>
      </c>
      <c r="N105" s="41">
        <v>40</v>
      </c>
      <c r="O105" s="41">
        <v>47</v>
      </c>
      <c r="P105" s="42">
        <f t="shared" si="13"/>
        <v>0</v>
      </c>
      <c r="Q105" s="41">
        <v>50</v>
      </c>
      <c r="R105" s="41">
        <v>69</v>
      </c>
      <c r="S105" s="43">
        <f t="shared" si="14"/>
        <v>0</v>
      </c>
      <c r="T105" s="44">
        <f t="shared" si="15"/>
        <v>0</v>
      </c>
      <c r="U105" s="45">
        <f t="shared" si="16"/>
        <v>0</v>
      </c>
      <c r="V105" s="46">
        <v>0</v>
      </c>
      <c r="W105" s="45">
        <f t="shared" si="17"/>
        <v>0</v>
      </c>
      <c r="X105" s="47">
        <f t="shared" si="18"/>
        <v>0</v>
      </c>
      <c r="Y105" s="48">
        <f t="shared" si="19"/>
        <v>0</v>
      </c>
      <c r="Z105" s="49" t="str">
        <f t="shared" si="20"/>
        <v>0.0</v>
      </c>
      <c r="AA105" s="50" t="str">
        <f t="shared" si="21"/>
        <v>F9</v>
      </c>
      <c r="AC105" s="66"/>
      <c r="AD105" s="66"/>
      <c r="AE105" s="66"/>
      <c r="AF105" s="66"/>
      <c r="AG105" s="66"/>
    </row>
    <row r="106" spans="1:33" ht="15.75" customHeight="1" x14ac:dyDescent="0.25">
      <c r="A106" s="125">
        <v>97</v>
      </c>
      <c r="B106" s="100" t="inlineStr">
        <is>
          <t>STU2500306060F7</t>
        </is>
      </c>
      <c r="C106" s="100" t="inlineStr">
        <is>
          <t>YAHAYA</t>
        </is>
      </c>
      <c r="D106" s="105" t="inlineStr">
        <is>
          <t>SHERITA</t>
        </is>
      </c>
      <c r="E106" s="118" t="inlineStr">
        <is>
          <t/>
        </is>
      </c>
      <c r="F106" s="120" t="inlineStr">
        <is>
          <t>STU803928</t>
        </is>
      </c>
      <c r="G106" s="110" t="inlineStr">
        <is>
          <t>Home Economics C</t>
        </is>
      </c>
      <c r="H106" s="41">
        <v>35</v>
      </c>
      <c r="I106" s="41">
        <v>37</v>
      </c>
      <c r="J106" s="42">
        <f t="shared" si="11"/>
        <v>0</v>
      </c>
      <c r="K106" s="41">
        <v>40</v>
      </c>
      <c r="L106" s="41">
        <v>35</v>
      </c>
      <c r="M106" s="42">
        <f t="shared" si="12"/>
        <v>0</v>
      </c>
      <c r="N106" s="41">
        <v>40</v>
      </c>
      <c r="O106" s="41">
        <v>47</v>
      </c>
      <c r="P106" s="42">
        <f t="shared" si="13"/>
        <v>0</v>
      </c>
      <c r="Q106" s="41">
        <v>50</v>
      </c>
      <c r="R106" s="41">
        <v>67</v>
      </c>
      <c r="S106" s="43">
        <f t="shared" si="14"/>
        <v>0</v>
      </c>
      <c r="T106" s="44">
        <f t="shared" si="15"/>
        <v>0</v>
      </c>
      <c r="U106" s="45">
        <f t="shared" si="16"/>
        <v>0</v>
      </c>
      <c r="V106" s="46">
        <v>0</v>
      </c>
      <c r="W106" s="45">
        <f t="shared" si="17"/>
        <v>0</v>
      </c>
      <c r="X106" s="47">
        <f t="shared" si="18"/>
        <v>0</v>
      </c>
      <c r="Y106" s="48">
        <f t="shared" si="19"/>
        <v>0</v>
      </c>
      <c r="Z106" s="49" t="str">
        <f t="shared" si="20"/>
        <v>0.0</v>
      </c>
      <c r="AA106" s="50" t="str">
        <f t="shared" si="21"/>
        <v>F9</v>
      </c>
      <c r="AC106" s="66"/>
      <c r="AD106" s="66"/>
      <c r="AE106" s="66"/>
      <c r="AF106" s="66"/>
      <c r="AG106" s="66"/>
    </row>
    <row r="107" spans="1:33" ht="15.75" customHeight="1" x14ac:dyDescent="0.25">
      <c r="A107" s="125">
        <v>98</v>
      </c>
      <c r="B107" s="100" t="inlineStr">
        <is>
          <t>STU25003060610C</t>
        </is>
      </c>
      <c r="C107" s="100" t="inlineStr">
        <is>
          <t>YAWSON</t>
        </is>
      </c>
      <c r="D107" s="105" t="inlineStr">
        <is>
          <t>GLORIA</t>
        </is>
      </c>
      <c r="E107" s="118" t="inlineStr">
        <is>
          <t>A.</t>
        </is>
      </c>
      <c r="F107" s="120" t="inlineStr">
        <is>
          <t>STU576251</t>
        </is>
      </c>
      <c r="G107" s="110" t="inlineStr">
        <is>
          <t>General Arts 2</t>
        </is>
      </c>
      <c r="H107" s="41">
        <v>33</v>
      </c>
      <c r="I107" s="41">
        <v>35</v>
      </c>
      <c r="J107" s="42">
        <f t="shared" si="11"/>
        <v>0</v>
      </c>
      <c r="K107" s="41">
        <v>30</v>
      </c>
      <c r="L107" s="41">
        <v>20</v>
      </c>
      <c r="M107" s="42">
        <f t="shared" si="12"/>
        <v>0</v>
      </c>
      <c r="N107" s="41">
        <v>30</v>
      </c>
      <c r="O107" s="41">
        <v>38</v>
      </c>
      <c r="P107" s="42">
        <f t="shared" si="13"/>
        <v>0</v>
      </c>
      <c r="Q107" s="41">
        <v>50</v>
      </c>
      <c r="R107" s="41">
        <v>55</v>
      </c>
      <c r="S107" s="43">
        <f t="shared" si="14"/>
        <v>0</v>
      </c>
      <c r="T107" s="44">
        <f t="shared" si="15"/>
        <v>0</v>
      </c>
      <c r="U107" s="45">
        <f t="shared" si="16"/>
        <v>0</v>
      </c>
      <c r="V107" s="46">
        <v>0</v>
      </c>
      <c r="W107" s="45">
        <f t="shared" si="17"/>
        <v>0</v>
      </c>
      <c r="X107" s="47">
        <f t="shared" si="18"/>
        <v>0</v>
      </c>
      <c r="Y107" s="48">
        <f t="shared" si="19"/>
        <v>0</v>
      </c>
      <c r="Z107" s="49" t="str">
        <f t="shared" si="20"/>
        <v>0.0</v>
      </c>
      <c r="AA107" s="50" t="str">
        <f t="shared" si="21"/>
        <v>F9</v>
      </c>
      <c r="AC107" s="66"/>
      <c r="AD107" s="66"/>
      <c r="AE107" s="66"/>
      <c r="AF107" s="66"/>
      <c r="AG107" s="66"/>
    </row>
    <row r="108" spans="1:33" ht="15.75" customHeight="1" x14ac:dyDescent="0.25">
      <c r="A108" s="125">
        <v>99</v>
      </c>
      <c r="B108" s="100"/>
      <c r="C108" s="100"/>
      <c r="D108" s="105"/>
      <c r="E108" s="118"/>
      <c r="F108" s="120"/>
      <c r="G108" s="110"/>
      <c r="H108" s="41">
        <v>0</v>
      </c>
      <c r="I108" s="41">
        <v>0</v>
      </c>
      <c r="J108" s="42">
        <f t="shared" si="11"/>
        <v>0</v>
      </c>
      <c r="K108" s="41">
        <v>0</v>
      </c>
      <c r="L108" s="41">
        <v>0</v>
      </c>
      <c r="M108" s="42">
        <f t="shared" si="12"/>
        <v>0</v>
      </c>
      <c r="N108" s="41">
        <v>0</v>
      </c>
      <c r="O108" s="41">
        <v>0</v>
      </c>
      <c r="P108" s="42">
        <f t="shared" si="13"/>
        <v>0</v>
      </c>
      <c r="Q108" s="41">
        <v>0</v>
      </c>
      <c r="R108" s="41">
        <v>0</v>
      </c>
      <c r="S108" s="43">
        <f t="shared" si="14"/>
        <v>0</v>
      </c>
      <c r="T108" s="44">
        <f t="shared" si="15"/>
        <v>0</v>
      </c>
      <c r="U108" s="45">
        <f t="shared" si="16"/>
        <v>0</v>
      </c>
      <c r="V108" s="46">
        <v>0</v>
      </c>
      <c r="W108" s="45">
        <f t="shared" si="17"/>
        <v>0</v>
      </c>
      <c r="X108" s="47">
        <f t="shared" si="18"/>
        <v>0</v>
      </c>
      <c r="Y108" s="48">
        <f t="shared" si="19"/>
        <v>0</v>
      </c>
      <c r="Z108" s="49" t="str">
        <f t="shared" si="20"/>
        <v>0.0</v>
      </c>
      <c r="AA108" s="50" t="str">
        <f t="shared" si="21"/>
        <v>F9</v>
      </c>
      <c r="AC108" s="66"/>
      <c r="AD108" s="66"/>
      <c r="AE108" s="66"/>
      <c r="AF108" s="66"/>
      <c r="AG108" s="66"/>
    </row>
    <row r="109" spans="1:33" ht="15.75" customHeight="1" x14ac:dyDescent="0.25">
      <c r="A109" s="125">
        <v>100</v>
      </c>
      <c r="B109" s="100"/>
      <c r="C109" s="100"/>
      <c r="D109" s="105"/>
      <c r="E109" s="118"/>
      <c r="F109" s="120"/>
      <c r="G109" s="110"/>
      <c r="H109" s="41">
        <v>0</v>
      </c>
      <c r="I109" s="41">
        <v>0</v>
      </c>
      <c r="J109" s="42">
        <f t="shared" si="11"/>
        <v>0</v>
      </c>
      <c r="K109" s="41">
        <v>0</v>
      </c>
      <c r="L109" s="41">
        <v>0</v>
      </c>
      <c r="M109" s="42">
        <f t="shared" si="12"/>
        <v>0</v>
      </c>
      <c r="N109" s="41">
        <v>0</v>
      </c>
      <c r="O109" s="41">
        <v>0</v>
      </c>
      <c r="P109" s="42">
        <f t="shared" si="13"/>
        <v>0</v>
      </c>
      <c r="Q109" s="41">
        <v>0</v>
      </c>
      <c r="R109" s="41">
        <v>0</v>
      </c>
      <c r="S109" s="43">
        <f t="shared" si="14"/>
        <v>0</v>
      </c>
      <c r="T109" s="44">
        <f t="shared" si="15"/>
        <v>0</v>
      </c>
      <c r="U109" s="45">
        <f t="shared" si="16"/>
        <v>0</v>
      </c>
      <c r="V109" s="46">
        <v>0</v>
      </c>
      <c r="W109" s="45">
        <f t="shared" si="17"/>
        <v>0</v>
      </c>
      <c r="X109" s="47">
        <f t="shared" si="18"/>
        <v>0</v>
      </c>
      <c r="Y109" s="48">
        <f t="shared" si="19"/>
        <v>0</v>
      </c>
      <c r="Z109" s="49" t="str">
        <f t="shared" si="20"/>
        <v>0.0</v>
      </c>
      <c r="AA109" s="50" t="str">
        <f t="shared" si="21"/>
        <v>F9</v>
      </c>
      <c r="AC109" s="66"/>
      <c r="AD109" s="66"/>
      <c r="AE109" s="66"/>
      <c r="AF109" s="66"/>
      <c r="AG109" s="66"/>
    </row>
    <row r="110" spans="1:33" ht="15.75" customHeight="1" x14ac:dyDescent="0.25">
      <c r="A110" s="125">
        <v>101</v>
      </c>
      <c r="B110" s="100"/>
      <c r="C110" s="100"/>
      <c r="D110" s="105"/>
      <c r="E110" s="118"/>
      <c r="F110" s="120"/>
      <c r="G110" s="110"/>
      <c r="H110" s="41">
        <v>0</v>
      </c>
      <c r="I110" s="41">
        <v>0</v>
      </c>
      <c r="J110" s="42">
        <f t="shared" si="11"/>
        <v>0</v>
      </c>
      <c r="K110" s="41">
        <v>0</v>
      </c>
      <c r="L110" s="41">
        <v>0</v>
      </c>
      <c r="M110" s="42">
        <f t="shared" si="12"/>
        <v>0</v>
      </c>
      <c r="N110" s="41">
        <v>0</v>
      </c>
      <c r="O110" s="41">
        <v>0</v>
      </c>
      <c r="P110" s="42">
        <f t="shared" si="13"/>
        <v>0</v>
      </c>
      <c r="Q110" s="41">
        <v>0</v>
      </c>
      <c r="R110" s="41">
        <v>0</v>
      </c>
      <c r="S110" s="43">
        <f t="shared" si="14"/>
        <v>0</v>
      </c>
      <c r="T110" s="44">
        <f t="shared" si="15"/>
        <v>0</v>
      </c>
      <c r="U110" s="45">
        <f t="shared" si="16"/>
        <v>0</v>
      </c>
      <c r="V110" s="46">
        <v>0</v>
      </c>
      <c r="W110" s="45">
        <f t="shared" si="17"/>
        <v>0</v>
      </c>
      <c r="X110" s="47">
        <f t="shared" si="18"/>
        <v>0</v>
      </c>
      <c r="Y110" s="48">
        <f t="shared" si="19"/>
        <v>0</v>
      </c>
      <c r="Z110" s="49" t="str">
        <f t="shared" si="20"/>
        <v>0.0</v>
      </c>
      <c r="AA110" s="50" t="str">
        <f t="shared" si="21"/>
        <v>F9</v>
      </c>
      <c r="AC110" s="66"/>
      <c r="AD110" s="66"/>
      <c r="AE110" s="66"/>
      <c r="AF110" s="66"/>
      <c r="AG110" s="66"/>
    </row>
    <row r="111" spans="1:33" ht="15.75" customHeight="1" x14ac:dyDescent="0.25">
      <c r="A111" s="125">
        <v>102</v>
      </c>
      <c r="B111" s="100"/>
      <c r="C111" s="100"/>
      <c r="D111" s="105"/>
      <c r="E111" s="118"/>
      <c r="F111" s="120"/>
      <c r="G111" s="110"/>
      <c r="H111" s="41">
        <v>0</v>
      </c>
      <c r="I111" s="41">
        <v>0</v>
      </c>
      <c r="J111" s="42">
        <f t="shared" si="11"/>
        <v>0</v>
      </c>
      <c r="K111" s="41">
        <v>0</v>
      </c>
      <c r="L111" s="41">
        <v>0</v>
      </c>
      <c r="M111" s="42">
        <f t="shared" si="12"/>
        <v>0</v>
      </c>
      <c r="N111" s="41">
        <v>0</v>
      </c>
      <c r="O111" s="41">
        <v>0</v>
      </c>
      <c r="P111" s="42">
        <f t="shared" si="13"/>
        <v>0</v>
      </c>
      <c r="Q111" s="41">
        <v>0</v>
      </c>
      <c r="R111" s="41">
        <v>0</v>
      </c>
      <c r="S111" s="43">
        <f t="shared" si="14"/>
        <v>0</v>
      </c>
      <c r="T111" s="44">
        <f t="shared" si="15"/>
        <v>0</v>
      </c>
      <c r="U111" s="45">
        <f t="shared" si="16"/>
        <v>0</v>
      </c>
      <c r="V111" s="46">
        <v>0</v>
      </c>
      <c r="W111" s="45">
        <f t="shared" si="17"/>
        <v>0</v>
      </c>
      <c r="X111" s="47">
        <f t="shared" si="18"/>
        <v>0</v>
      </c>
      <c r="Y111" s="48">
        <f t="shared" si="19"/>
        <v>0</v>
      </c>
      <c r="Z111" s="49" t="str">
        <f t="shared" si="20"/>
        <v>0.0</v>
      </c>
      <c r="AA111" s="50" t="str">
        <f t="shared" si="21"/>
        <v>F9</v>
      </c>
      <c r="AC111" s="66"/>
      <c r="AD111" s="66"/>
      <c r="AE111" s="66"/>
      <c r="AF111" s="66"/>
      <c r="AG111" s="66"/>
    </row>
    <row r="112" spans="1:33" ht="15.75" customHeight="1" x14ac:dyDescent="0.25">
      <c r="A112" s="125">
        <v>103</v>
      </c>
      <c r="B112" s="100"/>
      <c r="C112" s="100"/>
      <c r="D112" s="105"/>
      <c r="E112" s="118"/>
      <c r="F112" s="120"/>
      <c r="G112" s="110"/>
      <c r="H112" s="41">
        <v>0</v>
      </c>
      <c r="I112" s="41">
        <v>0</v>
      </c>
      <c r="J112" s="42">
        <f t="shared" si="11"/>
        <v>0</v>
      </c>
      <c r="K112" s="41">
        <v>0</v>
      </c>
      <c r="L112" s="41">
        <v>0</v>
      </c>
      <c r="M112" s="42">
        <f t="shared" si="12"/>
        <v>0</v>
      </c>
      <c r="N112" s="41">
        <v>0</v>
      </c>
      <c r="O112" s="41">
        <v>0</v>
      </c>
      <c r="P112" s="42">
        <f t="shared" si="13"/>
        <v>0</v>
      </c>
      <c r="Q112" s="41">
        <v>0</v>
      </c>
      <c r="R112" s="41">
        <v>0</v>
      </c>
      <c r="S112" s="43">
        <f t="shared" si="14"/>
        <v>0</v>
      </c>
      <c r="T112" s="44">
        <f t="shared" si="15"/>
        <v>0</v>
      </c>
      <c r="U112" s="45">
        <f t="shared" si="16"/>
        <v>0</v>
      </c>
      <c r="V112" s="46">
        <v>0</v>
      </c>
      <c r="W112" s="45">
        <f t="shared" si="17"/>
        <v>0</v>
      </c>
      <c r="X112" s="47">
        <f t="shared" si="18"/>
        <v>0</v>
      </c>
      <c r="Y112" s="48">
        <f t="shared" si="19"/>
        <v>0</v>
      </c>
      <c r="Z112" s="49" t="str">
        <f t="shared" si="20"/>
        <v>0.0</v>
      </c>
      <c r="AA112" s="50" t="str">
        <f t="shared" si="21"/>
        <v>F9</v>
      </c>
      <c r="AC112" s="66"/>
      <c r="AD112" s="66"/>
      <c r="AE112" s="66"/>
      <c r="AF112" s="66"/>
      <c r="AG112" s="66"/>
    </row>
    <row r="113" spans="1:34" ht="15.75" customHeight="1" x14ac:dyDescent="0.25">
      <c r="A113" s="125">
        <v>104</v>
      </c>
      <c r="B113" s="100"/>
      <c r="C113" s="100"/>
      <c r="D113" s="105"/>
      <c r="E113" s="118"/>
      <c r="F113" s="120"/>
      <c r="G113" s="110"/>
      <c r="H113" s="41">
        <v>0</v>
      </c>
      <c r="I113" s="41">
        <v>0</v>
      </c>
      <c r="J113" s="42">
        <f t="shared" si="11"/>
        <v>0</v>
      </c>
      <c r="K113" s="41">
        <v>0</v>
      </c>
      <c r="L113" s="41">
        <v>0</v>
      </c>
      <c r="M113" s="42">
        <f t="shared" si="12"/>
        <v>0</v>
      </c>
      <c r="N113" s="41">
        <v>0</v>
      </c>
      <c r="O113" s="41">
        <v>0</v>
      </c>
      <c r="P113" s="42">
        <f t="shared" si="13"/>
        <v>0</v>
      </c>
      <c r="Q113" s="41">
        <v>0</v>
      </c>
      <c r="R113" s="41">
        <v>0</v>
      </c>
      <c r="S113" s="43">
        <f t="shared" si="14"/>
        <v>0</v>
      </c>
      <c r="T113" s="44">
        <f t="shared" si="15"/>
        <v>0</v>
      </c>
      <c r="U113" s="45">
        <f t="shared" si="16"/>
        <v>0</v>
      </c>
      <c r="V113" s="46">
        <v>0</v>
      </c>
      <c r="W113" s="45">
        <f t="shared" si="17"/>
        <v>0</v>
      </c>
      <c r="X113" s="47">
        <f t="shared" si="18"/>
        <v>0</v>
      </c>
      <c r="Y113" s="48">
        <f t="shared" si="19"/>
        <v>0</v>
      </c>
      <c r="Z113" s="49" t="str">
        <f t="shared" si="20"/>
        <v>0.0</v>
      </c>
      <c r="AA113" s="50" t="str">
        <f t="shared" si="21"/>
        <v>F9</v>
      </c>
      <c r="AC113" s="66"/>
      <c r="AD113" s="66"/>
      <c r="AE113" s="66"/>
      <c r="AF113" s="66"/>
      <c r="AG113" s="66"/>
    </row>
    <row r="114" spans="1:34" ht="15.75" customHeight="1" x14ac:dyDescent="0.25">
      <c r="A114" s="125">
        <v>105</v>
      </c>
      <c r="B114" s="100"/>
      <c r="C114" s="100"/>
      <c r="D114" s="105"/>
      <c r="E114" s="118"/>
      <c r="F114" s="120"/>
      <c r="G114" s="110"/>
      <c r="H114" s="41">
        <v>0</v>
      </c>
      <c r="I114" s="41">
        <v>0</v>
      </c>
      <c r="J114" s="42">
        <f t="shared" si="11"/>
        <v>0</v>
      </c>
      <c r="K114" s="41">
        <v>0</v>
      </c>
      <c r="L114" s="41">
        <v>0</v>
      </c>
      <c r="M114" s="42">
        <f t="shared" si="12"/>
        <v>0</v>
      </c>
      <c r="N114" s="41">
        <v>0</v>
      </c>
      <c r="O114" s="41">
        <v>0</v>
      </c>
      <c r="P114" s="42">
        <f t="shared" si="13"/>
        <v>0</v>
      </c>
      <c r="Q114" s="41">
        <v>0</v>
      </c>
      <c r="R114" s="41">
        <v>0</v>
      </c>
      <c r="S114" s="43">
        <f t="shared" si="14"/>
        <v>0</v>
      </c>
      <c r="T114" s="44">
        <f t="shared" si="15"/>
        <v>0</v>
      </c>
      <c r="U114" s="45">
        <f t="shared" si="16"/>
        <v>0</v>
      </c>
      <c r="V114" s="46">
        <v>0</v>
      </c>
      <c r="W114" s="45">
        <f t="shared" si="17"/>
        <v>0</v>
      </c>
      <c r="X114" s="47">
        <f t="shared" si="18"/>
        <v>0</v>
      </c>
      <c r="Y114" s="48">
        <f t="shared" si="19"/>
        <v>0</v>
      </c>
      <c r="Z114" s="49" t="str">
        <f t="shared" si="20"/>
        <v>0.0</v>
      </c>
      <c r="AA114" s="50" t="str">
        <f t="shared" si="21"/>
        <v>F9</v>
      </c>
      <c r="AC114" s="66"/>
      <c r="AD114" s="66"/>
      <c r="AE114" s="66"/>
      <c r="AF114" s="66"/>
      <c r="AG114" s="66"/>
    </row>
    <row r="115" spans="1:34" ht="15.75" customHeight="1" x14ac:dyDescent="0.25">
      <c r="A115" s="125">
        <v>106</v>
      </c>
      <c r="B115" s="100"/>
      <c r="C115" s="100"/>
      <c r="D115" s="105"/>
      <c r="E115" s="118"/>
      <c r="F115" s="120"/>
      <c r="G115" s="110"/>
      <c r="H115" s="41">
        <v>0</v>
      </c>
      <c r="I115" s="41">
        <v>0</v>
      </c>
      <c r="J115" s="42">
        <f t="shared" si="11"/>
        <v>0</v>
      </c>
      <c r="K115" s="41">
        <v>0</v>
      </c>
      <c r="L115" s="41">
        <v>0</v>
      </c>
      <c r="M115" s="42">
        <f t="shared" si="12"/>
        <v>0</v>
      </c>
      <c r="N115" s="41">
        <v>0</v>
      </c>
      <c r="O115" s="41">
        <v>0</v>
      </c>
      <c r="P115" s="42">
        <f t="shared" si="13"/>
        <v>0</v>
      </c>
      <c r="Q115" s="41">
        <v>0</v>
      </c>
      <c r="R115" s="41">
        <v>0</v>
      </c>
      <c r="S115" s="43">
        <f t="shared" si="14"/>
        <v>0</v>
      </c>
      <c r="T115" s="44">
        <f t="shared" si="15"/>
        <v>0</v>
      </c>
      <c r="U115" s="45">
        <f t="shared" si="16"/>
        <v>0</v>
      </c>
      <c r="V115" s="46">
        <v>0</v>
      </c>
      <c r="W115" s="45">
        <f t="shared" si="17"/>
        <v>0</v>
      </c>
      <c r="X115" s="47">
        <f t="shared" si="18"/>
        <v>0</v>
      </c>
      <c r="Y115" s="48">
        <f t="shared" si="19"/>
        <v>0</v>
      </c>
      <c r="Z115" s="49" t="str">
        <f t="shared" si="20"/>
        <v>0.0</v>
      </c>
      <c r="AA115" s="50" t="str">
        <f t="shared" si="21"/>
        <v>F9</v>
      </c>
      <c r="AC115" s="66"/>
      <c r="AD115" s="66"/>
      <c r="AE115" s="66"/>
      <c r="AF115" s="66"/>
      <c r="AG115" s="66"/>
    </row>
    <row r="116" spans="1:34" ht="15.75" customHeight="1" x14ac:dyDescent="0.25">
      <c r="A116" s="125">
        <v>107</v>
      </c>
      <c r="B116" s="100"/>
      <c r="C116" s="100"/>
      <c r="D116" s="105"/>
      <c r="E116" s="118"/>
      <c r="F116" s="120"/>
      <c r="G116" s="110"/>
      <c r="H116" s="41">
        <v>0</v>
      </c>
      <c r="I116" s="41">
        <v>0</v>
      </c>
      <c r="J116" s="42">
        <f t="shared" si="11"/>
        <v>0</v>
      </c>
      <c r="K116" s="41">
        <v>0</v>
      </c>
      <c r="L116" s="41">
        <v>0</v>
      </c>
      <c r="M116" s="42">
        <f t="shared" si="12"/>
        <v>0</v>
      </c>
      <c r="N116" s="41">
        <v>0</v>
      </c>
      <c r="O116" s="41">
        <v>0</v>
      </c>
      <c r="P116" s="42">
        <f t="shared" si="13"/>
        <v>0</v>
      </c>
      <c r="Q116" s="41">
        <v>0</v>
      </c>
      <c r="R116" s="41">
        <v>0</v>
      </c>
      <c r="S116" s="43">
        <f t="shared" si="14"/>
        <v>0</v>
      </c>
      <c r="T116" s="44">
        <f t="shared" si="15"/>
        <v>0</v>
      </c>
      <c r="U116" s="45">
        <f t="shared" si="16"/>
        <v>0</v>
      </c>
      <c r="V116" s="46">
        <v>0</v>
      </c>
      <c r="W116" s="45">
        <f t="shared" si="17"/>
        <v>0</v>
      </c>
      <c r="X116" s="47">
        <f t="shared" si="18"/>
        <v>0</v>
      </c>
      <c r="Y116" s="48">
        <f t="shared" si="19"/>
        <v>0</v>
      </c>
      <c r="Z116" s="49" t="str">
        <f t="shared" si="20"/>
        <v>0.0</v>
      </c>
      <c r="AA116" s="50" t="str">
        <f t="shared" si="21"/>
        <v>F9</v>
      </c>
      <c r="AC116" s="66"/>
      <c r="AD116" s="66"/>
      <c r="AE116" s="66"/>
      <c r="AF116" s="66"/>
      <c r="AG116" s="66"/>
    </row>
    <row r="117" spans="1:34" ht="15.75" customHeight="1" x14ac:dyDescent="0.25">
      <c r="A117" s="125">
        <v>108</v>
      </c>
      <c r="B117" s="100"/>
      <c r="C117" s="100"/>
      <c r="D117" s="105"/>
      <c r="E117" s="118"/>
      <c r="F117" s="120"/>
      <c r="G117" s="110"/>
      <c r="H117" s="41">
        <v>0</v>
      </c>
      <c r="I117" s="41">
        <v>0</v>
      </c>
      <c r="J117" s="42">
        <f t="shared" si="11"/>
        <v>0</v>
      </c>
      <c r="K117" s="41">
        <v>0</v>
      </c>
      <c r="L117" s="41">
        <v>0</v>
      </c>
      <c r="M117" s="42">
        <f t="shared" si="12"/>
        <v>0</v>
      </c>
      <c r="N117" s="41">
        <v>0</v>
      </c>
      <c r="O117" s="41">
        <v>0</v>
      </c>
      <c r="P117" s="42">
        <f t="shared" si="13"/>
        <v>0</v>
      </c>
      <c r="Q117" s="41">
        <v>0</v>
      </c>
      <c r="R117" s="41">
        <v>0</v>
      </c>
      <c r="S117" s="43">
        <f t="shared" si="14"/>
        <v>0</v>
      </c>
      <c r="T117" s="44">
        <f t="shared" si="15"/>
        <v>0</v>
      </c>
      <c r="U117" s="45">
        <f t="shared" si="16"/>
        <v>0</v>
      </c>
      <c r="V117" s="46">
        <v>0</v>
      </c>
      <c r="W117" s="45">
        <f t="shared" si="17"/>
        <v>0</v>
      </c>
      <c r="X117" s="47">
        <f t="shared" si="18"/>
        <v>0</v>
      </c>
      <c r="Y117" s="48">
        <f t="shared" si="19"/>
        <v>0</v>
      </c>
      <c r="Z117" s="49" t="str">
        <f t="shared" si="20"/>
        <v>0.0</v>
      </c>
      <c r="AA117" s="50" t="str">
        <f t="shared" si="21"/>
        <v>F9</v>
      </c>
      <c r="AC117" s="66"/>
      <c r="AD117" s="66"/>
      <c r="AE117" s="66"/>
      <c r="AF117" s="66"/>
      <c r="AG117" s="66"/>
    </row>
    <row r="118" spans="1:34" ht="15.75" customHeight="1" x14ac:dyDescent="0.25">
      <c r="A118" s="125">
        <v>109</v>
      </c>
      <c r="B118" s="100"/>
      <c r="C118" s="100"/>
      <c r="D118" s="105"/>
      <c r="E118" s="118"/>
      <c r="F118" s="120"/>
      <c r="G118" s="110"/>
      <c r="H118" s="41">
        <v>0</v>
      </c>
      <c r="I118" s="41">
        <v>0</v>
      </c>
      <c r="J118" s="42">
        <f t="shared" si="11"/>
        <v>0</v>
      </c>
      <c r="K118" s="41">
        <v>0</v>
      </c>
      <c r="L118" s="41">
        <v>0</v>
      </c>
      <c r="M118" s="42">
        <f t="shared" si="12"/>
        <v>0</v>
      </c>
      <c r="N118" s="41">
        <v>0</v>
      </c>
      <c r="O118" s="41">
        <v>0</v>
      </c>
      <c r="P118" s="42">
        <f t="shared" si="13"/>
        <v>0</v>
      </c>
      <c r="Q118" s="41">
        <v>0</v>
      </c>
      <c r="R118" s="41">
        <v>0</v>
      </c>
      <c r="S118" s="43">
        <f t="shared" si="14"/>
        <v>0</v>
      </c>
      <c r="T118" s="44">
        <f t="shared" si="15"/>
        <v>0</v>
      </c>
      <c r="U118" s="45">
        <f t="shared" si="16"/>
        <v>0</v>
      </c>
      <c r="V118" s="46">
        <v>0</v>
      </c>
      <c r="W118" s="45">
        <f t="shared" si="17"/>
        <v>0</v>
      </c>
      <c r="X118" s="47">
        <f t="shared" si="18"/>
        <v>0</v>
      </c>
      <c r="Y118" s="48">
        <f t="shared" si="19"/>
        <v>0</v>
      </c>
      <c r="Z118" s="49" t="str">
        <f t="shared" si="20"/>
        <v>0.0</v>
      </c>
      <c r="AA118" s="50" t="str">
        <f t="shared" si="21"/>
        <v>F9</v>
      </c>
      <c r="AC118" s="66"/>
      <c r="AD118" s="66"/>
      <c r="AE118" s="66"/>
      <c r="AF118" s="66"/>
      <c r="AG118" s="66"/>
    </row>
    <row r="119" spans="1:34" ht="15.75" customHeight="1" x14ac:dyDescent="0.25">
      <c r="A119" s="125">
        <v>110</v>
      </c>
      <c r="B119" s="100"/>
      <c r="C119" s="100"/>
      <c r="D119" s="105"/>
      <c r="E119" s="118"/>
      <c r="F119" s="120"/>
      <c r="G119" s="110"/>
      <c r="H119" s="41">
        <v>0</v>
      </c>
      <c r="I119" s="41">
        <v>0</v>
      </c>
      <c r="J119" s="42">
        <f t="shared" si="11"/>
        <v>0</v>
      </c>
      <c r="K119" s="41">
        <v>0</v>
      </c>
      <c r="L119" s="41">
        <v>0</v>
      </c>
      <c r="M119" s="42">
        <f t="shared" si="12"/>
        <v>0</v>
      </c>
      <c r="N119" s="41">
        <v>0</v>
      </c>
      <c r="O119" s="41">
        <v>0</v>
      </c>
      <c r="P119" s="42">
        <f t="shared" si="13"/>
        <v>0</v>
      </c>
      <c r="Q119" s="41">
        <v>0</v>
      </c>
      <c r="R119" s="41">
        <v>0</v>
      </c>
      <c r="S119" s="43">
        <f t="shared" si="14"/>
        <v>0</v>
      </c>
      <c r="T119" s="44">
        <f t="shared" si="15"/>
        <v>0</v>
      </c>
      <c r="U119" s="45">
        <f t="shared" si="16"/>
        <v>0</v>
      </c>
      <c r="V119" s="46">
        <v>0</v>
      </c>
      <c r="W119" s="45">
        <f t="shared" si="17"/>
        <v>0</v>
      </c>
      <c r="X119" s="47">
        <f t="shared" si="18"/>
        <v>0</v>
      </c>
      <c r="Y119" s="48">
        <f t="shared" si="19"/>
        <v>0</v>
      </c>
      <c r="Z119" s="49" t="str">
        <f t="shared" si="20"/>
        <v>0.0</v>
      </c>
      <c r="AA119" s="50" t="str">
        <f t="shared" si="21"/>
        <v>F9</v>
      </c>
      <c r="AC119" s="66"/>
      <c r="AD119" s="66"/>
      <c r="AE119" s="66"/>
      <c r="AF119" s="66"/>
      <c r="AG119" s="66"/>
    </row>
    <row r="120" spans="1:34" ht="15.75" customHeight="1" x14ac:dyDescent="0.25">
      <c r="A120" s="125">
        <v>111</v>
      </c>
      <c r="B120" s="100"/>
      <c r="C120" s="100"/>
      <c r="D120" s="105"/>
      <c r="E120" s="118"/>
      <c r="F120" s="120"/>
      <c r="G120" s="110"/>
      <c r="H120" s="41">
        <v>0</v>
      </c>
      <c r="I120" s="41">
        <v>0</v>
      </c>
      <c r="J120" s="42">
        <f t="shared" si="11"/>
        <v>0</v>
      </c>
      <c r="K120" s="41">
        <v>0</v>
      </c>
      <c r="L120" s="41">
        <v>0</v>
      </c>
      <c r="M120" s="42">
        <f t="shared" si="12"/>
        <v>0</v>
      </c>
      <c r="N120" s="41">
        <v>0</v>
      </c>
      <c r="O120" s="41">
        <v>0</v>
      </c>
      <c r="P120" s="42">
        <f t="shared" si="13"/>
        <v>0</v>
      </c>
      <c r="Q120" s="41">
        <v>0</v>
      </c>
      <c r="R120" s="41">
        <v>0</v>
      </c>
      <c r="S120" s="43">
        <f t="shared" si="14"/>
        <v>0</v>
      </c>
      <c r="T120" s="44">
        <f t="shared" si="15"/>
        <v>0</v>
      </c>
      <c r="U120" s="45">
        <f t="shared" si="16"/>
        <v>0</v>
      </c>
      <c r="V120" s="46">
        <v>0</v>
      </c>
      <c r="W120" s="45">
        <f t="shared" si="17"/>
        <v>0</v>
      </c>
      <c r="X120" s="47">
        <f t="shared" si="18"/>
        <v>0</v>
      </c>
      <c r="Y120" s="48">
        <f t="shared" si="19"/>
        <v>0</v>
      </c>
      <c r="Z120" s="49" t="str">
        <f t="shared" si="20"/>
        <v>0.0</v>
      </c>
      <c r="AA120" s="50" t="str">
        <f t="shared" si="21"/>
        <v>F9</v>
      </c>
      <c r="AC120" s="66"/>
      <c r="AD120" s="66"/>
      <c r="AE120" s="66"/>
      <c r="AF120" s="66"/>
      <c r="AG120" s="66"/>
    </row>
    <row r="121" spans="1:34" ht="15.75" customHeight="1" x14ac:dyDescent="0.25">
      <c r="A121" s="125">
        <v>112</v>
      </c>
      <c r="B121" s="100"/>
      <c r="C121" s="100"/>
      <c r="D121" s="105"/>
      <c r="E121" s="118"/>
      <c r="F121" s="120"/>
      <c r="G121" s="110"/>
      <c r="H121" s="41">
        <v>0</v>
      </c>
      <c r="I121" s="41">
        <v>0</v>
      </c>
      <c r="J121" s="42">
        <f t="shared" si="11"/>
        <v>0</v>
      </c>
      <c r="K121" s="41">
        <v>0</v>
      </c>
      <c r="L121" s="41">
        <v>0</v>
      </c>
      <c r="M121" s="42">
        <f t="shared" si="12"/>
        <v>0</v>
      </c>
      <c r="N121" s="41">
        <v>0</v>
      </c>
      <c r="O121" s="41">
        <v>0</v>
      </c>
      <c r="P121" s="42">
        <f t="shared" si="13"/>
        <v>0</v>
      </c>
      <c r="Q121" s="41">
        <v>0</v>
      </c>
      <c r="R121" s="41">
        <v>0</v>
      </c>
      <c r="S121" s="43">
        <f t="shared" si="14"/>
        <v>0</v>
      </c>
      <c r="T121" s="44">
        <f t="shared" si="15"/>
        <v>0</v>
      </c>
      <c r="U121" s="45">
        <f t="shared" si="16"/>
        <v>0</v>
      </c>
      <c r="V121" s="46">
        <v>0</v>
      </c>
      <c r="W121" s="45">
        <f t="shared" si="17"/>
        <v>0</v>
      </c>
      <c r="X121" s="47">
        <f t="shared" si="18"/>
        <v>0</v>
      </c>
      <c r="Y121" s="48">
        <f t="shared" si="19"/>
        <v>0</v>
      </c>
      <c r="Z121" s="49" t="str">
        <f t="shared" si="20"/>
        <v>0.0</v>
      </c>
      <c r="AA121" s="50" t="str">
        <f t="shared" si="21"/>
        <v>F9</v>
      </c>
      <c r="AC121" s="66"/>
      <c r="AD121" s="66"/>
      <c r="AE121" s="66"/>
      <c r="AF121" s="66"/>
      <c r="AG121" s="66"/>
    </row>
    <row r="122" spans="1:34" x14ac:dyDescent="0.25">
      <c r="A122" s="71"/>
      <c r="B122" s="71"/>
      <c r="C122" s="71"/>
      <c r="D122" s="66"/>
      <c r="E122" s="66"/>
      <c r="F122" s="66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66"/>
      <c r="AC122" s="66"/>
      <c r="AD122" s="66"/>
      <c r="AE122" s="66"/>
      <c r="AF122" s="66"/>
      <c r="AG122" s="66"/>
      <c r="AH122" s="66"/>
    </row>
    <row r="123" spans="1:34" x14ac:dyDescent="0.25">
      <c r="A123" s="71"/>
      <c r="B123" s="71"/>
      <c r="C123" s="71"/>
      <c r="D123" s="66"/>
      <c r="E123" s="66"/>
      <c r="F123" s="66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66"/>
      <c r="AC123" s="66"/>
      <c r="AD123" s="66"/>
      <c r="AE123" s="66"/>
      <c r="AF123" s="66"/>
      <c r="AG123" s="66"/>
      <c r="AH123" s="66"/>
    </row>
    <row r="124" spans="1:34" x14ac:dyDescent="0.25">
      <c r="A124" s="71"/>
      <c r="B124" s="71"/>
      <c r="C124" s="71"/>
      <c r="D124" s="66"/>
      <c r="E124" s="66"/>
      <c r="F124" s="66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66"/>
      <c r="AC124" s="66"/>
      <c r="AD124" s="66"/>
      <c r="AE124" s="66"/>
      <c r="AF124" s="66"/>
      <c r="AG124" s="66"/>
      <c r="AH124" s="66"/>
    </row>
    <row r="125" spans="1:34" x14ac:dyDescent="0.25">
      <c r="A125" s="73"/>
      <c r="B125" s="73"/>
      <c r="C125" s="73"/>
      <c r="D125" s="74"/>
      <c r="E125" s="74"/>
      <c r="F125" s="74"/>
      <c r="G125" s="74"/>
      <c r="H125" s="36"/>
      <c r="I125" s="36"/>
      <c r="J125" s="75"/>
      <c r="K125" s="36"/>
      <c r="L125" s="76"/>
      <c r="M125" s="76"/>
      <c r="N125" s="76"/>
      <c r="O125" s="76"/>
      <c r="P125" s="75"/>
      <c r="Q125" s="75"/>
      <c r="R125" s="75"/>
      <c r="S125" s="77"/>
      <c r="T125" s="77"/>
      <c r="U125" s="77"/>
      <c r="V125" s="36"/>
      <c r="W125" s="77"/>
      <c r="X125" s="78"/>
      <c r="Y125" s="79"/>
      <c r="Z125" s="80"/>
      <c r="AA125" s="36"/>
      <c r="AC125" s="66"/>
      <c r="AD125" s="66"/>
      <c r="AE125" s="66"/>
      <c r="AF125" s="66"/>
      <c r="AG125" s="66"/>
    </row>
    <row r="126" spans="1:34" x14ac:dyDescent="0.25">
      <c r="A126" s="81"/>
      <c r="B126" s="81"/>
      <c r="C126" s="81"/>
      <c r="D126" s="82" t="s">
        <v>69</v>
      </c>
      <c r="E126" s="82"/>
      <c r="F126" s="82"/>
      <c r="G126" s="82"/>
      <c r="H126" s="83"/>
      <c r="I126" s="83"/>
      <c r="J126" s="83"/>
      <c r="K126" s="83"/>
      <c r="L126" s="83"/>
      <c r="M126" s="83"/>
      <c r="N126" s="83"/>
      <c r="O126" s="83"/>
      <c r="P126" s="83"/>
      <c r="Q126" s="84"/>
      <c r="R126" s="84"/>
      <c r="S126" s="83"/>
      <c r="T126" s="84"/>
      <c r="U126" s="83"/>
      <c r="V126" s="83"/>
      <c r="W126" s="83"/>
      <c r="X126" s="83"/>
      <c r="Y126" s="85"/>
      <c r="Z126" s="86" t="e">
        <v>#DIV/0!</v>
      </c>
      <c r="AA126" s="87" t="e">
        <v>#DIV/0!</v>
      </c>
      <c r="AC126" s="66"/>
      <c r="AD126" s="66"/>
      <c r="AE126" s="66"/>
      <c r="AF126" s="66"/>
      <c r="AG126" s="66"/>
    </row>
    <row r="127" spans="1:34" x14ac:dyDescent="0.25">
      <c r="A127" s="81"/>
      <c r="B127" s="81"/>
      <c r="C127" s="81"/>
      <c r="D127" s="82" t="s">
        <v>70</v>
      </c>
      <c r="E127" s="82"/>
      <c r="F127" s="82"/>
      <c r="G127" s="82"/>
      <c r="H127" s="83"/>
      <c r="I127" s="83"/>
      <c r="J127" s="83"/>
      <c r="K127" s="83"/>
      <c r="L127" s="83"/>
      <c r="M127" s="83"/>
      <c r="N127" s="83"/>
      <c r="O127" s="83"/>
      <c r="P127" s="83"/>
      <c r="Q127" s="84"/>
      <c r="R127" s="84"/>
      <c r="S127" s="83"/>
      <c r="T127" s="84"/>
      <c r="U127" s="83"/>
      <c r="V127" s="83"/>
      <c r="W127" s="83"/>
      <c r="X127" s="83"/>
      <c r="Y127" s="85"/>
      <c r="Z127" s="86" t="e">
        <v>#NUM!</v>
      </c>
      <c r="AC127" s="66"/>
      <c r="AD127" s="66"/>
      <c r="AE127" s="66"/>
      <c r="AF127" s="66"/>
      <c r="AG127" s="66"/>
    </row>
    <row r="128" spans="1:34" x14ac:dyDescent="0.25">
      <c r="A128" s="81"/>
      <c r="B128" s="81"/>
      <c r="C128" s="81"/>
      <c r="D128" s="82" t="s">
        <v>71</v>
      </c>
      <c r="E128" s="82"/>
      <c r="F128" s="82"/>
      <c r="G128" s="82"/>
      <c r="H128" s="83"/>
      <c r="I128" s="83"/>
      <c r="J128" s="83"/>
      <c r="K128" s="83"/>
      <c r="L128" s="83"/>
      <c r="M128" s="83"/>
      <c r="N128" s="83"/>
      <c r="O128" s="83"/>
      <c r="P128" s="83"/>
      <c r="Q128" s="84"/>
      <c r="R128" s="84"/>
      <c r="S128" s="83"/>
      <c r="T128" s="84"/>
      <c r="U128" s="83"/>
      <c r="V128" s="83"/>
      <c r="W128" s="83"/>
      <c r="X128" s="83"/>
      <c r="Y128" s="85"/>
      <c r="Z128" s="86" t="e">
        <v>#DIV/0!</v>
      </c>
      <c r="AA128" s="88" t="s">
        <v>72</v>
      </c>
    </row>
  </sheetData>
  <mergeCells count="4">
    <mergeCell ref="N6:O6"/>
    <mergeCell ref="H6:I6"/>
    <mergeCell ref="K6:L6"/>
    <mergeCell ref="AC39:AD39"/>
  </mergeCells>
  <dataValidations count="1">
    <dataValidation type="list" allowBlank="1" showInputMessage="1" showErrorMessage="1" sqref="AD22">
      <formula1>"Yes,No"</formula1>
    </dataValidation>
  </dataValidations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H128"/>
  <sheetViews>
    <sheetView tabSelected="1" topLeftCell="X1" workbookViewId="0">
      <selection activeCell="AA12" sqref="AA12"/>
    </sheetView>
  </sheetViews>
  <sheetFormatPr defaultRowHeight="15" x14ac:dyDescent="0.25"/>
  <cols>
    <col min="1" max="1" width="5.7109375" style="5" customWidth="1"/>
    <col min="2" max="3" width="12.42578125" style="5" customWidth="1"/>
    <col min="4" max="5" width="15.5703125" style="5" customWidth="1"/>
    <col min="6" max="6" width="18.42578125" style="5" customWidth="1"/>
    <col min="7" max="7" width="22.140625" style="5" customWidth="1"/>
    <col min="8" max="8" width="8.140625" style="4" customWidth="1"/>
    <col min="9" max="9" width="9.140625" style="4" customWidth="1"/>
    <col min="10" max="12" width="7" style="4" customWidth="1"/>
    <col min="13" max="13" width="7.85546875" style="4" customWidth="1"/>
    <col min="14" max="14" width="7" style="4" customWidth="1"/>
    <col min="15" max="15" width="7.85546875" style="4" customWidth="1"/>
    <col min="16" max="16" width="7" style="4" customWidth="1"/>
    <col min="17" max="18" width="11.5703125" style="4" customWidth="1"/>
    <col min="19" max="19" width="8.85546875" style="4" customWidth="1"/>
    <col min="20" max="20" width="13.28515625" style="4" customWidth="1"/>
    <col min="21" max="21" width="7.7109375" style="4" customWidth="1"/>
    <col min="22" max="22" width="11.85546875" style="4" customWidth="1"/>
    <col min="23" max="24" width="7" style="4" customWidth="1"/>
    <col min="25" max="25" width="11.140625" style="5" customWidth="1"/>
    <col min="26" max="26" width="10.28515625" style="5" customWidth="1"/>
    <col min="27" max="27" width="9.140625" style="4" customWidth="1"/>
    <col min="28" max="28" width="5.28515625" style="5" customWidth="1"/>
    <col min="29" max="29" width="11.7109375" style="5" customWidth="1"/>
    <col min="30" max="30" width="10.140625" style="5" customWidth="1"/>
    <col min="31" max="31" width="15.5703125" style="5" customWidth="1"/>
    <col min="32" max="34" width="9.140625" style="5" customWidth="1"/>
  </cols>
  <sheetData>
    <row r="1" spans="1:34" ht="23.25" customHeight="1" x14ac:dyDescent="0.25">
      <c r="A1" s="89" t="s">
        <v>0</v>
      </c>
      <c r="B1" s="2" t="s">
        <v>1</v>
      </c>
      <c r="C1" s="89"/>
      <c r="E1" s="2"/>
      <c r="F1" s="2"/>
      <c r="G1" s="3"/>
      <c r="H1" s="3"/>
      <c r="AA1" s="6"/>
      <c r="AB1" s="1"/>
      <c r="AC1" s="7"/>
      <c r="AD1" s="1"/>
      <c r="AE1" s="1"/>
      <c r="AF1" s="1"/>
      <c r="AG1" s="1"/>
      <c r="AH1" s="1"/>
    </row>
    <row r="2" spans="1:34" ht="18" customHeight="1" x14ac:dyDescent="0.25">
      <c r="A2" s="89" t="s">
        <v>2</v>
      </c>
      <c r="B2" s="89" t="inlineStr">
        <is>
          <t>General Science</t>
        </is>
      </c>
      <c r="C2" s="89"/>
      <c r="D2" s="8"/>
      <c r="E2" s="8"/>
      <c r="F2" s="8"/>
      <c r="AC2" s="9" t="s">
        <v>89</v>
      </c>
    </row>
    <row r="3" spans="1:34" ht="19.5" customHeight="1" x14ac:dyDescent="0.4">
      <c r="A3" s="89" t="s">
        <v>3</v>
      </c>
      <c r="B3" s="89" t="inlineStr">
        <is>
          <t>Semester 3 2025-2026</t>
        </is>
      </c>
      <c r="C3" s="89"/>
      <c r="D3" s="10"/>
      <c r="E3" s="10"/>
      <c r="F3" s="10"/>
      <c r="W3" s="11" t="s">
        <v>4</v>
      </c>
      <c r="X3" s="11" t="s">
        <v>5</v>
      </c>
    </row>
    <row r="4" spans="1:34" ht="18.75" customHeight="1" x14ac:dyDescent="0.3">
      <c r="A4" s="89" t="s">
        <v>6</v>
      </c>
      <c r="B4" s="89" t="inlineStr">
        <is>
          <t>Form 1</t>
        </is>
      </c>
      <c r="C4" s="89"/>
      <c r="D4" s="12"/>
      <c r="E4" s="12"/>
      <c r="F4" s="12"/>
    </row>
    <row r="5" spans="1:34" ht="15.75" customHeight="1" x14ac:dyDescent="0.25">
      <c r="H5" s="13" t="s">
        <v>7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34" ht="33.75" customHeight="1" x14ac:dyDescent="0.25">
      <c r="H6" s="94" t="s">
        <v>8</v>
      </c>
      <c r="I6" s="93"/>
      <c r="J6" s="15" t="s">
        <v>9</v>
      </c>
      <c r="K6" s="92" t="s">
        <v>10</v>
      </c>
      <c r="L6" s="93"/>
      <c r="M6" s="15" t="s">
        <v>11</v>
      </c>
      <c r="N6" s="92" t="s">
        <v>12</v>
      </c>
      <c r="O6" s="93"/>
      <c r="P6" s="15" t="s">
        <v>13</v>
      </c>
      <c r="Q6" s="16" t="s">
        <v>14</v>
      </c>
      <c r="R6" s="16" t="s">
        <v>73</v>
      </c>
      <c r="S6" s="17" t="s">
        <v>74</v>
      </c>
      <c r="T6" s="18" t="s">
        <v>15</v>
      </c>
      <c r="U6" s="19" t="s">
        <v>16</v>
      </c>
      <c r="V6" s="20" t="s">
        <v>17</v>
      </c>
      <c r="W6" s="19" t="s">
        <v>18</v>
      </c>
      <c r="X6" s="21" t="s">
        <v>19</v>
      </c>
      <c r="Z6" s="22"/>
    </row>
    <row r="7" spans="1:34" ht="18" customHeight="1" x14ac:dyDescent="0.35">
      <c r="E7" s="23" t="s">
        <v>20</v>
      </c>
      <c r="F7" s="122">
        <f>COUNTA(D10:D110)</f>
        <v>0</v>
      </c>
      <c r="G7" s="25" t="s">
        <v>21</v>
      </c>
      <c r="H7" s="26">
        <v>50</v>
      </c>
      <c r="I7" s="26">
        <v>50</v>
      </c>
      <c r="J7" s="26">
        <v>100</v>
      </c>
      <c r="K7" s="26">
        <v>50</v>
      </c>
      <c r="L7" s="26">
        <v>50</v>
      </c>
      <c r="M7" s="26">
        <v>100</v>
      </c>
      <c r="N7" s="26">
        <v>50</v>
      </c>
      <c r="O7" s="26">
        <v>50</v>
      </c>
      <c r="P7" s="26">
        <v>100</v>
      </c>
      <c r="Q7" s="27">
        <v>100</v>
      </c>
      <c r="R7" s="27">
        <v>100</v>
      </c>
      <c r="S7" s="26">
        <v>500</v>
      </c>
      <c r="T7" s="26">
        <v>100</v>
      </c>
      <c r="U7" s="28">
        <v>50</v>
      </c>
      <c r="V7" s="29">
        <v>100</v>
      </c>
      <c r="W7" s="30">
        <v>50</v>
      </c>
      <c r="X7" s="31">
        <v>100</v>
      </c>
      <c r="Y7" s="23"/>
      <c r="Z7" s="24"/>
    </row>
    <row r="8" spans="1:34" x14ac:dyDescent="0.25">
      <c r="A8" s="123"/>
      <c r="B8" s="123"/>
      <c r="C8" s="123"/>
      <c r="D8" s="123"/>
      <c r="E8" s="123"/>
      <c r="F8" s="123"/>
      <c r="G8" s="12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3"/>
      <c r="W8" s="34"/>
      <c r="X8" s="35"/>
      <c r="Y8" s="32"/>
      <c r="Z8" s="32"/>
      <c r="AA8" s="33"/>
    </row>
    <row r="9" spans="1:34" ht="18.75" customHeight="1" x14ac:dyDescent="0.25">
      <c r="A9" s="124" t="s">
        <v>88</v>
      </c>
      <c r="B9" s="124" t="s">
        <v>87</v>
      </c>
      <c r="C9" s="90" t="s">
        <v>84</v>
      </c>
      <c r="D9" s="91" t="s">
        <v>85</v>
      </c>
      <c r="E9" s="91" t="s">
        <v>86</v>
      </c>
      <c r="F9" s="124" t="s">
        <v>90</v>
      </c>
      <c r="G9" s="121" t="s">
        <v>91</v>
      </c>
      <c r="H9" s="36" t="s">
        <v>75</v>
      </c>
      <c r="I9" s="36" t="s">
        <v>76</v>
      </c>
      <c r="J9" s="36"/>
      <c r="K9" s="36" t="s">
        <v>77</v>
      </c>
      <c r="L9" s="36" t="s">
        <v>78</v>
      </c>
      <c r="M9" s="36"/>
      <c r="N9" s="36" t="s">
        <v>79</v>
      </c>
      <c r="O9" s="36" t="s">
        <v>80</v>
      </c>
      <c r="P9" s="36"/>
      <c r="Q9" s="36" t="s">
        <v>81</v>
      </c>
      <c r="R9" s="36" t="s">
        <v>82</v>
      </c>
      <c r="S9" s="36"/>
      <c r="T9" s="36"/>
      <c r="U9" s="37"/>
      <c r="V9" s="36" t="s">
        <v>83</v>
      </c>
      <c r="W9" s="37"/>
      <c r="X9" s="38"/>
      <c r="Y9" s="39" t="s">
        <v>22</v>
      </c>
      <c r="Z9" s="39" t="s">
        <v>23</v>
      </c>
      <c r="AA9" s="39" t="s">
        <v>24</v>
      </c>
      <c r="AC9" s="40" t="s">
        <v>25</v>
      </c>
    </row>
    <row r="10" spans="1:34" x14ac:dyDescent="0.25">
      <c r="A10" s="125">
        <v>1</v>
      </c>
      <c r="B10" s="100" t="inlineStr">
        <is>
          <t>STU25003060606D</t>
        </is>
      </c>
      <c r="C10" s="100" t="inlineStr">
        <is>
          <t>ABUBAKAR</t>
        </is>
      </c>
      <c r="D10" s="101" t="inlineStr">
        <is>
          <t>SALAMATU</t>
        </is>
      </c>
      <c r="E10" s="111" t="inlineStr">
        <is>
          <t>NURU</t>
        </is>
      </c>
      <c r="F10" s="112" t="inlineStr">
        <is>
          <t>STU768436</t>
        </is>
      </c>
      <c r="G10" s="97" t="inlineStr">
        <is>
          <t>Home Economics C</t>
        </is>
      </c>
      <c r="H10" s="41">
        <v>35</v>
      </c>
      <c r="I10" s="41">
        <v>30</v>
      </c>
      <c r="J10" s="42">
        <f>MIN(100, (SUM(H10:I10)))</f>
        <v>0</v>
      </c>
      <c r="K10" s="41">
        <v>37</v>
      </c>
      <c r="L10" s="41">
        <v>39</v>
      </c>
      <c r="M10" s="42">
        <f>MIN(100,(SUM(K10:L10)))</f>
        <v>0</v>
      </c>
      <c r="N10" s="41">
        <v>38</v>
      </c>
      <c r="O10" s="41">
        <v>41</v>
      </c>
      <c r="P10" s="42">
        <f>MIN(100,(SUM(N10:O10)))</f>
        <v>0</v>
      </c>
      <c r="Q10" s="41">
        <v>75</v>
      </c>
      <c r="R10" s="41">
        <v>69</v>
      </c>
      <c r="S10" s="43">
        <f>MIN(500, (SUM(J10,M10,P10,Q10,R10)))</f>
        <v>0</v>
      </c>
      <c r="T10" s="44">
        <f>S10/500*100</f>
        <v>0</v>
      </c>
      <c r="U10" s="45">
        <f>MIN(50, (ROUNDUP(SUM(T10)/2,0)))</f>
        <v>0</v>
      </c>
      <c r="V10" s="41">
        <v>0</v>
      </c>
      <c r="W10" s="45">
        <f>MIN(50, (ROUNDUP(SUM(V10)/2,0)))</f>
        <v>0</v>
      </c>
      <c r="X10" s="47">
        <f>MIN(100, (SUM(U10,W10)))</f>
        <v>0</v>
      </c>
      <c r="Y10" s="48">
        <f>(X10/100)</f>
        <v>0</v>
      </c>
      <c r="Z10" s="49" t="str">
        <f>IF(X10&gt;=80,"4.0",IF(X10&gt;=70,"3.5",IF(X10&gt;=65,"3.0",IF(X10&gt;=60,"2.5",IF(X10&gt;=55,"2.0",IF(X10&gt;=50,"1.5",IF(X10&gt;=45,"1.0",IF(X10&gt;=40,"0.5",IF(X10&lt;40,"0.0")))))))))</f>
        <v>0.0</v>
      </c>
      <c r="AA10" s="50" t="str">
        <f>IF(X10&gt;=80,"A1",IF(X10&gt;=70,"B2",IF(X10&gt;=65,"B3",IF(X10&gt;=60,"C4",IF(X10&gt;=55,"C5",IF(X10&gt;=50,"C6",IF(X10&gt;=45,"D7",IF(X10&gt;=40,"E8",IF(X10&lt;40,"F9")))))))))</f>
        <v>F9</v>
      </c>
    </row>
    <row r="11" spans="1:34" x14ac:dyDescent="0.25">
      <c r="A11" s="125">
        <v>2</v>
      </c>
      <c r="B11" s="100" t="inlineStr">
        <is>
          <t>STU250030606105</t>
        </is>
      </c>
      <c r="C11" s="100" t="inlineStr">
        <is>
          <t>ADAMS</t>
        </is>
      </c>
      <c r="D11" s="102" t="inlineStr">
        <is>
          <t>AMELEY PRECIOUS</t>
        </is>
      </c>
      <c r="E11" s="113" t="inlineStr">
        <is>
          <t>NAA</t>
        </is>
      </c>
      <c r="F11" s="114" t="inlineStr">
        <is>
          <t>STU813987</t>
        </is>
      </c>
      <c r="G11" s="98" t="inlineStr">
        <is>
          <t>General Arts 4B</t>
        </is>
      </c>
      <c r="H11" s="41">
        <v>39</v>
      </c>
      <c r="I11" s="41">
        <v>41</v>
      </c>
      <c r="J11" s="42">
        <f t="shared" ref="J11:J74" si="0">MIN(100, (SUM(H11:I11)))</f>
        <v>0</v>
      </c>
      <c r="K11" s="41">
        <v>39</v>
      </c>
      <c r="L11" s="41">
        <v>41</v>
      </c>
      <c r="M11" s="42">
        <f t="shared" ref="M11:M74" si="1">MIN(100,(SUM(K11:L11)))</f>
        <v>0</v>
      </c>
      <c r="N11" s="41">
        <v>43</v>
      </c>
      <c r="O11" s="41">
        <v>42</v>
      </c>
      <c r="P11" s="42">
        <f t="shared" ref="P11:P74" si="2">MIN(100,(SUM(N11:O11)))</f>
        <v>0</v>
      </c>
      <c r="Q11" s="41">
        <v>85</v>
      </c>
      <c r="R11" s="41">
        <v>87</v>
      </c>
      <c r="S11" s="43">
        <f t="shared" ref="S11:S74" si="3">MIN(500, (SUM(J11,M11,P11,Q11,R11)))</f>
        <v>0</v>
      </c>
      <c r="T11" s="44">
        <f t="shared" ref="T11:T74" si="4">S11/500*100</f>
        <v>0</v>
      </c>
      <c r="U11" s="45">
        <f t="shared" ref="U11:U74" si="5">MIN(50, (ROUNDUP(SUM(T11)/2,0)))</f>
        <v>0</v>
      </c>
      <c r="V11" s="41">
        <v>0</v>
      </c>
      <c r="W11" s="45">
        <f t="shared" ref="W11:W74" si="6">MIN(50, (ROUNDUP(SUM(V11)/2,0)))</f>
        <v>0</v>
      </c>
      <c r="X11" s="47">
        <f t="shared" ref="X11:X74" si="7">MIN(100, (SUM(U11,W11)))</f>
        <v>0</v>
      </c>
      <c r="Y11" s="48">
        <f t="shared" ref="Y11:Y74" si="8">(X11/100)</f>
        <v>0</v>
      </c>
      <c r="Z11" s="49" t="str">
        <f t="shared" ref="Z11:Z74" si="9">IF(X11&gt;=80,"4.0",IF(X11&gt;=70,"3.5",IF(X11&gt;=65,"3.0",IF(X11&gt;=60,"2.5",IF(X11&gt;=55,"2.0",IF(X11&gt;=50,"1.5",IF(X11&gt;=45,"1.0",IF(X11&gt;=40,"0.5",IF(X11&lt;40,"0.0")))))))))</f>
        <v>0.0</v>
      </c>
      <c r="AA11" s="50" t="str">
        <f t="shared" ref="AA11:AA74" si="10">IF(X11&gt;=80,"A1",IF(X11&gt;=70,"B2",IF(X11&gt;=65,"B3",IF(X11&gt;=60,"C4",IF(X11&gt;=55,"C5",IF(X11&gt;=50,"C6",IF(X11&gt;=45,"D7",IF(X11&gt;=40,"E8",IF(X11&lt;40,"F9")))))))))</f>
        <v>F9</v>
      </c>
      <c r="AC11" s="51" t="s">
        <v>27</v>
      </c>
    </row>
    <row r="12" spans="1:34" x14ac:dyDescent="0.25">
      <c r="A12" s="125">
        <v>3</v>
      </c>
      <c r="B12" s="100" t="inlineStr">
        <is>
          <t>STU250030606102</t>
        </is>
      </c>
      <c r="C12" s="100" t="inlineStr">
        <is>
          <t>ASSIBU</t>
        </is>
      </c>
      <c r="D12" s="103" t="inlineStr">
        <is>
          <t>ANITA</t>
        </is>
      </c>
      <c r="E12" s="111" t="inlineStr">
        <is>
          <t/>
        </is>
      </c>
      <c r="F12" s="114" t="inlineStr">
        <is>
          <t>STU597332</t>
        </is>
      </c>
      <c r="G12" s="99" t="inlineStr">
        <is>
          <t>General Arts 3A</t>
        </is>
      </c>
      <c r="H12" s="41">
        <v>37</v>
      </c>
      <c r="I12" s="41">
        <v>39</v>
      </c>
      <c r="J12" s="42">
        <f t="shared" si="0"/>
        <v>0</v>
      </c>
      <c r="K12" s="41">
        <v>41</v>
      </c>
      <c r="L12" s="41">
        <v>36</v>
      </c>
      <c r="M12" s="42">
        <f t="shared" si="1"/>
        <v>0</v>
      </c>
      <c r="N12" s="41">
        <v>42</v>
      </c>
      <c r="O12" s="41">
        <v>41</v>
      </c>
      <c r="P12" s="42">
        <f t="shared" si="2"/>
        <v>0</v>
      </c>
      <c r="Q12" s="41">
        <v>79</v>
      </c>
      <c r="R12" s="41">
        <v>75</v>
      </c>
      <c r="S12" s="43">
        <f t="shared" si="3"/>
        <v>0</v>
      </c>
      <c r="T12" s="44">
        <f t="shared" si="4"/>
        <v>0</v>
      </c>
      <c r="U12" s="45">
        <f t="shared" si="5"/>
        <v>0</v>
      </c>
      <c r="V12" s="46">
        <v>0</v>
      </c>
      <c r="W12" s="45">
        <f t="shared" si="6"/>
        <v>0</v>
      </c>
      <c r="X12" s="47">
        <f t="shared" si="7"/>
        <v>0</v>
      </c>
      <c r="Y12" s="48">
        <f t="shared" si="8"/>
        <v>0</v>
      </c>
      <c r="Z12" s="49" t="str">
        <f t="shared" si="9"/>
        <v>0.0</v>
      </c>
      <c r="AA12" s="50" t="str">
        <f t="shared" si="10"/>
        <v>F9</v>
      </c>
      <c r="AC12" s="51" t="s">
        <v>28</v>
      </c>
    </row>
    <row r="13" spans="1:34" x14ac:dyDescent="0.25">
      <c r="A13" s="125">
        <v>4</v>
      </c>
      <c r="B13" s="100" t="inlineStr">
        <is>
          <t>STU25003060610F</t>
        </is>
      </c>
      <c r="C13" s="100" t="inlineStr">
        <is>
          <t>BODUAH</t>
        </is>
      </c>
      <c r="D13" s="102" t="inlineStr">
        <is>
          <t>ABIGAIL</t>
        </is>
      </c>
      <c r="E13" s="113" t="inlineStr">
        <is>
          <t/>
        </is>
      </c>
      <c r="F13" s="112" t="inlineStr">
        <is>
          <t>STU900826</t>
        </is>
      </c>
      <c r="G13" s="98" t="inlineStr">
        <is>
          <t>General Arts 1</t>
        </is>
      </c>
      <c r="H13" s="41">
        <v>45</v>
      </c>
      <c r="I13" s="41">
        <v>30</v>
      </c>
      <c r="J13" s="42">
        <f t="shared" si="0"/>
        <v>0</v>
      </c>
      <c r="K13" s="41">
        <v>39</v>
      </c>
      <c r="L13" s="41">
        <v>41</v>
      </c>
      <c r="M13" s="42">
        <f t="shared" si="1"/>
        <v>0</v>
      </c>
      <c r="N13" s="41">
        <v>35</v>
      </c>
      <c r="O13" s="41">
        <v>38</v>
      </c>
      <c r="P13" s="42">
        <f t="shared" si="2"/>
        <v>0</v>
      </c>
      <c r="Q13" s="41">
        <v>79</v>
      </c>
      <c r="R13" s="41">
        <v>76</v>
      </c>
      <c r="S13" s="43">
        <f t="shared" si="3"/>
        <v>0</v>
      </c>
      <c r="T13" s="44">
        <f t="shared" si="4"/>
        <v>0</v>
      </c>
      <c r="U13" s="45">
        <f t="shared" si="5"/>
        <v>0</v>
      </c>
      <c r="V13" s="46">
        <v>0</v>
      </c>
      <c r="W13" s="45">
        <f t="shared" si="6"/>
        <v>0</v>
      </c>
      <c r="X13" s="47">
        <f t="shared" si="7"/>
        <v>0</v>
      </c>
      <c r="Y13" s="48">
        <f t="shared" si="8"/>
        <v>0</v>
      </c>
      <c r="Z13" s="49" t="str">
        <f t="shared" si="9"/>
        <v>0.0</v>
      </c>
      <c r="AA13" s="50" t="str">
        <f t="shared" si="10"/>
        <v>F9</v>
      </c>
      <c r="AC13" s="51" t="s">
        <v>29</v>
      </c>
    </row>
    <row r="14" spans="1:34" x14ac:dyDescent="0.25">
      <c r="A14" s="125">
        <v>5</v>
      </c>
      <c r="B14" s="100" t="inlineStr">
        <is>
          <t>STU2500306060F9</t>
        </is>
      </c>
      <c r="C14" s="100" t="inlineStr">
        <is>
          <t>BONNEY</t>
        </is>
      </c>
      <c r="D14" s="103" t="inlineStr">
        <is>
          <t>ABIGAIL</t>
        </is>
      </c>
      <c r="E14" s="111" t="inlineStr">
        <is>
          <t/>
        </is>
      </c>
      <c r="F14" s="114" t="inlineStr">
        <is>
          <t>STU371181</t>
        </is>
      </c>
      <c r="G14" s="99" t="inlineStr">
        <is>
          <t>General Arts 3A</t>
        </is>
      </c>
      <c r="H14" s="41">
        <v>32</v>
      </c>
      <c r="I14" s="41">
        <v>34</v>
      </c>
      <c r="J14" s="42">
        <f t="shared" si="0"/>
        <v>0</v>
      </c>
      <c r="K14" s="41">
        <v>39</v>
      </c>
      <c r="L14" s="41">
        <v>38</v>
      </c>
      <c r="M14" s="42">
        <f t="shared" si="1"/>
        <v>0</v>
      </c>
      <c r="N14" s="41">
        <v>39</v>
      </c>
      <c r="O14" s="41">
        <v>41</v>
      </c>
      <c r="P14" s="42">
        <f t="shared" si="2"/>
        <v>0</v>
      </c>
      <c r="Q14" s="41">
        <v>71</v>
      </c>
      <c r="R14" s="41">
        <v>75</v>
      </c>
      <c r="S14" s="43">
        <f t="shared" si="3"/>
        <v>0</v>
      </c>
      <c r="T14" s="44">
        <f t="shared" si="4"/>
        <v>0</v>
      </c>
      <c r="U14" s="45">
        <f t="shared" si="5"/>
        <v>0</v>
      </c>
      <c r="V14" s="46">
        <v>0</v>
      </c>
      <c r="W14" s="45">
        <f t="shared" si="6"/>
        <v>0</v>
      </c>
      <c r="X14" s="47">
        <f t="shared" si="7"/>
        <v>0</v>
      </c>
      <c r="Y14" s="48">
        <f t="shared" si="8"/>
        <v>0</v>
      </c>
      <c r="Z14" s="49" t="str">
        <f t="shared" si="9"/>
        <v>0.0</v>
      </c>
      <c r="AA14" s="50" t="str">
        <f t="shared" si="10"/>
        <v>F9</v>
      </c>
      <c r="AC14" s="51" t="s">
        <v>30</v>
      </c>
    </row>
    <row r="15" spans="1:34" x14ac:dyDescent="0.25">
      <c r="A15" s="125">
        <v>6</v>
      </c>
      <c r="B15" s="100" t="inlineStr">
        <is>
          <t>STU250030606106</t>
        </is>
      </c>
      <c r="C15" s="100" t="inlineStr">
        <is>
          <t>DARKO</t>
        </is>
      </c>
      <c r="D15" s="102" t="inlineStr">
        <is>
          <t>AWURADWOA</t>
        </is>
      </c>
      <c r="E15" s="113" t="inlineStr">
        <is>
          <t>FENYI COLEMAN</t>
        </is>
      </c>
      <c r="F15" s="114" t="inlineStr">
        <is>
          <t>STU528308</t>
        </is>
      </c>
      <c r="G15" s="98" t="inlineStr">
        <is>
          <t>General Arts 3B</t>
        </is>
      </c>
      <c r="H15" s="41">
        <v>36</v>
      </c>
      <c r="I15" s="41">
        <v>39</v>
      </c>
      <c r="J15" s="42">
        <f t="shared" si="0"/>
        <v>0</v>
      </c>
      <c r="K15" s="41">
        <v>0</v>
      </c>
      <c r="L15" s="41">
        <v>0</v>
      </c>
      <c r="M15" s="42">
        <f t="shared" si="1"/>
        <v>0</v>
      </c>
      <c r="N15" s="41">
        <v>0</v>
      </c>
      <c r="O15" s="41">
        <v>0</v>
      </c>
      <c r="P15" s="42">
        <f t="shared" si="2"/>
        <v>0</v>
      </c>
      <c r="Q15" s="41">
        <v>0</v>
      </c>
      <c r="R15" s="41">
        <v>0</v>
      </c>
      <c r="S15" s="43">
        <f t="shared" si="3"/>
        <v>0</v>
      </c>
      <c r="T15" s="44">
        <f t="shared" si="4"/>
        <v>0</v>
      </c>
      <c r="U15" s="45">
        <f t="shared" si="5"/>
        <v>0</v>
      </c>
      <c r="V15" s="46">
        <v>0</v>
      </c>
      <c r="W15" s="45">
        <f t="shared" si="6"/>
        <v>0</v>
      </c>
      <c r="X15" s="47">
        <f t="shared" si="7"/>
        <v>0</v>
      </c>
      <c r="Y15" s="48">
        <f t="shared" si="8"/>
        <v>0</v>
      </c>
      <c r="Z15" s="49" t="str">
        <f t="shared" si="9"/>
        <v>0.0</v>
      </c>
      <c r="AA15" s="50" t="str">
        <f t="shared" si="10"/>
        <v>F9</v>
      </c>
      <c r="AC15" s="51" t="s">
        <v>31</v>
      </c>
    </row>
    <row r="16" spans="1:34" x14ac:dyDescent="0.25">
      <c r="A16" s="125">
        <v>7</v>
      </c>
      <c r="B16" s="100" t="inlineStr">
        <is>
          <t>STU25003060606F</t>
        </is>
      </c>
      <c r="C16" s="100" t="inlineStr">
        <is>
          <t>GHUNNEY</t>
        </is>
      </c>
      <c r="D16" s="103" t="inlineStr">
        <is>
          <t>ABIGAIL</t>
        </is>
      </c>
      <c r="E16" s="111" t="inlineStr">
        <is>
          <t>ABOAGYE</t>
        </is>
      </c>
      <c r="F16" s="114" t="inlineStr">
        <is>
          <t>STU706277</t>
        </is>
      </c>
      <c r="G16" s="99" t="inlineStr">
        <is>
          <t>General Arts 2</t>
        </is>
      </c>
      <c r="H16" s="41">
        <v>31</v>
      </c>
      <c r="I16" s="41">
        <v>35</v>
      </c>
      <c r="J16" s="42">
        <f t="shared" si="0"/>
        <v>0</v>
      </c>
      <c r="K16" s="41">
        <v>38</v>
      </c>
      <c r="L16" s="41">
        <v>40</v>
      </c>
      <c r="M16" s="42">
        <f t="shared" si="1"/>
        <v>0</v>
      </c>
      <c r="N16" s="41">
        <v>41</v>
      </c>
      <c r="O16" s="41">
        <v>39</v>
      </c>
      <c r="P16" s="42">
        <f t="shared" si="2"/>
        <v>0</v>
      </c>
      <c r="Q16" s="41">
        <v>75</v>
      </c>
      <c r="R16" s="41">
        <v>71</v>
      </c>
      <c r="S16" s="43">
        <f t="shared" si="3"/>
        <v>0</v>
      </c>
      <c r="T16" s="44">
        <f t="shared" si="4"/>
        <v>0</v>
      </c>
      <c r="U16" s="45">
        <f t="shared" si="5"/>
        <v>0</v>
      </c>
      <c r="V16" s="46">
        <v>0</v>
      </c>
      <c r="W16" s="45">
        <f t="shared" si="6"/>
        <v>0</v>
      </c>
      <c r="X16" s="47">
        <f t="shared" si="7"/>
        <v>0</v>
      </c>
      <c r="Y16" s="48">
        <f t="shared" si="8"/>
        <v>0</v>
      </c>
      <c r="Z16" s="49" t="str">
        <f t="shared" si="9"/>
        <v>0.0</v>
      </c>
      <c r="AA16" s="50" t="str">
        <f t="shared" si="10"/>
        <v>F9</v>
      </c>
      <c r="AC16" s="51" t="s">
        <v>32</v>
      </c>
    </row>
    <row r="17" spans="1:32" x14ac:dyDescent="0.25">
      <c r="A17" s="125">
        <v>8</v>
      </c>
      <c r="B17" s="100" t="inlineStr">
        <is>
          <t>STU2500306060DF</t>
        </is>
      </c>
      <c r="C17" s="100" t="inlineStr">
        <is>
          <t>KUMI</t>
        </is>
      </c>
      <c r="D17" s="102" t="inlineStr">
        <is>
          <t>ANTOINETTE</t>
        </is>
      </c>
      <c r="E17" s="113" t="inlineStr">
        <is>
          <t>ANSAH</t>
        </is>
      </c>
      <c r="F17" s="114" t="inlineStr">
        <is>
          <t>STU799249</t>
        </is>
      </c>
      <c r="G17" s="98" t="inlineStr">
        <is>
          <t>Home Economics A</t>
        </is>
      </c>
      <c r="H17" s="41">
        <v>35</v>
      </c>
      <c r="I17" s="41">
        <v>39</v>
      </c>
      <c r="J17" s="42">
        <f t="shared" si="0"/>
        <v>0</v>
      </c>
      <c r="K17" s="41">
        <v>41</v>
      </c>
      <c r="L17" s="41">
        <v>38</v>
      </c>
      <c r="M17" s="42">
        <f t="shared" si="1"/>
        <v>0</v>
      </c>
      <c r="N17" s="41">
        <v>39</v>
      </c>
      <c r="O17" s="41">
        <v>42</v>
      </c>
      <c r="P17" s="42">
        <f t="shared" si="2"/>
        <v>0</v>
      </c>
      <c r="Q17" s="41">
        <v>79</v>
      </c>
      <c r="R17" s="41">
        <v>67</v>
      </c>
      <c r="S17" s="43">
        <f t="shared" si="3"/>
        <v>0</v>
      </c>
      <c r="T17" s="44">
        <f t="shared" si="4"/>
        <v>0</v>
      </c>
      <c r="U17" s="45">
        <f t="shared" si="5"/>
        <v>0</v>
      </c>
      <c r="V17" s="46">
        <v>0</v>
      </c>
      <c r="W17" s="45">
        <f t="shared" si="6"/>
        <v>0</v>
      </c>
      <c r="X17" s="47">
        <f t="shared" si="7"/>
        <v>0</v>
      </c>
      <c r="Y17" s="48">
        <f t="shared" si="8"/>
        <v>0</v>
      </c>
      <c r="Z17" s="49" t="str">
        <f t="shared" si="9"/>
        <v>0.0</v>
      </c>
      <c r="AA17" s="50" t="str">
        <f t="shared" si="10"/>
        <v>F9</v>
      </c>
      <c r="AC17" s="51" t="s">
        <v>33</v>
      </c>
    </row>
    <row r="18" spans="1:32" x14ac:dyDescent="0.25">
      <c r="A18" s="125">
        <v>9</v>
      </c>
      <c r="B18" s="100"/>
      <c r="C18" s="100"/>
      <c r="D18" s="103"/>
      <c r="E18" s="111"/>
      <c r="F18" s="114"/>
      <c r="G18" s="99"/>
      <c r="H18" s="41">
        <v>0</v>
      </c>
      <c r="I18" s="41">
        <v>0</v>
      </c>
      <c r="J18" s="42">
        <f t="shared" si="0"/>
        <v>0</v>
      </c>
      <c r="K18" s="41">
        <v>0</v>
      </c>
      <c r="L18" s="41">
        <v>0</v>
      </c>
      <c r="M18" s="42">
        <f t="shared" si="1"/>
        <v>0</v>
      </c>
      <c r="N18" s="41">
        <v>0</v>
      </c>
      <c r="O18" s="41">
        <v>0</v>
      </c>
      <c r="P18" s="42">
        <f t="shared" si="2"/>
        <v>0</v>
      </c>
      <c r="Q18" s="41">
        <v>0</v>
      </c>
      <c r="R18" s="41">
        <v>0</v>
      </c>
      <c r="S18" s="43">
        <f t="shared" si="3"/>
        <v>0</v>
      </c>
      <c r="T18" s="44">
        <f t="shared" si="4"/>
        <v>0</v>
      </c>
      <c r="U18" s="45">
        <f t="shared" si="5"/>
        <v>0</v>
      </c>
      <c r="V18" s="46">
        <v>0</v>
      </c>
      <c r="W18" s="45">
        <f t="shared" si="6"/>
        <v>0</v>
      </c>
      <c r="X18" s="47">
        <f t="shared" si="7"/>
        <v>0</v>
      </c>
      <c r="Y18" s="48">
        <f t="shared" si="8"/>
        <v>0</v>
      </c>
      <c r="Z18" s="49" t="str">
        <f t="shared" si="9"/>
        <v>0.0</v>
      </c>
      <c r="AA18" s="50" t="str">
        <f t="shared" si="10"/>
        <v>F9</v>
      </c>
      <c r="AC18" s="51" t="s">
        <v>34</v>
      </c>
    </row>
    <row r="19" spans="1:32" x14ac:dyDescent="0.25">
      <c r="A19" s="125">
        <v>10</v>
      </c>
      <c r="B19" s="100"/>
      <c r="C19" s="100"/>
      <c r="D19" s="102"/>
      <c r="E19" s="113"/>
      <c r="F19" s="114"/>
      <c r="G19" s="98"/>
      <c r="H19" s="41">
        <v>0</v>
      </c>
      <c r="I19" s="41">
        <v>0</v>
      </c>
      <c r="J19" s="42">
        <f t="shared" si="0"/>
        <v>0</v>
      </c>
      <c r="K19" s="41">
        <v>0</v>
      </c>
      <c r="L19" s="41">
        <v>0</v>
      </c>
      <c r="M19" s="42">
        <f t="shared" si="1"/>
        <v>0</v>
      </c>
      <c r="N19" s="41">
        <v>0</v>
      </c>
      <c r="O19" s="41">
        <v>0</v>
      </c>
      <c r="P19" s="42">
        <f t="shared" si="2"/>
        <v>0</v>
      </c>
      <c r="Q19" s="41">
        <v>0</v>
      </c>
      <c r="R19" s="41">
        <v>0</v>
      </c>
      <c r="S19" s="43">
        <f t="shared" si="3"/>
        <v>0</v>
      </c>
      <c r="T19" s="44">
        <f t="shared" si="4"/>
        <v>0</v>
      </c>
      <c r="U19" s="45">
        <f t="shared" si="5"/>
        <v>0</v>
      </c>
      <c r="V19" s="46">
        <v>0</v>
      </c>
      <c r="W19" s="45">
        <f t="shared" si="6"/>
        <v>0</v>
      </c>
      <c r="X19" s="47">
        <f t="shared" si="7"/>
        <v>0</v>
      </c>
      <c r="Y19" s="48">
        <f t="shared" si="8"/>
        <v>0</v>
      </c>
      <c r="Z19" s="49" t="str">
        <f t="shared" si="9"/>
        <v>0.0</v>
      </c>
      <c r="AA19" s="50" t="str">
        <f t="shared" si="10"/>
        <v>F9</v>
      </c>
      <c r="AC19" s="51" t="s">
        <v>35</v>
      </c>
    </row>
    <row r="20" spans="1:32" x14ac:dyDescent="0.25">
      <c r="A20" s="125">
        <v>11</v>
      </c>
      <c r="B20" s="100"/>
      <c r="C20" s="100"/>
      <c r="D20" s="103"/>
      <c r="E20" s="111"/>
      <c r="F20" s="114"/>
      <c r="G20" s="99"/>
      <c r="H20" s="41">
        <v>0</v>
      </c>
      <c r="I20" s="41">
        <v>0</v>
      </c>
      <c r="J20" s="42">
        <f t="shared" si="0"/>
        <v>0</v>
      </c>
      <c r="K20" s="41">
        <v>0</v>
      </c>
      <c r="L20" s="41">
        <v>0</v>
      </c>
      <c r="M20" s="42">
        <f t="shared" si="1"/>
        <v>0</v>
      </c>
      <c r="N20" s="41">
        <v>0</v>
      </c>
      <c r="O20" s="41">
        <v>0</v>
      </c>
      <c r="P20" s="42">
        <f t="shared" si="2"/>
        <v>0</v>
      </c>
      <c r="Q20" s="41">
        <v>0</v>
      </c>
      <c r="R20" s="41">
        <v>0</v>
      </c>
      <c r="S20" s="43">
        <f t="shared" si="3"/>
        <v>0</v>
      </c>
      <c r="T20" s="44">
        <f t="shared" si="4"/>
        <v>0</v>
      </c>
      <c r="U20" s="45">
        <f t="shared" si="5"/>
        <v>0</v>
      </c>
      <c r="V20" s="46">
        <v>0</v>
      </c>
      <c r="W20" s="45">
        <f t="shared" si="6"/>
        <v>0</v>
      </c>
      <c r="X20" s="47">
        <f t="shared" si="7"/>
        <v>0</v>
      </c>
      <c r="Y20" s="48">
        <f t="shared" si="8"/>
        <v>0</v>
      </c>
      <c r="Z20" s="49" t="str">
        <f t="shared" si="9"/>
        <v>0.0</v>
      </c>
      <c r="AA20" s="50" t="str">
        <f t="shared" si="10"/>
        <v>F9</v>
      </c>
      <c r="AC20" s="51" t="s">
        <v>36</v>
      </c>
    </row>
    <row r="21" spans="1:32" x14ac:dyDescent="0.25">
      <c r="A21" s="125">
        <v>12</v>
      </c>
      <c r="B21" s="100"/>
      <c r="C21" s="100"/>
      <c r="D21" s="102"/>
      <c r="E21" s="113"/>
      <c r="F21" s="114"/>
      <c r="G21" s="98"/>
      <c r="H21" s="41">
        <v>0</v>
      </c>
      <c r="I21" s="41">
        <v>0</v>
      </c>
      <c r="J21" s="42">
        <f t="shared" si="0"/>
        <v>0</v>
      </c>
      <c r="K21" s="41">
        <v>0</v>
      </c>
      <c r="L21" s="41">
        <v>0</v>
      </c>
      <c r="M21" s="42">
        <f t="shared" si="1"/>
        <v>0</v>
      </c>
      <c r="N21" s="41">
        <v>0</v>
      </c>
      <c r="O21" s="41">
        <v>0</v>
      </c>
      <c r="P21" s="42">
        <f t="shared" si="2"/>
        <v>0</v>
      </c>
      <c r="Q21" s="41">
        <v>0</v>
      </c>
      <c r="R21" s="41">
        <v>0</v>
      </c>
      <c r="S21" s="43">
        <f t="shared" si="3"/>
        <v>0</v>
      </c>
      <c r="T21" s="44">
        <f t="shared" si="4"/>
        <v>0</v>
      </c>
      <c r="U21" s="45">
        <f t="shared" si="5"/>
        <v>0</v>
      </c>
      <c r="V21" s="46">
        <v>0</v>
      </c>
      <c r="W21" s="45">
        <f t="shared" si="6"/>
        <v>0</v>
      </c>
      <c r="X21" s="47">
        <f t="shared" si="7"/>
        <v>0</v>
      </c>
      <c r="Y21" s="48">
        <f t="shared" si="8"/>
        <v>0</v>
      </c>
      <c r="Z21" s="49" t="str">
        <f t="shared" si="9"/>
        <v>0.0</v>
      </c>
      <c r="AA21" s="50" t="str">
        <f t="shared" si="10"/>
        <v>F9</v>
      </c>
      <c r="AC21" s="51"/>
    </row>
    <row r="22" spans="1:32" x14ac:dyDescent="0.25">
      <c r="A22" s="125">
        <v>13</v>
      </c>
      <c r="B22" s="100"/>
      <c r="C22" s="100"/>
      <c r="D22" s="103"/>
      <c r="E22" s="111"/>
      <c r="F22" s="114"/>
      <c r="G22" s="99"/>
      <c r="H22" s="41">
        <v>0</v>
      </c>
      <c r="I22" s="41">
        <v>0</v>
      </c>
      <c r="J22" s="42">
        <f t="shared" si="0"/>
        <v>0</v>
      </c>
      <c r="K22" s="41">
        <v>0</v>
      </c>
      <c r="L22" s="41">
        <v>0</v>
      </c>
      <c r="M22" s="42">
        <f t="shared" si="1"/>
        <v>0</v>
      </c>
      <c r="N22" s="41">
        <v>0</v>
      </c>
      <c r="O22" s="41">
        <v>0</v>
      </c>
      <c r="P22" s="42">
        <f t="shared" si="2"/>
        <v>0</v>
      </c>
      <c r="Q22" s="41">
        <v>0</v>
      </c>
      <c r="R22" s="41">
        <v>0</v>
      </c>
      <c r="S22" s="43">
        <f t="shared" si="3"/>
        <v>0</v>
      </c>
      <c r="T22" s="44">
        <f t="shared" si="4"/>
        <v>0</v>
      </c>
      <c r="U22" s="45">
        <f t="shared" si="5"/>
        <v>0</v>
      </c>
      <c r="V22" s="46">
        <v>0</v>
      </c>
      <c r="W22" s="45">
        <f t="shared" si="6"/>
        <v>0</v>
      </c>
      <c r="X22" s="47">
        <f t="shared" si="7"/>
        <v>0</v>
      </c>
      <c r="Y22" s="48">
        <f t="shared" si="8"/>
        <v>0</v>
      </c>
      <c r="Z22" s="49" t="str">
        <f t="shared" si="9"/>
        <v>0.0</v>
      </c>
      <c r="AA22" s="50" t="str">
        <f t="shared" si="10"/>
        <v>F9</v>
      </c>
      <c r="AC22" s="52" t="s">
        <v>37</v>
      </c>
      <c r="AD22" s="53" t="s">
        <v>38</v>
      </c>
    </row>
    <row r="23" spans="1:32" x14ac:dyDescent="0.25">
      <c r="A23" s="125">
        <v>14</v>
      </c>
      <c r="B23" s="100"/>
      <c r="C23" s="100"/>
      <c r="D23" s="102"/>
      <c r="E23" s="113"/>
      <c r="F23" s="114"/>
      <c r="G23" s="98"/>
      <c r="H23" s="41">
        <v>0</v>
      </c>
      <c r="I23" s="41">
        <v>0</v>
      </c>
      <c r="J23" s="42">
        <f t="shared" si="0"/>
        <v>0</v>
      </c>
      <c r="K23" s="41">
        <v>0</v>
      </c>
      <c r="L23" s="41">
        <v>0</v>
      </c>
      <c r="M23" s="42">
        <f t="shared" si="1"/>
        <v>0</v>
      </c>
      <c r="N23" s="41">
        <v>0</v>
      </c>
      <c r="O23" s="41">
        <v>0</v>
      </c>
      <c r="P23" s="42">
        <f t="shared" si="2"/>
        <v>0</v>
      </c>
      <c r="Q23" s="41">
        <v>0</v>
      </c>
      <c r="R23" s="41">
        <v>0</v>
      </c>
      <c r="S23" s="43">
        <f t="shared" si="3"/>
        <v>0</v>
      </c>
      <c r="T23" s="44">
        <f t="shared" si="4"/>
        <v>0</v>
      </c>
      <c r="U23" s="45">
        <f t="shared" si="5"/>
        <v>0</v>
      </c>
      <c r="V23" s="46">
        <v>0</v>
      </c>
      <c r="W23" s="45">
        <f t="shared" si="6"/>
        <v>0</v>
      </c>
      <c r="X23" s="47">
        <f t="shared" si="7"/>
        <v>0</v>
      </c>
      <c r="Y23" s="48">
        <f t="shared" si="8"/>
        <v>0</v>
      </c>
      <c r="Z23" s="49" t="str">
        <f t="shared" si="9"/>
        <v>0.0</v>
      </c>
      <c r="AA23" s="50" t="str">
        <f t="shared" si="10"/>
        <v>F9</v>
      </c>
    </row>
    <row r="24" spans="1:32" x14ac:dyDescent="0.25">
      <c r="A24" s="125">
        <v>15</v>
      </c>
      <c r="B24" s="100"/>
      <c r="C24" s="100"/>
      <c r="D24" s="103"/>
      <c r="E24" s="111"/>
      <c r="F24" s="114"/>
      <c r="G24" s="99"/>
      <c r="H24" s="41">
        <v>0</v>
      </c>
      <c r="I24" s="41">
        <v>0</v>
      </c>
      <c r="J24" s="42">
        <f t="shared" si="0"/>
        <v>0</v>
      </c>
      <c r="K24" s="41">
        <v>0</v>
      </c>
      <c r="L24" s="41">
        <v>0</v>
      </c>
      <c r="M24" s="42">
        <f t="shared" si="1"/>
        <v>0</v>
      </c>
      <c r="N24" s="41">
        <v>0</v>
      </c>
      <c r="O24" s="41">
        <v>0</v>
      </c>
      <c r="P24" s="42">
        <f t="shared" si="2"/>
        <v>0</v>
      </c>
      <c r="Q24" s="41">
        <v>0</v>
      </c>
      <c r="R24" s="41">
        <v>0</v>
      </c>
      <c r="S24" s="43">
        <f t="shared" si="3"/>
        <v>0</v>
      </c>
      <c r="T24" s="44">
        <f t="shared" si="4"/>
        <v>0</v>
      </c>
      <c r="U24" s="45">
        <f t="shared" si="5"/>
        <v>0</v>
      </c>
      <c r="V24" s="46">
        <v>0</v>
      </c>
      <c r="W24" s="45">
        <f t="shared" si="6"/>
        <v>0</v>
      </c>
      <c r="X24" s="47">
        <f t="shared" si="7"/>
        <v>0</v>
      </c>
      <c r="Y24" s="48">
        <f t="shared" si="8"/>
        <v>0</v>
      </c>
      <c r="Z24" s="49" t="str">
        <f t="shared" si="9"/>
        <v>0.0</v>
      </c>
      <c r="AA24" s="50" t="str">
        <f t="shared" si="10"/>
        <v>F9</v>
      </c>
      <c r="AC24" s="54" t="s">
        <v>39</v>
      </c>
      <c r="AD24" s="55" t="b">
        <v>0</v>
      </c>
    </row>
    <row r="25" spans="1:32" x14ac:dyDescent="0.25">
      <c r="A25" s="125">
        <v>16</v>
      </c>
      <c r="B25" s="100"/>
      <c r="C25" s="100"/>
      <c r="D25" s="102"/>
      <c r="E25" s="113"/>
      <c r="F25" s="114"/>
      <c r="G25" s="98"/>
      <c r="H25" s="41">
        <v>0</v>
      </c>
      <c r="I25" s="41">
        <v>0</v>
      </c>
      <c r="J25" s="42">
        <f t="shared" si="0"/>
        <v>0</v>
      </c>
      <c r="K25" s="41">
        <v>0</v>
      </c>
      <c r="L25" s="41">
        <v>0</v>
      </c>
      <c r="M25" s="42">
        <f t="shared" si="1"/>
        <v>0</v>
      </c>
      <c r="N25" s="41">
        <v>0</v>
      </c>
      <c r="O25" s="41">
        <v>0</v>
      </c>
      <c r="P25" s="42">
        <f t="shared" si="2"/>
        <v>0</v>
      </c>
      <c r="Q25" s="41">
        <v>0</v>
      </c>
      <c r="R25" s="41">
        <v>0</v>
      </c>
      <c r="S25" s="43">
        <f t="shared" si="3"/>
        <v>0</v>
      </c>
      <c r="T25" s="44">
        <f t="shared" si="4"/>
        <v>0</v>
      </c>
      <c r="U25" s="45">
        <f t="shared" si="5"/>
        <v>0</v>
      </c>
      <c r="V25" s="46">
        <v>0</v>
      </c>
      <c r="W25" s="45">
        <f t="shared" si="6"/>
        <v>0</v>
      </c>
      <c r="X25" s="47">
        <f t="shared" si="7"/>
        <v>0</v>
      </c>
      <c r="Y25" s="48">
        <f t="shared" si="8"/>
        <v>0</v>
      </c>
      <c r="Z25" s="49" t="str">
        <f t="shared" si="9"/>
        <v>0.0</v>
      </c>
      <c r="AA25" s="50" t="str">
        <f t="shared" si="10"/>
        <v>F9</v>
      </c>
    </row>
    <row r="26" spans="1:32" x14ac:dyDescent="0.25">
      <c r="A26" s="125">
        <v>17</v>
      </c>
      <c r="B26" s="100"/>
      <c r="C26" s="100"/>
      <c r="D26" s="103"/>
      <c r="E26" s="111"/>
      <c r="F26" s="114"/>
      <c r="G26" s="99"/>
      <c r="H26" s="41">
        <v>0</v>
      </c>
      <c r="I26" s="41">
        <v>0</v>
      </c>
      <c r="J26" s="42">
        <f t="shared" si="0"/>
        <v>0</v>
      </c>
      <c r="K26" s="41">
        <v>0</v>
      </c>
      <c r="L26" s="41">
        <v>0</v>
      </c>
      <c r="M26" s="42">
        <f t="shared" si="1"/>
        <v>0</v>
      </c>
      <c r="N26" s="41">
        <v>0</v>
      </c>
      <c r="O26" s="41">
        <v>0</v>
      </c>
      <c r="P26" s="42">
        <f t="shared" si="2"/>
        <v>0</v>
      </c>
      <c r="Q26" s="41">
        <v>0</v>
      </c>
      <c r="R26" s="41">
        <v>0</v>
      </c>
      <c r="S26" s="43">
        <f t="shared" si="3"/>
        <v>0</v>
      </c>
      <c r="T26" s="44">
        <f t="shared" si="4"/>
        <v>0</v>
      </c>
      <c r="U26" s="45">
        <f t="shared" si="5"/>
        <v>0</v>
      </c>
      <c r="V26" s="46">
        <v>0</v>
      </c>
      <c r="W26" s="45">
        <f t="shared" si="6"/>
        <v>0</v>
      </c>
      <c r="X26" s="47">
        <f t="shared" si="7"/>
        <v>0</v>
      </c>
      <c r="Y26" s="48">
        <f t="shared" si="8"/>
        <v>0</v>
      </c>
      <c r="Z26" s="49" t="str">
        <f t="shared" si="9"/>
        <v>0.0</v>
      </c>
      <c r="AA26" s="50" t="str">
        <f t="shared" si="10"/>
        <v>F9</v>
      </c>
    </row>
    <row r="27" spans="1:32" x14ac:dyDescent="0.25">
      <c r="A27" s="125">
        <v>18</v>
      </c>
      <c r="B27" s="100"/>
      <c r="C27" s="100"/>
      <c r="D27" s="102"/>
      <c r="E27" s="113"/>
      <c r="F27" s="114"/>
      <c r="G27" s="98"/>
      <c r="H27" s="41">
        <v>0</v>
      </c>
      <c r="I27" s="41">
        <v>0</v>
      </c>
      <c r="J27" s="42">
        <f t="shared" si="0"/>
        <v>0</v>
      </c>
      <c r="K27" s="41">
        <v>0</v>
      </c>
      <c r="L27" s="41">
        <v>0</v>
      </c>
      <c r="M27" s="42">
        <f t="shared" si="1"/>
        <v>0</v>
      </c>
      <c r="N27" s="41">
        <v>0</v>
      </c>
      <c r="O27" s="41">
        <v>0</v>
      </c>
      <c r="P27" s="42">
        <f t="shared" si="2"/>
        <v>0</v>
      </c>
      <c r="Q27" s="41">
        <v>0</v>
      </c>
      <c r="R27" s="41">
        <v>0</v>
      </c>
      <c r="S27" s="43">
        <f t="shared" si="3"/>
        <v>0</v>
      </c>
      <c r="T27" s="44">
        <f t="shared" si="4"/>
        <v>0</v>
      </c>
      <c r="U27" s="45">
        <f t="shared" si="5"/>
        <v>0</v>
      </c>
      <c r="V27" s="46">
        <v>0</v>
      </c>
      <c r="W27" s="45">
        <f t="shared" si="6"/>
        <v>0</v>
      </c>
      <c r="X27" s="47">
        <f t="shared" si="7"/>
        <v>0</v>
      </c>
      <c r="Y27" s="48">
        <f t="shared" si="8"/>
        <v>0</v>
      </c>
      <c r="Z27" s="49" t="str">
        <f t="shared" si="9"/>
        <v>0.0</v>
      </c>
      <c r="AA27" s="50" t="str">
        <f t="shared" si="10"/>
        <v>F9</v>
      </c>
      <c r="AC27" s="56" t="s">
        <v>24</v>
      </c>
      <c r="AD27" s="56" t="s">
        <v>40</v>
      </c>
      <c r="AE27" s="57" t="s">
        <v>41</v>
      </c>
      <c r="AF27" s="56" t="s">
        <v>23</v>
      </c>
    </row>
    <row r="28" spans="1:32" x14ac:dyDescent="0.25">
      <c r="A28" s="125">
        <v>19</v>
      </c>
      <c r="B28" s="100"/>
      <c r="C28" s="100"/>
      <c r="D28" s="103"/>
      <c r="E28" s="111"/>
      <c r="F28" s="114"/>
      <c r="G28" s="99"/>
      <c r="H28" s="41">
        <v>0</v>
      </c>
      <c r="I28" s="41">
        <v>0</v>
      </c>
      <c r="J28" s="42">
        <f t="shared" si="0"/>
        <v>0</v>
      </c>
      <c r="K28" s="41">
        <v>0</v>
      </c>
      <c r="L28" s="41">
        <v>0</v>
      </c>
      <c r="M28" s="42">
        <f t="shared" si="1"/>
        <v>0</v>
      </c>
      <c r="N28" s="41">
        <v>0</v>
      </c>
      <c r="O28" s="41">
        <v>0</v>
      </c>
      <c r="P28" s="42">
        <f t="shared" si="2"/>
        <v>0</v>
      </c>
      <c r="Q28" s="41">
        <v>0</v>
      </c>
      <c r="R28" s="41">
        <v>0</v>
      </c>
      <c r="S28" s="43">
        <f t="shared" si="3"/>
        <v>0</v>
      </c>
      <c r="T28" s="44">
        <f t="shared" si="4"/>
        <v>0</v>
      </c>
      <c r="U28" s="45">
        <f t="shared" si="5"/>
        <v>0</v>
      </c>
      <c r="V28" s="46">
        <v>0</v>
      </c>
      <c r="W28" s="45">
        <f t="shared" si="6"/>
        <v>0</v>
      </c>
      <c r="X28" s="47">
        <f t="shared" si="7"/>
        <v>0</v>
      </c>
      <c r="Y28" s="48">
        <f t="shared" si="8"/>
        <v>0</v>
      </c>
      <c r="Z28" s="49" t="str">
        <f t="shared" si="9"/>
        <v>0.0</v>
      </c>
      <c r="AA28" s="50" t="str">
        <f t="shared" si="10"/>
        <v>F9</v>
      </c>
      <c r="AC28" s="58" t="s">
        <v>42</v>
      </c>
      <c r="AD28" s="59" t="s">
        <v>43</v>
      </c>
      <c r="AE28" s="60" t="s">
        <v>44</v>
      </c>
      <c r="AF28" s="61">
        <v>4</v>
      </c>
    </row>
    <row r="29" spans="1:32" x14ac:dyDescent="0.25">
      <c r="A29" s="125">
        <v>20</v>
      </c>
      <c r="B29" s="100"/>
      <c r="C29" s="100"/>
      <c r="D29" s="102"/>
      <c r="E29" s="113"/>
      <c r="F29" s="114"/>
      <c r="G29" s="98"/>
      <c r="H29" s="41">
        <v>0</v>
      </c>
      <c r="I29" s="41">
        <v>0</v>
      </c>
      <c r="J29" s="42">
        <f t="shared" si="0"/>
        <v>0</v>
      </c>
      <c r="K29" s="41">
        <v>0</v>
      </c>
      <c r="L29" s="41">
        <v>0</v>
      </c>
      <c r="M29" s="42">
        <f t="shared" si="1"/>
        <v>0</v>
      </c>
      <c r="N29" s="41">
        <v>0</v>
      </c>
      <c r="O29" s="41">
        <v>0</v>
      </c>
      <c r="P29" s="42">
        <f t="shared" si="2"/>
        <v>0</v>
      </c>
      <c r="Q29" s="41">
        <v>0</v>
      </c>
      <c r="R29" s="41">
        <v>0</v>
      </c>
      <c r="S29" s="43">
        <f t="shared" si="3"/>
        <v>0</v>
      </c>
      <c r="T29" s="44">
        <f t="shared" si="4"/>
        <v>0</v>
      </c>
      <c r="U29" s="45">
        <f t="shared" si="5"/>
        <v>0</v>
      </c>
      <c r="V29" s="46">
        <v>0</v>
      </c>
      <c r="W29" s="45">
        <f t="shared" si="6"/>
        <v>0</v>
      </c>
      <c r="X29" s="47">
        <f t="shared" si="7"/>
        <v>0</v>
      </c>
      <c r="Y29" s="48">
        <f t="shared" si="8"/>
        <v>0</v>
      </c>
      <c r="Z29" s="49" t="str">
        <f t="shared" si="9"/>
        <v>0.0</v>
      </c>
      <c r="AA29" s="50" t="str">
        <f t="shared" si="10"/>
        <v>F9</v>
      </c>
      <c r="AC29" s="58" t="s">
        <v>45</v>
      </c>
      <c r="AD29" s="59" t="s">
        <v>46</v>
      </c>
      <c r="AE29" s="60" t="s">
        <v>47</v>
      </c>
      <c r="AF29" s="61">
        <v>3.5</v>
      </c>
    </row>
    <row r="30" spans="1:32" x14ac:dyDescent="0.25">
      <c r="A30" s="125">
        <v>21</v>
      </c>
      <c r="B30" s="100"/>
      <c r="C30" s="100"/>
      <c r="D30" s="103"/>
      <c r="E30" s="111"/>
      <c r="F30" s="114"/>
      <c r="G30" s="99"/>
      <c r="H30" s="41">
        <v>0</v>
      </c>
      <c r="I30" s="41">
        <v>0</v>
      </c>
      <c r="J30" s="42">
        <f t="shared" si="0"/>
        <v>0</v>
      </c>
      <c r="K30" s="41">
        <v>0</v>
      </c>
      <c r="L30" s="41">
        <v>0</v>
      </c>
      <c r="M30" s="42">
        <f t="shared" si="1"/>
        <v>0</v>
      </c>
      <c r="N30" s="41">
        <v>0</v>
      </c>
      <c r="O30" s="41">
        <v>0</v>
      </c>
      <c r="P30" s="42">
        <f t="shared" si="2"/>
        <v>0</v>
      </c>
      <c r="Q30" s="41">
        <v>0</v>
      </c>
      <c r="R30" s="41">
        <v>0</v>
      </c>
      <c r="S30" s="43">
        <f t="shared" si="3"/>
        <v>0</v>
      </c>
      <c r="T30" s="44">
        <f t="shared" si="4"/>
        <v>0</v>
      </c>
      <c r="U30" s="45">
        <f t="shared" si="5"/>
        <v>0</v>
      </c>
      <c r="V30" s="46">
        <v>0</v>
      </c>
      <c r="W30" s="45">
        <f t="shared" si="6"/>
        <v>0</v>
      </c>
      <c r="X30" s="47">
        <f t="shared" si="7"/>
        <v>0</v>
      </c>
      <c r="Y30" s="48">
        <f t="shared" si="8"/>
        <v>0</v>
      </c>
      <c r="Z30" s="49" t="str">
        <f t="shared" si="9"/>
        <v>0.0</v>
      </c>
      <c r="AA30" s="50" t="str">
        <f t="shared" si="10"/>
        <v>F9</v>
      </c>
      <c r="AC30" s="58" t="s">
        <v>48</v>
      </c>
      <c r="AD30" s="59" t="s">
        <v>49</v>
      </c>
      <c r="AE30" s="60" t="s">
        <v>50</v>
      </c>
      <c r="AF30" s="61">
        <v>3</v>
      </c>
    </row>
    <row r="31" spans="1:32" x14ac:dyDescent="0.25">
      <c r="A31" s="125">
        <v>22</v>
      </c>
      <c r="B31" s="100"/>
      <c r="C31" s="100"/>
      <c r="D31" s="102"/>
      <c r="E31" s="113"/>
      <c r="F31" s="114"/>
      <c r="G31" s="98"/>
      <c r="H31" s="41">
        <v>0</v>
      </c>
      <c r="I31" s="41">
        <v>0</v>
      </c>
      <c r="J31" s="42">
        <f t="shared" si="0"/>
        <v>0</v>
      </c>
      <c r="K31" s="41">
        <v>0</v>
      </c>
      <c r="L31" s="41">
        <v>0</v>
      </c>
      <c r="M31" s="42">
        <f t="shared" si="1"/>
        <v>0</v>
      </c>
      <c r="N31" s="41">
        <v>0</v>
      </c>
      <c r="O31" s="41">
        <v>0</v>
      </c>
      <c r="P31" s="42">
        <f t="shared" si="2"/>
        <v>0</v>
      </c>
      <c r="Q31" s="41">
        <v>0</v>
      </c>
      <c r="R31" s="41">
        <v>0</v>
      </c>
      <c r="S31" s="43">
        <f t="shared" si="3"/>
        <v>0</v>
      </c>
      <c r="T31" s="44">
        <f t="shared" si="4"/>
        <v>0</v>
      </c>
      <c r="U31" s="45">
        <f t="shared" si="5"/>
        <v>0</v>
      </c>
      <c r="V31" s="46">
        <v>0</v>
      </c>
      <c r="W31" s="45">
        <f t="shared" si="6"/>
        <v>0</v>
      </c>
      <c r="X31" s="47">
        <f t="shared" si="7"/>
        <v>0</v>
      </c>
      <c r="Y31" s="48">
        <f t="shared" si="8"/>
        <v>0</v>
      </c>
      <c r="Z31" s="49" t="str">
        <f t="shared" si="9"/>
        <v>0.0</v>
      </c>
      <c r="AA31" s="50" t="str">
        <f t="shared" si="10"/>
        <v>F9</v>
      </c>
      <c r="AC31" s="58" t="s">
        <v>51</v>
      </c>
      <c r="AD31" s="59" t="s">
        <v>52</v>
      </c>
      <c r="AE31" s="60" t="s">
        <v>53</v>
      </c>
      <c r="AF31" s="61">
        <v>2.5</v>
      </c>
    </row>
    <row r="32" spans="1:32" x14ac:dyDescent="0.25">
      <c r="A32" s="125">
        <v>23</v>
      </c>
      <c r="B32" s="100"/>
      <c r="C32" s="100"/>
      <c r="D32" s="103"/>
      <c r="E32" s="111"/>
      <c r="F32" s="114"/>
      <c r="G32" s="99"/>
      <c r="H32" s="41">
        <v>0</v>
      </c>
      <c r="I32" s="41">
        <v>0</v>
      </c>
      <c r="J32" s="42">
        <f t="shared" si="0"/>
        <v>0</v>
      </c>
      <c r="K32" s="41">
        <v>0</v>
      </c>
      <c r="L32" s="41">
        <v>0</v>
      </c>
      <c r="M32" s="42">
        <f t="shared" si="1"/>
        <v>0</v>
      </c>
      <c r="N32" s="41">
        <v>0</v>
      </c>
      <c r="O32" s="41">
        <v>0</v>
      </c>
      <c r="P32" s="42">
        <f t="shared" si="2"/>
        <v>0</v>
      </c>
      <c r="Q32" s="41">
        <v>0</v>
      </c>
      <c r="R32" s="41">
        <v>0</v>
      </c>
      <c r="S32" s="43">
        <f t="shared" si="3"/>
        <v>0</v>
      </c>
      <c r="T32" s="44">
        <f t="shared" si="4"/>
        <v>0</v>
      </c>
      <c r="U32" s="45">
        <f t="shared" si="5"/>
        <v>0</v>
      </c>
      <c r="V32" s="46">
        <v>0</v>
      </c>
      <c r="W32" s="45">
        <f t="shared" si="6"/>
        <v>0</v>
      </c>
      <c r="X32" s="47">
        <f t="shared" si="7"/>
        <v>0</v>
      </c>
      <c r="Y32" s="48">
        <f t="shared" si="8"/>
        <v>0</v>
      </c>
      <c r="Z32" s="49" t="str">
        <f t="shared" si="9"/>
        <v>0.0</v>
      </c>
      <c r="AA32" s="50" t="str">
        <f t="shared" si="10"/>
        <v>F9</v>
      </c>
      <c r="AC32" s="58" t="s">
        <v>54</v>
      </c>
      <c r="AD32" s="59" t="s">
        <v>55</v>
      </c>
      <c r="AE32" s="60" t="s">
        <v>53</v>
      </c>
      <c r="AF32" s="61">
        <v>2</v>
      </c>
    </row>
    <row r="33" spans="1:33" x14ac:dyDescent="0.25">
      <c r="A33" s="125">
        <v>24</v>
      </c>
      <c r="B33" s="100"/>
      <c r="C33" s="100"/>
      <c r="D33" s="102"/>
      <c r="E33" s="113"/>
      <c r="F33" s="114"/>
      <c r="G33" s="98"/>
      <c r="H33" s="41">
        <v>0</v>
      </c>
      <c r="I33" s="41">
        <v>0</v>
      </c>
      <c r="J33" s="42">
        <f t="shared" si="0"/>
        <v>0</v>
      </c>
      <c r="K33" s="41">
        <v>0</v>
      </c>
      <c r="L33" s="41">
        <v>0</v>
      </c>
      <c r="M33" s="42">
        <f t="shared" si="1"/>
        <v>0</v>
      </c>
      <c r="N33" s="41">
        <v>0</v>
      </c>
      <c r="O33" s="41">
        <v>0</v>
      </c>
      <c r="P33" s="42">
        <f t="shared" si="2"/>
        <v>0</v>
      </c>
      <c r="Q33" s="41">
        <v>0</v>
      </c>
      <c r="R33" s="41">
        <v>0</v>
      </c>
      <c r="S33" s="43">
        <f t="shared" si="3"/>
        <v>0</v>
      </c>
      <c r="T33" s="44">
        <f t="shared" si="4"/>
        <v>0</v>
      </c>
      <c r="U33" s="45">
        <f t="shared" si="5"/>
        <v>0</v>
      </c>
      <c r="V33" s="46">
        <v>0</v>
      </c>
      <c r="W33" s="45">
        <f t="shared" si="6"/>
        <v>0</v>
      </c>
      <c r="X33" s="47">
        <f t="shared" si="7"/>
        <v>0</v>
      </c>
      <c r="Y33" s="48">
        <f t="shared" si="8"/>
        <v>0</v>
      </c>
      <c r="Z33" s="49" t="str">
        <f t="shared" si="9"/>
        <v>0.0</v>
      </c>
      <c r="AA33" s="50" t="str">
        <f t="shared" si="10"/>
        <v>F9</v>
      </c>
      <c r="AC33" s="58" t="s">
        <v>56</v>
      </c>
      <c r="AD33" s="59" t="s">
        <v>57</v>
      </c>
      <c r="AE33" s="60" t="s">
        <v>58</v>
      </c>
      <c r="AF33" s="61">
        <v>1.5</v>
      </c>
    </row>
    <row r="34" spans="1:33" x14ac:dyDescent="0.25">
      <c r="A34" s="125">
        <v>25</v>
      </c>
      <c r="B34" s="100"/>
      <c r="C34" s="100"/>
      <c r="D34" s="103"/>
      <c r="E34" s="111"/>
      <c r="F34" s="114"/>
      <c r="G34" s="99"/>
      <c r="H34" s="41">
        <v>0</v>
      </c>
      <c r="I34" s="41">
        <v>0</v>
      </c>
      <c r="J34" s="42">
        <f t="shared" si="0"/>
        <v>0</v>
      </c>
      <c r="K34" s="41">
        <v>0</v>
      </c>
      <c r="L34" s="41">
        <v>0</v>
      </c>
      <c r="M34" s="42">
        <f t="shared" si="1"/>
        <v>0</v>
      </c>
      <c r="N34" s="41">
        <v>0</v>
      </c>
      <c r="O34" s="41">
        <v>0</v>
      </c>
      <c r="P34" s="42">
        <f t="shared" si="2"/>
        <v>0</v>
      </c>
      <c r="Q34" s="41">
        <v>0</v>
      </c>
      <c r="R34" s="41">
        <v>0</v>
      </c>
      <c r="S34" s="43">
        <f t="shared" si="3"/>
        <v>0</v>
      </c>
      <c r="T34" s="44">
        <f t="shared" si="4"/>
        <v>0</v>
      </c>
      <c r="U34" s="45">
        <f t="shared" si="5"/>
        <v>0</v>
      </c>
      <c r="V34" s="46">
        <v>0</v>
      </c>
      <c r="W34" s="45">
        <f t="shared" si="6"/>
        <v>0</v>
      </c>
      <c r="X34" s="47">
        <f t="shared" si="7"/>
        <v>0</v>
      </c>
      <c r="Y34" s="48">
        <f t="shared" si="8"/>
        <v>0</v>
      </c>
      <c r="Z34" s="49" t="str">
        <f t="shared" si="9"/>
        <v>0.0</v>
      </c>
      <c r="AA34" s="50" t="str">
        <f t="shared" si="10"/>
        <v>F9</v>
      </c>
      <c r="AC34" s="58" t="s">
        <v>59</v>
      </c>
      <c r="AD34" s="59" t="s">
        <v>60</v>
      </c>
      <c r="AE34" s="60" t="s">
        <v>58</v>
      </c>
      <c r="AF34" s="61">
        <v>1</v>
      </c>
    </row>
    <row r="35" spans="1:33" x14ac:dyDescent="0.25">
      <c r="A35" s="125">
        <v>26</v>
      </c>
      <c r="B35" s="100"/>
      <c r="C35" s="100"/>
      <c r="D35" s="102"/>
      <c r="E35" s="113"/>
      <c r="F35" s="114"/>
      <c r="G35" s="98"/>
      <c r="H35" s="41">
        <v>0</v>
      </c>
      <c r="I35" s="41">
        <v>0</v>
      </c>
      <c r="J35" s="42">
        <f t="shared" si="0"/>
        <v>0</v>
      </c>
      <c r="K35" s="41">
        <v>0</v>
      </c>
      <c r="L35" s="41">
        <v>0</v>
      </c>
      <c r="M35" s="42">
        <f t="shared" si="1"/>
        <v>0</v>
      </c>
      <c r="N35" s="41">
        <v>0</v>
      </c>
      <c r="O35" s="41">
        <v>0</v>
      </c>
      <c r="P35" s="42">
        <f t="shared" si="2"/>
        <v>0</v>
      </c>
      <c r="Q35" s="41">
        <v>0</v>
      </c>
      <c r="R35" s="41">
        <v>0</v>
      </c>
      <c r="S35" s="43">
        <f t="shared" si="3"/>
        <v>0</v>
      </c>
      <c r="T35" s="44">
        <f t="shared" si="4"/>
        <v>0</v>
      </c>
      <c r="U35" s="45">
        <f t="shared" si="5"/>
        <v>0</v>
      </c>
      <c r="V35" s="46">
        <v>0</v>
      </c>
      <c r="W35" s="45">
        <f t="shared" si="6"/>
        <v>0</v>
      </c>
      <c r="X35" s="47">
        <f t="shared" si="7"/>
        <v>0</v>
      </c>
      <c r="Y35" s="48">
        <f t="shared" si="8"/>
        <v>0</v>
      </c>
      <c r="Z35" s="49" t="str">
        <f t="shared" si="9"/>
        <v>0.0</v>
      </c>
      <c r="AA35" s="50" t="str">
        <f t="shared" si="10"/>
        <v>F9</v>
      </c>
      <c r="AC35" s="58" t="s">
        <v>61</v>
      </c>
      <c r="AD35" s="59" t="s">
        <v>62</v>
      </c>
      <c r="AE35" s="60" t="s">
        <v>63</v>
      </c>
      <c r="AF35" s="61">
        <v>0.5</v>
      </c>
    </row>
    <row r="36" spans="1:33" x14ac:dyDescent="0.25">
      <c r="A36" s="125">
        <v>27</v>
      </c>
      <c r="B36" s="100"/>
      <c r="C36" s="100"/>
      <c r="D36" s="103"/>
      <c r="E36" s="111"/>
      <c r="F36" s="114"/>
      <c r="G36" s="99"/>
      <c r="H36" s="41">
        <v>0</v>
      </c>
      <c r="I36" s="41">
        <v>0</v>
      </c>
      <c r="J36" s="42">
        <f t="shared" si="0"/>
        <v>0</v>
      </c>
      <c r="K36" s="41">
        <v>0</v>
      </c>
      <c r="L36" s="41">
        <v>0</v>
      </c>
      <c r="M36" s="42">
        <f t="shared" si="1"/>
        <v>0</v>
      </c>
      <c r="N36" s="41">
        <v>0</v>
      </c>
      <c r="O36" s="41">
        <v>0</v>
      </c>
      <c r="P36" s="42">
        <f t="shared" si="2"/>
        <v>0</v>
      </c>
      <c r="Q36" s="41">
        <v>0</v>
      </c>
      <c r="R36" s="41">
        <v>0</v>
      </c>
      <c r="S36" s="43">
        <f t="shared" si="3"/>
        <v>0</v>
      </c>
      <c r="T36" s="44">
        <f t="shared" si="4"/>
        <v>0</v>
      </c>
      <c r="U36" s="45">
        <f t="shared" si="5"/>
        <v>0</v>
      </c>
      <c r="V36" s="46">
        <v>0</v>
      </c>
      <c r="W36" s="45">
        <f t="shared" si="6"/>
        <v>0</v>
      </c>
      <c r="X36" s="47">
        <f t="shared" si="7"/>
        <v>0</v>
      </c>
      <c r="Y36" s="48">
        <f t="shared" si="8"/>
        <v>0</v>
      </c>
      <c r="Z36" s="49" t="str">
        <f t="shared" si="9"/>
        <v>0.0</v>
      </c>
      <c r="AA36" s="50" t="str">
        <f t="shared" si="10"/>
        <v>F9</v>
      </c>
      <c r="AC36" s="58" t="s">
        <v>26</v>
      </c>
      <c r="AD36" s="59" t="s">
        <v>64</v>
      </c>
      <c r="AE36" s="60" t="s">
        <v>65</v>
      </c>
      <c r="AF36" s="61">
        <v>0</v>
      </c>
    </row>
    <row r="37" spans="1:33" x14ac:dyDescent="0.25">
      <c r="A37" s="125">
        <v>28</v>
      </c>
      <c r="B37" s="100"/>
      <c r="C37" s="100"/>
      <c r="D37" s="102"/>
      <c r="E37" s="113"/>
      <c r="F37" s="114"/>
      <c r="G37" s="98"/>
      <c r="H37" s="41">
        <v>0</v>
      </c>
      <c r="I37" s="41">
        <v>0</v>
      </c>
      <c r="J37" s="42">
        <f t="shared" si="0"/>
        <v>0</v>
      </c>
      <c r="K37" s="41">
        <v>0</v>
      </c>
      <c r="L37" s="41">
        <v>0</v>
      </c>
      <c r="M37" s="42">
        <f t="shared" si="1"/>
        <v>0</v>
      </c>
      <c r="N37" s="41">
        <v>0</v>
      </c>
      <c r="O37" s="41">
        <v>0</v>
      </c>
      <c r="P37" s="42">
        <f t="shared" si="2"/>
        <v>0</v>
      </c>
      <c r="Q37" s="41">
        <v>0</v>
      </c>
      <c r="R37" s="41">
        <v>0</v>
      </c>
      <c r="S37" s="43">
        <f t="shared" si="3"/>
        <v>0</v>
      </c>
      <c r="T37" s="44">
        <f t="shared" si="4"/>
        <v>0</v>
      </c>
      <c r="U37" s="45">
        <f t="shared" si="5"/>
        <v>0</v>
      </c>
      <c r="V37" s="46">
        <v>0</v>
      </c>
      <c r="W37" s="45">
        <f t="shared" si="6"/>
        <v>0</v>
      </c>
      <c r="X37" s="47">
        <f t="shared" si="7"/>
        <v>0</v>
      </c>
      <c r="Y37" s="48">
        <f t="shared" si="8"/>
        <v>0</v>
      </c>
      <c r="Z37" s="49" t="str">
        <f t="shared" si="9"/>
        <v>0.0</v>
      </c>
      <c r="AA37" s="50" t="str">
        <f t="shared" si="10"/>
        <v>F9</v>
      </c>
    </row>
    <row r="38" spans="1:33" ht="15.75" customHeight="1" thickBot="1" x14ac:dyDescent="0.3">
      <c r="A38" s="125">
        <v>29</v>
      </c>
      <c r="B38" s="100"/>
      <c r="C38" s="100"/>
      <c r="D38" s="103"/>
      <c r="E38" s="111"/>
      <c r="F38" s="114"/>
      <c r="G38" s="99"/>
      <c r="H38" s="41">
        <v>0</v>
      </c>
      <c r="I38" s="41">
        <v>0</v>
      </c>
      <c r="J38" s="42">
        <f t="shared" si="0"/>
        <v>0</v>
      </c>
      <c r="K38" s="41">
        <v>0</v>
      </c>
      <c r="L38" s="41">
        <v>0</v>
      </c>
      <c r="M38" s="42">
        <f t="shared" si="1"/>
        <v>0</v>
      </c>
      <c r="N38" s="41">
        <v>0</v>
      </c>
      <c r="O38" s="41">
        <v>0</v>
      </c>
      <c r="P38" s="42">
        <f t="shared" si="2"/>
        <v>0</v>
      </c>
      <c r="Q38" s="41">
        <v>0</v>
      </c>
      <c r="R38" s="41">
        <v>0</v>
      </c>
      <c r="S38" s="43">
        <f t="shared" si="3"/>
        <v>0</v>
      </c>
      <c r="T38" s="44">
        <f t="shared" si="4"/>
        <v>0</v>
      </c>
      <c r="U38" s="45">
        <f t="shared" si="5"/>
        <v>0</v>
      </c>
      <c r="V38" s="46">
        <v>0</v>
      </c>
      <c r="W38" s="45">
        <f t="shared" si="6"/>
        <v>0</v>
      </c>
      <c r="X38" s="47">
        <f t="shared" si="7"/>
        <v>0</v>
      </c>
      <c r="Y38" s="48">
        <f t="shared" si="8"/>
        <v>0</v>
      </c>
      <c r="Z38" s="49" t="str">
        <f t="shared" si="9"/>
        <v>0.0</v>
      </c>
      <c r="AA38" s="50" t="str">
        <f t="shared" si="10"/>
        <v>F9</v>
      </c>
    </row>
    <row r="39" spans="1:33" ht="15.75" customHeight="1" thickBot="1" x14ac:dyDescent="0.3">
      <c r="A39" s="125">
        <v>30</v>
      </c>
      <c r="B39" s="100"/>
      <c r="C39" s="100"/>
      <c r="D39" s="102"/>
      <c r="E39" s="113"/>
      <c r="F39" s="114"/>
      <c r="G39" s="98"/>
      <c r="H39" s="41">
        <v>0</v>
      </c>
      <c r="I39" s="41">
        <v>0</v>
      </c>
      <c r="J39" s="42">
        <f t="shared" si="0"/>
        <v>0</v>
      </c>
      <c r="K39" s="41">
        <v>0</v>
      </c>
      <c r="L39" s="41">
        <v>0</v>
      </c>
      <c r="M39" s="42">
        <f t="shared" si="1"/>
        <v>0</v>
      </c>
      <c r="N39" s="41">
        <v>0</v>
      </c>
      <c r="O39" s="41">
        <v>0</v>
      </c>
      <c r="P39" s="42">
        <f t="shared" si="2"/>
        <v>0</v>
      </c>
      <c r="Q39" s="41">
        <v>0</v>
      </c>
      <c r="R39" s="41">
        <v>0</v>
      </c>
      <c r="S39" s="43">
        <f t="shared" si="3"/>
        <v>0</v>
      </c>
      <c r="T39" s="44">
        <f t="shared" si="4"/>
        <v>0</v>
      </c>
      <c r="U39" s="45">
        <f t="shared" si="5"/>
        <v>0</v>
      </c>
      <c r="V39" s="46">
        <v>0</v>
      </c>
      <c r="W39" s="45">
        <f t="shared" si="6"/>
        <v>0</v>
      </c>
      <c r="X39" s="47">
        <f t="shared" si="7"/>
        <v>0</v>
      </c>
      <c r="Y39" s="48">
        <f t="shared" si="8"/>
        <v>0</v>
      </c>
      <c r="Z39" s="49" t="str">
        <f t="shared" si="9"/>
        <v>0.0</v>
      </c>
      <c r="AA39" s="50" t="str">
        <f t="shared" si="10"/>
        <v>F9</v>
      </c>
      <c r="AC39" s="95" t="s">
        <v>66</v>
      </c>
      <c r="AD39" s="96"/>
    </row>
    <row r="40" spans="1:33" x14ac:dyDescent="0.25">
      <c r="A40" s="125">
        <v>31</v>
      </c>
      <c r="B40" s="100"/>
      <c r="C40" s="100"/>
      <c r="D40" s="103"/>
      <c r="E40" s="111"/>
      <c r="F40" s="114"/>
      <c r="G40" s="99"/>
      <c r="H40" s="41">
        <v>0</v>
      </c>
      <c r="I40" s="41">
        <v>0</v>
      </c>
      <c r="J40" s="42">
        <f t="shared" si="0"/>
        <v>0</v>
      </c>
      <c r="K40" s="41">
        <v>0</v>
      </c>
      <c r="L40" s="41">
        <v>0</v>
      </c>
      <c r="M40" s="42">
        <f t="shared" si="1"/>
        <v>0</v>
      </c>
      <c r="N40" s="41">
        <v>0</v>
      </c>
      <c r="O40" s="41">
        <v>0</v>
      </c>
      <c r="P40" s="42">
        <f t="shared" si="2"/>
        <v>0</v>
      </c>
      <c r="Q40" s="41">
        <v>0</v>
      </c>
      <c r="R40" s="41">
        <v>0</v>
      </c>
      <c r="S40" s="43">
        <f t="shared" si="3"/>
        <v>0</v>
      </c>
      <c r="T40" s="44">
        <f t="shared" si="4"/>
        <v>0</v>
      </c>
      <c r="U40" s="45">
        <f t="shared" si="5"/>
        <v>0</v>
      </c>
      <c r="V40" s="46">
        <v>0</v>
      </c>
      <c r="W40" s="45">
        <f t="shared" si="6"/>
        <v>0</v>
      </c>
      <c r="X40" s="47">
        <f t="shared" si="7"/>
        <v>0</v>
      </c>
      <c r="Y40" s="48">
        <f t="shared" si="8"/>
        <v>0</v>
      </c>
      <c r="Z40" s="49" t="str">
        <f t="shared" si="9"/>
        <v>0.0</v>
      </c>
      <c r="AA40" s="50" t="str">
        <f t="shared" si="10"/>
        <v>F9</v>
      </c>
      <c r="AC40" s="62" t="s">
        <v>24</v>
      </c>
      <c r="AD40" s="63" t="s">
        <v>67</v>
      </c>
    </row>
    <row r="41" spans="1:33" x14ac:dyDescent="0.25">
      <c r="A41" s="125">
        <v>32</v>
      </c>
      <c r="B41" s="100"/>
      <c r="C41" s="100"/>
      <c r="D41" s="102"/>
      <c r="E41" s="113"/>
      <c r="F41" s="114"/>
      <c r="G41" s="98"/>
      <c r="H41" s="41">
        <v>0</v>
      </c>
      <c r="I41" s="41">
        <v>0</v>
      </c>
      <c r="J41" s="42">
        <f t="shared" si="0"/>
        <v>0</v>
      </c>
      <c r="K41" s="41">
        <v>0</v>
      </c>
      <c r="L41" s="41">
        <v>0</v>
      </c>
      <c r="M41" s="42">
        <f t="shared" si="1"/>
        <v>0</v>
      </c>
      <c r="N41" s="41">
        <v>0</v>
      </c>
      <c r="O41" s="41">
        <v>0</v>
      </c>
      <c r="P41" s="42">
        <f t="shared" si="2"/>
        <v>0</v>
      </c>
      <c r="Q41" s="41">
        <v>0</v>
      </c>
      <c r="R41" s="41">
        <v>0</v>
      </c>
      <c r="S41" s="43">
        <f t="shared" si="3"/>
        <v>0</v>
      </c>
      <c r="T41" s="44">
        <f t="shared" si="4"/>
        <v>0</v>
      </c>
      <c r="U41" s="45">
        <f t="shared" si="5"/>
        <v>0</v>
      </c>
      <c r="V41" s="46">
        <v>0</v>
      </c>
      <c r="W41" s="45">
        <f t="shared" si="6"/>
        <v>0</v>
      </c>
      <c r="X41" s="47">
        <f t="shared" si="7"/>
        <v>0</v>
      </c>
      <c r="Y41" s="48">
        <f t="shared" si="8"/>
        <v>0</v>
      </c>
      <c r="Z41" s="49" t="str">
        <f t="shared" si="9"/>
        <v>0.0</v>
      </c>
      <c r="AA41" s="50" t="str">
        <f t="shared" si="10"/>
        <v>F9</v>
      </c>
      <c r="AC41" s="64" t="s">
        <v>42</v>
      </c>
      <c r="AD41" s="65">
        <f>COUNTIF(AA$7:$AA86,"a1")</f>
        <v>0</v>
      </c>
    </row>
    <row r="42" spans="1:33" x14ac:dyDescent="0.25">
      <c r="A42" s="125">
        <v>33</v>
      </c>
      <c r="B42" s="100"/>
      <c r="C42" s="100"/>
      <c r="D42" s="103"/>
      <c r="E42" s="111"/>
      <c r="F42" s="114"/>
      <c r="G42" s="99"/>
      <c r="H42" s="41">
        <v>0</v>
      </c>
      <c r="I42" s="41">
        <v>0</v>
      </c>
      <c r="J42" s="42">
        <f t="shared" si="0"/>
        <v>0</v>
      </c>
      <c r="K42" s="41">
        <v>0</v>
      </c>
      <c r="L42" s="41">
        <v>0</v>
      </c>
      <c r="M42" s="42">
        <f t="shared" si="1"/>
        <v>0</v>
      </c>
      <c r="N42" s="41">
        <v>0</v>
      </c>
      <c r="O42" s="41">
        <v>0</v>
      </c>
      <c r="P42" s="42">
        <f t="shared" si="2"/>
        <v>0</v>
      </c>
      <c r="Q42" s="41">
        <v>0</v>
      </c>
      <c r="R42" s="41">
        <v>0</v>
      </c>
      <c r="S42" s="43">
        <f t="shared" si="3"/>
        <v>0</v>
      </c>
      <c r="T42" s="44">
        <f t="shared" si="4"/>
        <v>0</v>
      </c>
      <c r="U42" s="45">
        <f t="shared" si="5"/>
        <v>0</v>
      </c>
      <c r="V42" s="46">
        <v>0</v>
      </c>
      <c r="W42" s="45">
        <f t="shared" si="6"/>
        <v>0</v>
      </c>
      <c r="X42" s="47">
        <f t="shared" si="7"/>
        <v>0</v>
      </c>
      <c r="Y42" s="48">
        <f t="shared" si="8"/>
        <v>0</v>
      </c>
      <c r="Z42" s="49" t="str">
        <f t="shared" si="9"/>
        <v>0.0</v>
      </c>
      <c r="AA42" s="50" t="str">
        <f t="shared" si="10"/>
        <v>F9</v>
      </c>
      <c r="AC42" s="64" t="s">
        <v>45</v>
      </c>
      <c r="AD42" s="65">
        <f>COUNTIF(AA$7:$AA262,"B2")</f>
        <v>0</v>
      </c>
    </row>
    <row r="43" spans="1:33" x14ac:dyDescent="0.25">
      <c r="A43" s="125">
        <v>34</v>
      </c>
      <c r="B43" s="100"/>
      <c r="C43" s="100"/>
      <c r="D43" s="102"/>
      <c r="E43" s="113"/>
      <c r="F43" s="114"/>
      <c r="G43" s="98"/>
      <c r="H43" s="41">
        <v>0</v>
      </c>
      <c r="I43" s="41">
        <v>0</v>
      </c>
      <c r="J43" s="42">
        <f t="shared" si="0"/>
        <v>0</v>
      </c>
      <c r="K43" s="41">
        <v>0</v>
      </c>
      <c r="L43" s="41">
        <v>0</v>
      </c>
      <c r="M43" s="42">
        <f t="shared" si="1"/>
        <v>0</v>
      </c>
      <c r="N43" s="41">
        <v>0</v>
      </c>
      <c r="O43" s="41">
        <v>0</v>
      </c>
      <c r="P43" s="42">
        <f t="shared" si="2"/>
        <v>0</v>
      </c>
      <c r="Q43" s="41">
        <v>0</v>
      </c>
      <c r="R43" s="41">
        <v>0</v>
      </c>
      <c r="S43" s="43">
        <f t="shared" si="3"/>
        <v>0</v>
      </c>
      <c r="T43" s="44">
        <f t="shared" si="4"/>
        <v>0</v>
      </c>
      <c r="U43" s="45">
        <f t="shared" si="5"/>
        <v>0</v>
      </c>
      <c r="V43" s="46">
        <v>0</v>
      </c>
      <c r="W43" s="45">
        <f t="shared" si="6"/>
        <v>0</v>
      </c>
      <c r="X43" s="47">
        <f t="shared" si="7"/>
        <v>0</v>
      </c>
      <c r="Y43" s="48">
        <f t="shared" si="8"/>
        <v>0</v>
      </c>
      <c r="Z43" s="49" t="str">
        <f t="shared" si="9"/>
        <v>0.0</v>
      </c>
      <c r="AA43" s="50" t="str">
        <f t="shared" si="10"/>
        <v>F9</v>
      </c>
      <c r="AC43" s="64" t="s">
        <v>48</v>
      </c>
      <c r="AD43" s="65">
        <f>COUNTIF(AA$7:$AA263,"b3")</f>
        <v>0</v>
      </c>
    </row>
    <row r="44" spans="1:33" x14ac:dyDescent="0.25">
      <c r="A44" s="125">
        <v>35</v>
      </c>
      <c r="B44" s="100"/>
      <c r="C44" s="100"/>
      <c r="D44" s="103"/>
      <c r="E44" s="111"/>
      <c r="F44" s="114"/>
      <c r="G44" s="99"/>
      <c r="H44" s="41">
        <v>0</v>
      </c>
      <c r="I44" s="41">
        <v>0</v>
      </c>
      <c r="J44" s="42">
        <f t="shared" si="0"/>
        <v>0</v>
      </c>
      <c r="K44" s="41">
        <v>0</v>
      </c>
      <c r="L44" s="41">
        <v>0</v>
      </c>
      <c r="M44" s="42">
        <f t="shared" si="1"/>
        <v>0</v>
      </c>
      <c r="N44" s="41">
        <v>0</v>
      </c>
      <c r="O44" s="41">
        <v>0</v>
      </c>
      <c r="P44" s="42">
        <f t="shared" si="2"/>
        <v>0</v>
      </c>
      <c r="Q44" s="41">
        <v>0</v>
      </c>
      <c r="R44" s="41">
        <v>0</v>
      </c>
      <c r="S44" s="43">
        <f t="shared" si="3"/>
        <v>0</v>
      </c>
      <c r="T44" s="44">
        <f t="shared" si="4"/>
        <v>0</v>
      </c>
      <c r="U44" s="45">
        <f t="shared" si="5"/>
        <v>0</v>
      </c>
      <c r="V44" s="46">
        <v>0</v>
      </c>
      <c r="W44" s="45">
        <f t="shared" si="6"/>
        <v>0</v>
      </c>
      <c r="X44" s="47">
        <f t="shared" si="7"/>
        <v>0</v>
      </c>
      <c r="Y44" s="48">
        <f t="shared" si="8"/>
        <v>0</v>
      </c>
      <c r="Z44" s="49" t="str">
        <f t="shared" si="9"/>
        <v>0.0</v>
      </c>
      <c r="AA44" s="50" t="str">
        <f t="shared" si="10"/>
        <v>F9</v>
      </c>
      <c r="AC44" s="64" t="s">
        <v>51</v>
      </c>
      <c r="AD44" s="65">
        <f>COUNTIF(AA$7:$AA264,"c4")</f>
        <v>0</v>
      </c>
    </row>
    <row r="45" spans="1:33" x14ac:dyDescent="0.25">
      <c r="A45" s="125">
        <v>36</v>
      </c>
      <c r="B45" s="100"/>
      <c r="C45" s="100"/>
      <c r="D45" s="102"/>
      <c r="E45" s="113"/>
      <c r="F45" s="114"/>
      <c r="G45" s="98"/>
      <c r="H45" s="41">
        <v>0</v>
      </c>
      <c r="I45" s="41">
        <v>0</v>
      </c>
      <c r="J45" s="42">
        <f t="shared" si="0"/>
        <v>0</v>
      </c>
      <c r="K45" s="41">
        <v>0</v>
      </c>
      <c r="L45" s="41">
        <v>0</v>
      </c>
      <c r="M45" s="42">
        <f t="shared" si="1"/>
        <v>0</v>
      </c>
      <c r="N45" s="41">
        <v>0</v>
      </c>
      <c r="O45" s="41">
        <v>0</v>
      </c>
      <c r="P45" s="42">
        <f t="shared" si="2"/>
        <v>0</v>
      </c>
      <c r="Q45" s="41">
        <v>0</v>
      </c>
      <c r="R45" s="41">
        <v>0</v>
      </c>
      <c r="S45" s="43">
        <f t="shared" si="3"/>
        <v>0</v>
      </c>
      <c r="T45" s="44">
        <f t="shared" si="4"/>
        <v>0</v>
      </c>
      <c r="U45" s="45">
        <f t="shared" si="5"/>
        <v>0</v>
      </c>
      <c r="V45" s="46">
        <v>0</v>
      </c>
      <c r="W45" s="45">
        <f t="shared" si="6"/>
        <v>0</v>
      </c>
      <c r="X45" s="47">
        <f t="shared" si="7"/>
        <v>0</v>
      </c>
      <c r="Y45" s="48">
        <f t="shared" si="8"/>
        <v>0</v>
      </c>
      <c r="Z45" s="49" t="str">
        <f t="shared" si="9"/>
        <v>0.0</v>
      </c>
      <c r="AA45" s="50" t="str">
        <f t="shared" si="10"/>
        <v>F9</v>
      </c>
      <c r="AC45" s="64" t="s">
        <v>54</v>
      </c>
      <c r="AD45" s="65">
        <f>COUNTIF(AA$7:$AA265,"c5")</f>
        <v>0</v>
      </c>
      <c r="AE45" s="66"/>
      <c r="AF45" s="66"/>
      <c r="AG45" s="66"/>
    </row>
    <row r="46" spans="1:33" x14ac:dyDescent="0.25">
      <c r="A46" s="125">
        <v>37</v>
      </c>
      <c r="B46" s="100"/>
      <c r="C46" s="100"/>
      <c r="D46" s="103"/>
      <c r="E46" s="111"/>
      <c r="F46" s="115"/>
      <c r="G46" s="99"/>
      <c r="H46" s="41">
        <v>0</v>
      </c>
      <c r="I46" s="41">
        <v>0</v>
      </c>
      <c r="J46" s="42">
        <f t="shared" si="0"/>
        <v>0</v>
      </c>
      <c r="K46" s="41">
        <v>0</v>
      </c>
      <c r="L46" s="41">
        <v>0</v>
      </c>
      <c r="M46" s="42">
        <f t="shared" si="1"/>
        <v>0</v>
      </c>
      <c r="N46" s="41">
        <v>0</v>
      </c>
      <c r="O46" s="41">
        <v>0</v>
      </c>
      <c r="P46" s="42">
        <f t="shared" si="2"/>
        <v>0</v>
      </c>
      <c r="Q46" s="41">
        <v>0</v>
      </c>
      <c r="R46" s="41">
        <v>0</v>
      </c>
      <c r="S46" s="43">
        <f t="shared" si="3"/>
        <v>0</v>
      </c>
      <c r="T46" s="44">
        <f t="shared" si="4"/>
        <v>0</v>
      </c>
      <c r="U46" s="45">
        <f t="shared" si="5"/>
        <v>0</v>
      </c>
      <c r="V46" s="46">
        <v>0</v>
      </c>
      <c r="W46" s="45">
        <f t="shared" si="6"/>
        <v>0</v>
      </c>
      <c r="X46" s="47">
        <f t="shared" si="7"/>
        <v>0</v>
      </c>
      <c r="Y46" s="48">
        <f t="shared" si="8"/>
        <v>0</v>
      </c>
      <c r="Z46" s="49" t="str">
        <f t="shared" si="9"/>
        <v>0.0</v>
      </c>
      <c r="AA46" s="50" t="str">
        <f t="shared" si="10"/>
        <v>F9</v>
      </c>
      <c r="AC46" s="64" t="s">
        <v>56</v>
      </c>
      <c r="AD46" s="65">
        <f>COUNTIF(AA$7:$AA266,"c6")</f>
        <v>0</v>
      </c>
      <c r="AE46" s="66"/>
      <c r="AF46" s="66"/>
      <c r="AG46" s="66"/>
    </row>
    <row r="47" spans="1:33" x14ac:dyDescent="0.25">
      <c r="A47" s="125">
        <v>38</v>
      </c>
      <c r="B47" s="100"/>
      <c r="C47" s="100"/>
      <c r="D47" s="102"/>
      <c r="E47" s="113"/>
      <c r="F47" s="114"/>
      <c r="G47" s="98"/>
      <c r="H47" s="41">
        <v>0</v>
      </c>
      <c r="I47" s="41">
        <v>0</v>
      </c>
      <c r="J47" s="42">
        <f t="shared" si="0"/>
        <v>0</v>
      </c>
      <c r="K47" s="41">
        <v>0</v>
      </c>
      <c r="L47" s="41">
        <v>0</v>
      </c>
      <c r="M47" s="42">
        <f t="shared" si="1"/>
        <v>0</v>
      </c>
      <c r="N47" s="41">
        <v>0</v>
      </c>
      <c r="O47" s="41">
        <v>0</v>
      </c>
      <c r="P47" s="42">
        <f t="shared" si="2"/>
        <v>0</v>
      </c>
      <c r="Q47" s="41">
        <v>0</v>
      </c>
      <c r="R47" s="41">
        <v>0</v>
      </c>
      <c r="S47" s="43">
        <f t="shared" si="3"/>
        <v>0</v>
      </c>
      <c r="T47" s="44">
        <f t="shared" si="4"/>
        <v>0</v>
      </c>
      <c r="U47" s="45">
        <f t="shared" si="5"/>
        <v>0</v>
      </c>
      <c r="V47" s="46">
        <v>0</v>
      </c>
      <c r="W47" s="45">
        <f t="shared" si="6"/>
        <v>0</v>
      </c>
      <c r="X47" s="47">
        <f t="shared" si="7"/>
        <v>0</v>
      </c>
      <c r="Y47" s="48">
        <f t="shared" si="8"/>
        <v>0</v>
      </c>
      <c r="Z47" s="49" t="str">
        <f t="shared" si="9"/>
        <v>0.0</v>
      </c>
      <c r="AA47" s="50" t="str">
        <f t="shared" si="10"/>
        <v>F9</v>
      </c>
      <c r="AC47" s="64" t="s">
        <v>59</v>
      </c>
      <c r="AD47" s="65">
        <f>COUNTIF(AA$7:$AA267,"d7")</f>
        <v>0</v>
      </c>
      <c r="AE47" s="66"/>
      <c r="AF47" s="66"/>
      <c r="AG47" s="66"/>
    </row>
    <row r="48" spans="1:33" x14ac:dyDescent="0.25">
      <c r="A48" s="125">
        <v>39</v>
      </c>
      <c r="B48" s="100"/>
      <c r="C48" s="100"/>
      <c r="D48" s="103"/>
      <c r="E48" s="111"/>
      <c r="F48" s="114"/>
      <c r="G48" s="99"/>
      <c r="H48" s="41">
        <v>0</v>
      </c>
      <c r="I48" s="41">
        <v>0</v>
      </c>
      <c r="J48" s="42">
        <f t="shared" si="0"/>
        <v>0</v>
      </c>
      <c r="K48" s="41">
        <v>0</v>
      </c>
      <c r="L48" s="41">
        <v>0</v>
      </c>
      <c r="M48" s="42">
        <f t="shared" si="1"/>
        <v>0</v>
      </c>
      <c r="N48" s="41">
        <v>0</v>
      </c>
      <c r="O48" s="41">
        <v>0</v>
      </c>
      <c r="P48" s="42">
        <f t="shared" si="2"/>
        <v>0</v>
      </c>
      <c r="Q48" s="41">
        <v>0</v>
      </c>
      <c r="R48" s="41">
        <v>0</v>
      </c>
      <c r="S48" s="43">
        <f t="shared" si="3"/>
        <v>0</v>
      </c>
      <c r="T48" s="44">
        <f t="shared" si="4"/>
        <v>0</v>
      </c>
      <c r="U48" s="45">
        <f t="shared" si="5"/>
        <v>0</v>
      </c>
      <c r="V48" s="46">
        <v>0</v>
      </c>
      <c r="W48" s="45">
        <f t="shared" si="6"/>
        <v>0</v>
      </c>
      <c r="X48" s="47">
        <f t="shared" si="7"/>
        <v>0</v>
      </c>
      <c r="Y48" s="48">
        <f t="shared" si="8"/>
        <v>0</v>
      </c>
      <c r="Z48" s="49" t="str">
        <f t="shared" si="9"/>
        <v>0.0</v>
      </c>
      <c r="AA48" s="50" t="str">
        <f t="shared" si="10"/>
        <v>F9</v>
      </c>
      <c r="AC48" s="64" t="s">
        <v>61</v>
      </c>
      <c r="AD48" s="65">
        <f>COUNTIF(AA$7:$AA268,"e8")</f>
        <v>0</v>
      </c>
      <c r="AE48" s="66"/>
      <c r="AF48" s="66"/>
      <c r="AG48" s="66"/>
    </row>
    <row r="49" spans="1:33" ht="15.75" customHeight="1" thickBot="1" x14ac:dyDescent="0.3">
      <c r="A49" s="125">
        <v>40</v>
      </c>
      <c r="B49" s="100"/>
      <c r="C49" s="100"/>
      <c r="D49" s="102"/>
      <c r="E49" s="113"/>
      <c r="F49" s="114"/>
      <c r="G49" s="98"/>
      <c r="H49" s="41">
        <v>0</v>
      </c>
      <c r="I49" s="41">
        <v>0</v>
      </c>
      <c r="J49" s="42">
        <f t="shared" si="0"/>
        <v>0</v>
      </c>
      <c r="K49" s="41">
        <v>0</v>
      </c>
      <c r="L49" s="41">
        <v>0</v>
      </c>
      <c r="M49" s="42">
        <f t="shared" si="1"/>
        <v>0</v>
      </c>
      <c r="N49" s="41">
        <v>0</v>
      </c>
      <c r="O49" s="41">
        <v>0</v>
      </c>
      <c r="P49" s="42">
        <f t="shared" si="2"/>
        <v>0</v>
      </c>
      <c r="Q49" s="41">
        <v>0</v>
      </c>
      <c r="R49" s="41">
        <v>0</v>
      </c>
      <c r="S49" s="43">
        <f t="shared" si="3"/>
        <v>0</v>
      </c>
      <c r="T49" s="44">
        <f t="shared" si="4"/>
        <v>0</v>
      </c>
      <c r="U49" s="45">
        <f t="shared" si="5"/>
        <v>0</v>
      </c>
      <c r="V49" s="46">
        <v>0</v>
      </c>
      <c r="W49" s="45">
        <f t="shared" si="6"/>
        <v>0</v>
      </c>
      <c r="X49" s="47">
        <f t="shared" si="7"/>
        <v>0</v>
      </c>
      <c r="Y49" s="48">
        <f t="shared" si="8"/>
        <v>0</v>
      </c>
      <c r="Z49" s="49" t="str">
        <f t="shared" si="9"/>
        <v>0.0</v>
      </c>
      <c r="AA49" s="50" t="str">
        <f t="shared" si="10"/>
        <v>F9</v>
      </c>
      <c r="AC49" s="67" t="s">
        <v>26</v>
      </c>
      <c r="AD49" s="68">
        <f>COUNTIF(AA10:AA71,"f9")</f>
        <v>62</v>
      </c>
      <c r="AE49" s="66"/>
      <c r="AF49" s="66"/>
      <c r="AG49" s="66"/>
    </row>
    <row r="50" spans="1:33" ht="15.75" customHeight="1" thickBot="1" x14ac:dyDescent="0.3">
      <c r="A50" s="125">
        <v>41</v>
      </c>
      <c r="B50" s="100"/>
      <c r="C50" s="100"/>
      <c r="D50" s="103"/>
      <c r="E50" s="111"/>
      <c r="F50" s="114"/>
      <c r="G50" s="99"/>
      <c r="H50" s="41">
        <v>0</v>
      </c>
      <c r="I50" s="41">
        <v>0</v>
      </c>
      <c r="J50" s="42">
        <f t="shared" si="0"/>
        <v>0</v>
      </c>
      <c r="K50" s="41">
        <v>0</v>
      </c>
      <c r="L50" s="41">
        <v>0</v>
      </c>
      <c r="M50" s="42">
        <f t="shared" si="1"/>
        <v>0</v>
      </c>
      <c r="N50" s="41">
        <v>0</v>
      </c>
      <c r="O50" s="41">
        <v>0</v>
      </c>
      <c r="P50" s="42">
        <f t="shared" si="2"/>
        <v>0</v>
      </c>
      <c r="Q50" s="41">
        <v>0</v>
      </c>
      <c r="R50" s="41">
        <v>0</v>
      </c>
      <c r="S50" s="43">
        <f t="shared" si="3"/>
        <v>0</v>
      </c>
      <c r="T50" s="44">
        <f t="shared" si="4"/>
        <v>0</v>
      </c>
      <c r="U50" s="45">
        <f t="shared" si="5"/>
        <v>0</v>
      </c>
      <c r="V50" s="46">
        <v>0</v>
      </c>
      <c r="W50" s="45">
        <f t="shared" si="6"/>
        <v>0</v>
      </c>
      <c r="X50" s="47">
        <f t="shared" si="7"/>
        <v>0</v>
      </c>
      <c r="Y50" s="48">
        <f t="shared" si="8"/>
        <v>0</v>
      </c>
      <c r="Z50" s="49" t="str">
        <f t="shared" si="9"/>
        <v>0.0</v>
      </c>
      <c r="AA50" s="50" t="str">
        <f t="shared" si="10"/>
        <v>F9</v>
      </c>
      <c r="AC50" s="69" t="s">
        <v>68</v>
      </c>
      <c r="AD50" s="70">
        <f>SUM(AD41:AD49)</f>
        <v>62</v>
      </c>
      <c r="AE50" s="66"/>
      <c r="AF50" s="66"/>
      <c r="AG50" s="66"/>
    </row>
    <row r="51" spans="1:33" x14ac:dyDescent="0.25">
      <c r="A51" s="125">
        <v>42</v>
      </c>
      <c r="B51" s="100"/>
      <c r="C51" s="100"/>
      <c r="D51" s="102"/>
      <c r="E51" s="113"/>
      <c r="F51" s="114"/>
      <c r="G51" s="98"/>
      <c r="H51" s="41">
        <v>0</v>
      </c>
      <c r="I51" s="41">
        <v>0</v>
      </c>
      <c r="J51" s="42">
        <f t="shared" si="0"/>
        <v>0</v>
      </c>
      <c r="K51" s="41">
        <v>0</v>
      </c>
      <c r="L51" s="41">
        <v>0</v>
      </c>
      <c r="M51" s="42">
        <f t="shared" si="1"/>
        <v>0</v>
      </c>
      <c r="N51" s="41">
        <v>0</v>
      </c>
      <c r="O51" s="41">
        <v>0</v>
      </c>
      <c r="P51" s="42">
        <f t="shared" si="2"/>
        <v>0</v>
      </c>
      <c r="Q51" s="41">
        <v>0</v>
      </c>
      <c r="R51" s="41">
        <v>0</v>
      </c>
      <c r="S51" s="43">
        <f t="shared" si="3"/>
        <v>0</v>
      </c>
      <c r="T51" s="44">
        <f t="shared" si="4"/>
        <v>0</v>
      </c>
      <c r="U51" s="45">
        <f t="shared" si="5"/>
        <v>0</v>
      </c>
      <c r="V51" s="46">
        <v>0</v>
      </c>
      <c r="W51" s="45">
        <f t="shared" si="6"/>
        <v>0</v>
      </c>
      <c r="X51" s="47">
        <f t="shared" si="7"/>
        <v>0</v>
      </c>
      <c r="Y51" s="48">
        <f t="shared" si="8"/>
        <v>0</v>
      </c>
      <c r="Z51" s="49" t="str">
        <f t="shared" si="9"/>
        <v>0.0</v>
      </c>
      <c r="AA51" s="50" t="str">
        <f t="shared" si="10"/>
        <v>F9</v>
      </c>
      <c r="AC51" s="66"/>
      <c r="AD51" s="66"/>
      <c r="AE51" s="66"/>
      <c r="AF51" s="66"/>
      <c r="AG51" s="66"/>
    </row>
    <row r="52" spans="1:33" x14ac:dyDescent="0.25">
      <c r="A52" s="125">
        <v>43</v>
      </c>
      <c r="B52" s="100"/>
      <c r="C52" s="100"/>
      <c r="D52" s="103"/>
      <c r="E52" s="111"/>
      <c r="F52" s="114"/>
      <c r="G52" s="99"/>
      <c r="H52" s="41">
        <v>0</v>
      </c>
      <c r="I52" s="41">
        <v>0</v>
      </c>
      <c r="J52" s="42">
        <f t="shared" si="0"/>
        <v>0</v>
      </c>
      <c r="K52" s="41">
        <v>0</v>
      </c>
      <c r="L52" s="41">
        <v>0</v>
      </c>
      <c r="M52" s="42">
        <f t="shared" si="1"/>
        <v>0</v>
      </c>
      <c r="N52" s="41">
        <v>0</v>
      </c>
      <c r="O52" s="41">
        <v>0</v>
      </c>
      <c r="P52" s="42">
        <f t="shared" si="2"/>
        <v>0</v>
      </c>
      <c r="Q52" s="41">
        <v>0</v>
      </c>
      <c r="R52" s="41">
        <v>0</v>
      </c>
      <c r="S52" s="43">
        <f t="shared" si="3"/>
        <v>0</v>
      </c>
      <c r="T52" s="44">
        <f t="shared" si="4"/>
        <v>0</v>
      </c>
      <c r="U52" s="45">
        <f t="shared" si="5"/>
        <v>0</v>
      </c>
      <c r="V52" s="46">
        <v>0</v>
      </c>
      <c r="W52" s="45">
        <f t="shared" si="6"/>
        <v>0</v>
      </c>
      <c r="X52" s="47">
        <f t="shared" si="7"/>
        <v>0</v>
      </c>
      <c r="Y52" s="48">
        <f t="shared" si="8"/>
        <v>0</v>
      </c>
      <c r="Z52" s="49" t="str">
        <f t="shared" si="9"/>
        <v>0.0</v>
      </c>
      <c r="AA52" s="50" t="str">
        <f t="shared" si="10"/>
        <v>F9</v>
      </c>
      <c r="AC52" s="66"/>
      <c r="AD52" s="66"/>
      <c r="AE52" s="66"/>
      <c r="AF52" s="66"/>
      <c r="AG52" s="66"/>
    </row>
    <row r="53" spans="1:33" x14ac:dyDescent="0.25">
      <c r="A53" s="125">
        <v>44</v>
      </c>
      <c r="B53" s="100"/>
      <c r="C53" s="100"/>
      <c r="D53" s="102"/>
      <c r="E53" s="113"/>
      <c r="F53" s="114"/>
      <c r="G53" s="98"/>
      <c r="H53" s="41">
        <v>0</v>
      </c>
      <c r="I53" s="41">
        <v>0</v>
      </c>
      <c r="J53" s="42">
        <f t="shared" si="0"/>
        <v>0</v>
      </c>
      <c r="K53" s="41">
        <v>0</v>
      </c>
      <c r="L53" s="41">
        <v>0</v>
      </c>
      <c r="M53" s="42">
        <f t="shared" si="1"/>
        <v>0</v>
      </c>
      <c r="N53" s="41">
        <v>0</v>
      </c>
      <c r="O53" s="41">
        <v>0</v>
      </c>
      <c r="P53" s="42">
        <f t="shared" si="2"/>
        <v>0</v>
      </c>
      <c r="Q53" s="41">
        <v>0</v>
      </c>
      <c r="R53" s="41">
        <v>0</v>
      </c>
      <c r="S53" s="43">
        <f t="shared" si="3"/>
        <v>0</v>
      </c>
      <c r="T53" s="44">
        <f t="shared" si="4"/>
        <v>0</v>
      </c>
      <c r="U53" s="45">
        <f t="shared" si="5"/>
        <v>0</v>
      </c>
      <c r="V53" s="46">
        <v>0</v>
      </c>
      <c r="W53" s="45">
        <f t="shared" si="6"/>
        <v>0</v>
      </c>
      <c r="X53" s="47">
        <f t="shared" si="7"/>
        <v>0</v>
      </c>
      <c r="Y53" s="48">
        <f t="shared" si="8"/>
        <v>0</v>
      </c>
      <c r="Z53" s="49" t="str">
        <f t="shared" si="9"/>
        <v>0.0</v>
      </c>
      <c r="AA53" s="50" t="str">
        <f t="shared" si="10"/>
        <v>F9</v>
      </c>
      <c r="AC53" s="66"/>
      <c r="AD53" s="66"/>
      <c r="AE53" s="66"/>
      <c r="AF53" s="66"/>
      <c r="AG53" s="66"/>
    </row>
    <row r="54" spans="1:33" x14ac:dyDescent="0.25">
      <c r="A54" s="125">
        <v>45</v>
      </c>
      <c r="B54" s="100"/>
      <c r="C54" s="100"/>
      <c r="D54" s="103"/>
      <c r="E54" s="111"/>
      <c r="F54" s="114"/>
      <c r="G54" s="99"/>
      <c r="H54" s="41">
        <v>0</v>
      </c>
      <c r="I54" s="41">
        <v>0</v>
      </c>
      <c r="J54" s="42">
        <f t="shared" si="0"/>
        <v>0</v>
      </c>
      <c r="K54" s="41">
        <v>0</v>
      </c>
      <c r="L54" s="41">
        <v>0</v>
      </c>
      <c r="M54" s="42">
        <f t="shared" si="1"/>
        <v>0</v>
      </c>
      <c r="N54" s="41">
        <v>0</v>
      </c>
      <c r="O54" s="41">
        <v>0</v>
      </c>
      <c r="P54" s="42">
        <f t="shared" si="2"/>
        <v>0</v>
      </c>
      <c r="Q54" s="41">
        <v>0</v>
      </c>
      <c r="R54" s="41">
        <v>0</v>
      </c>
      <c r="S54" s="43">
        <f t="shared" si="3"/>
        <v>0</v>
      </c>
      <c r="T54" s="44">
        <f t="shared" si="4"/>
        <v>0</v>
      </c>
      <c r="U54" s="45">
        <f t="shared" si="5"/>
        <v>0</v>
      </c>
      <c r="V54" s="46">
        <v>0</v>
      </c>
      <c r="W54" s="45">
        <f t="shared" si="6"/>
        <v>0</v>
      </c>
      <c r="X54" s="47">
        <f t="shared" si="7"/>
        <v>0</v>
      </c>
      <c r="Y54" s="48">
        <f t="shared" si="8"/>
        <v>0</v>
      </c>
      <c r="Z54" s="49" t="str">
        <f t="shared" si="9"/>
        <v>0.0</v>
      </c>
      <c r="AA54" s="50" t="str">
        <f t="shared" si="10"/>
        <v>F9</v>
      </c>
      <c r="AC54" s="66"/>
      <c r="AD54" s="66"/>
      <c r="AE54" s="66"/>
      <c r="AF54" s="66"/>
      <c r="AG54" s="66"/>
    </row>
    <row r="55" spans="1:33" x14ac:dyDescent="0.25">
      <c r="A55" s="125">
        <v>46</v>
      </c>
      <c r="B55" s="100"/>
      <c r="C55" s="100"/>
      <c r="D55" s="102"/>
      <c r="E55" s="113"/>
      <c r="F55" s="115"/>
      <c r="G55" s="98"/>
      <c r="H55" s="41">
        <v>0</v>
      </c>
      <c r="I55" s="41">
        <v>0</v>
      </c>
      <c r="J55" s="42">
        <f t="shared" si="0"/>
        <v>0</v>
      </c>
      <c r="K55" s="41">
        <v>0</v>
      </c>
      <c r="L55" s="41">
        <v>0</v>
      </c>
      <c r="M55" s="42">
        <f t="shared" si="1"/>
        <v>0</v>
      </c>
      <c r="N55" s="41">
        <v>0</v>
      </c>
      <c r="O55" s="41">
        <v>0</v>
      </c>
      <c r="P55" s="42">
        <f t="shared" si="2"/>
        <v>0</v>
      </c>
      <c r="Q55" s="41">
        <v>0</v>
      </c>
      <c r="R55" s="41">
        <v>0</v>
      </c>
      <c r="S55" s="43">
        <f t="shared" si="3"/>
        <v>0</v>
      </c>
      <c r="T55" s="44">
        <f t="shared" si="4"/>
        <v>0</v>
      </c>
      <c r="U55" s="45">
        <f t="shared" si="5"/>
        <v>0</v>
      </c>
      <c r="V55" s="46">
        <v>0</v>
      </c>
      <c r="W55" s="45">
        <f t="shared" si="6"/>
        <v>0</v>
      </c>
      <c r="X55" s="47">
        <f t="shared" si="7"/>
        <v>0</v>
      </c>
      <c r="Y55" s="48">
        <f t="shared" si="8"/>
        <v>0</v>
      </c>
      <c r="Z55" s="49" t="str">
        <f t="shared" si="9"/>
        <v>0.0</v>
      </c>
      <c r="AA55" s="50" t="str">
        <f t="shared" si="10"/>
        <v>F9</v>
      </c>
      <c r="AC55" s="66"/>
      <c r="AD55" s="66"/>
      <c r="AE55" s="66"/>
      <c r="AF55" s="66"/>
      <c r="AG55" s="66"/>
    </row>
    <row r="56" spans="1:33" x14ac:dyDescent="0.25">
      <c r="A56" s="125">
        <v>47</v>
      </c>
      <c r="B56" s="100"/>
      <c r="C56" s="100"/>
      <c r="D56" s="103"/>
      <c r="E56" s="111"/>
      <c r="F56" s="114"/>
      <c r="G56" s="99"/>
      <c r="H56" s="41">
        <v>0</v>
      </c>
      <c r="I56" s="41">
        <v>0</v>
      </c>
      <c r="J56" s="42">
        <f t="shared" si="0"/>
        <v>0</v>
      </c>
      <c r="K56" s="41">
        <v>0</v>
      </c>
      <c r="L56" s="41">
        <v>0</v>
      </c>
      <c r="M56" s="42">
        <f t="shared" si="1"/>
        <v>0</v>
      </c>
      <c r="N56" s="41">
        <v>0</v>
      </c>
      <c r="O56" s="41">
        <v>0</v>
      </c>
      <c r="P56" s="42">
        <f t="shared" si="2"/>
        <v>0</v>
      </c>
      <c r="Q56" s="41">
        <v>0</v>
      </c>
      <c r="R56" s="41">
        <v>0</v>
      </c>
      <c r="S56" s="43">
        <f t="shared" si="3"/>
        <v>0</v>
      </c>
      <c r="T56" s="44">
        <f t="shared" si="4"/>
        <v>0</v>
      </c>
      <c r="U56" s="45">
        <f t="shared" si="5"/>
        <v>0</v>
      </c>
      <c r="V56" s="46">
        <v>0</v>
      </c>
      <c r="W56" s="45">
        <f t="shared" si="6"/>
        <v>0</v>
      </c>
      <c r="X56" s="47">
        <f t="shared" si="7"/>
        <v>0</v>
      </c>
      <c r="Y56" s="48">
        <f t="shared" si="8"/>
        <v>0</v>
      </c>
      <c r="Z56" s="49" t="str">
        <f t="shared" si="9"/>
        <v>0.0</v>
      </c>
      <c r="AA56" s="50" t="str">
        <f t="shared" si="10"/>
        <v>F9</v>
      </c>
      <c r="AC56" s="66"/>
      <c r="AD56" s="66"/>
      <c r="AE56" s="66"/>
      <c r="AF56" s="66"/>
      <c r="AG56" s="66"/>
    </row>
    <row r="57" spans="1:33" x14ac:dyDescent="0.25">
      <c r="A57" s="125">
        <v>48</v>
      </c>
      <c r="B57" s="100"/>
      <c r="C57" s="100"/>
      <c r="D57" s="102"/>
      <c r="E57" s="113"/>
      <c r="F57" s="114"/>
      <c r="G57" s="98"/>
      <c r="H57" s="41">
        <v>0</v>
      </c>
      <c r="I57" s="41">
        <v>0</v>
      </c>
      <c r="J57" s="42">
        <f t="shared" si="0"/>
        <v>0</v>
      </c>
      <c r="K57" s="41">
        <v>0</v>
      </c>
      <c r="L57" s="41">
        <v>0</v>
      </c>
      <c r="M57" s="42">
        <f t="shared" si="1"/>
        <v>0</v>
      </c>
      <c r="N57" s="41">
        <v>0</v>
      </c>
      <c r="O57" s="41">
        <v>0</v>
      </c>
      <c r="P57" s="42">
        <f t="shared" si="2"/>
        <v>0</v>
      </c>
      <c r="Q57" s="41">
        <v>0</v>
      </c>
      <c r="R57" s="41">
        <v>0</v>
      </c>
      <c r="S57" s="43">
        <f t="shared" si="3"/>
        <v>0</v>
      </c>
      <c r="T57" s="44">
        <f t="shared" si="4"/>
        <v>0</v>
      </c>
      <c r="U57" s="45">
        <f t="shared" si="5"/>
        <v>0</v>
      </c>
      <c r="V57" s="46">
        <v>0</v>
      </c>
      <c r="W57" s="45">
        <f t="shared" si="6"/>
        <v>0</v>
      </c>
      <c r="X57" s="47">
        <f t="shared" si="7"/>
        <v>0</v>
      </c>
      <c r="Y57" s="48">
        <f t="shared" si="8"/>
        <v>0</v>
      </c>
      <c r="Z57" s="49" t="str">
        <f t="shared" si="9"/>
        <v>0.0</v>
      </c>
      <c r="AA57" s="50" t="str">
        <f t="shared" si="10"/>
        <v>F9</v>
      </c>
      <c r="AC57" s="66"/>
      <c r="AD57" s="66"/>
      <c r="AE57" s="66"/>
      <c r="AF57" s="66"/>
      <c r="AG57" s="66"/>
    </row>
    <row r="58" spans="1:33" x14ac:dyDescent="0.25">
      <c r="A58" s="125">
        <v>49</v>
      </c>
      <c r="B58" s="100"/>
      <c r="C58" s="100"/>
      <c r="D58" s="103"/>
      <c r="E58" s="111"/>
      <c r="F58" s="114"/>
      <c r="G58" s="99"/>
      <c r="H58" s="41">
        <v>0</v>
      </c>
      <c r="I58" s="41">
        <v>0</v>
      </c>
      <c r="J58" s="42">
        <f t="shared" si="0"/>
        <v>0</v>
      </c>
      <c r="K58" s="41">
        <v>0</v>
      </c>
      <c r="L58" s="41">
        <v>0</v>
      </c>
      <c r="M58" s="42">
        <f t="shared" si="1"/>
        <v>0</v>
      </c>
      <c r="N58" s="41">
        <v>0</v>
      </c>
      <c r="O58" s="41">
        <v>0</v>
      </c>
      <c r="P58" s="42">
        <f t="shared" si="2"/>
        <v>0</v>
      </c>
      <c r="Q58" s="41">
        <v>0</v>
      </c>
      <c r="R58" s="41">
        <v>0</v>
      </c>
      <c r="S58" s="43">
        <f t="shared" si="3"/>
        <v>0</v>
      </c>
      <c r="T58" s="44">
        <f t="shared" si="4"/>
        <v>0</v>
      </c>
      <c r="U58" s="45">
        <f t="shared" si="5"/>
        <v>0</v>
      </c>
      <c r="V58" s="46">
        <v>0</v>
      </c>
      <c r="W58" s="45">
        <f t="shared" si="6"/>
        <v>0</v>
      </c>
      <c r="X58" s="47">
        <f t="shared" si="7"/>
        <v>0</v>
      </c>
      <c r="Y58" s="48">
        <f t="shared" si="8"/>
        <v>0</v>
      </c>
      <c r="Z58" s="49" t="str">
        <f t="shared" si="9"/>
        <v>0.0</v>
      </c>
      <c r="AA58" s="50" t="str">
        <f t="shared" si="10"/>
        <v>F9</v>
      </c>
      <c r="AC58" s="66"/>
      <c r="AD58" s="66"/>
      <c r="AE58" s="66"/>
      <c r="AF58" s="66"/>
      <c r="AG58" s="66"/>
    </row>
    <row r="59" spans="1:33" x14ac:dyDescent="0.25">
      <c r="A59" s="125">
        <v>50</v>
      </c>
      <c r="B59" s="100"/>
      <c r="C59" s="100"/>
      <c r="D59" s="102"/>
      <c r="E59" s="113"/>
      <c r="F59" s="114"/>
      <c r="G59" s="98"/>
      <c r="H59" s="41">
        <v>0</v>
      </c>
      <c r="I59" s="41">
        <v>0</v>
      </c>
      <c r="J59" s="42">
        <f t="shared" si="0"/>
        <v>0</v>
      </c>
      <c r="K59" s="41">
        <v>0</v>
      </c>
      <c r="L59" s="41">
        <v>0</v>
      </c>
      <c r="M59" s="42">
        <f t="shared" si="1"/>
        <v>0</v>
      </c>
      <c r="N59" s="41">
        <v>0</v>
      </c>
      <c r="O59" s="41">
        <v>0</v>
      </c>
      <c r="P59" s="42">
        <f t="shared" si="2"/>
        <v>0</v>
      </c>
      <c r="Q59" s="41">
        <v>0</v>
      </c>
      <c r="R59" s="41">
        <v>0</v>
      </c>
      <c r="S59" s="43">
        <f t="shared" si="3"/>
        <v>0</v>
      </c>
      <c r="T59" s="44">
        <f t="shared" si="4"/>
        <v>0</v>
      </c>
      <c r="U59" s="45">
        <f t="shared" si="5"/>
        <v>0</v>
      </c>
      <c r="V59" s="46">
        <v>0</v>
      </c>
      <c r="W59" s="45">
        <f t="shared" si="6"/>
        <v>0</v>
      </c>
      <c r="X59" s="47">
        <f t="shared" si="7"/>
        <v>0</v>
      </c>
      <c r="Y59" s="48">
        <f t="shared" si="8"/>
        <v>0</v>
      </c>
      <c r="Z59" s="49" t="str">
        <f t="shared" si="9"/>
        <v>0.0</v>
      </c>
      <c r="AA59" s="50" t="str">
        <f t="shared" si="10"/>
        <v>F9</v>
      </c>
      <c r="AC59" s="66"/>
      <c r="AD59" s="66"/>
      <c r="AE59" s="66"/>
      <c r="AF59" s="66"/>
      <c r="AG59" s="66"/>
    </row>
    <row r="60" spans="1:33" x14ac:dyDescent="0.25">
      <c r="A60" s="125">
        <v>51</v>
      </c>
      <c r="B60" s="100"/>
      <c r="C60" s="100"/>
      <c r="D60" s="103"/>
      <c r="E60" s="111"/>
      <c r="F60" s="114"/>
      <c r="G60" s="99"/>
      <c r="H60" s="41">
        <v>0</v>
      </c>
      <c r="I60" s="41">
        <v>0</v>
      </c>
      <c r="J60" s="42">
        <f t="shared" si="0"/>
        <v>0</v>
      </c>
      <c r="K60" s="41">
        <v>0</v>
      </c>
      <c r="L60" s="41">
        <v>0</v>
      </c>
      <c r="M60" s="42">
        <f t="shared" si="1"/>
        <v>0</v>
      </c>
      <c r="N60" s="41">
        <v>0</v>
      </c>
      <c r="O60" s="41">
        <v>0</v>
      </c>
      <c r="P60" s="42">
        <f t="shared" si="2"/>
        <v>0</v>
      </c>
      <c r="Q60" s="41">
        <v>0</v>
      </c>
      <c r="R60" s="41">
        <v>0</v>
      </c>
      <c r="S60" s="43">
        <f t="shared" si="3"/>
        <v>0</v>
      </c>
      <c r="T60" s="44">
        <f t="shared" si="4"/>
        <v>0</v>
      </c>
      <c r="U60" s="45">
        <f t="shared" si="5"/>
        <v>0</v>
      </c>
      <c r="V60" s="46">
        <v>0</v>
      </c>
      <c r="W60" s="45">
        <f t="shared" si="6"/>
        <v>0</v>
      </c>
      <c r="X60" s="47">
        <f t="shared" si="7"/>
        <v>0</v>
      </c>
      <c r="Y60" s="48">
        <f t="shared" si="8"/>
        <v>0</v>
      </c>
      <c r="Z60" s="49" t="str">
        <f t="shared" si="9"/>
        <v>0.0</v>
      </c>
      <c r="AA60" s="50" t="str">
        <f t="shared" si="10"/>
        <v>F9</v>
      </c>
      <c r="AC60" s="66"/>
      <c r="AD60" s="66"/>
      <c r="AE60" s="66"/>
      <c r="AF60" s="66"/>
      <c r="AG60" s="66"/>
    </row>
    <row r="61" spans="1:33" x14ac:dyDescent="0.25">
      <c r="A61" s="125">
        <v>52</v>
      </c>
      <c r="B61" s="100"/>
      <c r="C61" s="100"/>
      <c r="D61" s="102"/>
      <c r="E61" s="113"/>
      <c r="F61" s="114"/>
      <c r="G61" s="98"/>
      <c r="H61" s="41">
        <v>0</v>
      </c>
      <c r="I61" s="41">
        <v>0</v>
      </c>
      <c r="J61" s="42">
        <f t="shared" si="0"/>
        <v>0</v>
      </c>
      <c r="K61" s="41">
        <v>0</v>
      </c>
      <c r="L61" s="41">
        <v>0</v>
      </c>
      <c r="M61" s="42">
        <f t="shared" si="1"/>
        <v>0</v>
      </c>
      <c r="N61" s="41">
        <v>0</v>
      </c>
      <c r="O61" s="41">
        <v>0</v>
      </c>
      <c r="P61" s="42">
        <f t="shared" si="2"/>
        <v>0</v>
      </c>
      <c r="Q61" s="41">
        <v>0</v>
      </c>
      <c r="R61" s="41">
        <v>0</v>
      </c>
      <c r="S61" s="43">
        <f t="shared" si="3"/>
        <v>0</v>
      </c>
      <c r="T61" s="44">
        <f t="shared" si="4"/>
        <v>0</v>
      </c>
      <c r="U61" s="45">
        <f t="shared" si="5"/>
        <v>0</v>
      </c>
      <c r="V61" s="46">
        <v>0</v>
      </c>
      <c r="W61" s="45">
        <f t="shared" si="6"/>
        <v>0</v>
      </c>
      <c r="X61" s="47">
        <f t="shared" si="7"/>
        <v>0</v>
      </c>
      <c r="Y61" s="48">
        <f t="shared" si="8"/>
        <v>0</v>
      </c>
      <c r="Z61" s="49" t="str">
        <f t="shared" si="9"/>
        <v>0.0</v>
      </c>
      <c r="AA61" s="50" t="str">
        <f t="shared" si="10"/>
        <v>F9</v>
      </c>
      <c r="AC61" s="66"/>
      <c r="AD61" s="66"/>
      <c r="AE61" s="66"/>
      <c r="AF61" s="66"/>
      <c r="AG61" s="66"/>
    </row>
    <row r="62" spans="1:33" x14ac:dyDescent="0.25">
      <c r="A62" s="125">
        <v>53</v>
      </c>
      <c r="B62" s="100"/>
      <c r="C62" s="100"/>
      <c r="D62" s="103"/>
      <c r="E62" s="111"/>
      <c r="F62" s="116"/>
      <c r="G62" s="99"/>
      <c r="H62" s="41">
        <v>0</v>
      </c>
      <c r="I62" s="41">
        <v>0</v>
      </c>
      <c r="J62" s="42">
        <f t="shared" si="0"/>
        <v>0</v>
      </c>
      <c r="K62" s="41">
        <v>0</v>
      </c>
      <c r="L62" s="41">
        <v>0</v>
      </c>
      <c r="M62" s="42">
        <f t="shared" si="1"/>
        <v>0</v>
      </c>
      <c r="N62" s="41">
        <v>0</v>
      </c>
      <c r="O62" s="41">
        <v>0</v>
      </c>
      <c r="P62" s="42">
        <f t="shared" si="2"/>
        <v>0</v>
      </c>
      <c r="Q62" s="41">
        <v>0</v>
      </c>
      <c r="R62" s="41">
        <v>0</v>
      </c>
      <c r="S62" s="43">
        <f t="shared" si="3"/>
        <v>0</v>
      </c>
      <c r="T62" s="44">
        <f t="shared" si="4"/>
        <v>0</v>
      </c>
      <c r="U62" s="45">
        <f t="shared" si="5"/>
        <v>0</v>
      </c>
      <c r="V62" s="46">
        <v>0</v>
      </c>
      <c r="W62" s="45">
        <f t="shared" si="6"/>
        <v>0</v>
      </c>
      <c r="X62" s="47">
        <f t="shared" si="7"/>
        <v>0</v>
      </c>
      <c r="Y62" s="48">
        <f t="shared" si="8"/>
        <v>0</v>
      </c>
      <c r="Z62" s="49" t="str">
        <f t="shared" si="9"/>
        <v>0.0</v>
      </c>
      <c r="AA62" s="50" t="str">
        <f t="shared" si="10"/>
        <v>F9</v>
      </c>
      <c r="AC62" s="66"/>
      <c r="AD62" s="66"/>
      <c r="AE62" s="66"/>
      <c r="AF62" s="66"/>
      <c r="AG62" s="66"/>
    </row>
    <row r="63" spans="1:33" x14ac:dyDescent="0.25">
      <c r="A63" s="125">
        <v>54</v>
      </c>
      <c r="B63" s="100"/>
      <c r="C63" s="100"/>
      <c r="D63" s="102"/>
      <c r="E63" s="113"/>
      <c r="F63" s="114"/>
      <c r="G63" s="98"/>
      <c r="H63" s="41">
        <v>0</v>
      </c>
      <c r="I63" s="41">
        <v>0</v>
      </c>
      <c r="J63" s="42">
        <f t="shared" si="0"/>
        <v>0</v>
      </c>
      <c r="K63" s="41">
        <v>0</v>
      </c>
      <c r="L63" s="41">
        <v>0</v>
      </c>
      <c r="M63" s="42">
        <f t="shared" si="1"/>
        <v>0</v>
      </c>
      <c r="N63" s="41">
        <v>0</v>
      </c>
      <c r="O63" s="41">
        <v>0</v>
      </c>
      <c r="P63" s="42">
        <f t="shared" si="2"/>
        <v>0</v>
      </c>
      <c r="Q63" s="41">
        <v>0</v>
      </c>
      <c r="R63" s="41">
        <v>0</v>
      </c>
      <c r="S63" s="43">
        <f t="shared" si="3"/>
        <v>0</v>
      </c>
      <c r="T63" s="44">
        <f t="shared" si="4"/>
        <v>0</v>
      </c>
      <c r="U63" s="45">
        <f t="shared" si="5"/>
        <v>0</v>
      </c>
      <c r="V63" s="46">
        <v>0</v>
      </c>
      <c r="W63" s="45">
        <f t="shared" si="6"/>
        <v>0</v>
      </c>
      <c r="X63" s="47">
        <f t="shared" si="7"/>
        <v>0</v>
      </c>
      <c r="Y63" s="48">
        <f t="shared" si="8"/>
        <v>0</v>
      </c>
      <c r="Z63" s="49" t="str">
        <f t="shared" si="9"/>
        <v>0.0</v>
      </c>
      <c r="AA63" s="50" t="str">
        <f t="shared" si="10"/>
        <v>F9</v>
      </c>
      <c r="AC63" s="66"/>
      <c r="AD63" s="66"/>
      <c r="AE63" s="66"/>
      <c r="AF63" s="66"/>
      <c r="AG63" s="66"/>
    </row>
    <row r="64" spans="1:33" x14ac:dyDescent="0.25">
      <c r="A64" s="125">
        <v>55</v>
      </c>
      <c r="B64" s="100"/>
      <c r="C64" s="100"/>
      <c r="D64" s="103"/>
      <c r="E64" s="111"/>
      <c r="F64" s="114"/>
      <c r="G64" s="99"/>
      <c r="H64" s="41">
        <v>0</v>
      </c>
      <c r="I64" s="41">
        <v>0</v>
      </c>
      <c r="J64" s="42">
        <f t="shared" si="0"/>
        <v>0</v>
      </c>
      <c r="K64" s="41">
        <v>0</v>
      </c>
      <c r="L64" s="41">
        <v>0</v>
      </c>
      <c r="M64" s="42">
        <f t="shared" si="1"/>
        <v>0</v>
      </c>
      <c r="N64" s="41">
        <v>0</v>
      </c>
      <c r="O64" s="41">
        <v>0</v>
      </c>
      <c r="P64" s="42">
        <f t="shared" si="2"/>
        <v>0</v>
      </c>
      <c r="Q64" s="41">
        <v>0</v>
      </c>
      <c r="R64" s="41">
        <v>0</v>
      </c>
      <c r="S64" s="43">
        <f t="shared" si="3"/>
        <v>0</v>
      </c>
      <c r="T64" s="44">
        <f t="shared" si="4"/>
        <v>0</v>
      </c>
      <c r="U64" s="45">
        <f t="shared" si="5"/>
        <v>0</v>
      </c>
      <c r="V64" s="46">
        <v>0</v>
      </c>
      <c r="W64" s="45">
        <f t="shared" si="6"/>
        <v>0</v>
      </c>
      <c r="X64" s="47">
        <f t="shared" si="7"/>
        <v>0</v>
      </c>
      <c r="Y64" s="48">
        <f t="shared" si="8"/>
        <v>0</v>
      </c>
      <c r="Z64" s="49" t="str">
        <f t="shared" si="9"/>
        <v>0.0</v>
      </c>
      <c r="AA64" s="50" t="str">
        <f t="shared" si="10"/>
        <v>F9</v>
      </c>
      <c r="AC64" s="66"/>
      <c r="AD64" s="66"/>
      <c r="AE64" s="66"/>
      <c r="AF64" s="66"/>
      <c r="AG64" s="66"/>
    </row>
    <row r="65" spans="1:33" x14ac:dyDescent="0.25">
      <c r="A65" s="125">
        <v>56</v>
      </c>
      <c r="B65" s="100"/>
      <c r="C65" s="100"/>
      <c r="D65" s="102"/>
      <c r="E65" s="113"/>
      <c r="F65" s="114"/>
      <c r="G65" s="98"/>
      <c r="H65" s="41">
        <v>0</v>
      </c>
      <c r="I65" s="41">
        <v>0</v>
      </c>
      <c r="J65" s="42">
        <f t="shared" si="0"/>
        <v>0</v>
      </c>
      <c r="K65" s="41">
        <v>0</v>
      </c>
      <c r="L65" s="41">
        <v>0</v>
      </c>
      <c r="M65" s="42">
        <f t="shared" si="1"/>
        <v>0</v>
      </c>
      <c r="N65" s="41">
        <v>0</v>
      </c>
      <c r="O65" s="41">
        <v>0</v>
      </c>
      <c r="P65" s="42">
        <f t="shared" si="2"/>
        <v>0</v>
      </c>
      <c r="Q65" s="41">
        <v>0</v>
      </c>
      <c r="R65" s="41">
        <v>0</v>
      </c>
      <c r="S65" s="43">
        <f t="shared" si="3"/>
        <v>0</v>
      </c>
      <c r="T65" s="44">
        <f t="shared" si="4"/>
        <v>0</v>
      </c>
      <c r="U65" s="45">
        <f t="shared" si="5"/>
        <v>0</v>
      </c>
      <c r="V65" s="46">
        <v>0</v>
      </c>
      <c r="W65" s="45">
        <f t="shared" si="6"/>
        <v>0</v>
      </c>
      <c r="X65" s="47">
        <f t="shared" si="7"/>
        <v>0</v>
      </c>
      <c r="Y65" s="48">
        <f t="shared" si="8"/>
        <v>0</v>
      </c>
      <c r="Z65" s="49" t="str">
        <f t="shared" si="9"/>
        <v>0.0</v>
      </c>
      <c r="AA65" s="50" t="str">
        <f t="shared" si="10"/>
        <v>F9</v>
      </c>
      <c r="AC65" s="66"/>
      <c r="AD65" s="66"/>
      <c r="AE65" s="66"/>
      <c r="AF65" s="66"/>
      <c r="AG65" s="66"/>
    </row>
    <row r="66" spans="1:33" x14ac:dyDescent="0.25">
      <c r="A66" s="125">
        <v>57</v>
      </c>
      <c r="B66" s="100"/>
      <c r="C66" s="100"/>
      <c r="D66" s="103"/>
      <c r="E66" s="111"/>
      <c r="F66" s="114"/>
      <c r="G66" s="99"/>
      <c r="H66" s="41">
        <v>0</v>
      </c>
      <c r="I66" s="41">
        <v>0</v>
      </c>
      <c r="J66" s="42">
        <f t="shared" si="0"/>
        <v>0</v>
      </c>
      <c r="K66" s="41">
        <v>0</v>
      </c>
      <c r="L66" s="41">
        <v>0</v>
      </c>
      <c r="M66" s="42">
        <f t="shared" si="1"/>
        <v>0</v>
      </c>
      <c r="N66" s="41">
        <v>0</v>
      </c>
      <c r="O66" s="41">
        <v>0</v>
      </c>
      <c r="P66" s="42">
        <f t="shared" si="2"/>
        <v>0</v>
      </c>
      <c r="Q66" s="41">
        <v>0</v>
      </c>
      <c r="R66" s="41">
        <v>0</v>
      </c>
      <c r="S66" s="43">
        <f t="shared" si="3"/>
        <v>0</v>
      </c>
      <c r="T66" s="44">
        <f t="shared" si="4"/>
        <v>0</v>
      </c>
      <c r="U66" s="45">
        <f t="shared" si="5"/>
        <v>0</v>
      </c>
      <c r="V66" s="46">
        <v>0</v>
      </c>
      <c r="W66" s="45">
        <f t="shared" si="6"/>
        <v>0</v>
      </c>
      <c r="X66" s="47">
        <f t="shared" si="7"/>
        <v>0</v>
      </c>
      <c r="Y66" s="48">
        <f t="shared" si="8"/>
        <v>0</v>
      </c>
      <c r="Z66" s="49" t="str">
        <f t="shared" si="9"/>
        <v>0.0</v>
      </c>
      <c r="AA66" s="50" t="str">
        <f t="shared" si="10"/>
        <v>F9</v>
      </c>
      <c r="AC66" s="66"/>
      <c r="AD66" s="66"/>
      <c r="AE66" s="66"/>
      <c r="AF66" s="66"/>
      <c r="AG66" s="66"/>
    </row>
    <row r="67" spans="1:33" x14ac:dyDescent="0.25">
      <c r="A67" s="125">
        <v>58</v>
      </c>
      <c r="B67" s="100"/>
      <c r="C67" s="100"/>
      <c r="D67" s="102"/>
      <c r="E67" s="113"/>
      <c r="F67" s="114"/>
      <c r="G67" s="98"/>
      <c r="H67" s="41">
        <v>0</v>
      </c>
      <c r="I67" s="41">
        <v>0</v>
      </c>
      <c r="J67" s="42">
        <f t="shared" si="0"/>
        <v>0</v>
      </c>
      <c r="K67" s="41">
        <v>0</v>
      </c>
      <c r="L67" s="41">
        <v>0</v>
      </c>
      <c r="M67" s="42">
        <f t="shared" si="1"/>
        <v>0</v>
      </c>
      <c r="N67" s="41">
        <v>0</v>
      </c>
      <c r="O67" s="41">
        <v>0</v>
      </c>
      <c r="P67" s="42">
        <f t="shared" si="2"/>
        <v>0</v>
      </c>
      <c r="Q67" s="41">
        <v>0</v>
      </c>
      <c r="R67" s="41">
        <v>0</v>
      </c>
      <c r="S67" s="43">
        <f t="shared" si="3"/>
        <v>0</v>
      </c>
      <c r="T67" s="44">
        <f t="shared" si="4"/>
        <v>0</v>
      </c>
      <c r="U67" s="45">
        <f t="shared" si="5"/>
        <v>0</v>
      </c>
      <c r="V67" s="46">
        <v>0</v>
      </c>
      <c r="W67" s="45">
        <f t="shared" si="6"/>
        <v>0</v>
      </c>
      <c r="X67" s="47">
        <f t="shared" si="7"/>
        <v>0</v>
      </c>
      <c r="Y67" s="48">
        <f t="shared" si="8"/>
        <v>0</v>
      </c>
      <c r="Z67" s="49" t="str">
        <f t="shared" si="9"/>
        <v>0.0</v>
      </c>
      <c r="AA67" s="50" t="str">
        <f t="shared" si="10"/>
        <v>F9</v>
      </c>
      <c r="AC67" s="66"/>
      <c r="AD67" s="66"/>
      <c r="AE67" s="66"/>
      <c r="AF67" s="66"/>
      <c r="AG67" s="66"/>
    </row>
    <row r="68" spans="1:33" x14ac:dyDescent="0.25">
      <c r="A68" s="125">
        <v>59</v>
      </c>
      <c r="B68" s="100"/>
      <c r="C68" s="100"/>
      <c r="D68" s="103"/>
      <c r="E68" s="111"/>
      <c r="F68" s="114"/>
      <c r="G68" s="99"/>
      <c r="H68" s="41">
        <v>0</v>
      </c>
      <c r="I68" s="41">
        <v>0</v>
      </c>
      <c r="J68" s="42">
        <f t="shared" si="0"/>
        <v>0</v>
      </c>
      <c r="K68" s="41">
        <v>0</v>
      </c>
      <c r="L68" s="41">
        <v>0</v>
      </c>
      <c r="M68" s="42">
        <f t="shared" si="1"/>
        <v>0</v>
      </c>
      <c r="N68" s="41">
        <v>0</v>
      </c>
      <c r="O68" s="41">
        <v>0</v>
      </c>
      <c r="P68" s="42">
        <f t="shared" si="2"/>
        <v>0</v>
      </c>
      <c r="Q68" s="41">
        <v>0</v>
      </c>
      <c r="R68" s="41">
        <v>0</v>
      </c>
      <c r="S68" s="43">
        <f t="shared" si="3"/>
        <v>0</v>
      </c>
      <c r="T68" s="44">
        <f t="shared" si="4"/>
        <v>0</v>
      </c>
      <c r="U68" s="45">
        <f t="shared" si="5"/>
        <v>0</v>
      </c>
      <c r="V68" s="46">
        <v>0</v>
      </c>
      <c r="W68" s="45">
        <f t="shared" si="6"/>
        <v>0</v>
      </c>
      <c r="X68" s="47">
        <f t="shared" si="7"/>
        <v>0</v>
      </c>
      <c r="Y68" s="48">
        <f t="shared" si="8"/>
        <v>0</v>
      </c>
      <c r="Z68" s="49" t="str">
        <f t="shared" si="9"/>
        <v>0.0</v>
      </c>
      <c r="AA68" s="50" t="str">
        <f t="shared" si="10"/>
        <v>F9</v>
      </c>
      <c r="AC68" s="66"/>
      <c r="AD68" s="66"/>
      <c r="AE68" s="66"/>
      <c r="AF68" s="66"/>
      <c r="AG68" s="66"/>
    </row>
    <row r="69" spans="1:33" x14ac:dyDescent="0.25">
      <c r="A69" s="125">
        <v>60</v>
      </c>
      <c r="B69" s="100"/>
      <c r="C69" s="100"/>
      <c r="D69" s="102"/>
      <c r="E69" s="113"/>
      <c r="F69" s="114"/>
      <c r="G69" s="98"/>
      <c r="H69" s="41">
        <v>0</v>
      </c>
      <c r="I69" s="41">
        <v>0</v>
      </c>
      <c r="J69" s="42">
        <f t="shared" si="0"/>
        <v>0</v>
      </c>
      <c r="K69" s="41">
        <v>0</v>
      </c>
      <c r="L69" s="41">
        <v>0</v>
      </c>
      <c r="M69" s="42">
        <f t="shared" si="1"/>
        <v>0</v>
      </c>
      <c r="N69" s="41">
        <v>0</v>
      </c>
      <c r="O69" s="41">
        <v>0</v>
      </c>
      <c r="P69" s="42">
        <f t="shared" si="2"/>
        <v>0</v>
      </c>
      <c r="Q69" s="41">
        <v>0</v>
      </c>
      <c r="R69" s="41">
        <v>0</v>
      </c>
      <c r="S69" s="43">
        <f t="shared" si="3"/>
        <v>0</v>
      </c>
      <c r="T69" s="44">
        <f t="shared" si="4"/>
        <v>0</v>
      </c>
      <c r="U69" s="45">
        <f t="shared" si="5"/>
        <v>0</v>
      </c>
      <c r="V69" s="46">
        <v>0</v>
      </c>
      <c r="W69" s="45">
        <f t="shared" si="6"/>
        <v>0</v>
      </c>
      <c r="X69" s="47">
        <f t="shared" si="7"/>
        <v>0</v>
      </c>
      <c r="Y69" s="48">
        <f t="shared" si="8"/>
        <v>0</v>
      </c>
      <c r="Z69" s="49" t="str">
        <f t="shared" si="9"/>
        <v>0.0</v>
      </c>
      <c r="AA69" s="50" t="str">
        <f t="shared" si="10"/>
        <v>F9</v>
      </c>
      <c r="AC69" s="66"/>
      <c r="AD69" s="66"/>
      <c r="AE69" s="66"/>
      <c r="AF69" s="66"/>
      <c r="AG69" s="66"/>
    </row>
    <row r="70" spans="1:33" x14ac:dyDescent="0.25">
      <c r="A70" s="125">
        <v>61</v>
      </c>
      <c r="B70" s="100"/>
      <c r="C70" s="100"/>
      <c r="D70" s="103"/>
      <c r="E70" s="111"/>
      <c r="F70" s="114"/>
      <c r="G70" s="99"/>
      <c r="H70" s="41">
        <v>0</v>
      </c>
      <c r="I70" s="41">
        <v>0</v>
      </c>
      <c r="J70" s="42">
        <f t="shared" si="0"/>
        <v>0</v>
      </c>
      <c r="K70" s="41">
        <v>0</v>
      </c>
      <c r="L70" s="41">
        <v>0</v>
      </c>
      <c r="M70" s="42">
        <f t="shared" si="1"/>
        <v>0</v>
      </c>
      <c r="N70" s="41">
        <v>0</v>
      </c>
      <c r="O70" s="41">
        <v>0</v>
      </c>
      <c r="P70" s="42">
        <f t="shared" si="2"/>
        <v>0</v>
      </c>
      <c r="Q70" s="41">
        <v>0</v>
      </c>
      <c r="R70" s="41">
        <v>0</v>
      </c>
      <c r="S70" s="43">
        <f t="shared" si="3"/>
        <v>0</v>
      </c>
      <c r="T70" s="44">
        <f t="shared" si="4"/>
        <v>0</v>
      </c>
      <c r="U70" s="45">
        <f t="shared" si="5"/>
        <v>0</v>
      </c>
      <c r="V70" s="46">
        <v>0</v>
      </c>
      <c r="W70" s="45">
        <f t="shared" si="6"/>
        <v>0</v>
      </c>
      <c r="X70" s="47">
        <f t="shared" si="7"/>
        <v>0</v>
      </c>
      <c r="Y70" s="48">
        <f t="shared" si="8"/>
        <v>0</v>
      </c>
      <c r="Z70" s="49" t="str">
        <f t="shared" si="9"/>
        <v>0.0</v>
      </c>
      <c r="AA70" s="50" t="str">
        <f t="shared" si="10"/>
        <v>F9</v>
      </c>
      <c r="AC70" s="66"/>
      <c r="AD70" s="66"/>
      <c r="AE70" s="66"/>
      <c r="AF70" s="66"/>
      <c r="AG70" s="66"/>
    </row>
    <row r="71" spans="1:33" x14ac:dyDescent="0.25">
      <c r="A71" s="125">
        <v>62</v>
      </c>
      <c r="B71" s="100"/>
      <c r="C71" s="100"/>
      <c r="D71" s="102"/>
      <c r="E71" s="113"/>
      <c r="F71" s="116"/>
      <c r="G71" s="98"/>
      <c r="H71" s="41">
        <v>0</v>
      </c>
      <c r="I71" s="41">
        <v>0</v>
      </c>
      <c r="J71" s="42">
        <f t="shared" si="0"/>
        <v>0</v>
      </c>
      <c r="K71" s="41">
        <v>0</v>
      </c>
      <c r="L71" s="41">
        <v>0</v>
      </c>
      <c r="M71" s="42">
        <f t="shared" si="1"/>
        <v>0</v>
      </c>
      <c r="N71" s="41">
        <v>0</v>
      </c>
      <c r="O71" s="41">
        <v>0</v>
      </c>
      <c r="P71" s="42">
        <f t="shared" si="2"/>
        <v>0</v>
      </c>
      <c r="Q71" s="41">
        <v>0</v>
      </c>
      <c r="R71" s="41">
        <v>0</v>
      </c>
      <c r="S71" s="43">
        <f t="shared" si="3"/>
        <v>0</v>
      </c>
      <c r="T71" s="44">
        <f t="shared" si="4"/>
        <v>0</v>
      </c>
      <c r="U71" s="45">
        <f t="shared" si="5"/>
        <v>0</v>
      </c>
      <c r="V71" s="46">
        <v>0</v>
      </c>
      <c r="W71" s="45">
        <f t="shared" si="6"/>
        <v>0</v>
      </c>
      <c r="X71" s="47">
        <f t="shared" si="7"/>
        <v>0</v>
      </c>
      <c r="Y71" s="48">
        <f t="shared" si="8"/>
        <v>0</v>
      </c>
      <c r="Z71" s="49" t="str">
        <f t="shared" si="9"/>
        <v>0.0</v>
      </c>
      <c r="AA71" s="50" t="str">
        <f t="shared" si="10"/>
        <v>F9</v>
      </c>
      <c r="AC71" s="66"/>
      <c r="AD71" s="66"/>
      <c r="AE71" s="66"/>
      <c r="AF71" s="66"/>
      <c r="AG71" s="66"/>
    </row>
    <row r="72" spans="1:33" x14ac:dyDescent="0.25">
      <c r="A72" s="125">
        <v>63</v>
      </c>
      <c r="B72" s="100"/>
      <c r="C72" s="100"/>
      <c r="D72" s="103"/>
      <c r="E72" s="111"/>
      <c r="F72" s="114"/>
      <c r="G72" s="99"/>
      <c r="H72" s="41">
        <v>0</v>
      </c>
      <c r="I72" s="41">
        <v>0</v>
      </c>
      <c r="J72" s="42">
        <f t="shared" si="0"/>
        <v>0</v>
      </c>
      <c r="K72" s="41">
        <v>0</v>
      </c>
      <c r="L72" s="41">
        <v>0</v>
      </c>
      <c r="M72" s="42">
        <f t="shared" si="1"/>
        <v>0</v>
      </c>
      <c r="N72" s="41">
        <v>0</v>
      </c>
      <c r="O72" s="41">
        <v>0</v>
      </c>
      <c r="P72" s="42">
        <f t="shared" si="2"/>
        <v>0</v>
      </c>
      <c r="Q72" s="41">
        <v>0</v>
      </c>
      <c r="R72" s="41">
        <v>0</v>
      </c>
      <c r="S72" s="43">
        <f t="shared" si="3"/>
        <v>0</v>
      </c>
      <c r="T72" s="44">
        <f t="shared" si="4"/>
        <v>0</v>
      </c>
      <c r="U72" s="45">
        <f t="shared" si="5"/>
        <v>0</v>
      </c>
      <c r="V72" s="46">
        <v>0</v>
      </c>
      <c r="W72" s="45">
        <f t="shared" si="6"/>
        <v>0</v>
      </c>
      <c r="X72" s="47">
        <f t="shared" si="7"/>
        <v>0</v>
      </c>
      <c r="Y72" s="48">
        <f t="shared" si="8"/>
        <v>0</v>
      </c>
      <c r="Z72" s="49" t="str">
        <f t="shared" si="9"/>
        <v>0.0</v>
      </c>
      <c r="AA72" s="50" t="str">
        <f t="shared" si="10"/>
        <v>F9</v>
      </c>
      <c r="AC72" s="66"/>
      <c r="AD72" s="66"/>
      <c r="AE72" s="66"/>
      <c r="AF72" s="66"/>
      <c r="AG72" s="66"/>
    </row>
    <row r="73" spans="1:33" x14ac:dyDescent="0.25">
      <c r="A73" s="125">
        <v>64</v>
      </c>
      <c r="B73" s="100"/>
      <c r="C73" s="100"/>
      <c r="D73" s="102"/>
      <c r="E73" s="113"/>
      <c r="F73" s="114"/>
      <c r="G73" s="98"/>
      <c r="H73" s="41">
        <v>0</v>
      </c>
      <c r="I73" s="41">
        <v>0</v>
      </c>
      <c r="J73" s="42">
        <f t="shared" si="0"/>
        <v>0</v>
      </c>
      <c r="K73" s="41">
        <v>0</v>
      </c>
      <c r="L73" s="41">
        <v>0</v>
      </c>
      <c r="M73" s="42">
        <f t="shared" si="1"/>
        <v>0</v>
      </c>
      <c r="N73" s="41">
        <v>0</v>
      </c>
      <c r="O73" s="41">
        <v>0</v>
      </c>
      <c r="P73" s="42">
        <f t="shared" si="2"/>
        <v>0</v>
      </c>
      <c r="Q73" s="41">
        <v>0</v>
      </c>
      <c r="R73" s="41">
        <v>0</v>
      </c>
      <c r="S73" s="43">
        <f t="shared" si="3"/>
        <v>0</v>
      </c>
      <c r="T73" s="44">
        <f t="shared" si="4"/>
        <v>0</v>
      </c>
      <c r="U73" s="45">
        <f t="shared" si="5"/>
        <v>0</v>
      </c>
      <c r="V73" s="46">
        <v>0</v>
      </c>
      <c r="W73" s="45">
        <f t="shared" si="6"/>
        <v>0</v>
      </c>
      <c r="X73" s="47">
        <f t="shared" si="7"/>
        <v>0</v>
      </c>
      <c r="Y73" s="48">
        <f t="shared" si="8"/>
        <v>0</v>
      </c>
      <c r="Z73" s="49" t="str">
        <f t="shared" si="9"/>
        <v>0.0</v>
      </c>
      <c r="AA73" s="50" t="str">
        <f t="shared" si="10"/>
        <v>F9</v>
      </c>
      <c r="AC73" s="66"/>
      <c r="AD73" s="66"/>
      <c r="AE73" s="66"/>
      <c r="AF73" s="66"/>
      <c r="AG73" s="66"/>
    </row>
    <row r="74" spans="1:33" x14ac:dyDescent="0.25">
      <c r="A74" s="125">
        <v>65</v>
      </c>
      <c r="B74" s="100"/>
      <c r="C74" s="100"/>
      <c r="D74" s="103"/>
      <c r="E74" s="111"/>
      <c r="F74" s="114"/>
      <c r="G74" s="99"/>
      <c r="H74" s="41">
        <v>0</v>
      </c>
      <c r="I74" s="41">
        <v>0</v>
      </c>
      <c r="J74" s="42">
        <f t="shared" si="0"/>
        <v>0</v>
      </c>
      <c r="K74" s="41">
        <v>0</v>
      </c>
      <c r="L74" s="41">
        <v>0</v>
      </c>
      <c r="M74" s="42">
        <f t="shared" si="1"/>
        <v>0</v>
      </c>
      <c r="N74" s="41">
        <v>0</v>
      </c>
      <c r="O74" s="41">
        <v>0</v>
      </c>
      <c r="P74" s="42">
        <f t="shared" si="2"/>
        <v>0</v>
      </c>
      <c r="Q74" s="41">
        <v>0</v>
      </c>
      <c r="R74" s="41">
        <v>0</v>
      </c>
      <c r="S74" s="43">
        <f t="shared" si="3"/>
        <v>0</v>
      </c>
      <c r="T74" s="44">
        <f t="shared" si="4"/>
        <v>0</v>
      </c>
      <c r="U74" s="45">
        <f t="shared" si="5"/>
        <v>0</v>
      </c>
      <c r="V74" s="46">
        <v>0</v>
      </c>
      <c r="W74" s="45">
        <f t="shared" si="6"/>
        <v>0</v>
      </c>
      <c r="X74" s="47">
        <f t="shared" si="7"/>
        <v>0</v>
      </c>
      <c r="Y74" s="48">
        <f t="shared" si="8"/>
        <v>0</v>
      </c>
      <c r="Z74" s="49" t="str">
        <f t="shared" si="9"/>
        <v>0.0</v>
      </c>
      <c r="AA74" s="50" t="str">
        <f t="shared" si="10"/>
        <v>F9</v>
      </c>
      <c r="AC74" s="66"/>
      <c r="AD74" s="66"/>
      <c r="AE74" s="66"/>
      <c r="AF74" s="66"/>
      <c r="AG74" s="66"/>
    </row>
    <row r="75" spans="1:33" x14ac:dyDescent="0.25">
      <c r="A75" s="125">
        <v>66</v>
      </c>
      <c r="B75" s="100"/>
      <c r="C75" s="100"/>
      <c r="D75" s="102"/>
      <c r="E75" s="113"/>
      <c r="F75" s="114"/>
      <c r="G75" s="98"/>
      <c r="H75" s="41">
        <v>0</v>
      </c>
      <c r="I75" s="41">
        <v>0</v>
      </c>
      <c r="J75" s="42">
        <f t="shared" ref="J75:J121" si="11">MIN(100, (SUM(H75:I75)))</f>
        <v>0</v>
      </c>
      <c r="K75" s="41">
        <v>0</v>
      </c>
      <c r="L75" s="41">
        <v>0</v>
      </c>
      <c r="M75" s="42">
        <f t="shared" ref="M75:M121" si="12">MIN(100,(SUM(K75:L75)))</f>
        <v>0</v>
      </c>
      <c r="N75" s="41">
        <v>0</v>
      </c>
      <c r="O75" s="41">
        <v>0</v>
      </c>
      <c r="P75" s="42">
        <f t="shared" ref="P75:P121" si="13">MIN(100,(SUM(N75:O75)))</f>
        <v>0</v>
      </c>
      <c r="Q75" s="41">
        <v>0</v>
      </c>
      <c r="R75" s="41">
        <v>0</v>
      </c>
      <c r="S75" s="43">
        <f t="shared" ref="S75:S121" si="14">MIN(500, (SUM(J75,M75,P75,Q75,R75)))</f>
        <v>0</v>
      </c>
      <c r="T75" s="44">
        <f t="shared" ref="T75:T121" si="15">S75/500*100</f>
        <v>0</v>
      </c>
      <c r="U75" s="45">
        <f t="shared" ref="U75:U121" si="16">MIN(50, (ROUNDUP(SUM(T75)/2,0)))</f>
        <v>0</v>
      </c>
      <c r="V75" s="46">
        <v>0</v>
      </c>
      <c r="W75" s="45">
        <f t="shared" ref="W75:W121" si="17">MIN(50, (ROUNDUP(SUM(V75)/2,0)))</f>
        <v>0</v>
      </c>
      <c r="X75" s="47">
        <f t="shared" ref="X75:X121" si="18">MIN(100, (SUM(U75,W75)))</f>
        <v>0</v>
      </c>
      <c r="Y75" s="48">
        <f t="shared" ref="Y75:Y121" si="19">(X75/100)</f>
        <v>0</v>
      </c>
      <c r="Z75" s="49" t="str">
        <f t="shared" ref="Z75:Z121" si="20">IF(X75&gt;=80,"4.0",IF(X75&gt;=70,"3.5",IF(X75&gt;=65,"3.0",IF(X75&gt;=60,"2.5",IF(X75&gt;=55,"2.0",IF(X75&gt;=50,"1.5",IF(X75&gt;=45,"1.0",IF(X75&gt;=40,"0.5",IF(X75&lt;40,"0.0")))))))))</f>
        <v>0.0</v>
      </c>
      <c r="AA75" s="50" t="str">
        <f t="shared" ref="AA75:AA121" si="21">IF(X75&gt;=80,"A1",IF(X75&gt;=70,"B2",IF(X75&gt;=65,"B3",IF(X75&gt;=60,"C4",IF(X75&gt;=55,"C5",IF(X75&gt;=50,"C6",IF(X75&gt;=45,"D7",IF(X75&gt;=40,"E8",IF(X75&lt;40,"F9")))))))))</f>
        <v>F9</v>
      </c>
      <c r="AC75" s="66"/>
      <c r="AD75" s="66"/>
      <c r="AE75" s="66"/>
      <c r="AF75" s="66"/>
      <c r="AG75" s="66"/>
    </row>
    <row r="76" spans="1:33" x14ac:dyDescent="0.25">
      <c r="A76" s="125">
        <v>67</v>
      </c>
      <c r="B76" s="100"/>
      <c r="C76" s="100"/>
      <c r="D76" s="103"/>
      <c r="E76" s="111"/>
      <c r="F76" s="114"/>
      <c r="G76" s="99"/>
      <c r="H76" s="41">
        <v>0</v>
      </c>
      <c r="I76" s="41">
        <v>0</v>
      </c>
      <c r="J76" s="42">
        <f t="shared" si="11"/>
        <v>0</v>
      </c>
      <c r="K76" s="41">
        <v>0</v>
      </c>
      <c r="L76" s="41">
        <v>0</v>
      </c>
      <c r="M76" s="42">
        <f t="shared" si="12"/>
        <v>0</v>
      </c>
      <c r="N76" s="41">
        <v>0</v>
      </c>
      <c r="O76" s="41">
        <v>0</v>
      </c>
      <c r="P76" s="42">
        <f t="shared" si="13"/>
        <v>0</v>
      </c>
      <c r="Q76" s="41">
        <v>0</v>
      </c>
      <c r="R76" s="41">
        <v>0</v>
      </c>
      <c r="S76" s="43">
        <f t="shared" si="14"/>
        <v>0</v>
      </c>
      <c r="T76" s="44">
        <f t="shared" si="15"/>
        <v>0</v>
      </c>
      <c r="U76" s="45">
        <f t="shared" si="16"/>
        <v>0</v>
      </c>
      <c r="V76" s="46">
        <v>0</v>
      </c>
      <c r="W76" s="45">
        <f t="shared" si="17"/>
        <v>0</v>
      </c>
      <c r="X76" s="47">
        <f t="shared" si="18"/>
        <v>0</v>
      </c>
      <c r="Y76" s="48">
        <f t="shared" si="19"/>
        <v>0</v>
      </c>
      <c r="Z76" s="49" t="str">
        <f t="shared" si="20"/>
        <v>0.0</v>
      </c>
      <c r="AA76" s="50" t="str">
        <f t="shared" si="21"/>
        <v>F9</v>
      </c>
      <c r="AC76" s="66"/>
      <c r="AD76" s="66"/>
      <c r="AE76" s="66"/>
      <c r="AF76" s="66"/>
      <c r="AG76" s="66"/>
    </row>
    <row r="77" spans="1:33" x14ac:dyDescent="0.25">
      <c r="A77" s="125">
        <v>68</v>
      </c>
      <c r="B77" s="100"/>
      <c r="C77" s="100"/>
      <c r="D77" s="102"/>
      <c r="E77" s="113"/>
      <c r="F77" s="114"/>
      <c r="G77" s="98"/>
      <c r="H77" s="41">
        <v>0</v>
      </c>
      <c r="I77" s="41">
        <v>0</v>
      </c>
      <c r="J77" s="42">
        <f t="shared" si="11"/>
        <v>0</v>
      </c>
      <c r="K77" s="41">
        <v>0</v>
      </c>
      <c r="L77" s="41">
        <v>0</v>
      </c>
      <c r="M77" s="42">
        <f t="shared" si="12"/>
        <v>0</v>
      </c>
      <c r="N77" s="41">
        <v>0</v>
      </c>
      <c r="O77" s="41">
        <v>0</v>
      </c>
      <c r="P77" s="42">
        <f t="shared" si="13"/>
        <v>0</v>
      </c>
      <c r="Q77" s="41">
        <v>0</v>
      </c>
      <c r="R77" s="41">
        <v>0</v>
      </c>
      <c r="S77" s="43">
        <f t="shared" si="14"/>
        <v>0</v>
      </c>
      <c r="T77" s="44">
        <f t="shared" si="15"/>
        <v>0</v>
      </c>
      <c r="U77" s="45">
        <f t="shared" si="16"/>
        <v>0</v>
      </c>
      <c r="V77" s="46">
        <v>0</v>
      </c>
      <c r="W77" s="45">
        <f t="shared" si="17"/>
        <v>0</v>
      </c>
      <c r="X77" s="47">
        <f t="shared" si="18"/>
        <v>0</v>
      </c>
      <c r="Y77" s="48">
        <f t="shared" si="19"/>
        <v>0</v>
      </c>
      <c r="Z77" s="49" t="str">
        <f t="shared" si="20"/>
        <v>0.0</v>
      </c>
      <c r="AA77" s="50" t="str">
        <f t="shared" si="21"/>
        <v>F9</v>
      </c>
      <c r="AC77" s="66"/>
      <c r="AD77" s="66"/>
      <c r="AE77" s="66"/>
      <c r="AF77" s="66"/>
      <c r="AG77" s="66"/>
    </row>
    <row r="78" spans="1:33" x14ac:dyDescent="0.25">
      <c r="A78" s="125">
        <v>69</v>
      </c>
      <c r="B78" s="100"/>
      <c r="C78" s="100"/>
      <c r="D78" s="103"/>
      <c r="E78" s="111"/>
      <c r="F78" s="114"/>
      <c r="G78" s="99"/>
      <c r="H78" s="41">
        <v>0</v>
      </c>
      <c r="I78" s="41">
        <v>0</v>
      </c>
      <c r="J78" s="42">
        <f t="shared" si="11"/>
        <v>0</v>
      </c>
      <c r="K78" s="41">
        <v>0</v>
      </c>
      <c r="L78" s="41">
        <v>0</v>
      </c>
      <c r="M78" s="42">
        <f t="shared" si="12"/>
        <v>0</v>
      </c>
      <c r="N78" s="41">
        <v>0</v>
      </c>
      <c r="O78" s="41">
        <v>0</v>
      </c>
      <c r="P78" s="42">
        <f t="shared" si="13"/>
        <v>0</v>
      </c>
      <c r="Q78" s="41">
        <v>0</v>
      </c>
      <c r="R78" s="41">
        <v>0</v>
      </c>
      <c r="S78" s="43">
        <f t="shared" si="14"/>
        <v>0</v>
      </c>
      <c r="T78" s="44">
        <f t="shared" si="15"/>
        <v>0</v>
      </c>
      <c r="U78" s="45">
        <f t="shared" si="16"/>
        <v>0</v>
      </c>
      <c r="V78" s="46">
        <v>0</v>
      </c>
      <c r="W78" s="45">
        <f t="shared" si="17"/>
        <v>0</v>
      </c>
      <c r="X78" s="47">
        <f t="shared" si="18"/>
        <v>0</v>
      </c>
      <c r="Y78" s="48">
        <f t="shared" si="19"/>
        <v>0</v>
      </c>
      <c r="Z78" s="49" t="str">
        <f t="shared" si="20"/>
        <v>0.0</v>
      </c>
      <c r="AA78" s="50" t="str">
        <f t="shared" si="21"/>
        <v>F9</v>
      </c>
      <c r="AC78" s="66"/>
      <c r="AD78" s="66"/>
      <c r="AE78" s="66"/>
      <c r="AF78" s="66"/>
      <c r="AG78" s="66"/>
    </row>
    <row r="79" spans="1:33" x14ac:dyDescent="0.25">
      <c r="A79" s="125">
        <v>70</v>
      </c>
      <c r="B79" s="100"/>
      <c r="C79" s="100"/>
      <c r="D79" s="102"/>
      <c r="E79" s="113"/>
      <c r="F79" s="114"/>
      <c r="G79" s="98"/>
      <c r="H79" s="41">
        <v>0</v>
      </c>
      <c r="I79" s="41">
        <v>0</v>
      </c>
      <c r="J79" s="42">
        <f t="shared" si="11"/>
        <v>0</v>
      </c>
      <c r="K79" s="41">
        <v>0</v>
      </c>
      <c r="L79" s="41">
        <v>0</v>
      </c>
      <c r="M79" s="42">
        <f t="shared" si="12"/>
        <v>0</v>
      </c>
      <c r="N79" s="41">
        <v>0</v>
      </c>
      <c r="O79" s="41">
        <v>0</v>
      </c>
      <c r="P79" s="42">
        <f t="shared" si="13"/>
        <v>0</v>
      </c>
      <c r="Q79" s="41">
        <v>0</v>
      </c>
      <c r="R79" s="41">
        <v>0</v>
      </c>
      <c r="S79" s="43">
        <f t="shared" si="14"/>
        <v>0</v>
      </c>
      <c r="T79" s="44">
        <f t="shared" si="15"/>
        <v>0</v>
      </c>
      <c r="U79" s="45">
        <f t="shared" si="16"/>
        <v>0</v>
      </c>
      <c r="V79" s="46">
        <v>0</v>
      </c>
      <c r="W79" s="45">
        <f t="shared" si="17"/>
        <v>0</v>
      </c>
      <c r="X79" s="47">
        <f t="shared" si="18"/>
        <v>0</v>
      </c>
      <c r="Y79" s="48">
        <f t="shared" si="19"/>
        <v>0</v>
      </c>
      <c r="Z79" s="49" t="str">
        <f t="shared" si="20"/>
        <v>0.0</v>
      </c>
      <c r="AA79" s="50" t="str">
        <f t="shared" si="21"/>
        <v>F9</v>
      </c>
      <c r="AC79" s="66"/>
      <c r="AD79" s="66"/>
      <c r="AE79" s="66"/>
      <c r="AF79" s="66"/>
      <c r="AG79" s="66"/>
    </row>
    <row r="80" spans="1:33" x14ac:dyDescent="0.25">
      <c r="A80" s="125">
        <v>71</v>
      </c>
      <c r="B80" s="100"/>
      <c r="C80" s="100"/>
      <c r="D80" s="103"/>
      <c r="E80" s="111"/>
      <c r="F80" s="114"/>
      <c r="G80" s="99"/>
      <c r="H80" s="41">
        <v>0</v>
      </c>
      <c r="I80" s="41">
        <v>0</v>
      </c>
      <c r="J80" s="42">
        <f t="shared" si="11"/>
        <v>0</v>
      </c>
      <c r="K80" s="41">
        <v>0</v>
      </c>
      <c r="L80" s="41">
        <v>0</v>
      </c>
      <c r="M80" s="42">
        <f t="shared" si="12"/>
        <v>0</v>
      </c>
      <c r="N80" s="41">
        <v>0</v>
      </c>
      <c r="O80" s="41">
        <v>0</v>
      </c>
      <c r="P80" s="42">
        <f t="shared" si="13"/>
        <v>0</v>
      </c>
      <c r="Q80" s="41">
        <v>0</v>
      </c>
      <c r="R80" s="41">
        <v>0</v>
      </c>
      <c r="S80" s="43">
        <f t="shared" si="14"/>
        <v>0</v>
      </c>
      <c r="T80" s="44">
        <f t="shared" si="15"/>
        <v>0</v>
      </c>
      <c r="U80" s="45">
        <f t="shared" si="16"/>
        <v>0</v>
      </c>
      <c r="V80" s="46">
        <v>0</v>
      </c>
      <c r="W80" s="45">
        <f t="shared" si="17"/>
        <v>0</v>
      </c>
      <c r="X80" s="47">
        <f t="shared" si="18"/>
        <v>0</v>
      </c>
      <c r="Y80" s="48">
        <f t="shared" si="19"/>
        <v>0</v>
      </c>
      <c r="Z80" s="49" t="str">
        <f t="shared" si="20"/>
        <v>0.0</v>
      </c>
      <c r="AA80" s="50" t="str">
        <f t="shared" si="21"/>
        <v>F9</v>
      </c>
      <c r="AC80" s="66"/>
      <c r="AD80" s="66"/>
      <c r="AE80" s="66"/>
      <c r="AF80" s="66"/>
      <c r="AG80" s="66"/>
    </row>
    <row r="81" spans="1:33" x14ac:dyDescent="0.25">
      <c r="A81" s="125">
        <v>72</v>
      </c>
      <c r="B81" s="100"/>
      <c r="C81" s="100"/>
      <c r="D81" s="102"/>
      <c r="E81" s="113"/>
      <c r="F81" s="114"/>
      <c r="G81" s="98"/>
      <c r="H81" s="41">
        <v>0</v>
      </c>
      <c r="I81" s="41">
        <v>0</v>
      </c>
      <c r="J81" s="42">
        <f t="shared" si="11"/>
        <v>0</v>
      </c>
      <c r="K81" s="41">
        <v>0</v>
      </c>
      <c r="L81" s="41">
        <v>0</v>
      </c>
      <c r="M81" s="42">
        <f t="shared" si="12"/>
        <v>0</v>
      </c>
      <c r="N81" s="41">
        <v>0</v>
      </c>
      <c r="O81" s="41">
        <v>0</v>
      </c>
      <c r="P81" s="42">
        <f t="shared" si="13"/>
        <v>0</v>
      </c>
      <c r="Q81" s="41">
        <v>0</v>
      </c>
      <c r="R81" s="41">
        <v>0</v>
      </c>
      <c r="S81" s="43">
        <f t="shared" si="14"/>
        <v>0</v>
      </c>
      <c r="T81" s="44">
        <f t="shared" si="15"/>
        <v>0</v>
      </c>
      <c r="U81" s="45">
        <f t="shared" si="16"/>
        <v>0</v>
      </c>
      <c r="V81" s="46">
        <v>0</v>
      </c>
      <c r="W81" s="45">
        <f t="shared" si="17"/>
        <v>0</v>
      </c>
      <c r="X81" s="47">
        <f t="shared" si="18"/>
        <v>0</v>
      </c>
      <c r="Y81" s="48">
        <f t="shared" si="19"/>
        <v>0</v>
      </c>
      <c r="Z81" s="49" t="str">
        <f t="shared" si="20"/>
        <v>0.0</v>
      </c>
      <c r="AA81" s="50" t="str">
        <f t="shared" si="21"/>
        <v>F9</v>
      </c>
      <c r="AC81" s="66"/>
      <c r="AD81" s="66"/>
      <c r="AE81" s="66"/>
      <c r="AF81" s="66"/>
      <c r="AG81" s="66"/>
    </row>
    <row r="82" spans="1:33" x14ac:dyDescent="0.25">
      <c r="A82" s="125">
        <v>73</v>
      </c>
      <c r="B82" s="100"/>
      <c r="C82" s="100"/>
      <c r="D82" s="103"/>
      <c r="E82" s="111"/>
      <c r="F82" s="114"/>
      <c r="G82" s="99"/>
      <c r="H82" s="41">
        <v>0</v>
      </c>
      <c r="I82" s="41">
        <v>0</v>
      </c>
      <c r="J82" s="42">
        <f t="shared" si="11"/>
        <v>0</v>
      </c>
      <c r="K82" s="41">
        <v>0</v>
      </c>
      <c r="L82" s="41">
        <v>0</v>
      </c>
      <c r="M82" s="42">
        <f t="shared" si="12"/>
        <v>0</v>
      </c>
      <c r="N82" s="41">
        <v>0</v>
      </c>
      <c r="O82" s="41">
        <v>0</v>
      </c>
      <c r="P82" s="42">
        <f t="shared" si="13"/>
        <v>0</v>
      </c>
      <c r="Q82" s="41">
        <v>0</v>
      </c>
      <c r="R82" s="41">
        <v>0</v>
      </c>
      <c r="S82" s="43">
        <f t="shared" si="14"/>
        <v>0</v>
      </c>
      <c r="T82" s="44">
        <f t="shared" si="15"/>
        <v>0</v>
      </c>
      <c r="U82" s="45">
        <f t="shared" si="16"/>
        <v>0</v>
      </c>
      <c r="V82" s="46">
        <v>0</v>
      </c>
      <c r="W82" s="45">
        <f t="shared" si="17"/>
        <v>0</v>
      </c>
      <c r="X82" s="47">
        <f t="shared" si="18"/>
        <v>0</v>
      </c>
      <c r="Y82" s="48">
        <f t="shared" si="19"/>
        <v>0</v>
      </c>
      <c r="Z82" s="49" t="str">
        <f t="shared" si="20"/>
        <v>0.0</v>
      </c>
      <c r="AA82" s="50" t="str">
        <f t="shared" si="21"/>
        <v>F9</v>
      </c>
      <c r="AC82" s="66"/>
      <c r="AD82" s="66"/>
      <c r="AE82" s="66"/>
      <c r="AF82" s="66"/>
      <c r="AG82" s="66"/>
    </row>
    <row r="83" spans="1:33" ht="15.75" customHeight="1" x14ac:dyDescent="0.25">
      <c r="A83" s="125">
        <v>74</v>
      </c>
      <c r="B83" s="100"/>
      <c r="C83" s="100"/>
      <c r="D83" s="104"/>
      <c r="E83" s="117"/>
      <c r="F83" s="114"/>
      <c r="G83" s="107"/>
      <c r="H83" s="41">
        <v>0</v>
      </c>
      <c r="I83" s="41">
        <v>0</v>
      </c>
      <c r="J83" s="42">
        <f t="shared" si="11"/>
        <v>0</v>
      </c>
      <c r="K83" s="41">
        <v>0</v>
      </c>
      <c r="L83" s="41">
        <v>0</v>
      </c>
      <c r="M83" s="42">
        <f t="shared" si="12"/>
        <v>0</v>
      </c>
      <c r="N83" s="41">
        <v>0</v>
      </c>
      <c r="O83" s="41">
        <v>0</v>
      </c>
      <c r="P83" s="42">
        <f t="shared" si="13"/>
        <v>0</v>
      </c>
      <c r="Q83" s="41">
        <v>0</v>
      </c>
      <c r="R83" s="41">
        <v>0</v>
      </c>
      <c r="S83" s="43">
        <f t="shared" si="14"/>
        <v>0</v>
      </c>
      <c r="T83" s="44">
        <f t="shared" si="15"/>
        <v>0</v>
      </c>
      <c r="U83" s="45">
        <f t="shared" si="16"/>
        <v>0</v>
      </c>
      <c r="V83" s="46">
        <v>0</v>
      </c>
      <c r="W83" s="45">
        <f t="shared" si="17"/>
        <v>0</v>
      </c>
      <c r="X83" s="47">
        <f t="shared" si="18"/>
        <v>0</v>
      </c>
      <c r="Y83" s="48">
        <f t="shared" si="19"/>
        <v>0</v>
      </c>
      <c r="Z83" s="49" t="str">
        <f t="shared" si="20"/>
        <v>0.0</v>
      </c>
      <c r="AA83" s="50" t="str">
        <f t="shared" si="21"/>
        <v>F9</v>
      </c>
      <c r="AC83" s="66"/>
      <c r="AD83" s="66"/>
      <c r="AE83" s="66"/>
      <c r="AF83" s="66"/>
      <c r="AG83" s="66"/>
    </row>
    <row r="84" spans="1:33" ht="15.75" customHeight="1" x14ac:dyDescent="0.25">
      <c r="A84" s="125">
        <v>75</v>
      </c>
      <c r="B84" s="100"/>
      <c r="C84" s="100"/>
      <c r="D84" s="104"/>
      <c r="E84" s="117"/>
      <c r="F84" s="114"/>
      <c r="G84" s="107"/>
      <c r="H84" s="41">
        <v>0</v>
      </c>
      <c r="I84" s="41">
        <v>0</v>
      </c>
      <c r="J84" s="42">
        <f t="shared" si="11"/>
        <v>0</v>
      </c>
      <c r="K84" s="41">
        <v>0</v>
      </c>
      <c r="L84" s="41">
        <v>0</v>
      </c>
      <c r="M84" s="42">
        <f t="shared" si="12"/>
        <v>0</v>
      </c>
      <c r="N84" s="41">
        <v>0</v>
      </c>
      <c r="O84" s="41">
        <v>0</v>
      </c>
      <c r="P84" s="42">
        <f t="shared" si="13"/>
        <v>0</v>
      </c>
      <c r="Q84" s="41">
        <v>0</v>
      </c>
      <c r="R84" s="41">
        <v>0</v>
      </c>
      <c r="S84" s="43">
        <f t="shared" si="14"/>
        <v>0</v>
      </c>
      <c r="T84" s="44">
        <f t="shared" si="15"/>
        <v>0</v>
      </c>
      <c r="U84" s="45">
        <f t="shared" si="16"/>
        <v>0</v>
      </c>
      <c r="V84" s="46">
        <v>0</v>
      </c>
      <c r="W84" s="45">
        <f t="shared" si="17"/>
        <v>0</v>
      </c>
      <c r="X84" s="47">
        <f t="shared" si="18"/>
        <v>0</v>
      </c>
      <c r="Y84" s="48">
        <f t="shared" si="19"/>
        <v>0</v>
      </c>
      <c r="Z84" s="49" t="str">
        <f t="shared" si="20"/>
        <v>0.0</v>
      </c>
      <c r="AA84" s="50" t="str">
        <f t="shared" si="21"/>
        <v>F9</v>
      </c>
      <c r="AC84" s="66"/>
      <c r="AD84" s="66"/>
      <c r="AE84" s="66"/>
      <c r="AF84" s="66"/>
      <c r="AG84" s="66"/>
    </row>
    <row r="85" spans="1:33" ht="15.75" customHeight="1" x14ac:dyDescent="0.25">
      <c r="A85" s="125">
        <v>76</v>
      </c>
      <c r="B85" s="100"/>
      <c r="C85" s="100"/>
      <c r="D85" s="104"/>
      <c r="E85" s="117"/>
      <c r="F85" s="114"/>
      <c r="G85" s="107"/>
      <c r="H85" s="41">
        <v>0</v>
      </c>
      <c r="I85" s="41">
        <v>0</v>
      </c>
      <c r="J85" s="42">
        <f t="shared" si="11"/>
        <v>0</v>
      </c>
      <c r="K85" s="41">
        <v>0</v>
      </c>
      <c r="L85" s="41">
        <v>0</v>
      </c>
      <c r="M85" s="42">
        <f t="shared" si="12"/>
        <v>0</v>
      </c>
      <c r="N85" s="41">
        <v>0</v>
      </c>
      <c r="O85" s="41">
        <v>0</v>
      </c>
      <c r="P85" s="42">
        <f t="shared" si="13"/>
        <v>0</v>
      </c>
      <c r="Q85" s="41">
        <v>0</v>
      </c>
      <c r="R85" s="41">
        <v>0</v>
      </c>
      <c r="S85" s="43">
        <f t="shared" si="14"/>
        <v>0</v>
      </c>
      <c r="T85" s="44">
        <f t="shared" si="15"/>
        <v>0</v>
      </c>
      <c r="U85" s="45">
        <f t="shared" si="16"/>
        <v>0</v>
      </c>
      <c r="V85" s="46">
        <v>0</v>
      </c>
      <c r="W85" s="45">
        <f t="shared" si="17"/>
        <v>0</v>
      </c>
      <c r="X85" s="47">
        <f t="shared" si="18"/>
        <v>0</v>
      </c>
      <c r="Y85" s="48">
        <f t="shared" si="19"/>
        <v>0</v>
      </c>
      <c r="Z85" s="49" t="str">
        <f t="shared" si="20"/>
        <v>0.0</v>
      </c>
      <c r="AA85" s="50" t="str">
        <f t="shared" si="21"/>
        <v>F9</v>
      </c>
      <c r="AC85" s="66"/>
      <c r="AD85" s="66"/>
      <c r="AE85" s="66"/>
      <c r="AF85" s="66"/>
      <c r="AG85" s="66"/>
    </row>
    <row r="86" spans="1:33" ht="15.75" customHeight="1" x14ac:dyDescent="0.25">
      <c r="A86" s="125">
        <v>77</v>
      </c>
      <c r="B86" s="100"/>
      <c r="C86" s="100"/>
      <c r="D86" s="104"/>
      <c r="E86" s="117"/>
      <c r="F86" s="114"/>
      <c r="G86" s="107"/>
      <c r="H86" s="41">
        <v>0</v>
      </c>
      <c r="I86" s="41">
        <v>0</v>
      </c>
      <c r="J86" s="42">
        <f t="shared" si="11"/>
        <v>0</v>
      </c>
      <c r="K86" s="41">
        <v>0</v>
      </c>
      <c r="L86" s="41">
        <v>0</v>
      </c>
      <c r="M86" s="42">
        <f t="shared" si="12"/>
        <v>0</v>
      </c>
      <c r="N86" s="41">
        <v>0</v>
      </c>
      <c r="O86" s="41">
        <v>0</v>
      </c>
      <c r="P86" s="42">
        <f t="shared" si="13"/>
        <v>0</v>
      </c>
      <c r="Q86" s="41">
        <v>0</v>
      </c>
      <c r="R86" s="41">
        <v>0</v>
      </c>
      <c r="S86" s="43">
        <f t="shared" si="14"/>
        <v>0</v>
      </c>
      <c r="T86" s="44">
        <f t="shared" si="15"/>
        <v>0</v>
      </c>
      <c r="U86" s="45">
        <f t="shared" si="16"/>
        <v>0</v>
      </c>
      <c r="V86" s="46">
        <v>0</v>
      </c>
      <c r="W86" s="45">
        <f t="shared" si="17"/>
        <v>0</v>
      </c>
      <c r="X86" s="47">
        <f t="shared" si="18"/>
        <v>0</v>
      </c>
      <c r="Y86" s="48">
        <f t="shared" si="19"/>
        <v>0</v>
      </c>
      <c r="Z86" s="49" t="str">
        <f t="shared" si="20"/>
        <v>0.0</v>
      </c>
      <c r="AA86" s="50" t="str">
        <f t="shared" si="21"/>
        <v>F9</v>
      </c>
      <c r="AC86" s="66"/>
      <c r="AD86" s="66"/>
      <c r="AE86" s="66"/>
      <c r="AF86" s="66"/>
      <c r="AG86" s="66"/>
    </row>
    <row r="87" spans="1:33" ht="15.75" customHeight="1" x14ac:dyDescent="0.25">
      <c r="A87" s="125">
        <v>78</v>
      </c>
      <c r="B87" s="100"/>
      <c r="C87" s="100"/>
      <c r="D87" s="104"/>
      <c r="E87" s="117"/>
      <c r="F87" s="114"/>
      <c r="G87" s="107"/>
      <c r="H87" s="41">
        <v>0</v>
      </c>
      <c r="I87" s="41">
        <v>0</v>
      </c>
      <c r="J87" s="42">
        <f t="shared" si="11"/>
        <v>0</v>
      </c>
      <c r="K87" s="41">
        <v>0</v>
      </c>
      <c r="L87" s="41">
        <v>0</v>
      </c>
      <c r="M87" s="42">
        <f t="shared" si="12"/>
        <v>0</v>
      </c>
      <c r="N87" s="41">
        <v>0</v>
      </c>
      <c r="O87" s="41">
        <v>0</v>
      </c>
      <c r="P87" s="42">
        <f t="shared" si="13"/>
        <v>0</v>
      </c>
      <c r="Q87" s="41">
        <v>0</v>
      </c>
      <c r="R87" s="41">
        <v>0</v>
      </c>
      <c r="S87" s="43">
        <f t="shared" si="14"/>
        <v>0</v>
      </c>
      <c r="T87" s="44">
        <f t="shared" si="15"/>
        <v>0</v>
      </c>
      <c r="U87" s="45">
        <f t="shared" si="16"/>
        <v>0</v>
      </c>
      <c r="V87" s="46">
        <v>0</v>
      </c>
      <c r="W87" s="45">
        <f t="shared" si="17"/>
        <v>0</v>
      </c>
      <c r="X87" s="47">
        <f t="shared" si="18"/>
        <v>0</v>
      </c>
      <c r="Y87" s="48">
        <f t="shared" si="19"/>
        <v>0</v>
      </c>
      <c r="Z87" s="49" t="str">
        <f t="shared" si="20"/>
        <v>0.0</v>
      </c>
      <c r="AA87" s="50" t="str">
        <f t="shared" si="21"/>
        <v>F9</v>
      </c>
      <c r="AC87" s="66"/>
      <c r="AD87" s="66"/>
      <c r="AE87" s="66"/>
      <c r="AF87" s="66"/>
      <c r="AG87" s="66"/>
    </row>
    <row r="88" spans="1:33" ht="15.75" customHeight="1" x14ac:dyDescent="0.25">
      <c r="A88" s="125">
        <v>79</v>
      </c>
      <c r="B88" s="100"/>
      <c r="C88" s="100"/>
      <c r="D88" s="105"/>
      <c r="E88" s="118"/>
      <c r="F88" s="114"/>
      <c r="G88" s="108"/>
      <c r="H88" s="41">
        <v>0</v>
      </c>
      <c r="I88" s="41">
        <v>0</v>
      </c>
      <c r="J88" s="42">
        <f t="shared" si="11"/>
        <v>0</v>
      </c>
      <c r="K88" s="41">
        <v>0</v>
      </c>
      <c r="L88" s="41">
        <v>0</v>
      </c>
      <c r="M88" s="42">
        <f t="shared" si="12"/>
        <v>0</v>
      </c>
      <c r="N88" s="41">
        <v>0</v>
      </c>
      <c r="O88" s="41">
        <v>0</v>
      </c>
      <c r="P88" s="42">
        <f t="shared" si="13"/>
        <v>0</v>
      </c>
      <c r="Q88" s="41">
        <v>0</v>
      </c>
      <c r="R88" s="41">
        <v>0</v>
      </c>
      <c r="S88" s="43">
        <f t="shared" si="14"/>
        <v>0</v>
      </c>
      <c r="T88" s="44">
        <f t="shared" si="15"/>
        <v>0</v>
      </c>
      <c r="U88" s="45">
        <f t="shared" si="16"/>
        <v>0</v>
      </c>
      <c r="V88" s="46">
        <v>0</v>
      </c>
      <c r="W88" s="45">
        <f t="shared" si="17"/>
        <v>0</v>
      </c>
      <c r="X88" s="47">
        <f t="shared" si="18"/>
        <v>0</v>
      </c>
      <c r="Y88" s="48">
        <f t="shared" si="19"/>
        <v>0</v>
      </c>
      <c r="Z88" s="49" t="str">
        <f t="shared" si="20"/>
        <v>0.0</v>
      </c>
      <c r="AA88" s="50" t="str">
        <f t="shared" si="21"/>
        <v>F9</v>
      </c>
      <c r="AC88" s="66"/>
      <c r="AD88" s="66"/>
      <c r="AE88" s="66"/>
      <c r="AF88" s="66"/>
      <c r="AG88" s="66"/>
    </row>
    <row r="89" spans="1:33" ht="15.75" customHeight="1" x14ac:dyDescent="0.25">
      <c r="A89" s="125">
        <v>80</v>
      </c>
      <c r="B89" s="100"/>
      <c r="C89" s="100"/>
      <c r="D89" s="105"/>
      <c r="E89" s="118"/>
      <c r="F89" s="114"/>
      <c r="G89" s="108"/>
      <c r="H89" s="41">
        <v>0</v>
      </c>
      <c r="I89" s="41">
        <v>0</v>
      </c>
      <c r="J89" s="42">
        <f t="shared" si="11"/>
        <v>0</v>
      </c>
      <c r="K89" s="41">
        <v>0</v>
      </c>
      <c r="L89" s="41">
        <v>0</v>
      </c>
      <c r="M89" s="42">
        <f t="shared" si="12"/>
        <v>0</v>
      </c>
      <c r="N89" s="41">
        <v>0</v>
      </c>
      <c r="O89" s="41">
        <v>0</v>
      </c>
      <c r="P89" s="42">
        <f t="shared" si="13"/>
        <v>0</v>
      </c>
      <c r="Q89" s="41">
        <v>0</v>
      </c>
      <c r="R89" s="41">
        <v>0</v>
      </c>
      <c r="S89" s="43">
        <f t="shared" si="14"/>
        <v>0</v>
      </c>
      <c r="T89" s="44">
        <f t="shared" si="15"/>
        <v>0</v>
      </c>
      <c r="U89" s="45">
        <f t="shared" si="16"/>
        <v>0</v>
      </c>
      <c r="V89" s="46">
        <v>0</v>
      </c>
      <c r="W89" s="45">
        <f t="shared" si="17"/>
        <v>0</v>
      </c>
      <c r="X89" s="47">
        <f t="shared" si="18"/>
        <v>0</v>
      </c>
      <c r="Y89" s="48">
        <f t="shared" si="19"/>
        <v>0</v>
      </c>
      <c r="Z89" s="49" t="str">
        <f t="shared" si="20"/>
        <v>0.0</v>
      </c>
      <c r="AA89" s="50" t="str">
        <f t="shared" si="21"/>
        <v>F9</v>
      </c>
      <c r="AC89" s="66"/>
      <c r="AD89" s="66"/>
      <c r="AE89" s="66"/>
      <c r="AF89" s="66"/>
      <c r="AG89" s="66"/>
    </row>
    <row r="90" spans="1:33" ht="15.75" customHeight="1" x14ac:dyDescent="0.25">
      <c r="A90" s="125">
        <v>81</v>
      </c>
      <c r="B90" s="100"/>
      <c r="C90" s="100"/>
      <c r="D90" s="106"/>
      <c r="E90" s="119"/>
      <c r="F90" s="114"/>
      <c r="G90" s="109"/>
      <c r="H90" s="41">
        <v>0</v>
      </c>
      <c r="I90" s="41">
        <v>0</v>
      </c>
      <c r="J90" s="42">
        <f t="shared" si="11"/>
        <v>0</v>
      </c>
      <c r="K90" s="41">
        <v>0</v>
      </c>
      <c r="L90" s="41">
        <v>0</v>
      </c>
      <c r="M90" s="42">
        <f t="shared" si="12"/>
        <v>0</v>
      </c>
      <c r="N90" s="41">
        <v>0</v>
      </c>
      <c r="O90" s="41">
        <v>0</v>
      </c>
      <c r="P90" s="42">
        <f t="shared" si="13"/>
        <v>0</v>
      </c>
      <c r="Q90" s="41">
        <v>0</v>
      </c>
      <c r="R90" s="41">
        <v>0</v>
      </c>
      <c r="S90" s="43">
        <f t="shared" si="14"/>
        <v>0</v>
      </c>
      <c r="T90" s="44">
        <f t="shared" si="15"/>
        <v>0</v>
      </c>
      <c r="U90" s="45">
        <f t="shared" si="16"/>
        <v>0</v>
      </c>
      <c r="V90" s="46">
        <v>0</v>
      </c>
      <c r="W90" s="45">
        <f t="shared" si="17"/>
        <v>0</v>
      </c>
      <c r="X90" s="47">
        <f t="shared" si="18"/>
        <v>0</v>
      </c>
      <c r="Y90" s="48">
        <f t="shared" si="19"/>
        <v>0</v>
      </c>
      <c r="Z90" s="49" t="str">
        <f t="shared" si="20"/>
        <v>0.0</v>
      </c>
      <c r="AA90" s="50" t="str">
        <f t="shared" si="21"/>
        <v>F9</v>
      </c>
      <c r="AC90" s="66"/>
      <c r="AD90" s="66"/>
      <c r="AE90" s="66"/>
      <c r="AF90" s="66"/>
      <c r="AG90" s="66"/>
    </row>
    <row r="91" spans="1:33" ht="15.75" customHeight="1" x14ac:dyDescent="0.25">
      <c r="A91" s="125">
        <v>82</v>
      </c>
      <c r="B91" s="100"/>
      <c r="C91" s="100"/>
      <c r="D91" s="106"/>
      <c r="E91" s="119"/>
      <c r="F91" s="114"/>
      <c r="G91" s="109"/>
      <c r="H91" s="41">
        <v>0</v>
      </c>
      <c r="I91" s="41">
        <v>0</v>
      </c>
      <c r="J91" s="42">
        <f t="shared" si="11"/>
        <v>0</v>
      </c>
      <c r="K91" s="41">
        <v>0</v>
      </c>
      <c r="L91" s="41">
        <v>0</v>
      </c>
      <c r="M91" s="42">
        <f t="shared" si="12"/>
        <v>0</v>
      </c>
      <c r="N91" s="41">
        <v>0</v>
      </c>
      <c r="O91" s="41">
        <v>0</v>
      </c>
      <c r="P91" s="42">
        <f t="shared" si="13"/>
        <v>0</v>
      </c>
      <c r="Q91" s="41">
        <v>0</v>
      </c>
      <c r="R91" s="41">
        <v>0</v>
      </c>
      <c r="S91" s="43">
        <f t="shared" si="14"/>
        <v>0</v>
      </c>
      <c r="T91" s="44">
        <f t="shared" si="15"/>
        <v>0</v>
      </c>
      <c r="U91" s="45">
        <f t="shared" si="16"/>
        <v>0</v>
      </c>
      <c r="V91" s="46">
        <v>0</v>
      </c>
      <c r="W91" s="45">
        <f t="shared" si="17"/>
        <v>0</v>
      </c>
      <c r="X91" s="47">
        <f t="shared" si="18"/>
        <v>0</v>
      </c>
      <c r="Y91" s="48">
        <f t="shared" si="19"/>
        <v>0</v>
      </c>
      <c r="Z91" s="49" t="str">
        <f t="shared" si="20"/>
        <v>0.0</v>
      </c>
      <c r="AA91" s="50" t="str">
        <f t="shared" si="21"/>
        <v>F9</v>
      </c>
      <c r="AC91" s="66"/>
      <c r="AD91" s="66"/>
      <c r="AE91" s="66"/>
      <c r="AF91" s="66"/>
      <c r="AG91" s="66"/>
    </row>
    <row r="92" spans="1:33" ht="15.75" customHeight="1" x14ac:dyDescent="0.25">
      <c r="A92" s="125">
        <v>83</v>
      </c>
      <c r="B92" s="100"/>
      <c r="C92" s="100"/>
      <c r="D92" s="105"/>
      <c r="E92" s="118"/>
      <c r="F92" s="114"/>
      <c r="G92" s="108"/>
      <c r="H92" s="41">
        <v>0</v>
      </c>
      <c r="I92" s="41">
        <v>0</v>
      </c>
      <c r="J92" s="42">
        <f t="shared" si="11"/>
        <v>0</v>
      </c>
      <c r="K92" s="41">
        <v>0</v>
      </c>
      <c r="L92" s="41">
        <v>0</v>
      </c>
      <c r="M92" s="42">
        <f t="shared" si="12"/>
        <v>0</v>
      </c>
      <c r="N92" s="41">
        <v>0</v>
      </c>
      <c r="O92" s="41">
        <v>0</v>
      </c>
      <c r="P92" s="42">
        <f t="shared" si="13"/>
        <v>0</v>
      </c>
      <c r="Q92" s="41">
        <v>0</v>
      </c>
      <c r="R92" s="41">
        <v>0</v>
      </c>
      <c r="S92" s="43">
        <f t="shared" si="14"/>
        <v>0</v>
      </c>
      <c r="T92" s="44">
        <f t="shared" si="15"/>
        <v>0</v>
      </c>
      <c r="U92" s="45">
        <f t="shared" si="16"/>
        <v>0</v>
      </c>
      <c r="V92" s="46">
        <v>0</v>
      </c>
      <c r="W92" s="45">
        <f t="shared" si="17"/>
        <v>0</v>
      </c>
      <c r="X92" s="47">
        <f t="shared" si="18"/>
        <v>0</v>
      </c>
      <c r="Y92" s="48">
        <f t="shared" si="19"/>
        <v>0</v>
      </c>
      <c r="Z92" s="49" t="str">
        <f t="shared" si="20"/>
        <v>0.0</v>
      </c>
      <c r="AA92" s="50" t="str">
        <f t="shared" si="21"/>
        <v>F9</v>
      </c>
      <c r="AC92" s="66"/>
      <c r="AD92" s="66"/>
      <c r="AE92" s="66"/>
      <c r="AF92" s="66"/>
      <c r="AG92" s="66"/>
    </row>
    <row r="93" spans="1:33" ht="15.75" customHeight="1" x14ac:dyDescent="0.25">
      <c r="A93" s="125">
        <v>84</v>
      </c>
      <c r="B93" s="100"/>
      <c r="C93" s="100"/>
      <c r="D93" s="105"/>
      <c r="E93" s="118"/>
      <c r="F93" s="114"/>
      <c r="G93" s="108"/>
      <c r="H93" s="41">
        <v>0</v>
      </c>
      <c r="I93" s="41">
        <v>0</v>
      </c>
      <c r="J93" s="42">
        <f t="shared" si="11"/>
        <v>0</v>
      </c>
      <c r="K93" s="41">
        <v>0</v>
      </c>
      <c r="L93" s="41">
        <v>0</v>
      </c>
      <c r="M93" s="42">
        <f t="shared" si="12"/>
        <v>0</v>
      </c>
      <c r="N93" s="41">
        <v>0</v>
      </c>
      <c r="O93" s="41">
        <v>0</v>
      </c>
      <c r="P93" s="42">
        <f t="shared" si="13"/>
        <v>0</v>
      </c>
      <c r="Q93" s="41">
        <v>0</v>
      </c>
      <c r="R93" s="41">
        <v>0</v>
      </c>
      <c r="S93" s="43">
        <f t="shared" si="14"/>
        <v>0</v>
      </c>
      <c r="T93" s="44">
        <f t="shared" si="15"/>
        <v>0</v>
      </c>
      <c r="U93" s="45">
        <f t="shared" si="16"/>
        <v>0</v>
      </c>
      <c r="V93" s="46">
        <v>0</v>
      </c>
      <c r="W93" s="45">
        <f t="shared" si="17"/>
        <v>0</v>
      </c>
      <c r="X93" s="47">
        <f t="shared" si="18"/>
        <v>0</v>
      </c>
      <c r="Y93" s="48">
        <f t="shared" si="19"/>
        <v>0</v>
      </c>
      <c r="Z93" s="49" t="str">
        <f t="shared" si="20"/>
        <v>0.0</v>
      </c>
      <c r="AA93" s="50" t="str">
        <f t="shared" si="21"/>
        <v>F9</v>
      </c>
      <c r="AC93" s="66"/>
      <c r="AD93" s="66"/>
      <c r="AE93" s="66"/>
      <c r="AF93" s="66"/>
      <c r="AG93" s="66"/>
    </row>
    <row r="94" spans="1:33" ht="15.75" customHeight="1" x14ac:dyDescent="0.25">
      <c r="A94" s="125">
        <v>85</v>
      </c>
      <c r="B94" s="100"/>
      <c r="C94" s="100"/>
      <c r="D94" s="105"/>
      <c r="E94" s="118"/>
      <c r="F94" s="114"/>
      <c r="G94" s="108"/>
      <c r="H94" s="41">
        <v>0</v>
      </c>
      <c r="I94" s="41">
        <v>0</v>
      </c>
      <c r="J94" s="42">
        <f t="shared" si="11"/>
        <v>0</v>
      </c>
      <c r="K94" s="41">
        <v>0</v>
      </c>
      <c r="L94" s="41">
        <v>0</v>
      </c>
      <c r="M94" s="42">
        <f t="shared" si="12"/>
        <v>0</v>
      </c>
      <c r="N94" s="41">
        <v>0</v>
      </c>
      <c r="O94" s="41">
        <v>0</v>
      </c>
      <c r="P94" s="42">
        <f t="shared" si="13"/>
        <v>0</v>
      </c>
      <c r="Q94" s="41">
        <v>0</v>
      </c>
      <c r="R94" s="41">
        <v>0</v>
      </c>
      <c r="S94" s="43">
        <f t="shared" si="14"/>
        <v>0</v>
      </c>
      <c r="T94" s="44">
        <f t="shared" si="15"/>
        <v>0</v>
      </c>
      <c r="U94" s="45">
        <f t="shared" si="16"/>
        <v>0</v>
      </c>
      <c r="V94" s="46">
        <v>0</v>
      </c>
      <c r="W94" s="45">
        <f t="shared" si="17"/>
        <v>0</v>
      </c>
      <c r="X94" s="47">
        <f t="shared" si="18"/>
        <v>0</v>
      </c>
      <c r="Y94" s="48">
        <f t="shared" si="19"/>
        <v>0</v>
      </c>
      <c r="Z94" s="49" t="str">
        <f t="shared" si="20"/>
        <v>0.0</v>
      </c>
      <c r="AA94" s="50" t="str">
        <f t="shared" si="21"/>
        <v>F9</v>
      </c>
      <c r="AC94" s="66"/>
      <c r="AD94" s="66"/>
      <c r="AE94" s="66"/>
      <c r="AF94" s="66"/>
      <c r="AG94" s="66"/>
    </row>
    <row r="95" spans="1:33" ht="15.75" customHeight="1" x14ac:dyDescent="0.25">
      <c r="A95" s="125">
        <v>86</v>
      </c>
      <c r="B95" s="100"/>
      <c r="C95" s="100"/>
      <c r="D95" s="105"/>
      <c r="E95" s="118"/>
      <c r="F95" s="120"/>
      <c r="G95" s="110"/>
      <c r="H95" s="41">
        <v>0</v>
      </c>
      <c r="I95" s="41">
        <v>0</v>
      </c>
      <c r="J95" s="42">
        <f t="shared" si="11"/>
        <v>0</v>
      </c>
      <c r="K95" s="41">
        <v>0</v>
      </c>
      <c r="L95" s="41">
        <v>0</v>
      </c>
      <c r="M95" s="42">
        <f t="shared" si="12"/>
        <v>0</v>
      </c>
      <c r="N95" s="41">
        <v>0</v>
      </c>
      <c r="O95" s="41">
        <v>0</v>
      </c>
      <c r="P95" s="42">
        <f t="shared" si="13"/>
        <v>0</v>
      </c>
      <c r="Q95" s="41">
        <v>0</v>
      </c>
      <c r="R95" s="41">
        <v>0</v>
      </c>
      <c r="S95" s="43">
        <f t="shared" si="14"/>
        <v>0</v>
      </c>
      <c r="T95" s="44">
        <f t="shared" si="15"/>
        <v>0</v>
      </c>
      <c r="U95" s="45">
        <f t="shared" si="16"/>
        <v>0</v>
      </c>
      <c r="V95" s="46">
        <v>0</v>
      </c>
      <c r="W95" s="45">
        <f t="shared" si="17"/>
        <v>0</v>
      </c>
      <c r="X95" s="47">
        <f t="shared" si="18"/>
        <v>0</v>
      </c>
      <c r="Y95" s="48">
        <f t="shared" si="19"/>
        <v>0</v>
      </c>
      <c r="Z95" s="49" t="str">
        <f t="shared" si="20"/>
        <v>0.0</v>
      </c>
      <c r="AA95" s="50" t="str">
        <f t="shared" si="21"/>
        <v>F9</v>
      </c>
      <c r="AC95" s="66"/>
      <c r="AD95" s="66"/>
      <c r="AE95" s="66"/>
      <c r="AF95" s="66"/>
      <c r="AG95" s="66"/>
    </row>
    <row r="96" spans="1:33" ht="15.75" customHeight="1" x14ac:dyDescent="0.25">
      <c r="A96" s="125">
        <v>87</v>
      </c>
      <c r="B96" s="100"/>
      <c r="C96" s="100"/>
      <c r="D96" s="105"/>
      <c r="E96" s="118"/>
      <c r="F96" s="120"/>
      <c r="G96" s="110"/>
      <c r="H96" s="41">
        <v>0</v>
      </c>
      <c r="I96" s="41">
        <v>0</v>
      </c>
      <c r="J96" s="42">
        <f t="shared" si="11"/>
        <v>0</v>
      </c>
      <c r="K96" s="41">
        <v>0</v>
      </c>
      <c r="L96" s="41">
        <v>0</v>
      </c>
      <c r="M96" s="42">
        <f t="shared" si="12"/>
        <v>0</v>
      </c>
      <c r="N96" s="41">
        <v>0</v>
      </c>
      <c r="O96" s="41">
        <v>0</v>
      </c>
      <c r="P96" s="42">
        <f t="shared" si="13"/>
        <v>0</v>
      </c>
      <c r="Q96" s="41">
        <v>0</v>
      </c>
      <c r="R96" s="41">
        <v>0</v>
      </c>
      <c r="S96" s="43">
        <f t="shared" si="14"/>
        <v>0</v>
      </c>
      <c r="T96" s="44">
        <f t="shared" si="15"/>
        <v>0</v>
      </c>
      <c r="U96" s="45">
        <f t="shared" si="16"/>
        <v>0</v>
      </c>
      <c r="V96" s="46">
        <v>0</v>
      </c>
      <c r="W96" s="45">
        <f t="shared" si="17"/>
        <v>0</v>
      </c>
      <c r="X96" s="47">
        <f t="shared" si="18"/>
        <v>0</v>
      </c>
      <c r="Y96" s="48">
        <f t="shared" si="19"/>
        <v>0</v>
      </c>
      <c r="Z96" s="49" t="str">
        <f t="shared" si="20"/>
        <v>0.0</v>
      </c>
      <c r="AA96" s="50" t="str">
        <f t="shared" si="21"/>
        <v>F9</v>
      </c>
      <c r="AC96" s="66"/>
      <c r="AD96" s="66"/>
      <c r="AE96" s="66"/>
      <c r="AF96" s="66"/>
      <c r="AG96" s="66"/>
    </row>
    <row r="97" spans="1:33" ht="15.75" customHeight="1" x14ac:dyDescent="0.25">
      <c r="A97" s="125">
        <v>88</v>
      </c>
      <c r="B97" s="100"/>
      <c r="C97" s="100"/>
      <c r="D97" s="105"/>
      <c r="E97" s="118"/>
      <c r="F97" s="120"/>
      <c r="G97" s="110"/>
      <c r="H97" s="41">
        <v>0</v>
      </c>
      <c r="I97" s="41">
        <v>0</v>
      </c>
      <c r="J97" s="42">
        <f t="shared" si="11"/>
        <v>0</v>
      </c>
      <c r="K97" s="41">
        <v>0</v>
      </c>
      <c r="L97" s="41">
        <v>0</v>
      </c>
      <c r="M97" s="42">
        <f t="shared" si="12"/>
        <v>0</v>
      </c>
      <c r="N97" s="41">
        <v>0</v>
      </c>
      <c r="O97" s="41">
        <v>0</v>
      </c>
      <c r="P97" s="42">
        <f t="shared" si="13"/>
        <v>0</v>
      </c>
      <c r="Q97" s="41">
        <v>0</v>
      </c>
      <c r="R97" s="41">
        <v>0</v>
      </c>
      <c r="S97" s="43">
        <f t="shared" si="14"/>
        <v>0</v>
      </c>
      <c r="T97" s="44">
        <f t="shared" si="15"/>
        <v>0</v>
      </c>
      <c r="U97" s="45">
        <f t="shared" si="16"/>
        <v>0</v>
      </c>
      <c r="V97" s="46">
        <v>0</v>
      </c>
      <c r="W97" s="45">
        <f t="shared" si="17"/>
        <v>0</v>
      </c>
      <c r="X97" s="47">
        <f t="shared" si="18"/>
        <v>0</v>
      </c>
      <c r="Y97" s="48">
        <f t="shared" si="19"/>
        <v>0</v>
      </c>
      <c r="Z97" s="49" t="str">
        <f t="shared" si="20"/>
        <v>0.0</v>
      </c>
      <c r="AA97" s="50" t="str">
        <f t="shared" si="21"/>
        <v>F9</v>
      </c>
      <c r="AC97" s="66"/>
      <c r="AD97" s="66"/>
      <c r="AE97" s="66"/>
      <c r="AF97" s="66"/>
      <c r="AG97" s="66"/>
    </row>
    <row r="98" spans="1:33" ht="15.75" customHeight="1" x14ac:dyDescent="0.25">
      <c r="A98" s="125">
        <v>89</v>
      </c>
      <c r="B98" s="100"/>
      <c r="C98" s="100"/>
      <c r="D98" s="105"/>
      <c r="E98" s="118"/>
      <c r="F98" s="120"/>
      <c r="G98" s="110"/>
      <c r="H98" s="41">
        <v>0</v>
      </c>
      <c r="I98" s="41">
        <v>0</v>
      </c>
      <c r="J98" s="42">
        <f t="shared" si="11"/>
        <v>0</v>
      </c>
      <c r="K98" s="41">
        <v>0</v>
      </c>
      <c r="L98" s="41">
        <v>0</v>
      </c>
      <c r="M98" s="42">
        <f t="shared" si="12"/>
        <v>0</v>
      </c>
      <c r="N98" s="41">
        <v>0</v>
      </c>
      <c r="O98" s="41">
        <v>0</v>
      </c>
      <c r="P98" s="42">
        <f t="shared" si="13"/>
        <v>0</v>
      </c>
      <c r="Q98" s="41">
        <v>0</v>
      </c>
      <c r="R98" s="41">
        <v>0</v>
      </c>
      <c r="S98" s="43">
        <f t="shared" si="14"/>
        <v>0</v>
      </c>
      <c r="T98" s="44">
        <f t="shared" si="15"/>
        <v>0</v>
      </c>
      <c r="U98" s="45">
        <f t="shared" si="16"/>
        <v>0</v>
      </c>
      <c r="V98" s="46">
        <v>0</v>
      </c>
      <c r="W98" s="45">
        <f t="shared" si="17"/>
        <v>0</v>
      </c>
      <c r="X98" s="47">
        <f t="shared" si="18"/>
        <v>0</v>
      </c>
      <c r="Y98" s="48">
        <f t="shared" si="19"/>
        <v>0</v>
      </c>
      <c r="Z98" s="49" t="str">
        <f t="shared" si="20"/>
        <v>0.0</v>
      </c>
      <c r="AA98" s="50" t="str">
        <f t="shared" si="21"/>
        <v>F9</v>
      </c>
      <c r="AC98" s="66"/>
      <c r="AD98" s="66"/>
      <c r="AE98" s="66"/>
      <c r="AF98" s="66"/>
      <c r="AG98" s="66"/>
    </row>
    <row r="99" spans="1:33" ht="15.75" customHeight="1" x14ac:dyDescent="0.25">
      <c r="A99" s="125">
        <v>90</v>
      </c>
      <c r="B99" s="100"/>
      <c r="C99" s="100"/>
      <c r="D99" s="105"/>
      <c r="E99" s="118"/>
      <c r="F99" s="120"/>
      <c r="G99" s="110"/>
      <c r="H99" s="41">
        <v>0</v>
      </c>
      <c r="I99" s="41">
        <v>0</v>
      </c>
      <c r="J99" s="42">
        <f t="shared" si="11"/>
        <v>0</v>
      </c>
      <c r="K99" s="41">
        <v>0</v>
      </c>
      <c r="L99" s="41">
        <v>0</v>
      </c>
      <c r="M99" s="42">
        <f t="shared" si="12"/>
        <v>0</v>
      </c>
      <c r="N99" s="41">
        <v>0</v>
      </c>
      <c r="O99" s="41">
        <v>0</v>
      </c>
      <c r="P99" s="42">
        <f t="shared" si="13"/>
        <v>0</v>
      </c>
      <c r="Q99" s="41">
        <v>0</v>
      </c>
      <c r="R99" s="41">
        <v>0</v>
      </c>
      <c r="S99" s="43">
        <f t="shared" si="14"/>
        <v>0</v>
      </c>
      <c r="T99" s="44">
        <f t="shared" si="15"/>
        <v>0</v>
      </c>
      <c r="U99" s="45">
        <f t="shared" si="16"/>
        <v>0</v>
      </c>
      <c r="V99" s="46">
        <v>0</v>
      </c>
      <c r="W99" s="45">
        <f t="shared" si="17"/>
        <v>0</v>
      </c>
      <c r="X99" s="47">
        <f t="shared" si="18"/>
        <v>0</v>
      </c>
      <c r="Y99" s="48">
        <f t="shared" si="19"/>
        <v>0</v>
      </c>
      <c r="Z99" s="49" t="str">
        <f t="shared" si="20"/>
        <v>0.0</v>
      </c>
      <c r="AA99" s="50" t="str">
        <f t="shared" si="21"/>
        <v>F9</v>
      </c>
      <c r="AC99" s="66"/>
      <c r="AD99" s="66"/>
      <c r="AE99" s="66"/>
      <c r="AF99" s="66"/>
      <c r="AG99" s="66"/>
    </row>
    <row r="100" spans="1:33" ht="15.75" customHeight="1" x14ac:dyDescent="0.25">
      <c r="A100" s="125">
        <v>91</v>
      </c>
      <c r="B100" s="100"/>
      <c r="C100" s="100"/>
      <c r="D100" s="105"/>
      <c r="E100" s="118"/>
      <c r="F100" s="120"/>
      <c r="G100" s="110"/>
      <c r="H100" s="41">
        <v>0</v>
      </c>
      <c r="I100" s="41">
        <v>0</v>
      </c>
      <c r="J100" s="42">
        <f t="shared" si="11"/>
        <v>0</v>
      </c>
      <c r="K100" s="41">
        <v>0</v>
      </c>
      <c r="L100" s="41">
        <v>0</v>
      </c>
      <c r="M100" s="42">
        <f t="shared" si="12"/>
        <v>0</v>
      </c>
      <c r="N100" s="41">
        <v>0</v>
      </c>
      <c r="O100" s="41">
        <v>0</v>
      </c>
      <c r="P100" s="42">
        <f t="shared" si="13"/>
        <v>0</v>
      </c>
      <c r="Q100" s="41">
        <v>0</v>
      </c>
      <c r="R100" s="41">
        <v>0</v>
      </c>
      <c r="S100" s="43">
        <f t="shared" si="14"/>
        <v>0</v>
      </c>
      <c r="T100" s="44">
        <f t="shared" si="15"/>
        <v>0</v>
      </c>
      <c r="U100" s="45">
        <f t="shared" si="16"/>
        <v>0</v>
      </c>
      <c r="V100" s="46">
        <v>0</v>
      </c>
      <c r="W100" s="45">
        <f t="shared" si="17"/>
        <v>0</v>
      </c>
      <c r="X100" s="47">
        <f t="shared" si="18"/>
        <v>0</v>
      </c>
      <c r="Y100" s="48">
        <f t="shared" si="19"/>
        <v>0</v>
      </c>
      <c r="Z100" s="49" t="str">
        <f t="shared" si="20"/>
        <v>0.0</v>
      </c>
      <c r="AA100" s="50" t="str">
        <f t="shared" si="21"/>
        <v>F9</v>
      </c>
      <c r="AC100" s="66"/>
      <c r="AD100" s="66"/>
      <c r="AE100" s="66"/>
      <c r="AF100" s="66"/>
      <c r="AG100" s="66"/>
    </row>
    <row r="101" spans="1:33" ht="15.75" customHeight="1" x14ac:dyDescent="0.25">
      <c r="A101" s="125">
        <v>92</v>
      </c>
      <c r="B101" s="100"/>
      <c r="C101" s="100"/>
      <c r="D101" s="105"/>
      <c r="E101" s="118"/>
      <c r="F101" s="120"/>
      <c r="G101" s="110"/>
      <c r="H101" s="41">
        <v>0</v>
      </c>
      <c r="I101" s="41">
        <v>0</v>
      </c>
      <c r="J101" s="42">
        <f t="shared" si="11"/>
        <v>0</v>
      </c>
      <c r="K101" s="41">
        <v>0</v>
      </c>
      <c r="L101" s="41">
        <v>0</v>
      </c>
      <c r="M101" s="42">
        <f t="shared" si="12"/>
        <v>0</v>
      </c>
      <c r="N101" s="41">
        <v>0</v>
      </c>
      <c r="O101" s="41">
        <v>0</v>
      </c>
      <c r="P101" s="42">
        <f t="shared" si="13"/>
        <v>0</v>
      </c>
      <c r="Q101" s="41">
        <v>0</v>
      </c>
      <c r="R101" s="41">
        <v>0</v>
      </c>
      <c r="S101" s="43">
        <f t="shared" si="14"/>
        <v>0</v>
      </c>
      <c r="T101" s="44">
        <f t="shared" si="15"/>
        <v>0</v>
      </c>
      <c r="U101" s="45">
        <f t="shared" si="16"/>
        <v>0</v>
      </c>
      <c r="V101" s="46">
        <v>0</v>
      </c>
      <c r="W101" s="45">
        <f t="shared" si="17"/>
        <v>0</v>
      </c>
      <c r="X101" s="47">
        <f t="shared" si="18"/>
        <v>0</v>
      </c>
      <c r="Y101" s="48">
        <f t="shared" si="19"/>
        <v>0</v>
      </c>
      <c r="Z101" s="49" t="str">
        <f t="shared" si="20"/>
        <v>0.0</v>
      </c>
      <c r="AA101" s="50" t="str">
        <f t="shared" si="21"/>
        <v>F9</v>
      </c>
      <c r="AC101" s="66"/>
      <c r="AD101" s="66"/>
      <c r="AE101" s="66"/>
      <c r="AF101" s="66"/>
      <c r="AG101" s="66"/>
    </row>
    <row r="102" spans="1:33" ht="15.75" customHeight="1" x14ac:dyDescent="0.25">
      <c r="A102" s="125">
        <v>93</v>
      </c>
      <c r="B102" s="100"/>
      <c r="C102" s="100"/>
      <c r="D102" s="105"/>
      <c r="E102" s="118"/>
      <c r="F102" s="120"/>
      <c r="G102" s="110"/>
      <c r="H102" s="41">
        <v>0</v>
      </c>
      <c r="I102" s="41">
        <v>0</v>
      </c>
      <c r="J102" s="42">
        <f t="shared" si="11"/>
        <v>0</v>
      </c>
      <c r="K102" s="41">
        <v>0</v>
      </c>
      <c r="L102" s="41">
        <v>0</v>
      </c>
      <c r="M102" s="42">
        <f t="shared" si="12"/>
        <v>0</v>
      </c>
      <c r="N102" s="41">
        <v>0</v>
      </c>
      <c r="O102" s="41">
        <v>0</v>
      </c>
      <c r="P102" s="42">
        <f t="shared" si="13"/>
        <v>0</v>
      </c>
      <c r="Q102" s="41">
        <v>0</v>
      </c>
      <c r="R102" s="41">
        <v>0</v>
      </c>
      <c r="S102" s="43">
        <f t="shared" si="14"/>
        <v>0</v>
      </c>
      <c r="T102" s="44">
        <f t="shared" si="15"/>
        <v>0</v>
      </c>
      <c r="U102" s="45">
        <f t="shared" si="16"/>
        <v>0</v>
      </c>
      <c r="V102" s="46">
        <v>0</v>
      </c>
      <c r="W102" s="45">
        <f t="shared" si="17"/>
        <v>0</v>
      </c>
      <c r="X102" s="47">
        <f t="shared" si="18"/>
        <v>0</v>
      </c>
      <c r="Y102" s="48">
        <f t="shared" si="19"/>
        <v>0</v>
      </c>
      <c r="Z102" s="49" t="str">
        <f t="shared" si="20"/>
        <v>0.0</v>
      </c>
      <c r="AA102" s="50" t="str">
        <f t="shared" si="21"/>
        <v>F9</v>
      </c>
      <c r="AC102" s="66"/>
      <c r="AD102" s="66"/>
      <c r="AE102" s="66"/>
      <c r="AF102" s="66"/>
      <c r="AG102" s="66"/>
    </row>
    <row r="103" spans="1:33" ht="15.75" customHeight="1" x14ac:dyDescent="0.25">
      <c r="A103" s="125">
        <v>94</v>
      </c>
      <c r="B103" s="100"/>
      <c r="C103" s="100"/>
      <c r="D103" s="105"/>
      <c r="E103" s="118"/>
      <c r="F103" s="120"/>
      <c r="G103" s="110"/>
      <c r="H103" s="41">
        <v>0</v>
      </c>
      <c r="I103" s="41">
        <v>0</v>
      </c>
      <c r="J103" s="42">
        <f t="shared" si="11"/>
        <v>0</v>
      </c>
      <c r="K103" s="41">
        <v>0</v>
      </c>
      <c r="L103" s="41">
        <v>0</v>
      </c>
      <c r="M103" s="42">
        <f t="shared" si="12"/>
        <v>0</v>
      </c>
      <c r="N103" s="41">
        <v>0</v>
      </c>
      <c r="O103" s="41">
        <v>0</v>
      </c>
      <c r="P103" s="42">
        <f t="shared" si="13"/>
        <v>0</v>
      </c>
      <c r="Q103" s="41">
        <v>0</v>
      </c>
      <c r="R103" s="41">
        <v>0</v>
      </c>
      <c r="S103" s="43">
        <f t="shared" si="14"/>
        <v>0</v>
      </c>
      <c r="T103" s="44">
        <f t="shared" si="15"/>
        <v>0</v>
      </c>
      <c r="U103" s="45">
        <f t="shared" si="16"/>
        <v>0</v>
      </c>
      <c r="V103" s="46">
        <v>0</v>
      </c>
      <c r="W103" s="45">
        <f t="shared" si="17"/>
        <v>0</v>
      </c>
      <c r="X103" s="47">
        <f t="shared" si="18"/>
        <v>0</v>
      </c>
      <c r="Y103" s="48">
        <f t="shared" si="19"/>
        <v>0</v>
      </c>
      <c r="Z103" s="49" t="str">
        <f t="shared" si="20"/>
        <v>0.0</v>
      </c>
      <c r="AA103" s="50" t="str">
        <f t="shared" si="21"/>
        <v>F9</v>
      </c>
      <c r="AC103" s="66"/>
      <c r="AD103" s="66"/>
      <c r="AE103" s="66"/>
      <c r="AF103" s="66"/>
      <c r="AG103" s="66"/>
    </row>
    <row r="104" spans="1:33" ht="15.75" customHeight="1" x14ac:dyDescent="0.25">
      <c r="A104" s="125">
        <v>95</v>
      </c>
      <c r="B104" s="100"/>
      <c r="C104" s="100"/>
      <c r="D104" s="105"/>
      <c r="E104" s="118"/>
      <c r="F104" s="120"/>
      <c r="G104" s="110"/>
      <c r="H104" s="41">
        <v>0</v>
      </c>
      <c r="I104" s="41">
        <v>0</v>
      </c>
      <c r="J104" s="42">
        <f t="shared" si="11"/>
        <v>0</v>
      </c>
      <c r="K104" s="41">
        <v>0</v>
      </c>
      <c r="L104" s="41">
        <v>0</v>
      </c>
      <c r="M104" s="42">
        <f t="shared" si="12"/>
        <v>0</v>
      </c>
      <c r="N104" s="41">
        <v>0</v>
      </c>
      <c r="O104" s="41">
        <v>0</v>
      </c>
      <c r="P104" s="42">
        <f t="shared" si="13"/>
        <v>0</v>
      </c>
      <c r="Q104" s="41">
        <v>0</v>
      </c>
      <c r="R104" s="41">
        <v>0</v>
      </c>
      <c r="S104" s="43">
        <f t="shared" si="14"/>
        <v>0</v>
      </c>
      <c r="T104" s="44">
        <f t="shared" si="15"/>
        <v>0</v>
      </c>
      <c r="U104" s="45">
        <f t="shared" si="16"/>
        <v>0</v>
      </c>
      <c r="V104" s="46">
        <v>0</v>
      </c>
      <c r="W104" s="45">
        <f t="shared" si="17"/>
        <v>0</v>
      </c>
      <c r="X104" s="47">
        <f t="shared" si="18"/>
        <v>0</v>
      </c>
      <c r="Y104" s="48">
        <f t="shared" si="19"/>
        <v>0</v>
      </c>
      <c r="Z104" s="49" t="str">
        <f t="shared" si="20"/>
        <v>0.0</v>
      </c>
      <c r="AA104" s="50" t="str">
        <f t="shared" si="21"/>
        <v>F9</v>
      </c>
      <c r="AC104" s="66"/>
      <c r="AD104" s="66"/>
      <c r="AE104" s="66"/>
      <c r="AF104" s="66"/>
      <c r="AG104" s="66"/>
    </row>
    <row r="105" spans="1:33" ht="15.75" customHeight="1" x14ac:dyDescent="0.25">
      <c r="A105" s="125">
        <v>96</v>
      </c>
      <c r="B105" s="100"/>
      <c r="C105" s="100"/>
      <c r="D105" s="105"/>
      <c r="E105" s="118"/>
      <c r="F105" s="120"/>
      <c r="G105" s="110"/>
      <c r="H105" s="41">
        <v>0</v>
      </c>
      <c r="I105" s="41">
        <v>0</v>
      </c>
      <c r="J105" s="42">
        <f t="shared" si="11"/>
        <v>0</v>
      </c>
      <c r="K105" s="41">
        <v>0</v>
      </c>
      <c r="L105" s="41">
        <v>0</v>
      </c>
      <c r="M105" s="42">
        <f t="shared" si="12"/>
        <v>0</v>
      </c>
      <c r="N105" s="41">
        <v>0</v>
      </c>
      <c r="O105" s="41">
        <v>0</v>
      </c>
      <c r="P105" s="42">
        <f t="shared" si="13"/>
        <v>0</v>
      </c>
      <c r="Q105" s="41">
        <v>0</v>
      </c>
      <c r="R105" s="41">
        <v>0</v>
      </c>
      <c r="S105" s="43">
        <f t="shared" si="14"/>
        <v>0</v>
      </c>
      <c r="T105" s="44">
        <f t="shared" si="15"/>
        <v>0</v>
      </c>
      <c r="U105" s="45">
        <f t="shared" si="16"/>
        <v>0</v>
      </c>
      <c r="V105" s="46">
        <v>0</v>
      </c>
      <c r="W105" s="45">
        <f t="shared" si="17"/>
        <v>0</v>
      </c>
      <c r="X105" s="47">
        <f t="shared" si="18"/>
        <v>0</v>
      </c>
      <c r="Y105" s="48">
        <f t="shared" si="19"/>
        <v>0</v>
      </c>
      <c r="Z105" s="49" t="str">
        <f t="shared" si="20"/>
        <v>0.0</v>
      </c>
      <c r="AA105" s="50" t="str">
        <f t="shared" si="21"/>
        <v>F9</v>
      </c>
      <c r="AC105" s="66"/>
      <c r="AD105" s="66"/>
      <c r="AE105" s="66"/>
      <c r="AF105" s="66"/>
      <c r="AG105" s="66"/>
    </row>
    <row r="106" spans="1:33" ht="15.75" customHeight="1" x14ac:dyDescent="0.25">
      <c r="A106" s="125">
        <v>97</v>
      </c>
      <c r="B106" s="100"/>
      <c r="C106" s="100"/>
      <c r="D106" s="105"/>
      <c r="E106" s="118"/>
      <c r="F106" s="120"/>
      <c r="G106" s="110"/>
      <c r="H106" s="41">
        <v>0</v>
      </c>
      <c r="I106" s="41">
        <v>0</v>
      </c>
      <c r="J106" s="42">
        <f t="shared" si="11"/>
        <v>0</v>
      </c>
      <c r="K106" s="41">
        <v>0</v>
      </c>
      <c r="L106" s="41">
        <v>0</v>
      </c>
      <c r="M106" s="42">
        <f t="shared" si="12"/>
        <v>0</v>
      </c>
      <c r="N106" s="41">
        <v>0</v>
      </c>
      <c r="O106" s="41">
        <v>0</v>
      </c>
      <c r="P106" s="42">
        <f t="shared" si="13"/>
        <v>0</v>
      </c>
      <c r="Q106" s="41">
        <v>0</v>
      </c>
      <c r="R106" s="41">
        <v>0</v>
      </c>
      <c r="S106" s="43">
        <f t="shared" si="14"/>
        <v>0</v>
      </c>
      <c r="T106" s="44">
        <f t="shared" si="15"/>
        <v>0</v>
      </c>
      <c r="U106" s="45">
        <f t="shared" si="16"/>
        <v>0</v>
      </c>
      <c r="V106" s="46">
        <v>0</v>
      </c>
      <c r="W106" s="45">
        <f t="shared" si="17"/>
        <v>0</v>
      </c>
      <c r="X106" s="47">
        <f t="shared" si="18"/>
        <v>0</v>
      </c>
      <c r="Y106" s="48">
        <f t="shared" si="19"/>
        <v>0</v>
      </c>
      <c r="Z106" s="49" t="str">
        <f t="shared" si="20"/>
        <v>0.0</v>
      </c>
      <c r="AA106" s="50" t="str">
        <f t="shared" si="21"/>
        <v>F9</v>
      </c>
      <c r="AC106" s="66"/>
      <c r="AD106" s="66"/>
      <c r="AE106" s="66"/>
      <c r="AF106" s="66"/>
      <c r="AG106" s="66"/>
    </row>
    <row r="107" spans="1:33" ht="15.75" customHeight="1" x14ac:dyDescent="0.25">
      <c r="A107" s="125">
        <v>98</v>
      </c>
      <c r="B107" s="100"/>
      <c r="C107" s="100"/>
      <c r="D107" s="105"/>
      <c r="E107" s="118"/>
      <c r="F107" s="120"/>
      <c r="G107" s="110"/>
      <c r="H107" s="41">
        <v>0</v>
      </c>
      <c r="I107" s="41">
        <v>0</v>
      </c>
      <c r="J107" s="42">
        <f t="shared" si="11"/>
        <v>0</v>
      </c>
      <c r="K107" s="41">
        <v>0</v>
      </c>
      <c r="L107" s="41">
        <v>0</v>
      </c>
      <c r="M107" s="42">
        <f t="shared" si="12"/>
        <v>0</v>
      </c>
      <c r="N107" s="41">
        <v>0</v>
      </c>
      <c r="O107" s="41">
        <v>0</v>
      </c>
      <c r="P107" s="42">
        <f t="shared" si="13"/>
        <v>0</v>
      </c>
      <c r="Q107" s="41">
        <v>0</v>
      </c>
      <c r="R107" s="41">
        <v>0</v>
      </c>
      <c r="S107" s="43">
        <f t="shared" si="14"/>
        <v>0</v>
      </c>
      <c r="T107" s="44">
        <f t="shared" si="15"/>
        <v>0</v>
      </c>
      <c r="U107" s="45">
        <f t="shared" si="16"/>
        <v>0</v>
      </c>
      <c r="V107" s="46">
        <v>0</v>
      </c>
      <c r="W107" s="45">
        <f t="shared" si="17"/>
        <v>0</v>
      </c>
      <c r="X107" s="47">
        <f t="shared" si="18"/>
        <v>0</v>
      </c>
      <c r="Y107" s="48">
        <f t="shared" si="19"/>
        <v>0</v>
      </c>
      <c r="Z107" s="49" t="str">
        <f t="shared" si="20"/>
        <v>0.0</v>
      </c>
      <c r="AA107" s="50" t="str">
        <f t="shared" si="21"/>
        <v>F9</v>
      </c>
      <c r="AC107" s="66"/>
      <c r="AD107" s="66"/>
      <c r="AE107" s="66"/>
      <c r="AF107" s="66"/>
      <c r="AG107" s="66"/>
    </row>
    <row r="108" spans="1:33" ht="15.75" customHeight="1" x14ac:dyDescent="0.25">
      <c r="A108" s="125">
        <v>99</v>
      </c>
      <c r="B108" s="100"/>
      <c r="C108" s="100"/>
      <c r="D108" s="105"/>
      <c r="E108" s="118"/>
      <c r="F108" s="120"/>
      <c r="G108" s="110"/>
      <c r="H108" s="41">
        <v>0</v>
      </c>
      <c r="I108" s="41">
        <v>0</v>
      </c>
      <c r="J108" s="42">
        <f t="shared" si="11"/>
        <v>0</v>
      </c>
      <c r="K108" s="41">
        <v>0</v>
      </c>
      <c r="L108" s="41">
        <v>0</v>
      </c>
      <c r="M108" s="42">
        <f t="shared" si="12"/>
        <v>0</v>
      </c>
      <c r="N108" s="41">
        <v>0</v>
      </c>
      <c r="O108" s="41">
        <v>0</v>
      </c>
      <c r="P108" s="42">
        <f t="shared" si="13"/>
        <v>0</v>
      </c>
      <c r="Q108" s="41">
        <v>0</v>
      </c>
      <c r="R108" s="41">
        <v>0</v>
      </c>
      <c r="S108" s="43">
        <f t="shared" si="14"/>
        <v>0</v>
      </c>
      <c r="T108" s="44">
        <f t="shared" si="15"/>
        <v>0</v>
      </c>
      <c r="U108" s="45">
        <f t="shared" si="16"/>
        <v>0</v>
      </c>
      <c r="V108" s="46">
        <v>0</v>
      </c>
      <c r="W108" s="45">
        <f t="shared" si="17"/>
        <v>0</v>
      </c>
      <c r="X108" s="47">
        <f t="shared" si="18"/>
        <v>0</v>
      </c>
      <c r="Y108" s="48">
        <f t="shared" si="19"/>
        <v>0</v>
      </c>
      <c r="Z108" s="49" t="str">
        <f t="shared" si="20"/>
        <v>0.0</v>
      </c>
      <c r="AA108" s="50" t="str">
        <f t="shared" si="21"/>
        <v>F9</v>
      </c>
      <c r="AC108" s="66"/>
      <c r="AD108" s="66"/>
      <c r="AE108" s="66"/>
      <c r="AF108" s="66"/>
      <c r="AG108" s="66"/>
    </row>
    <row r="109" spans="1:33" ht="15.75" customHeight="1" x14ac:dyDescent="0.25">
      <c r="A109" s="125">
        <v>100</v>
      </c>
      <c r="B109" s="100"/>
      <c r="C109" s="100"/>
      <c r="D109" s="105"/>
      <c r="E109" s="118"/>
      <c r="F109" s="120"/>
      <c r="G109" s="110"/>
      <c r="H109" s="41">
        <v>0</v>
      </c>
      <c r="I109" s="41">
        <v>0</v>
      </c>
      <c r="J109" s="42">
        <f t="shared" si="11"/>
        <v>0</v>
      </c>
      <c r="K109" s="41">
        <v>0</v>
      </c>
      <c r="L109" s="41">
        <v>0</v>
      </c>
      <c r="M109" s="42">
        <f t="shared" si="12"/>
        <v>0</v>
      </c>
      <c r="N109" s="41">
        <v>0</v>
      </c>
      <c r="O109" s="41">
        <v>0</v>
      </c>
      <c r="P109" s="42">
        <f t="shared" si="13"/>
        <v>0</v>
      </c>
      <c r="Q109" s="41">
        <v>0</v>
      </c>
      <c r="R109" s="41">
        <v>0</v>
      </c>
      <c r="S109" s="43">
        <f t="shared" si="14"/>
        <v>0</v>
      </c>
      <c r="T109" s="44">
        <f t="shared" si="15"/>
        <v>0</v>
      </c>
      <c r="U109" s="45">
        <f t="shared" si="16"/>
        <v>0</v>
      </c>
      <c r="V109" s="46">
        <v>0</v>
      </c>
      <c r="W109" s="45">
        <f t="shared" si="17"/>
        <v>0</v>
      </c>
      <c r="X109" s="47">
        <f t="shared" si="18"/>
        <v>0</v>
      </c>
      <c r="Y109" s="48">
        <f t="shared" si="19"/>
        <v>0</v>
      </c>
      <c r="Z109" s="49" t="str">
        <f t="shared" si="20"/>
        <v>0.0</v>
      </c>
      <c r="AA109" s="50" t="str">
        <f t="shared" si="21"/>
        <v>F9</v>
      </c>
      <c r="AC109" s="66"/>
      <c r="AD109" s="66"/>
      <c r="AE109" s="66"/>
      <c r="AF109" s="66"/>
      <c r="AG109" s="66"/>
    </row>
    <row r="110" spans="1:33" ht="15.75" customHeight="1" x14ac:dyDescent="0.25">
      <c r="A110" s="125">
        <v>101</v>
      </c>
      <c r="B110" s="100"/>
      <c r="C110" s="100"/>
      <c r="D110" s="105"/>
      <c r="E110" s="118"/>
      <c r="F110" s="120"/>
      <c r="G110" s="110"/>
      <c r="H110" s="41">
        <v>0</v>
      </c>
      <c r="I110" s="41">
        <v>0</v>
      </c>
      <c r="J110" s="42">
        <f t="shared" si="11"/>
        <v>0</v>
      </c>
      <c r="K110" s="41">
        <v>0</v>
      </c>
      <c r="L110" s="41">
        <v>0</v>
      </c>
      <c r="M110" s="42">
        <f t="shared" si="12"/>
        <v>0</v>
      </c>
      <c r="N110" s="41">
        <v>0</v>
      </c>
      <c r="O110" s="41">
        <v>0</v>
      </c>
      <c r="P110" s="42">
        <f t="shared" si="13"/>
        <v>0</v>
      </c>
      <c r="Q110" s="41">
        <v>0</v>
      </c>
      <c r="R110" s="41">
        <v>0</v>
      </c>
      <c r="S110" s="43">
        <f t="shared" si="14"/>
        <v>0</v>
      </c>
      <c r="T110" s="44">
        <f t="shared" si="15"/>
        <v>0</v>
      </c>
      <c r="U110" s="45">
        <f t="shared" si="16"/>
        <v>0</v>
      </c>
      <c r="V110" s="46">
        <v>0</v>
      </c>
      <c r="W110" s="45">
        <f t="shared" si="17"/>
        <v>0</v>
      </c>
      <c r="X110" s="47">
        <f t="shared" si="18"/>
        <v>0</v>
      </c>
      <c r="Y110" s="48">
        <f t="shared" si="19"/>
        <v>0</v>
      </c>
      <c r="Z110" s="49" t="str">
        <f t="shared" si="20"/>
        <v>0.0</v>
      </c>
      <c r="AA110" s="50" t="str">
        <f t="shared" si="21"/>
        <v>F9</v>
      </c>
      <c r="AC110" s="66"/>
      <c r="AD110" s="66"/>
      <c r="AE110" s="66"/>
      <c r="AF110" s="66"/>
      <c r="AG110" s="66"/>
    </row>
    <row r="111" spans="1:33" ht="15.75" customHeight="1" x14ac:dyDescent="0.25">
      <c r="A111" s="125">
        <v>102</v>
      </c>
      <c r="B111" s="100"/>
      <c r="C111" s="100"/>
      <c r="D111" s="105"/>
      <c r="E111" s="118"/>
      <c r="F111" s="120"/>
      <c r="G111" s="110"/>
      <c r="H111" s="41">
        <v>0</v>
      </c>
      <c r="I111" s="41">
        <v>0</v>
      </c>
      <c r="J111" s="42">
        <f t="shared" si="11"/>
        <v>0</v>
      </c>
      <c r="K111" s="41">
        <v>0</v>
      </c>
      <c r="L111" s="41">
        <v>0</v>
      </c>
      <c r="M111" s="42">
        <f t="shared" si="12"/>
        <v>0</v>
      </c>
      <c r="N111" s="41">
        <v>0</v>
      </c>
      <c r="O111" s="41">
        <v>0</v>
      </c>
      <c r="P111" s="42">
        <f t="shared" si="13"/>
        <v>0</v>
      </c>
      <c r="Q111" s="41">
        <v>0</v>
      </c>
      <c r="R111" s="41">
        <v>0</v>
      </c>
      <c r="S111" s="43">
        <f t="shared" si="14"/>
        <v>0</v>
      </c>
      <c r="T111" s="44">
        <f t="shared" si="15"/>
        <v>0</v>
      </c>
      <c r="U111" s="45">
        <f t="shared" si="16"/>
        <v>0</v>
      </c>
      <c r="V111" s="46">
        <v>0</v>
      </c>
      <c r="W111" s="45">
        <f t="shared" si="17"/>
        <v>0</v>
      </c>
      <c r="X111" s="47">
        <f t="shared" si="18"/>
        <v>0</v>
      </c>
      <c r="Y111" s="48">
        <f t="shared" si="19"/>
        <v>0</v>
      </c>
      <c r="Z111" s="49" t="str">
        <f t="shared" si="20"/>
        <v>0.0</v>
      </c>
      <c r="AA111" s="50" t="str">
        <f t="shared" si="21"/>
        <v>F9</v>
      </c>
      <c r="AC111" s="66"/>
      <c r="AD111" s="66"/>
      <c r="AE111" s="66"/>
      <c r="AF111" s="66"/>
      <c r="AG111" s="66"/>
    </row>
    <row r="112" spans="1:33" ht="15.75" customHeight="1" x14ac:dyDescent="0.25">
      <c r="A112" s="125">
        <v>103</v>
      </c>
      <c r="B112" s="100"/>
      <c r="C112" s="100"/>
      <c r="D112" s="105"/>
      <c r="E112" s="118"/>
      <c r="F112" s="120"/>
      <c r="G112" s="110"/>
      <c r="H112" s="41">
        <v>0</v>
      </c>
      <c r="I112" s="41">
        <v>0</v>
      </c>
      <c r="J112" s="42">
        <f t="shared" si="11"/>
        <v>0</v>
      </c>
      <c r="K112" s="41">
        <v>0</v>
      </c>
      <c r="L112" s="41">
        <v>0</v>
      </c>
      <c r="M112" s="42">
        <f t="shared" si="12"/>
        <v>0</v>
      </c>
      <c r="N112" s="41">
        <v>0</v>
      </c>
      <c r="O112" s="41">
        <v>0</v>
      </c>
      <c r="P112" s="42">
        <f t="shared" si="13"/>
        <v>0</v>
      </c>
      <c r="Q112" s="41">
        <v>0</v>
      </c>
      <c r="R112" s="41">
        <v>0</v>
      </c>
      <c r="S112" s="43">
        <f t="shared" si="14"/>
        <v>0</v>
      </c>
      <c r="T112" s="44">
        <f t="shared" si="15"/>
        <v>0</v>
      </c>
      <c r="U112" s="45">
        <f t="shared" si="16"/>
        <v>0</v>
      </c>
      <c r="V112" s="46">
        <v>0</v>
      </c>
      <c r="W112" s="45">
        <f t="shared" si="17"/>
        <v>0</v>
      </c>
      <c r="X112" s="47">
        <f t="shared" si="18"/>
        <v>0</v>
      </c>
      <c r="Y112" s="48">
        <f t="shared" si="19"/>
        <v>0</v>
      </c>
      <c r="Z112" s="49" t="str">
        <f t="shared" si="20"/>
        <v>0.0</v>
      </c>
      <c r="AA112" s="50" t="str">
        <f t="shared" si="21"/>
        <v>F9</v>
      </c>
      <c r="AC112" s="66"/>
      <c r="AD112" s="66"/>
      <c r="AE112" s="66"/>
      <c r="AF112" s="66"/>
      <c r="AG112" s="66"/>
    </row>
    <row r="113" spans="1:34" ht="15.75" customHeight="1" x14ac:dyDescent="0.25">
      <c r="A113" s="125">
        <v>104</v>
      </c>
      <c r="B113" s="100"/>
      <c r="C113" s="100"/>
      <c r="D113" s="105"/>
      <c r="E113" s="118"/>
      <c r="F113" s="120"/>
      <c r="G113" s="110"/>
      <c r="H113" s="41">
        <v>0</v>
      </c>
      <c r="I113" s="41">
        <v>0</v>
      </c>
      <c r="J113" s="42">
        <f t="shared" si="11"/>
        <v>0</v>
      </c>
      <c r="K113" s="41">
        <v>0</v>
      </c>
      <c r="L113" s="41">
        <v>0</v>
      </c>
      <c r="M113" s="42">
        <f t="shared" si="12"/>
        <v>0</v>
      </c>
      <c r="N113" s="41">
        <v>0</v>
      </c>
      <c r="O113" s="41">
        <v>0</v>
      </c>
      <c r="P113" s="42">
        <f t="shared" si="13"/>
        <v>0</v>
      </c>
      <c r="Q113" s="41">
        <v>0</v>
      </c>
      <c r="R113" s="41">
        <v>0</v>
      </c>
      <c r="S113" s="43">
        <f t="shared" si="14"/>
        <v>0</v>
      </c>
      <c r="T113" s="44">
        <f t="shared" si="15"/>
        <v>0</v>
      </c>
      <c r="U113" s="45">
        <f t="shared" si="16"/>
        <v>0</v>
      </c>
      <c r="V113" s="46">
        <v>0</v>
      </c>
      <c r="W113" s="45">
        <f t="shared" si="17"/>
        <v>0</v>
      </c>
      <c r="X113" s="47">
        <f t="shared" si="18"/>
        <v>0</v>
      </c>
      <c r="Y113" s="48">
        <f t="shared" si="19"/>
        <v>0</v>
      </c>
      <c r="Z113" s="49" t="str">
        <f t="shared" si="20"/>
        <v>0.0</v>
      </c>
      <c r="AA113" s="50" t="str">
        <f t="shared" si="21"/>
        <v>F9</v>
      </c>
      <c r="AC113" s="66"/>
      <c r="AD113" s="66"/>
      <c r="AE113" s="66"/>
      <c r="AF113" s="66"/>
      <c r="AG113" s="66"/>
    </row>
    <row r="114" spans="1:34" ht="15.75" customHeight="1" x14ac:dyDescent="0.25">
      <c r="A114" s="125">
        <v>105</v>
      </c>
      <c r="B114" s="100"/>
      <c r="C114" s="100"/>
      <c r="D114" s="105"/>
      <c r="E114" s="118"/>
      <c r="F114" s="120"/>
      <c r="G114" s="110"/>
      <c r="H114" s="41">
        <v>0</v>
      </c>
      <c r="I114" s="41">
        <v>0</v>
      </c>
      <c r="J114" s="42">
        <f t="shared" si="11"/>
        <v>0</v>
      </c>
      <c r="K114" s="41">
        <v>0</v>
      </c>
      <c r="L114" s="41">
        <v>0</v>
      </c>
      <c r="M114" s="42">
        <f t="shared" si="12"/>
        <v>0</v>
      </c>
      <c r="N114" s="41">
        <v>0</v>
      </c>
      <c r="O114" s="41">
        <v>0</v>
      </c>
      <c r="P114" s="42">
        <f t="shared" si="13"/>
        <v>0</v>
      </c>
      <c r="Q114" s="41">
        <v>0</v>
      </c>
      <c r="R114" s="41">
        <v>0</v>
      </c>
      <c r="S114" s="43">
        <f t="shared" si="14"/>
        <v>0</v>
      </c>
      <c r="T114" s="44">
        <f t="shared" si="15"/>
        <v>0</v>
      </c>
      <c r="U114" s="45">
        <f t="shared" si="16"/>
        <v>0</v>
      </c>
      <c r="V114" s="46">
        <v>0</v>
      </c>
      <c r="W114" s="45">
        <f t="shared" si="17"/>
        <v>0</v>
      </c>
      <c r="X114" s="47">
        <f t="shared" si="18"/>
        <v>0</v>
      </c>
      <c r="Y114" s="48">
        <f t="shared" si="19"/>
        <v>0</v>
      </c>
      <c r="Z114" s="49" t="str">
        <f t="shared" si="20"/>
        <v>0.0</v>
      </c>
      <c r="AA114" s="50" t="str">
        <f t="shared" si="21"/>
        <v>F9</v>
      </c>
      <c r="AC114" s="66"/>
      <c r="AD114" s="66"/>
      <c r="AE114" s="66"/>
      <c r="AF114" s="66"/>
      <c r="AG114" s="66"/>
    </row>
    <row r="115" spans="1:34" ht="15.75" customHeight="1" x14ac:dyDescent="0.25">
      <c r="A115" s="125">
        <v>106</v>
      </c>
      <c r="B115" s="100"/>
      <c r="C115" s="100"/>
      <c r="D115" s="105"/>
      <c r="E115" s="118"/>
      <c r="F115" s="120"/>
      <c r="G115" s="110"/>
      <c r="H115" s="41">
        <v>0</v>
      </c>
      <c r="I115" s="41">
        <v>0</v>
      </c>
      <c r="J115" s="42">
        <f t="shared" si="11"/>
        <v>0</v>
      </c>
      <c r="K115" s="41">
        <v>0</v>
      </c>
      <c r="L115" s="41">
        <v>0</v>
      </c>
      <c r="M115" s="42">
        <f t="shared" si="12"/>
        <v>0</v>
      </c>
      <c r="N115" s="41">
        <v>0</v>
      </c>
      <c r="O115" s="41">
        <v>0</v>
      </c>
      <c r="P115" s="42">
        <f t="shared" si="13"/>
        <v>0</v>
      </c>
      <c r="Q115" s="41">
        <v>0</v>
      </c>
      <c r="R115" s="41">
        <v>0</v>
      </c>
      <c r="S115" s="43">
        <f t="shared" si="14"/>
        <v>0</v>
      </c>
      <c r="T115" s="44">
        <f t="shared" si="15"/>
        <v>0</v>
      </c>
      <c r="U115" s="45">
        <f t="shared" si="16"/>
        <v>0</v>
      </c>
      <c r="V115" s="46">
        <v>0</v>
      </c>
      <c r="W115" s="45">
        <f t="shared" si="17"/>
        <v>0</v>
      </c>
      <c r="X115" s="47">
        <f t="shared" si="18"/>
        <v>0</v>
      </c>
      <c r="Y115" s="48">
        <f t="shared" si="19"/>
        <v>0</v>
      </c>
      <c r="Z115" s="49" t="str">
        <f t="shared" si="20"/>
        <v>0.0</v>
      </c>
      <c r="AA115" s="50" t="str">
        <f t="shared" si="21"/>
        <v>F9</v>
      </c>
      <c r="AC115" s="66"/>
      <c r="AD115" s="66"/>
      <c r="AE115" s="66"/>
      <c r="AF115" s="66"/>
      <c r="AG115" s="66"/>
    </row>
    <row r="116" spans="1:34" ht="15.75" customHeight="1" x14ac:dyDescent="0.25">
      <c r="A116" s="125">
        <v>107</v>
      </c>
      <c r="B116" s="100"/>
      <c r="C116" s="100"/>
      <c r="D116" s="105"/>
      <c r="E116" s="118"/>
      <c r="F116" s="120"/>
      <c r="G116" s="110"/>
      <c r="H116" s="41">
        <v>0</v>
      </c>
      <c r="I116" s="41">
        <v>0</v>
      </c>
      <c r="J116" s="42">
        <f t="shared" si="11"/>
        <v>0</v>
      </c>
      <c r="K116" s="41">
        <v>0</v>
      </c>
      <c r="L116" s="41">
        <v>0</v>
      </c>
      <c r="M116" s="42">
        <f t="shared" si="12"/>
        <v>0</v>
      </c>
      <c r="N116" s="41">
        <v>0</v>
      </c>
      <c r="O116" s="41">
        <v>0</v>
      </c>
      <c r="P116" s="42">
        <f t="shared" si="13"/>
        <v>0</v>
      </c>
      <c r="Q116" s="41">
        <v>0</v>
      </c>
      <c r="R116" s="41">
        <v>0</v>
      </c>
      <c r="S116" s="43">
        <f t="shared" si="14"/>
        <v>0</v>
      </c>
      <c r="T116" s="44">
        <f t="shared" si="15"/>
        <v>0</v>
      </c>
      <c r="U116" s="45">
        <f t="shared" si="16"/>
        <v>0</v>
      </c>
      <c r="V116" s="46">
        <v>0</v>
      </c>
      <c r="W116" s="45">
        <f t="shared" si="17"/>
        <v>0</v>
      </c>
      <c r="X116" s="47">
        <f t="shared" si="18"/>
        <v>0</v>
      </c>
      <c r="Y116" s="48">
        <f t="shared" si="19"/>
        <v>0</v>
      </c>
      <c r="Z116" s="49" t="str">
        <f t="shared" si="20"/>
        <v>0.0</v>
      </c>
      <c r="AA116" s="50" t="str">
        <f t="shared" si="21"/>
        <v>F9</v>
      </c>
      <c r="AC116" s="66"/>
      <c r="AD116" s="66"/>
      <c r="AE116" s="66"/>
      <c r="AF116" s="66"/>
      <c r="AG116" s="66"/>
    </row>
    <row r="117" spans="1:34" ht="15.75" customHeight="1" x14ac:dyDescent="0.25">
      <c r="A117" s="125">
        <v>108</v>
      </c>
      <c r="B117" s="100"/>
      <c r="C117" s="100"/>
      <c r="D117" s="105"/>
      <c r="E117" s="118"/>
      <c r="F117" s="120"/>
      <c r="G117" s="110"/>
      <c r="H117" s="41">
        <v>0</v>
      </c>
      <c r="I117" s="41">
        <v>0</v>
      </c>
      <c r="J117" s="42">
        <f t="shared" si="11"/>
        <v>0</v>
      </c>
      <c r="K117" s="41">
        <v>0</v>
      </c>
      <c r="L117" s="41">
        <v>0</v>
      </c>
      <c r="M117" s="42">
        <f t="shared" si="12"/>
        <v>0</v>
      </c>
      <c r="N117" s="41">
        <v>0</v>
      </c>
      <c r="O117" s="41">
        <v>0</v>
      </c>
      <c r="P117" s="42">
        <f t="shared" si="13"/>
        <v>0</v>
      </c>
      <c r="Q117" s="41">
        <v>0</v>
      </c>
      <c r="R117" s="41">
        <v>0</v>
      </c>
      <c r="S117" s="43">
        <f t="shared" si="14"/>
        <v>0</v>
      </c>
      <c r="T117" s="44">
        <f t="shared" si="15"/>
        <v>0</v>
      </c>
      <c r="U117" s="45">
        <f t="shared" si="16"/>
        <v>0</v>
      </c>
      <c r="V117" s="46">
        <v>0</v>
      </c>
      <c r="W117" s="45">
        <f t="shared" si="17"/>
        <v>0</v>
      </c>
      <c r="X117" s="47">
        <f t="shared" si="18"/>
        <v>0</v>
      </c>
      <c r="Y117" s="48">
        <f t="shared" si="19"/>
        <v>0</v>
      </c>
      <c r="Z117" s="49" t="str">
        <f t="shared" si="20"/>
        <v>0.0</v>
      </c>
      <c r="AA117" s="50" t="str">
        <f t="shared" si="21"/>
        <v>F9</v>
      </c>
      <c r="AC117" s="66"/>
      <c r="AD117" s="66"/>
      <c r="AE117" s="66"/>
      <c r="AF117" s="66"/>
      <c r="AG117" s="66"/>
    </row>
    <row r="118" spans="1:34" ht="15.75" customHeight="1" x14ac:dyDescent="0.25">
      <c r="A118" s="125">
        <v>109</v>
      </c>
      <c r="B118" s="100"/>
      <c r="C118" s="100"/>
      <c r="D118" s="105"/>
      <c r="E118" s="118"/>
      <c r="F118" s="120"/>
      <c r="G118" s="110"/>
      <c r="H118" s="41">
        <v>0</v>
      </c>
      <c r="I118" s="41">
        <v>0</v>
      </c>
      <c r="J118" s="42">
        <f t="shared" si="11"/>
        <v>0</v>
      </c>
      <c r="K118" s="41">
        <v>0</v>
      </c>
      <c r="L118" s="41">
        <v>0</v>
      </c>
      <c r="M118" s="42">
        <f t="shared" si="12"/>
        <v>0</v>
      </c>
      <c r="N118" s="41">
        <v>0</v>
      </c>
      <c r="O118" s="41">
        <v>0</v>
      </c>
      <c r="P118" s="42">
        <f t="shared" si="13"/>
        <v>0</v>
      </c>
      <c r="Q118" s="41">
        <v>0</v>
      </c>
      <c r="R118" s="41">
        <v>0</v>
      </c>
      <c r="S118" s="43">
        <f t="shared" si="14"/>
        <v>0</v>
      </c>
      <c r="T118" s="44">
        <f t="shared" si="15"/>
        <v>0</v>
      </c>
      <c r="U118" s="45">
        <f t="shared" si="16"/>
        <v>0</v>
      </c>
      <c r="V118" s="46">
        <v>0</v>
      </c>
      <c r="W118" s="45">
        <f t="shared" si="17"/>
        <v>0</v>
      </c>
      <c r="X118" s="47">
        <f t="shared" si="18"/>
        <v>0</v>
      </c>
      <c r="Y118" s="48">
        <f t="shared" si="19"/>
        <v>0</v>
      </c>
      <c r="Z118" s="49" t="str">
        <f t="shared" si="20"/>
        <v>0.0</v>
      </c>
      <c r="AA118" s="50" t="str">
        <f t="shared" si="21"/>
        <v>F9</v>
      </c>
      <c r="AC118" s="66"/>
      <c r="AD118" s="66"/>
      <c r="AE118" s="66"/>
      <c r="AF118" s="66"/>
      <c r="AG118" s="66"/>
    </row>
    <row r="119" spans="1:34" ht="15.75" customHeight="1" x14ac:dyDescent="0.25">
      <c r="A119" s="125">
        <v>110</v>
      </c>
      <c r="B119" s="100"/>
      <c r="C119" s="100"/>
      <c r="D119" s="105"/>
      <c r="E119" s="118"/>
      <c r="F119" s="120"/>
      <c r="G119" s="110"/>
      <c r="H119" s="41">
        <v>0</v>
      </c>
      <c r="I119" s="41">
        <v>0</v>
      </c>
      <c r="J119" s="42">
        <f t="shared" si="11"/>
        <v>0</v>
      </c>
      <c r="K119" s="41">
        <v>0</v>
      </c>
      <c r="L119" s="41">
        <v>0</v>
      </c>
      <c r="M119" s="42">
        <f t="shared" si="12"/>
        <v>0</v>
      </c>
      <c r="N119" s="41">
        <v>0</v>
      </c>
      <c r="O119" s="41">
        <v>0</v>
      </c>
      <c r="P119" s="42">
        <f t="shared" si="13"/>
        <v>0</v>
      </c>
      <c r="Q119" s="41">
        <v>0</v>
      </c>
      <c r="R119" s="41">
        <v>0</v>
      </c>
      <c r="S119" s="43">
        <f t="shared" si="14"/>
        <v>0</v>
      </c>
      <c r="T119" s="44">
        <f t="shared" si="15"/>
        <v>0</v>
      </c>
      <c r="U119" s="45">
        <f t="shared" si="16"/>
        <v>0</v>
      </c>
      <c r="V119" s="46">
        <v>0</v>
      </c>
      <c r="W119" s="45">
        <f t="shared" si="17"/>
        <v>0</v>
      </c>
      <c r="X119" s="47">
        <f t="shared" si="18"/>
        <v>0</v>
      </c>
      <c r="Y119" s="48">
        <f t="shared" si="19"/>
        <v>0</v>
      </c>
      <c r="Z119" s="49" t="str">
        <f t="shared" si="20"/>
        <v>0.0</v>
      </c>
      <c r="AA119" s="50" t="str">
        <f t="shared" si="21"/>
        <v>F9</v>
      </c>
      <c r="AC119" s="66"/>
      <c r="AD119" s="66"/>
      <c r="AE119" s="66"/>
      <c r="AF119" s="66"/>
      <c r="AG119" s="66"/>
    </row>
    <row r="120" spans="1:34" ht="15.75" customHeight="1" x14ac:dyDescent="0.25">
      <c r="A120" s="125">
        <v>111</v>
      </c>
      <c r="B120" s="100"/>
      <c r="C120" s="100"/>
      <c r="D120" s="105"/>
      <c r="E120" s="118"/>
      <c r="F120" s="120"/>
      <c r="G120" s="110"/>
      <c r="H120" s="41">
        <v>0</v>
      </c>
      <c r="I120" s="41">
        <v>0</v>
      </c>
      <c r="J120" s="42">
        <f t="shared" si="11"/>
        <v>0</v>
      </c>
      <c r="K120" s="41">
        <v>0</v>
      </c>
      <c r="L120" s="41">
        <v>0</v>
      </c>
      <c r="M120" s="42">
        <f t="shared" si="12"/>
        <v>0</v>
      </c>
      <c r="N120" s="41">
        <v>0</v>
      </c>
      <c r="O120" s="41">
        <v>0</v>
      </c>
      <c r="P120" s="42">
        <f t="shared" si="13"/>
        <v>0</v>
      </c>
      <c r="Q120" s="41">
        <v>0</v>
      </c>
      <c r="R120" s="41">
        <v>0</v>
      </c>
      <c r="S120" s="43">
        <f t="shared" si="14"/>
        <v>0</v>
      </c>
      <c r="T120" s="44">
        <f t="shared" si="15"/>
        <v>0</v>
      </c>
      <c r="U120" s="45">
        <f t="shared" si="16"/>
        <v>0</v>
      </c>
      <c r="V120" s="46">
        <v>0</v>
      </c>
      <c r="W120" s="45">
        <f t="shared" si="17"/>
        <v>0</v>
      </c>
      <c r="X120" s="47">
        <f t="shared" si="18"/>
        <v>0</v>
      </c>
      <c r="Y120" s="48">
        <f t="shared" si="19"/>
        <v>0</v>
      </c>
      <c r="Z120" s="49" t="str">
        <f t="shared" si="20"/>
        <v>0.0</v>
      </c>
      <c r="AA120" s="50" t="str">
        <f t="shared" si="21"/>
        <v>F9</v>
      </c>
      <c r="AC120" s="66"/>
      <c r="AD120" s="66"/>
      <c r="AE120" s="66"/>
      <c r="AF120" s="66"/>
      <c r="AG120" s="66"/>
    </row>
    <row r="121" spans="1:34" ht="15.75" customHeight="1" x14ac:dyDescent="0.25">
      <c r="A121" s="125">
        <v>112</v>
      </c>
      <c r="B121" s="100"/>
      <c r="C121" s="100"/>
      <c r="D121" s="105"/>
      <c r="E121" s="118"/>
      <c r="F121" s="120"/>
      <c r="G121" s="110"/>
      <c r="H121" s="41">
        <v>0</v>
      </c>
      <c r="I121" s="41">
        <v>0</v>
      </c>
      <c r="J121" s="42">
        <f t="shared" si="11"/>
        <v>0</v>
      </c>
      <c r="K121" s="41">
        <v>0</v>
      </c>
      <c r="L121" s="41">
        <v>0</v>
      </c>
      <c r="M121" s="42">
        <f t="shared" si="12"/>
        <v>0</v>
      </c>
      <c r="N121" s="41">
        <v>0</v>
      </c>
      <c r="O121" s="41">
        <v>0</v>
      </c>
      <c r="P121" s="42">
        <f t="shared" si="13"/>
        <v>0</v>
      </c>
      <c r="Q121" s="41">
        <v>0</v>
      </c>
      <c r="R121" s="41">
        <v>0</v>
      </c>
      <c r="S121" s="43">
        <f t="shared" si="14"/>
        <v>0</v>
      </c>
      <c r="T121" s="44">
        <f t="shared" si="15"/>
        <v>0</v>
      </c>
      <c r="U121" s="45">
        <f t="shared" si="16"/>
        <v>0</v>
      </c>
      <c r="V121" s="46">
        <v>0</v>
      </c>
      <c r="W121" s="45">
        <f t="shared" si="17"/>
        <v>0</v>
      </c>
      <c r="X121" s="47">
        <f t="shared" si="18"/>
        <v>0</v>
      </c>
      <c r="Y121" s="48">
        <f t="shared" si="19"/>
        <v>0</v>
      </c>
      <c r="Z121" s="49" t="str">
        <f t="shared" si="20"/>
        <v>0.0</v>
      </c>
      <c r="AA121" s="50" t="str">
        <f t="shared" si="21"/>
        <v>F9</v>
      </c>
      <c r="AC121" s="66"/>
      <c r="AD121" s="66"/>
      <c r="AE121" s="66"/>
      <c r="AF121" s="66"/>
      <c r="AG121" s="66"/>
    </row>
    <row r="122" spans="1:34" x14ac:dyDescent="0.25">
      <c r="A122" s="71"/>
      <c r="B122" s="71"/>
      <c r="C122" s="71"/>
      <c r="D122" s="66"/>
      <c r="E122" s="66"/>
      <c r="F122" s="66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66"/>
      <c r="AC122" s="66"/>
      <c r="AD122" s="66"/>
      <c r="AE122" s="66"/>
      <c r="AF122" s="66"/>
      <c r="AG122" s="66"/>
      <c r="AH122" s="66"/>
    </row>
    <row r="123" spans="1:34" x14ac:dyDescent="0.25">
      <c r="A123" s="71"/>
      <c r="B123" s="71"/>
      <c r="C123" s="71"/>
      <c r="D123" s="66"/>
      <c r="E123" s="66"/>
      <c r="F123" s="66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66"/>
      <c r="AC123" s="66"/>
      <c r="AD123" s="66"/>
      <c r="AE123" s="66"/>
      <c r="AF123" s="66"/>
      <c r="AG123" s="66"/>
      <c r="AH123" s="66"/>
    </row>
    <row r="124" spans="1:34" x14ac:dyDescent="0.25">
      <c r="A124" s="71"/>
      <c r="B124" s="71"/>
      <c r="C124" s="71"/>
      <c r="D124" s="66"/>
      <c r="E124" s="66"/>
      <c r="F124" s="66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66"/>
      <c r="AC124" s="66"/>
      <c r="AD124" s="66"/>
      <c r="AE124" s="66"/>
      <c r="AF124" s="66"/>
      <c r="AG124" s="66"/>
      <c r="AH124" s="66"/>
    </row>
    <row r="125" spans="1:34" x14ac:dyDescent="0.25">
      <c r="A125" s="73"/>
      <c r="B125" s="73"/>
      <c r="C125" s="73"/>
      <c r="D125" s="74"/>
      <c r="E125" s="74"/>
      <c r="F125" s="74"/>
      <c r="G125" s="74"/>
      <c r="H125" s="36"/>
      <c r="I125" s="36"/>
      <c r="J125" s="75"/>
      <c r="K125" s="36"/>
      <c r="L125" s="76"/>
      <c r="M125" s="76"/>
      <c r="N125" s="76"/>
      <c r="O125" s="76"/>
      <c r="P125" s="75"/>
      <c r="Q125" s="75"/>
      <c r="R125" s="75"/>
      <c r="S125" s="77"/>
      <c r="T125" s="77"/>
      <c r="U125" s="77"/>
      <c r="V125" s="36"/>
      <c r="W125" s="77"/>
      <c r="X125" s="78"/>
      <c r="Y125" s="79"/>
      <c r="Z125" s="80"/>
      <c r="AA125" s="36"/>
      <c r="AC125" s="66"/>
      <c r="AD125" s="66"/>
      <c r="AE125" s="66"/>
      <c r="AF125" s="66"/>
      <c r="AG125" s="66"/>
    </row>
    <row r="126" spans="1:34" x14ac:dyDescent="0.25">
      <c r="A126" s="81"/>
      <c r="B126" s="81"/>
      <c r="C126" s="81"/>
      <c r="D126" s="82" t="s">
        <v>69</v>
      </c>
      <c r="E126" s="82"/>
      <c r="F126" s="82"/>
      <c r="G126" s="82"/>
      <c r="H126" s="83"/>
      <c r="I126" s="83"/>
      <c r="J126" s="83"/>
      <c r="K126" s="83"/>
      <c r="L126" s="83"/>
      <c r="M126" s="83"/>
      <c r="N126" s="83"/>
      <c r="O126" s="83"/>
      <c r="P126" s="83"/>
      <c r="Q126" s="84"/>
      <c r="R126" s="84"/>
      <c r="S126" s="83"/>
      <c r="T126" s="84"/>
      <c r="U126" s="83"/>
      <c r="V126" s="83"/>
      <c r="W126" s="83"/>
      <c r="X126" s="83"/>
      <c r="Y126" s="85"/>
      <c r="Z126" s="86" t="e">
        <v>#DIV/0!</v>
      </c>
      <c r="AA126" s="87" t="e">
        <v>#DIV/0!</v>
      </c>
      <c r="AC126" s="66"/>
      <c r="AD126" s="66"/>
      <c r="AE126" s="66"/>
      <c r="AF126" s="66"/>
      <c r="AG126" s="66"/>
    </row>
    <row r="127" spans="1:34" x14ac:dyDescent="0.25">
      <c r="A127" s="81"/>
      <c r="B127" s="81"/>
      <c r="C127" s="81"/>
      <c r="D127" s="82" t="s">
        <v>70</v>
      </c>
      <c r="E127" s="82"/>
      <c r="F127" s="82"/>
      <c r="G127" s="82"/>
      <c r="H127" s="83"/>
      <c r="I127" s="83"/>
      <c r="J127" s="83"/>
      <c r="K127" s="83"/>
      <c r="L127" s="83"/>
      <c r="M127" s="83"/>
      <c r="N127" s="83"/>
      <c r="O127" s="83"/>
      <c r="P127" s="83"/>
      <c r="Q127" s="84"/>
      <c r="R127" s="84"/>
      <c r="S127" s="83"/>
      <c r="T127" s="84"/>
      <c r="U127" s="83"/>
      <c r="V127" s="83"/>
      <c r="W127" s="83"/>
      <c r="X127" s="83"/>
      <c r="Y127" s="85"/>
      <c r="Z127" s="86" t="e">
        <v>#NUM!</v>
      </c>
      <c r="AC127" s="66"/>
      <c r="AD127" s="66"/>
      <c r="AE127" s="66"/>
      <c r="AF127" s="66"/>
      <c r="AG127" s="66"/>
    </row>
    <row r="128" spans="1:34" x14ac:dyDescent="0.25">
      <c r="A128" s="81"/>
      <c r="B128" s="81"/>
      <c r="C128" s="81"/>
      <c r="D128" s="82" t="s">
        <v>71</v>
      </c>
      <c r="E128" s="82"/>
      <c r="F128" s="82"/>
      <c r="G128" s="82"/>
      <c r="H128" s="83"/>
      <c r="I128" s="83"/>
      <c r="J128" s="83"/>
      <c r="K128" s="83"/>
      <c r="L128" s="83"/>
      <c r="M128" s="83"/>
      <c r="N128" s="83"/>
      <c r="O128" s="83"/>
      <c r="P128" s="83"/>
      <c r="Q128" s="84"/>
      <c r="R128" s="84"/>
      <c r="S128" s="83"/>
      <c r="T128" s="84"/>
      <c r="U128" s="83"/>
      <c r="V128" s="83"/>
      <c r="W128" s="83"/>
      <c r="X128" s="83"/>
      <c r="Y128" s="85"/>
      <c r="Z128" s="86" t="e">
        <v>#DIV/0!</v>
      </c>
      <c r="AA128" s="88" t="s">
        <v>72</v>
      </c>
    </row>
  </sheetData>
  <mergeCells count="4">
    <mergeCell ref="N6:O6"/>
    <mergeCell ref="H6:I6"/>
    <mergeCell ref="K6:L6"/>
    <mergeCell ref="AC39:AD39"/>
  </mergeCells>
  <dataValidations count="1">
    <dataValidation type="list" allowBlank="1" showInputMessage="1" showErrorMessage="1" sqref="AD22">
      <formula1>"Yes,No"</formula1>
    </dataValidation>
  </dataValidations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H128"/>
  <sheetViews>
    <sheetView tabSelected="1" topLeftCell="X1" workbookViewId="0">
      <selection activeCell="AA12" sqref="AA12"/>
    </sheetView>
  </sheetViews>
  <sheetFormatPr defaultRowHeight="15" x14ac:dyDescent="0.25"/>
  <cols>
    <col min="1" max="1" width="5.7109375" style="5" customWidth="1"/>
    <col min="2" max="3" width="12.42578125" style="5" customWidth="1"/>
    <col min="4" max="5" width="15.5703125" style="5" customWidth="1"/>
    <col min="6" max="6" width="18.42578125" style="5" customWidth="1"/>
    <col min="7" max="7" width="22.140625" style="5" customWidth="1"/>
    <col min="8" max="8" width="8.140625" style="4" customWidth="1"/>
    <col min="9" max="9" width="9.140625" style="4" customWidth="1"/>
    <col min="10" max="12" width="7" style="4" customWidth="1"/>
    <col min="13" max="13" width="7.85546875" style="4" customWidth="1"/>
    <col min="14" max="14" width="7" style="4" customWidth="1"/>
    <col min="15" max="15" width="7.85546875" style="4" customWidth="1"/>
    <col min="16" max="16" width="7" style="4" customWidth="1"/>
    <col min="17" max="18" width="11.5703125" style="4" customWidth="1"/>
    <col min="19" max="19" width="8.85546875" style="4" customWidth="1"/>
    <col min="20" max="20" width="13.28515625" style="4" customWidth="1"/>
    <col min="21" max="21" width="7.7109375" style="4" customWidth="1"/>
    <col min="22" max="22" width="11.85546875" style="4" customWidth="1"/>
    <col min="23" max="24" width="7" style="4" customWidth="1"/>
    <col min="25" max="25" width="11.140625" style="5" customWidth="1"/>
    <col min="26" max="26" width="10.28515625" style="5" customWidth="1"/>
    <col min="27" max="27" width="9.140625" style="4" customWidth="1"/>
    <col min="28" max="28" width="5.28515625" style="5" customWidth="1"/>
    <col min="29" max="29" width="11.7109375" style="5" customWidth="1"/>
    <col min="30" max="30" width="10.140625" style="5" customWidth="1"/>
    <col min="31" max="31" width="15.5703125" style="5" customWidth="1"/>
    <col min="32" max="34" width="9.140625" style="5" customWidth="1"/>
  </cols>
  <sheetData>
    <row r="1" spans="1:34" ht="23.25" customHeight="1" x14ac:dyDescent="0.25">
      <c r="A1" s="89" t="s">
        <v>0</v>
      </c>
      <c r="B1" s="2" t="s">
        <v>1</v>
      </c>
      <c r="C1" s="89"/>
      <c r="E1" s="2"/>
      <c r="F1" s="2"/>
      <c r="G1" s="3"/>
      <c r="H1" s="3"/>
      <c r="AA1" s="6"/>
      <c r="AB1" s="1"/>
      <c r="AC1" s="7"/>
      <c r="AD1" s="1"/>
      <c r="AE1" s="1"/>
      <c r="AF1" s="1"/>
      <c r="AG1" s="1"/>
      <c r="AH1" s="1"/>
    </row>
    <row r="2" spans="1:34" ht="18" customHeight="1" x14ac:dyDescent="0.25">
      <c r="A2" s="89" t="s">
        <v>2</v>
      </c>
      <c r="B2" s="89" t="inlineStr">
        <is>
          <t>Mathematics</t>
        </is>
      </c>
      <c r="C2" s="89"/>
      <c r="D2" s="8"/>
      <c r="E2" s="8"/>
      <c r="F2" s="8"/>
      <c r="AC2" s="9" t="s">
        <v>89</v>
      </c>
    </row>
    <row r="3" spans="1:34" ht="19.5" customHeight="1" x14ac:dyDescent="0.4">
      <c r="A3" s="89" t="s">
        <v>3</v>
      </c>
      <c r="B3" s="89" t="inlineStr">
        <is>
          <t>Semester 3 2025-2026</t>
        </is>
      </c>
      <c r="C3" s="89"/>
      <c r="D3" s="10"/>
      <c r="E3" s="10"/>
      <c r="F3" s="10"/>
      <c r="W3" s="11" t="s">
        <v>4</v>
      </c>
      <c r="X3" s="11" t="s">
        <v>5</v>
      </c>
    </row>
    <row r="4" spans="1:34" ht="18.75" customHeight="1" x14ac:dyDescent="0.3">
      <c r="A4" s="89" t="s">
        <v>6</v>
      </c>
      <c r="B4" s="89" t="inlineStr">
        <is>
          <t>Form 1</t>
        </is>
      </c>
      <c r="C4" s="89"/>
      <c r="D4" s="12"/>
      <c r="E4" s="12"/>
      <c r="F4" s="12"/>
    </row>
    <row r="5" spans="1:34" ht="15.75" customHeight="1" x14ac:dyDescent="0.25">
      <c r="H5" s="13" t="s">
        <v>7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34" ht="33.75" customHeight="1" x14ac:dyDescent="0.25">
      <c r="H6" s="94" t="s">
        <v>8</v>
      </c>
      <c r="I6" s="93"/>
      <c r="J6" s="15" t="s">
        <v>9</v>
      </c>
      <c r="K6" s="92" t="s">
        <v>10</v>
      </c>
      <c r="L6" s="93"/>
      <c r="M6" s="15" t="s">
        <v>11</v>
      </c>
      <c r="N6" s="92" t="s">
        <v>12</v>
      </c>
      <c r="O6" s="93"/>
      <c r="P6" s="15" t="s">
        <v>13</v>
      </c>
      <c r="Q6" s="16" t="s">
        <v>14</v>
      </c>
      <c r="R6" s="16" t="s">
        <v>73</v>
      </c>
      <c r="S6" s="17" t="s">
        <v>74</v>
      </c>
      <c r="T6" s="18" t="s">
        <v>15</v>
      </c>
      <c r="U6" s="19" t="s">
        <v>16</v>
      </c>
      <c r="V6" s="20" t="s">
        <v>17</v>
      </c>
      <c r="W6" s="19" t="s">
        <v>18</v>
      </c>
      <c r="X6" s="21" t="s">
        <v>19</v>
      </c>
      <c r="Z6" s="22"/>
    </row>
    <row r="7" spans="1:34" ht="18" customHeight="1" x14ac:dyDescent="0.35">
      <c r="E7" s="23" t="s">
        <v>20</v>
      </c>
      <c r="F7" s="122">
        <f>COUNTA(D10:D110)</f>
        <v>0</v>
      </c>
      <c r="G7" s="25" t="s">
        <v>21</v>
      </c>
      <c r="H7" s="26">
        <v>50</v>
      </c>
      <c r="I7" s="26">
        <v>50</v>
      </c>
      <c r="J7" s="26">
        <v>100</v>
      </c>
      <c r="K7" s="26">
        <v>50</v>
      </c>
      <c r="L7" s="26">
        <v>50</v>
      </c>
      <c r="M7" s="26">
        <v>100</v>
      </c>
      <c r="N7" s="26">
        <v>50</v>
      </c>
      <c r="O7" s="26">
        <v>50</v>
      </c>
      <c r="P7" s="26">
        <v>100</v>
      </c>
      <c r="Q7" s="27">
        <v>100</v>
      </c>
      <c r="R7" s="27">
        <v>100</v>
      </c>
      <c r="S7" s="26">
        <v>500</v>
      </c>
      <c r="T7" s="26">
        <v>100</v>
      </c>
      <c r="U7" s="28">
        <v>50</v>
      </c>
      <c r="V7" s="29">
        <v>100</v>
      </c>
      <c r="W7" s="30">
        <v>50</v>
      </c>
      <c r="X7" s="31">
        <v>100</v>
      </c>
      <c r="Y7" s="23"/>
      <c r="Z7" s="24"/>
    </row>
    <row r="8" spans="1:34" x14ac:dyDescent="0.25">
      <c r="A8" s="123"/>
      <c r="B8" s="123"/>
      <c r="C8" s="123"/>
      <c r="D8" s="123"/>
      <c r="E8" s="123"/>
      <c r="F8" s="123"/>
      <c r="G8" s="12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3"/>
      <c r="W8" s="34"/>
      <c r="X8" s="35"/>
      <c r="Y8" s="32"/>
      <c r="Z8" s="32"/>
      <c r="AA8" s="33"/>
    </row>
    <row r="9" spans="1:34" ht="18.75" customHeight="1" x14ac:dyDescent="0.25">
      <c r="A9" s="124" t="s">
        <v>88</v>
      </c>
      <c r="B9" s="124" t="s">
        <v>87</v>
      </c>
      <c r="C9" s="90" t="s">
        <v>84</v>
      </c>
      <c r="D9" s="91" t="s">
        <v>85</v>
      </c>
      <c r="E9" s="91" t="s">
        <v>86</v>
      </c>
      <c r="F9" s="124" t="s">
        <v>90</v>
      </c>
      <c r="G9" s="121" t="s">
        <v>91</v>
      </c>
      <c r="H9" s="36" t="s">
        <v>75</v>
      </c>
      <c r="I9" s="36" t="s">
        <v>76</v>
      </c>
      <c r="J9" s="36"/>
      <c r="K9" s="36" t="s">
        <v>77</v>
      </c>
      <c r="L9" s="36" t="s">
        <v>78</v>
      </c>
      <c r="M9" s="36"/>
      <c r="N9" s="36" t="s">
        <v>79</v>
      </c>
      <c r="O9" s="36" t="s">
        <v>80</v>
      </c>
      <c r="P9" s="36"/>
      <c r="Q9" s="36" t="s">
        <v>81</v>
      </c>
      <c r="R9" s="36" t="s">
        <v>82</v>
      </c>
      <c r="S9" s="36"/>
      <c r="T9" s="36"/>
      <c r="U9" s="37"/>
      <c r="V9" s="36" t="s">
        <v>83</v>
      </c>
      <c r="W9" s="37"/>
      <c r="X9" s="38"/>
      <c r="Y9" s="39" t="s">
        <v>22</v>
      </c>
      <c r="Z9" s="39" t="s">
        <v>23</v>
      </c>
      <c r="AA9" s="39" t="s">
        <v>24</v>
      </c>
      <c r="AC9" s="40" t="s">
        <v>25</v>
      </c>
    </row>
    <row r="10" spans="1:34" x14ac:dyDescent="0.25">
      <c r="A10" s="125">
        <v>1</v>
      </c>
      <c r="B10" s="100" t="inlineStr">
        <is>
          <t>STU25003060606D</t>
        </is>
      </c>
      <c r="C10" s="100" t="inlineStr">
        <is>
          <t>ABUBAKAR</t>
        </is>
      </c>
      <c r="D10" s="101" t="inlineStr">
        <is>
          <t>SALAMATU</t>
        </is>
      </c>
      <c r="E10" s="111" t="inlineStr">
        <is>
          <t>NURU</t>
        </is>
      </c>
      <c r="F10" s="112" t="inlineStr">
        <is>
          <t>STU768436</t>
        </is>
      </c>
      <c r="G10" s="97" t="inlineStr">
        <is>
          <t>Home Economics C</t>
        </is>
      </c>
      <c r="H10" s="41">
        <v>45</v>
      </c>
      <c r="I10" s="41">
        <v>47</v>
      </c>
      <c r="J10" s="42">
        <f>MIN(100, (SUM(H10:I10)))</f>
        <v>0</v>
      </c>
      <c r="K10" s="41">
        <v>46</v>
      </c>
      <c r="L10" s="41">
        <v>48</v>
      </c>
      <c r="M10" s="42">
        <f>MIN(100,(SUM(K10:L10)))</f>
        <v>0</v>
      </c>
      <c r="N10" s="41">
        <v>49</v>
      </c>
      <c r="O10" s="41">
        <v>49</v>
      </c>
      <c r="P10" s="42">
        <f>MIN(100,(SUM(N10:O10)))</f>
        <v>0</v>
      </c>
      <c r="Q10" s="41">
        <v>89</v>
      </c>
      <c r="R10" s="41">
        <v>80</v>
      </c>
      <c r="S10" s="43">
        <f>MIN(500, (SUM(J10,M10,P10,Q10,R10)))</f>
        <v>0</v>
      </c>
      <c r="T10" s="44">
        <f>S10/500*100</f>
        <v>0</v>
      </c>
      <c r="U10" s="45">
        <f>MIN(50, (ROUNDUP(SUM(T10)/2,0)))</f>
        <v>0</v>
      </c>
      <c r="V10" s="41">
        <v>0</v>
      </c>
      <c r="W10" s="45">
        <f>MIN(50, (ROUNDUP(SUM(V10)/2,0)))</f>
        <v>0</v>
      </c>
      <c r="X10" s="47">
        <f>MIN(100, (SUM(U10,W10)))</f>
        <v>0</v>
      </c>
      <c r="Y10" s="48">
        <f>(X10/100)</f>
        <v>0</v>
      </c>
      <c r="Z10" s="49" t="str">
        <f>IF(X10&gt;=80,"4.0",IF(X10&gt;=70,"3.5",IF(X10&gt;=65,"3.0",IF(X10&gt;=60,"2.5",IF(X10&gt;=55,"2.0",IF(X10&gt;=50,"1.5",IF(X10&gt;=45,"1.0",IF(X10&gt;=40,"0.5",IF(X10&lt;40,"0.0")))))))))</f>
        <v>0.0</v>
      </c>
      <c r="AA10" s="50" t="str">
        <f>IF(X10&gt;=80,"A1",IF(X10&gt;=70,"B2",IF(X10&gt;=65,"B3",IF(X10&gt;=60,"C4",IF(X10&gt;=55,"C5",IF(X10&gt;=50,"C6",IF(X10&gt;=45,"D7",IF(X10&gt;=40,"E8",IF(X10&lt;40,"F9")))))))))</f>
        <v>F9</v>
      </c>
    </row>
    <row r="11" spans="1:34" x14ac:dyDescent="0.25">
      <c r="A11" s="125">
        <v>2</v>
      </c>
      <c r="B11" s="100" t="inlineStr">
        <is>
          <t>STU25003060610E</t>
        </is>
      </c>
      <c r="C11" s="100" t="inlineStr">
        <is>
          <t>ACHEAMPONG</t>
        </is>
      </c>
      <c r="D11" s="102" t="inlineStr">
        <is>
          <t>JOYCE</t>
        </is>
      </c>
      <c r="E11" s="113" t="inlineStr">
        <is>
          <t/>
        </is>
      </c>
      <c r="F11" s="114" t="inlineStr">
        <is>
          <t>STU122922</t>
        </is>
      </c>
      <c r="G11" s="98" t="inlineStr">
        <is>
          <t>General Arts 2</t>
        </is>
      </c>
      <c r="H11" s="41">
        <v>46</v>
      </c>
      <c r="I11" s="41">
        <v>45</v>
      </c>
      <c r="J11" s="42">
        <f t="shared" ref="J11:J74" si="0">MIN(100, (SUM(H11:I11)))</f>
        <v>0</v>
      </c>
      <c r="K11" s="41">
        <v>46</v>
      </c>
      <c r="L11" s="41">
        <v>48</v>
      </c>
      <c r="M11" s="42">
        <f t="shared" ref="M11:M74" si="1">MIN(100,(SUM(K11:L11)))</f>
        <v>0</v>
      </c>
      <c r="N11" s="41">
        <v>49</v>
      </c>
      <c r="O11" s="41">
        <v>49</v>
      </c>
      <c r="P11" s="42">
        <f t="shared" ref="P11:P74" si="2">MIN(100,(SUM(N11:O11)))</f>
        <v>0</v>
      </c>
      <c r="Q11" s="41">
        <v>87</v>
      </c>
      <c r="R11" s="41">
        <v>85</v>
      </c>
      <c r="S11" s="43">
        <f t="shared" ref="S11:S74" si="3">MIN(500, (SUM(J11,M11,P11,Q11,R11)))</f>
        <v>0</v>
      </c>
      <c r="T11" s="44">
        <f t="shared" ref="T11:T74" si="4">S11/500*100</f>
        <v>0</v>
      </c>
      <c r="U11" s="45">
        <f t="shared" ref="U11:U74" si="5">MIN(50, (ROUNDUP(SUM(T11)/2,0)))</f>
        <v>0</v>
      </c>
      <c r="V11" s="41">
        <v>0</v>
      </c>
      <c r="W11" s="45">
        <f t="shared" ref="W11:W74" si="6">MIN(50, (ROUNDUP(SUM(V11)/2,0)))</f>
        <v>0</v>
      </c>
      <c r="X11" s="47">
        <f t="shared" ref="X11:X74" si="7">MIN(100, (SUM(U11,W11)))</f>
        <v>0</v>
      </c>
      <c r="Y11" s="48">
        <f t="shared" ref="Y11:Y74" si="8">(X11/100)</f>
        <v>0</v>
      </c>
      <c r="Z11" s="49" t="str">
        <f t="shared" ref="Z11:Z74" si="9">IF(X11&gt;=80,"4.0",IF(X11&gt;=70,"3.5",IF(X11&gt;=65,"3.0",IF(X11&gt;=60,"2.5",IF(X11&gt;=55,"2.0",IF(X11&gt;=50,"1.5",IF(X11&gt;=45,"1.0",IF(X11&gt;=40,"0.5",IF(X11&lt;40,"0.0")))))))))</f>
        <v>0.0</v>
      </c>
      <c r="AA11" s="50" t="str">
        <f t="shared" ref="AA11:AA74" si="10">IF(X11&gt;=80,"A1",IF(X11&gt;=70,"B2",IF(X11&gt;=65,"B3",IF(X11&gt;=60,"C4",IF(X11&gt;=55,"C5",IF(X11&gt;=50,"C6",IF(X11&gt;=45,"D7",IF(X11&gt;=40,"E8",IF(X11&lt;40,"F9")))))))))</f>
        <v>F9</v>
      </c>
      <c r="AC11" s="51" t="s">
        <v>27</v>
      </c>
    </row>
    <row r="12" spans="1:34" x14ac:dyDescent="0.25">
      <c r="A12" s="125">
        <v>3</v>
      </c>
      <c r="B12" s="100" t="inlineStr">
        <is>
          <t>STU2500306060D7</t>
        </is>
      </c>
      <c r="C12" s="100" t="inlineStr">
        <is>
          <t>ACQUAH</t>
        </is>
      </c>
      <c r="D12" s="103" t="inlineStr">
        <is>
          <t>EUNICE</t>
        </is>
      </c>
      <c r="E12" s="111" t="inlineStr">
        <is>
          <t>PARRY</t>
        </is>
      </c>
      <c r="F12" s="114" t="inlineStr">
        <is>
          <t>STU695762</t>
        </is>
      </c>
      <c r="G12" s="99" t="inlineStr">
        <is>
          <t>Home Economics C</t>
        </is>
      </c>
      <c r="H12" s="41">
        <v>45</v>
      </c>
      <c r="I12" s="41">
        <v>47</v>
      </c>
      <c r="J12" s="42">
        <f t="shared" si="0"/>
        <v>0</v>
      </c>
      <c r="K12" s="41">
        <v>47</v>
      </c>
      <c r="L12" s="41">
        <v>48</v>
      </c>
      <c r="M12" s="42">
        <f t="shared" si="1"/>
        <v>0</v>
      </c>
      <c r="N12" s="41">
        <v>49</v>
      </c>
      <c r="O12" s="41">
        <v>49</v>
      </c>
      <c r="P12" s="42">
        <f t="shared" si="2"/>
        <v>0</v>
      </c>
      <c r="Q12" s="41">
        <v>78</v>
      </c>
      <c r="R12" s="41">
        <v>88</v>
      </c>
      <c r="S12" s="43">
        <f t="shared" si="3"/>
        <v>0</v>
      </c>
      <c r="T12" s="44">
        <f t="shared" si="4"/>
        <v>0</v>
      </c>
      <c r="U12" s="45">
        <f t="shared" si="5"/>
        <v>0</v>
      </c>
      <c r="V12" s="46">
        <v>0</v>
      </c>
      <c r="W12" s="45">
        <f t="shared" si="6"/>
        <v>0</v>
      </c>
      <c r="X12" s="47">
        <f t="shared" si="7"/>
        <v>0</v>
      </c>
      <c r="Y12" s="48">
        <f t="shared" si="8"/>
        <v>0</v>
      </c>
      <c r="Z12" s="49" t="str">
        <f t="shared" si="9"/>
        <v>0.0</v>
      </c>
      <c r="AA12" s="50" t="str">
        <f t="shared" si="10"/>
        <v>F9</v>
      </c>
      <c r="AC12" s="51" t="s">
        <v>28</v>
      </c>
    </row>
    <row r="13" spans="1:34" x14ac:dyDescent="0.25">
      <c r="A13" s="125">
        <v>4</v>
      </c>
      <c r="B13" s="100" t="inlineStr">
        <is>
          <t>STU250030606105</t>
        </is>
      </c>
      <c r="C13" s="100" t="inlineStr">
        <is>
          <t>ADAMS</t>
        </is>
      </c>
      <c r="D13" s="102" t="inlineStr">
        <is>
          <t>AMELEY PRECIOUS</t>
        </is>
      </c>
      <c r="E13" s="113" t="inlineStr">
        <is>
          <t>NAA</t>
        </is>
      </c>
      <c r="F13" s="112" t="inlineStr">
        <is>
          <t>STU813987</t>
        </is>
      </c>
      <c r="G13" s="98" t="inlineStr">
        <is>
          <t>General Arts 4B</t>
        </is>
      </c>
      <c r="H13" s="41">
        <v>46</v>
      </c>
      <c r="I13" s="41">
        <v>47</v>
      </c>
      <c r="J13" s="42">
        <f t="shared" si="0"/>
        <v>0</v>
      </c>
      <c r="K13" s="41">
        <v>46</v>
      </c>
      <c r="L13" s="41">
        <v>48</v>
      </c>
      <c r="M13" s="42">
        <f t="shared" si="1"/>
        <v>0</v>
      </c>
      <c r="N13" s="41">
        <v>49</v>
      </c>
      <c r="O13" s="41">
        <v>49</v>
      </c>
      <c r="P13" s="42">
        <f t="shared" si="2"/>
        <v>0</v>
      </c>
      <c r="Q13" s="41">
        <v>84</v>
      </c>
      <c r="R13" s="41">
        <v>89</v>
      </c>
      <c r="S13" s="43">
        <f t="shared" si="3"/>
        <v>0</v>
      </c>
      <c r="T13" s="44">
        <f t="shared" si="4"/>
        <v>0</v>
      </c>
      <c r="U13" s="45">
        <f t="shared" si="5"/>
        <v>0</v>
      </c>
      <c r="V13" s="46">
        <v>0</v>
      </c>
      <c r="W13" s="45">
        <f t="shared" si="6"/>
        <v>0</v>
      </c>
      <c r="X13" s="47">
        <f t="shared" si="7"/>
        <v>0</v>
      </c>
      <c r="Y13" s="48">
        <f t="shared" si="8"/>
        <v>0</v>
      </c>
      <c r="Z13" s="49" t="str">
        <f t="shared" si="9"/>
        <v>0.0</v>
      </c>
      <c r="AA13" s="50" t="str">
        <f t="shared" si="10"/>
        <v>F9</v>
      </c>
      <c r="AC13" s="51" t="s">
        <v>29</v>
      </c>
    </row>
    <row r="14" spans="1:34" x14ac:dyDescent="0.25">
      <c r="A14" s="125">
        <v>5</v>
      </c>
      <c r="B14" s="100" t="inlineStr">
        <is>
          <t>STU25003060605B</t>
        </is>
      </c>
      <c r="C14" s="100" t="inlineStr">
        <is>
          <t>ADDAE</t>
        </is>
      </c>
      <c r="D14" s="103" t="inlineStr">
        <is>
          <t>PATRICIA</t>
        </is>
      </c>
      <c r="E14" s="111" t="inlineStr">
        <is>
          <t/>
        </is>
      </c>
      <c r="F14" s="114" t="inlineStr">
        <is>
          <t>STU909419</t>
        </is>
      </c>
      <c r="G14" s="99" t="inlineStr">
        <is>
          <t>Home Economics D</t>
        </is>
      </c>
      <c r="H14" s="41">
        <v>46</v>
      </c>
      <c r="I14" s="41">
        <v>45</v>
      </c>
      <c r="J14" s="42">
        <f t="shared" si="0"/>
        <v>0</v>
      </c>
      <c r="K14" s="41">
        <v>46</v>
      </c>
      <c r="L14" s="41">
        <v>47</v>
      </c>
      <c r="M14" s="42">
        <f t="shared" si="1"/>
        <v>0</v>
      </c>
      <c r="N14" s="41">
        <v>49</v>
      </c>
      <c r="O14" s="41">
        <v>49</v>
      </c>
      <c r="P14" s="42">
        <f t="shared" si="2"/>
        <v>0</v>
      </c>
      <c r="Q14" s="41">
        <v>88</v>
      </c>
      <c r="R14" s="41">
        <v>80</v>
      </c>
      <c r="S14" s="43">
        <f t="shared" si="3"/>
        <v>0</v>
      </c>
      <c r="T14" s="44">
        <f t="shared" si="4"/>
        <v>0</v>
      </c>
      <c r="U14" s="45">
        <f t="shared" si="5"/>
        <v>0</v>
      </c>
      <c r="V14" s="46">
        <v>0</v>
      </c>
      <c r="W14" s="45">
        <f t="shared" si="6"/>
        <v>0</v>
      </c>
      <c r="X14" s="47">
        <f t="shared" si="7"/>
        <v>0</v>
      </c>
      <c r="Y14" s="48">
        <f t="shared" si="8"/>
        <v>0</v>
      </c>
      <c r="Z14" s="49" t="str">
        <f t="shared" si="9"/>
        <v>0.0</v>
      </c>
      <c r="AA14" s="50" t="str">
        <f t="shared" si="10"/>
        <v>F9</v>
      </c>
      <c r="AC14" s="51" t="s">
        <v>30</v>
      </c>
    </row>
    <row r="15" spans="1:34" x14ac:dyDescent="0.25">
      <c r="A15" s="125">
        <v>6</v>
      </c>
      <c r="B15" s="100" t="inlineStr">
        <is>
          <t>STU25003060611B</t>
        </is>
      </c>
      <c r="C15" s="100" t="inlineStr">
        <is>
          <t>ADDAE</t>
        </is>
      </c>
      <c r="D15" s="102" t="inlineStr">
        <is>
          <t>PRISCILLA</t>
        </is>
      </c>
      <c r="E15" s="113" t="inlineStr">
        <is>
          <t/>
        </is>
      </c>
      <c r="F15" s="114" t="inlineStr">
        <is>
          <t>STU202361</t>
        </is>
      </c>
      <c r="G15" s="98" t="inlineStr">
        <is>
          <t>Home Economics D</t>
        </is>
      </c>
      <c r="H15" s="41">
        <v>45</v>
      </c>
      <c r="I15" s="41">
        <v>46</v>
      </c>
      <c r="J15" s="42">
        <f t="shared" si="0"/>
        <v>0</v>
      </c>
      <c r="K15" s="41">
        <v>46</v>
      </c>
      <c r="L15" s="41">
        <v>48</v>
      </c>
      <c r="M15" s="42">
        <f t="shared" si="1"/>
        <v>0</v>
      </c>
      <c r="N15" s="41">
        <v>49</v>
      </c>
      <c r="O15" s="41">
        <v>49</v>
      </c>
      <c r="P15" s="42">
        <f t="shared" si="2"/>
        <v>0</v>
      </c>
      <c r="Q15" s="41">
        <v>88</v>
      </c>
      <c r="R15" s="41">
        <v>79</v>
      </c>
      <c r="S15" s="43">
        <f t="shared" si="3"/>
        <v>0</v>
      </c>
      <c r="T15" s="44">
        <f t="shared" si="4"/>
        <v>0</v>
      </c>
      <c r="U15" s="45">
        <f t="shared" si="5"/>
        <v>0</v>
      </c>
      <c r="V15" s="46">
        <v>0</v>
      </c>
      <c r="W15" s="45">
        <f t="shared" si="6"/>
        <v>0</v>
      </c>
      <c r="X15" s="47">
        <f t="shared" si="7"/>
        <v>0</v>
      </c>
      <c r="Y15" s="48">
        <f t="shared" si="8"/>
        <v>0</v>
      </c>
      <c r="Z15" s="49" t="str">
        <f t="shared" si="9"/>
        <v>0.0</v>
      </c>
      <c r="AA15" s="50" t="str">
        <f t="shared" si="10"/>
        <v>F9</v>
      </c>
      <c r="AC15" s="51" t="s">
        <v>31</v>
      </c>
    </row>
    <row r="16" spans="1:34" x14ac:dyDescent="0.25">
      <c r="A16" s="125">
        <v>7</v>
      </c>
      <c r="B16" s="100" t="inlineStr">
        <is>
          <t>STU2500306060EB</t>
        </is>
      </c>
      <c r="C16" s="100" t="inlineStr">
        <is>
          <t>AFADZINU</t>
        </is>
      </c>
      <c r="D16" s="103" t="inlineStr">
        <is>
          <t>PRECIOUS</t>
        </is>
      </c>
      <c r="E16" s="111" t="inlineStr">
        <is>
          <t/>
        </is>
      </c>
      <c r="F16" s="114" t="inlineStr">
        <is>
          <t>STU469972</t>
        </is>
      </c>
      <c r="G16" s="99" t="inlineStr">
        <is>
          <t>Home Economics D</t>
        </is>
      </c>
      <c r="H16" s="41">
        <v>46</v>
      </c>
      <c r="I16" s="41">
        <v>47</v>
      </c>
      <c r="J16" s="42">
        <f t="shared" si="0"/>
        <v>0</v>
      </c>
      <c r="K16" s="41">
        <v>47</v>
      </c>
      <c r="L16" s="41">
        <v>47</v>
      </c>
      <c r="M16" s="42">
        <f t="shared" si="1"/>
        <v>0</v>
      </c>
      <c r="N16" s="41">
        <v>49</v>
      </c>
      <c r="O16" s="41">
        <v>49</v>
      </c>
      <c r="P16" s="42">
        <f t="shared" si="2"/>
        <v>0</v>
      </c>
      <c r="Q16" s="41">
        <v>79</v>
      </c>
      <c r="R16" s="41">
        <v>88</v>
      </c>
      <c r="S16" s="43">
        <f t="shared" si="3"/>
        <v>0</v>
      </c>
      <c r="T16" s="44">
        <f t="shared" si="4"/>
        <v>0</v>
      </c>
      <c r="U16" s="45">
        <f t="shared" si="5"/>
        <v>0</v>
      </c>
      <c r="V16" s="46">
        <v>0</v>
      </c>
      <c r="W16" s="45">
        <f t="shared" si="6"/>
        <v>0</v>
      </c>
      <c r="X16" s="47">
        <f t="shared" si="7"/>
        <v>0</v>
      </c>
      <c r="Y16" s="48">
        <f t="shared" si="8"/>
        <v>0</v>
      </c>
      <c r="Z16" s="49" t="str">
        <f t="shared" si="9"/>
        <v>0.0</v>
      </c>
      <c r="AA16" s="50" t="str">
        <f t="shared" si="10"/>
        <v>F9</v>
      </c>
      <c r="AC16" s="51" t="s">
        <v>32</v>
      </c>
    </row>
    <row r="17" spans="1:32" x14ac:dyDescent="0.25">
      <c r="A17" s="125">
        <v>8</v>
      </c>
      <c r="B17" s="100" t="inlineStr">
        <is>
          <t>STU250030606109</t>
        </is>
      </c>
      <c r="C17" s="100" t="inlineStr">
        <is>
          <t>AFEDZI</t>
        </is>
      </c>
      <c r="D17" s="102" t="inlineStr">
        <is>
          <t>COMFORT</t>
        </is>
      </c>
      <c r="E17" s="113" t="inlineStr">
        <is>
          <t/>
        </is>
      </c>
      <c r="F17" s="114" t="inlineStr">
        <is>
          <t>STU929404</t>
        </is>
      </c>
      <c r="G17" s="98" t="inlineStr">
        <is>
          <t>General Arts 2</t>
        </is>
      </c>
      <c r="H17" s="41">
        <v>46</v>
      </c>
      <c r="I17" s="41">
        <v>48</v>
      </c>
      <c r="J17" s="42">
        <f t="shared" si="0"/>
        <v>0</v>
      </c>
      <c r="K17" s="41">
        <v>47</v>
      </c>
      <c r="L17" s="41">
        <v>47</v>
      </c>
      <c r="M17" s="42">
        <f t="shared" si="1"/>
        <v>0</v>
      </c>
      <c r="N17" s="41">
        <v>49</v>
      </c>
      <c r="O17" s="41">
        <v>49</v>
      </c>
      <c r="P17" s="42">
        <f t="shared" si="2"/>
        <v>0</v>
      </c>
      <c r="Q17" s="41">
        <v>80</v>
      </c>
      <c r="R17" s="41">
        <v>84</v>
      </c>
      <c r="S17" s="43">
        <f t="shared" si="3"/>
        <v>0</v>
      </c>
      <c r="T17" s="44">
        <f t="shared" si="4"/>
        <v>0</v>
      </c>
      <c r="U17" s="45">
        <f t="shared" si="5"/>
        <v>0</v>
      </c>
      <c r="V17" s="46">
        <v>0</v>
      </c>
      <c r="W17" s="45">
        <f t="shared" si="6"/>
        <v>0</v>
      </c>
      <c r="X17" s="47">
        <f t="shared" si="7"/>
        <v>0</v>
      </c>
      <c r="Y17" s="48">
        <f t="shared" si="8"/>
        <v>0</v>
      </c>
      <c r="Z17" s="49" t="str">
        <f t="shared" si="9"/>
        <v>0.0</v>
      </c>
      <c r="AA17" s="50" t="str">
        <f t="shared" si="10"/>
        <v>F9</v>
      </c>
      <c r="AC17" s="51" t="s">
        <v>33</v>
      </c>
    </row>
    <row r="18" spans="1:32" x14ac:dyDescent="0.25">
      <c r="A18" s="125">
        <v>9</v>
      </c>
      <c r="B18" s="100" t="inlineStr">
        <is>
          <t>STU250030606062</t>
        </is>
      </c>
      <c r="C18" s="100" t="inlineStr">
        <is>
          <t>AGGREY</t>
        </is>
      </c>
      <c r="D18" s="103" t="inlineStr">
        <is>
          <t>ELIZAR</t>
        </is>
      </c>
      <c r="E18" s="111" t="inlineStr">
        <is>
          <t/>
        </is>
      </c>
      <c r="F18" s="114" t="inlineStr">
        <is>
          <t>STU118252</t>
        </is>
      </c>
      <c r="G18" s="99" t="inlineStr">
        <is>
          <t>General Arts 5A</t>
        </is>
      </c>
      <c r="H18" s="41">
        <v>47</v>
      </c>
      <c r="I18" s="41">
        <v>48</v>
      </c>
      <c r="J18" s="42">
        <f t="shared" si="0"/>
        <v>0</v>
      </c>
      <c r="K18" s="41">
        <v>46</v>
      </c>
      <c r="L18" s="41">
        <v>47</v>
      </c>
      <c r="M18" s="42">
        <f t="shared" si="1"/>
        <v>0</v>
      </c>
      <c r="N18" s="41">
        <v>49</v>
      </c>
      <c r="O18" s="41">
        <v>49</v>
      </c>
      <c r="P18" s="42">
        <f t="shared" si="2"/>
        <v>0</v>
      </c>
      <c r="Q18" s="41">
        <v>81</v>
      </c>
      <c r="R18" s="41">
        <v>83</v>
      </c>
      <c r="S18" s="43">
        <f t="shared" si="3"/>
        <v>0</v>
      </c>
      <c r="T18" s="44">
        <f t="shared" si="4"/>
        <v>0</v>
      </c>
      <c r="U18" s="45">
        <f t="shared" si="5"/>
        <v>0</v>
      </c>
      <c r="V18" s="46">
        <v>0</v>
      </c>
      <c r="W18" s="45">
        <f t="shared" si="6"/>
        <v>0</v>
      </c>
      <c r="X18" s="47">
        <f t="shared" si="7"/>
        <v>0</v>
      </c>
      <c r="Y18" s="48">
        <f t="shared" si="8"/>
        <v>0</v>
      </c>
      <c r="Z18" s="49" t="str">
        <f t="shared" si="9"/>
        <v>0.0</v>
      </c>
      <c r="AA18" s="50" t="str">
        <f t="shared" si="10"/>
        <v>F9</v>
      </c>
      <c r="AC18" s="51" t="s">
        <v>34</v>
      </c>
    </row>
    <row r="19" spans="1:32" x14ac:dyDescent="0.25">
      <c r="A19" s="125">
        <v>10</v>
      </c>
      <c r="B19" s="100" t="inlineStr">
        <is>
          <t>STU2500306060FB</t>
        </is>
      </c>
      <c r="C19" s="100" t="inlineStr">
        <is>
          <t>AIDOO</t>
        </is>
      </c>
      <c r="D19" s="102" t="inlineStr">
        <is>
          <t>KEZIAH</t>
        </is>
      </c>
      <c r="E19" s="113" t="inlineStr">
        <is>
          <t/>
        </is>
      </c>
      <c r="F19" s="114" t="inlineStr">
        <is>
          <t>STU730062</t>
        </is>
      </c>
      <c r="G19" s="98" t="inlineStr">
        <is>
          <t>Home Economics C</t>
        </is>
      </c>
      <c r="H19" s="41">
        <v>45</v>
      </c>
      <c r="I19" s="41">
        <v>47</v>
      </c>
      <c r="J19" s="42">
        <f t="shared" si="0"/>
        <v>0</v>
      </c>
      <c r="K19" s="41">
        <v>47</v>
      </c>
      <c r="L19" s="41">
        <v>47</v>
      </c>
      <c r="M19" s="42">
        <f t="shared" si="1"/>
        <v>0</v>
      </c>
      <c r="N19" s="41">
        <v>49</v>
      </c>
      <c r="O19" s="41">
        <v>49</v>
      </c>
      <c r="P19" s="42">
        <f t="shared" si="2"/>
        <v>0</v>
      </c>
      <c r="Q19" s="41">
        <v>88</v>
      </c>
      <c r="R19" s="41">
        <v>80</v>
      </c>
      <c r="S19" s="43">
        <f t="shared" si="3"/>
        <v>0</v>
      </c>
      <c r="T19" s="44">
        <f t="shared" si="4"/>
        <v>0</v>
      </c>
      <c r="U19" s="45">
        <f t="shared" si="5"/>
        <v>0</v>
      </c>
      <c r="V19" s="46">
        <v>0</v>
      </c>
      <c r="W19" s="45">
        <f t="shared" si="6"/>
        <v>0</v>
      </c>
      <c r="X19" s="47">
        <f t="shared" si="7"/>
        <v>0</v>
      </c>
      <c r="Y19" s="48">
        <f t="shared" si="8"/>
        <v>0</v>
      </c>
      <c r="Z19" s="49" t="str">
        <f t="shared" si="9"/>
        <v>0.0</v>
      </c>
      <c r="AA19" s="50" t="str">
        <f t="shared" si="10"/>
        <v>F9</v>
      </c>
      <c r="AC19" s="51" t="s">
        <v>35</v>
      </c>
    </row>
    <row r="20" spans="1:32" x14ac:dyDescent="0.25">
      <c r="A20" s="125">
        <v>11</v>
      </c>
      <c r="B20" s="100" t="inlineStr">
        <is>
          <t>STU2500306060EE</t>
        </is>
      </c>
      <c r="C20" s="100" t="inlineStr">
        <is>
          <t>AIDOO</t>
        </is>
      </c>
      <c r="D20" s="103" t="inlineStr">
        <is>
          <t>PRINCESS</t>
        </is>
      </c>
      <c r="E20" s="111" t="inlineStr">
        <is>
          <t/>
        </is>
      </c>
      <c r="F20" s="114" t="inlineStr">
        <is>
          <t>STU784255</t>
        </is>
      </c>
      <c r="G20" s="99" t="inlineStr">
        <is>
          <t>Home Economics C</t>
        </is>
      </c>
      <c r="H20" s="41">
        <v>47</v>
      </c>
      <c r="I20" s="41">
        <v>47</v>
      </c>
      <c r="J20" s="42">
        <f t="shared" si="0"/>
        <v>0</v>
      </c>
      <c r="K20" s="41">
        <v>46</v>
      </c>
      <c r="L20" s="41">
        <v>47</v>
      </c>
      <c r="M20" s="42">
        <f t="shared" si="1"/>
        <v>0</v>
      </c>
      <c r="N20" s="41">
        <v>49</v>
      </c>
      <c r="O20" s="41">
        <v>49</v>
      </c>
      <c r="P20" s="42">
        <f t="shared" si="2"/>
        <v>0</v>
      </c>
      <c r="Q20" s="41">
        <v>80</v>
      </c>
      <c r="R20" s="41">
        <v>79</v>
      </c>
      <c r="S20" s="43">
        <f t="shared" si="3"/>
        <v>0</v>
      </c>
      <c r="T20" s="44">
        <f t="shared" si="4"/>
        <v>0</v>
      </c>
      <c r="U20" s="45">
        <f t="shared" si="5"/>
        <v>0</v>
      </c>
      <c r="V20" s="46">
        <v>0</v>
      </c>
      <c r="W20" s="45">
        <f t="shared" si="6"/>
        <v>0</v>
      </c>
      <c r="X20" s="47">
        <f t="shared" si="7"/>
        <v>0</v>
      </c>
      <c r="Y20" s="48">
        <f t="shared" si="8"/>
        <v>0</v>
      </c>
      <c r="Z20" s="49" t="str">
        <f t="shared" si="9"/>
        <v>0.0</v>
      </c>
      <c r="AA20" s="50" t="str">
        <f t="shared" si="10"/>
        <v>F9</v>
      </c>
      <c r="AC20" s="51" t="s">
        <v>36</v>
      </c>
    </row>
    <row r="21" spans="1:32" x14ac:dyDescent="0.25">
      <c r="A21" s="125">
        <v>12</v>
      </c>
      <c r="B21" s="100" t="inlineStr">
        <is>
          <t>STU25003060606E</t>
        </is>
      </c>
      <c r="C21" s="100" t="inlineStr">
        <is>
          <t>AIKON</t>
        </is>
      </c>
      <c r="D21" s="102" t="inlineStr">
        <is>
          <t>YVONNE</t>
        </is>
      </c>
      <c r="E21" s="113" t="inlineStr">
        <is>
          <t/>
        </is>
      </c>
      <c r="F21" s="114" t="inlineStr">
        <is>
          <t>STU974438</t>
        </is>
      </c>
      <c r="G21" s="98" t="inlineStr">
        <is>
          <t>Science A</t>
        </is>
      </c>
      <c r="H21" s="41">
        <v>47</v>
      </c>
      <c r="I21" s="41">
        <v>48</v>
      </c>
      <c r="J21" s="42">
        <f t="shared" si="0"/>
        <v>0</v>
      </c>
      <c r="K21" s="41">
        <v>47</v>
      </c>
      <c r="L21" s="41">
        <v>47</v>
      </c>
      <c r="M21" s="42">
        <f t="shared" si="1"/>
        <v>0</v>
      </c>
      <c r="N21" s="41">
        <v>49</v>
      </c>
      <c r="O21" s="41">
        <v>49</v>
      </c>
      <c r="P21" s="42">
        <f t="shared" si="2"/>
        <v>0</v>
      </c>
      <c r="Q21" s="41">
        <v>88</v>
      </c>
      <c r="R21" s="41">
        <v>80</v>
      </c>
      <c r="S21" s="43">
        <f t="shared" si="3"/>
        <v>0</v>
      </c>
      <c r="T21" s="44">
        <f t="shared" si="4"/>
        <v>0</v>
      </c>
      <c r="U21" s="45">
        <f t="shared" si="5"/>
        <v>0</v>
      </c>
      <c r="V21" s="46">
        <v>0</v>
      </c>
      <c r="W21" s="45">
        <f t="shared" si="6"/>
        <v>0</v>
      </c>
      <c r="X21" s="47">
        <f t="shared" si="7"/>
        <v>0</v>
      </c>
      <c r="Y21" s="48">
        <f t="shared" si="8"/>
        <v>0</v>
      </c>
      <c r="Z21" s="49" t="str">
        <f t="shared" si="9"/>
        <v>0.0</v>
      </c>
      <c r="AA21" s="50" t="str">
        <f t="shared" si="10"/>
        <v>F9</v>
      </c>
      <c r="AC21" s="51"/>
    </row>
    <row r="22" spans="1:32" x14ac:dyDescent="0.25">
      <c r="A22" s="125">
        <v>13</v>
      </c>
      <c r="B22" s="100" t="inlineStr">
        <is>
          <t>STU2500306060EF</t>
        </is>
      </c>
      <c r="C22" s="100" t="inlineStr">
        <is>
          <t>AKUMAH</t>
        </is>
      </c>
      <c r="D22" s="103" t="inlineStr">
        <is>
          <t>RICHEL</t>
        </is>
      </c>
      <c r="E22" s="111" t="inlineStr">
        <is>
          <t>EYIRAM</t>
        </is>
      </c>
      <c r="F22" s="114" t="inlineStr">
        <is>
          <t>STU711040</t>
        </is>
      </c>
      <c r="G22" s="99" t="inlineStr">
        <is>
          <t>Home Economics C</t>
        </is>
      </c>
      <c r="H22" s="41">
        <v>47</v>
      </c>
      <c r="I22" s="41">
        <v>49</v>
      </c>
      <c r="J22" s="42">
        <f t="shared" si="0"/>
        <v>0</v>
      </c>
      <c r="K22" s="41">
        <v>47</v>
      </c>
      <c r="L22" s="41">
        <v>47</v>
      </c>
      <c r="M22" s="42">
        <f t="shared" si="1"/>
        <v>0</v>
      </c>
      <c r="N22" s="41">
        <v>49</v>
      </c>
      <c r="O22" s="41">
        <v>49</v>
      </c>
      <c r="P22" s="42">
        <f t="shared" si="2"/>
        <v>0</v>
      </c>
      <c r="Q22" s="41">
        <v>89</v>
      </c>
      <c r="R22" s="41">
        <v>79</v>
      </c>
      <c r="S22" s="43">
        <f t="shared" si="3"/>
        <v>0</v>
      </c>
      <c r="T22" s="44">
        <f t="shared" si="4"/>
        <v>0</v>
      </c>
      <c r="U22" s="45">
        <f t="shared" si="5"/>
        <v>0</v>
      </c>
      <c r="V22" s="46">
        <v>0</v>
      </c>
      <c r="W22" s="45">
        <f t="shared" si="6"/>
        <v>0</v>
      </c>
      <c r="X22" s="47">
        <f t="shared" si="7"/>
        <v>0</v>
      </c>
      <c r="Y22" s="48">
        <f t="shared" si="8"/>
        <v>0</v>
      </c>
      <c r="Z22" s="49" t="str">
        <f t="shared" si="9"/>
        <v>0.0</v>
      </c>
      <c r="AA22" s="50" t="str">
        <f t="shared" si="10"/>
        <v>F9</v>
      </c>
      <c r="AC22" s="52" t="s">
        <v>37</v>
      </c>
      <c r="AD22" s="53" t="s">
        <v>38</v>
      </c>
    </row>
    <row r="23" spans="1:32" x14ac:dyDescent="0.25">
      <c r="A23" s="125">
        <v>14</v>
      </c>
      <c r="B23" s="100" t="inlineStr">
        <is>
          <t>STU2500306060E7</t>
        </is>
      </c>
      <c r="C23" s="100" t="inlineStr">
        <is>
          <t>AMO-QUAYE</t>
        </is>
      </c>
      <c r="D23" s="102" t="inlineStr">
        <is>
          <t>THERESA</t>
        </is>
      </c>
      <c r="E23" s="113" t="inlineStr">
        <is>
          <t/>
        </is>
      </c>
      <c r="F23" s="114" t="inlineStr">
        <is>
          <t>STU113735</t>
        </is>
      </c>
      <c r="G23" s="98" t="inlineStr">
        <is>
          <t>Home Economics C</t>
        </is>
      </c>
      <c r="H23" s="41">
        <v>46</v>
      </c>
      <c r="I23" s="41">
        <v>48</v>
      </c>
      <c r="J23" s="42">
        <f t="shared" si="0"/>
        <v>0</v>
      </c>
      <c r="K23" s="41">
        <v>47</v>
      </c>
      <c r="L23" s="41">
        <v>47</v>
      </c>
      <c r="M23" s="42">
        <f t="shared" si="1"/>
        <v>0</v>
      </c>
      <c r="N23" s="41">
        <v>49</v>
      </c>
      <c r="O23" s="41">
        <v>49</v>
      </c>
      <c r="P23" s="42">
        <f t="shared" si="2"/>
        <v>0</v>
      </c>
      <c r="Q23" s="41">
        <v>80</v>
      </c>
      <c r="R23" s="41">
        <v>89</v>
      </c>
      <c r="S23" s="43">
        <f t="shared" si="3"/>
        <v>0</v>
      </c>
      <c r="T23" s="44">
        <f t="shared" si="4"/>
        <v>0</v>
      </c>
      <c r="U23" s="45">
        <f t="shared" si="5"/>
        <v>0</v>
      </c>
      <c r="V23" s="46">
        <v>0</v>
      </c>
      <c r="W23" s="45">
        <f t="shared" si="6"/>
        <v>0</v>
      </c>
      <c r="X23" s="47">
        <f t="shared" si="7"/>
        <v>0</v>
      </c>
      <c r="Y23" s="48">
        <f t="shared" si="8"/>
        <v>0</v>
      </c>
      <c r="Z23" s="49" t="str">
        <f t="shared" si="9"/>
        <v>0.0</v>
      </c>
      <c r="AA23" s="50" t="str">
        <f t="shared" si="10"/>
        <v>F9</v>
      </c>
    </row>
    <row r="24" spans="1:32" x14ac:dyDescent="0.25">
      <c r="A24" s="125">
        <v>15</v>
      </c>
      <c r="B24" s="100" t="inlineStr">
        <is>
          <t>STU25003060610A</t>
        </is>
      </c>
      <c r="C24" s="100" t="inlineStr">
        <is>
          <t>AMOAH</t>
        </is>
      </c>
      <c r="D24" s="103" t="inlineStr">
        <is>
          <t>FREDA</t>
        </is>
      </c>
      <c r="E24" s="111" t="inlineStr">
        <is>
          <t/>
        </is>
      </c>
      <c r="F24" s="114" t="inlineStr">
        <is>
          <t>STU592366</t>
        </is>
      </c>
      <c r="G24" s="99" t="inlineStr">
        <is>
          <t>General Arts 3A</t>
        </is>
      </c>
      <c r="H24" s="41">
        <v>46</v>
      </c>
      <c r="I24" s="41">
        <v>47</v>
      </c>
      <c r="J24" s="42">
        <f t="shared" si="0"/>
        <v>0</v>
      </c>
      <c r="K24" s="41">
        <v>48</v>
      </c>
      <c r="L24" s="41">
        <v>47</v>
      </c>
      <c r="M24" s="42">
        <f t="shared" si="1"/>
        <v>0</v>
      </c>
      <c r="N24" s="41">
        <v>49</v>
      </c>
      <c r="O24" s="41">
        <v>49</v>
      </c>
      <c r="P24" s="42">
        <f t="shared" si="2"/>
        <v>0</v>
      </c>
      <c r="Q24" s="41">
        <v>89</v>
      </c>
      <c r="R24" s="41">
        <v>86</v>
      </c>
      <c r="S24" s="43">
        <f t="shared" si="3"/>
        <v>0</v>
      </c>
      <c r="T24" s="44">
        <f t="shared" si="4"/>
        <v>0</v>
      </c>
      <c r="U24" s="45">
        <f t="shared" si="5"/>
        <v>0</v>
      </c>
      <c r="V24" s="46">
        <v>0</v>
      </c>
      <c r="W24" s="45">
        <f t="shared" si="6"/>
        <v>0</v>
      </c>
      <c r="X24" s="47">
        <f t="shared" si="7"/>
        <v>0</v>
      </c>
      <c r="Y24" s="48">
        <f t="shared" si="8"/>
        <v>0</v>
      </c>
      <c r="Z24" s="49" t="str">
        <f t="shared" si="9"/>
        <v>0.0</v>
      </c>
      <c r="AA24" s="50" t="str">
        <f t="shared" si="10"/>
        <v>F9</v>
      </c>
      <c r="AC24" s="54" t="s">
        <v>39</v>
      </c>
      <c r="AD24" s="55" t="b">
        <v>0</v>
      </c>
    </row>
    <row r="25" spans="1:32" x14ac:dyDescent="0.25">
      <c r="A25" s="125">
        <v>16</v>
      </c>
      <c r="B25" s="100" t="inlineStr">
        <is>
          <t>STU2500306060D9</t>
        </is>
      </c>
      <c r="C25" s="100" t="inlineStr">
        <is>
          <t>AMOAH</t>
        </is>
      </c>
      <c r="D25" s="102" t="inlineStr">
        <is>
          <t>JULIET</t>
        </is>
      </c>
      <c r="E25" s="113" t="inlineStr">
        <is>
          <t/>
        </is>
      </c>
      <c r="F25" s="114" t="inlineStr">
        <is>
          <t>STU540789</t>
        </is>
      </c>
      <c r="G25" s="98" t="inlineStr">
        <is>
          <t>Home Economics C</t>
        </is>
      </c>
      <c r="H25" s="41">
        <v>49</v>
      </c>
      <c r="I25" s="41">
        <v>48</v>
      </c>
      <c r="J25" s="42">
        <f t="shared" si="0"/>
        <v>0</v>
      </c>
      <c r="K25" s="41">
        <v>48</v>
      </c>
      <c r="L25" s="41">
        <v>47</v>
      </c>
      <c r="M25" s="42">
        <f t="shared" si="1"/>
        <v>0</v>
      </c>
      <c r="N25" s="41">
        <v>49</v>
      </c>
      <c r="O25" s="41">
        <v>49</v>
      </c>
      <c r="P25" s="42">
        <f t="shared" si="2"/>
        <v>0</v>
      </c>
      <c r="Q25" s="41">
        <v>80</v>
      </c>
      <c r="R25" s="41">
        <v>89</v>
      </c>
      <c r="S25" s="43">
        <f t="shared" si="3"/>
        <v>0</v>
      </c>
      <c r="T25" s="44">
        <f t="shared" si="4"/>
        <v>0</v>
      </c>
      <c r="U25" s="45">
        <f t="shared" si="5"/>
        <v>0</v>
      </c>
      <c r="V25" s="46">
        <v>0</v>
      </c>
      <c r="W25" s="45">
        <f t="shared" si="6"/>
        <v>0</v>
      </c>
      <c r="X25" s="47">
        <f t="shared" si="7"/>
        <v>0</v>
      </c>
      <c r="Y25" s="48">
        <f t="shared" si="8"/>
        <v>0</v>
      </c>
      <c r="Z25" s="49" t="str">
        <f t="shared" si="9"/>
        <v>0.0</v>
      </c>
      <c r="AA25" s="50" t="str">
        <f t="shared" si="10"/>
        <v>F9</v>
      </c>
    </row>
    <row r="26" spans="1:32" x14ac:dyDescent="0.25">
      <c r="A26" s="125">
        <v>17</v>
      </c>
      <c r="B26" s="100" t="inlineStr">
        <is>
          <t>STU25003060605C</t>
        </is>
      </c>
      <c r="C26" s="100" t="inlineStr">
        <is>
          <t>AMPOFUL</t>
        </is>
      </c>
      <c r="D26" s="103" t="inlineStr">
        <is>
          <t>MARY</t>
        </is>
      </c>
      <c r="E26" s="111" t="inlineStr">
        <is>
          <t/>
        </is>
      </c>
      <c r="F26" s="114" t="inlineStr">
        <is>
          <t>STU755274</t>
        </is>
      </c>
      <c r="G26" s="99" t="inlineStr">
        <is>
          <t>Home Economics D</t>
        </is>
      </c>
      <c r="H26" s="41">
        <v>46</v>
      </c>
      <c r="I26" s="41">
        <v>48</v>
      </c>
      <c r="J26" s="42">
        <f t="shared" si="0"/>
        <v>0</v>
      </c>
      <c r="K26" s="41">
        <v>48</v>
      </c>
      <c r="L26" s="41">
        <v>47</v>
      </c>
      <c r="M26" s="42">
        <f t="shared" si="1"/>
        <v>0</v>
      </c>
      <c r="N26" s="41">
        <v>49</v>
      </c>
      <c r="O26" s="41">
        <v>49</v>
      </c>
      <c r="P26" s="42">
        <f t="shared" si="2"/>
        <v>0</v>
      </c>
      <c r="Q26" s="41">
        <v>89</v>
      </c>
      <c r="R26" s="41">
        <v>86</v>
      </c>
      <c r="S26" s="43">
        <f t="shared" si="3"/>
        <v>0</v>
      </c>
      <c r="T26" s="44">
        <f t="shared" si="4"/>
        <v>0</v>
      </c>
      <c r="U26" s="45">
        <f t="shared" si="5"/>
        <v>0</v>
      </c>
      <c r="V26" s="46">
        <v>0</v>
      </c>
      <c r="W26" s="45">
        <f t="shared" si="6"/>
        <v>0</v>
      </c>
      <c r="X26" s="47">
        <f t="shared" si="7"/>
        <v>0</v>
      </c>
      <c r="Y26" s="48">
        <f t="shared" si="8"/>
        <v>0</v>
      </c>
      <c r="Z26" s="49" t="str">
        <f t="shared" si="9"/>
        <v>0.0</v>
      </c>
      <c r="AA26" s="50" t="str">
        <f t="shared" si="10"/>
        <v>F9</v>
      </c>
    </row>
    <row r="27" spans="1:32" x14ac:dyDescent="0.25">
      <c r="A27" s="125">
        <v>18</v>
      </c>
      <c r="B27" s="100" t="inlineStr">
        <is>
          <t>STU25003060611D</t>
        </is>
      </c>
      <c r="C27" s="100" t="inlineStr">
        <is>
          <t>ANIM</t>
        </is>
      </c>
      <c r="D27" s="102" t="inlineStr">
        <is>
          <t>ESTHER</t>
        </is>
      </c>
      <c r="E27" s="113" t="inlineStr">
        <is>
          <t/>
        </is>
      </c>
      <c r="F27" s="114" t="inlineStr">
        <is>
          <t>STU466461</t>
        </is>
      </c>
      <c r="G27" s="98" t="inlineStr">
        <is>
          <t>Visual Performing Arts</t>
        </is>
      </c>
      <c r="H27" s="41">
        <v>47</v>
      </c>
      <c r="I27" s="41">
        <v>46</v>
      </c>
      <c r="J27" s="42">
        <f t="shared" si="0"/>
        <v>0</v>
      </c>
      <c r="K27" s="41">
        <v>48</v>
      </c>
      <c r="L27" s="41">
        <v>47</v>
      </c>
      <c r="M27" s="42">
        <f t="shared" si="1"/>
        <v>0</v>
      </c>
      <c r="N27" s="41">
        <v>49</v>
      </c>
      <c r="O27" s="41">
        <v>49</v>
      </c>
      <c r="P27" s="42">
        <f t="shared" si="2"/>
        <v>0</v>
      </c>
      <c r="Q27" s="41">
        <v>82</v>
      </c>
      <c r="R27" s="41">
        <v>86</v>
      </c>
      <c r="S27" s="43">
        <f t="shared" si="3"/>
        <v>0</v>
      </c>
      <c r="T27" s="44">
        <f t="shared" si="4"/>
        <v>0</v>
      </c>
      <c r="U27" s="45">
        <f t="shared" si="5"/>
        <v>0</v>
      </c>
      <c r="V27" s="46">
        <v>0</v>
      </c>
      <c r="W27" s="45">
        <f t="shared" si="6"/>
        <v>0</v>
      </c>
      <c r="X27" s="47">
        <f t="shared" si="7"/>
        <v>0</v>
      </c>
      <c r="Y27" s="48">
        <f t="shared" si="8"/>
        <v>0</v>
      </c>
      <c r="Z27" s="49" t="str">
        <f t="shared" si="9"/>
        <v>0.0</v>
      </c>
      <c r="AA27" s="50" t="str">
        <f t="shared" si="10"/>
        <v>F9</v>
      </c>
      <c r="AC27" s="56" t="s">
        <v>24</v>
      </c>
      <c r="AD27" s="56" t="s">
        <v>40</v>
      </c>
      <c r="AE27" s="57" t="s">
        <v>41</v>
      </c>
      <c r="AF27" s="56" t="s">
        <v>23</v>
      </c>
    </row>
    <row r="28" spans="1:32" x14ac:dyDescent="0.25">
      <c r="A28" s="125">
        <v>19</v>
      </c>
      <c r="B28" s="100" t="inlineStr">
        <is>
          <t>STU2500306060E5</t>
        </is>
      </c>
      <c r="C28" s="100" t="inlineStr">
        <is>
          <t>ANKOMAH</t>
        </is>
      </c>
      <c r="D28" s="103" t="inlineStr">
        <is>
          <t>SANDRA</t>
        </is>
      </c>
      <c r="E28" s="111" t="inlineStr">
        <is>
          <t/>
        </is>
      </c>
      <c r="F28" s="114" t="inlineStr">
        <is>
          <t>STU999161</t>
        </is>
      </c>
      <c r="G28" s="99" t="inlineStr">
        <is>
          <t>Home Economics C</t>
        </is>
      </c>
      <c r="H28" s="41">
        <v>47</v>
      </c>
      <c r="I28" s="41">
        <v>48</v>
      </c>
      <c r="J28" s="42">
        <f t="shared" si="0"/>
        <v>0</v>
      </c>
      <c r="K28" s="41">
        <v>48</v>
      </c>
      <c r="L28" s="41">
        <v>47</v>
      </c>
      <c r="M28" s="42">
        <f t="shared" si="1"/>
        <v>0</v>
      </c>
      <c r="N28" s="41">
        <v>49</v>
      </c>
      <c r="O28" s="41">
        <v>49</v>
      </c>
      <c r="P28" s="42">
        <f t="shared" si="2"/>
        <v>0</v>
      </c>
      <c r="Q28" s="41">
        <v>89</v>
      </c>
      <c r="R28" s="41">
        <v>80</v>
      </c>
      <c r="S28" s="43">
        <f t="shared" si="3"/>
        <v>0</v>
      </c>
      <c r="T28" s="44">
        <f t="shared" si="4"/>
        <v>0</v>
      </c>
      <c r="U28" s="45">
        <f t="shared" si="5"/>
        <v>0</v>
      </c>
      <c r="V28" s="46">
        <v>0</v>
      </c>
      <c r="W28" s="45">
        <f t="shared" si="6"/>
        <v>0</v>
      </c>
      <c r="X28" s="47">
        <f t="shared" si="7"/>
        <v>0</v>
      </c>
      <c r="Y28" s="48">
        <f t="shared" si="8"/>
        <v>0</v>
      </c>
      <c r="Z28" s="49" t="str">
        <f t="shared" si="9"/>
        <v>0.0</v>
      </c>
      <c r="AA28" s="50" t="str">
        <f t="shared" si="10"/>
        <v>F9</v>
      </c>
      <c r="AC28" s="58" t="s">
        <v>42</v>
      </c>
      <c r="AD28" s="59" t="s">
        <v>43</v>
      </c>
      <c r="AE28" s="60" t="s">
        <v>44</v>
      </c>
      <c r="AF28" s="61">
        <v>4</v>
      </c>
    </row>
    <row r="29" spans="1:32" x14ac:dyDescent="0.25">
      <c r="A29" s="125">
        <v>20</v>
      </c>
      <c r="B29" s="100" t="inlineStr">
        <is>
          <t>STU2500306060DA</t>
        </is>
      </c>
      <c r="C29" s="100" t="inlineStr">
        <is>
          <t>ANNAN</t>
        </is>
      </c>
      <c r="D29" s="102" t="inlineStr">
        <is>
          <t>MARTHA</t>
        </is>
      </c>
      <c r="E29" s="113" t="inlineStr">
        <is>
          <t>EDUAFO</t>
        </is>
      </c>
      <c r="F29" s="114" t="inlineStr">
        <is>
          <t>STU287632</t>
        </is>
      </c>
      <c r="G29" s="98" t="inlineStr">
        <is>
          <t>Home Economics D</t>
        </is>
      </c>
      <c r="H29" s="41">
        <v>46</v>
      </c>
      <c r="I29" s="41">
        <v>47</v>
      </c>
      <c r="J29" s="42">
        <f t="shared" si="0"/>
        <v>0</v>
      </c>
      <c r="K29" s="41">
        <v>48</v>
      </c>
      <c r="L29" s="41">
        <v>48</v>
      </c>
      <c r="M29" s="42">
        <f t="shared" si="1"/>
        <v>0</v>
      </c>
      <c r="N29" s="41">
        <v>49</v>
      </c>
      <c r="O29" s="41">
        <v>49</v>
      </c>
      <c r="P29" s="42">
        <f t="shared" si="2"/>
        <v>0</v>
      </c>
      <c r="Q29" s="41">
        <v>88</v>
      </c>
      <c r="R29" s="41">
        <v>80</v>
      </c>
      <c r="S29" s="43">
        <f t="shared" si="3"/>
        <v>0</v>
      </c>
      <c r="T29" s="44">
        <f t="shared" si="4"/>
        <v>0</v>
      </c>
      <c r="U29" s="45">
        <f t="shared" si="5"/>
        <v>0</v>
      </c>
      <c r="V29" s="46">
        <v>0</v>
      </c>
      <c r="W29" s="45">
        <f t="shared" si="6"/>
        <v>0</v>
      </c>
      <c r="X29" s="47">
        <f t="shared" si="7"/>
        <v>0</v>
      </c>
      <c r="Y29" s="48">
        <f t="shared" si="8"/>
        <v>0</v>
      </c>
      <c r="Z29" s="49" t="str">
        <f t="shared" si="9"/>
        <v>0.0</v>
      </c>
      <c r="AA29" s="50" t="str">
        <f t="shared" si="10"/>
        <v>F9</v>
      </c>
      <c r="AC29" s="58" t="s">
        <v>45</v>
      </c>
      <c r="AD29" s="59" t="s">
        <v>46</v>
      </c>
      <c r="AE29" s="60" t="s">
        <v>47</v>
      </c>
      <c r="AF29" s="61">
        <v>3.5</v>
      </c>
    </row>
    <row r="30" spans="1:32" x14ac:dyDescent="0.25">
      <c r="A30" s="125">
        <v>21</v>
      </c>
      <c r="B30" s="100" t="inlineStr">
        <is>
          <t>STU25003060604B</t>
        </is>
      </c>
      <c r="C30" s="100" t="inlineStr">
        <is>
          <t>ANNOBIL</t>
        </is>
      </c>
      <c r="D30" s="103" t="inlineStr">
        <is>
          <t>ESTHER</t>
        </is>
      </c>
      <c r="E30" s="111" t="inlineStr">
        <is>
          <t/>
        </is>
      </c>
      <c r="F30" s="114" t="inlineStr">
        <is>
          <t>STU880471</t>
        </is>
      </c>
      <c r="G30" s="99" t="inlineStr">
        <is>
          <t>General Arts 3A</t>
        </is>
      </c>
      <c r="H30" s="41">
        <v>46</v>
      </c>
      <c r="I30" s="41">
        <v>47</v>
      </c>
      <c r="J30" s="42">
        <f t="shared" si="0"/>
        <v>0</v>
      </c>
      <c r="K30" s="41">
        <v>46</v>
      </c>
      <c r="L30" s="41">
        <v>48</v>
      </c>
      <c r="M30" s="42">
        <f t="shared" si="1"/>
        <v>0</v>
      </c>
      <c r="N30" s="41">
        <v>49</v>
      </c>
      <c r="O30" s="41">
        <v>49</v>
      </c>
      <c r="P30" s="42">
        <f t="shared" si="2"/>
        <v>0</v>
      </c>
      <c r="Q30" s="41">
        <v>86</v>
      </c>
      <c r="R30" s="41">
        <v>81</v>
      </c>
      <c r="S30" s="43">
        <f t="shared" si="3"/>
        <v>0</v>
      </c>
      <c r="T30" s="44">
        <f t="shared" si="4"/>
        <v>0</v>
      </c>
      <c r="U30" s="45">
        <f t="shared" si="5"/>
        <v>0</v>
      </c>
      <c r="V30" s="46">
        <v>0</v>
      </c>
      <c r="W30" s="45">
        <f t="shared" si="6"/>
        <v>0</v>
      </c>
      <c r="X30" s="47">
        <f t="shared" si="7"/>
        <v>0</v>
      </c>
      <c r="Y30" s="48">
        <f t="shared" si="8"/>
        <v>0</v>
      </c>
      <c r="Z30" s="49" t="str">
        <f t="shared" si="9"/>
        <v>0.0</v>
      </c>
      <c r="AA30" s="50" t="str">
        <f t="shared" si="10"/>
        <v>F9</v>
      </c>
      <c r="AC30" s="58" t="s">
        <v>48</v>
      </c>
      <c r="AD30" s="59" t="s">
        <v>49</v>
      </c>
      <c r="AE30" s="60" t="s">
        <v>50</v>
      </c>
      <c r="AF30" s="61">
        <v>3</v>
      </c>
    </row>
    <row r="31" spans="1:32" x14ac:dyDescent="0.25">
      <c r="A31" s="125">
        <v>22</v>
      </c>
      <c r="B31" s="100" t="inlineStr">
        <is>
          <t>STU25003060610D</t>
        </is>
      </c>
      <c r="C31" s="100" t="inlineStr">
        <is>
          <t>ANNOBIL</t>
        </is>
      </c>
      <c r="D31" s="102" t="inlineStr">
        <is>
          <t>PATRICIA</t>
        </is>
      </c>
      <c r="E31" s="113" t="inlineStr">
        <is>
          <t/>
        </is>
      </c>
      <c r="F31" s="114" t="inlineStr">
        <is>
          <t>STU417746</t>
        </is>
      </c>
      <c r="G31" s="98" t="inlineStr">
        <is>
          <t>General Arts 3B</t>
        </is>
      </c>
      <c r="H31" s="41">
        <v>47</v>
      </c>
      <c r="I31" s="41">
        <v>48</v>
      </c>
      <c r="J31" s="42">
        <f t="shared" si="0"/>
        <v>0</v>
      </c>
      <c r="K31" s="41">
        <v>47</v>
      </c>
      <c r="L31" s="41">
        <v>48</v>
      </c>
      <c r="M31" s="42">
        <f t="shared" si="1"/>
        <v>0</v>
      </c>
      <c r="N31" s="41">
        <v>49</v>
      </c>
      <c r="O31" s="41">
        <v>49</v>
      </c>
      <c r="P31" s="42">
        <f t="shared" si="2"/>
        <v>0</v>
      </c>
      <c r="Q31" s="41">
        <v>87</v>
      </c>
      <c r="R31" s="41">
        <v>81</v>
      </c>
      <c r="S31" s="43">
        <f t="shared" si="3"/>
        <v>0</v>
      </c>
      <c r="T31" s="44">
        <f t="shared" si="4"/>
        <v>0</v>
      </c>
      <c r="U31" s="45">
        <f t="shared" si="5"/>
        <v>0</v>
      </c>
      <c r="V31" s="46">
        <v>0</v>
      </c>
      <c r="W31" s="45">
        <f t="shared" si="6"/>
        <v>0</v>
      </c>
      <c r="X31" s="47">
        <f t="shared" si="7"/>
        <v>0</v>
      </c>
      <c r="Y31" s="48">
        <f t="shared" si="8"/>
        <v>0</v>
      </c>
      <c r="Z31" s="49" t="str">
        <f t="shared" si="9"/>
        <v>0.0</v>
      </c>
      <c r="AA31" s="50" t="str">
        <f t="shared" si="10"/>
        <v>F9</v>
      </c>
      <c r="AC31" s="58" t="s">
        <v>51</v>
      </c>
      <c r="AD31" s="59" t="s">
        <v>52</v>
      </c>
      <c r="AE31" s="60" t="s">
        <v>53</v>
      </c>
      <c r="AF31" s="61">
        <v>2.5</v>
      </c>
    </row>
    <row r="32" spans="1:32" x14ac:dyDescent="0.25">
      <c r="A32" s="125">
        <v>23</v>
      </c>
      <c r="B32" s="100" t="inlineStr">
        <is>
          <t>STU2500306060E1</t>
        </is>
      </c>
      <c r="C32" s="100" t="inlineStr">
        <is>
          <t>APPIAH</t>
        </is>
      </c>
      <c r="D32" s="103" t="inlineStr">
        <is>
          <t>ESTHER</t>
        </is>
      </c>
      <c r="E32" s="111" t="inlineStr">
        <is>
          <t>ENYAN</t>
        </is>
      </c>
      <c r="F32" s="114" t="inlineStr">
        <is>
          <t>STU678164</t>
        </is>
      </c>
      <c r="G32" s="99" t="inlineStr">
        <is>
          <t>Home Economics D</t>
        </is>
      </c>
      <c r="H32" s="41">
        <v>5</v>
      </c>
      <c r="I32" s="41">
        <v>47</v>
      </c>
      <c r="J32" s="42">
        <f t="shared" si="0"/>
        <v>0</v>
      </c>
      <c r="K32" s="41">
        <v>47</v>
      </c>
      <c r="L32" s="41">
        <v>48</v>
      </c>
      <c r="M32" s="42">
        <f t="shared" si="1"/>
        <v>0</v>
      </c>
      <c r="N32" s="41">
        <v>49</v>
      </c>
      <c r="O32" s="41">
        <v>49</v>
      </c>
      <c r="P32" s="42">
        <f t="shared" si="2"/>
        <v>0</v>
      </c>
      <c r="Q32" s="41">
        <v>86</v>
      </c>
      <c r="R32" s="41">
        <v>81</v>
      </c>
      <c r="S32" s="43">
        <f t="shared" si="3"/>
        <v>0</v>
      </c>
      <c r="T32" s="44">
        <f t="shared" si="4"/>
        <v>0</v>
      </c>
      <c r="U32" s="45">
        <f t="shared" si="5"/>
        <v>0</v>
      </c>
      <c r="V32" s="46">
        <v>0</v>
      </c>
      <c r="W32" s="45">
        <f t="shared" si="6"/>
        <v>0</v>
      </c>
      <c r="X32" s="47">
        <f t="shared" si="7"/>
        <v>0</v>
      </c>
      <c r="Y32" s="48">
        <f t="shared" si="8"/>
        <v>0</v>
      </c>
      <c r="Z32" s="49" t="str">
        <f t="shared" si="9"/>
        <v>0.0</v>
      </c>
      <c r="AA32" s="50" t="str">
        <f t="shared" si="10"/>
        <v>F9</v>
      </c>
      <c r="AC32" s="58" t="s">
        <v>54</v>
      </c>
      <c r="AD32" s="59" t="s">
        <v>55</v>
      </c>
      <c r="AE32" s="60" t="s">
        <v>53</v>
      </c>
      <c r="AF32" s="61">
        <v>2</v>
      </c>
    </row>
    <row r="33" spans="1:33" x14ac:dyDescent="0.25">
      <c r="A33" s="125">
        <v>24</v>
      </c>
      <c r="B33" s="100" t="inlineStr">
        <is>
          <t>STU2500306060E6</t>
        </is>
      </c>
      <c r="C33" s="100" t="inlineStr">
        <is>
          <t>ARMAH</t>
        </is>
      </c>
      <c r="D33" s="102" t="inlineStr">
        <is>
          <t>MERCY</t>
        </is>
      </c>
      <c r="E33" s="113" t="inlineStr">
        <is>
          <t/>
        </is>
      </c>
      <c r="F33" s="114" t="inlineStr">
        <is>
          <t>STU584874</t>
        </is>
      </c>
      <c r="G33" s="98" t="inlineStr">
        <is>
          <t>Home Economics D</t>
        </is>
      </c>
      <c r="H33" s="41">
        <v>46</v>
      </c>
      <c r="I33" s="41">
        <v>46</v>
      </c>
      <c r="J33" s="42">
        <f t="shared" si="0"/>
        <v>0</v>
      </c>
      <c r="K33" s="41">
        <v>47</v>
      </c>
      <c r="L33" s="41">
        <v>48</v>
      </c>
      <c r="M33" s="42">
        <f t="shared" si="1"/>
        <v>0</v>
      </c>
      <c r="N33" s="41">
        <v>49</v>
      </c>
      <c r="O33" s="41">
        <v>49</v>
      </c>
      <c r="P33" s="42">
        <f t="shared" si="2"/>
        <v>0</v>
      </c>
      <c r="Q33" s="41">
        <v>89</v>
      </c>
      <c r="R33" s="41">
        <v>81</v>
      </c>
      <c r="S33" s="43">
        <f t="shared" si="3"/>
        <v>0</v>
      </c>
      <c r="T33" s="44">
        <f t="shared" si="4"/>
        <v>0</v>
      </c>
      <c r="U33" s="45">
        <f t="shared" si="5"/>
        <v>0</v>
      </c>
      <c r="V33" s="46">
        <v>0</v>
      </c>
      <c r="W33" s="45">
        <f t="shared" si="6"/>
        <v>0</v>
      </c>
      <c r="X33" s="47">
        <f t="shared" si="7"/>
        <v>0</v>
      </c>
      <c r="Y33" s="48">
        <f t="shared" si="8"/>
        <v>0</v>
      </c>
      <c r="Z33" s="49" t="str">
        <f t="shared" si="9"/>
        <v>0.0</v>
      </c>
      <c r="AA33" s="50" t="str">
        <f t="shared" si="10"/>
        <v>F9</v>
      </c>
      <c r="AC33" s="58" t="s">
        <v>56</v>
      </c>
      <c r="AD33" s="59" t="s">
        <v>57</v>
      </c>
      <c r="AE33" s="60" t="s">
        <v>58</v>
      </c>
      <c r="AF33" s="61">
        <v>1.5</v>
      </c>
    </row>
    <row r="34" spans="1:33" x14ac:dyDescent="0.25">
      <c r="A34" s="125">
        <v>25</v>
      </c>
      <c r="B34" s="100" t="inlineStr">
        <is>
          <t>STU25003060606C</t>
        </is>
      </c>
      <c r="C34" s="100" t="inlineStr">
        <is>
          <t>ARTHUR</t>
        </is>
      </c>
      <c r="D34" s="103" t="inlineStr">
        <is>
          <t>SABINA</t>
        </is>
      </c>
      <c r="E34" s="111" t="inlineStr">
        <is>
          <t/>
        </is>
      </c>
      <c r="F34" s="114" t="inlineStr">
        <is>
          <t>STU674575</t>
        </is>
      </c>
      <c r="G34" s="99" t="inlineStr">
        <is>
          <t>General Arts 3A</t>
        </is>
      </c>
      <c r="H34" s="41">
        <v>47</v>
      </c>
      <c r="I34" s="41">
        <v>47</v>
      </c>
      <c r="J34" s="42">
        <f t="shared" si="0"/>
        <v>0</v>
      </c>
      <c r="K34" s="41">
        <v>47</v>
      </c>
      <c r="L34" s="41">
        <v>47</v>
      </c>
      <c r="M34" s="42">
        <f t="shared" si="1"/>
        <v>0</v>
      </c>
      <c r="N34" s="41">
        <v>49</v>
      </c>
      <c r="O34" s="41">
        <v>49</v>
      </c>
      <c r="P34" s="42">
        <f t="shared" si="2"/>
        <v>0</v>
      </c>
      <c r="Q34" s="41">
        <v>85</v>
      </c>
      <c r="R34" s="41">
        <v>81</v>
      </c>
      <c r="S34" s="43">
        <f t="shared" si="3"/>
        <v>0</v>
      </c>
      <c r="T34" s="44">
        <f t="shared" si="4"/>
        <v>0</v>
      </c>
      <c r="U34" s="45">
        <f t="shared" si="5"/>
        <v>0</v>
      </c>
      <c r="V34" s="46">
        <v>0</v>
      </c>
      <c r="W34" s="45">
        <f t="shared" si="6"/>
        <v>0</v>
      </c>
      <c r="X34" s="47">
        <f t="shared" si="7"/>
        <v>0</v>
      </c>
      <c r="Y34" s="48">
        <f t="shared" si="8"/>
        <v>0</v>
      </c>
      <c r="Z34" s="49" t="str">
        <f t="shared" si="9"/>
        <v>0.0</v>
      </c>
      <c r="AA34" s="50" t="str">
        <f t="shared" si="10"/>
        <v>F9</v>
      </c>
      <c r="AC34" s="58" t="s">
        <v>59</v>
      </c>
      <c r="AD34" s="59" t="s">
        <v>60</v>
      </c>
      <c r="AE34" s="60" t="s">
        <v>58</v>
      </c>
      <c r="AF34" s="61">
        <v>1</v>
      </c>
    </row>
    <row r="35" spans="1:33" x14ac:dyDescent="0.25">
      <c r="A35" s="125">
        <v>26</v>
      </c>
      <c r="B35" s="100" t="inlineStr">
        <is>
          <t>STU2500306061FF</t>
        </is>
      </c>
      <c r="C35" s="100" t="inlineStr">
        <is>
          <t>ARTHUR</t>
        </is>
      </c>
      <c r="D35" s="102" t="inlineStr">
        <is>
          <t>VICTORIA</t>
        </is>
      </c>
      <c r="E35" s="113" t="inlineStr">
        <is>
          <t/>
        </is>
      </c>
      <c r="F35" s="114" t="inlineStr">
        <is>
          <t>STU985696</t>
        </is>
      </c>
      <c r="G35" s="98" t="inlineStr">
        <is>
          <t>Home Economics C</t>
        </is>
      </c>
      <c r="H35" s="41">
        <v>46</v>
      </c>
      <c r="I35" s="41">
        <v>47</v>
      </c>
      <c r="J35" s="42">
        <f t="shared" si="0"/>
        <v>0</v>
      </c>
      <c r="K35" s="41">
        <v>47</v>
      </c>
      <c r="L35" s="41">
        <v>47</v>
      </c>
      <c r="M35" s="42">
        <f t="shared" si="1"/>
        <v>0</v>
      </c>
      <c r="N35" s="41">
        <v>49</v>
      </c>
      <c r="O35" s="41">
        <v>49</v>
      </c>
      <c r="P35" s="42">
        <f t="shared" si="2"/>
        <v>0</v>
      </c>
      <c r="Q35" s="41">
        <v>80</v>
      </c>
      <c r="R35" s="41">
        <v>81</v>
      </c>
      <c r="S35" s="43">
        <f t="shared" si="3"/>
        <v>0</v>
      </c>
      <c r="T35" s="44">
        <f t="shared" si="4"/>
        <v>0</v>
      </c>
      <c r="U35" s="45">
        <f t="shared" si="5"/>
        <v>0</v>
      </c>
      <c r="V35" s="46">
        <v>0</v>
      </c>
      <c r="W35" s="45">
        <f t="shared" si="6"/>
        <v>0</v>
      </c>
      <c r="X35" s="47">
        <f t="shared" si="7"/>
        <v>0</v>
      </c>
      <c r="Y35" s="48">
        <f t="shared" si="8"/>
        <v>0</v>
      </c>
      <c r="Z35" s="49" t="str">
        <f t="shared" si="9"/>
        <v>0.0</v>
      </c>
      <c r="AA35" s="50" t="str">
        <f t="shared" si="10"/>
        <v>F9</v>
      </c>
      <c r="AC35" s="58" t="s">
        <v>61</v>
      </c>
      <c r="AD35" s="59" t="s">
        <v>62</v>
      </c>
      <c r="AE35" s="60" t="s">
        <v>63</v>
      </c>
      <c r="AF35" s="61">
        <v>0.5</v>
      </c>
    </row>
    <row r="36" spans="1:33" x14ac:dyDescent="0.25">
      <c r="A36" s="125">
        <v>27</v>
      </c>
      <c r="B36" s="100" t="inlineStr">
        <is>
          <t>STU25003060604C</t>
        </is>
      </c>
      <c r="C36" s="100" t="inlineStr">
        <is>
          <t>ASARE</t>
        </is>
      </c>
      <c r="D36" s="103" t="inlineStr">
        <is>
          <t>ESTHER</t>
        </is>
      </c>
      <c r="E36" s="111" t="inlineStr">
        <is>
          <t>EWURAMA SACKEY</t>
        </is>
      </c>
      <c r="F36" s="114" t="inlineStr">
        <is>
          <t>STU538249</t>
        </is>
      </c>
      <c r="G36" s="99" t="inlineStr">
        <is>
          <t>General Arts 3A</t>
        </is>
      </c>
      <c r="H36" s="41">
        <v>45</v>
      </c>
      <c r="I36" s="41">
        <v>48</v>
      </c>
      <c r="J36" s="42">
        <f t="shared" si="0"/>
        <v>0</v>
      </c>
      <c r="K36" s="41">
        <v>47</v>
      </c>
      <c r="L36" s="41">
        <v>48</v>
      </c>
      <c r="M36" s="42">
        <f t="shared" si="1"/>
        <v>0</v>
      </c>
      <c r="N36" s="41">
        <v>49</v>
      </c>
      <c r="O36" s="41">
        <v>49</v>
      </c>
      <c r="P36" s="42">
        <f t="shared" si="2"/>
        <v>0</v>
      </c>
      <c r="Q36" s="41">
        <v>85</v>
      </c>
      <c r="R36" s="41">
        <v>82</v>
      </c>
      <c r="S36" s="43">
        <f t="shared" si="3"/>
        <v>0</v>
      </c>
      <c r="T36" s="44">
        <f t="shared" si="4"/>
        <v>0</v>
      </c>
      <c r="U36" s="45">
        <f t="shared" si="5"/>
        <v>0</v>
      </c>
      <c r="V36" s="46">
        <v>0</v>
      </c>
      <c r="W36" s="45">
        <f t="shared" si="6"/>
        <v>0</v>
      </c>
      <c r="X36" s="47">
        <f t="shared" si="7"/>
        <v>0</v>
      </c>
      <c r="Y36" s="48">
        <f t="shared" si="8"/>
        <v>0</v>
      </c>
      <c r="Z36" s="49" t="str">
        <f t="shared" si="9"/>
        <v>0.0</v>
      </c>
      <c r="AA36" s="50" t="str">
        <f t="shared" si="10"/>
        <v>F9</v>
      </c>
      <c r="AC36" s="58" t="s">
        <v>26</v>
      </c>
      <c r="AD36" s="59" t="s">
        <v>64</v>
      </c>
      <c r="AE36" s="60" t="s">
        <v>65</v>
      </c>
      <c r="AF36" s="61">
        <v>0</v>
      </c>
    </row>
    <row r="37" spans="1:33" x14ac:dyDescent="0.25">
      <c r="A37" s="125">
        <v>28</v>
      </c>
      <c r="B37" s="100" t="inlineStr">
        <is>
          <t>STU25003060604F</t>
        </is>
      </c>
      <c r="C37" s="100" t="inlineStr">
        <is>
          <t>ASIAMAH</t>
        </is>
      </c>
      <c r="D37" s="102" t="inlineStr">
        <is>
          <t>CALYSSA</t>
        </is>
      </c>
      <c r="E37" s="113" t="inlineStr">
        <is>
          <t>CASY ASIMENG</t>
        </is>
      </c>
      <c r="F37" s="114" t="inlineStr">
        <is>
          <t>STU900222</t>
        </is>
      </c>
      <c r="G37" s="98" t="inlineStr">
        <is>
          <t>Science B</t>
        </is>
      </c>
      <c r="H37" s="41">
        <v>44</v>
      </c>
      <c r="I37" s="41">
        <v>46</v>
      </c>
      <c r="J37" s="42">
        <f t="shared" si="0"/>
        <v>0</v>
      </c>
      <c r="K37" s="41">
        <v>47</v>
      </c>
      <c r="L37" s="41">
        <v>48</v>
      </c>
      <c r="M37" s="42">
        <f t="shared" si="1"/>
        <v>0</v>
      </c>
      <c r="N37" s="41">
        <v>49</v>
      </c>
      <c r="O37" s="41">
        <v>49</v>
      </c>
      <c r="P37" s="42">
        <f t="shared" si="2"/>
        <v>0</v>
      </c>
      <c r="Q37" s="41">
        <v>85</v>
      </c>
      <c r="R37" s="41">
        <v>82</v>
      </c>
      <c r="S37" s="43">
        <f t="shared" si="3"/>
        <v>0</v>
      </c>
      <c r="T37" s="44">
        <f t="shared" si="4"/>
        <v>0</v>
      </c>
      <c r="U37" s="45">
        <f t="shared" si="5"/>
        <v>0</v>
      </c>
      <c r="V37" s="46">
        <v>0</v>
      </c>
      <c r="W37" s="45">
        <f t="shared" si="6"/>
        <v>0</v>
      </c>
      <c r="X37" s="47">
        <f t="shared" si="7"/>
        <v>0</v>
      </c>
      <c r="Y37" s="48">
        <f t="shared" si="8"/>
        <v>0</v>
      </c>
      <c r="Z37" s="49" t="str">
        <f t="shared" si="9"/>
        <v>0.0</v>
      </c>
      <c r="AA37" s="50" t="str">
        <f t="shared" si="10"/>
        <v>F9</v>
      </c>
    </row>
    <row r="38" spans="1:33" ht="15.75" customHeight="1" thickBot="1" x14ac:dyDescent="0.3">
      <c r="A38" s="125">
        <v>29</v>
      </c>
      <c r="B38" s="100" t="inlineStr">
        <is>
          <t>STU250030606102</t>
        </is>
      </c>
      <c r="C38" s="100" t="inlineStr">
        <is>
          <t>ASSIBU</t>
        </is>
      </c>
      <c r="D38" s="103" t="inlineStr">
        <is>
          <t>ANITA</t>
        </is>
      </c>
      <c r="E38" s="111" t="inlineStr">
        <is>
          <t/>
        </is>
      </c>
      <c r="F38" s="114" t="inlineStr">
        <is>
          <t>STU597332</t>
        </is>
      </c>
      <c r="G38" s="99" t="inlineStr">
        <is>
          <t>General Arts 3A</t>
        </is>
      </c>
      <c r="H38" s="41">
        <v>45</v>
      </c>
      <c r="I38" s="41">
        <v>46</v>
      </c>
      <c r="J38" s="42">
        <f t="shared" si="0"/>
        <v>0</v>
      </c>
      <c r="K38" s="41">
        <v>47</v>
      </c>
      <c r="L38" s="41">
        <v>48</v>
      </c>
      <c r="M38" s="42">
        <f t="shared" si="1"/>
        <v>0</v>
      </c>
      <c r="N38" s="41">
        <v>49</v>
      </c>
      <c r="O38" s="41">
        <v>49</v>
      </c>
      <c r="P38" s="42">
        <f t="shared" si="2"/>
        <v>0</v>
      </c>
      <c r="Q38" s="41">
        <v>85</v>
      </c>
      <c r="R38" s="41">
        <v>82</v>
      </c>
      <c r="S38" s="43">
        <f t="shared" si="3"/>
        <v>0</v>
      </c>
      <c r="T38" s="44">
        <f t="shared" si="4"/>
        <v>0</v>
      </c>
      <c r="U38" s="45">
        <f t="shared" si="5"/>
        <v>0</v>
      </c>
      <c r="V38" s="46">
        <v>0</v>
      </c>
      <c r="W38" s="45">
        <f t="shared" si="6"/>
        <v>0</v>
      </c>
      <c r="X38" s="47">
        <f t="shared" si="7"/>
        <v>0</v>
      </c>
      <c r="Y38" s="48">
        <f t="shared" si="8"/>
        <v>0</v>
      </c>
      <c r="Z38" s="49" t="str">
        <f t="shared" si="9"/>
        <v>0.0</v>
      </c>
      <c r="AA38" s="50" t="str">
        <f t="shared" si="10"/>
        <v>F9</v>
      </c>
    </row>
    <row r="39" spans="1:33" ht="15.75" customHeight="1" thickBot="1" x14ac:dyDescent="0.3">
      <c r="A39" s="125">
        <v>30</v>
      </c>
      <c r="B39" s="100" t="inlineStr">
        <is>
          <t>STU2500306060F0</t>
        </is>
      </c>
      <c r="C39" s="100" t="inlineStr">
        <is>
          <t>ATISO</t>
        </is>
      </c>
      <c r="D39" s="102" t="inlineStr">
        <is>
          <t>VIVIAN</t>
        </is>
      </c>
      <c r="E39" s="113" t="inlineStr">
        <is>
          <t/>
        </is>
      </c>
      <c r="F39" s="114" t="inlineStr">
        <is>
          <t>STU796970</t>
        </is>
      </c>
      <c r="G39" s="98" t="inlineStr">
        <is>
          <t>Home Economics D</t>
        </is>
      </c>
      <c r="H39" s="41">
        <v>47</v>
      </c>
      <c r="I39" s="41">
        <v>48</v>
      </c>
      <c r="J39" s="42">
        <f t="shared" si="0"/>
        <v>0</v>
      </c>
      <c r="K39" s="41">
        <v>48</v>
      </c>
      <c r="L39" s="41">
        <v>47</v>
      </c>
      <c r="M39" s="42">
        <f t="shared" si="1"/>
        <v>0</v>
      </c>
      <c r="N39" s="41">
        <v>49</v>
      </c>
      <c r="O39" s="41">
        <v>49</v>
      </c>
      <c r="P39" s="42">
        <f t="shared" si="2"/>
        <v>0</v>
      </c>
      <c r="Q39" s="41">
        <v>88</v>
      </c>
      <c r="R39" s="41">
        <v>83</v>
      </c>
      <c r="S39" s="43">
        <f t="shared" si="3"/>
        <v>0</v>
      </c>
      <c r="T39" s="44">
        <f t="shared" si="4"/>
        <v>0</v>
      </c>
      <c r="U39" s="45">
        <f t="shared" si="5"/>
        <v>0</v>
      </c>
      <c r="V39" s="46">
        <v>0</v>
      </c>
      <c r="W39" s="45">
        <f t="shared" si="6"/>
        <v>0</v>
      </c>
      <c r="X39" s="47">
        <f t="shared" si="7"/>
        <v>0</v>
      </c>
      <c r="Y39" s="48">
        <f t="shared" si="8"/>
        <v>0</v>
      </c>
      <c r="Z39" s="49" t="str">
        <f t="shared" si="9"/>
        <v>0.0</v>
      </c>
      <c r="AA39" s="50" t="str">
        <f t="shared" si="10"/>
        <v>F9</v>
      </c>
      <c r="AC39" s="95" t="s">
        <v>66</v>
      </c>
      <c r="AD39" s="96"/>
    </row>
    <row r="40" spans="1:33" x14ac:dyDescent="0.25">
      <c r="A40" s="125">
        <v>31</v>
      </c>
      <c r="B40" s="100" t="inlineStr">
        <is>
          <t>STU250030606104</t>
        </is>
      </c>
      <c r="C40" s="100" t="inlineStr">
        <is>
          <t>AYITEY</t>
        </is>
      </c>
      <c r="D40" s="103" t="inlineStr">
        <is>
          <t>HELEN</t>
        </is>
      </c>
      <c r="E40" s="111" t="inlineStr">
        <is>
          <t/>
        </is>
      </c>
      <c r="F40" s="114" t="inlineStr">
        <is>
          <t>STU427350</t>
        </is>
      </c>
      <c r="G40" s="99" t="inlineStr">
        <is>
          <t>Business A</t>
        </is>
      </c>
      <c r="H40" s="41">
        <v>46</v>
      </c>
      <c r="I40" s="41">
        <v>46</v>
      </c>
      <c r="J40" s="42">
        <f t="shared" si="0"/>
        <v>0</v>
      </c>
      <c r="K40" s="41">
        <v>48</v>
      </c>
      <c r="L40" s="41">
        <v>48</v>
      </c>
      <c r="M40" s="42">
        <f t="shared" si="1"/>
        <v>0</v>
      </c>
      <c r="N40" s="41">
        <v>49</v>
      </c>
      <c r="O40" s="41">
        <v>49</v>
      </c>
      <c r="P40" s="42">
        <f t="shared" si="2"/>
        <v>0</v>
      </c>
      <c r="Q40" s="41">
        <v>88</v>
      </c>
      <c r="R40" s="41">
        <v>83</v>
      </c>
      <c r="S40" s="43">
        <f t="shared" si="3"/>
        <v>0</v>
      </c>
      <c r="T40" s="44">
        <f t="shared" si="4"/>
        <v>0</v>
      </c>
      <c r="U40" s="45">
        <f t="shared" si="5"/>
        <v>0</v>
      </c>
      <c r="V40" s="46">
        <v>0</v>
      </c>
      <c r="W40" s="45">
        <f t="shared" si="6"/>
        <v>0</v>
      </c>
      <c r="X40" s="47">
        <f t="shared" si="7"/>
        <v>0</v>
      </c>
      <c r="Y40" s="48">
        <f t="shared" si="8"/>
        <v>0</v>
      </c>
      <c r="Z40" s="49" t="str">
        <f t="shared" si="9"/>
        <v>0.0</v>
      </c>
      <c r="AA40" s="50" t="str">
        <f t="shared" si="10"/>
        <v>F9</v>
      </c>
      <c r="AC40" s="62" t="s">
        <v>24</v>
      </c>
      <c r="AD40" s="63" t="s">
        <v>67</v>
      </c>
    </row>
    <row r="41" spans="1:33" x14ac:dyDescent="0.25">
      <c r="A41" s="125">
        <v>32</v>
      </c>
      <c r="B41" s="100" t="inlineStr">
        <is>
          <t>11122</t>
        </is>
      </c>
      <c r="C41" s="100" t="inlineStr">
        <is>
          <t>Amonoo</t>
        </is>
      </c>
      <c r="D41" s="102" t="inlineStr">
        <is>
          <t>Solomon</t>
        </is>
      </c>
      <c r="E41" s="113" t="inlineStr">
        <is>
          <t/>
        </is>
      </c>
      <c r="F41" s="114" t="inlineStr">
        <is>
          <t>STU829283</t>
        </is>
      </c>
      <c r="G41" s="98" t="inlineStr">
        <is>
          <t>Business A</t>
        </is>
      </c>
      <c r="H41" s="41">
        <v>45</v>
      </c>
      <c r="I41" s="41">
        <v>47</v>
      </c>
      <c r="J41" s="42">
        <f t="shared" si="0"/>
        <v>0</v>
      </c>
      <c r="K41" s="41">
        <v>47</v>
      </c>
      <c r="L41" s="41">
        <v>47</v>
      </c>
      <c r="M41" s="42">
        <f t="shared" si="1"/>
        <v>0</v>
      </c>
      <c r="N41" s="41">
        <v>49</v>
      </c>
      <c r="O41" s="41">
        <v>49</v>
      </c>
      <c r="P41" s="42">
        <f t="shared" si="2"/>
        <v>0</v>
      </c>
      <c r="Q41" s="41">
        <v>88</v>
      </c>
      <c r="R41" s="41">
        <v>83</v>
      </c>
      <c r="S41" s="43">
        <f t="shared" si="3"/>
        <v>0</v>
      </c>
      <c r="T41" s="44">
        <f t="shared" si="4"/>
        <v>0</v>
      </c>
      <c r="U41" s="45">
        <f t="shared" si="5"/>
        <v>0</v>
      </c>
      <c r="V41" s="46">
        <v>0</v>
      </c>
      <c r="W41" s="45">
        <f t="shared" si="6"/>
        <v>0</v>
      </c>
      <c r="X41" s="47">
        <f t="shared" si="7"/>
        <v>0</v>
      </c>
      <c r="Y41" s="48">
        <f t="shared" si="8"/>
        <v>0</v>
      </c>
      <c r="Z41" s="49" t="str">
        <f t="shared" si="9"/>
        <v>0.0</v>
      </c>
      <c r="AA41" s="50" t="str">
        <f t="shared" si="10"/>
        <v>F9</v>
      </c>
      <c r="AC41" s="64" t="s">
        <v>42</v>
      </c>
      <c r="AD41" s="65">
        <f>COUNTIF(AA$7:$AA86,"a1")</f>
        <v>0</v>
      </c>
    </row>
    <row r="42" spans="1:33" x14ac:dyDescent="0.25">
      <c r="A42" s="125">
        <v>33</v>
      </c>
      <c r="B42" s="100" t="inlineStr">
        <is>
          <t>STU2500306060FF</t>
        </is>
      </c>
      <c r="C42" s="100" t="inlineStr">
        <is>
          <t>BARIYAH</t>
        </is>
      </c>
      <c r="D42" s="103" t="inlineStr">
        <is>
          <t>ISSAH</t>
        </is>
      </c>
      <c r="E42" s="111" t="inlineStr">
        <is>
          <t>MANSUR</t>
        </is>
      </c>
      <c r="F42" s="114" t="inlineStr">
        <is>
          <t>STU688186</t>
        </is>
      </c>
      <c r="G42" s="99" t="inlineStr">
        <is>
          <t>General Arts 6B</t>
        </is>
      </c>
      <c r="H42" s="41">
        <v>44</v>
      </c>
      <c r="I42" s="41">
        <v>47</v>
      </c>
      <c r="J42" s="42">
        <f t="shared" si="0"/>
        <v>0</v>
      </c>
      <c r="K42" s="41">
        <v>47</v>
      </c>
      <c r="L42" s="41">
        <v>47</v>
      </c>
      <c r="M42" s="42">
        <f t="shared" si="1"/>
        <v>0</v>
      </c>
      <c r="N42" s="41">
        <v>49</v>
      </c>
      <c r="O42" s="41">
        <v>49</v>
      </c>
      <c r="P42" s="42">
        <f t="shared" si="2"/>
        <v>0</v>
      </c>
      <c r="Q42" s="41">
        <v>87</v>
      </c>
      <c r="R42" s="41">
        <v>83</v>
      </c>
      <c r="S42" s="43">
        <f t="shared" si="3"/>
        <v>0</v>
      </c>
      <c r="T42" s="44">
        <f t="shared" si="4"/>
        <v>0</v>
      </c>
      <c r="U42" s="45">
        <f t="shared" si="5"/>
        <v>0</v>
      </c>
      <c r="V42" s="46">
        <v>0</v>
      </c>
      <c r="W42" s="45">
        <f t="shared" si="6"/>
        <v>0</v>
      </c>
      <c r="X42" s="47">
        <f t="shared" si="7"/>
        <v>0</v>
      </c>
      <c r="Y42" s="48">
        <f t="shared" si="8"/>
        <v>0</v>
      </c>
      <c r="Z42" s="49" t="str">
        <f t="shared" si="9"/>
        <v>0.0</v>
      </c>
      <c r="AA42" s="50" t="str">
        <f t="shared" si="10"/>
        <v>F9</v>
      </c>
      <c r="AC42" s="64" t="s">
        <v>45</v>
      </c>
      <c r="AD42" s="65">
        <f>COUNTIF(AA$7:$AA262,"B2")</f>
        <v>0</v>
      </c>
    </row>
    <row r="43" spans="1:33" x14ac:dyDescent="0.25">
      <c r="A43" s="125">
        <v>34</v>
      </c>
      <c r="B43" s="100" t="inlineStr">
        <is>
          <t>STU2500306060D5</t>
        </is>
      </c>
      <c r="C43" s="100" t="inlineStr">
        <is>
          <t>BENTUM</t>
        </is>
      </c>
      <c r="D43" s="102" t="inlineStr">
        <is>
          <t>MERCY</t>
        </is>
      </c>
      <c r="E43" s="113" t="inlineStr">
        <is>
          <t/>
        </is>
      </c>
      <c r="F43" s="114" t="inlineStr">
        <is>
          <t>STU321853</t>
        </is>
      </c>
      <c r="G43" s="98" t="inlineStr">
        <is>
          <t>General Arts 2</t>
        </is>
      </c>
      <c r="H43" s="41">
        <v>44</v>
      </c>
      <c r="I43" s="41">
        <v>47</v>
      </c>
      <c r="J43" s="42">
        <f t="shared" si="0"/>
        <v>0</v>
      </c>
      <c r="K43" s="41">
        <v>48</v>
      </c>
      <c r="L43" s="41">
        <v>48</v>
      </c>
      <c r="M43" s="42">
        <f t="shared" si="1"/>
        <v>0</v>
      </c>
      <c r="N43" s="41">
        <v>49</v>
      </c>
      <c r="O43" s="41">
        <v>49</v>
      </c>
      <c r="P43" s="42">
        <f t="shared" si="2"/>
        <v>0</v>
      </c>
      <c r="Q43" s="41">
        <v>87</v>
      </c>
      <c r="R43" s="41">
        <v>83</v>
      </c>
      <c r="S43" s="43">
        <f t="shared" si="3"/>
        <v>0</v>
      </c>
      <c r="T43" s="44">
        <f t="shared" si="4"/>
        <v>0</v>
      </c>
      <c r="U43" s="45">
        <f t="shared" si="5"/>
        <v>0</v>
      </c>
      <c r="V43" s="46">
        <v>0</v>
      </c>
      <c r="W43" s="45">
        <f t="shared" si="6"/>
        <v>0</v>
      </c>
      <c r="X43" s="47">
        <f t="shared" si="7"/>
        <v>0</v>
      </c>
      <c r="Y43" s="48">
        <f t="shared" si="8"/>
        <v>0</v>
      </c>
      <c r="Z43" s="49" t="str">
        <f t="shared" si="9"/>
        <v>0.0</v>
      </c>
      <c r="AA43" s="50" t="str">
        <f t="shared" si="10"/>
        <v>F9</v>
      </c>
      <c r="AC43" s="64" t="s">
        <v>48</v>
      </c>
      <c r="AD43" s="65">
        <f>COUNTIF(AA$7:$AA263,"b3")</f>
        <v>0</v>
      </c>
    </row>
    <row r="44" spans="1:33" x14ac:dyDescent="0.25">
      <c r="A44" s="125">
        <v>35</v>
      </c>
      <c r="B44" s="100" t="inlineStr">
        <is>
          <t>STU250030606060</t>
        </is>
      </c>
      <c r="C44" s="100" t="inlineStr">
        <is>
          <t>BOATENG</t>
        </is>
      </c>
      <c r="D44" s="103" t="inlineStr">
        <is>
          <t>JUDITH</t>
        </is>
      </c>
      <c r="E44" s="111" t="inlineStr">
        <is>
          <t/>
        </is>
      </c>
      <c r="F44" s="114" t="inlineStr">
        <is>
          <t>STU193189</t>
        </is>
      </c>
      <c r="G44" s="99" t="inlineStr">
        <is>
          <t>General Arts 4B</t>
        </is>
      </c>
      <c r="H44" s="41">
        <v>44</v>
      </c>
      <c r="I44" s="41">
        <v>46</v>
      </c>
      <c r="J44" s="42">
        <f t="shared" si="0"/>
        <v>0</v>
      </c>
      <c r="K44" s="41">
        <v>48</v>
      </c>
      <c r="L44" s="41">
        <v>47</v>
      </c>
      <c r="M44" s="42">
        <f t="shared" si="1"/>
        <v>0</v>
      </c>
      <c r="N44" s="41">
        <v>49</v>
      </c>
      <c r="O44" s="41">
        <v>49</v>
      </c>
      <c r="P44" s="42">
        <f t="shared" si="2"/>
        <v>0</v>
      </c>
      <c r="Q44" s="41">
        <v>87</v>
      </c>
      <c r="R44" s="41">
        <v>82</v>
      </c>
      <c r="S44" s="43">
        <f t="shared" si="3"/>
        <v>0</v>
      </c>
      <c r="T44" s="44">
        <f t="shared" si="4"/>
        <v>0</v>
      </c>
      <c r="U44" s="45">
        <f t="shared" si="5"/>
        <v>0</v>
      </c>
      <c r="V44" s="46">
        <v>0</v>
      </c>
      <c r="W44" s="45">
        <f t="shared" si="6"/>
        <v>0</v>
      </c>
      <c r="X44" s="47">
        <f t="shared" si="7"/>
        <v>0</v>
      </c>
      <c r="Y44" s="48">
        <f t="shared" si="8"/>
        <v>0</v>
      </c>
      <c r="Z44" s="49" t="str">
        <f t="shared" si="9"/>
        <v>0.0</v>
      </c>
      <c r="AA44" s="50" t="str">
        <f t="shared" si="10"/>
        <v>F9</v>
      </c>
      <c r="AC44" s="64" t="s">
        <v>51</v>
      </c>
      <c r="AD44" s="65">
        <f>COUNTIF(AA$7:$AA264,"c4")</f>
        <v>0</v>
      </c>
    </row>
    <row r="45" spans="1:33" x14ac:dyDescent="0.25">
      <c r="A45" s="125">
        <v>36</v>
      </c>
      <c r="B45" s="100" t="inlineStr">
        <is>
          <t>STU25003060610F</t>
        </is>
      </c>
      <c r="C45" s="100" t="inlineStr">
        <is>
          <t>BODUAH</t>
        </is>
      </c>
      <c r="D45" s="102" t="inlineStr">
        <is>
          <t>ABIGAIL</t>
        </is>
      </c>
      <c r="E45" s="113" t="inlineStr">
        <is>
          <t/>
        </is>
      </c>
      <c r="F45" s="114" t="inlineStr">
        <is>
          <t>STU900826</t>
        </is>
      </c>
      <c r="G45" s="98" t="inlineStr">
        <is>
          <t>General Arts 1</t>
        </is>
      </c>
      <c r="H45" s="41">
        <v>46</v>
      </c>
      <c r="I45" s="41">
        <v>48</v>
      </c>
      <c r="J45" s="42">
        <f t="shared" si="0"/>
        <v>0</v>
      </c>
      <c r="K45" s="41">
        <v>47</v>
      </c>
      <c r="L45" s="41">
        <v>48</v>
      </c>
      <c r="M45" s="42">
        <f t="shared" si="1"/>
        <v>0</v>
      </c>
      <c r="N45" s="41">
        <v>49</v>
      </c>
      <c r="O45" s="41">
        <v>49</v>
      </c>
      <c r="P45" s="42">
        <f t="shared" si="2"/>
        <v>0</v>
      </c>
      <c r="Q45" s="41">
        <v>88</v>
      </c>
      <c r="R45" s="41">
        <v>88</v>
      </c>
      <c r="S45" s="43">
        <f t="shared" si="3"/>
        <v>0</v>
      </c>
      <c r="T45" s="44">
        <f t="shared" si="4"/>
        <v>0</v>
      </c>
      <c r="U45" s="45">
        <f t="shared" si="5"/>
        <v>0</v>
      </c>
      <c r="V45" s="46">
        <v>0</v>
      </c>
      <c r="W45" s="45">
        <f t="shared" si="6"/>
        <v>0</v>
      </c>
      <c r="X45" s="47">
        <f t="shared" si="7"/>
        <v>0</v>
      </c>
      <c r="Y45" s="48">
        <f t="shared" si="8"/>
        <v>0</v>
      </c>
      <c r="Z45" s="49" t="str">
        <f t="shared" si="9"/>
        <v>0.0</v>
      </c>
      <c r="AA45" s="50" t="str">
        <f t="shared" si="10"/>
        <v>F9</v>
      </c>
      <c r="AC45" s="64" t="s">
        <v>54</v>
      </c>
      <c r="AD45" s="65">
        <f>COUNTIF(AA$7:$AA265,"c5")</f>
        <v>0</v>
      </c>
      <c r="AE45" s="66"/>
      <c r="AF45" s="66"/>
      <c r="AG45" s="66"/>
    </row>
    <row r="46" spans="1:33" x14ac:dyDescent="0.25">
      <c r="A46" s="125">
        <v>37</v>
      </c>
      <c r="B46" s="100" t="inlineStr">
        <is>
          <t>STU2500306060F9</t>
        </is>
      </c>
      <c r="C46" s="100" t="inlineStr">
        <is>
          <t>BONNEY</t>
        </is>
      </c>
      <c r="D46" s="103" t="inlineStr">
        <is>
          <t>ABIGAIL</t>
        </is>
      </c>
      <c r="E46" s="111" t="inlineStr">
        <is>
          <t/>
        </is>
      </c>
      <c r="F46" s="115" t="inlineStr">
        <is>
          <t>STU371181</t>
        </is>
      </c>
      <c r="G46" s="99" t="inlineStr">
        <is>
          <t>General Arts 3A</t>
        </is>
      </c>
      <c r="H46" s="41">
        <v>46</v>
      </c>
      <c r="I46" s="41">
        <v>47</v>
      </c>
      <c r="J46" s="42">
        <f t="shared" si="0"/>
        <v>0</v>
      </c>
      <c r="K46" s="41">
        <v>48</v>
      </c>
      <c r="L46" s="41">
        <v>47</v>
      </c>
      <c r="M46" s="42">
        <f t="shared" si="1"/>
        <v>0</v>
      </c>
      <c r="N46" s="41">
        <v>49</v>
      </c>
      <c r="O46" s="41">
        <v>49</v>
      </c>
      <c r="P46" s="42">
        <f t="shared" si="2"/>
        <v>0</v>
      </c>
      <c r="Q46" s="41">
        <v>87</v>
      </c>
      <c r="R46" s="41">
        <v>86</v>
      </c>
      <c r="S46" s="43">
        <f t="shared" si="3"/>
        <v>0</v>
      </c>
      <c r="T46" s="44">
        <f t="shared" si="4"/>
        <v>0</v>
      </c>
      <c r="U46" s="45">
        <f t="shared" si="5"/>
        <v>0</v>
      </c>
      <c r="V46" s="46">
        <v>0</v>
      </c>
      <c r="W46" s="45">
        <f t="shared" si="6"/>
        <v>0</v>
      </c>
      <c r="X46" s="47">
        <f t="shared" si="7"/>
        <v>0</v>
      </c>
      <c r="Y46" s="48">
        <f t="shared" si="8"/>
        <v>0</v>
      </c>
      <c r="Z46" s="49" t="str">
        <f t="shared" si="9"/>
        <v>0.0</v>
      </c>
      <c r="AA46" s="50" t="str">
        <f t="shared" si="10"/>
        <v>F9</v>
      </c>
      <c r="AC46" s="64" t="s">
        <v>56</v>
      </c>
      <c r="AD46" s="65">
        <f>COUNTIF(AA$7:$AA266,"c6")</f>
        <v>0</v>
      </c>
      <c r="AE46" s="66"/>
      <c r="AF46" s="66"/>
      <c r="AG46" s="66"/>
    </row>
    <row r="47" spans="1:33" x14ac:dyDescent="0.25">
      <c r="A47" s="125">
        <v>38</v>
      </c>
      <c r="B47" s="100" t="inlineStr">
        <is>
          <t>STU250030606056</t>
        </is>
      </c>
      <c r="C47" s="100" t="inlineStr">
        <is>
          <t>BONNEY</t>
        </is>
      </c>
      <c r="D47" s="102" t="inlineStr">
        <is>
          <t>DORIS</t>
        </is>
      </c>
      <c r="E47" s="113" t="inlineStr">
        <is>
          <t/>
        </is>
      </c>
      <c r="F47" s="114" t="inlineStr">
        <is>
          <t>STU614046</t>
        </is>
      </c>
      <c r="G47" s="98" t="inlineStr">
        <is>
          <t>General Arts 6B</t>
        </is>
      </c>
      <c r="H47" s="41">
        <v>46</v>
      </c>
      <c r="I47" s="41">
        <v>47</v>
      </c>
      <c r="J47" s="42">
        <f t="shared" si="0"/>
        <v>0</v>
      </c>
      <c r="K47" s="41">
        <v>47</v>
      </c>
      <c r="L47" s="41">
        <v>47</v>
      </c>
      <c r="M47" s="42">
        <f t="shared" si="1"/>
        <v>0</v>
      </c>
      <c r="N47" s="41">
        <v>49</v>
      </c>
      <c r="O47" s="41">
        <v>49</v>
      </c>
      <c r="P47" s="42">
        <f t="shared" si="2"/>
        <v>0</v>
      </c>
      <c r="Q47" s="41">
        <v>89</v>
      </c>
      <c r="R47" s="41">
        <v>84</v>
      </c>
      <c r="S47" s="43">
        <f t="shared" si="3"/>
        <v>0</v>
      </c>
      <c r="T47" s="44">
        <f t="shared" si="4"/>
        <v>0</v>
      </c>
      <c r="U47" s="45">
        <f t="shared" si="5"/>
        <v>0</v>
      </c>
      <c r="V47" s="46">
        <v>0</v>
      </c>
      <c r="W47" s="45">
        <f t="shared" si="6"/>
        <v>0</v>
      </c>
      <c r="X47" s="47">
        <f t="shared" si="7"/>
        <v>0</v>
      </c>
      <c r="Y47" s="48">
        <f t="shared" si="8"/>
        <v>0</v>
      </c>
      <c r="Z47" s="49" t="str">
        <f t="shared" si="9"/>
        <v>0.0</v>
      </c>
      <c r="AA47" s="50" t="str">
        <f t="shared" si="10"/>
        <v>F9</v>
      </c>
      <c r="AC47" s="64" t="s">
        <v>59</v>
      </c>
      <c r="AD47" s="65">
        <f>COUNTIF(AA$7:$AA267,"d7")</f>
        <v>0</v>
      </c>
      <c r="AE47" s="66"/>
      <c r="AF47" s="66"/>
      <c r="AG47" s="66"/>
    </row>
    <row r="48" spans="1:33" x14ac:dyDescent="0.25">
      <c r="A48" s="125">
        <v>39</v>
      </c>
      <c r="B48" s="100" t="inlineStr">
        <is>
          <t>STU250030606115</t>
        </is>
      </c>
      <c r="C48" s="100" t="inlineStr">
        <is>
          <t>BONNEY</t>
        </is>
      </c>
      <c r="D48" s="103" t="inlineStr">
        <is>
          <t>RUTH</t>
        </is>
      </c>
      <c r="E48" s="111" t="inlineStr">
        <is>
          <t/>
        </is>
      </c>
      <c r="F48" s="114" t="inlineStr">
        <is>
          <t>STU277078</t>
        </is>
      </c>
      <c r="G48" s="99" t="inlineStr">
        <is>
          <t>General Arts 2</t>
        </is>
      </c>
      <c r="H48" s="41">
        <v>46</v>
      </c>
      <c r="I48" s="41">
        <v>46</v>
      </c>
      <c r="J48" s="42">
        <f t="shared" si="0"/>
        <v>0</v>
      </c>
      <c r="K48" s="41">
        <v>48</v>
      </c>
      <c r="L48" s="41">
        <v>48</v>
      </c>
      <c r="M48" s="42">
        <f t="shared" si="1"/>
        <v>0</v>
      </c>
      <c r="N48" s="41">
        <v>49</v>
      </c>
      <c r="O48" s="41">
        <v>49</v>
      </c>
      <c r="P48" s="42">
        <f t="shared" si="2"/>
        <v>0</v>
      </c>
      <c r="Q48" s="41">
        <v>88</v>
      </c>
      <c r="R48" s="41">
        <v>84</v>
      </c>
      <c r="S48" s="43">
        <f t="shared" si="3"/>
        <v>0</v>
      </c>
      <c r="T48" s="44">
        <f t="shared" si="4"/>
        <v>0</v>
      </c>
      <c r="U48" s="45">
        <f t="shared" si="5"/>
        <v>0</v>
      </c>
      <c r="V48" s="46">
        <v>0</v>
      </c>
      <c r="W48" s="45">
        <f t="shared" si="6"/>
        <v>0</v>
      </c>
      <c r="X48" s="47">
        <f t="shared" si="7"/>
        <v>0</v>
      </c>
      <c r="Y48" s="48">
        <f t="shared" si="8"/>
        <v>0</v>
      </c>
      <c r="Z48" s="49" t="str">
        <f t="shared" si="9"/>
        <v>0.0</v>
      </c>
      <c r="AA48" s="50" t="str">
        <f t="shared" si="10"/>
        <v>F9</v>
      </c>
      <c r="AC48" s="64" t="s">
        <v>61</v>
      </c>
      <c r="AD48" s="65">
        <f>COUNTIF(AA$7:$AA268,"e8")</f>
        <v>0</v>
      </c>
      <c r="AE48" s="66"/>
      <c r="AF48" s="66"/>
      <c r="AG48" s="66"/>
    </row>
    <row r="49" spans="1:33" ht="15.75" customHeight="1" thickBot="1" x14ac:dyDescent="0.3">
      <c r="A49" s="125">
        <v>40</v>
      </c>
      <c r="B49" s="100" t="inlineStr">
        <is>
          <t>STU2500306060F8</t>
        </is>
      </c>
      <c r="C49" s="100" t="inlineStr">
        <is>
          <t>BORTSIE</t>
        </is>
      </c>
      <c r="D49" s="102" t="inlineStr">
        <is>
          <t>EMMANUELLA</t>
        </is>
      </c>
      <c r="E49" s="113" t="inlineStr">
        <is>
          <t/>
        </is>
      </c>
      <c r="F49" s="114" t="inlineStr">
        <is>
          <t>STU175628</t>
        </is>
      </c>
      <c r="G49" s="98" t="inlineStr">
        <is>
          <t>General Arts 3B</t>
        </is>
      </c>
      <c r="H49" s="41">
        <v>47</v>
      </c>
      <c r="I49" s="41">
        <v>47</v>
      </c>
      <c r="J49" s="42">
        <f t="shared" si="0"/>
        <v>0</v>
      </c>
      <c r="K49" s="41">
        <v>47</v>
      </c>
      <c r="L49" s="41">
        <v>48</v>
      </c>
      <c r="M49" s="42">
        <f t="shared" si="1"/>
        <v>0</v>
      </c>
      <c r="N49" s="41">
        <v>49</v>
      </c>
      <c r="O49" s="41">
        <v>49</v>
      </c>
      <c r="P49" s="42">
        <f t="shared" si="2"/>
        <v>0</v>
      </c>
      <c r="Q49" s="41">
        <v>89</v>
      </c>
      <c r="R49" s="41">
        <v>88</v>
      </c>
      <c r="S49" s="43">
        <f t="shared" si="3"/>
        <v>0</v>
      </c>
      <c r="T49" s="44">
        <f t="shared" si="4"/>
        <v>0</v>
      </c>
      <c r="U49" s="45">
        <f t="shared" si="5"/>
        <v>0</v>
      </c>
      <c r="V49" s="46">
        <v>0</v>
      </c>
      <c r="W49" s="45">
        <f t="shared" si="6"/>
        <v>0</v>
      </c>
      <c r="X49" s="47">
        <f t="shared" si="7"/>
        <v>0</v>
      </c>
      <c r="Y49" s="48">
        <f t="shared" si="8"/>
        <v>0</v>
      </c>
      <c r="Z49" s="49" t="str">
        <f t="shared" si="9"/>
        <v>0.0</v>
      </c>
      <c r="AA49" s="50" t="str">
        <f t="shared" si="10"/>
        <v>F9</v>
      </c>
      <c r="AC49" s="67" t="s">
        <v>26</v>
      </c>
      <c r="AD49" s="68">
        <f>COUNTIF(AA10:AA71,"f9")</f>
        <v>62</v>
      </c>
      <c r="AE49" s="66"/>
      <c r="AF49" s="66"/>
      <c r="AG49" s="66"/>
    </row>
    <row r="50" spans="1:33" ht="15.75" customHeight="1" thickBot="1" x14ac:dyDescent="0.3">
      <c r="A50" s="125">
        <v>41</v>
      </c>
      <c r="B50" s="100" t="inlineStr">
        <is>
          <t>STU2500306060D6</t>
        </is>
      </c>
      <c r="C50" s="100" t="inlineStr">
        <is>
          <t>BOSOKA</t>
        </is>
      </c>
      <c r="D50" s="103" t="inlineStr">
        <is>
          <t>DORCAS</t>
        </is>
      </c>
      <c r="E50" s="111" t="inlineStr">
        <is>
          <t/>
        </is>
      </c>
      <c r="F50" s="114" t="inlineStr">
        <is>
          <t>STU148681</t>
        </is>
      </c>
      <c r="G50" s="99" t="inlineStr">
        <is>
          <t>Home Economics D</t>
        </is>
      </c>
      <c r="H50" s="41">
        <v>46</v>
      </c>
      <c r="I50" s="41">
        <v>48</v>
      </c>
      <c r="J50" s="42">
        <f t="shared" si="0"/>
        <v>0</v>
      </c>
      <c r="K50" s="41">
        <v>47</v>
      </c>
      <c r="L50" s="41">
        <v>48</v>
      </c>
      <c r="M50" s="42">
        <f t="shared" si="1"/>
        <v>0</v>
      </c>
      <c r="N50" s="41">
        <v>49</v>
      </c>
      <c r="O50" s="41">
        <v>49</v>
      </c>
      <c r="P50" s="42">
        <f t="shared" si="2"/>
        <v>0</v>
      </c>
      <c r="Q50" s="41">
        <v>81</v>
      </c>
      <c r="R50" s="41">
        <v>84</v>
      </c>
      <c r="S50" s="43">
        <f t="shared" si="3"/>
        <v>0</v>
      </c>
      <c r="T50" s="44">
        <f t="shared" si="4"/>
        <v>0</v>
      </c>
      <c r="U50" s="45">
        <f t="shared" si="5"/>
        <v>0</v>
      </c>
      <c r="V50" s="46">
        <v>0</v>
      </c>
      <c r="W50" s="45">
        <f t="shared" si="6"/>
        <v>0</v>
      </c>
      <c r="X50" s="47">
        <f t="shared" si="7"/>
        <v>0</v>
      </c>
      <c r="Y50" s="48">
        <f t="shared" si="8"/>
        <v>0</v>
      </c>
      <c r="Z50" s="49" t="str">
        <f t="shared" si="9"/>
        <v>0.0</v>
      </c>
      <c r="AA50" s="50" t="str">
        <f t="shared" si="10"/>
        <v>F9</v>
      </c>
      <c r="AC50" s="69" t="s">
        <v>68</v>
      </c>
      <c r="AD50" s="70">
        <f>SUM(AD41:AD49)</f>
        <v>62</v>
      </c>
      <c r="AE50" s="66"/>
      <c r="AF50" s="66"/>
      <c r="AG50" s="66"/>
    </row>
    <row r="51" spans="1:33" x14ac:dyDescent="0.25">
      <c r="A51" s="125">
        <v>42</v>
      </c>
      <c r="B51" s="100" t="inlineStr">
        <is>
          <t>STU250030606113</t>
        </is>
      </c>
      <c r="C51" s="100" t="inlineStr">
        <is>
          <t>BOTWEY</t>
        </is>
      </c>
      <c r="D51" s="102" t="inlineStr">
        <is>
          <t>GLADYS</t>
        </is>
      </c>
      <c r="E51" s="113" t="inlineStr">
        <is>
          <t/>
        </is>
      </c>
      <c r="F51" s="114" t="inlineStr">
        <is>
          <t>STU723949</t>
        </is>
      </c>
      <c r="G51" s="98" t="inlineStr">
        <is>
          <t>General Arts 3A</t>
        </is>
      </c>
      <c r="H51" s="41">
        <v>46</v>
      </c>
      <c r="I51" s="41">
        <v>46</v>
      </c>
      <c r="J51" s="42">
        <f t="shared" si="0"/>
        <v>0</v>
      </c>
      <c r="K51" s="41">
        <v>48</v>
      </c>
      <c r="L51" s="41">
        <v>47</v>
      </c>
      <c r="M51" s="42">
        <f t="shared" si="1"/>
        <v>0</v>
      </c>
      <c r="N51" s="41">
        <v>49</v>
      </c>
      <c r="O51" s="41">
        <v>49</v>
      </c>
      <c r="P51" s="42">
        <f t="shared" si="2"/>
        <v>0</v>
      </c>
      <c r="Q51" s="41">
        <v>80</v>
      </c>
      <c r="R51" s="41">
        <v>85</v>
      </c>
      <c r="S51" s="43">
        <f t="shared" si="3"/>
        <v>0</v>
      </c>
      <c r="T51" s="44">
        <f t="shared" si="4"/>
        <v>0</v>
      </c>
      <c r="U51" s="45">
        <f t="shared" si="5"/>
        <v>0</v>
      </c>
      <c r="V51" s="46">
        <v>0</v>
      </c>
      <c r="W51" s="45">
        <f t="shared" si="6"/>
        <v>0</v>
      </c>
      <c r="X51" s="47">
        <f t="shared" si="7"/>
        <v>0</v>
      </c>
      <c r="Y51" s="48">
        <f t="shared" si="8"/>
        <v>0</v>
      </c>
      <c r="Z51" s="49" t="str">
        <f t="shared" si="9"/>
        <v>0.0</v>
      </c>
      <c r="AA51" s="50" t="str">
        <f t="shared" si="10"/>
        <v>F9</v>
      </c>
      <c r="AC51" s="66"/>
      <c r="AD51" s="66"/>
      <c r="AE51" s="66"/>
      <c r="AF51" s="66"/>
      <c r="AG51" s="66"/>
    </row>
    <row r="52" spans="1:33" x14ac:dyDescent="0.25">
      <c r="A52" s="125">
        <v>43</v>
      </c>
      <c r="B52" s="100" t="inlineStr">
        <is>
          <t>STU25003060611A</t>
        </is>
      </c>
      <c r="C52" s="100" t="inlineStr">
        <is>
          <t>COMMEY</t>
        </is>
      </c>
      <c r="D52" s="103" t="inlineStr">
        <is>
          <t>RUTH</t>
        </is>
      </c>
      <c r="E52" s="111" t="inlineStr">
        <is>
          <t/>
        </is>
      </c>
      <c r="F52" s="114" t="inlineStr">
        <is>
          <t>STU183172</t>
        </is>
      </c>
      <c r="G52" s="99" t="inlineStr">
        <is>
          <t>Home Economics C</t>
        </is>
      </c>
      <c r="H52" s="41">
        <v>47</v>
      </c>
      <c r="I52" s="41">
        <v>47</v>
      </c>
      <c r="J52" s="42">
        <f t="shared" si="0"/>
        <v>0</v>
      </c>
      <c r="K52" s="41">
        <v>47</v>
      </c>
      <c r="L52" s="41">
        <v>47</v>
      </c>
      <c r="M52" s="42">
        <f t="shared" si="1"/>
        <v>0</v>
      </c>
      <c r="N52" s="41">
        <v>49</v>
      </c>
      <c r="O52" s="41">
        <v>49</v>
      </c>
      <c r="P52" s="42">
        <f t="shared" si="2"/>
        <v>0</v>
      </c>
      <c r="Q52" s="41">
        <v>80</v>
      </c>
      <c r="R52" s="41">
        <v>85</v>
      </c>
      <c r="S52" s="43">
        <f t="shared" si="3"/>
        <v>0</v>
      </c>
      <c r="T52" s="44">
        <f t="shared" si="4"/>
        <v>0</v>
      </c>
      <c r="U52" s="45">
        <f t="shared" si="5"/>
        <v>0</v>
      </c>
      <c r="V52" s="46">
        <v>0</v>
      </c>
      <c r="W52" s="45">
        <f t="shared" si="6"/>
        <v>0</v>
      </c>
      <c r="X52" s="47">
        <f t="shared" si="7"/>
        <v>0</v>
      </c>
      <c r="Y52" s="48">
        <f t="shared" si="8"/>
        <v>0</v>
      </c>
      <c r="Z52" s="49" t="str">
        <f t="shared" si="9"/>
        <v>0.0</v>
      </c>
      <c r="AA52" s="50" t="str">
        <f t="shared" si="10"/>
        <v>F9</v>
      </c>
      <c r="AC52" s="66"/>
      <c r="AD52" s="66"/>
      <c r="AE52" s="66"/>
      <c r="AF52" s="66"/>
      <c r="AG52" s="66"/>
    </row>
    <row r="53" spans="1:33" x14ac:dyDescent="0.25">
      <c r="A53" s="125">
        <v>44</v>
      </c>
      <c r="B53" s="100" t="inlineStr">
        <is>
          <t>STU2500306060F6</t>
        </is>
      </c>
      <c r="C53" s="100" t="inlineStr">
        <is>
          <t>DADZIE</t>
        </is>
      </c>
      <c r="D53" s="102" t="inlineStr">
        <is>
          <t>MARY</t>
        </is>
      </c>
      <c r="E53" s="113" t="inlineStr">
        <is>
          <t>NHYIRA</t>
        </is>
      </c>
      <c r="F53" s="114" t="inlineStr">
        <is>
          <t>STU940693</t>
        </is>
      </c>
      <c r="G53" s="98" t="inlineStr">
        <is>
          <t>Home Economics D</t>
        </is>
      </c>
      <c r="H53" s="41">
        <v>46</v>
      </c>
      <c r="I53" s="41">
        <v>46</v>
      </c>
      <c r="J53" s="42">
        <f t="shared" si="0"/>
        <v>0</v>
      </c>
      <c r="K53" s="41">
        <v>47</v>
      </c>
      <c r="L53" s="41">
        <v>48</v>
      </c>
      <c r="M53" s="42">
        <f t="shared" si="1"/>
        <v>0</v>
      </c>
      <c r="N53" s="41">
        <v>49</v>
      </c>
      <c r="O53" s="41">
        <v>49</v>
      </c>
      <c r="P53" s="42">
        <f t="shared" si="2"/>
        <v>0</v>
      </c>
      <c r="Q53" s="41">
        <v>81</v>
      </c>
      <c r="R53" s="41">
        <v>83</v>
      </c>
      <c r="S53" s="43">
        <f t="shared" si="3"/>
        <v>0</v>
      </c>
      <c r="T53" s="44">
        <f t="shared" si="4"/>
        <v>0</v>
      </c>
      <c r="U53" s="45">
        <f t="shared" si="5"/>
        <v>0</v>
      </c>
      <c r="V53" s="46">
        <v>0</v>
      </c>
      <c r="W53" s="45">
        <f t="shared" si="6"/>
        <v>0</v>
      </c>
      <c r="X53" s="47">
        <f t="shared" si="7"/>
        <v>0</v>
      </c>
      <c r="Y53" s="48">
        <f t="shared" si="8"/>
        <v>0</v>
      </c>
      <c r="Z53" s="49" t="str">
        <f t="shared" si="9"/>
        <v>0.0</v>
      </c>
      <c r="AA53" s="50" t="str">
        <f t="shared" si="10"/>
        <v>F9</v>
      </c>
      <c r="AC53" s="66"/>
      <c r="AD53" s="66"/>
      <c r="AE53" s="66"/>
      <c r="AF53" s="66"/>
      <c r="AG53" s="66"/>
    </row>
    <row r="54" spans="1:33" x14ac:dyDescent="0.25">
      <c r="A54" s="125">
        <v>45</v>
      </c>
      <c r="B54" s="100" t="inlineStr">
        <is>
          <t>STU2500306060DE</t>
        </is>
      </c>
      <c r="C54" s="100" t="inlineStr">
        <is>
          <t>DADZIE</t>
        </is>
      </c>
      <c r="D54" s="103" t="inlineStr">
        <is>
          <t>ROSEMOND</t>
        </is>
      </c>
      <c r="E54" s="111" t="inlineStr">
        <is>
          <t>ABENA</t>
        </is>
      </c>
      <c r="F54" s="114" t="inlineStr">
        <is>
          <t>STU962595</t>
        </is>
      </c>
      <c r="G54" s="99" t="inlineStr">
        <is>
          <t>Home Economics D</t>
        </is>
      </c>
      <c r="H54" s="41">
        <v>46</v>
      </c>
      <c r="I54" s="41">
        <v>47</v>
      </c>
      <c r="J54" s="42">
        <f t="shared" si="0"/>
        <v>0</v>
      </c>
      <c r="K54" s="41">
        <v>48</v>
      </c>
      <c r="L54" s="41">
        <v>48</v>
      </c>
      <c r="M54" s="42">
        <f t="shared" si="1"/>
        <v>0</v>
      </c>
      <c r="N54" s="41">
        <v>49</v>
      </c>
      <c r="O54" s="41">
        <v>49</v>
      </c>
      <c r="P54" s="42">
        <f t="shared" si="2"/>
        <v>0</v>
      </c>
      <c r="Q54" s="41">
        <v>83</v>
      </c>
      <c r="R54" s="41">
        <v>84</v>
      </c>
      <c r="S54" s="43">
        <f t="shared" si="3"/>
        <v>0</v>
      </c>
      <c r="T54" s="44">
        <f t="shared" si="4"/>
        <v>0</v>
      </c>
      <c r="U54" s="45">
        <f t="shared" si="5"/>
        <v>0</v>
      </c>
      <c r="V54" s="46">
        <v>0</v>
      </c>
      <c r="W54" s="45">
        <f t="shared" si="6"/>
        <v>0</v>
      </c>
      <c r="X54" s="47">
        <f t="shared" si="7"/>
        <v>0</v>
      </c>
      <c r="Y54" s="48">
        <f t="shared" si="8"/>
        <v>0</v>
      </c>
      <c r="Z54" s="49" t="str">
        <f t="shared" si="9"/>
        <v>0.0</v>
      </c>
      <c r="AA54" s="50" t="str">
        <f t="shared" si="10"/>
        <v>F9</v>
      </c>
      <c r="AC54" s="66"/>
      <c r="AD54" s="66"/>
      <c r="AE54" s="66"/>
      <c r="AF54" s="66"/>
      <c r="AG54" s="66"/>
    </row>
    <row r="55" spans="1:33" x14ac:dyDescent="0.25">
      <c r="A55" s="125">
        <v>46</v>
      </c>
      <c r="B55" s="100" t="inlineStr">
        <is>
          <t>STU250030606057</t>
        </is>
      </c>
      <c r="C55" s="100" t="inlineStr">
        <is>
          <t>DANKWAH</t>
        </is>
      </c>
      <c r="D55" s="102" t="inlineStr">
        <is>
          <t>PHILIPA</t>
        </is>
      </c>
      <c r="E55" s="113" t="inlineStr">
        <is>
          <t/>
        </is>
      </c>
      <c r="F55" s="115" t="inlineStr">
        <is>
          <t>STU591787</t>
        </is>
      </c>
      <c r="G55" s="98" t="inlineStr">
        <is>
          <t>General Arts 6B</t>
        </is>
      </c>
      <c r="H55" s="41">
        <v>46</v>
      </c>
      <c r="I55" s="41">
        <v>47</v>
      </c>
      <c r="J55" s="42">
        <f t="shared" si="0"/>
        <v>0</v>
      </c>
      <c r="K55" s="41">
        <v>47</v>
      </c>
      <c r="L55" s="41">
        <v>47</v>
      </c>
      <c r="M55" s="42">
        <f t="shared" si="1"/>
        <v>0</v>
      </c>
      <c r="N55" s="41">
        <v>49</v>
      </c>
      <c r="O55" s="41">
        <v>49</v>
      </c>
      <c r="P55" s="42">
        <f t="shared" si="2"/>
        <v>0</v>
      </c>
      <c r="Q55" s="41">
        <v>83</v>
      </c>
      <c r="R55" s="41">
        <v>85</v>
      </c>
      <c r="S55" s="43">
        <f t="shared" si="3"/>
        <v>0</v>
      </c>
      <c r="T55" s="44">
        <f t="shared" si="4"/>
        <v>0</v>
      </c>
      <c r="U55" s="45">
        <f t="shared" si="5"/>
        <v>0</v>
      </c>
      <c r="V55" s="46">
        <v>0</v>
      </c>
      <c r="W55" s="45">
        <f t="shared" si="6"/>
        <v>0</v>
      </c>
      <c r="X55" s="47">
        <f t="shared" si="7"/>
        <v>0</v>
      </c>
      <c r="Y55" s="48">
        <f t="shared" si="8"/>
        <v>0</v>
      </c>
      <c r="Z55" s="49" t="str">
        <f t="shared" si="9"/>
        <v>0.0</v>
      </c>
      <c r="AA55" s="50" t="str">
        <f t="shared" si="10"/>
        <v>F9</v>
      </c>
      <c r="AC55" s="66"/>
      <c r="AD55" s="66"/>
      <c r="AE55" s="66"/>
      <c r="AF55" s="66"/>
      <c r="AG55" s="66"/>
    </row>
    <row r="56" spans="1:33" x14ac:dyDescent="0.25">
      <c r="A56" s="125">
        <v>47</v>
      </c>
      <c r="B56" s="100" t="inlineStr">
        <is>
          <t>STU250030606106</t>
        </is>
      </c>
      <c r="C56" s="100" t="inlineStr">
        <is>
          <t>DARKO</t>
        </is>
      </c>
      <c r="D56" s="103" t="inlineStr">
        <is>
          <t>AWURADWOA</t>
        </is>
      </c>
      <c r="E56" s="111" t="inlineStr">
        <is>
          <t>FENYI COLEMAN</t>
        </is>
      </c>
      <c r="F56" s="114" t="inlineStr">
        <is>
          <t>STU528308</t>
        </is>
      </c>
      <c r="G56" s="99" t="inlineStr">
        <is>
          <t>General Arts 3B</t>
        </is>
      </c>
      <c r="H56" s="41">
        <v>47</v>
      </c>
      <c r="I56" s="41">
        <v>47</v>
      </c>
      <c r="J56" s="42">
        <f t="shared" si="0"/>
        <v>0</v>
      </c>
      <c r="K56" s="41">
        <v>47</v>
      </c>
      <c r="L56" s="41">
        <v>47</v>
      </c>
      <c r="M56" s="42">
        <f t="shared" si="1"/>
        <v>0</v>
      </c>
      <c r="N56" s="41">
        <v>49</v>
      </c>
      <c r="O56" s="41">
        <v>49</v>
      </c>
      <c r="P56" s="42">
        <f t="shared" si="2"/>
        <v>0</v>
      </c>
      <c r="Q56" s="41">
        <v>88</v>
      </c>
      <c r="R56" s="41">
        <v>85</v>
      </c>
      <c r="S56" s="43">
        <f t="shared" si="3"/>
        <v>0</v>
      </c>
      <c r="T56" s="44">
        <f t="shared" si="4"/>
        <v>0</v>
      </c>
      <c r="U56" s="45">
        <f t="shared" si="5"/>
        <v>0</v>
      </c>
      <c r="V56" s="46">
        <v>0</v>
      </c>
      <c r="W56" s="45">
        <f t="shared" si="6"/>
        <v>0</v>
      </c>
      <c r="X56" s="47">
        <f t="shared" si="7"/>
        <v>0</v>
      </c>
      <c r="Y56" s="48">
        <f t="shared" si="8"/>
        <v>0</v>
      </c>
      <c r="Z56" s="49" t="str">
        <f t="shared" si="9"/>
        <v>0.0</v>
      </c>
      <c r="AA56" s="50" t="str">
        <f t="shared" si="10"/>
        <v>F9</v>
      </c>
      <c r="AC56" s="66"/>
      <c r="AD56" s="66"/>
      <c r="AE56" s="66"/>
      <c r="AF56" s="66"/>
      <c r="AG56" s="66"/>
    </row>
    <row r="57" spans="1:33" x14ac:dyDescent="0.25">
      <c r="A57" s="125">
        <v>48</v>
      </c>
      <c r="B57" s="100" t="inlineStr">
        <is>
          <t>STU2500306060FA</t>
        </is>
      </c>
      <c r="C57" s="100" t="inlineStr">
        <is>
          <t>DEKU</t>
        </is>
      </c>
      <c r="D57" s="102" t="inlineStr">
        <is>
          <t>HANNAH</t>
        </is>
      </c>
      <c r="E57" s="113" t="inlineStr">
        <is>
          <t>LILY</t>
        </is>
      </c>
      <c r="F57" s="114" t="inlineStr">
        <is>
          <t>STU102847</t>
        </is>
      </c>
      <c r="G57" s="98" t="inlineStr">
        <is>
          <t>General Arts 3A</t>
        </is>
      </c>
      <c r="H57" s="41">
        <v>47</v>
      </c>
      <c r="I57" s="41">
        <v>46</v>
      </c>
      <c r="J57" s="42">
        <f t="shared" si="0"/>
        <v>0</v>
      </c>
      <c r="K57" s="41">
        <v>48</v>
      </c>
      <c r="L57" s="41">
        <v>47</v>
      </c>
      <c r="M57" s="42">
        <f t="shared" si="1"/>
        <v>0</v>
      </c>
      <c r="N57" s="41">
        <v>49</v>
      </c>
      <c r="O57" s="41">
        <v>49</v>
      </c>
      <c r="P57" s="42">
        <f t="shared" si="2"/>
        <v>0</v>
      </c>
      <c r="Q57" s="41">
        <v>82</v>
      </c>
      <c r="R57" s="41">
        <v>84</v>
      </c>
      <c r="S57" s="43">
        <f t="shared" si="3"/>
        <v>0</v>
      </c>
      <c r="T57" s="44">
        <f t="shared" si="4"/>
        <v>0</v>
      </c>
      <c r="U57" s="45">
        <f t="shared" si="5"/>
        <v>0</v>
      </c>
      <c r="V57" s="46">
        <v>0</v>
      </c>
      <c r="W57" s="45">
        <f t="shared" si="6"/>
        <v>0</v>
      </c>
      <c r="X57" s="47">
        <f t="shared" si="7"/>
        <v>0</v>
      </c>
      <c r="Y57" s="48">
        <f t="shared" si="8"/>
        <v>0</v>
      </c>
      <c r="Z57" s="49" t="str">
        <f t="shared" si="9"/>
        <v>0.0</v>
      </c>
      <c r="AA57" s="50" t="str">
        <f t="shared" si="10"/>
        <v>F9</v>
      </c>
      <c r="AC57" s="66"/>
      <c r="AD57" s="66"/>
      <c r="AE57" s="66"/>
      <c r="AF57" s="66"/>
      <c r="AG57" s="66"/>
    </row>
    <row r="58" spans="1:33" x14ac:dyDescent="0.25">
      <c r="A58" s="125">
        <v>49</v>
      </c>
      <c r="B58" s="100" t="inlineStr">
        <is>
          <t>STU250030606063</t>
        </is>
      </c>
      <c r="C58" s="100" t="inlineStr">
        <is>
          <t>DOGBEY</t>
        </is>
      </c>
      <c r="D58" s="103" t="inlineStr">
        <is>
          <t>KEZIAH</t>
        </is>
      </c>
      <c r="E58" s="111" t="inlineStr">
        <is>
          <t/>
        </is>
      </c>
      <c r="F58" s="114" t="inlineStr">
        <is>
          <t>STU793357</t>
        </is>
      </c>
      <c r="G58" s="99" t="inlineStr">
        <is>
          <t>Science A</t>
        </is>
      </c>
      <c r="H58" s="41">
        <v>47</v>
      </c>
      <c r="I58" s="41">
        <v>48</v>
      </c>
      <c r="J58" s="42">
        <f t="shared" si="0"/>
        <v>0</v>
      </c>
      <c r="K58" s="41">
        <v>47</v>
      </c>
      <c r="L58" s="41">
        <v>48</v>
      </c>
      <c r="M58" s="42">
        <f t="shared" si="1"/>
        <v>0</v>
      </c>
      <c r="N58" s="41">
        <v>49</v>
      </c>
      <c r="O58" s="41">
        <v>49</v>
      </c>
      <c r="P58" s="42">
        <f t="shared" si="2"/>
        <v>0</v>
      </c>
      <c r="Q58" s="41">
        <v>84</v>
      </c>
      <c r="R58" s="41">
        <v>83</v>
      </c>
      <c r="S58" s="43">
        <f t="shared" si="3"/>
        <v>0</v>
      </c>
      <c r="T58" s="44">
        <f t="shared" si="4"/>
        <v>0</v>
      </c>
      <c r="U58" s="45">
        <f t="shared" si="5"/>
        <v>0</v>
      </c>
      <c r="V58" s="46">
        <v>0</v>
      </c>
      <c r="W58" s="45">
        <f t="shared" si="6"/>
        <v>0</v>
      </c>
      <c r="X58" s="47">
        <f t="shared" si="7"/>
        <v>0</v>
      </c>
      <c r="Y58" s="48">
        <f t="shared" si="8"/>
        <v>0</v>
      </c>
      <c r="Z58" s="49" t="str">
        <f t="shared" si="9"/>
        <v>0.0</v>
      </c>
      <c r="AA58" s="50" t="str">
        <f t="shared" si="10"/>
        <v>F9</v>
      </c>
      <c r="AC58" s="66"/>
      <c r="AD58" s="66"/>
      <c r="AE58" s="66"/>
      <c r="AF58" s="66"/>
      <c r="AG58" s="66"/>
    </row>
    <row r="59" spans="1:33" x14ac:dyDescent="0.25">
      <c r="A59" s="125">
        <v>50</v>
      </c>
      <c r="B59" s="100" t="inlineStr">
        <is>
          <t>STU250030606108</t>
        </is>
      </c>
      <c r="C59" s="100" t="inlineStr">
        <is>
          <t>DOKU</t>
        </is>
      </c>
      <c r="D59" s="102" t="inlineStr">
        <is>
          <t>SANDRA</t>
        </is>
      </c>
      <c r="E59" s="113" t="inlineStr">
        <is>
          <t/>
        </is>
      </c>
      <c r="F59" s="114" t="inlineStr">
        <is>
          <t>STU536161</t>
        </is>
      </c>
      <c r="G59" s="98" t="inlineStr">
        <is>
          <t>General Arts 3A</t>
        </is>
      </c>
      <c r="H59" s="41">
        <v>46</v>
      </c>
      <c r="I59" s="41">
        <v>47</v>
      </c>
      <c r="J59" s="42">
        <f t="shared" si="0"/>
        <v>0</v>
      </c>
      <c r="K59" s="41">
        <v>48</v>
      </c>
      <c r="L59" s="41">
        <v>47</v>
      </c>
      <c r="M59" s="42">
        <f t="shared" si="1"/>
        <v>0</v>
      </c>
      <c r="N59" s="41">
        <v>49</v>
      </c>
      <c r="O59" s="41">
        <v>49</v>
      </c>
      <c r="P59" s="42">
        <f t="shared" si="2"/>
        <v>0</v>
      </c>
      <c r="Q59" s="41">
        <v>84</v>
      </c>
      <c r="R59" s="41">
        <v>85</v>
      </c>
      <c r="S59" s="43">
        <f t="shared" si="3"/>
        <v>0</v>
      </c>
      <c r="T59" s="44">
        <f t="shared" si="4"/>
        <v>0</v>
      </c>
      <c r="U59" s="45">
        <f t="shared" si="5"/>
        <v>0</v>
      </c>
      <c r="V59" s="46">
        <v>0</v>
      </c>
      <c r="W59" s="45">
        <f t="shared" si="6"/>
        <v>0</v>
      </c>
      <c r="X59" s="47">
        <f t="shared" si="7"/>
        <v>0</v>
      </c>
      <c r="Y59" s="48">
        <f t="shared" si="8"/>
        <v>0</v>
      </c>
      <c r="Z59" s="49" t="str">
        <f t="shared" si="9"/>
        <v>0.0</v>
      </c>
      <c r="AA59" s="50" t="str">
        <f t="shared" si="10"/>
        <v>F9</v>
      </c>
      <c r="AC59" s="66"/>
      <c r="AD59" s="66"/>
      <c r="AE59" s="66"/>
      <c r="AF59" s="66"/>
      <c r="AG59" s="66"/>
    </row>
    <row r="60" spans="1:33" x14ac:dyDescent="0.25">
      <c r="A60" s="125">
        <v>51</v>
      </c>
      <c r="B60" s="100" t="inlineStr">
        <is>
          <t>STU2500306060E9</t>
        </is>
      </c>
      <c r="C60" s="100" t="inlineStr">
        <is>
          <t>DONKOH</t>
        </is>
      </c>
      <c r="D60" s="103" t="inlineStr">
        <is>
          <t>LAWRENCIA</t>
        </is>
      </c>
      <c r="E60" s="111" t="inlineStr">
        <is>
          <t/>
        </is>
      </c>
      <c r="F60" s="114" t="inlineStr">
        <is>
          <t>STU258592</t>
        </is>
      </c>
      <c r="G60" s="99" t="inlineStr">
        <is>
          <t>Home Economics D</t>
        </is>
      </c>
      <c r="H60" s="41">
        <v>48</v>
      </c>
      <c r="I60" s="41">
        <v>47</v>
      </c>
      <c r="J60" s="42">
        <f t="shared" si="0"/>
        <v>0</v>
      </c>
      <c r="K60" s="41">
        <v>48</v>
      </c>
      <c r="L60" s="41">
        <v>47</v>
      </c>
      <c r="M60" s="42">
        <f t="shared" si="1"/>
        <v>0</v>
      </c>
      <c r="N60" s="41">
        <v>49</v>
      </c>
      <c r="O60" s="41">
        <v>49</v>
      </c>
      <c r="P60" s="42">
        <f t="shared" si="2"/>
        <v>0</v>
      </c>
      <c r="Q60" s="41">
        <v>85</v>
      </c>
      <c r="R60" s="41">
        <v>84</v>
      </c>
      <c r="S60" s="43">
        <f t="shared" si="3"/>
        <v>0</v>
      </c>
      <c r="T60" s="44">
        <f t="shared" si="4"/>
        <v>0</v>
      </c>
      <c r="U60" s="45">
        <f t="shared" si="5"/>
        <v>0</v>
      </c>
      <c r="V60" s="46">
        <v>0</v>
      </c>
      <c r="W60" s="45">
        <f t="shared" si="6"/>
        <v>0</v>
      </c>
      <c r="X60" s="47">
        <f t="shared" si="7"/>
        <v>0</v>
      </c>
      <c r="Y60" s="48">
        <f t="shared" si="8"/>
        <v>0</v>
      </c>
      <c r="Z60" s="49" t="str">
        <f t="shared" si="9"/>
        <v>0.0</v>
      </c>
      <c r="AA60" s="50" t="str">
        <f t="shared" si="10"/>
        <v>F9</v>
      </c>
      <c r="AC60" s="66"/>
      <c r="AD60" s="66"/>
      <c r="AE60" s="66"/>
      <c r="AF60" s="66"/>
      <c r="AG60" s="66"/>
    </row>
    <row r="61" spans="1:33" x14ac:dyDescent="0.25">
      <c r="A61" s="125">
        <v>52</v>
      </c>
      <c r="B61" s="100" t="inlineStr">
        <is>
          <t>STU2500306060EC</t>
        </is>
      </c>
      <c r="C61" s="100" t="inlineStr">
        <is>
          <t>DORNOR</t>
        </is>
      </c>
      <c r="D61" s="102" t="inlineStr">
        <is>
          <t>CAROLINE</t>
        </is>
      </c>
      <c r="E61" s="113" t="inlineStr">
        <is>
          <t/>
        </is>
      </c>
      <c r="F61" s="114" t="inlineStr">
        <is>
          <t>STU122536</t>
        </is>
      </c>
      <c r="G61" s="98" t="inlineStr">
        <is>
          <t>Home Economics C</t>
        </is>
      </c>
      <c r="H61" s="41">
        <v>48</v>
      </c>
      <c r="I61" s="41">
        <v>47</v>
      </c>
      <c r="J61" s="42">
        <f t="shared" si="0"/>
        <v>0</v>
      </c>
      <c r="K61" s="41">
        <v>47</v>
      </c>
      <c r="L61" s="41">
        <v>48</v>
      </c>
      <c r="M61" s="42">
        <f t="shared" si="1"/>
        <v>0</v>
      </c>
      <c r="N61" s="41">
        <v>49</v>
      </c>
      <c r="O61" s="41">
        <v>49</v>
      </c>
      <c r="P61" s="42">
        <f t="shared" si="2"/>
        <v>0</v>
      </c>
      <c r="Q61" s="41">
        <v>88</v>
      </c>
      <c r="R61" s="41">
        <v>88</v>
      </c>
      <c r="S61" s="43">
        <f t="shared" si="3"/>
        <v>0</v>
      </c>
      <c r="T61" s="44">
        <f t="shared" si="4"/>
        <v>0</v>
      </c>
      <c r="U61" s="45">
        <f t="shared" si="5"/>
        <v>0</v>
      </c>
      <c r="V61" s="46">
        <v>0</v>
      </c>
      <c r="W61" s="45">
        <f t="shared" si="6"/>
        <v>0</v>
      </c>
      <c r="X61" s="47">
        <f t="shared" si="7"/>
        <v>0</v>
      </c>
      <c r="Y61" s="48">
        <f t="shared" si="8"/>
        <v>0</v>
      </c>
      <c r="Z61" s="49" t="str">
        <f t="shared" si="9"/>
        <v>0.0</v>
      </c>
      <c r="AA61" s="50" t="str">
        <f t="shared" si="10"/>
        <v>F9</v>
      </c>
      <c r="AC61" s="66"/>
      <c r="AD61" s="66"/>
      <c r="AE61" s="66"/>
      <c r="AF61" s="66"/>
      <c r="AG61" s="66"/>
    </row>
    <row r="62" spans="1:33" x14ac:dyDescent="0.25">
      <c r="A62" s="125">
        <v>53</v>
      </c>
      <c r="B62" s="100" t="inlineStr">
        <is>
          <t>STU2500306060F1</t>
        </is>
      </c>
      <c r="C62" s="100" t="inlineStr">
        <is>
          <t>EDUAFO</t>
        </is>
      </c>
      <c r="D62" s="103" t="inlineStr">
        <is>
          <t>JACKLYN</t>
        </is>
      </c>
      <c r="E62" s="111" t="inlineStr">
        <is>
          <t/>
        </is>
      </c>
      <c r="F62" s="116" t="inlineStr">
        <is>
          <t>STU978909</t>
        </is>
      </c>
      <c r="G62" s="99" t="inlineStr">
        <is>
          <t>Visual Performing Arts</t>
        </is>
      </c>
      <c r="H62" s="41">
        <v>48</v>
      </c>
      <c r="I62" s="41">
        <v>46</v>
      </c>
      <c r="J62" s="42">
        <f t="shared" si="0"/>
        <v>0</v>
      </c>
      <c r="K62" s="41">
        <v>47</v>
      </c>
      <c r="L62" s="41">
        <v>48</v>
      </c>
      <c r="M62" s="42">
        <f t="shared" si="1"/>
        <v>0</v>
      </c>
      <c r="N62" s="41">
        <v>49</v>
      </c>
      <c r="O62" s="41">
        <v>49</v>
      </c>
      <c r="P62" s="42">
        <f t="shared" si="2"/>
        <v>0</v>
      </c>
      <c r="Q62" s="41">
        <v>86</v>
      </c>
      <c r="R62" s="41">
        <v>85</v>
      </c>
      <c r="S62" s="43">
        <f t="shared" si="3"/>
        <v>0</v>
      </c>
      <c r="T62" s="44">
        <f t="shared" si="4"/>
        <v>0</v>
      </c>
      <c r="U62" s="45">
        <f t="shared" si="5"/>
        <v>0</v>
      </c>
      <c r="V62" s="46">
        <v>0</v>
      </c>
      <c r="W62" s="45">
        <f t="shared" si="6"/>
        <v>0</v>
      </c>
      <c r="X62" s="47">
        <f t="shared" si="7"/>
        <v>0</v>
      </c>
      <c r="Y62" s="48">
        <f t="shared" si="8"/>
        <v>0</v>
      </c>
      <c r="Z62" s="49" t="str">
        <f t="shared" si="9"/>
        <v>0.0</v>
      </c>
      <c r="AA62" s="50" t="str">
        <f t="shared" si="10"/>
        <v>F9</v>
      </c>
      <c r="AC62" s="66"/>
      <c r="AD62" s="66"/>
      <c r="AE62" s="66"/>
      <c r="AF62" s="66"/>
      <c r="AG62" s="66"/>
    </row>
    <row r="63" spans="1:33" x14ac:dyDescent="0.25">
      <c r="A63" s="125">
        <v>54</v>
      </c>
      <c r="B63" s="100" t="inlineStr">
        <is>
          <t>STU250030606100</t>
        </is>
      </c>
      <c r="C63" s="100" t="inlineStr">
        <is>
          <t>EHUN</t>
        </is>
      </c>
      <c r="D63" s="102" t="inlineStr">
        <is>
          <t>SARAH</t>
        </is>
      </c>
      <c r="E63" s="113" t="inlineStr">
        <is>
          <t/>
        </is>
      </c>
      <c r="F63" s="114" t="inlineStr">
        <is>
          <t>STU211501</t>
        </is>
      </c>
      <c r="G63" s="98" t="inlineStr">
        <is>
          <t>General Arts 1</t>
        </is>
      </c>
      <c r="H63" s="41">
        <v>47</v>
      </c>
      <c r="I63" s="41">
        <v>47</v>
      </c>
      <c r="J63" s="42">
        <f t="shared" si="0"/>
        <v>0</v>
      </c>
      <c r="K63" s="41">
        <v>47</v>
      </c>
      <c r="L63" s="41">
        <v>47</v>
      </c>
      <c r="M63" s="42">
        <f t="shared" si="1"/>
        <v>0</v>
      </c>
      <c r="N63" s="41">
        <v>49</v>
      </c>
      <c r="O63" s="41">
        <v>49</v>
      </c>
      <c r="P63" s="42">
        <f t="shared" si="2"/>
        <v>0</v>
      </c>
      <c r="Q63" s="41">
        <v>86</v>
      </c>
      <c r="R63" s="41">
        <v>85</v>
      </c>
      <c r="S63" s="43">
        <f t="shared" si="3"/>
        <v>0</v>
      </c>
      <c r="T63" s="44">
        <f t="shared" si="4"/>
        <v>0</v>
      </c>
      <c r="U63" s="45">
        <f t="shared" si="5"/>
        <v>0</v>
      </c>
      <c r="V63" s="46">
        <v>0</v>
      </c>
      <c r="W63" s="45">
        <f t="shared" si="6"/>
        <v>0</v>
      </c>
      <c r="X63" s="47">
        <f t="shared" si="7"/>
        <v>0</v>
      </c>
      <c r="Y63" s="48">
        <f t="shared" si="8"/>
        <v>0</v>
      </c>
      <c r="Z63" s="49" t="str">
        <f t="shared" si="9"/>
        <v>0.0</v>
      </c>
      <c r="AA63" s="50" t="str">
        <f t="shared" si="10"/>
        <v>F9</v>
      </c>
      <c r="AC63" s="66"/>
      <c r="AD63" s="66"/>
      <c r="AE63" s="66"/>
      <c r="AF63" s="66"/>
      <c r="AG63" s="66"/>
    </row>
    <row r="64" spans="1:33" x14ac:dyDescent="0.25">
      <c r="A64" s="125">
        <v>55</v>
      </c>
      <c r="B64" s="100" t="inlineStr">
        <is>
          <t>STU250030606050</t>
        </is>
      </c>
      <c r="C64" s="100" t="inlineStr">
        <is>
          <t>ENUSON</t>
        </is>
      </c>
      <c r="D64" s="103" t="inlineStr">
        <is>
          <t>GLORIA</t>
        </is>
      </c>
      <c r="E64" s="111" t="inlineStr">
        <is>
          <t>ESI</t>
        </is>
      </c>
      <c r="F64" s="114" t="inlineStr">
        <is>
          <t>STU388526</t>
        </is>
      </c>
      <c r="G64" s="99" t="inlineStr">
        <is>
          <t>Home Economics D</t>
        </is>
      </c>
      <c r="H64" s="41">
        <v>48</v>
      </c>
      <c r="I64" s="41">
        <v>47</v>
      </c>
      <c r="J64" s="42">
        <f t="shared" si="0"/>
        <v>0</v>
      </c>
      <c r="K64" s="41">
        <v>47</v>
      </c>
      <c r="L64" s="41">
        <v>48</v>
      </c>
      <c r="M64" s="42">
        <f t="shared" si="1"/>
        <v>0</v>
      </c>
      <c r="N64" s="41">
        <v>49</v>
      </c>
      <c r="O64" s="41">
        <v>49</v>
      </c>
      <c r="P64" s="42">
        <f t="shared" si="2"/>
        <v>0</v>
      </c>
      <c r="Q64" s="41">
        <v>86</v>
      </c>
      <c r="R64" s="41">
        <v>85</v>
      </c>
      <c r="S64" s="43">
        <f t="shared" si="3"/>
        <v>0</v>
      </c>
      <c r="T64" s="44">
        <f t="shared" si="4"/>
        <v>0</v>
      </c>
      <c r="U64" s="45">
        <f t="shared" si="5"/>
        <v>0</v>
      </c>
      <c r="V64" s="46">
        <v>0</v>
      </c>
      <c r="W64" s="45">
        <f t="shared" si="6"/>
        <v>0</v>
      </c>
      <c r="X64" s="47">
        <f t="shared" si="7"/>
        <v>0</v>
      </c>
      <c r="Y64" s="48">
        <f t="shared" si="8"/>
        <v>0</v>
      </c>
      <c r="Z64" s="49" t="str">
        <f t="shared" si="9"/>
        <v>0.0</v>
      </c>
      <c r="AA64" s="50" t="str">
        <f t="shared" si="10"/>
        <v>F9</v>
      </c>
      <c r="AC64" s="66"/>
      <c r="AD64" s="66"/>
      <c r="AE64" s="66"/>
      <c r="AF64" s="66"/>
      <c r="AG64" s="66"/>
    </row>
    <row r="65" spans="1:33" x14ac:dyDescent="0.25">
      <c r="A65" s="125">
        <v>56</v>
      </c>
      <c r="B65" s="100" t="inlineStr">
        <is>
          <t>STU2500306060E0</t>
        </is>
      </c>
      <c r="C65" s="100" t="inlineStr">
        <is>
          <t>ESHUN</t>
        </is>
      </c>
      <c r="D65" s="102" t="inlineStr">
        <is>
          <t>PAULINA</t>
        </is>
      </c>
      <c r="E65" s="113" t="inlineStr">
        <is>
          <t/>
        </is>
      </c>
      <c r="F65" s="114" t="inlineStr">
        <is>
          <t>STU860986</t>
        </is>
      </c>
      <c r="G65" s="98" t="inlineStr">
        <is>
          <t>Home Economics C</t>
        </is>
      </c>
      <c r="H65" s="41">
        <v>49</v>
      </c>
      <c r="I65" s="41">
        <v>48</v>
      </c>
      <c r="J65" s="42">
        <f t="shared" si="0"/>
        <v>0</v>
      </c>
      <c r="K65" s="41">
        <v>48</v>
      </c>
      <c r="L65" s="41">
        <v>47</v>
      </c>
      <c r="M65" s="42">
        <f t="shared" si="1"/>
        <v>0</v>
      </c>
      <c r="N65" s="41">
        <v>49</v>
      </c>
      <c r="O65" s="41">
        <v>49</v>
      </c>
      <c r="P65" s="42">
        <f t="shared" si="2"/>
        <v>0</v>
      </c>
      <c r="Q65" s="41">
        <v>86</v>
      </c>
      <c r="R65" s="41">
        <v>85</v>
      </c>
      <c r="S65" s="43">
        <f t="shared" si="3"/>
        <v>0</v>
      </c>
      <c r="T65" s="44">
        <f t="shared" si="4"/>
        <v>0</v>
      </c>
      <c r="U65" s="45">
        <f t="shared" si="5"/>
        <v>0</v>
      </c>
      <c r="V65" s="46">
        <v>0</v>
      </c>
      <c r="W65" s="45">
        <f t="shared" si="6"/>
        <v>0</v>
      </c>
      <c r="X65" s="47">
        <f t="shared" si="7"/>
        <v>0</v>
      </c>
      <c r="Y65" s="48">
        <f t="shared" si="8"/>
        <v>0</v>
      </c>
      <c r="Z65" s="49" t="str">
        <f t="shared" si="9"/>
        <v>0.0</v>
      </c>
      <c r="AA65" s="50" t="str">
        <f t="shared" si="10"/>
        <v>F9</v>
      </c>
      <c r="AC65" s="66"/>
      <c r="AD65" s="66"/>
      <c r="AE65" s="66"/>
      <c r="AF65" s="66"/>
      <c r="AG65" s="66"/>
    </row>
    <row r="66" spans="1:33" x14ac:dyDescent="0.25">
      <c r="A66" s="125">
        <v>57</v>
      </c>
      <c r="B66" s="100" t="inlineStr">
        <is>
          <t>STU2500306060DD</t>
        </is>
      </c>
      <c r="C66" s="100" t="inlineStr">
        <is>
          <t>ESSANDOH</t>
        </is>
      </c>
      <c r="D66" s="103" t="inlineStr">
        <is>
          <t>HANNAH</t>
        </is>
      </c>
      <c r="E66" s="111" t="inlineStr">
        <is>
          <t>ESI</t>
        </is>
      </c>
      <c r="F66" s="114" t="inlineStr">
        <is>
          <t>STU201783</t>
        </is>
      </c>
      <c r="G66" s="99" t="inlineStr">
        <is>
          <t>Home Economics D</t>
        </is>
      </c>
      <c r="H66" s="41">
        <v>47</v>
      </c>
      <c r="I66" s="41">
        <v>47</v>
      </c>
      <c r="J66" s="42">
        <f t="shared" si="0"/>
        <v>0</v>
      </c>
      <c r="K66" s="41">
        <v>48</v>
      </c>
      <c r="L66" s="41">
        <v>47</v>
      </c>
      <c r="M66" s="42">
        <f t="shared" si="1"/>
        <v>0</v>
      </c>
      <c r="N66" s="41">
        <v>49</v>
      </c>
      <c r="O66" s="41">
        <v>49</v>
      </c>
      <c r="P66" s="42">
        <f t="shared" si="2"/>
        <v>0</v>
      </c>
      <c r="Q66" s="41">
        <v>82</v>
      </c>
      <c r="R66" s="41">
        <v>87</v>
      </c>
      <c r="S66" s="43">
        <f t="shared" si="3"/>
        <v>0</v>
      </c>
      <c r="T66" s="44">
        <f t="shared" si="4"/>
        <v>0</v>
      </c>
      <c r="U66" s="45">
        <f t="shared" si="5"/>
        <v>0</v>
      </c>
      <c r="V66" s="46">
        <v>0</v>
      </c>
      <c r="W66" s="45">
        <f t="shared" si="6"/>
        <v>0</v>
      </c>
      <c r="X66" s="47">
        <f t="shared" si="7"/>
        <v>0</v>
      </c>
      <c r="Y66" s="48">
        <f t="shared" si="8"/>
        <v>0</v>
      </c>
      <c r="Z66" s="49" t="str">
        <f t="shared" si="9"/>
        <v>0.0</v>
      </c>
      <c r="AA66" s="50" t="str">
        <f t="shared" si="10"/>
        <v>F9</v>
      </c>
      <c r="AC66" s="66"/>
      <c r="AD66" s="66"/>
      <c r="AE66" s="66"/>
      <c r="AF66" s="66"/>
      <c r="AG66" s="66"/>
    </row>
    <row r="67" spans="1:33" x14ac:dyDescent="0.25">
      <c r="A67" s="125">
        <v>58</v>
      </c>
      <c r="B67" s="100" t="inlineStr">
        <is>
          <t>STU2500306060ED</t>
        </is>
      </c>
      <c r="C67" s="100" t="inlineStr">
        <is>
          <t>ESSEL</t>
        </is>
      </c>
      <c r="D67" s="102" t="inlineStr">
        <is>
          <t>JUDITH</t>
        </is>
      </c>
      <c r="E67" s="113" t="inlineStr">
        <is>
          <t>SAAH</t>
        </is>
      </c>
      <c r="F67" s="114" t="inlineStr">
        <is>
          <t>STU889955</t>
        </is>
      </c>
      <c r="G67" s="98" t="inlineStr">
        <is>
          <t>Home Economics C</t>
        </is>
      </c>
      <c r="H67" s="41">
        <v>48</v>
      </c>
      <c r="I67" s="41">
        <v>47</v>
      </c>
      <c r="J67" s="42">
        <f t="shared" si="0"/>
        <v>0</v>
      </c>
      <c r="K67" s="41">
        <v>48</v>
      </c>
      <c r="L67" s="41">
        <v>46</v>
      </c>
      <c r="M67" s="42">
        <f t="shared" si="1"/>
        <v>0</v>
      </c>
      <c r="N67" s="41">
        <v>49</v>
      </c>
      <c r="O67" s="41">
        <v>49</v>
      </c>
      <c r="P67" s="42">
        <f t="shared" si="2"/>
        <v>0</v>
      </c>
      <c r="Q67" s="41">
        <v>84</v>
      </c>
      <c r="R67" s="41">
        <v>84</v>
      </c>
      <c r="S67" s="43">
        <f t="shared" si="3"/>
        <v>0</v>
      </c>
      <c r="T67" s="44">
        <f t="shared" si="4"/>
        <v>0</v>
      </c>
      <c r="U67" s="45">
        <f t="shared" si="5"/>
        <v>0</v>
      </c>
      <c r="V67" s="46">
        <v>0</v>
      </c>
      <c r="W67" s="45">
        <f t="shared" si="6"/>
        <v>0</v>
      </c>
      <c r="X67" s="47">
        <f t="shared" si="7"/>
        <v>0</v>
      </c>
      <c r="Y67" s="48">
        <f t="shared" si="8"/>
        <v>0</v>
      </c>
      <c r="Z67" s="49" t="str">
        <f t="shared" si="9"/>
        <v>0.0</v>
      </c>
      <c r="AA67" s="50" t="str">
        <f t="shared" si="10"/>
        <v>F9</v>
      </c>
      <c r="AC67" s="66"/>
      <c r="AD67" s="66"/>
      <c r="AE67" s="66"/>
      <c r="AF67" s="66"/>
      <c r="AG67" s="66"/>
    </row>
    <row r="68" spans="1:33" x14ac:dyDescent="0.25">
      <c r="A68" s="125">
        <v>59</v>
      </c>
      <c r="B68" s="100" t="inlineStr">
        <is>
          <t>STU250030606111</t>
        </is>
      </c>
      <c r="C68" s="100" t="inlineStr">
        <is>
          <t>ESSEL</t>
        </is>
      </c>
      <c r="D68" s="103" t="inlineStr">
        <is>
          <t>SARAH</t>
        </is>
      </c>
      <c r="E68" s="111" t="inlineStr">
        <is>
          <t/>
        </is>
      </c>
      <c r="F68" s="114" t="inlineStr">
        <is>
          <t>STU593891</t>
        </is>
      </c>
      <c r="G68" s="99" t="inlineStr">
        <is>
          <t>Science A</t>
        </is>
      </c>
      <c r="H68" s="41">
        <v>48</v>
      </c>
      <c r="I68" s="41">
        <v>46</v>
      </c>
      <c r="J68" s="42">
        <f t="shared" si="0"/>
        <v>0</v>
      </c>
      <c r="K68" s="41">
        <v>47</v>
      </c>
      <c r="L68" s="41">
        <v>46</v>
      </c>
      <c r="M68" s="42">
        <f t="shared" si="1"/>
        <v>0</v>
      </c>
      <c r="N68" s="41">
        <v>49</v>
      </c>
      <c r="O68" s="41">
        <v>49</v>
      </c>
      <c r="P68" s="42">
        <f t="shared" si="2"/>
        <v>0</v>
      </c>
      <c r="Q68" s="41">
        <v>83</v>
      </c>
      <c r="R68" s="41">
        <v>86</v>
      </c>
      <c r="S68" s="43">
        <f t="shared" si="3"/>
        <v>0</v>
      </c>
      <c r="T68" s="44">
        <f t="shared" si="4"/>
        <v>0</v>
      </c>
      <c r="U68" s="45">
        <f t="shared" si="5"/>
        <v>0</v>
      </c>
      <c r="V68" s="46">
        <v>0</v>
      </c>
      <c r="W68" s="45">
        <f t="shared" si="6"/>
        <v>0</v>
      </c>
      <c r="X68" s="47">
        <f t="shared" si="7"/>
        <v>0</v>
      </c>
      <c r="Y68" s="48">
        <f t="shared" si="8"/>
        <v>0</v>
      </c>
      <c r="Z68" s="49" t="str">
        <f t="shared" si="9"/>
        <v>0.0</v>
      </c>
      <c r="AA68" s="50" t="str">
        <f t="shared" si="10"/>
        <v>F9</v>
      </c>
      <c r="AC68" s="66"/>
      <c r="AD68" s="66"/>
      <c r="AE68" s="66"/>
      <c r="AF68" s="66"/>
      <c r="AG68" s="66"/>
    </row>
    <row r="69" spans="1:33" x14ac:dyDescent="0.25">
      <c r="A69" s="125">
        <v>60</v>
      </c>
      <c r="B69" s="100" t="inlineStr">
        <is>
          <t>STU250030606116</t>
        </is>
      </c>
      <c r="C69" s="100" t="inlineStr">
        <is>
          <t>EWUDZIE</t>
        </is>
      </c>
      <c r="D69" s="102" t="inlineStr">
        <is>
          <t>GEORGINA</t>
        </is>
      </c>
      <c r="E69" s="113" t="inlineStr">
        <is>
          <t/>
        </is>
      </c>
      <c r="F69" s="114" t="inlineStr">
        <is>
          <t>STU385999</t>
        </is>
      </c>
      <c r="G69" s="98" t="inlineStr">
        <is>
          <t>General Arts 3A</t>
        </is>
      </c>
      <c r="H69" s="41">
        <v>48</v>
      </c>
      <c r="I69" s="41">
        <v>47</v>
      </c>
      <c r="J69" s="42">
        <f t="shared" si="0"/>
        <v>0</v>
      </c>
      <c r="K69" s="41">
        <v>47</v>
      </c>
      <c r="L69" s="41">
        <v>47</v>
      </c>
      <c r="M69" s="42">
        <f t="shared" si="1"/>
        <v>0</v>
      </c>
      <c r="N69" s="41">
        <v>49</v>
      </c>
      <c r="O69" s="41">
        <v>49</v>
      </c>
      <c r="P69" s="42">
        <f t="shared" si="2"/>
        <v>0</v>
      </c>
      <c r="Q69" s="41">
        <v>81</v>
      </c>
      <c r="R69" s="41">
        <v>87</v>
      </c>
      <c r="S69" s="43">
        <f t="shared" si="3"/>
        <v>0</v>
      </c>
      <c r="T69" s="44">
        <f t="shared" si="4"/>
        <v>0</v>
      </c>
      <c r="U69" s="45">
        <f t="shared" si="5"/>
        <v>0</v>
      </c>
      <c r="V69" s="46">
        <v>0</v>
      </c>
      <c r="W69" s="45">
        <f t="shared" si="6"/>
        <v>0</v>
      </c>
      <c r="X69" s="47">
        <f t="shared" si="7"/>
        <v>0</v>
      </c>
      <c r="Y69" s="48">
        <f t="shared" si="8"/>
        <v>0</v>
      </c>
      <c r="Z69" s="49" t="str">
        <f t="shared" si="9"/>
        <v>0.0</v>
      </c>
      <c r="AA69" s="50" t="str">
        <f t="shared" si="10"/>
        <v>F9</v>
      </c>
      <c r="AC69" s="66"/>
      <c r="AD69" s="66"/>
      <c r="AE69" s="66"/>
      <c r="AF69" s="66"/>
      <c r="AG69" s="66"/>
    </row>
    <row r="70" spans="1:33" x14ac:dyDescent="0.25">
      <c r="A70" s="125">
        <v>61</v>
      </c>
      <c r="B70" s="100" t="inlineStr">
        <is>
          <t>STU250030606118</t>
        </is>
      </c>
      <c r="C70" s="100" t="inlineStr">
        <is>
          <t>EWUDZIE</t>
        </is>
      </c>
      <c r="D70" s="103" t="inlineStr">
        <is>
          <t>LETICIA</t>
        </is>
      </c>
      <c r="E70" s="111" t="inlineStr">
        <is>
          <t/>
        </is>
      </c>
      <c r="F70" s="114" t="inlineStr">
        <is>
          <t>STU826042</t>
        </is>
      </c>
      <c r="G70" s="99" t="inlineStr">
        <is>
          <t>General Arts 2</t>
        </is>
      </c>
      <c r="H70" s="41">
        <v>48</v>
      </c>
      <c r="I70" s="41">
        <v>47</v>
      </c>
      <c r="J70" s="42">
        <f t="shared" si="0"/>
        <v>0</v>
      </c>
      <c r="K70" s="41">
        <v>48</v>
      </c>
      <c r="L70" s="41">
        <v>47</v>
      </c>
      <c r="M70" s="42">
        <f t="shared" si="1"/>
        <v>0</v>
      </c>
      <c r="N70" s="41">
        <v>49</v>
      </c>
      <c r="O70" s="41">
        <v>49</v>
      </c>
      <c r="P70" s="42">
        <f t="shared" si="2"/>
        <v>0</v>
      </c>
      <c r="Q70" s="41">
        <v>82</v>
      </c>
      <c r="R70" s="41">
        <v>85</v>
      </c>
      <c r="S70" s="43">
        <f t="shared" si="3"/>
        <v>0</v>
      </c>
      <c r="T70" s="44">
        <f t="shared" si="4"/>
        <v>0</v>
      </c>
      <c r="U70" s="45">
        <f t="shared" si="5"/>
        <v>0</v>
      </c>
      <c r="V70" s="46">
        <v>0</v>
      </c>
      <c r="W70" s="45">
        <f t="shared" si="6"/>
        <v>0</v>
      </c>
      <c r="X70" s="47">
        <f t="shared" si="7"/>
        <v>0</v>
      </c>
      <c r="Y70" s="48">
        <f t="shared" si="8"/>
        <v>0</v>
      </c>
      <c r="Z70" s="49" t="str">
        <f t="shared" si="9"/>
        <v>0.0</v>
      </c>
      <c r="AA70" s="50" t="str">
        <f t="shared" si="10"/>
        <v>F9</v>
      </c>
      <c r="AC70" s="66"/>
      <c r="AD70" s="66"/>
      <c r="AE70" s="66"/>
      <c r="AF70" s="66"/>
      <c r="AG70" s="66"/>
    </row>
    <row r="71" spans="1:33" x14ac:dyDescent="0.25">
      <c r="A71" s="125">
        <v>62</v>
      </c>
      <c r="B71" s="100" t="inlineStr">
        <is>
          <t>STU25003060605F</t>
        </is>
      </c>
      <c r="C71" s="100" t="inlineStr">
        <is>
          <t>FENYIWAH</t>
        </is>
      </c>
      <c r="D71" s="102" t="inlineStr">
        <is>
          <t>VERA</t>
        </is>
      </c>
      <c r="E71" s="113" t="inlineStr">
        <is>
          <t/>
        </is>
      </c>
      <c r="F71" s="116" t="inlineStr">
        <is>
          <t>STU133027</t>
        </is>
      </c>
      <c r="G71" s="98" t="inlineStr">
        <is>
          <t>Business C</t>
        </is>
      </c>
      <c r="H71" s="41">
        <v>46</v>
      </c>
      <c r="I71" s="41">
        <v>48</v>
      </c>
      <c r="J71" s="42">
        <f t="shared" si="0"/>
        <v>0</v>
      </c>
      <c r="K71" s="41">
        <v>48</v>
      </c>
      <c r="L71" s="41">
        <v>47</v>
      </c>
      <c r="M71" s="42">
        <f t="shared" si="1"/>
        <v>0</v>
      </c>
      <c r="N71" s="41">
        <v>49</v>
      </c>
      <c r="O71" s="41">
        <v>49</v>
      </c>
      <c r="P71" s="42">
        <f t="shared" si="2"/>
        <v>0</v>
      </c>
      <c r="Q71" s="41">
        <v>81</v>
      </c>
      <c r="R71" s="41">
        <v>86</v>
      </c>
      <c r="S71" s="43">
        <f t="shared" si="3"/>
        <v>0</v>
      </c>
      <c r="T71" s="44">
        <f t="shared" si="4"/>
        <v>0</v>
      </c>
      <c r="U71" s="45">
        <f t="shared" si="5"/>
        <v>0</v>
      </c>
      <c r="V71" s="46">
        <v>0</v>
      </c>
      <c r="W71" s="45">
        <f t="shared" si="6"/>
        <v>0</v>
      </c>
      <c r="X71" s="47">
        <f t="shared" si="7"/>
        <v>0</v>
      </c>
      <c r="Y71" s="48">
        <f t="shared" si="8"/>
        <v>0</v>
      </c>
      <c r="Z71" s="49" t="str">
        <f t="shared" si="9"/>
        <v>0.0</v>
      </c>
      <c r="AA71" s="50" t="str">
        <f t="shared" si="10"/>
        <v>F9</v>
      </c>
      <c r="AC71" s="66"/>
      <c r="AD71" s="66"/>
      <c r="AE71" s="66"/>
      <c r="AF71" s="66"/>
      <c r="AG71" s="66"/>
    </row>
    <row r="72" spans="1:33" x14ac:dyDescent="0.25">
      <c r="A72" s="125">
        <v>63</v>
      </c>
      <c r="B72" s="100" t="inlineStr">
        <is>
          <t>STU250030606070</t>
        </is>
      </c>
      <c r="C72" s="100" t="inlineStr">
        <is>
          <t>FORSON</t>
        </is>
      </c>
      <c r="D72" s="103" t="inlineStr">
        <is>
          <t>CHRISTIANA</t>
        </is>
      </c>
      <c r="E72" s="111" t="inlineStr">
        <is>
          <t>KYINSAABA AMOTO</t>
        </is>
      </c>
      <c r="F72" s="114" t="inlineStr">
        <is>
          <t>STU722156</t>
        </is>
      </c>
      <c r="G72" s="99" t="inlineStr">
        <is>
          <t>General Arts 1</t>
        </is>
      </c>
      <c r="H72" s="41">
        <v>46</v>
      </c>
      <c r="I72" s="41">
        <v>46</v>
      </c>
      <c r="J72" s="42">
        <f t="shared" si="0"/>
        <v>0</v>
      </c>
      <c r="K72" s="41">
        <v>48</v>
      </c>
      <c r="L72" s="41">
        <v>46</v>
      </c>
      <c r="M72" s="42">
        <f t="shared" si="1"/>
        <v>0</v>
      </c>
      <c r="N72" s="41">
        <v>49</v>
      </c>
      <c r="O72" s="41">
        <v>49</v>
      </c>
      <c r="P72" s="42">
        <f t="shared" si="2"/>
        <v>0</v>
      </c>
      <c r="Q72" s="41">
        <v>85</v>
      </c>
      <c r="R72" s="41">
        <v>87</v>
      </c>
      <c r="S72" s="43">
        <f t="shared" si="3"/>
        <v>0</v>
      </c>
      <c r="T72" s="44">
        <f t="shared" si="4"/>
        <v>0</v>
      </c>
      <c r="U72" s="45">
        <f t="shared" si="5"/>
        <v>0</v>
      </c>
      <c r="V72" s="46">
        <v>0</v>
      </c>
      <c r="W72" s="45">
        <f t="shared" si="6"/>
        <v>0</v>
      </c>
      <c r="X72" s="47">
        <f t="shared" si="7"/>
        <v>0</v>
      </c>
      <c r="Y72" s="48">
        <f t="shared" si="8"/>
        <v>0</v>
      </c>
      <c r="Z72" s="49" t="str">
        <f t="shared" si="9"/>
        <v>0.0</v>
      </c>
      <c r="AA72" s="50" t="str">
        <f t="shared" si="10"/>
        <v>F9</v>
      </c>
      <c r="AC72" s="66"/>
      <c r="AD72" s="66"/>
      <c r="AE72" s="66"/>
      <c r="AF72" s="66"/>
      <c r="AG72" s="66"/>
    </row>
    <row r="73" spans="1:33" x14ac:dyDescent="0.25">
      <c r="A73" s="125">
        <v>64</v>
      </c>
      <c r="B73" s="100" t="inlineStr">
        <is>
          <t>STU25003060605A</t>
        </is>
      </c>
      <c r="C73" s="100" t="inlineStr">
        <is>
          <t>FRIMPONG</t>
        </is>
      </c>
      <c r="D73" s="102" t="inlineStr">
        <is>
          <t>GENEVIVE</t>
        </is>
      </c>
      <c r="E73" s="113" t="inlineStr">
        <is>
          <t/>
        </is>
      </c>
      <c r="F73" s="114" t="inlineStr">
        <is>
          <t>STU772942</t>
        </is>
      </c>
      <c r="G73" s="98" t="inlineStr">
        <is>
          <t>Science A</t>
        </is>
      </c>
      <c r="H73" s="41">
        <v>45</v>
      </c>
      <c r="I73" s="41">
        <v>47</v>
      </c>
      <c r="J73" s="42">
        <f t="shared" si="0"/>
        <v>0</v>
      </c>
      <c r="K73" s="41">
        <v>47</v>
      </c>
      <c r="L73" s="41">
        <v>47</v>
      </c>
      <c r="M73" s="42">
        <f t="shared" si="1"/>
        <v>0</v>
      </c>
      <c r="N73" s="41">
        <v>49</v>
      </c>
      <c r="O73" s="41">
        <v>49</v>
      </c>
      <c r="P73" s="42">
        <f t="shared" si="2"/>
        <v>0</v>
      </c>
      <c r="Q73" s="41">
        <v>86</v>
      </c>
      <c r="R73" s="41">
        <v>85</v>
      </c>
      <c r="S73" s="43">
        <f t="shared" si="3"/>
        <v>0</v>
      </c>
      <c r="T73" s="44">
        <f t="shared" si="4"/>
        <v>0</v>
      </c>
      <c r="U73" s="45">
        <f t="shared" si="5"/>
        <v>0</v>
      </c>
      <c r="V73" s="46">
        <v>0</v>
      </c>
      <c r="W73" s="45">
        <f t="shared" si="6"/>
        <v>0</v>
      </c>
      <c r="X73" s="47">
        <f t="shared" si="7"/>
        <v>0</v>
      </c>
      <c r="Y73" s="48">
        <f t="shared" si="8"/>
        <v>0</v>
      </c>
      <c r="Z73" s="49" t="str">
        <f t="shared" si="9"/>
        <v>0.0</v>
      </c>
      <c r="AA73" s="50" t="str">
        <f t="shared" si="10"/>
        <v>F9</v>
      </c>
      <c r="AC73" s="66"/>
      <c r="AD73" s="66"/>
      <c r="AE73" s="66"/>
      <c r="AF73" s="66"/>
      <c r="AG73" s="66"/>
    </row>
    <row r="74" spans="1:33" x14ac:dyDescent="0.25">
      <c r="A74" s="125">
        <v>65</v>
      </c>
      <c r="B74" s="100" t="inlineStr">
        <is>
          <t>STU2500306060E4</t>
        </is>
      </c>
      <c r="C74" s="100" t="inlineStr">
        <is>
          <t>GHANSAH</t>
        </is>
      </c>
      <c r="D74" s="103" t="inlineStr">
        <is>
          <t>BETTY</t>
        </is>
      </c>
      <c r="E74" s="111" t="inlineStr">
        <is>
          <t>NYARKOH</t>
        </is>
      </c>
      <c r="F74" s="114" t="inlineStr">
        <is>
          <t>STU774834</t>
        </is>
      </c>
      <c r="G74" s="99" t="inlineStr">
        <is>
          <t>Home Economics D</t>
        </is>
      </c>
      <c r="H74" s="41">
        <v>45</v>
      </c>
      <c r="I74" s="41">
        <v>46</v>
      </c>
      <c r="J74" s="42">
        <f t="shared" si="0"/>
        <v>0</v>
      </c>
      <c r="K74" s="41">
        <v>48</v>
      </c>
      <c r="L74" s="41">
        <v>47</v>
      </c>
      <c r="M74" s="42">
        <f t="shared" si="1"/>
        <v>0</v>
      </c>
      <c r="N74" s="41">
        <v>49</v>
      </c>
      <c r="O74" s="41">
        <v>49</v>
      </c>
      <c r="P74" s="42">
        <f t="shared" si="2"/>
        <v>0</v>
      </c>
      <c r="Q74" s="41">
        <v>86</v>
      </c>
      <c r="R74" s="41">
        <v>86</v>
      </c>
      <c r="S74" s="43">
        <f t="shared" si="3"/>
        <v>0</v>
      </c>
      <c r="T74" s="44">
        <f t="shared" si="4"/>
        <v>0</v>
      </c>
      <c r="U74" s="45">
        <f t="shared" si="5"/>
        <v>0</v>
      </c>
      <c r="V74" s="46">
        <v>0</v>
      </c>
      <c r="W74" s="45">
        <f t="shared" si="6"/>
        <v>0</v>
      </c>
      <c r="X74" s="47">
        <f t="shared" si="7"/>
        <v>0</v>
      </c>
      <c r="Y74" s="48">
        <f t="shared" si="8"/>
        <v>0</v>
      </c>
      <c r="Z74" s="49" t="str">
        <f t="shared" si="9"/>
        <v>0.0</v>
      </c>
      <c r="AA74" s="50" t="str">
        <f t="shared" si="10"/>
        <v>F9</v>
      </c>
      <c r="AC74" s="66"/>
      <c r="AD74" s="66"/>
      <c r="AE74" s="66"/>
      <c r="AF74" s="66"/>
      <c r="AG74" s="66"/>
    </row>
    <row r="75" spans="1:33" x14ac:dyDescent="0.25">
      <c r="A75" s="125">
        <v>66</v>
      </c>
      <c r="B75" s="100" t="inlineStr">
        <is>
          <t>STU25003060606F</t>
        </is>
      </c>
      <c r="C75" s="100" t="inlineStr">
        <is>
          <t>GHUNNEY</t>
        </is>
      </c>
      <c r="D75" s="102" t="inlineStr">
        <is>
          <t>ABIGAIL</t>
        </is>
      </c>
      <c r="E75" s="113" t="inlineStr">
        <is>
          <t>ABOAGYE</t>
        </is>
      </c>
      <c r="F75" s="114" t="inlineStr">
        <is>
          <t>STU706277</t>
        </is>
      </c>
      <c r="G75" s="98" t="inlineStr">
        <is>
          <t>General Arts 2</t>
        </is>
      </c>
      <c r="H75" s="41">
        <v>46</v>
      </c>
      <c r="I75" s="41">
        <v>47</v>
      </c>
      <c r="J75" s="42">
        <f t="shared" ref="J75:J121" si="11">MIN(100, (SUM(H75:I75)))</f>
        <v>0</v>
      </c>
      <c r="K75" s="41">
        <v>48</v>
      </c>
      <c r="L75" s="41">
        <v>46</v>
      </c>
      <c r="M75" s="42">
        <f t="shared" ref="M75:M121" si="12">MIN(100,(SUM(K75:L75)))</f>
        <v>0</v>
      </c>
      <c r="N75" s="41">
        <v>49</v>
      </c>
      <c r="O75" s="41">
        <v>49</v>
      </c>
      <c r="P75" s="42">
        <f t="shared" ref="P75:P121" si="13">MIN(100,(SUM(N75:O75)))</f>
        <v>0</v>
      </c>
      <c r="Q75" s="41">
        <v>85</v>
      </c>
      <c r="R75" s="41">
        <v>86</v>
      </c>
      <c r="S75" s="43">
        <f t="shared" ref="S75:S121" si="14">MIN(500, (SUM(J75,M75,P75,Q75,R75)))</f>
        <v>0</v>
      </c>
      <c r="T75" s="44">
        <f t="shared" ref="T75:T121" si="15">S75/500*100</f>
        <v>0</v>
      </c>
      <c r="U75" s="45">
        <f t="shared" ref="U75:U121" si="16">MIN(50, (ROUNDUP(SUM(T75)/2,0)))</f>
        <v>0</v>
      </c>
      <c r="V75" s="46">
        <v>0</v>
      </c>
      <c r="W75" s="45">
        <f t="shared" ref="W75:W121" si="17">MIN(50, (ROUNDUP(SUM(V75)/2,0)))</f>
        <v>0</v>
      </c>
      <c r="X75" s="47">
        <f t="shared" ref="X75:X121" si="18">MIN(100, (SUM(U75,W75)))</f>
        <v>0</v>
      </c>
      <c r="Y75" s="48">
        <f t="shared" ref="Y75:Y121" si="19">(X75/100)</f>
        <v>0</v>
      </c>
      <c r="Z75" s="49" t="str">
        <f t="shared" ref="Z75:Z121" si="20">IF(X75&gt;=80,"4.0",IF(X75&gt;=70,"3.5",IF(X75&gt;=65,"3.0",IF(X75&gt;=60,"2.5",IF(X75&gt;=55,"2.0",IF(X75&gt;=50,"1.5",IF(X75&gt;=45,"1.0",IF(X75&gt;=40,"0.5",IF(X75&lt;40,"0.0")))))))))</f>
        <v>0.0</v>
      </c>
      <c r="AA75" s="50" t="str">
        <f t="shared" ref="AA75:AA121" si="21">IF(X75&gt;=80,"A1",IF(X75&gt;=70,"B2",IF(X75&gt;=65,"B3",IF(X75&gt;=60,"C4",IF(X75&gt;=55,"C5",IF(X75&gt;=50,"C6",IF(X75&gt;=45,"D7",IF(X75&gt;=40,"E8",IF(X75&lt;40,"F9")))))))))</f>
        <v>F9</v>
      </c>
      <c r="AC75" s="66"/>
      <c r="AD75" s="66"/>
      <c r="AE75" s="66"/>
      <c r="AF75" s="66"/>
      <c r="AG75" s="66"/>
    </row>
    <row r="76" spans="1:33" x14ac:dyDescent="0.25">
      <c r="A76" s="125">
        <v>67</v>
      </c>
      <c r="B76" s="100" t="inlineStr">
        <is>
          <t>STU250030606068</t>
        </is>
      </c>
      <c r="C76" s="100" t="inlineStr">
        <is>
          <t>GYAN</t>
        </is>
      </c>
      <c r="D76" s="103" t="inlineStr">
        <is>
          <t>CHRISTIANA</t>
        </is>
      </c>
      <c r="E76" s="111" t="inlineStr">
        <is>
          <t/>
        </is>
      </c>
      <c r="F76" s="114" t="inlineStr">
        <is>
          <t>STU313789</t>
        </is>
      </c>
      <c r="G76" s="99" t="inlineStr">
        <is>
          <t>General Arts 5A</t>
        </is>
      </c>
      <c r="H76" s="41">
        <v>45</v>
      </c>
      <c r="I76" s="41">
        <v>48</v>
      </c>
      <c r="J76" s="42">
        <f t="shared" si="11"/>
        <v>0</v>
      </c>
      <c r="K76" s="41">
        <v>47</v>
      </c>
      <c r="L76" s="41">
        <v>47</v>
      </c>
      <c r="M76" s="42">
        <f t="shared" si="12"/>
        <v>0</v>
      </c>
      <c r="N76" s="41">
        <v>49</v>
      </c>
      <c r="O76" s="41">
        <v>49</v>
      </c>
      <c r="P76" s="42">
        <f t="shared" si="13"/>
        <v>0</v>
      </c>
      <c r="Q76" s="41">
        <v>88</v>
      </c>
      <c r="R76" s="41">
        <v>82</v>
      </c>
      <c r="S76" s="43">
        <f t="shared" si="14"/>
        <v>0</v>
      </c>
      <c r="T76" s="44">
        <f t="shared" si="15"/>
        <v>0</v>
      </c>
      <c r="U76" s="45">
        <f t="shared" si="16"/>
        <v>0</v>
      </c>
      <c r="V76" s="46">
        <v>0</v>
      </c>
      <c r="W76" s="45">
        <f t="shared" si="17"/>
        <v>0</v>
      </c>
      <c r="X76" s="47">
        <f t="shared" si="18"/>
        <v>0</v>
      </c>
      <c r="Y76" s="48">
        <f t="shared" si="19"/>
        <v>0</v>
      </c>
      <c r="Z76" s="49" t="str">
        <f t="shared" si="20"/>
        <v>0.0</v>
      </c>
      <c r="AA76" s="50" t="str">
        <f t="shared" si="21"/>
        <v>F9</v>
      </c>
      <c r="AC76" s="66"/>
      <c r="AD76" s="66"/>
      <c r="AE76" s="66"/>
      <c r="AF76" s="66"/>
      <c r="AG76" s="66"/>
    </row>
    <row r="77" spans="1:33" x14ac:dyDescent="0.25">
      <c r="A77" s="125">
        <v>68</v>
      </c>
      <c r="B77" s="100" t="inlineStr">
        <is>
          <t>STU25003060604D</t>
        </is>
      </c>
      <c r="C77" s="100" t="inlineStr">
        <is>
          <t>GYAN</t>
        </is>
      </c>
      <c r="D77" s="102" t="inlineStr">
        <is>
          <t>MARY</t>
        </is>
      </c>
      <c r="E77" s="113" t="inlineStr">
        <is>
          <t/>
        </is>
      </c>
      <c r="F77" s="114" t="inlineStr">
        <is>
          <t>STU906379</t>
        </is>
      </c>
      <c r="G77" s="98" t="inlineStr">
        <is>
          <t>Home Economics C</t>
        </is>
      </c>
      <c r="H77" s="41">
        <v>46</v>
      </c>
      <c r="I77" s="41">
        <v>47</v>
      </c>
      <c r="J77" s="42">
        <f t="shared" si="11"/>
        <v>0</v>
      </c>
      <c r="K77" s="41">
        <v>48</v>
      </c>
      <c r="L77" s="41">
        <v>48</v>
      </c>
      <c r="M77" s="42">
        <f t="shared" si="12"/>
        <v>0</v>
      </c>
      <c r="N77" s="41">
        <v>49</v>
      </c>
      <c r="O77" s="41">
        <v>49</v>
      </c>
      <c r="P77" s="42">
        <f t="shared" si="13"/>
        <v>0</v>
      </c>
      <c r="Q77" s="41">
        <v>85</v>
      </c>
      <c r="R77" s="41">
        <v>85</v>
      </c>
      <c r="S77" s="43">
        <f t="shared" si="14"/>
        <v>0</v>
      </c>
      <c r="T77" s="44">
        <f t="shared" si="15"/>
        <v>0</v>
      </c>
      <c r="U77" s="45">
        <f t="shared" si="16"/>
        <v>0</v>
      </c>
      <c r="V77" s="46">
        <v>0</v>
      </c>
      <c r="W77" s="45">
        <f t="shared" si="17"/>
        <v>0</v>
      </c>
      <c r="X77" s="47">
        <f t="shared" si="18"/>
        <v>0</v>
      </c>
      <c r="Y77" s="48">
        <f t="shared" si="19"/>
        <v>0</v>
      </c>
      <c r="Z77" s="49" t="str">
        <f t="shared" si="20"/>
        <v>0.0</v>
      </c>
      <c r="AA77" s="50" t="str">
        <f t="shared" si="21"/>
        <v>F9</v>
      </c>
      <c r="AC77" s="66"/>
      <c r="AD77" s="66"/>
      <c r="AE77" s="66"/>
      <c r="AF77" s="66"/>
      <c r="AG77" s="66"/>
    </row>
    <row r="78" spans="1:33" x14ac:dyDescent="0.25">
      <c r="A78" s="125">
        <v>69</v>
      </c>
      <c r="B78" s="100" t="inlineStr">
        <is>
          <t>STU2500306060FE</t>
        </is>
      </c>
      <c r="C78" s="100" t="inlineStr">
        <is>
          <t>GYAN</t>
        </is>
      </c>
      <c r="D78" s="103" t="inlineStr">
        <is>
          <t>NAOMI</t>
        </is>
      </c>
      <c r="E78" s="111" t="inlineStr">
        <is>
          <t/>
        </is>
      </c>
      <c r="F78" s="114" t="inlineStr">
        <is>
          <t>STU251608</t>
        </is>
      </c>
      <c r="G78" s="99" t="inlineStr">
        <is>
          <t>General Arts 4B</t>
        </is>
      </c>
      <c r="H78" s="41">
        <v>45</v>
      </c>
      <c r="I78" s="41">
        <v>46</v>
      </c>
      <c r="J78" s="42">
        <f t="shared" si="11"/>
        <v>0</v>
      </c>
      <c r="K78" s="41">
        <v>47</v>
      </c>
      <c r="L78" s="41">
        <v>47</v>
      </c>
      <c r="M78" s="42">
        <f t="shared" si="12"/>
        <v>0</v>
      </c>
      <c r="N78" s="41">
        <v>49</v>
      </c>
      <c r="O78" s="41">
        <v>49</v>
      </c>
      <c r="P78" s="42">
        <f t="shared" si="13"/>
        <v>0</v>
      </c>
      <c r="Q78" s="41">
        <v>87</v>
      </c>
      <c r="R78" s="41">
        <v>83</v>
      </c>
      <c r="S78" s="43">
        <f t="shared" si="14"/>
        <v>0</v>
      </c>
      <c r="T78" s="44">
        <f t="shared" si="15"/>
        <v>0</v>
      </c>
      <c r="U78" s="45">
        <f t="shared" si="16"/>
        <v>0</v>
      </c>
      <c r="V78" s="46">
        <v>0</v>
      </c>
      <c r="W78" s="45">
        <f t="shared" si="17"/>
        <v>0</v>
      </c>
      <c r="X78" s="47">
        <f t="shared" si="18"/>
        <v>0</v>
      </c>
      <c r="Y78" s="48">
        <f t="shared" si="19"/>
        <v>0</v>
      </c>
      <c r="Z78" s="49" t="str">
        <f t="shared" si="20"/>
        <v>0.0</v>
      </c>
      <c r="AA78" s="50" t="str">
        <f t="shared" si="21"/>
        <v>F9</v>
      </c>
      <c r="AC78" s="66"/>
      <c r="AD78" s="66"/>
      <c r="AE78" s="66"/>
      <c r="AF78" s="66"/>
      <c r="AG78" s="66"/>
    </row>
    <row r="79" spans="1:33" x14ac:dyDescent="0.25">
      <c r="A79" s="125">
        <v>70</v>
      </c>
      <c r="B79" s="100" t="inlineStr">
        <is>
          <t>STU25003060605D</t>
        </is>
      </c>
      <c r="C79" s="100" t="inlineStr">
        <is>
          <t>HALM</t>
        </is>
      </c>
      <c r="D79" s="102" t="inlineStr">
        <is>
          <t>VERONICA</t>
        </is>
      </c>
      <c r="E79" s="113" t="inlineStr">
        <is>
          <t/>
        </is>
      </c>
      <c r="F79" s="114" t="inlineStr">
        <is>
          <t>STU106333</t>
        </is>
      </c>
      <c r="G79" s="98" t="inlineStr">
        <is>
          <t>Home Economics D</t>
        </is>
      </c>
      <c r="H79" s="41">
        <v>45</v>
      </c>
      <c r="I79" s="41">
        <v>46</v>
      </c>
      <c r="J79" s="42">
        <f t="shared" si="11"/>
        <v>0</v>
      </c>
      <c r="K79" s="41">
        <v>48</v>
      </c>
      <c r="L79" s="41">
        <v>48</v>
      </c>
      <c r="M79" s="42">
        <f t="shared" si="12"/>
        <v>0</v>
      </c>
      <c r="N79" s="41">
        <v>49</v>
      </c>
      <c r="O79" s="41">
        <v>49</v>
      </c>
      <c r="P79" s="42">
        <f t="shared" si="13"/>
        <v>0</v>
      </c>
      <c r="Q79" s="41">
        <v>85</v>
      </c>
      <c r="R79" s="41">
        <v>82</v>
      </c>
      <c r="S79" s="43">
        <f t="shared" si="14"/>
        <v>0</v>
      </c>
      <c r="T79" s="44">
        <f t="shared" si="15"/>
        <v>0</v>
      </c>
      <c r="U79" s="45">
        <f t="shared" si="16"/>
        <v>0</v>
      </c>
      <c r="V79" s="46">
        <v>0</v>
      </c>
      <c r="W79" s="45">
        <f t="shared" si="17"/>
        <v>0</v>
      </c>
      <c r="X79" s="47">
        <f t="shared" si="18"/>
        <v>0</v>
      </c>
      <c r="Y79" s="48">
        <f t="shared" si="19"/>
        <v>0</v>
      </c>
      <c r="Z79" s="49" t="str">
        <f t="shared" si="20"/>
        <v>0.0</v>
      </c>
      <c r="AA79" s="50" t="str">
        <f t="shared" si="21"/>
        <v>F9</v>
      </c>
      <c r="AC79" s="66"/>
      <c r="AD79" s="66"/>
      <c r="AE79" s="66"/>
      <c r="AF79" s="66"/>
      <c r="AG79" s="66"/>
    </row>
    <row r="80" spans="1:33" x14ac:dyDescent="0.25">
      <c r="A80" s="125">
        <v>71</v>
      </c>
      <c r="B80" s="100" t="inlineStr">
        <is>
          <t>STU2500306060E8</t>
        </is>
      </c>
      <c r="C80" s="100" t="inlineStr">
        <is>
          <t>IMPRAIM</t>
        </is>
      </c>
      <c r="D80" s="103" t="inlineStr">
        <is>
          <t>COMFORT</t>
        </is>
      </c>
      <c r="E80" s="111" t="inlineStr">
        <is>
          <t/>
        </is>
      </c>
      <c r="F80" s="114" t="inlineStr">
        <is>
          <t>STU303164</t>
        </is>
      </c>
      <c r="G80" s="99" t="inlineStr">
        <is>
          <t>Home Economics D</t>
        </is>
      </c>
      <c r="H80" s="41">
        <v>47</v>
      </c>
      <c r="I80" s="41">
        <v>47</v>
      </c>
      <c r="J80" s="42">
        <f t="shared" si="11"/>
        <v>0</v>
      </c>
      <c r="K80" s="41">
        <v>47</v>
      </c>
      <c r="L80" s="41">
        <v>48</v>
      </c>
      <c r="M80" s="42">
        <f t="shared" si="12"/>
        <v>0</v>
      </c>
      <c r="N80" s="41">
        <v>49</v>
      </c>
      <c r="O80" s="41">
        <v>49</v>
      </c>
      <c r="P80" s="42">
        <f t="shared" si="13"/>
        <v>0</v>
      </c>
      <c r="Q80" s="41">
        <v>88</v>
      </c>
      <c r="R80" s="41">
        <v>81</v>
      </c>
      <c r="S80" s="43">
        <f t="shared" si="14"/>
        <v>0</v>
      </c>
      <c r="T80" s="44">
        <f t="shared" si="15"/>
        <v>0</v>
      </c>
      <c r="U80" s="45">
        <f t="shared" si="16"/>
        <v>0</v>
      </c>
      <c r="V80" s="46">
        <v>0</v>
      </c>
      <c r="W80" s="45">
        <f t="shared" si="17"/>
        <v>0</v>
      </c>
      <c r="X80" s="47">
        <f t="shared" si="18"/>
        <v>0</v>
      </c>
      <c r="Y80" s="48">
        <f t="shared" si="19"/>
        <v>0</v>
      </c>
      <c r="Z80" s="49" t="str">
        <f t="shared" si="20"/>
        <v>0.0</v>
      </c>
      <c r="AA80" s="50" t="str">
        <f t="shared" si="21"/>
        <v>F9</v>
      </c>
      <c r="AC80" s="66"/>
      <c r="AD80" s="66"/>
      <c r="AE80" s="66"/>
      <c r="AF80" s="66"/>
      <c r="AG80" s="66"/>
    </row>
    <row r="81" spans="1:33" x14ac:dyDescent="0.25">
      <c r="A81" s="125">
        <v>72</v>
      </c>
      <c r="B81" s="100" t="inlineStr">
        <is>
          <t>STU250030606065</t>
        </is>
      </c>
      <c r="C81" s="100" t="inlineStr">
        <is>
          <t>IMPRAIM</t>
        </is>
      </c>
      <c r="D81" s="102" t="inlineStr">
        <is>
          <t>MARY</t>
        </is>
      </c>
      <c r="E81" s="113" t="inlineStr">
        <is>
          <t/>
        </is>
      </c>
      <c r="F81" s="114" t="inlineStr">
        <is>
          <t>STU506257</t>
        </is>
      </c>
      <c r="G81" s="98" t="inlineStr">
        <is>
          <t>Home Economics C</t>
        </is>
      </c>
      <c r="H81" s="41">
        <v>46</v>
      </c>
      <c r="I81" s="41">
        <v>47</v>
      </c>
      <c r="J81" s="42">
        <f t="shared" si="11"/>
        <v>0</v>
      </c>
      <c r="K81" s="41">
        <v>48</v>
      </c>
      <c r="L81" s="41">
        <v>47</v>
      </c>
      <c r="M81" s="42">
        <f t="shared" si="12"/>
        <v>0</v>
      </c>
      <c r="N81" s="41">
        <v>49</v>
      </c>
      <c r="O81" s="41">
        <v>49</v>
      </c>
      <c r="P81" s="42">
        <f t="shared" si="13"/>
        <v>0</v>
      </c>
      <c r="Q81" s="41">
        <v>85</v>
      </c>
      <c r="R81" s="41">
        <v>82</v>
      </c>
      <c r="S81" s="43">
        <f t="shared" si="14"/>
        <v>0</v>
      </c>
      <c r="T81" s="44">
        <f t="shared" si="15"/>
        <v>0</v>
      </c>
      <c r="U81" s="45">
        <f t="shared" si="16"/>
        <v>0</v>
      </c>
      <c r="V81" s="46">
        <v>0</v>
      </c>
      <c r="W81" s="45">
        <f t="shared" si="17"/>
        <v>0</v>
      </c>
      <c r="X81" s="47">
        <f t="shared" si="18"/>
        <v>0</v>
      </c>
      <c r="Y81" s="48">
        <f t="shared" si="19"/>
        <v>0</v>
      </c>
      <c r="Z81" s="49" t="str">
        <f t="shared" si="20"/>
        <v>0.0</v>
      </c>
      <c r="AA81" s="50" t="str">
        <f t="shared" si="21"/>
        <v>F9</v>
      </c>
      <c r="AC81" s="66"/>
      <c r="AD81" s="66"/>
      <c r="AE81" s="66"/>
      <c r="AF81" s="66"/>
      <c r="AG81" s="66"/>
    </row>
    <row r="82" spans="1:33" x14ac:dyDescent="0.25">
      <c r="A82" s="125">
        <v>73</v>
      </c>
      <c r="B82" s="100" t="inlineStr">
        <is>
          <t>STU2500306060EA</t>
        </is>
      </c>
      <c r="C82" s="100" t="inlineStr">
        <is>
          <t>KAISER</t>
        </is>
      </c>
      <c r="D82" s="103" t="inlineStr">
        <is>
          <t>GIFTY</t>
        </is>
      </c>
      <c r="E82" s="111" t="inlineStr">
        <is>
          <t>KUKUA</t>
        </is>
      </c>
      <c r="F82" s="114" t="inlineStr">
        <is>
          <t>STU129629</t>
        </is>
      </c>
      <c r="G82" s="99" t="inlineStr">
        <is>
          <t>Home Economics C</t>
        </is>
      </c>
      <c r="H82" s="41">
        <v>47</v>
      </c>
      <c r="I82" s="41">
        <v>48</v>
      </c>
      <c r="J82" s="42">
        <f t="shared" si="11"/>
        <v>0</v>
      </c>
      <c r="K82" s="41">
        <v>48</v>
      </c>
      <c r="L82" s="41">
        <v>48</v>
      </c>
      <c r="M82" s="42">
        <f t="shared" si="12"/>
        <v>0</v>
      </c>
      <c r="N82" s="41">
        <v>49</v>
      </c>
      <c r="O82" s="41">
        <v>49</v>
      </c>
      <c r="P82" s="42">
        <f t="shared" si="13"/>
        <v>0</v>
      </c>
      <c r="Q82" s="41">
        <v>89</v>
      </c>
      <c r="R82" s="41">
        <v>82</v>
      </c>
      <c r="S82" s="43">
        <f t="shared" si="14"/>
        <v>0</v>
      </c>
      <c r="T82" s="44">
        <f t="shared" si="15"/>
        <v>0</v>
      </c>
      <c r="U82" s="45">
        <f t="shared" si="16"/>
        <v>0</v>
      </c>
      <c r="V82" s="46">
        <v>0</v>
      </c>
      <c r="W82" s="45">
        <f t="shared" si="17"/>
        <v>0</v>
      </c>
      <c r="X82" s="47">
        <f t="shared" si="18"/>
        <v>0</v>
      </c>
      <c r="Y82" s="48">
        <f t="shared" si="19"/>
        <v>0</v>
      </c>
      <c r="Z82" s="49" t="str">
        <f t="shared" si="20"/>
        <v>0.0</v>
      </c>
      <c r="AA82" s="50" t="str">
        <f t="shared" si="21"/>
        <v>F9</v>
      </c>
      <c r="AC82" s="66"/>
      <c r="AD82" s="66"/>
      <c r="AE82" s="66"/>
      <c r="AF82" s="66"/>
      <c r="AG82" s="66"/>
    </row>
    <row r="83" spans="1:33" ht="15.75" customHeight="1" x14ac:dyDescent="0.25">
      <c r="A83" s="125">
        <v>74</v>
      </c>
      <c r="B83" s="100" t="inlineStr">
        <is>
          <t>STU2500306060DF</t>
        </is>
      </c>
      <c r="C83" s="100" t="inlineStr">
        <is>
          <t>KUMI</t>
        </is>
      </c>
      <c r="D83" s="104" t="inlineStr">
        <is>
          <t>ANTOINETTE</t>
        </is>
      </c>
      <c r="E83" s="117" t="inlineStr">
        <is>
          <t>ANSAH</t>
        </is>
      </c>
      <c r="F83" s="114" t="inlineStr">
        <is>
          <t>STU799249</t>
        </is>
      </c>
      <c r="G83" s="107" t="inlineStr">
        <is>
          <t>Home Economics A</t>
        </is>
      </c>
      <c r="H83" s="41">
        <v>48</v>
      </c>
      <c r="I83" s="41">
        <v>46</v>
      </c>
      <c r="J83" s="42">
        <f t="shared" si="11"/>
        <v>0</v>
      </c>
      <c r="K83" s="41">
        <v>48</v>
      </c>
      <c r="L83" s="41">
        <v>48</v>
      </c>
      <c r="M83" s="42">
        <f t="shared" si="12"/>
        <v>0</v>
      </c>
      <c r="N83" s="41">
        <v>49</v>
      </c>
      <c r="O83" s="41">
        <v>49</v>
      </c>
      <c r="P83" s="42">
        <f t="shared" si="13"/>
        <v>0</v>
      </c>
      <c r="Q83" s="41">
        <v>84</v>
      </c>
      <c r="R83" s="41">
        <v>83</v>
      </c>
      <c r="S83" s="43">
        <f t="shared" si="14"/>
        <v>0</v>
      </c>
      <c r="T83" s="44">
        <f t="shared" si="15"/>
        <v>0</v>
      </c>
      <c r="U83" s="45">
        <f t="shared" si="16"/>
        <v>0</v>
      </c>
      <c r="V83" s="46">
        <v>0</v>
      </c>
      <c r="W83" s="45">
        <f t="shared" si="17"/>
        <v>0</v>
      </c>
      <c r="X83" s="47">
        <f t="shared" si="18"/>
        <v>0</v>
      </c>
      <c r="Y83" s="48">
        <f t="shared" si="19"/>
        <v>0</v>
      </c>
      <c r="Z83" s="49" t="str">
        <f t="shared" si="20"/>
        <v>0.0</v>
      </c>
      <c r="AA83" s="50" t="str">
        <f t="shared" si="21"/>
        <v>F9</v>
      </c>
      <c r="AC83" s="66"/>
      <c r="AD83" s="66"/>
      <c r="AE83" s="66"/>
      <c r="AF83" s="66"/>
      <c r="AG83" s="66"/>
    </row>
    <row r="84" spans="1:33" ht="15.75" customHeight="1" x14ac:dyDescent="0.25">
      <c r="A84" s="125">
        <v>75</v>
      </c>
      <c r="B84" s="100" t="inlineStr">
        <is>
          <t>STU2500306060F3</t>
        </is>
      </c>
      <c r="C84" s="100" t="inlineStr">
        <is>
          <t>MARTEY</t>
        </is>
      </c>
      <c r="D84" s="104" t="inlineStr">
        <is>
          <t>STEPHANIE</t>
        </is>
      </c>
      <c r="E84" s="117" t="inlineStr">
        <is>
          <t/>
        </is>
      </c>
      <c r="F84" s="114" t="inlineStr">
        <is>
          <t>STU913907</t>
        </is>
      </c>
      <c r="G84" s="107" t="inlineStr">
        <is>
          <t>Home Economics C</t>
        </is>
      </c>
      <c r="H84" s="41">
        <v>46</v>
      </c>
      <c r="I84" s="41">
        <v>47</v>
      </c>
      <c r="J84" s="42">
        <f t="shared" si="11"/>
        <v>0</v>
      </c>
      <c r="K84" s="41">
        <v>48</v>
      </c>
      <c r="L84" s="41">
        <v>48</v>
      </c>
      <c r="M84" s="42">
        <f t="shared" si="12"/>
        <v>0</v>
      </c>
      <c r="N84" s="41">
        <v>49</v>
      </c>
      <c r="O84" s="41">
        <v>49</v>
      </c>
      <c r="P84" s="42">
        <f t="shared" si="13"/>
        <v>0</v>
      </c>
      <c r="Q84" s="41">
        <v>84</v>
      </c>
      <c r="R84" s="41">
        <v>82</v>
      </c>
      <c r="S84" s="43">
        <f t="shared" si="14"/>
        <v>0</v>
      </c>
      <c r="T84" s="44">
        <f t="shared" si="15"/>
        <v>0</v>
      </c>
      <c r="U84" s="45">
        <f t="shared" si="16"/>
        <v>0</v>
      </c>
      <c r="V84" s="46">
        <v>0</v>
      </c>
      <c r="W84" s="45">
        <f t="shared" si="17"/>
        <v>0</v>
      </c>
      <c r="X84" s="47">
        <f t="shared" si="18"/>
        <v>0</v>
      </c>
      <c r="Y84" s="48">
        <f t="shared" si="19"/>
        <v>0</v>
      </c>
      <c r="Z84" s="49" t="str">
        <f t="shared" si="20"/>
        <v>0.0</v>
      </c>
      <c r="AA84" s="50" t="str">
        <f t="shared" si="21"/>
        <v>F9</v>
      </c>
      <c r="AC84" s="66"/>
      <c r="AD84" s="66"/>
      <c r="AE84" s="66"/>
      <c r="AF84" s="66"/>
      <c r="AG84" s="66"/>
    </row>
    <row r="85" spans="1:33" ht="15.75" customHeight="1" x14ac:dyDescent="0.25">
      <c r="A85" s="125">
        <v>76</v>
      </c>
      <c r="B85" s="100" t="inlineStr">
        <is>
          <t>STU2500306060F5</t>
        </is>
      </c>
      <c r="C85" s="100" t="inlineStr">
        <is>
          <t>MEIMUNA</t>
        </is>
      </c>
      <c r="D85" s="104" t="inlineStr">
        <is>
          <t>SULEMAN</t>
        </is>
      </c>
      <c r="E85" s="117" t="inlineStr">
        <is>
          <t/>
        </is>
      </c>
      <c r="F85" s="114" t="inlineStr">
        <is>
          <t>STU184314</t>
        </is>
      </c>
      <c r="G85" s="107" t="inlineStr">
        <is>
          <t>Home Economics D</t>
        </is>
      </c>
      <c r="H85" s="41">
        <v>48</v>
      </c>
      <c r="I85" s="41">
        <v>47</v>
      </c>
      <c r="J85" s="42">
        <f t="shared" si="11"/>
        <v>0</v>
      </c>
      <c r="K85" s="41">
        <v>47</v>
      </c>
      <c r="L85" s="41">
        <v>47</v>
      </c>
      <c r="M85" s="42">
        <f t="shared" si="12"/>
        <v>0</v>
      </c>
      <c r="N85" s="41">
        <v>49</v>
      </c>
      <c r="O85" s="41">
        <v>49</v>
      </c>
      <c r="P85" s="42">
        <f t="shared" si="13"/>
        <v>0</v>
      </c>
      <c r="Q85" s="41">
        <v>84</v>
      </c>
      <c r="R85" s="41">
        <v>83</v>
      </c>
      <c r="S85" s="43">
        <f t="shared" si="14"/>
        <v>0</v>
      </c>
      <c r="T85" s="44">
        <f t="shared" si="15"/>
        <v>0</v>
      </c>
      <c r="U85" s="45">
        <f t="shared" si="16"/>
        <v>0</v>
      </c>
      <c r="V85" s="46">
        <v>0</v>
      </c>
      <c r="W85" s="45">
        <f t="shared" si="17"/>
        <v>0</v>
      </c>
      <c r="X85" s="47">
        <f t="shared" si="18"/>
        <v>0</v>
      </c>
      <c r="Y85" s="48">
        <f t="shared" si="19"/>
        <v>0</v>
      </c>
      <c r="Z85" s="49" t="str">
        <f t="shared" si="20"/>
        <v>0.0</v>
      </c>
      <c r="AA85" s="50" t="str">
        <f t="shared" si="21"/>
        <v>F9</v>
      </c>
      <c r="AC85" s="66"/>
      <c r="AD85" s="66"/>
      <c r="AE85" s="66"/>
      <c r="AF85" s="66"/>
      <c r="AG85" s="66"/>
    </row>
    <row r="86" spans="1:33" ht="15.75" customHeight="1" x14ac:dyDescent="0.25">
      <c r="A86" s="125">
        <v>77</v>
      </c>
      <c r="B86" s="100" t="inlineStr">
        <is>
          <t>STU250030606107</t>
        </is>
      </c>
      <c r="C86" s="100" t="inlineStr">
        <is>
          <t>MENSAH</t>
        </is>
      </c>
      <c r="D86" s="104" t="inlineStr">
        <is>
          <t>CAROLINE</t>
        </is>
      </c>
      <c r="E86" s="117" t="inlineStr">
        <is>
          <t/>
        </is>
      </c>
      <c r="F86" s="114" t="inlineStr">
        <is>
          <t>STU797193</t>
        </is>
      </c>
      <c r="G86" s="107" t="inlineStr">
        <is>
          <t>General Arts 4B</t>
        </is>
      </c>
      <c r="H86" s="41">
        <v>48</v>
      </c>
      <c r="I86" s="41">
        <v>47</v>
      </c>
      <c r="J86" s="42">
        <f t="shared" si="11"/>
        <v>0</v>
      </c>
      <c r="K86" s="41">
        <v>47</v>
      </c>
      <c r="L86" s="41">
        <v>48</v>
      </c>
      <c r="M86" s="42">
        <f t="shared" si="12"/>
        <v>0</v>
      </c>
      <c r="N86" s="41">
        <v>49</v>
      </c>
      <c r="O86" s="41">
        <v>49</v>
      </c>
      <c r="P86" s="42">
        <f t="shared" si="13"/>
        <v>0</v>
      </c>
      <c r="Q86" s="41">
        <v>89</v>
      </c>
      <c r="R86" s="41">
        <v>84</v>
      </c>
      <c r="S86" s="43">
        <f t="shared" si="14"/>
        <v>0</v>
      </c>
      <c r="T86" s="44">
        <f t="shared" si="15"/>
        <v>0</v>
      </c>
      <c r="U86" s="45">
        <f t="shared" si="16"/>
        <v>0</v>
      </c>
      <c r="V86" s="46">
        <v>0</v>
      </c>
      <c r="W86" s="45">
        <f t="shared" si="17"/>
        <v>0</v>
      </c>
      <c r="X86" s="47">
        <f t="shared" si="18"/>
        <v>0</v>
      </c>
      <c r="Y86" s="48">
        <f t="shared" si="19"/>
        <v>0</v>
      </c>
      <c r="Z86" s="49" t="str">
        <f t="shared" si="20"/>
        <v>0.0</v>
      </c>
      <c r="AA86" s="50" t="str">
        <f t="shared" si="21"/>
        <v>F9</v>
      </c>
      <c r="AC86" s="66"/>
      <c r="AD86" s="66"/>
      <c r="AE86" s="66"/>
      <c r="AF86" s="66"/>
      <c r="AG86" s="66"/>
    </row>
    <row r="87" spans="1:33" ht="15.75" customHeight="1" x14ac:dyDescent="0.25">
      <c r="A87" s="125">
        <v>78</v>
      </c>
      <c r="B87" s="100" t="inlineStr">
        <is>
          <t>STU250030606055</t>
        </is>
      </c>
      <c r="C87" s="100" t="inlineStr">
        <is>
          <t>MENSAH</t>
        </is>
      </c>
      <c r="D87" s="104" t="inlineStr">
        <is>
          <t>CHRISTABEL</t>
        </is>
      </c>
      <c r="E87" s="117" t="inlineStr">
        <is>
          <t/>
        </is>
      </c>
      <c r="F87" s="114" t="inlineStr">
        <is>
          <t>STU184250</t>
        </is>
      </c>
      <c r="G87" s="107" t="inlineStr">
        <is>
          <t>Home Economics C</t>
        </is>
      </c>
      <c r="H87" s="41">
        <v>45</v>
      </c>
      <c r="I87" s="41">
        <v>46</v>
      </c>
      <c r="J87" s="42">
        <f t="shared" si="11"/>
        <v>0</v>
      </c>
      <c r="K87" s="41">
        <v>48</v>
      </c>
      <c r="L87" s="41">
        <v>48</v>
      </c>
      <c r="M87" s="42">
        <f t="shared" si="12"/>
        <v>0</v>
      </c>
      <c r="N87" s="41">
        <v>49</v>
      </c>
      <c r="O87" s="41">
        <v>49</v>
      </c>
      <c r="P87" s="42">
        <f t="shared" si="13"/>
        <v>0</v>
      </c>
      <c r="Q87" s="41">
        <v>80</v>
      </c>
      <c r="R87" s="41">
        <v>89</v>
      </c>
      <c r="S87" s="43">
        <f t="shared" si="14"/>
        <v>0</v>
      </c>
      <c r="T87" s="44">
        <f t="shared" si="15"/>
        <v>0</v>
      </c>
      <c r="U87" s="45">
        <f t="shared" si="16"/>
        <v>0</v>
      </c>
      <c r="V87" s="46">
        <v>0</v>
      </c>
      <c r="W87" s="45">
        <f t="shared" si="17"/>
        <v>0</v>
      </c>
      <c r="X87" s="47">
        <f t="shared" si="18"/>
        <v>0</v>
      </c>
      <c r="Y87" s="48">
        <f t="shared" si="19"/>
        <v>0</v>
      </c>
      <c r="Z87" s="49" t="str">
        <f t="shared" si="20"/>
        <v>0.0</v>
      </c>
      <c r="AA87" s="50" t="str">
        <f t="shared" si="21"/>
        <v>F9</v>
      </c>
      <c r="AC87" s="66"/>
      <c r="AD87" s="66"/>
      <c r="AE87" s="66"/>
      <c r="AF87" s="66"/>
      <c r="AG87" s="66"/>
    </row>
    <row r="88" spans="1:33" ht="15.75" customHeight="1" x14ac:dyDescent="0.25">
      <c r="A88" s="125">
        <v>79</v>
      </c>
      <c r="B88" s="100" t="inlineStr">
        <is>
          <t>STU25003060610B</t>
        </is>
      </c>
      <c r="C88" s="100" t="inlineStr">
        <is>
          <t>MENSAH</t>
        </is>
      </c>
      <c r="D88" s="105" t="inlineStr">
        <is>
          <t>ELIZABETH</t>
        </is>
      </c>
      <c r="E88" s="118" t="inlineStr">
        <is>
          <t>ABA</t>
        </is>
      </c>
      <c r="F88" s="114" t="inlineStr">
        <is>
          <t>STU613325</t>
        </is>
      </c>
      <c r="G88" s="108" t="inlineStr">
        <is>
          <t>General Arts 6B</t>
        </is>
      </c>
      <c r="H88" s="41">
        <v>45</v>
      </c>
      <c r="I88" s="41">
        <v>47</v>
      </c>
      <c r="J88" s="42">
        <f t="shared" si="11"/>
        <v>0</v>
      </c>
      <c r="K88" s="41">
        <v>48</v>
      </c>
      <c r="L88" s="41">
        <v>48</v>
      </c>
      <c r="M88" s="42">
        <f t="shared" si="12"/>
        <v>0</v>
      </c>
      <c r="N88" s="41">
        <v>49</v>
      </c>
      <c r="O88" s="41">
        <v>49</v>
      </c>
      <c r="P88" s="42">
        <f t="shared" si="13"/>
        <v>0</v>
      </c>
      <c r="Q88" s="41">
        <v>83</v>
      </c>
      <c r="R88" s="41">
        <v>88</v>
      </c>
      <c r="S88" s="43">
        <f t="shared" si="14"/>
        <v>0</v>
      </c>
      <c r="T88" s="44">
        <f t="shared" si="15"/>
        <v>0</v>
      </c>
      <c r="U88" s="45">
        <f t="shared" si="16"/>
        <v>0</v>
      </c>
      <c r="V88" s="46">
        <v>0</v>
      </c>
      <c r="W88" s="45">
        <f t="shared" si="17"/>
        <v>0</v>
      </c>
      <c r="X88" s="47">
        <f t="shared" si="18"/>
        <v>0</v>
      </c>
      <c r="Y88" s="48">
        <f t="shared" si="19"/>
        <v>0</v>
      </c>
      <c r="Z88" s="49" t="str">
        <f t="shared" si="20"/>
        <v>0.0</v>
      </c>
      <c r="AA88" s="50" t="str">
        <f t="shared" si="21"/>
        <v>F9</v>
      </c>
      <c r="AC88" s="66"/>
      <c r="AD88" s="66"/>
      <c r="AE88" s="66"/>
      <c r="AF88" s="66"/>
      <c r="AG88" s="66"/>
    </row>
    <row r="89" spans="1:33" ht="15.75" customHeight="1" x14ac:dyDescent="0.25">
      <c r="A89" s="125">
        <v>80</v>
      </c>
      <c r="B89" s="100" t="inlineStr">
        <is>
          <t>STU2500306060E3</t>
        </is>
      </c>
      <c r="C89" s="100" t="inlineStr">
        <is>
          <t>MENSAH</t>
        </is>
      </c>
      <c r="D89" s="105" t="inlineStr">
        <is>
          <t>JESSICA</t>
        </is>
      </c>
      <c r="E89" s="118" t="inlineStr">
        <is>
          <t/>
        </is>
      </c>
      <c r="F89" s="114" t="inlineStr">
        <is>
          <t>STU775815</t>
        </is>
      </c>
      <c r="G89" s="108" t="inlineStr">
        <is>
          <t>Home Economics C</t>
        </is>
      </c>
      <c r="H89" s="41">
        <v>46</v>
      </c>
      <c r="I89" s="41">
        <v>47</v>
      </c>
      <c r="J89" s="42">
        <f t="shared" si="11"/>
        <v>0</v>
      </c>
      <c r="K89" s="41">
        <v>47</v>
      </c>
      <c r="L89" s="41">
        <v>48</v>
      </c>
      <c r="M89" s="42">
        <f t="shared" si="12"/>
        <v>0</v>
      </c>
      <c r="N89" s="41">
        <v>49</v>
      </c>
      <c r="O89" s="41">
        <v>49</v>
      </c>
      <c r="P89" s="42">
        <f t="shared" si="13"/>
        <v>0</v>
      </c>
      <c r="Q89" s="41">
        <v>86</v>
      </c>
      <c r="R89" s="41">
        <v>83</v>
      </c>
      <c r="S89" s="43">
        <f t="shared" si="14"/>
        <v>0</v>
      </c>
      <c r="T89" s="44">
        <f t="shared" si="15"/>
        <v>0</v>
      </c>
      <c r="U89" s="45">
        <f t="shared" si="16"/>
        <v>0</v>
      </c>
      <c r="V89" s="46">
        <v>0</v>
      </c>
      <c r="W89" s="45">
        <f t="shared" si="17"/>
        <v>0</v>
      </c>
      <c r="X89" s="47">
        <f t="shared" si="18"/>
        <v>0</v>
      </c>
      <c r="Y89" s="48">
        <f t="shared" si="19"/>
        <v>0</v>
      </c>
      <c r="Z89" s="49" t="str">
        <f t="shared" si="20"/>
        <v>0.0</v>
      </c>
      <c r="AA89" s="50" t="str">
        <f t="shared" si="21"/>
        <v>F9</v>
      </c>
      <c r="AC89" s="66"/>
      <c r="AD89" s="66"/>
      <c r="AE89" s="66"/>
      <c r="AF89" s="66"/>
      <c r="AG89" s="66"/>
    </row>
    <row r="90" spans="1:33" ht="15.75" customHeight="1" x14ac:dyDescent="0.25">
      <c r="A90" s="125">
        <v>81</v>
      </c>
      <c r="B90" s="100" t="inlineStr">
        <is>
          <t>STU250030606110</t>
        </is>
      </c>
      <c r="C90" s="100" t="inlineStr">
        <is>
          <t>MENSAH</t>
        </is>
      </c>
      <c r="D90" s="106" t="inlineStr">
        <is>
          <t>NAOMI</t>
        </is>
      </c>
      <c r="E90" s="119" t="inlineStr">
        <is>
          <t>KUKUWA</t>
        </is>
      </c>
      <c r="F90" s="114" t="inlineStr">
        <is>
          <t>STU920575</t>
        </is>
      </c>
      <c r="G90" s="109" t="inlineStr">
        <is>
          <t>General Arts 4A</t>
        </is>
      </c>
      <c r="H90" s="41">
        <v>47</v>
      </c>
      <c r="I90" s="41">
        <v>48</v>
      </c>
      <c r="J90" s="42">
        <f t="shared" si="11"/>
        <v>0</v>
      </c>
      <c r="K90" s="41">
        <v>47</v>
      </c>
      <c r="L90" s="41">
        <v>48</v>
      </c>
      <c r="M90" s="42">
        <f t="shared" si="12"/>
        <v>0</v>
      </c>
      <c r="N90" s="41">
        <v>49</v>
      </c>
      <c r="O90" s="41">
        <v>49</v>
      </c>
      <c r="P90" s="42">
        <f t="shared" si="13"/>
        <v>0</v>
      </c>
      <c r="Q90" s="41">
        <v>85</v>
      </c>
      <c r="R90" s="41">
        <v>82</v>
      </c>
      <c r="S90" s="43">
        <f t="shared" si="14"/>
        <v>0</v>
      </c>
      <c r="T90" s="44">
        <f t="shared" si="15"/>
        <v>0</v>
      </c>
      <c r="U90" s="45">
        <f t="shared" si="16"/>
        <v>0</v>
      </c>
      <c r="V90" s="46">
        <v>0</v>
      </c>
      <c r="W90" s="45">
        <f t="shared" si="17"/>
        <v>0</v>
      </c>
      <c r="X90" s="47">
        <f t="shared" si="18"/>
        <v>0</v>
      </c>
      <c r="Y90" s="48">
        <f t="shared" si="19"/>
        <v>0</v>
      </c>
      <c r="Z90" s="49" t="str">
        <f t="shared" si="20"/>
        <v>0.0</v>
      </c>
      <c r="AA90" s="50" t="str">
        <f t="shared" si="21"/>
        <v>F9</v>
      </c>
      <c r="AC90" s="66"/>
      <c r="AD90" s="66"/>
      <c r="AE90" s="66"/>
      <c r="AF90" s="66"/>
      <c r="AG90" s="66"/>
    </row>
    <row r="91" spans="1:33" ht="15.75" customHeight="1" x14ac:dyDescent="0.25">
      <c r="A91" s="125">
        <v>82</v>
      </c>
      <c r="B91" s="100" t="inlineStr">
        <is>
          <t>STU2500306060DB</t>
        </is>
      </c>
      <c r="C91" s="100" t="inlineStr">
        <is>
          <t>MENSAH</t>
        </is>
      </c>
      <c r="D91" s="106" t="inlineStr">
        <is>
          <t>PRISCILLA</t>
        </is>
      </c>
      <c r="E91" s="119" t="inlineStr">
        <is>
          <t/>
        </is>
      </c>
      <c r="F91" s="114" t="inlineStr">
        <is>
          <t>STU335080</t>
        </is>
      </c>
      <c r="G91" s="109" t="inlineStr">
        <is>
          <t>Home Economics D</t>
        </is>
      </c>
      <c r="H91" s="41">
        <v>47</v>
      </c>
      <c r="I91" s="41">
        <v>46</v>
      </c>
      <c r="J91" s="42">
        <f t="shared" si="11"/>
        <v>0</v>
      </c>
      <c r="K91" s="41">
        <v>47</v>
      </c>
      <c r="L91" s="41">
        <v>48</v>
      </c>
      <c r="M91" s="42">
        <f t="shared" si="12"/>
        <v>0</v>
      </c>
      <c r="N91" s="41">
        <v>49</v>
      </c>
      <c r="O91" s="41">
        <v>49</v>
      </c>
      <c r="P91" s="42">
        <f t="shared" si="13"/>
        <v>0</v>
      </c>
      <c r="Q91" s="41">
        <v>85</v>
      </c>
      <c r="R91" s="41">
        <v>81</v>
      </c>
      <c r="S91" s="43">
        <f t="shared" si="14"/>
        <v>0</v>
      </c>
      <c r="T91" s="44">
        <f t="shared" si="15"/>
        <v>0</v>
      </c>
      <c r="U91" s="45">
        <f t="shared" si="16"/>
        <v>0</v>
      </c>
      <c r="V91" s="46">
        <v>0</v>
      </c>
      <c r="W91" s="45">
        <f t="shared" si="17"/>
        <v>0</v>
      </c>
      <c r="X91" s="47">
        <f t="shared" si="18"/>
        <v>0</v>
      </c>
      <c r="Y91" s="48">
        <f t="shared" si="19"/>
        <v>0</v>
      </c>
      <c r="Z91" s="49" t="str">
        <f t="shared" si="20"/>
        <v>0.0</v>
      </c>
      <c r="AA91" s="50" t="str">
        <f t="shared" si="21"/>
        <v>F9</v>
      </c>
      <c r="AC91" s="66"/>
      <c r="AD91" s="66"/>
      <c r="AE91" s="66"/>
      <c r="AF91" s="66"/>
      <c r="AG91" s="66"/>
    </row>
    <row r="92" spans="1:33" ht="15.75" customHeight="1" x14ac:dyDescent="0.25">
      <c r="A92" s="125">
        <v>83</v>
      </c>
      <c r="B92" s="100" t="inlineStr">
        <is>
          <t>STU25003060604E</t>
        </is>
      </c>
      <c r="C92" s="100" t="inlineStr">
        <is>
          <t>MENSAH</t>
        </is>
      </c>
      <c r="D92" s="105" t="inlineStr">
        <is>
          <t>RUTH</t>
        </is>
      </c>
      <c r="E92" s="118" t="inlineStr">
        <is>
          <t/>
        </is>
      </c>
      <c r="F92" s="114" t="inlineStr">
        <is>
          <t>STU271433</t>
        </is>
      </c>
      <c r="G92" s="108" t="inlineStr">
        <is>
          <t>Home Economics C</t>
        </is>
      </c>
      <c r="H92" s="41">
        <v>46</v>
      </c>
      <c r="I92" s="41">
        <v>47</v>
      </c>
      <c r="J92" s="42">
        <f t="shared" si="11"/>
        <v>0</v>
      </c>
      <c r="K92" s="41">
        <v>48</v>
      </c>
      <c r="L92" s="41">
        <v>47</v>
      </c>
      <c r="M92" s="42">
        <f t="shared" si="12"/>
        <v>0</v>
      </c>
      <c r="N92" s="41">
        <v>49</v>
      </c>
      <c r="O92" s="41">
        <v>49</v>
      </c>
      <c r="P92" s="42">
        <f t="shared" si="13"/>
        <v>0</v>
      </c>
      <c r="Q92" s="41">
        <v>80</v>
      </c>
      <c r="R92" s="41">
        <v>82</v>
      </c>
      <c r="S92" s="43">
        <f t="shared" si="14"/>
        <v>0</v>
      </c>
      <c r="T92" s="44">
        <f t="shared" si="15"/>
        <v>0</v>
      </c>
      <c r="U92" s="45">
        <f t="shared" si="16"/>
        <v>0</v>
      </c>
      <c r="V92" s="46">
        <v>0</v>
      </c>
      <c r="W92" s="45">
        <f t="shared" si="17"/>
        <v>0</v>
      </c>
      <c r="X92" s="47">
        <f t="shared" si="18"/>
        <v>0</v>
      </c>
      <c r="Y92" s="48">
        <f t="shared" si="19"/>
        <v>0</v>
      </c>
      <c r="Z92" s="49" t="str">
        <f t="shared" si="20"/>
        <v>0.0</v>
      </c>
      <c r="AA92" s="50" t="str">
        <f t="shared" si="21"/>
        <v>F9</v>
      </c>
      <c r="AC92" s="66"/>
      <c r="AD92" s="66"/>
      <c r="AE92" s="66"/>
      <c r="AF92" s="66"/>
      <c r="AG92" s="66"/>
    </row>
    <row r="93" spans="1:33" ht="15.75" customHeight="1" x14ac:dyDescent="0.25">
      <c r="A93" s="125">
        <v>84</v>
      </c>
      <c r="B93" s="100" t="inlineStr">
        <is>
          <t>STU2500306060F4</t>
        </is>
      </c>
      <c r="C93" s="100" t="inlineStr">
        <is>
          <t>NORMANYO</t>
        </is>
      </c>
      <c r="D93" s="105" t="inlineStr">
        <is>
          <t>SELASI</t>
        </is>
      </c>
      <c r="E93" s="118" t="inlineStr">
        <is>
          <t>AMA</t>
        </is>
      </c>
      <c r="F93" s="114" t="inlineStr">
        <is>
          <t>STU749381</t>
        </is>
      </c>
      <c r="G93" s="108" t="inlineStr">
        <is>
          <t>Visual Performing Arts</t>
        </is>
      </c>
      <c r="H93" s="41">
        <v>46</v>
      </c>
      <c r="I93" s="41">
        <v>47</v>
      </c>
      <c r="J93" s="42">
        <f t="shared" si="11"/>
        <v>0</v>
      </c>
      <c r="K93" s="41">
        <v>48</v>
      </c>
      <c r="L93" s="41">
        <v>47</v>
      </c>
      <c r="M93" s="42">
        <f t="shared" si="12"/>
        <v>0</v>
      </c>
      <c r="N93" s="41">
        <v>49</v>
      </c>
      <c r="O93" s="41">
        <v>49</v>
      </c>
      <c r="P93" s="42">
        <f t="shared" si="13"/>
        <v>0</v>
      </c>
      <c r="Q93" s="41">
        <v>85</v>
      </c>
      <c r="R93" s="41">
        <v>84</v>
      </c>
      <c r="S93" s="43">
        <f t="shared" si="14"/>
        <v>0</v>
      </c>
      <c r="T93" s="44">
        <f t="shared" si="15"/>
        <v>0</v>
      </c>
      <c r="U93" s="45">
        <f t="shared" si="16"/>
        <v>0</v>
      </c>
      <c r="V93" s="46">
        <v>0</v>
      </c>
      <c r="W93" s="45">
        <f t="shared" si="17"/>
        <v>0</v>
      </c>
      <c r="X93" s="47">
        <f t="shared" si="18"/>
        <v>0</v>
      </c>
      <c r="Y93" s="48">
        <f t="shared" si="19"/>
        <v>0</v>
      </c>
      <c r="Z93" s="49" t="str">
        <f t="shared" si="20"/>
        <v>0.0</v>
      </c>
      <c r="AA93" s="50" t="str">
        <f t="shared" si="21"/>
        <v>F9</v>
      </c>
      <c r="AC93" s="66"/>
      <c r="AD93" s="66"/>
      <c r="AE93" s="66"/>
      <c r="AF93" s="66"/>
      <c r="AG93" s="66"/>
    </row>
    <row r="94" spans="1:33" ht="15.75" customHeight="1" x14ac:dyDescent="0.25">
      <c r="A94" s="125">
        <v>85</v>
      </c>
      <c r="B94" s="100" t="inlineStr">
        <is>
          <t>STU250030606114</t>
        </is>
      </c>
      <c r="C94" s="100" t="inlineStr">
        <is>
          <t>NTOSO</t>
        </is>
      </c>
      <c r="D94" s="105" t="inlineStr">
        <is>
          <t>SABINA</t>
        </is>
      </c>
      <c r="E94" s="118" t="inlineStr">
        <is>
          <t>BRABI</t>
        </is>
      </c>
      <c r="F94" s="114" t="inlineStr">
        <is>
          <t>STU462467</t>
        </is>
      </c>
      <c r="G94" s="108" t="inlineStr">
        <is>
          <t>General Arts 2</t>
        </is>
      </c>
      <c r="H94" s="41">
        <v>47</v>
      </c>
      <c r="I94" s="41">
        <v>47</v>
      </c>
      <c r="J94" s="42">
        <f t="shared" si="11"/>
        <v>0</v>
      </c>
      <c r="K94" s="41">
        <v>47</v>
      </c>
      <c r="L94" s="41">
        <v>48</v>
      </c>
      <c r="M94" s="42">
        <f t="shared" si="12"/>
        <v>0</v>
      </c>
      <c r="N94" s="41">
        <v>49</v>
      </c>
      <c r="O94" s="41">
        <v>49</v>
      </c>
      <c r="P94" s="42">
        <f t="shared" si="13"/>
        <v>0</v>
      </c>
      <c r="Q94" s="41">
        <v>87</v>
      </c>
      <c r="R94" s="41">
        <v>83</v>
      </c>
      <c r="S94" s="43">
        <f t="shared" si="14"/>
        <v>0</v>
      </c>
      <c r="T94" s="44">
        <f t="shared" si="15"/>
        <v>0</v>
      </c>
      <c r="U94" s="45">
        <f t="shared" si="16"/>
        <v>0</v>
      </c>
      <c r="V94" s="46">
        <v>0</v>
      </c>
      <c r="W94" s="45">
        <f t="shared" si="17"/>
        <v>0</v>
      </c>
      <c r="X94" s="47">
        <f t="shared" si="18"/>
        <v>0</v>
      </c>
      <c r="Y94" s="48">
        <f t="shared" si="19"/>
        <v>0</v>
      </c>
      <c r="Z94" s="49" t="str">
        <f t="shared" si="20"/>
        <v>0.0</v>
      </c>
      <c r="AA94" s="50" t="str">
        <f t="shared" si="21"/>
        <v>F9</v>
      </c>
      <c r="AC94" s="66"/>
      <c r="AD94" s="66"/>
      <c r="AE94" s="66"/>
      <c r="AF94" s="66"/>
      <c r="AG94" s="66"/>
    </row>
    <row r="95" spans="1:33" ht="15.75" customHeight="1" x14ac:dyDescent="0.25">
      <c r="A95" s="125">
        <v>86</v>
      </c>
      <c r="B95" s="100" t="inlineStr">
        <is>
          <t>STU250030606001</t>
        </is>
      </c>
      <c r="C95" s="100" t="inlineStr">
        <is>
          <t>NYAN</t>
        </is>
      </c>
      <c r="D95" s="105" t="inlineStr">
        <is>
          <t>GRACE</t>
        </is>
      </c>
      <c r="E95" s="118" t="inlineStr">
        <is>
          <t/>
        </is>
      </c>
      <c r="F95" s="120" t="inlineStr">
        <is>
          <t>STU813875</t>
        </is>
      </c>
      <c r="G95" s="110" t="inlineStr">
        <is>
          <t>General Arts 2</t>
        </is>
      </c>
      <c r="H95" s="41">
        <v>46</v>
      </c>
      <c r="I95" s="41">
        <v>48</v>
      </c>
      <c r="J95" s="42">
        <f t="shared" si="11"/>
        <v>0</v>
      </c>
      <c r="K95" s="41">
        <v>47</v>
      </c>
      <c r="L95" s="41">
        <v>48</v>
      </c>
      <c r="M95" s="42">
        <f t="shared" si="12"/>
        <v>0</v>
      </c>
      <c r="N95" s="41">
        <v>49</v>
      </c>
      <c r="O95" s="41">
        <v>49</v>
      </c>
      <c r="P95" s="42">
        <f t="shared" si="13"/>
        <v>0</v>
      </c>
      <c r="Q95" s="41">
        <v>80</v>
      </c>
      <c r="R95" s="41">
        <v>82</v>
      </c>
      <c r="S95" s="43">
        <f t="shared" si="14"/>
        <v>0</v>
      </c>
      <c r="T95" s="44">
        <f t="shared" si="15"/>
        <v>0</v>
      </c>
      <c r="U95" s="45">
        <f t="shared" si="16"/>
        <v>0</v>
      </c>
      <c r="V95" s="46">
        <v>0</v>
      </c>
      <c r="W95" s="45">
        <f t="shared" si="17"/>
        <v>0</v>
      </c>
      <c r="X95" s="47">
        <f t="shared" si="18"/>
        <v>0</v>
      </c>
      <c r="Y95" s="48">
        <f t="shared" si="19"/>
        <v>0</v>
      </c>
      <c r="Z95" s="49" t="str">
        <f t="shared" si="20"/>
        <v>0.0</v>
      </c>
      <c r="AA95" s="50" t="str">
        <f t="shared" si="21"/>
        <v>F9</v>
      </c>
      <c r="AC95" s="66"/>
      <c r="AD95" s="66"/>
      <c r="AE95" s="66"/>
      <c r="AF95" s="66"/>
      <c r="AG95" s="66"/>
    </row>
    <row r="96" spans="1:33" ht="15.75" customHeight="1" x14ac:dyDescent="0.25">
      <c r="A96" s="125">
        <v>87</v>
      </c>
      <c r="B96" s="100" t="inlineStr">
        <is>
          <t>STU250030606103</t>
        </is>
      </c>
      <c r="C96" s="100" t="inlineStr">
        <is>
          <t>OFORI</t>
        </is>
      </c>
      <c r="D96" s="105" t="inlineStr">
        <is>
          <t>JULIANA</t>
        </is>
      </c>
      <c r="E96" s="118" t="inlineStr">
        <is>
          <t/>
        </is>
      </c>
      <c r="F96" s="120" t="inlineStr">
        <is>
          <t>STU885223</t>
        </is>
      </c>
      <c r="G96" s="110" t="inlineStr">
        <is>
          <t>Visual Performing Arts</t>
        </is>
      </c>
      <c r="H96" s="41">
        <v>46</v>
      </c>
      <c r="I96" s="41">
        <v>47</v>
      </c>
      <c r="J96" s="42">
        <f t="shared" si="11"/>
        <v>0</v>
      </c>
      <c r="K96" s="41">
        <v>48</v>
      </c>
      <c r="L96" s="41">
        <v>47</v>
      </c>
      <c r="M96" s="42">
        <f t="shared" si="12"/>
        <v>0</v>
      </c>
      <c r="N96" s="41">
        <v>49</v>
      </c>
      <c r="O96" s="41">
        <v>49</v>
      </c>
      <c r="P96" s="42">
        <f t="shared" si="13"/>
        <v>0</v>
      </c>
      <c r="Q96" s="41">
        <v>84</v>
      </c>
      <c r="R96" s="41">
        <v>82</v>
      </c>
      <c r="S96" s="43">
        <f t="shared" si="14"/>
        <v>0</v>
      </c>
      <c r="T96" s="44">
        <f t="shared" si="15"/>
        <v>0</v>
      </c>
      <c r="U96" s="45">
        <f t="shared" si="16"/>
        <v>0</v>
      </c>
      <c r="V96" s="46">
        <v>0</v>
      </c>
      <c r="W96" s="45">
        <f t="shared" si="17"/>
        <v>0</v>
      </c>
      <c r="X96" s="47">
        <f t="shared" si="18"/>
        <v>0</v>
      </c>
      <c r="Y96" s="48">
        <f t="shared" si="19"/>
        <v>0</v>
      </c>
      <c r="Z96" s="49" t="str">
        <f t="shared" si="20"/>
        <v>0.0</v>
      </c>
      <c r="AA96" s="50" t="str">
        <f t="shared" si="21"/>
        <v>F9</v>
      </c>
      <c r="AC96" s="66"/>
      <c r="AD96" s="66"/>
      <c r="AE96" s="66"/>
      <c r="AF96" s="66"/>
      <c r="AG96" s="66"/>
    </row>
    <row r="97" spans="1:33" ht="15.75" customHeight="1" x14ac:dyDescent="0.25">
      <c r="A97" s="125">
        <v>88</v>
      </c>
      <c r="B97" s="100" t="inlineStr">
        <is>
          <t>STU25003060611C</t>
        </is>
      </c>
      <c r="C97" s="100" t="inlineStr">
        <is>
          <t>OWUSU</t>
        </is>
      </c>
      <c r="D97" s="105" t="inlineStr">
        <is>
          <t>PRECIOUS</t>
        </is>
      </c>
      <c r="E97" s="118" t="inlineStr">
        <is>
          <t/>
        </is>
      </c>
      <c r="F97" s="120" t="inlineStr">
        <is>
          <t>STU420270</t>
        </is>
      </c>
      <c r="G97" s="110" t="inlineStr">
        <is>
          <t>Home Economics C</t>
        </is>
      </c>
      <c r="H97" s="41">
        <v>47</v>
      </c>
      <c r="I97" s="41">
        <v>48</v>
      </c>
      <c r="J97" s="42">
        <f t="shared" si="11"/>
        <v>0</v>
      </c>
      <c r="K97" s="41">
        <v>47</v>
      </c>
      <c r="L97" s="41">
        <v>48</v>
      </c>
      <c r="M97" s="42">
        <f t="shared" si="12"/>
        <v>0</v>
      </c>
      <c r="N97" s="41">
        <v>49</v>
      </c>
      <c r="O97" s="41">
        <v>49</v>
      </c>
      <c r="P97" s="42">
        <f t="shared" si="13"/>
        <v>0</v>
      </c>
      <c r="Q97" s="41">
        <v>83</v>
      </c>
      <c r="R97" s="41">
        <v>81</v>
      </c>
      <c r="S97" s="43">
        <f t="shared" si="14"/>
        <v>0</v>
      </c>
      <c r="T97" s="44">
        <f t="shared" si="15"/>
        <v>0</v>
      </c>
      <c r="U97" s="45">
        <f t="shared" si="16"/>
        <v>0</v>
      </c>
      <c r="V97" s="46">
        <v>0</v>
      </c>
      <c r="W97" s="45">
        <f t="shared" si="17"/>
        <v>0</v>
      </c>
      <c r="X97" s="47">
        <f t="shared" si="18"/>
        <v>0</v>
      </c>
      <c r="Y97" s="48">
        <f t="shared" si="19"/>
        <v>0</v>
      </c>
      <c r="Z97" s="49" t="str">
        <f t="shared" si="20"/>
        <v>0.0</v>
      </c>
      <c r="AA97" s="50" t="str">
        <f t="shared" si="21"/>
        <v>F9</v>
      </c>
      <c r="AC97" s="66"/>
      <c r="AD97" s="66"/>
      <c r="AE97" s="66"/>
      <c r="AF97" s="66"/>
      <c r="AG97" s="66"/>
    </row>
    <row r="98" spans="1:33" ht="15.75" customHeight="1" x14ac:dyDescent="0.25">
      <c r="A98" s="125">
        <v>89</v>
      </c>
      <c r="B98" s="100" t="inlineStr">
        <is>
          <t>STU250030606101</t>
        </is>
      </c>
      <c r="C98" s="100" t="inlineStr">
        <is>
          <t>QUANSAH</t>
        </is>
      </c>
      <c r="D98" s="105" t="inlineStr">
        <is>
          <t>VIDA</t>
        </is>
      </c>
      <c r="E98" s="118" t="inlineStr">
        <is>
          <t/>
        </is>
      </c>
      <c r="F98" s="120" t="inlineStr">
        <is>
          <t>STU721704</t>
        </is>
      </c>
      <c r="G98" s="110" t="inlineStr">
        <is>
          <t>General Arts 6B</t>
        </is>
      </c>
      <c r="H98" s="41">
        <v>47</v>
      </c>
      <c r="I98" s="41">
        <v>47</v>
      </c>
      <c r="J98" s="42">
        <f t="shared" si="11"/>
        <v>0</v>
      </c>
      <c r="K98" s="41">
        <v>48</v>
      </c>
      <c r="L98" s="41">
        <v>47</v>
      </c>
      <c r="M98" s="42">
        <f t="shared" si="12"/>
        <v>0</v>
      </c>
      <c r="N98" s="41">
        <v>49</v>
      </c>
      <c r="O98" s="41">
        <v>49</v>
      </c>
      <c r="P98" s="42">
        <f t="shared" si="13"/>
        <v>0</v>
      </c>
      <c r="Q98" s="41">
        <v>83</v>
      </c>
      <c r="R98" s="41">
        <v>83</v>
      </c>
      <c r="S98" s="43">
        <f t="shared" si="14"/>
        <v>0</v>
      </c>
      <c r="T98" s="44">
        <f t="shared" si="15"/>
        <v>0</v>
      </c>
      <c r="U98" s="45">
        <f t="shared" si="16"/>
        <v>0</v>
      </c>
      <c r="V98" s="46">
        <v>0</v>
      </c>
      <c r="W98" s="45">
        <f t="shared" si="17"/>
        <v>0</v>
      </c>
      <c r="X98" s="47">
        <f t="shared" si="18"/>
        <v>0</v>
      </c>
      <c r="Y98" s="48">
        <f t="shared" si="19"/>
        <v>0</v>
      </c>
      <c r="Z98" s="49" t="str">
        <f t="shared" si="20"/>
        <v>0.0</v>
      </c>
      <c r="AA98" s="50" t="str">
        <f t="shared" si="21"/>
        <v>F9</v>
      </c>
      <c r="AC98" s="66"/>
      <c r="AD98" s="66"/>
      <c r="AE98" s="66"/>
      <c r="AF98" s="66"/>
      <c r="AG98" s="66"/>
    </row>
    <row r="99" spans="1:33" ht="15.75" customHeight="1" x14ac:dyDescent="0.25">
      <c r="A99" s="125">
        <v>90</v>
      </c>
      <c r="B99" s="100" t="inlineStr">
        <is>
          <t>STU2500306060F2</t>
        </is>
      </c>
      <c r="C99" s="100" t="inlineStr">
        <is>
          <t>QUARSHIE</t>
        </is>
      </c>
      <c r="D99" s="105" t="inlineStr">
        <is>
          <t>FRANCISCA</t>
        </is>
      </c>
      <c r="E99" s="118" t="inlineStr">
        <is>
          <t/>
        </is>
      </c>
      <c r="F99" s="120" t="inlineStr">
        <is>
          <t>STU119178</t>
        </is>
      </c>
      <c r="G99" s="110" t="inlineStr">
        <is>
          <t>Science A</t>
        </is>
      </c>
      <c r="H99" s="41">
        <v>47</v>
      </c>
      <c r="I99" s="41">
        <v>47</v>
      </c>
      <c r="J99" s="42">
        <f t="shared" si="11"/>
        <v>0</v>
      </c>
      <c r="K99" s="41">
        <v>48</v>
      </c>
      <c r="L99" s="41">
        <v>48</v>
      </c>
      <c r="M99" s="42">
        <f t="shared" si="12"/>
        <v>0</v>
      </c>
      <c r="N99" s="41">
        <v>49</v>
      </c>
      <c r="O99" s="41">
        <v>49</v>
      </c>
      <c r="P99" s="42">
        <f t="shared" si="13"/>
        <v>0</v>
      </c>
      <c r="Q99" s="41">
        <v>83</v>
      </c>
      <c r="R99" s="41">
        <v>84</v>
      </c>
      <c r="S99" s="43">
        <f t="shared" si="14"/>
        <v>0</v>
      </c>
      <c r="T99" s="44">
        <f t="shared" si="15"/>
        <v>0</v>
      </c>
      <c r="U99" s="45">
        <f t="shared" si="16"/>
        <v>0</v>
      </c>
      <c r="V99" s="46">
        <v>0</v>
      </c>
      <c r="W99" s="45">
        <f t="shared" si="17"/>
        <v>0</v>
      </c>
      <c r="X99" s="47">
        <f t="shared" si="18"/>
        <v>0</v>
      </c>
      <c r="Y99" s="48">
        <f t="shared" si="19"/>
        <v>0</v>
      </c>
      <c r="Z99" s="49" t="str">
        <f t="shared" si="20"/>
        <v>0.0</v>
      </c>
      <c r="AA99" s="50" t="str">
        <f t="shared" si="21"/>
        <v>F9</v>
      </c>
      <c r="AC99" s="66"/>
      <c r="AD99" s="66"/>
      <c r="AE99" s="66"/>
      <c r="AF99" s="66"/>
      <c r="AG99" s="66"/>
    </row>
    <row r="100" spans="1:33" ht="15.75" customHeight="1" x14ac:dyDescent="0.25">
      <c r="A100" s="125">
        <v>91</v>
      </c>
      <c r="B100" s="100" t="inlineStr">
        <is>
          <t>STU25003060606A</t>
        </is>
      </c>
      <c r="C100" s="100" t="inlineStr">
        <is>
          <t>QUARTEY</t>
        </is>
      </c>
      <c r="D100" s="105" t="inlineStr">
        <is>
          <t>HANNAH</t>
        </is>
      </c>
      <c r="E100" s="118" t="inlineStr">
        <is>
          <t/>
        </is>
      </c>
      <c r="F100" s="120" t="inlineStr">
        <is>
          <t>STU534727</t>
        </is>
      </c>
      <c r="G100" s="110" t="inlineStr">
        <is>
          <t>Home Economics A</t>
        </is>
      </c>
      <c r="H100" s="41">
        <v>46</v>
      </c>
      <c r="I100" s="41">
        <v>47</v>
      </c>
      <c r="J100" s="42">
        <f t="shared" si="11"/>
        <v>0</v>
      </c>
      <c r="K100" s="41">
        <v>47</v>
      </c>
      <c r="L100" s="41">
        <v>48</v>
      </c>
      <c r="M100" s="42">
        <f t="shared" si="12"/>
        <v>0</v>
      </c>
      <c r="N100" s="41">
        <v>49</v>
      </c>
      <c r="O100" s="41">
        <v>49</v>
      </c>
      <c r="P100" s="42">
        <f t="shared" si="13"/>
        <v>0</v>
      </c>
      <c r="Q100" s="41">
        <v>85</v>
      </c>
      <c r="R100" s="41">
        <v>85</v>
      </c>
      <c r="S100" s="43">
        <f t="shared" si="14"/>
        <v>0</v>
      </c>
      <c r="T100" s="44">
        <f t="shared" si="15"/>
        <v>0</v>
      </c>
      <c r="U100" s="45">
        <f t="shared" si="16"/>
        <v>0</v>
      </c>
      <c r="V100" s="46">
        <v>0</v>
      </c>
      <c r="W100" s="45">
        <f t="shared" si="17"/>
        <v>0</v>
      </c>
      <c r="X100" s="47">
        <f t="shared" si="18"/>
        <v>0</v>
      </c>
      <c r="Y100" s="48">
        <f t="shared" si="19"/>
        <v>0</v>
      </c>
      <c r="Z100" s="49" t="str">
        <f t="shared" si="20"/>
        <v>0.0</v>
      </c>
      <c r="AA100" s="50" t="str">
        <f t="shared" si="21"/>
        <v>F9</v>
      </c>
      <c r="AC100" s="66"/>
      <c r="AD100" s="66"/>
      <c r="AE100" s="66"/>
      <c r="AF100" s="66"/>
      <c r="AG100" s="66"/>
    </row>
    <row r="101" spans="1:33" ht="15.75" customHeight="1" x14ac:dyDescent="0.25">
      <c r="A101" s="125">
        <v>92</v>
      </c>
      <c r="B101" s="100" t="inlineStr">
        <is>
          <t>STU2500306060D8</t>
        </is>
      </c>
      <c r="C101" s="100" t="inlineStr">
        <is>
          <t>SACKEY</t>
        </is>
      </c>
      <c r="D101" s="105" t="inlineStr">
        <is>
          <t>SOPHIA</t>
        </is>
      </c>
      <c r="E101" s="118" t="inlineStr">
        <is>
          <t/>
        </is>
      </c>
      <c r="F101" s="120" t="inlineStr">
        <is>
          <t>STU225292</t>
        </is>
      </c>
      <c r="G101" s="110" t="inlineStr">
        <is>
          <t>Home Economics D</t>
        </is>
      </c>
      <c r="H101" s="41">
        <v>45</v>
      </c>
      <c r="I101" s="41">
        <v>48</v>
      </c>
      <c r="J101" s="42">
        <f t="shared" si="11"/>
        <v>0</v>
      </c>
      <c r="K101" s="41">
        <v>47</v>
      </c>
      <c r="L101" s="41">
        <v>48</v>
      </c>
      <c r="M101" s="42">
        <f t="shared" si="12"/>
        <v>0</v>
      </c>
      <c r="N101" s="41">
        <v>49</v>
      </c>
      <c r="O101" s="41">
        <v>49</v>
      </c>
      <c r="P101" s="42">
        <f t="shared" si="13"/>
        <v>0</v>
      </c>
      <c r="Q101" s="41">
        <v>87</v>
      </c>
      <c r="R101" s="41">
        <v>84</v>
      </c>
      <c r="S101" s="43">
        <f t="shared" si="14"/>
        <v>0</v>
      </c>
      <c r="T101" s="44">
        <f t="shared" si="15"/>
        <v>0</v>
      </c>
      <c r="U101" s="45">
        <f t="shared" si="16"/>
        <v>0</v>
      </c>
      <c r="V101" s="46">
        <v>0</v>
      </c>
      <c r="W101" s="45">
        <f t="shared" si="17"/>
        <v>0</v>
      </c>
      <c r="X101" s="47">
        <f t="shared" si="18"/>
        <v>0</v>
      </c>
      <c r="Y101" s="48">
        <f t="shared" si="19"/>
        <v>0</v>
      </c>
      <c r="Z101" s="49" t="str">
        <f t="shared" si="20"/>
        <v>0.0</v>
      </c>
      <c r="AA101" s="50" t="str">
        <f t="shared" si="21"/>
        <v>F9</v>
      </c>
      <c r="AC101" s="66"/>
      <c r="AD101" s="66"/>
      <c r="AE101" s="66"/>
      <c r="AF101" s="66"/>
      <c r="AG101" s="66"/>
    </row>
    <row r="102" spans="1:33" ht="15.75" customHeight="1" x14ac:dyDescent="0.25">
      <c r="A102" s="125">
        <v>93</v>
      </c>
      <c r="B102" s="100" t="inlineStr">
        <is>
          <t>STU2500306060DC</t>
        </is>
      </c>
      <c r="C102" s="100" t="inlineStr">
        <is>
          <t>SENA</t>
        </is>
      </c>
      <c r="D102" s="105" t="inlineStr">
        <is>
          <t>MARY</t>
        </is>
      </c>
      <c r="E102" s="118" t="inlineStr">
        <is>
          <t/>
        </is>
      </c>
      <c r="F102" s="120" t="inlineStr">
        <is>
          <t>STU344990</t>
        </is>
      </c>
      <c r="G102" s="110" t="inlineStr">
        <is>
          <t>Home Economics C</t>
        </is>
      </c>
      <c r="H102" s="41">
        <v>45</v>
      </c>
      <c r="I102" s="41">
        <v>47</v>
      </c>
      <c r="J102" s="42">
        <f t="shared" si="11"/>
        <v>0</v>
      </c>
      <c r="K102" s="41">
        <v>48</v>
      </c>
      <c r="L102" s="41">
        <v>47</v>
      </c>
      <c r="M102" s="42">
        <f t="shared" si="12"/>
        <v>0</v>
      </c>
      <c r="N102" s="41">
        <v>49</v>
      </c>
      <c r="O102" s="41">
        <v>49</v>
      </c>
      <c r="P102" s="42">
        <f t="shared" si="13"/>
        <v>0</v>
      </c>
      <c r="Q102" s="41">
        <v>89</v>
      </c>
      <c r="R102" s="41">
        <v>83</v>
      </c>
      <c r="S102" s="43">
        <f t="shared" si="14"/>
        <v>0</v>
      </c>
      <c r="T102" s="44">
        <f t="shared" si="15"/>
        <v>0</v>
      </c>
      <c r="U102" s="45">
        <f t="shared" si="16"/>
        <v>0</v>
      </c>
      <c r="V102" s="46">
        <v>0</v>
      </c>
      <c r="W102" s="45">
        <f t="shared" si="17"/>
        <v>0</v>
      </c>
      <c r="X102" s="47">
        <f t="shared" si="18"/>
        <v>0</v>
      </c>
      <c r="Y102" s="48">
        <f t="shared" si="19"/>
        <v>0</v>
      </c>
      <c r="Z102" s="49" t="str">
        <f t="shared" si="20"/>
        <v>0.0</v>
      </c>
      <c r="AA102" s="50" t="str">
        <f t="shared" si="21"/>
        <v>F9</v>
      </c>
      <c r="AC102" s="66"/>
      <c r="AD102" s="66"/>
      <c r="AE102" s="66"/>
      <c r="AF102" s="66"/>
      <c r="AG102" s="66"/>
    </row>
    <row r="103" spans="1:33" ht="15.75" customHeight="1" x14ac:dyDescent="0.25">
      <c r="A103" s="125">
        <v>94</v>
      </c>
      <c r="B103" s="100" t="inlineStr">
        <is>
          <t>STU250030606119</t>
        </is>
      </c>
      <c r="C103" s="100" t="inlineStr">
        <is>
          <t>SENAH</t>
        </is>
      </c>
      <c r="D103" s="105" t="inlineStr">
        <is>
          <t>AWURAMA</t>
        </is>
      </c>
      <c r="E103" s="118" t="inlineStr">
        <is>
          <t>SILLAH</t>
        </is>
      </c>
      <c r="F103" s="120" t="inlineStr">
        <is>
          <t>STU461566</t>
        </is>
      </c>
      <c r="G103" s="110" t="inlineStr">
        <is>
          <t>Visual Performing Arts</t>
        </is>
      </c>
      <c r="H103" s="41">
        <v>46</v>
      </c>
      <c r="I103" s="41">
        <v>46</v>
      </c>
      <c r="J103" s="42">
        <f t="shared" si="11"/>
        <v>0</v>
      </c>
      <c r="K103" s="41">
        <v>47</v>
      </c>
      <c r="L103" s="41">
        <v>47</v>
      </c>
      <c r="M103" s="42">
        <f t="shared" si="12"/>
        <v>0</v>
      </c>
      <c r="N103" s="41">
        <v>49</v>
      </c>
      <c r="O103" s="41">
        <v>49</v>
      </c>
      <c r="P103" s="42">
        <f t="shared" si="13"/>
        <v>0</v>
      </c>
      <c r="Q103" s="41">
        <v>84</v>
      </c>
      <c r="R103" s="41">
        <v>85</v>
      </c>
      <c r="S103" s="43">
        <f t="shared" si="14"/>
        <v>0</v>
      </c>
      <c r="T103" s="44">
        <f t="shared" si="15"/>
        <v>0</v>
      </c>
      <c r="U103" s="45">
        <f t="shared" si="16"/>
        <v>0</v>
      </c>
      <c r="V103" s="46">
        <v>0</v>
      </c>
      <c r="W103" s="45">
        <f t="shared" si="17"/>
        <v>0</v>
      </c>
      <c r="X103" s="47">
        <f t="shared" si="18"/>
        <v>0</v>
      </c>
      <c r="Y103" s="48">
        <f t="shared" si="19"/>
        <v>0</v>
      </c>
      <c r="Z103" s="49" t="str">
        <f t="shared" si="20"/>
        <v>0.0</v>
      </c>
      <c r="AA103" s="50" t="str">
        <f t="shared" si="21"/>
        <v>F9</v>
      </c>
      <c r="AC103" s="66"/>
      <c r="AD103" s="66"/>
      <c r="AE103" s="66"/>
      <c r="AF103" s="66"/>
      <c r="AG103" s="66"/>
    </row>
    <row r="104" spans="1:33" ht="15.75" customHeight="1" x14ac:dyDescent="0.25">
      <c r="A104" s="125">
        <v>95</v>
      </c>
      <c r="B104" s="100" t="inlineStr">
        <is>
          <t>STU250030606112</t>
        </is>
      </c>
      <c r="C104" s="100" t="inlineStr">
        <is>
          <t>SEY</t>
        </is>
      </c>
      <c r="D104" s="105" t="inlineStr">
        <is>
          <t>VIDA</t>
        </is>
      </c>
      <c r="E104" s="118" t="inlineStr">
        <is>
          <t>AIDOO</t>
        </is>
      </c>
      <c r="F104" s="120" t="inlineStr">
        <is>
          <t>STU499790</t>
        </is>
      </c>
      <c r="G104" s="110" t="inlineStr">
        <is>
          <t>General Arts 3A</t>
        </is>
      </c>
      <c r="H104" s="41">
        <v>47</v>
      </c>
      <c r="I104" s="41">
        <v>48</v>
      </c>
      <c r="J104" s="42">
        <f t="shared" si="11"/>
        <v>0</v>
      </c>
      <c r="K104" s="41">
        <v>48</v>
      </c>
      <c r="L104" s="41">
        <v>48</v>
      </c>
      <c r="M104" s="42">
        <f t="shared" si="12"/>
        <v>0</v>
      </c>
      <c r="N104" s="41">
        <v>49</v>
      </c>
      <c r="O104" s="41">
        <v>49</v>
      </c>
      <c r="P104" s="42">
        <f t="shared" si="13"/>
        <v>0</v>
      </c>
      <c r="Q104" s="41">
        <v>85</v>
      </c>
      <c r="R104" s="41">
        <v>85</v>
      </c>
      <c r="S104" s="43">
        <f t="shared" si="14"/>
        <v>0</v>
      </c>
      <c r="T104" s="44">
        <f t="shared" si="15"/>
        <v>0</v>
      </c>
      <c r="U104" s="45">
        <f t="shared" si="16"/>
        <v>0</v>
      </c>
      <c r="V104" s="46">
        <v>0</v>
      </c>
      <c r="W104" s="45">
        <f t="shared" si="17"/>
        <v>0</v>
      </c>
      <c r="X104" s="47">
        <f t="shared" si="18"/>
        <v>0</v>
      </c>
      <c r="Y104" s="48">
        <f t="shared" si="19"/>
        <v>0</v>
      </c>
      <c r="Z104" s="49" t="str">
        <f t="shared" si="20"/>
        <v>0.0</v>
      </c>
      <c r="AA104" s="50" t="str">
        <f t="shared" si="21"/>
        <v>F9</v>
      </c>
      <c r="AC104" s="66"/>
      <c r="AD104" s="66"/>
      <c r="AE104" s="66"/>
      <c r="AF104" s="66"/>
      <c r="AG104" s="66"/>
    </row>
    <row r="105" spans="1:33" ht="15.75" customHeight="1" x14ac:dyDescent="0.25">
      <c r="A105" s="125">
        <v>96</v>
      </c>
      <c r="B105" s="100" t="inlineStr">
        <is>
          <t>STU2500306060FD</t>
        </is>
      </c>
      <c r="C105" s="100" t="inlineStr">
        <is>
          <t>TAWIAH</t>
        </is>
      </c>
      <c r="D105" s="105" t="inlineStr">
        <is>
          <t>REGINA</t>
        </is>
      </c>
      <c r="E105" s="118" t="inlineStr">
        <is>
          <t>MAAME SOFO</t>
        </is>
      </c>
      <c r="F105" s="120" t="inlineStr">
        <is>
          <t>STU578892</t>
        </is>
      </c>
      <c r="G105" s="110" t="inlineStr">
        <is>
          <t>Science A</t>
        </is>
      </c>
      <c r="H105" s="41">
        <v>48</v>
      </c>
      <c r="I105" s="41">
        <v>47</v>
      </c>
      <c r="J105" s="42">
        <f t="shared" si="11"/>
        <v>0</v>
      </c>
      <c r="K105" s="41">
        <v>47</v>
      </c>
      <c r="L105" s="41">
        <v>47</v>
      </c>
      <c r="M105" s="42">
        <f t="shared" si="12"/>
        <v>0</v>
      </c>
      <c r="N105" s="41">
        <v>49</v>
      </c>
      <c r="O105" s="41">
        <v>49</v>
      </c>
      <c r="P105" s="42">
        <f t="shared" si="13"/>
        <v>0</v>
      </c>
      <c r="Q105" s="41">
        <v>87</v>
      </c>
      <c r="R105" s="41">
        <v>86</v>
      </c>
      <c r="S105" s="43">
        <f t="shared" si="14"/>
        <v>0</v>
      </c>
      <c r="T105" s="44">
        <f t="shared" si="15"/>
        <v>0</v>
      </c>
      <c r="U105" s="45">
        <f t="shared" si="16"/>
        <v>0</v>
      </c>
      <c r="V105" s="46">
        <v>0</v>
      </c>
      <c r="W105" s="45">
        <f t="shared" si="17"/>
        <v>0</v>
      </c>
      <c r="X105" s="47">
        <f t="shared" si="18"/>
        <v>0</v>
      </c>
      <c r="Y105" s="48">
        <f t="shared" si="19"/>
        <v>0</v>
      </c>
      <c r="Z105" s="49" t="str">
        <f t="shared" si="20"/>
        <v>0.0</v>
      </c>
      <c r="AA105" s="50" t="str">
        <f t="shared" si="21"/>
        <v>F9</v>
      </c>
      <c r="AC105" s="66"/>
      <c r="AD105" s="66"/>
      <c r="AE105" s="66"/>
      <c r="AF105" s="66"/>
      <c r="AG105" s="66"/>
    </row>
    <row r="106" spans="1:33" ht="15.75" customHeight="1" x14ac:dyDescent="0.25">
      <c r="A106" s="125">
        <v>97</v>
      </c>
      <c r="B106" s="100" t="inlineStr">
        <is>
          <t>STU250030606117</t>
        </is>
      </c>
      <c r="C106" s="100" t="inlineStr">
        <is>
          <t>TURKSON</t>
        </is>
      </c>
      <c r="D106" s="105" t="inlineStr">
        <is>
          <t>PRAISE</t>
        </is>
      </c>
      <c r="E106" s="118" t="inlineStr">
        <is>
          <t/>
        </is>
      </c>
      <c r="F106" s="120" t="inlineStr">
        <is>
          <t>STU524751</t>
        </is>
      </c>
      <c r="G106" s="110" t="inlineStr">
        <is>
          <t>Home Economics C</t>
        </is>
      </c>
      <c r="H106" s="41">
        <v>47</v>
      </c>
      <c r="I106" s="41">
        <v>47</v>
      </c>
      <c r="J106" s="42">
        <f t="shared" si="11"/>
        <v>0</v>
      </c>
      <c r="K106" s="41">
        <v>47</v>
      </c>
      <c r="L106" s="41">
        <v>48</v>
      </c>
      <c r="M106" s="42">
        <f t="shared" si="12"/>
        <v>0</v>
      </c>
      <c r="N106" s="41">
        <v>49</v>
      </c>
      <c r="O106" s="41">
        <v>49</v>
      </c>
      <c r="P106" s="42">
        <f t="shared" si="13"/>
        <v>0</v>
      </c>
      <c r="Q106" s="41">
        <v>86</v>
      </c>
      <c r="R106" s="41">
        <v>84</v>
      </c>
      <c r="S106" s="43">
        <f t="shared" si="14"/>
        <v>0</v>
      </c>
      <c r="T106" s="44">
        <f t="shared" si="15"/>
        <v>0</v>
      </c>
      <c r="U106" s="45">
        <f t="shared" si="16"/>
        <v>0</v>
      </c>
      <c r="V106" s="46">
        <v>0</v>
      </c>
      <c r="W106" s="45">
        <f t="shared" si="17"/>
        <v>0</v>
      </c>
      <c r="X106" s="47">
        <f t="shared" si="18"/>
        <v>0</v>
      </c>
      <c r="Y106" s="48">
        <f t="shared" si="19"/>
        <v>0</v>
      </c>
      <c r="Z106" s="49" t="str">
        <f t="shared" si="20"/>
        <v>0.0</v>
      </c>
      <c r="AA106" s="50" t="str">
        <f t="shared" si="21"/>
        <v>F9</v>
      </c>
      <c r="AC106" s="66"/>
      <c r="AD106" s="66"/>
      <c r="AE106" s="66"/>
      <c r="AF106" s="66"/>
      <c r="AG106" s="66"/>
    </row>
    <row r="107" spans="1:33" ht="15.75" customHeight="1" x14ac:dyDescent="0.25">
      <c r="A107" s="125">
        <v>98</v>
      </c>
      <c r="B107" s="100" t="inlineStr">
        <is>
          <t>STU2500306060F7</t>
        </is>
      </c>
      <c r="C107" s="100" t="inlineStr">
        <is>
          <t>YAHAYA</t>
        </is>
      </c>
      <c r="D107" s="105" t="inlineStr">
        <is>
          <t>SHERITA</t>
        </is>
      </c>
      <c r="E107" s="118" t="inlineStr">
        <is>
          <t/>
        </is>
      </c>
      <c r="F107" s="120" t="inlineStr">
        <is>
          <t>STU803928</t>
        </is>
      </c>
      <c r="G107" s="110" t="inlineStr">
        <is>
          <t>Home Economics C</t>
        </is>
      </c>
      <c r="H107" s="41">
        <v>48</v>
      </c>
      <c r="I107" s="41">
        <v>48</v>
      </c>
      <c r="J107" s="42">
        <f t="shared" si="11"/>
        <v>0</v>
      </c>
      <c r="K107" s="41">
        <v>48</v>
      </c>
      <c r="L107" s="41">
        <v>48</v>
      </c>
      <c r="M107" s="42">
        <f t="shared" si="12"/>
        <v>0</v>
      </c>
      <c r="N107" s="41">
        <v>49</v>
      </c>
      <c r="O107" s="41">
        <v>49</v>
      </c>
      <c r="P107" s="42">
        <f t="shared" si="13"/>
        <v>0</v>
      </c>
      <c r="Q107" s="41">
        <v>85</v>
      </c>
      <c r="R107" s="41">
        <v>83</v>
      </c>
      <c r="S107" s="43">
        <f t="shared" si="14"/>
        <v>0</v>
      </c>
      <c r="T107" s="44">
        <f t="shared" si="15"/>
        <v>0</v>
      </c>
      <c r="U107" s="45">
        <f t="shared" si="16"/>
        <v>0</v>
      </c>
      <c r="V107" s="46">
        <v>0</v>
      </c>
      <c r="W107" s="45">
        <f t="shared" si="17"/>
        <v>0</v>
      </c>
      <c r="X107" s="47">
        <f t="shared" si="18"/>
        <v>0</v>
      </c>
      <c r="Y107" s="48">
        <f t="shared" si="19"/>
        <v>0</v>
      </c>
      <c r="Z107" s="49" t="str">
        <f t="shared" si="20"/>
        <v>0.0</v>
      </c>
      <c r="AA107" s="50" t="str">
        <f t="shared" si="21"/>
        <v>F9</v>
      </c>
      <c r="AC107" s="66"/>
      <c r="AD107" s="66"/>
      <c r="AE107" s="66"/>
      <c r="AF107" s="66"/>
      <c r="AG107" s="66"/>
    </row>
    <row r="108" spans="1:33" ht="15.75" customHeight="1" x14ac:dyDescent="0.25">
      <c r="A108" s="125">
        <v>99</v>
      </c>
      <c r="B108" s="100" t="inlineStr">
        <is>
          <t>STU25003060610C</t>
        </is>
      </c>
      <c r="C108" s="100" t="inlineStr">
        <is>
          <t>YAWSON</t>
        </is>
      </c>
      <c r="D108" s="105" t="inlineStr">
        <is>
          <t>GLORIA</t>
        </is>
      </c>
      <c r="E108" s="118" t="inlineStr">
        <is>
          <t>A.</t>
        </is>
      </c>
      <c r="F108" s="120" t="inlineStr">
        <is>
          <t>STU576251</t>
        </is>
      </c>
      <c r="G108" s="110" t="inlineStr">
        <is>
          <t>General Arts 2</t>
        </is>
      </c>
      <c r="H108" s="41">
        <v>46</v>
      </c>
      <c r="I108" s="41">
        <v>47</v>
      </c>
      <c r="J108" s="42">
        <f t="shared" si="11"/>
        <v>0</v>
      </c>
      <c r="K108" s="41">
        <v>48</v>
      </c>
      <c r="L108" s="41">
        <v>47</v>
      </c>
      <c r="M108" s="42">
        <f t="shared" si="12"/>
        <v>0</v>
      </c>
      <c r="N108" s="41">
        <v>49</v>
      </c>
      <c r="O108" s="41">
        <v>49</v>
      </c>
      <c r="P108" s="42">
        <f t="shared" si="13"/>
        <v>0</v>
      </c>
      <c r="Q108" s="41">
        <v>87</v>
      </c>
      <c r="R108" s="41">
        <v>80</v>
      </c>
      <c r="S108" s="43">
        <f t="shared" si="14"/>
        <v>0</v>
      </c>
      <c r="T108" s="44">
        <f t="shared" si="15"/>
        <v>0</v>
      </c>
      <c r="U108" s="45">
        <f t="shared" si="16"/>
        <v>0</v>
      </c>
      <c r="V108" s="46">
        <v>0</v>
      </c>
      <c r="W108" s="45">
        <f t="shared" si="17"/>
        <v>0</v>
      </c>
      <c r="X108" s="47">
        <f t="shared" si="18"/>
        <v>0</v>
      </c>
      <c r="Y108" s="48">
        <f t="shared" si="19"/>
        <v>0</v>
      </c>
      <c r="Z108" s="49" t="str">
        <f t="shared" si="20"/>
        <v>0.0</v>
      </c>
      <c r="AA108" s="50" t="str">
        <f t="shared" si="21"/>
        <v>F9</v>
      </c>
      <c r="AC108" s="66"/>
      <c r="AD108" s="66"/>
      <c r="AE108" s="66"/>
      <c r="AF108" s="66"/>
      <c r="AG108" s="66"/>
    </row>
    <row r="109" spans="1:33" ht="15.75" customHeight="1" x14ac:dyDescent="0.25">
      <c r="A109" s="125">
        <v>100</v>
      </c>
      <c r="B109" s="100"/>
      <c r="C109" s="100"/>
      <c r="D109" s="105"/>
      <c r="E109" s="118"/>
      <c r="F109" s="120"/>
      <c r="G109" s="110"/>
      <c r="H109" s="41">
        <v>0</v>
      </c>
      <c r="I109" s="41">
        <v>0</v>
      </c>
      <c r="J109" s="42">
        <f t="shared" si="11"/>
        <v>0</v>
      </c>
      <c r="K109" s="41">
        <v>0</v>
      </c>
      <c r="L109" s="41">
        <v>0</v>
      </c>
      <c r="M109" s="42">
        <f t="shared" si="12"/>
        <v>0</v>
      </c>
      <c r="N109" s="41">
        <v>0</v>
      </c>
      <c r="O109" s="41">
        <v>0</v>
      </c>
      <c r="P109" s="42">
        <f t="shared" si="13"/>
        <v>0</v>
      </c>
      <c r="Q109" s="41">
        <v>0</v>
      </c>
      <c r="R109" s="41">
        <v>0</v>
      </c>
      <c r="S109" s="43">
        <f t="shared" si="14"/>
        <v>0</v>
      </c>
      <c r="T109" s="44">
        <f t="shared" si="15"/>
        <v>0</v>
      </c>
      <c r="U109" s="45">
        <f t="shared" si="16"/>
        <v>0</v>
      </c>
      <c r="V109" s="46">
        <v>0</v>
      </c>
      <c r="W109" s="45">
        <f t="shared" si="17"/>
        <v>0</v>
      </c>
      <c r="X109" s="47">
        <f t="shared" si="18"/>
        <v>0</v>
      </c>
      <c r="Y109" s="48">
        <f t="shared" si="19"/>
        <v>0</v>
      </c>
      <c r="Z109" s="49" t="str">
        <f t="shared" si="20"/>
        <v>0.0</v>
      </c>
      <c r="AA109" s="50" t="str">
        <f t="shared" si="21"/>
        <v>F9</v>
      </c>
      <c r="AC109" s="66"/>
      <c r="AD109" s="66"/>
      <c r="AE109" s="66"/>
      <c r="AF109" s="66"/>
      <c r="AG109" s="66"/>
    </row>
    <row r="110" spans="1:33" ht="15.75" customHeight="1" x14ac:dyDescent="0.25">
      <c r="A110" s="125">
        <v>101</v>
      </c>
      <c r="B110" s="100"/>
      <c r="C110" s="100"/>
      <c r="D110" s="105"/>
      <c r="E110" s="118"/>
      <c r="F110" s="120"/>
      <c r="G110" s="110"/>
      <c r="H110" s="41">
        <v>0</v>
      </c>
      <c r="I110" s="41">
        <v>0</v>
      </c>
      <c r="J110" s="42">
        <f t="shared" si="11"/>
        <v>0</v>
      </c>
      <c r="K110" s="41">
        <v>0</v>
      </c>
      <c r="L110" s="41">
        <v>0</v>
      </c>
      <c r="M110" s="42">
        <f t="shared" si="12"/>
        <v>0</v>
      </c>
      <c r="N110" s="41">
        <v>0</v>
      </c>
      <c r="O110" s="41">
        <v>0</v>
      </c>
      <c r="P110" s="42">
        <f t="shared" si="13"/>
        <v>0</v>
      </c>
      <c r="Q110" s="41">
        <v>0</v>
      </c>
      <c r="R110" s="41">
        <v>0</v>
      </c>
      <c r="S110" s="43">
        <f t="shared" si="14"/>
        <v>0</v>
      </c>
      <c r="T110" s="44">
        <f t="shared" si="15"/>
        <v>0</v>
      </c>
      <c r="U110" s="45">
        <f t="shared" si="16"/>
        <v>0</v>
      </c>
      <c r="V110" s="46">
        <v>0</v>
      </c>
      <c r="W110" s="45">
        <f t="shared" si="17"/>
        <v>0</v>
      </c>
      <c r="X110" s="47">
        <f t="shared" si="18"/>
        <v>0</v>
      </c>
      <c r="Y110" s="48">
        <f t="shared" si="19"/>
        <v>0</v>
      </c>
      <c r="Z110" s="49" t="str">
        <f t="shared" si="20"/>
        <v>0.0</v>
      </c>
      <c r="AA110" s="50" t="str">
        <f t="shared" si="21"/>
        <v>F9</v>
      </c>
      <c r="AC110" s="66"/>
      <c r="AD110" s="66"/>
      <c r="AE110" s="66"/>
      <c r="AF110" s="66"/>
      <c r="AG110" s="66"/>
    </row>
    <row r="111" spans="1:33" ht="15.75" customHeight="1" x14ac:dyDescent="0.25">
      <c r="A111" s="125">
        <v>102</v>
      </c>
      <c r="B111" s="100"/>
      <c r="C111" s="100"/>
      <c r="D111" s="105"/>
      <c r="E111" s="118"/>
      <c r="F111" s="120"/>
      <c r="G111" s="110"/>
      <c r="H111" s="41">
        <v>0</v>
      </c>
      <c r="I111" s="41">
        <v>0</v>
      </c>
      <c r="J111" s="42">
        <f t="shared" si="11"/>
        <v>0</v>
      </c>
      <c r="K111" s="41">
        <v>0</v>
      </c>
      <c r="L111" s="41">
        <v>0</v>
      </c>
      <c r="M111" s="42">
        <f t="shared" si="12"/>
        <v>0</v>
      </c>
      <c r="N111" s="41">
        <v>0</v>
      </c>
      <c r="O111" s="41">
        <v>0</v>
      </c>
      <c r="P111" s="42">
        <f t="shared" si="13"/>
        <v>0</v>
      </c>
      <c r="Q111" s="41">
        <v>0</v>
      </c>
      <c r="R111" s="41">
        <v>0</v>
      </c>
      <c r="S111" s="43">
        <f t="shared" si="14"/>
        <v>0</v>
      </c>
      <c r="T111" s="44">
        <f t="shared" si="15"/>
        <v>0</v>
      </c>
      <c r="U111" s="45">
        <f t="shared" si="16"/>
        <v>0</v>
      </c>
      <c r="V111" s="46">
        <v>0</v>
      </c>
      <c r="W111" s="45">
        <f t="shared" si="17"/>
        <v>0</v>
      </c>
      <c r="X111" s="47">
        <f t="shared" si="18"/>
        <v>0</v>
      </c>
      <c r="Y111" s="48">
        <f t="shared" si="19"/>
        <v>0</v>
      </c>
      <c r="Z111" s="49" t="str">
        <f t="shared" si="20"/>
        <v>0.0</v>
      </c>
      <c r="AA111" s="50" t="str">
        <f t="shared" si="21"/>
        <v>F9</v>
      </c>
      <c r="AC111" s="66"/>
      <c r="AD111" s="66"/>
      <c r="AE111" s="66"/>
      <c r="AF111" s="66"/>
      <c r="AG111" s="66"/>
    </row>
    <row r="112" spans="1:33" ht="15.75" customHeight="1" x14ac:dyDescent="0.25">
      <c r="A112" s="125">
        <v>103</v>
      </c>
      <c r="B112" s="100"/>
      <c r="C112" s="100"/>
      <c r="D112" s="105"/>
      <c r="E112" s="118"/>
      <c r="F112" s="120"/>
      <c r="G112" s="110"/>
      <c r="H112" s="41">
        <v>0</v>
      </c>
      <c r="I112" s="41">
        <v>0</v>
      </c>
      <c r="J112" s="42">
        <f t="shared" si="11"/>
        <v>0</v>
      </c>
      <c r="K112" s="41">
        <v>0</v>
      </c>
      <c r="L112" s="41">
        <v>0</v>
      </c>
      <c r="M112" s="42">
        <f t="shared" si="12"/>
        <v>0</v>
      </c>
      <c r="N112" s="41">
        <v>0</v>
      </c>
      <c r="O112" s="41">
        <v>0</v>
      </c>
      <c r="P112" s="42">
        <f t="shared" si="13"/>
        <v>0</v>
      </c>
      <c r="Q112" s="41">
        <v>0</v>
      </c>
      <c r="R112" s="41">
        <v>0</v>
      </c>
      <c r="S112" s="43">
        <f t="shared" si="14"/>
        <v>0</v>
      </c>
      <c r="T112" s="44">
        <f t="shared" si="15"/>
        <v>0</v>
      </c>
      <c r="U112" s="45">
        <f t="shared" si="16"/>
        <v>0</v>
      </c>
      <c r="V112" s="46">
        <v>0</v>
      </c>
      <c r="W112" s="45">
        <f t="shared" si="17"/>
        <v>0</v>
      </c>
      <c r="X112" s="47">
        <f t="shared" si="18"/>
        <v>0</v>
      </c>
      <c r="Y112" s="48">
        <f t="shared" si="19"/>
        <v>0</v>
      </c>
      <c r="Z112" s="49" t="str">
        <f t="shared" si="20"/>
        <v>0.0</v>
      </c>
      <c r="AA112" s="50" t="str">
        <f t="shared" si="21"/>
        <v>F9</v>
      </c>
      <c r="AC112" s="66"/>
      <c r="AD112" s="66"/>
      <c r="AE112" s="66"/>
      <c r="AF112" s="66"/>
      <c r="AG112" s="66"/>
    </row>
    <row r="113" spans="1:34" ht="15.75" customHeight="1" x14ac:dyDescent="0.25">
      <c r="A113" s="125">
        <v>104</v>
      </c>
      <c r="B113" s="100"/>
      <c r="C113" s="100"/>
      <c r="D113" s="105"/>
      <c r="E113" s="118"/>
      <c r="F113" s="120"/>
      <c r="G113" s="110"/>
      <c r="H113" s="41">
        <v>0</v>
      </c>
      <c r="I113" s="41">
        <v>0</v>
      </c>
      <c r="J113" s="42">
        <f t="shared" si="11"/>
        <v>0</v>
      </c>
      <c r="K113" s="41">
        <v>0</v>
      </c>
      <c r="L113" s="41">
        <v>0</v>
      </c>
      <c r="M113" s="42">
        <f t="shared" si="12"/>
        <v>0</v>
      </c>
      <c r="N113" s="41">
        <v>0</v>
      </c>
      <c r="O113" s="41">
        <v>0</v>
      </c>
      <c r="P113" s="42">
        <f t="shared" si="13"/>
        <v>0</v>
      </c>
      <c r="Q113" s="41">
        <v>0</v>
      </c>
      <c r="R113" s="41">
        <v>0</v>
      </c>
      <c r="S113" s="43">
        <f t="shared" si="14"/>
        <v>0</v>
      </c>
      <c r="T113" s="44">
        <f t="shared" si="15"/>
        <v>0</v>
      </c>
      <c r="U113" s="45">
        <f t="shared" si="16"/>
        <v>0</v>
      </c>
      <c r="V113" s="46">
        <v>0</v>
      </c>
      <c r="W113" s="45">
        <f t="shared" si="17"/>
        <v>0</v>
      </c>
      <c r="X113" s="47">
        <f t="shared" si="18"/>
        <v>0</v>
      </c>
      <c r="Y113" s="48">
        <f t="shared" si="19"/>
        <v>0</v>
      </c>
      <c r="Z113" s="49" t="str">
        <f t="shared" si="20"/>
        <v>0.0</v>
      </c>
      <c r="AA113" s="50" t="str">
        <f t="shared" si="21"/>
        <v>F9</v>
      </c>
      <c r="AC113" s="66"/>
      <c r="AD113" s="66"/>
      <c r="AE113" s="66"/>
      <c r="AF113" s="66"/>
      <c r="AG113" s="66"/>
    </row>
    <row r="114" spans="1:34" ht="15.75" customHeight="1" x14ac:dyDescent="0.25">
      <c r="A114" s="125">
        <v>105</v>
      </c>
      <c r="B114" s="100"/>
      <c r="C114" s="100"/>
      <c r="D114" s="105"/>
      <c r="E114" s="118"/>
      <c r="F114" s="120"/>
      <c r="G114" s="110"/>
      <c r="H114" s="41">
        <v>0</v>
      </c>
      <c r="I114" s="41">
        <v>0</v>
      </c>
      <c r="J114" s="42">
        <f t="shared" si="11"/>
        <v>0</v>
      </c>
      <c r="K114" s="41">
        <v>0</v>
      </c>
      <c r="L114" s="41">
        <v>0</v>
      </c>
      <c r="M114" s="42">
        <f t="shared" si="12"/>
        <v>0</v>
      </c>
      <c r="N114" s="41">
        <v>0</v>
      </c>
      <c r="O114" s="41">
        <v>0</v>
      </c>
      <c r="P114" s="42">
        <f t="shared" si="13"/>
        <v>0</v>
      </c>
      <c r="Q114" s="41">
        <v>0</v>
      </c>
      <c r="R114" s="41">
        <v>0</v>
      </c>
      <c r="S114" s="43">
        <f t="shared" si="14"/>
        <v>0</v>
      </c>
      <c r="T114" s="44">
        <f t="shared" si="15"/>
        <v>0</v>
      </c>
      <c r="U114" s="45">
        <f t="shared" si="16"/>
        <v>0</v>
      </c>
      <c r="V114" s="46">
        <v>0</v>
      </c>
      <c r="W114" s="45">
        <f t="shared" si="17"/>
        <v>0</v>
      </c>
      <c r="X114" s="47">
        <f t="shared" si="18"/>
        <v>0</v>
      </c>
      <c r="Y114" s="48">
        <f t="shared" si="19"/>
        <v>0</v>
      </c>
      <c r="Z114" s="49" t="str">
        <f t="shared" si="20"/>
        <v>0.0</v>
      </c>
      <c r="AA114" s="50" t="str">
        <f t="shared" si="21"/>
        <v>F9</v>
      </c>
      <c r="AC114" s="66"/>
      <c r="AD114" s="66"/>
      <c r="AE114" s="66"/>
      <c r="AF114" s="66"/>
      <c r="AG114" s="66"/>
    </row>
    <row r="115" spans="1:34" ht="15.75" customHeight="1" x14ac:dyDescent="0.25">
      <c r="A115" s="125">
        <v>106</v>
      </c>
      <c r="B115" s="100"/>
      <c r="C115" s="100"/>
      <c r="D115" s="105"/>
      <c r="E115" s="118"/>
      <c r="F115" s="120"/>
      <c r="G115" s="110"/>
      <c r="H115" s="41">
        <v>0</v>
      </c>
      <c r="I115" s="41">
        <v>0</v>
      </c>
      <c r="J115" s="42">
        <f t="shared" si="11"/>
        <v>0</v>
      </c>
      <c r="K115" s="41">
        <v>0</v>
      </c>
      <c r="L115" s="41">
        <v>0</v>
      </c>
      <c r="M115" s="42">
        <f t="shared" si="12"/>
        <v>0</v>
      </c>
      <c r="N115" s="41">
        <v>0</v>
      </c>
      <c r="O115" s="41">
        <v>0</v>
      </c>
      <c r="P115" s="42">
        <f t="shared" si="13"/>
        <v>0</v>
      </c>
      <c r="Q115" s="41">
        <v>0</v>
      </c>
      <c r="R115" s="41">
        <v>0</v>
      </c>
      <c r="S115" s="43">
        <f t="shared" si="14"/>
        <v>0</v>
      </c>
      <c r="T115" s="44">
        <f t="shared" si="15"/>
        <v>0</v>
      </c>
      <c r="U115" s="45">
        <f t="shared" si="16"/>
        <v>0</v>
      </c>
      <c r="V115" s="46">
        <v>0</v>
      </c>
      <c r="W115" s="45">
        <f t="shared" si="17"/>
        <v>0</v>
      </c>
      <c r="X115" s="47">
        <f t="shared" si="18"/>
        <v>0</v>
      </c>
      <c r="Y115" s="48">
        <f t="shared" si="19"/>
        <v>0</v>
      </c>
      <c r="Z115" s="49" t="str">
        <f t="shared" si="20"/>
        <v>0.0</v>
      </c>
      <c r="AA115" s="50" t="str">
        <f t="shared" si="21"/>
        <v>F9</v>
      </c>
      <c r="AC115" s="66"/>
      <c r="AD115" s="66"/>
      <c r="AE115" s="66"/>
      <c r="AF115" s="66"/>
      <c r="AG115" s="66"/>
    </row>
    <row r="116" spans="1:34" ht="15.75" customHeight="1" x14ac:dyDescent="0.25">
      <c r="A116" s="125">
        <v>107</v>
      </c>
      <c r="B116" s="100"/>
      <c r="C116" s="100"/>
      <c r="D116" s="105"/>
      <c r="E116" s="118"/>
      <c r="F116" s="120"/>
      <c r="G116" s="110"/>
      <c r="H116" s="41">
        <v>0</v>
      </c>
      <c r="I116" s="41">
        <v>0</v>
      </c>
      <c r="J116" s="42">
        <f t="shared" si="11"/>
        <v>0</v>
      </c>
      <c r="K116" s="41">
        <v>0</v>
      </c>
      <c r="L116" s="41">
        <v>0</v>
      </c>
      <c r="M116" s="42">
        <f t="shared" si="12"/>
        <v>0</v>
      </c>
      <c r="N116" s="41">
        <v>0</v>
      </c>
      <c r="O116" s="41">
        <v>0</v>
      </c>
      <c r="P116" s="42">
        <f t="shared" si="13"/>
        <v>0</v>
      </c>
      <c r="Q116" s="41">
        <v>0</v>
      </c>
      <c r="R116" s="41">
        <v>0</v>
      </c>
      <c r="S116" s="43">
        <f t="shared" si="14"/>
        <v>0</v>
      </c>
      <c r="T116" s="44">
        <f t="shared" si="15"/>
        <v>0</v>
      </c>
      <c r="U116" s="45">
        <f t="shared" si="16"/>
        <v>0</v>
      </c>
      <c r="V116" s="46">
        <v>0</v>
      </c>
      <c r="W116" s="45">
        <f t="shared" si="17"/>
        <v>0</v>
      </c>
      <c r="X116" s="47">
        <f t="shared" si="18"/>
        <v>0</v>
      </c>
      <c r="Y116" s="48">
        <f t="shared" si="19"/>
        <v>0</v>
      </c>
      <c r="Z116" s="49" t="str">
        <f t="shared" si="20"/>
        <v>0.0</v>
      </c>
      <c r="AA116" s="50" t="str">
        <f t="shared" si="21"/>
        <v>F9</v>
      </c>
      <c r="AC116" s="66"/>
      <c r="AD116" s="66"/>
      <c r="AE116" s="66"/>
      <c r="AF116" s="66"/>
      <c r="AG116" s="66"/>
    </row>
    <row r="117" spans="1:34" ht="15.75" customHeight="1" x14ac:dyDescent="0.25">
      <c r="A117" s="125">
        <v>108</v>
      </c>
      <c r="B117" s="100"/>
      <c r="C117" s="100"/>
      <c r="D117" s="105"/>
      <c r="E117" s="118"/>
      <c r="F117" s="120"/>
      <c r="G117" s="110"/>
      <c r="H117" s="41">
        <v>0</v>
      </c>
      <c r="I117" s="41">
        <v>0</v>
      </c>
      <c r="J117" s="42">
        <f t="shared" si="11"/>
        <v>0</v>
      </c>
      <c r="K117" s="41">
        <v>0</v>
      </c>
      <c r="L117" s="41">
        <v>0</v>
      </c>
      <c r="M117" s="42">
        <f t="shared" si="12"/>
        <v>0</v>
      </c>
      <c r="N117" s="41">
        <v>0</v>
      </c>
      <c r="O117" s="41">
        <v>0</v>
      </c>
      <c r="P117" s="42">
        <f t="shared" si="13"/>
        <v>0</v>
      </c>
      <c r="Q117" s="41">
        <v>0</v>
      </c>
      <c r="R117" s="41">
        <v>0</v>
      </c>
      <c r="S117" s="43">
        <f t="shared" si="14"/>
        <v>0</v>
      </c>
      <c r="T117" s="44">
        <f t="shared" si="15"/>
        <v>0</v>
      </c>
      <c r="U117" s="45">
        <f t="shared" si="16"/>
        <v>0</v>
      </c>
      <c r="V117" s="46">
        <v>0</v>
      </c>
      <c r="W117" s="45">
        <f t="shared" si="17"/>
        <v>0</v>
      </c>
      <c r="X117" s="47">
        <f t="shared" si="18"/>
        <v>0</v>
      </c>
      <c r="Y117" s="48">
        <f t="shared" si="19"/>
        <v>0</v>
      </c>
      <c r="Z117" s="49" t="str">
        <f t="shared" si="20"/>
        <v>0.0</v>
      </c>
      <c r="AA117" s="50" t="str">
        <f t="shared" si="21"/>
        <v>F9</v>
      </c>
      <c r="AC117" s="66"/>
      <c r="AD117" s="66"/>
      <c r="AE117" s="66"/>
      <c r="AF117" s="66"/>
      <c r="AG117" s="66"/>
    </row>
    <row r="118" spans="1:34" ht="15.75" customHeight="1" x14ac:dyDescent="0.25">
      <c r="A118" s="125">
        <v>109</v>
      </c>
      <c r="B118" s="100"/>
      <c r="C118" s="100"/>
      <c r="D118" s="105"/>
      <c r="E118" s="118"/>
      <c r="F118" s="120"/>
      <c r="G118" s="110"/>
      <c r="H118" s="41">
        <v>0</v>
      </c>
      <c r="I118" s="41">
        <v>0</v>
      </c>
      <c r="J118" s="42">
        <f t="shared" si="11"/>
        <v>0</v>
      </c>
      <c r="K118" s="41">
        <v>0</v>
      </c>
      <c r="L118" s="41">
        <v>0</v>
      </c>
      <c r="M118" s="42">
        <f t="shared" si="12"/>
        <v>0</v>
      </c>
      <c r="N118" s="41">
        <v>0</v>
      </c>
      <c r="O118" s="41">
        <v>0</v>
      </c>
      <c r="P118" s="42">
        <f t="shared" si="13"/>
        <v>0</v>
      </c>
      <c r="Q118" s="41">
        <v>0</v>
      </c>
      <c r="R118" s="41">
        <v>0</v>
      </c>
      <c r="S118" s="43">
        <f t="shared" si="14"/>
        <v>0</v>
      </c>
      <c r="T118" s="44">
        <f t="shared" si="15"/>
        <v>0</v>
      </c>
      <c r="U118" s="45">
        <f t="shared" si="16"/>
        <v>0</v>
      </c>
      <c r="V118" s="46">
        <v>0</v>
      </c>
      <c r="W118" s="45">
        <f t="shared" si="17"/>
        <v>0</v>
      </c>
      <c r="X118" s="47">
        <f t="shared" si="18"/>
        <v>0</v>
      </c>
      <c r="Y118" s="48">
        <f t="shared" si="19"/>
        <v>0</v>
      </c>
      <c r="Z118" s="49" t="str">
        <f t="shared" si="20"/>
        <v>0.0</v>
      </c>
      <c r="AA118" s="50" t="str">
        <f t="shared" si="21"/>
        <v>F9</v>
      </c>
      <c r="AC118" s="66"/>
      <c r="AD118" s="66"/>
      <c r="AE118" s="66"/>
      <c r="AF118" s="66"/>
      <c r="AG118" s="66"/>
    </row>
    <row r="119" spans="1:34" ht="15.75" customHeight="1" x14ac:dyDescent="0.25">
      <c r="A119" s="125">
        <v>110</v>
      </c>
      <c r="B119" s="100"/>
      <c r="C119" s="100"/>
      <c r="D119" s="105"/>
      <c r="E119" s="118"/>
      <c r="F119" s="120"/>
      <c r="G119" s="110"/>
      <c r="H119" s="41">
        <v>0</v>
      </c>
      <c r="I119" s="41">
        <v>0</v>
      </c>
      <c r="J119" s="42">
        <f t="shared" si="11"/>
        <v>0</v>
      </c>
      <c r="K119" s="41">
        <v>0</v>
      </c>
      <c r="L119" s="41">
        <v>0</v>
      </c>
      <c r="M119" s="42">
        <f t="shared" si="12"/>
        <v>0</v>
      </c>
      <c r="N119" s="41">
        <v>0</v>
      </c>
      <c r="O119" s="41">
        <v>0</v>
      </c>
      <c r="P119" s="42">
        <f t="shared" si="13"/>
        <v>0</v>
      </c>
      <c r="Q119" s="41">
        <v>0</v>
      </c>
      <c r="R119" s="41">
        <v>0</v>
      </c>
      <c r="S119" s="43">
        <f t="shared" si="14"/>
        <v>0</v>
      </c>
      <c r="T119" s="44">
        <f t="shared" si="15"/>
        <v>0</v>
      </c>
      <c r="U119" s="45">
        <f t="shared" si="16"/>
        <v>0</v>
      </c>
      <c r="V119" s="46">
        <v>0</v>
      </c>
      <c r="W119" s="45">
        <f t="shared" si="17"/>
        <v>0</v>
      </c>
      <c r="X119" s="47">
        <f t="shared" si="18"/>
        <v>0</v>
      </c>
      <c r="Y119" s="48">
        <f t="shared" si="19"/>
        <v>0</v>
      </c>
      <c r="Z119" s="49" t="str">
        <f t="shared" si="20"/>
        <v>0.0</v>
      </c>
      <c r="AA119" s="50" t="str">
        <f t="shared" si="21"/>
        <v>F9</v>
      </c>
      <c r="AC119" s="66"/>
      <c r="AD119" s="66"/>
      <c r="AE119" s="66"/>
      <c r="AF119" s="66"/>
      <c r="AG119" s="66"/>
    </row>
    <row r="120" spans="1:34" ht="15.75" customHeight="1" x14ac:dyDescent="0.25">
      <c r="A120" s="125">
        <v>111</v>
      </c>
      <c r="B120" s="100"/>
      <c r="C120" s="100"/>
      <c r="D120" s="105"/>
      <c r="E120" s="118"/>
      <c r="F120" s="120"/>
      <c r="G120" s="110"/>
      <c r="H120" s="41">
        <v>0</v>
      </c>
      <c r="I120" s="41">
        <v>0</v>
      </c>
      <c r="J120" s="42">
        <f t="shared" si="11"/>
        <v>0</v>
      </c>
      <c r="K120" s="41">
        <v>0</v>
      </c>
      <c r="L120" s="41">
        <v>0</v>
      </c>
      <c r="M120" s="42">
        <f t="shared" si="12"/>
        <v>0</v>
      </c>
      <c r="N120" s="41">
        <v>0</v>
      </c>
      <c r="O120" s="41">
        <v>0</v>
      </c>
      <c r="P120" s="42">
        <f t="shared" si="13"/>
        <v>0</v>
      </c>
      <c r="Q120" s="41">
        <v>0</v>
      </c>
      <c r="R120" s="41">
        <v>0</v>
      </c>
      <c r="S120" s="43">
        <f t="shared" si="14"/>
        <v>0</v>
      </c>
      <c r="T120" s="44">
        <f t="shared" si="15"/>
        <v>0</v>
      </c>
      <c r="U120" s="45">
        <f t="shared" si="16"/>
        <v>0</v>
      </c>
      <c r="V120" s="46">
        <v>0</v>
      </c>
      <c r="W120" s="45">
        <f t="shared" si="17"/>
        <v>0</v>
      </c>
      <c r="X120" s="47">
        <f t="shared" si="18"/>
        <v>0</v>
      </c>
      <c r="Y120" s="48">
        <f t="shared" si="19"/>
        <v>0</v>
      </c>
      <c r="Z120" s="49" t="str">
        <f t="shared" si="20"/>
        <v>0.0</v>
      </c>
      <c r="AA120" s="50" t="str">
        <f t="shared" si="21"/>
        <v>F9</v>
      </c>
      <c r="AC120" s="66"/>
      <c r="AD120" s="66"/>
      <c r="AE120" s="66"/>
      <c r="AF120" s="66"/>
      <c r="AG120" s="66"/>
    </row>
    <row r="121" spans="1:34" ht="15.75" customHeight="1" x14ac:dyDescent="0.25">
      <c r="A121" s="125">
        <v>112</v>
      </c>
      <c r="B121" s="100"/>
      <c r="C121" s="100"/>
      <c r="D121" s="105"/>
      <c r="E121" s="118"/>
      <c r="F121" s="120"/>
      <c r="G121" s="110"/>
      <c r="H121" s="41">
        <v>0</v>
      </c>
      <c r="I121" s="41">
        <v>0</v>
      </c>
      <c r="J121" s="42">
        <f t="shared" si="11"/>
        <v>0</v>
      </c>
      <c r="K121" s="41">
        <v>0</v>
      </c>
      <c r="L121" s="41">
        <v>0</v>
      </c>
      <c r="M121" s="42">
        <f t="shared" si="12"/>
        <v>0</v>
      </c>
      <c r="N121" s="41">
        <v>0</v>
      </c>
      <c r="O121" s="41">
        <v>0</v>
      </c>
      <c r="P121" s="42">
        <f t="shared" si="13"/>
        <v>0</v>
      </c>
      <c r="Q121" s="41">
        <v>0</v>
      </c>
      <c r="R121" s="41">
        <v>0</v>
      </c>
      <c r="S121" s="43">
        <f t="shared" si="14"/>
        <v>0</v>
      </c>
      <c r="T121" s="44">
        <f t="shared" si="15"/>
        <v>0</v>
      </c>
      <c r="U121" s="45">
        <f t="shared" si="16"/>
        <v>0</v>
      </c>
      <c r="V121" s="46">
        <v>0</v>
      </c>
      <c r="W121" s="45">
        <f t="shared" si="17"/>
        <v>0</v>
      </c>
      <c r="X121" s="47">
        <f t="shared" si="18"/>
        <v>0</v>
      </c>
      <c r="Y121" s="48">
        <f t="shared" si="19"/>
        <v>0</v>
      </c>
      <c r="Z121" s="49" t="str">
        <f t="shared" si="20"/>
        <v>0.0</v>
      </c>
      <c r="AA121" s="50" t="str">
        <f t="shared" si="21"/>
        <v>F9</v>
      </c>
      <c r="AC121" s="66"/>
      <c r="AD121" s="66"/>
      <c r="AE121" s="66"/>
      <c r="AF121" s="66"/>
      <c r="AG121" s="66"/>
    </row>
    <row r="122" spans="1:34" x14ac:dyDescent="0.25">
      <c r="A122" s="71"/>
      <c r="B122" s="71"/>
      <c r="C122" s="71"/>
      <c r="D122" s="66"/>
      <c r="E122" s="66"/>
      <c r="F122" s="66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66"/>
      <c r="AC122" s="66"/>
      <c r="AD122" s="66"/>
      <c r="AE122" s="66"/>
      <c r="AF122" s="66"/>
      <c r="AG122" s="66"/>
      <c r="AH122" s="66"/>
    </row>
    <row r="123" spans="1:34" x14ac:dyDescent="0.25">
      <c r="A123" s="71"/>
      <c r="B123" s="71"/>
      <c r="C123" s="71"/>
      <c r="D123" s="66"/>
      <c r="E123" s="66"/>
      <c r="F123" s="66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66"/>
      <c r="AC123" s="66"/>
      <c r="AD123" s="66"/>
      <c r="AE123" s="66"/>
      <c r="AF123" s="66"/>
      <c r="AG123" s="66"/>
      <c r="AH123" s="66"/>
    </row>
    <row r="124" spans="1:34" x14ac:dyDescent="0.25">
      <c r="A124" s="71"/>
      <c r="B124" s="71"/>
      <c r="C124" s="71"/>
      <c r="D124" s="66"/>
      <c r="E124" s="66"/>
      <c r="F124" s="66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66"/>
      <c r="AC124" s="66"/>
      <c r="AD124" s="66"/>
      <c r="AE124" s="66"/>
      <c r="AF124" s="66"/>
      <c r="AG124" s="66"/>
      <c r="AH124" s="66"/>
    </row>
    <row r="125" spans="1:34" x14ac:dyDescent="0.25">
      <c r="A125" s="73"/>
      <c r="B125" s="73"/>
      <c r="C125" s="73"/>
      <c r="D125" s="74"/>
      <c r="E125" s="74"/>
      <c r="F125" s="74"/>
      <c r="G125" s="74"/>
      <c r="H125" s="36"/>
      <c r="I125" s="36"/>
      <c r="J125" s="75"/>
      <c r="K125" s="36"/>
      <c r="L125" s="76"/>
      <c r="M125" s="76"/>
      <c r="N125" s="76"/>
      <c r="O125" s="76"/>
      <c r="P125" s="75"/>
      <c r="Q125" s="75"/>
      <c r="R125" s="75"/>
      <c r="S125" s="77"/>
      <c r="T125" s="77"/>
      <c r="U125" s="77"/>
      <c r="V125" s="36"/>
      <c r="W125" s="77"/>
      <c r="X125" s="78"/>
      <c r="Y125" s="79"/>
      <c r="Z125" s="80"/>
      <c r="AA125" s="36"/>
      <c r="AC125" s="66"/>
      <c r="AD125" s="66"/>
      <c r="AE125" s="66"/>
      <c r="AF125" s="66"/>
      <c r="AG125" s="66"/>
    </row>
    <row r="126" spans="1:34" x14ac:dyDescent="0.25">
      <c r="A126" s="81"/>
      <c r="B126" s="81"/>
      <c r="C126" s="81"/>
      <c r="D126" s="82" t="s">
        <v>69</v>
      </c>
      <c r="E126" s="82"/>
      <c r="F126" s="82"/>
      <c r="G126" s="82"/>
      <c r="H126" s="83"/>
      <c r="I126" s="83"/>
      <c r="J126" s="83"/>
      <c r="K126" s="83"/>
      <c r="L126" s="83"/>
      <c r="M126" s="83"/>
      <c r="N126" s="83"/>
      <c r="O126" s="83"/>
      <c r="P126" s="83"/>
      <c r="Q126" s="84"/>
      <c r="R126" s="84"/>
      <c r="S126" s="83"/>
      <c r="T126" s="84"/>
      <c r="U126" s="83"/>
      <c r="V126" s="83"/>
      <c r="W126" s="83"/>
      <c r="X126" s="83"/>
      <c r="Y126" s="85"/>
      <c r="Z126" s="86" t="e">
        <v>#DIV/0!</v>
      </c>
      <c r="AA126" s="87" t="e">
        <v>#DIV/0!</v>
      </c>
      <c r="AC126" s="66"/>
      <c r="AD126" s="66"/>
      <c r="AE126" s="66"/>
      <c r="AF126" s="66"/>
      <c r="AG126" s="66"/>
    </row>
    <row r="127" spans="1:34" x14ac:dyDescent="0.25">
      <c r="A127" s="81"/>
      <c r="B127" s="81"/>
      <c r="C127" s="81"/>
      <c r="D127" s="82" t="s">
        <v>70</v>
      </c>
      <c r="E127" s="82"/>
      <c r="F127" s="82"/>
      <c r="G127" s="82"/>
      <c r="H127" s="83"/>
      <c r="I127" s="83"/>
      <c r="J127" s="83"/>
      <c r="K127" s="83"/>
      <c r="L127" s="83"/>
      <c r="M127" s="83"/>
      <c r="N127" s="83"/>
      <c r="O127" s="83"/>
      <c r="P127" s="83"/>
      <c r="Q127" s="84"/>
      <c r="R127" s="84"/>
      <c r="S127" s="83"/>
      <c r="T127" s="84"/>
      <c r="U127" s="83"/>
      <c r="V127" s="83"/>
      <c r="W127" s="83"/>
      <c r="X127" s="83"/>
      <c r="Y127" s="85"/>
      <c r="Z127" s="86" t="e">
        <v>#NUM!</v>
      </c>
      <c r="AC127" s="66"/>
      <c r="AD127" s="66"/>
      <c r="AE127" s="66"/>
      <c r="AF127" s="66"/>
      <c r="AG127" s="66"/>
    </row>
    <row r="128" spans="1:34" x14ac:dyDescent="0.25">
      <c r="A128" s="81"/>
      <c r="B128" s="81"/>
      <c r="C128" s="81"/>
      <c r="D128" s="82" t="s">
        <v>71</v>
      </c>
      <c r="E128" s="82"/>
      <c r="F128" s="82"/>
      <c r="G128" s="82"/>
      <c r="H128" s="83"/>
      <c r="I128" s="83"/>
      <c r="J128" s="83"/>
      <c r="K128" s="83"/>
      <c r="L128" s="83"/>
      <c r="M128" s="83"/>
      <c r="N128" s="83"/>
      <c r="O128" s="83"/>
      <c r="P128" s="83"/>
      <c r="Q128" s="84"/>
      <c r="R128" s="84"/>
      <c r="S128" s="83"/>
      <c r="T128" s="84"/>
      <c r="U128" s="83"/>
      <c r="V128" s="83"/>
      <c r="W128" s="83"/>
      <c r="X128" s="83"/>
      <c r="Y128" s="85"/>
      <c r="Z128" s="86" t="e">
        <v>#DIV/0!</v>
      </c>
      <c r="AA128" s="88" t="s">
        <v>72</v>
      </c>
    </row>
  </sheetData>
  <mergeCells count="4">
    <mergeCell ref="N6:O6"/>
    <mergeCell ref="H6:I6"/>
    <mergeCell ref="K6:L6"/>
    <mergeCell ref="AC39:AD39"/>
  </mergeCells>
  <dataValidations count="1">
    <dataValidation type="list" allowBlank="1" showInputMessage="1" showErrorMessage="1" sqref="AD22">
      <formula1>"Yes,No"</formula1>
    </dataValidation>
  </dataValidations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H128"/>
  <sheetViews>
    <sheetView tabSelected="1" topLeftCell="X1" workbookViewId="0">
      <selection activeCell="AA12" sqref="AA12"/>
    </sheetView>
  </sheetViews>
  <sheetFormatPr defaultRowHeight="15" x14ac:dyDescent="0.25"/>
  <cols>
    <col min="1" max="1" width="5.7109375" style="5" customWidth="1"/>
    <col min="2" max="3" width="12.42578125" style="5" customWidth="1"/>
    <col min="4" max="5" width="15.5703125" style="5" customWidth="1"/>
    <col min="6" max="6" width="18.42578125" style="5" customWidth="1"/>
    <col min="7" max="7" width="22.140625" style="5" customWidth="1"/>
    <col min="8" max="8" width="8.140625" style="4" customWidth="1"/>
    <col min="9" max="9" width="9.140625" style="4" customWidth="1"/>
    <col min="10" max="12" width="7" style="4" customWidth="1"/>
    <col min="13" max="13" width="7.85546875" style="4" customWidth="1"/>
    <col min="14" max="14" width="7" style="4" customWidth="1"/>
    <col min="15" max="15" width="7.85546875" style="4" customWidth="1"/>
    <col min="16" max="16" width="7" style="4" customWidth="1"/>
    <col min="17" max="18" width="11.5703125" style="4" customWidth="1"/>
    <col min="19" max="19" width="8.85546875" style="4" customWidth="1"/>
    <col min="20" max="20" width="13.28515625" style="4" customWidth="1"/>
    <col min="21" max="21" width="7.7109375" style="4" customWidth="1"/>
    <col min="22" max="22" width="11.85546875" style="4" customWidth="1"/>
    <col min="23" max="24" width="7" style="4" customWidth="1"/>
    <col min="25" max="25" width="11.140625" style="5" customWidth="1"/>
    <col min="26" max="26" width="10.28515625" style="5" customWidth="1"/>
    <col min="27" max="27" width="9.140625" style="4" customWidth="1"/>
    <col min="28" max="28" width="5.28515625" style="5" customWidth="1"/>
    <col min="29" max="29" width="11.7109375" style="5" customWidth="1"/>
    <col min="30" max="30" width="10.140625" style="5" customWidth="1"/>
    <col min="31" max="31" width="15.5703125" style="5" customWidth="1"/>
    <col min="32" max="34" width="9.140625" style="5" customWidth="1"/>
  </cols>
  <sheetData>
    <row r="1" spans="1:34" ht="23.25" customHeight="1" x14ac:dyDescent="0.25">
      <c r="A1" s="89" t="s">
        <v>0</v>
      </c>
      <c r="B1" s="2" t="s">
        <v>1</v>
      </c>
      <c r="C1" s="89"/>
      <c r="E1" s="2"/>
      <c r="F1" s="2"/>
      <c r="G1" s="3"/>
      <c r="H1" s="3"/>
      <c r="AA1" s="6"/>
      <c r="AB1" s="1"/>
      <c r="AC1" s="7"/>
      <c r="AD1" s="1"/>
      <c r="AE1" s="1"/>
      <c r="AF1" s="1"/>
      <c r="AG1" s="1"/>
      <c r="AH1" s="1"/>
    </row>
    <row r="2" spans="1:34" ht="18" customHeight="1" x14ac:dyDescent="0.25">
      <c r="A2" s="89" t="s">
        <v>2</v>
      </c>
      <c r="B2" s="89" t="inlineStr">
        <is>
          <t>Social Studies</t>
        </is>
      </c>
      <c r="C2" s="89"/>
      <c r="D2" s="8"/>
      <c r="E2" s="8"/>
      <c r="F2" s="8"/>
      <c r="AC2" s="9" t="s">
        <v>89</v>
      </c>
    </row>
    <row r="3" spans="1:34" ht="19.5" customHeight="1" x14ac:dyDescent="0.4">
      <c r="A3" s="89" t="s">
        <v>3</v>
      </c>
      <c r="B3" s="89" t="inlineStr">
        <is>
          <t>Semester 3 2025-2026</t>
        </is>
      </c>
      <c r="C3" s="89"/>
      <c r="D3" s="10"/>
      <c r="E3" s="10"/>
      <c r="F3" s="10"/>
      <c r="W3" s="11" t="s">
        <v>4</v>
      </c>
      <c r="X3" s="11" t="s">
        <v>5</v>
      </c>
    </row>
    <row r="4" spans="1:34" ht="18.75" customHeight="1" x14ac:dyDescent="0.3">
      <c r="A4" s="89" t="s">
        <v>6</v>
      </c>
      <c r="B4" s="89" t="inlineStr">
        <is>
          <t>Form 1</t>
        </is>
      </c>
      <c r="C4" s="89"/>
      <c r="D4" s="12"/>
      <c r="E4" s="12"/>
      <c r="F4" s="12"/>
    </row>
    <row r="5" spans="1:34" ht="15.75" customHeight="1" x14ac:dyDescent="0.25">
      <c r="H5" s="13" t="s">
        <v>7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34" ht="33.75" customHeight="1" x14ac:dyDescent="0.25">
      <c r="H6" s="94" t="s">
        <v>8</v>
      </c>
      <c r="I6" s="93"/>
      <c r="J6" s="15" t="s">
        <v>9</v>
      </c>
      <c r="K6" s="92" t="s">
        <v>10</v>
      </c>
      <c r="L6" s="93"/>
      <c r="M6" s="15" t="s">
        <v>11</v>
      </c>
      <c r="N6" s="92" t="s">
        <v>12</v>
      </c>
      <c r="O6" s="93"/>
      <c r="P6" s="15" t="s">
        <v>13</v>
      </c>
      <c r="Q6" s="16" t="s">
        <v>14</v>
      </c>
      <c r="R6" s="16" t="s">
        <v>73</v>
      </c>
      <c r="S6" s="17" t="s">
        <v>74</v>
      </c>
      <c r="T6" s="18" t="s">
        <v>15</v>
      </c>
      <c r="U6" s="19" t="s">
        <v>16</v>
      </c>
      <c r="V6" s="20" t="s">
        <v>17</v>
      </c>
      <c r="W6" s="19" t="s">
        <v>18</v>
      </c>
      <c r="X6" s="21" t="s">
        <v>19</v>
      </c>
      <c r="Z6" s="22"/>
    </row>
    <row r="7" spans="1:34" ht="18" customHeight="1" x14ac:dyDescent="0.35">
      <c r="E7" s="23" t="s">
        <v>20</v>
      </c>
      <c r="F7" s="122">
        <f>COUNTA(D10:D110)</f>
        <v>0</v>
      </c>
      <c r="G7" s="25" t="s">
        <v>21</v>
      </c>
      <c r="H7" s="26">
        <v>50</v>
      </c>
      <c r="I7" s="26">
        <v>50</v>
      </c>
      <c r="J7" s="26">
        <v>100</v>
      </c>
      <c r="K7" s="26">
        <v>50</v>
      </c>
      <c r="L7" s="26">
        <v>50</v>
      </c>
      <c r="M7" s="26">
        <v>100</v>
      </c>
      <c r="N7" s="26">
        <v>50</v>
      </c>
      <c r="O7" s="26">
        <v>50</v>
      </c>
      <c r="P7" s="26">
        <v>100</v>
      </c>
      <c r="Q7" s="27">
        <v>100</v>
      </c>
      <c r="R7" s="27">
        <v>100</v>
      </c>
      <c r="S7" s="26">
        <v>500</v>
      </c>
      <c r="T7" s="26">
        <v>100</v>
      </c>
      <c r="U7" s="28">
        <v>50</v>
      </c>
      <c r="V7" s="29">
        <v>100</v>
      </c>
      <c r="W7" s="30">
        <v>50</v>
      </c>
      <c r="X7" s="31">
        <v>100</v>
      </c>
      <c r="Y7" s="23"/>
      <c r="Z7" s="24"/>
    </row>
    <row r="8" spans="1:34" x14ac:dyDescent="0.25">
      <c r="A8" s="123"/>
      <c r="B8" s="123"/>
      <c r="C8" s="123"/>
      <c r="D8" s="123"/>
      <c r="E8" s="123"/>
      <c r="F8" s="123"/>
      <c r="G8" s="12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3"/>
      <c r="W8" s="34"/>
      <c r="X8" s="35"/>
      <c r="Y8" s="32"/>
      <c r="Z8" s="32"/>
      <c r="AA8" s="33"/>
    </row>
    <row r="9" spans="1:34" ht="18.75" customHeight="1" x14ac:dyDescent="0.25">
      <c r="A9" s="124" t="s">
        <v>88</v>
      </c>
      <c r="B9" s="124" t="s">
        <v>87</v>
      </c>
      <c r="C9" s="90" t="s">
        <v>84</v>
      </c>
      <c r="D9" s="91" t="s">
        <v>85</v>
      </c>
      <c r="E9" s="91" t="s">
        <v>86</v>
      </c>
      <c r="F9" s="124" t="s">
        <v>90</v>
      </c>
      <c r="G9" s="121" t="s">
        <v>91</v>
      </c>
      <c r="H9" s="36" t="s">
        <v>75</v>
      </c>
      <c r="I9" s="36" t="s">
        <v>76</v>
      </c>
      <c r="J9" s="36"/>
      <c r="K9" s="36" t="s">
        <v>77</v>
      </c>
      <c r="L9" s="36" t="s">
        <v>78</v>
      </c>
      <c r="M9" s="36"/>
      <c r="N9" s="36" t="s">
        <v>79</v>
      </c>
      <c r="O9" s="36" t="s">
        <v>80</v>
      </c>
      <c r="P9" s="36"/>
      <c r="Q9" s="36" t="s">
        <v>81</v>
      </c>
      <c r="R9" s="36" t="s">
        <v>82</v>
      </c>
      <c r="S9" s="36"/>
      <c r="T9" s="36"/>
      <c r="U9" s="37"/>
      <c r="V9" s="36" t="s">
        <v>83</v>
      </c>
      <c r="W9" s="37"/>
      <c r="X9" s="38"/>
      <c r="Y9" s="39" t="s">
        <v>22</v>
      </c>
      <c r="Z9" s="39" t="s">
        <v>23</v>
      </c>
      <c r="AA9" s="39" t="s">
        <v>24</v>
      </c>
      <c r="AC9" s="40" t="s">
        <v>25</v>
      </c>
    </row>
    <row r="10" spans="1:34" x14ac:dyDescent="0.25">
      <c r="A10" s="125">
        <v>1</v>
      </c>
      <c r="B10" s="100" t="inlineStr">
        <is>
          <t>STU25003060606D</t>
        </is>
      </c>
      <c r="C10" s="100" t="inlineStr">
        <is>
          <t>ABUBAKAR</t>
        </is>
      </c>
      <c r="D10" s="101" t="inlineStr">
        <is>
          <t>SALAMATU</t>
        </is>
      </c>
      <c r="E10" s="111" t="inlineStr">
        <is>
          <t>NURU</t>
        </is>
      </c>
      <c r="F10" s="112" t="inlineStr">
        <is>
          <t>STU768436</t>
        </is>
      </c>
      <c r="G10" s="97" t="inlineStr">
        <is>
          <t>Home Economics C</t>
        </is>
      </c>
      <c r="H10" s="41">
        <v>45</v>
      </c>
      <c r="I10" s="41">
        <v>44</v>
      </c>
      <c r="J10" s="42">
        <f>MIN(100, (SUM(H10:I10)))</f>
        <v>0</v>
      </c>
      <c r="K10" s="41">
        <v>47</v>
      </c>
      <c r="L10" s="41">
        <v>42</v>
      </c>
      <c r="M10" s="42">
        <f>MIN(100,(SUM(K10:L10)))</f>
        <v>0</v>
      </c>
      <c r="N10" s="41">
        <v>42</v>
      </c>
      <c r="O10" s="41">
        <v>40</v>
      </c>
      <c r="P10" s="42">
        <f>MIN(100,(SUM(N10:O10)))</f>
        <v>0</v>
      </c>
      <c r="Q10" s="41">
        <v>82</v>
      </c>
      <c r="R10" s="41">
        <v>75</v>
      </c>
      <c r="S10" s="43">
        <f>MIN(500, (SUM(J10,M10,P10,Q10,R10)))</f>
        <v>0</v>
      </c>
      <c r="T10" s="44">
        <f>S10/500*100</f>
        <v>0</v>
      </c>
      <c r="U10" s="45">
        <f>MIN(50, (ROUNDUP(SUM(T10)/2,0)))</f>
        <v>0</v>
      </c>
      <c r="V10" s="41">
        <v>0</v>
      </c>
      <c r="W10" s="45">
        <f>MIN(50, (ROUNDUP(SUM(V10)/2,0)))</f>
        <v>0</v>
      </c>
      <c r="X10" s="47">
        <f>MIN(100, (SUM(U10,W10)))</f>
        <v>0</v>
      </c>
      <c r="Y10" s="48">
        <f>(X10/100)</f>
        <v>0</v>
      </c>
      <c r="Z10" s="49" t="str">
        <f>IF(X10&gt;=80,"4.0",IF(X10&gt;=70,"3.5",IF(X10&gt;=65,"3.0",IF(X10&gt;=60,"2.5",IF(X10&gt;=55,"2.0",IF(X10&gt;=50,"1.5",IF(X10&gt;=45,"1.0",IF(X10&gt;=40,"0.5",IF(X10&lt;40,"0.0")))))))))</f>
        <v>0.0</v>
      </c>
      <c r="AA10" s="50" t="str">
        <f>IF(X10&gt;=80,"A1",IF(X10&gt;=70,"B2",IF(X10&gt;=65,"B3",IF(X10&gt;=60,"C4",IF(X10&gt;=55,"C5",IF(X10&gt;=50,"C6",IF(X10&gt;=45,"D7",IF(X10&gt;=40,"E8",IF(X10&lt;40,"F9")))))))))</f>
        <v>F9</v>
      </c>
    </row>
    <row r="11" spans="1:34" x14ac:dyDescent="0.25">
      <c r="A11" s="125">
        <v>2</v>
      </c>
      <c r="B11" s="100" t="inlineStr">
        <is>
          <t>STU25003060610E</t>
        </is>
      </c>
      <c r="C11" s="100" t="inlineStr">
        <is>
          <t>ACHEAMPONG</t>
        </is>
      </c>
      <c r="D11" s="102" t="inlineStr">
        <is>
          <t>JOYCE</t>
        </is>
      </c>
      <c r="E11" s="113" t="inlineStr">
        <is>
          <t/>
        </is>
      </c>
      <c r="F11" s="114" t="inlineStr">
        <is>
          <t>STU122922</t>
        </is>
      </c>
      <c r="G11" s="98" t="inlineStr">
        <is>
          <t>General Arts 2</t>
        </is>
      </c>
      <c r="H11" s="41">
        <v>49</v>
      </c>
      <c r="I11" s="41">
        <v>48</v>
      </c>
      <c r="J11" s="42">
        <f t="shared" ref="J11:J74" si="0">MIN(100, (SUM(H11:I11)))</f>
        <v>0</v>
      </c>
      <c r="K11" s="41">
        <v>41</v>
      </c>
      <c r="L11" s="41">
        <v>45</v>
      </c>
      <c r="M11" s="42">
        <f t="shared" ref="M11:M74" si="1">MIN(100,(SUM(K11:L11)))</f>
        <v>0</v>
      </c>
      <c r="N11" s="41">
        <v>48</v>
      </c>
      <c r="O11" s="41">
        <v>45</v>
      </c>
      <c r="P11" s="42">
        <f t="shared" ref="P11:P74" si="2">MIN(100,(SUM(N11:O11)))</f>
        <v>0</v>
      </c>
      <c r="Q11" s="41">
        <v>76</v>
      </c>
      <c r="R11" s="41">
        <v>82</v>
      </c>
      <c r="S11" s="43">
        <f t="shared" ref="S11:S74" si="3">MIN(500, (SUM(J11,M11,P11,Q11,R11)))</f>
        <v>0</v>
      </c>
      <c r="T11" s="44">
        <f t="shared" ref="T11:T74" si="4">S11/500*100</f>
        <v>0</v>
      </c>
      <c r="U11" s="45">
        <f t="shared" ref="U11:U74" si="5">MIN(50, (ROUNDUP(SUM(T11)/2,0)))</f>
        <v>0</v>
      </c>
      <c r="V11" s="41">
        <v>0</v>
      </c>
      <c r="W11" s="45">
        <f t="shared" ref="W11:W74" si="6">MIN(50, (ROUNDUP(SUM(V11)/2,0)))</f>
        <v>0</v>
      </c>
      <c r="X11" s="47">
        <f t="shared" ref="X11:X74" si="7">MIN(100, (SUM(U11,W11)))</f>
        <v>0</v>
      </c>
      <c r="Y11" s="48">
        <f t="shared" ref="Y11:Y74" si="8">(X11/100)</f>
        <v>0</v>
      </c>
      <c r="Z11" s="49" t="str">
        <f t="shared" ref="Z11:Z74" si="9">IF(X11&gt;=80,"4.0",IF(X11&gt;=70,"3.5",IF(X11&gt;=65,"3.0",IF(X11&gt;=60,"2.5",IF(X11&gt;=55,"2.0",IF(X11&gt;=50,"1.5",IF(X11&gt;=45,"1.0",IF(X11&gt;=40,"0.5",IF(X11&lt;40,"0.0")))))))))</f>
        <v>0.0</v>
      </c>
      <c r="AA11" s="50" t="str">
        <f t="shared" ref="AA11:AA74" si="10">IF(X11&gt;=80,"A1",IF(X11&gt;=70,"B2",IF(X11&gt;=65,"B3",IF(X11&gt;=60,"C4",IF(X11&gt;=55,"C5",IF(X11&gt;=50,"C6",IF(X11&gt;=45,"D7",IF(X11&gt;=40,"E8",IF(X11&lt;40,"F9")))))))))</f>
        <v>F9</v>
      </c>
      <c r="AC11" s="51" t="s">
        <v>27</v>
      </c>
    </row>
    <row r="12" spans="1:34" x14ac:dyDescent="0.25">
      <c r="A12" s="125">
        <v>3</v>
      </c>
      <c r="B12" s="100" t="inlineStr">
        <is>
          <t>STU2500306060D7</t>
        </is>
      </c>
      <c r="C12" s="100" t="inlineStr">
        <is>
          <t>ACQUAH</t>
        </is>
      </c>
      <c r="D12" s="103" t="inlineStr">
        <is>
          <t>EUNICE</t>
        </is>
      </c>
      <c r="E12" s="111" t="inlineStr">
        <is>
          <t>PARRY</t>
        </is>
      </c>
      <c r="F12" s="114" t="inlineStr">
        <is>
          <t>STU695762</t>
        </is>
      </c>
      <c r="G12" s="99" t="inlineStr">
        <is>
          <t>Home Economics C</t>
        </is>
      </c>
      <c r="H12" s="41">
        <v>42</v>
      </c>
      <c r="I12" s="41">
        <v>45</v>
      </c>
      <c r="J12" s="42">
        <f t="shared" si="0"/>
        <v>0</v>
      </c>
      <c r="K12" s="41">
        <v>48</v>
      </c>
      <c r="L12" s="41">
        <v>41</v>
      </c>
      <c r="M12" s="42">
        <f t="shared" si="1"/>
        <v>0</v>
      </c>
      <c r="N12" s="41">
        <v>46</v>
      </c>
      <c r="O12" s="41">
        <v>42</v>
      </c>
      <c r="P12" s="42">
        <f t="shared" si="2"/>
        <v>0</v>
      </c>
      <c r="Q12" s="41">
        <v>76</v>
      </c>
      <c r="R12" s="41">
        <v>85</v>
      </c>
      <c r="S12" s="43">
        <f t="shared" si="3"/>
        <v>0</v>
      </c>
      <c r="T12" s="44">
        <f t="shared" si="4"/>
        <v>0</v>
      </c>
      <c r="U12" s="45">
        <f t="shared" si="5"/>
        <v>0</v>
      </c>
      <c r="V12" s="46">
        <v>0</v>
      </c>
      <c r="W12" s="45">
        <f t="shared" si="6"/>
        <v>0</v>
      </c>
      <c r="X12" s="47">
        <f t="shared" si="7"/>
        <v>0</v>
      </c>
      <c r="Y12" s="48">
        <f t="shared" si="8"/>
        <v>0</v>
      </c>
      <c r="Z12" s="49" t="str">
        <f t="shared" si="9"/>
        <v>0.0</v>
      </c>
      <c r="AA12" s="50" t="str">
        <f t="shared" si="10"/>
        <v>F9</v>
      </c>
      <c r="AC12" s="51" t="s">
        <v>28</v>
      </c>
    </row>
    <row r="13" spans="1:34" x14ac:dyDescent="0.25">
      <c r="A13" s="125">
        <v>4</v>
      </c>
      <c r="B13" s="100" t="inlineStr">
        <is>
          <t>STU250030606105</t>
        </is>
      </c>
      <c r="C13" s="100" t="inlineStr">
        <is>
          <t>ADAMS</t>
        </is>
      </c>
      <c r="D13" s="102" t="inlineStr">
        <is>
          <t>AMELEY PRECIOUS</t>
        </is>
      </c>
      <c r="E13" s="113" t="inlineStr">
        <is>
          <t>NAA</t>
        </is>
      </c>
      <c r="F13" s="112" t="inlineStr">
        <is>
          <t>STU813987</t>
        </is>
      </c>
      <c r="G13" s="98" t="inlineStr">
        <is>
          <t>General Arts 4B</t>
        </is>
      </c>
      <c r="H13" s="41">
        <v>45</v>
      </c>
      <c r="I13" s="41">
        <v>48</v>
      </c>
      <c r="J13" s="42">
        <f t="shared" si="0"/>
        <v>0</v>
      </c>
      <c r="K13" s="41">
        <v>45</v>
      </c>
      <c r="L13" s="41">
        <v>45</v>
      </c>
      <c r="M13" s="42">
        <f t="shared" si="1"/>
        <v>0</v>
      </c>
      <c r="N13" s="41">
        <v>41</v>
      </c>
      <c r="O13" s="41">
        <v>48</v>
      </c>
      <c r="P13" s="42">
        <f t="shared" si="2"/>
        <v>0</v>
      </c>
      <c r="Q13" s="41">
        <v>81</v>
      </c>
      <c r="R13" s="41">
        <v>84</v>
      </c>
      <c r="S13" s="43">
        <f t="shared" si="3"/>
        <v>0</v>
      </c>
      <c r="T13" s="44">
        <f t="shared" si="4"/>
        <v>0</v>
      </c>
      <c r="U13" s="45">
        <f t="shared" si="5"/>
        <v>0</v>
      </c>
      <c r="V13" s="46">
        <v>0</v>
      </c>
      <c r="W13" s="45">
        <f t="shared" si="6"/>
        <v>0</v>
      </c>
      <c r="X13" s="47">
        <f t="shared" si="7"/>
        <v>0</v>
      </c>
      <c r="Y13" s="48">
        <f t="shared" si="8"/>
        <v>0</v>
      </c>
      <c r="Z13" s="49" t="str">
        <f t="shared" si="9"/>
        <v>0.0</v>
      </c>
      <c r="AA13" s="50" t="str">
        <f t="shared" si="10"/>
        <v>F9</v>
      </c>
      <c r="AC13" s="51" t="s">
        <v>29</v>
      </c>
    </row>
    <row r="14" spans="1:34" x14ac:dyDescent="0.25">
      <c r="A14" s="125">
        <v>5</v>
      </c>
      <c r="B14" s="100" t="inlineStr">
        <is>
          <t>STU25003060605B</t>
        </is>
      </c>
      <c r="C14" s="100" t="inlineStr">
        <is>
          <t>ADDAE</t>
        </is>
      </c>
      <c r="D14" s="103" t="inlineStr">
        <is>
          <t>PATRICIA</t>
        </is>
      </c>
      <c r="E14" s="111" t="inlineStr">
        <is>
          <t/>
        </is>
      </c>
      <c r="F14" s="114" t="inlineStr">
        <is>
          <t>STU909419</t>
        </is>
      </c>
      <c r="G14" s="99" t="inlineStr">
        <is>
          <t>Home Economics D</t>
        </is>
      </c>
      <c r="H14" s="41">
        <v>47</v>
      </c>
      <c r="I14" s="41">
        <v>42</v>
      </c>
      <c r="J14" s="42">
        <f t="shared" si="0"/>
        <v>0</v>
      </c>
      <c r="K14" s="41">
        <v>45</v>
      </c>
      <c r="L14" s="41">
        <v>0</v>
      </c>
      <c r="M14" s="42">
        <f t="shared" si="1"/>
        <v>0</v>
      </c>
      <c r="N14" s="41">
        <v>47</v>
      </c>
      <c r="O14" s="41">
        <v>43</v>
      </c>
      <c r="P14" s="42">
        <f t="shared" si="2"/>
        <v>0</v>
      </c>
      <c r="Q14" s="41">
        <v>79</v>
      </c>
      <c r="R14" s="41">
        <v>88</v>
      </c>
      <c r="S14" s="43">
        <f t="shared" si="3"/>
        <v>0</v>
      </c>
      <c r="T14" s="44">
        <f t="shared" si="4"/>
        <v>0</v>
      </c>
      <c r="U14" s="45">
        <f t="shared" si="5"/>
        <v>0</v>
      </c>
      <c r="V14" s="46">
        <v>0</v>
      </c>
      <c r="W14" s="45">
        <f t="shared" si="6"/>
        <v>0</v>
      </c>
      <c r="X14" s="47">
        <f t="shared" si="7"/>
        <v>0</v>
      </c>
      <c r="Y14" s="48">
        <f t="shared" si="8"/>
        <v>0</v>
      </c>
      <c r="Z14" s="49" t="str">
        <f t="shared" si="9"/>
        <v>0.0</v>
      </c>
      <c r="AA14" s="50" t="str">
        <f t="shared" si="10"/>
        <v>F9</v>
      </c>
      <c r="AC14" s="51" t="s">
        <v>30</v>
      </c>
    </row>
    <row r="15" spans="1:34" x14ac:dyDescent="0.25">
      <c r="A15" s="125">
        <v>6</v>
      </c>
      <c r="B15" s="100" t="inlineStr">
        <is>
          <t>STU25003060611B</t>
        </is>
      </c>
      <c r="C15" s="100" t="inlineStr">
        <is>
          <t>ADDAE</t>
        </is>
      </c>
      <c r="D15" s="102" t="inlineStr">
        <is>
          <t>PRISCILLA</t>
        </is>
      </c>
      <c r="E15" s="113" t="inlineStr">
        <is>
          <t/>
        </is>
      </c>
      <c r="F15" s="114" t="inlineStr">
        <is>
          <t>STU202361</t>
        </is>
      </c>
      <c r="G15" s="98" t="inlineStr">
        <is>
          <t>Home Economics D</t>
        </is>
      </c>
      <c r="H15" s="41">
        <v>44</v>
      </c>
      <c r="I15" s="41">
        <v>48</v>
      </c>
      <c r="J15" s="42">
        <f t="shared" si="0"/>
        <v>0</v>
      </c>
      <c r="K15" s="41">
        <v>45</v>
      </c>
      <c r="L15" s="41">
        <v>47</v>
      </c>
      <c r="M15" s="42">
        <f t="shared" si="1"/>
        <v>0</v>
      </c>
      <c r="N15" s="41">
        <v>48</v>
      </c>
      <c r="O15" s="41">
        <v>42</v>
      </c>
      <c r="P15" s="42">
        <f t="shared" si="2"/>
        <v>0</v>
      </c>
      <c r="Q15" s="41">
        <v>85</v>
      </c>
      <c r="R15" s="41">
        <v>89</v>
      </c>
      <c r="S15" s="43">
        <f t="shared" si="3"/>
        <v>0</v>
      </c>
      <c r="T15" s="44">
        <f t="shared" si="4"/>
        <v>0</v>
      </c>
      <c r="U15" s="45">
        <f t="shared" si="5"/>
        <v>0</v>
      </c>
      <c r="V15" s="46">
        <v>0</v>
      </c>
      <c r="W15" s="45">
        <f t="shared" si="6"/>
        <v>0</v>
      </c>
      <c r="X15" s="47">
        <f t="shared" si="7"/>
        <v>0</v>
      </c>
      <c r="Y15" s="48">
        <f t="shared" si="8"/>
        <v>0</v>
      </c>
      <c r="Z15" s="49" t="str">
        <f t="shared" si="9"/>
        <v>0.0</v>
      </c>
      <c r="AA15" s="50" t="str">
        <f t="shared" si="10"/>
        <v>F9</v>
      </c>
      <c r="AC15" s="51" t="s">
        <v>31</v>
      </c>
    </row>
    <row r="16" spans="1:34" x14ac:dyDescent="0.25">
      <c r="A16" s="125">
        <v>7</v>
      </c>
      <c r="B16" s="100" t="inlineStr">
        <is>
          <t>STU2500306060EB</t>
        </is>
      </c>
      <c r="C16" s="100" t="inlineStr">
        <is>
          <t>AFADZINU</t>
        </is>
      </c>
      <c r="D16" s="103" t="inlineStr">
        <is>
          <t>PRECIOUS</t>
        </is>
      </c>
      <c r="E16" s="111" t="inlineStr">
        <is>
          <t/>
        </is>
      </c>
      <c r="F16" s="114" t="inlineStr">
        <is>
          <t>STU469972</t>
        </is>
      </c>
      <c r="G16" s="99" t="inlineStr">
        <is>
          <t>Home Economics D</t>
        </is>
      </c>
      <c r="H16" s="41">
        <v>42</v>
      </c>
      <c r="I16" s="41">
        <v>47</v>
      </c>
      <c r="J16" s="42">
        <f t="shared" si="0"/>
        <v>0</v>
      </c>
      <c r="K16" s="41">
        <v>45</v>
      </c>
      <c r="L16" s="41">
        <v>47</v>
      </c>
      <c r="M16" s="42">
        <f t="shared" si="1"/>
        <v>0</v>
      </c>
      <c r="N16" s="41">
        <v>42</v>
      </c>
      <c r="O16" s="41">
        <v>44</v>
      </c>
      <c r="P16" s="42">
        <f t="shared" si="2"/>
        <v>0</v>
      </c>
      <c r="Q16" s="41">
        <v>86</v>
      </c>
      <c r="R16" s="41">
        <v>89</v>
      </c>
      <c r="S16" s="43">
        <f t="shared" si="3"/>
        <v>0</v>
      </c>
      <c r="T16" s="44">
        <f t="shared" si="4"/>
        <v>0</v>
      </c>
      <c r="U16" s="45">
        <f t="shared" si="5"/>
        <v>0</v>
      </c>
      <c r="V16" s="46">
        <v>0</v>
      </c>
      <c r="W16" s="45">
        <f t="shared" si="6"/>
        <v>0</v>
      </c>
      <c r="X16" s="47">
        <f t="shared" si="7"/>
        <v>0</v>
      </c>
      <c r="Y16" s="48">
        <f t="shared" si="8"/>
        <v>0</v>
      </c>
      <c r="Z16" s="49" t="str">
        <f t="shared" si="9"/>
        <v>0.0</v>
      </c>
      <c r="AA16" s="50" t="str">
        <f t="shared" si="10"/>
        <v>F9</v>
      </c>
      <c r="AC16" s="51" t="s">
        <v>32</v>
      </c>
    </row>
    <row r="17" spans="1:32" x14ac:dyDescent="0.25">
      <c r="A17" s="125">
        <v>8</v>
      </c>
      <c r="B17" s="100" t="inlineStr">
        <is>
          <t>STU250030606109</t>
        </is>
      </c>
      <c r="C17" s="100" t="inlineStr">
        <is>
          <t>AFEDZI</t>
        </is>
      </c>
      <c r="D17" s="102" t="inlineStr">
        <is>
          <t>COMFORT</t>
        </is>
      </c>
      <c r="E17" s="113" t="inlineStr">
        <is>
          <t/>
        </is>
      </c>
      <c r="F17" s="114" t="inlineStr">
        <is>
          <t>STU929404</t>
        </is>
      </c>
      <c r="G17" s="98" t="inlineStr">
        <is>
          <t>General Arts 2</t>
        </is>
      </c>
      <c r="H17" s="41">
        <v>46</v>
      </c>
      <c r="I17" s="41">
        <v>41</v>
      </c>
      <c r="J17" s="42">
        <f t="shared" si="0"/>
        <v>0</v>
      </c>
      <c r="K17" s="41">
        <v>48</v>
      </c>
      <c r="L17" s="41">
        <v>43</v>
      </c>
      <c r="M17" s="42">
        <f t="shared" si="1"/>
        <v>0</v>
      </c>
      <c r="N17" s="41">
        <v>46</v>
      </c>
      <c r="O17" s="41">
        <v>48</v>
      </c>
      <c r="P17" s="42">
        <f t="shared" si="2"/>
        <v>0</v>
      </c>
      <c r="Q17" s="41">
        <v>76</v>
      </c>
      <c r="R17" s="41">
        <v>81</v>
      </c>
      <c r="S17" s="43">
        <f t="shared" si="3"/>
        <v>0</v>
      </c>
      <c r="T17" s="44">
        <f t="shared" si="4"/>
        <v>0</v>
      </c>
      <c r="U17" s="45">
        <f t="shared" si="5"/>
        <v>0</v>
      </c>
      <c r="V17" s="46">
        <v>0</v>
      </c>
      <c r="W17" s="45">
        <f t="shared" si="6"/>
        <v>0</v>
      </c>
      <c r="X17" s="47">
        <f t="shared" si="7"/>
        <v>0</v>
      </c>
      <c r="Y17" s="48">
        <f t="shared" si="8"/>
        <v>0</v>
      </c>
      <c r="Z17" s="49" t="str">
        <f t="shared" si="9"/>
        <v>0.0</v>
      </c>
      <c r="AA17" s="50" t="str">
        <f t="shared" si="10"/>
        <v>F9</v>
      </c>
      <c r="AC17" s="51" t="s">
        <v>33</v>
      </c>
    </row>
    <row r="18" spans="1:32" x14ac:dyDescent="0.25">
      <c r="A18" s="125">
        <v>9</v>
      </c>
      <c r="B18" s="100" t="inlineStr">
        <is>
          <t>STU250030606062</t>
        </is>
      </c>
      <c r="C18" s="100" t="inlineStr">
        <is>
          <t>AGGREY</t>
        </is>
      </c>
      <c r="D18" s="103" t="inlineStr">
        <is>
          <t>ELIZAR</t>
        </is>
      </c>
      <c r="E18" s="111" t="inlineStr">
        <is>
          <t/>
        </is>
      </c>
      <c r="F18" s="114" t="inlineStr">
        <is>
          <t>STU118252</t>
        </is>
      </c>
      <c r="G18" s="99" t="inlineStr">
        <is>
          <t>General Arts 5A</t>
        </is>
      </c>
      <c r="H18" s="41">
        <v>47</v>
      </c>
      <c r="I18" s="41">
        <v>48</v>
      </c>
      <c r="J18" s="42">
        <f t="shared" si="0"/>
        <v>0</v>
      </c>
      <c r="K18" s="41">
        <v>45</v>
      </c>
      <c r="L18" s="41">
        <v>42</v>
      </c>
      <c r="M18" s="42">
        <f t="shared" si="1"/>
        <v>0</v>
      </c>
      <c r="N18" s="41">
        <v>45</v>
      </c>
      <c r="O18" s="41">
        <v>48</v>
      </c>
      <c r="P18" s="42">
        <f t="shared" si="2"/>
        <v>0</v>
      </c>
      <c r="Q18" s="41">
        <v>77</v>
      </c>
      <c r="R18" s="41">
        <v>90</v>
      </c>
      <c r="S18" s="43">
        <f t="shared" si="3"/>
        <v>0</v>
      </c>
      <c r="T18" s="44">
        <f t="shared" si="4"/>
        <v>0</v>
      </c>
      <c r="U18" s="45">
        <f t="shared" si="5"/>
        <v>0</v>
      </c>
      <c r="V18" s="46">
        <v>0</v>
      </c>
      <c r="W18" s="45">
        <f t="shared" si="6"/>
        <v>0</v>
      </c>
      <c r="X18" s="47">
        <f t="shared" si="7"/>
        <v>0</v>
      </c>
      <c r="Y18" s="48">
        <f t="shared" si="8"/>
        <v>0</v>
      </c>
      <c r="Z18" s="49" t="str">
        <f t="shared" si="9"/>
        <v>0.0</v>
      </c>
      <c r="AA18" s="50" t="str">
        <f t="shared" si="10"/>
        <v>F9</v>
      </c>
      <c r="AC18" s="51" t="s">
        <v>34</v>
      </c>
    </row>
    <row r="19" spans="1:32" x14ac:dyDescent="0.25">
      <c r="A19" s="125">
        <v>10</v>
      </c>
      <c r="B19" s="100" t="inlineStr">
        <is>
          <t>STU2500306060FB</t>
        </is>
      </c>
      <c r="C19" s="100" t="inlineStr">
        <is>
          <t>AIDOO</t>
        </is>
      </c>
      <c r="D19" s="102" t="inlineStr">
        <is>
          <t>KEZIAH</t>
        </is>
      </c>
      <c r="E19" s="113" t="inlineStr">
        <is>
          <t/>
        </is>
      </c>
      <c r="F19" s="114" t="inlineStr">
        <is>
          <t>STU730062</t>
        </is>
      </c>
      <c r="G19" s="98" t="inlineStr">
        <is>
          <t>Home Economics C</t>
        </is>
      </c>
      <c r="H19" s="41">
        <v>38</v>
      </c>
      <c r="I19" s="41">
        <v>40</v>
      </c>
      <c r="J19" s="42">
        <f t="shared" si="0"/>
        <v>0</v>
      </c>
      <c r="K19" s="41">
        <v>39</v>
      </c>
      <c r="L19" s="41">
        <v>42</v>
      </c>
      <c r="M19" s="42">
        <f t="shared" si="1"/>
        <v>0</v>
      </c>
      <c r="N19" s="41">
        <v>40</v>
      </c>
      <c r="O19" s="41">
        <v>39</v>
      </c>
      <c r="P19" s="42">
        <f t="shared" si="2"/>
        <v>0</v>
      </c>
      <c r="Q19" s="41">
        <v>76</v>
      </c>
      <c r="R19" s="41">
        <v>72</v>
      </c>
      <c r="S19" s="43">
        <f t="shared" si="3"/>
        <v>0</v>
      </c>
      <c r="T19" s="44">
        <f t="shared" si="4"/>
        <v>0</v>
      </c>
      <c r="U19" s="45">
        <f t="shared" si="5"/>
        <v>0</v>
      </c>
      <c r="V19" s="46">
        <v>0</v>
      </c>
      <c r="W19" s="45">
        <f t="shared" si="6"/>
        <v>0</v>
      </c>
      <c r="X19" s="47">
        <f t="shared" si="7"/>
        <v>0</v>
      </c>
      <c r="Y19" s="48">
        <f t="shared" si="8"/>
        <v>0</v>
      </c>
      <c r="Z19" s="49" t="str">
        <f t="shared" si="9"/>
        <v>0.0</v>
      </c>
      <c r="AA19" s="50" t="str">
        <f t="shared" si="10"/>
        <v>F9</v>
      </c>
      <c r="AC19" s="51" t="s">
        <v>35</v>
      </c>
    </row>
    <row r="20" spans="1:32" x14ac:dyDescent="0.25">
      <c r="A20" s="125">
        <v>11</v>
      </c>
      <c r="B20" s="100" t="inlineStr">
        <is>
          <t>STU2500306060EE</t>
        </is>
      </c>
      <c r="C20" s="100" t="inlineStr">
        <is>
          <t>AIDOO</t>
        </is>
      </c>
      <c r="D20" s="103" t="inlineStr">
        <is>
          <t>PRINCESS</t>
        </is>
      </c>
      <c r="E20" s="111" t="inlineStr">
        <is>
          <t/>
        </is>
      </c>
      <c r="F20" s="114" t="inlineStr">
        <is>
          <t>STU784255</t>
        </is>
      </c>
      <c r="G20" s="99" t="inlineStr">
        <is>
          <t>Home Economics C</t>
        </is>
      </c>
      <c r="H20" s="41">
        <v>43</v>
      </c>
      <c r="I20" s="41">
        <v>42</v>
      </c>
      <c r="J20" s="42">
        <f t="shared" si="0"/>
        <v>0</v>
      </c>
      <c r="K20" s="41">
        <v>47</v>
      </c>
      <c r="L20" s="41">
        <v>45</v>
      </c>
      <c r="M20" s="42">
        <f t="shared" si="1"/>
        <v>0</v>
      </c>
      <c r="N20" s="41">
        <v>48</v>
      </c>
      <c r="O20" s="41">
        <v>44</v>
      </c>
      <c r="P20" s="42">
        <f t="shared" si="2"/>
        <v>0</v>
      </c>
      <c r="Q20" s="41">
        <v>78</v>
      </c>
      <c r="R20" s="41">
        <v>82</v>
      </c>
      <c r="S20" s="43">
        <f t="shared" si="3"/>
        <v>0</v>
      </c>
      <c r="T20" s="44">
        <f t="shared" si="4"/>
        <v>0</v>
      </c>
      <c r="U20" s="45">
        <f t="shared" si="5"/>
        <v>0</v>
      </c>
      <c r="V20" s="46">
        <v>0</v>
      </c>
      <c r="W20" s="45">
        <f t="shared" si="6"/>
        <v>0</v>
      </c>
      <c r="X20" s="47">
        <f t="shared" si="7"/>
        <v>0</v>
      </c>
      <c r="Y20" s="48">
        <f t="shared" si="8"/>
        <v>0</v>
      </c>
      <c r="Z20" s="49" t="str">
        <f t="shared" si="9"/>
        <v>0.0</v>
      </c>
      <c r="AA20" s="50" t="str">
        <f t="shared" si="10"/>
        <v>F9</v>
      </c>
      <c r="AC20" s="51" t="s">
        <v>36</v>
      </c>
    </row>
    <row r="21" spans="1:32" x14ac:dyDescent="0.25">
      <c r="A21" s="125">
        <v>12</v>
      </c>
      <c r="B21" s="100" t="inlineStr">
        <is>
          <t>STU2500306060EF</t>
        </is>
      </c>
      <c r="C21" s="100" t="inlineStr">
        <is>
          <t>AKUMAH</t>
        </is>
      </c>
      <c r="D21" s="102" t="inlineStr">
        <is>
          <t>RICHEL</t>
        </is>
      </c>
      <c r="E21" s="113" t="inlineStr">
        <is>
          <t>EYIRAM</t>
        </is>
      </c>
      <c r="F21" s="114" t="inlineStr">
        <is>
          <t>STU711040</t>
        </is>
      </c>
      <c r="G21" s="98" t="inlineStr">
        <is>
          <t>Home Economics C</t>
        </is>
      </c>
      <c r="H21" s="41">
        <v>41</v>
      </c>
      <c r="I21" s="41">
        <v>49</v>
      </c>
      <c r="J21" s="42">
        <f t="shared" si="0"/>
        <v>0</v>
      </c>
      <c r="K21" s="41">
        <v>43</v>
      </c>
      <c r="L21" s="41">
        <v>46</v>
      </c>
      <c r="M21" s="42">
        <f t="shared" si="1"/>
        <v>0</v>
      </c>
      <c r="N21" s="41">
        <v>42</v>
      </c>
      <c r="O21" s="41">
        <v>47</v>
      </c>
      <c r="P21" s="42">
        <f t="shared" si="2"/>
        <v>0</v>
      </c>
      <c r="Q21" s="41">
        <v>73</v>
      </c>
      <c r="R21" s="41">
        <v>86</v>
      </c>
      <c r="S21" s="43">
        <f t="shared" si="3"/>
        <v>0</v>
      </c>
      <c r="T21" s="44">
        <f t="shared" si="4"/>
        <v>0</v>
      </c>
      <c r="U21" s="45">
        <f t="shared" si="5"/>
        <v>0</v>
      </c>
      <c r="V21" s="46">
        <v>0</v>
      </c>
      <c r="W21" s="45">
        <f t="shared" si="6"/>
        <v>0</v>
      </c>
      <c r="X21" s="47">
        <f t="shared" si="7"/>
        <v>0</v>
      </c>
      <c r="Y21" s="48">
        <f t="shared" si="8"/>
        <v>0</v>
      </c>
      <c r="Z21" s="49" t="str">
        <f t="shared" si="9"/>
        <v>0.0</v>
      </c>
      <c r="AA21" s="50" t="str">
        <f t="shared" si="10"/>
        <v>F9</v>
      </c>
      <c r="AC21" s="51"/>
    </row>
    <row r="22" spans="1:32" x14ac:dyDescent="0.25">
      <c r="A22" s="125">
        <v>13</v>
      </c>
      <c r="B22" s="100" t="inlineStr">
        <is>
          <t>STU2500306060E7</t>
        </is>
      </c>
      <c r="C22" s="100" t="inlineStr">
        <is>
          <t>AMO-QUAYE</t>
        </is>
      </c>
      <c r="D22" s="103" t="inlineStr">
        <is>
          <t>THERESA</t>
        </is>
      </c>
      <c r="E22" s="111" t="inlineStr">
        <is>
          <t/>
        </is>
      </c>
      <c r="F22" s="114" t="inlineStr">
        <is>
          <t>STU113735</t>
        </is>
      </c>
      <c r="G22" s="99" t="inlineStr">
        <is>
          <t>Home Economics C</t>
        </is>
      </c>
      <c r="H22" s="41">
        <v>44</v>
      </c>
      <c r="I22" s="41">
        <v>47</v>
      </c>
      <c r="J22" s="42">
        <f t="shared" si="0"/>
        <v>0</v>
      </c>
      <c r="K22" s="41">
        <v>47</v>
      </c>
      <c r="L22" s="41">
        <v>42</v>
      </c>
      <c r="M22" s="42">
        <f t="shared" si="1"/>
        <v>0</v>
      </c>
      <c r="N22" s="41">
        <v>49</v>
      </c>
      <c r="O22" s="41">
        <v>42</v>
      </c>
      <c r="P22" s="42">
        <f t="shared" si="2"/>
        <v>0</v>
      </c>
      <c r="Q22" s="41">
        <v>74</v>
      </c>
      <c r="R22" s="41">
        <v>83</v>
      </c>
      <c r="S22" s="43">
        <f t="shared" si="3"/>
        <v>0</v>
      </c>
      <c r="T22" s="44">
        <f t="shared" si="4"/>
        <v>0</v>
      </c>
      <c r="U22" s="45">
        <f t="shared" si="5"/>
        <v>0</v>
      </c>
      <c r="V22" s="46">
        <v>0</v>
      </c>
      <c r="W22" s="45">
        <f t="shared" si="6"/>
        <v>0</v>
      </c>
      <c r="X22" s="47">
        <f t="shared" si="7"/>
        <v>0</v>
      </c>
      <c r="Y22" s="48">
        <f t="shared" si="8"/>
        <v>0</v>
      </c>
      <c r="Z22" s="49" t="str">
        <f t="shared" si="9"/>
        <v>0.0</v>
      </c>
      <c r="AA22" s="50" t="str">
        <f t="shared" si="10"/>
        <v>F9</v>
      </c>
      <c r="AC22" s="52" t="s">
        <v>37</v>
      </c>
      <c r="AD22" s="53" t="s">
        <v>38</v>
      </c>
    </row>
    <row r="23" spans="1:32" x14ac:dyDescent="0.25">
      <c r="A23" s="125">
        <v>14</v>
      </c>
      <c r="B23" s="100" t="inlineStr">
        <is>
          <t>STU25003060610A</t>
        </is>
      </c>
      <c r="C23" s="100" t="inlineStr">
        <is>
          <t>AMOAH</t>
        </is>
      </c>
      <c r="D23" s="102" t="inlineStr">
        <is>
          <t>FREDA</t>
        </is>
      </c>
      <c r="E23" s="113" t="inlineStr">
        <is>
          <t/>
        </is>
      </c>
      <c r="F23" s="114" t="inlineStr">
        <is>
          <t>STU592366</t>
        </is>
      </c>
      <c r="G23" s="98" t="inlineStr">
        <is>
          <t>General Arts 3A</t>
        </is>
      </c>
      <c r="H23" s="41">
        <v>48</v>
      </c>
      <c r="I23" s="41">
        <v>44</v>
      </c>
      <c r="J23" s="42">
        <f t="shared" si="0"/>
        <v>0</v>
      </c>
      <c r="K23" s="41">
        <v>48</v>
      </c>
      <c r="L23" s="41">
        <v>42</v>
      </c>
      <c r="M23" s="42">
        <f t="shared" si="1"/>
        <v>0</v>
      </c>
      <c r="N23" s="41">
        <v>47</v>
      </c>
      <c r="O23" s="41">
        <v>48</v>
      </c>
      <c r="P23" s="42">
        <f t="shared" si="2"/>
        <v>0</v>
      </c>
      <c r="Q23" s="41">
        <v>76</v>
      </c>
      <c r="R23" s="41">
        <v>87</v>
      </c>
      <c r="S23" s="43">
        <f t="shared" si="3"/>
        <v>0</v>
      </c>
      <c r="T23" s="44">
        <f t="shared" si="4"/>
        <v>0</v>
      </c>
      <c r="U23" s="45">
        <f t="shared" si="5"/>
        <v>0</v>
      </c>
      <c r="V23" s="46">
        <v>0</v>
      </c>
      <c r="W23" s="45">
        <f t="shared" si="6"/>
        <v>0</v>
      </c>
      <c r="X23" s="47">
        <f t="shared" si="7"/>
        <v>0</v>
      </c>
      <c r="Y23" s="48">
        <f t="shared" si="8"/>
        <v>0</v>
      </c>
      <c r="Z23" s="49" t="str">
        <f t="shared" si="9"/>
        <v>0.0</v>
      </c>
      <c r="AA23" s="50" t="str">
        <f t="shared" si="10"/>
        <v>F9</v>
      </c>
    </row>
    <row r="24" spans="1:32" x14ac:dyDescent="0.25">
      <c r="A24" s="125">
        <v>15</v>
      </c>
      <c r="B24" s="100" t="inlineStr">
        <is>
          <t>STU2500306060D9</t>
        </is>
      </c>
      <c r="C24" s="100" t="inlineStr">
        <is>
          <t>AMOAH</t>
        </is>
      </c>
      <c r="D24" s="103" t="inlineStr">
        <is>
          <t>JULIET</t>
        </is>
      </c>
      <c r="E24" s="111" t="inlineStr">
        <is>
          <t/>
        </is>
      </c>
      <c r="F24" s="114" t="inlineStr">
        <is>
          <t>STU540789</t>
        </is>
      </c>
      <c r="G24" s="99" t="inlineStr">
        <is>
          <t>Home Economics C</t>
        </is>
      </c>
      <c r="H24" s="41">
        <v>42</v>
      </c>
      <c r="I24" s="41">
        <v>44</v>
      </c>
      <c r="J24" s="42">
        <f t="shared" si="0"/>
        <v>0</v>
      </c>
      <c r="K24" s="41">
        <v>48</v>
      </c>
      <c r="L24" s="41">
        <v>43</v>
      </c>
      <c r="M24" s="42">
        <f t="shared" si="1"/>
        <v>0</v>
      </c>
      <c r="N24" s="41">
        <v>47</v>
      </c>
      <c r="O24" s="41">
        <v>48</v>
      </c>
      <c r="P24" s="42">
        <f t="shared" si="2"/>
        <v>0</v>
      </c>
      <c r="Q24" s="41">
        <v>73</v>
      </c>
      <c r="R24" s="41">
        <v>83</v>
      </c>
      <c r="S24" s="43">
        <f t="shared" si="3"/>
        <v>0</v>
      </c>
      <c r="T24" s="44">
        <f t="shared" si="4"/>
        <v>0</v>
      </c>
      <c r="U24" s="45">
        <f t="shared" si="5"/>
        <v>0</v>
      </c>
      <c r="V24" s="46">
        <v>0</v>
      </c>
      <c r="W24" s="45">
        <f t="shared" si="6"/>
        <v>0</v>
      </c>
      <c r="X24" s="47">
        <f t="shared" si="7"/>
        <v>0</v>
      </c>
      <c r="Y24" s="48">
        <f t="shared" si="8"/>
        <v>0</v>
      </c>
      <c r="Z24" s="49" t="str">
        <f t="shared" si="9"/>
        <v>0.0</v>
      </c>
      <c r="AA24" s="50" t="str">
        <f t="shared" si="10"/>
        <v>F9</v>
      </c>
      <c r="AC24" s="54" t="s">
        <v>39</v>
      </c>
      <c r="AD24" s="55" t="b">
        <v>0</v>
      </c>
    </row>
    <row r="25" spans="1:32" x14ac:dyDescent="0.25">
      <c r="A25" s="125">
        <v>16</v>
      </c>
      <c r="B25" s="100" t="inlineStr">
        <is>
          <t>STU25003060605C</t>
        </is>
      </c>
      <c r="C25" s="100" t="inlineStr">
        <is>
          <t>AMPOFUL</t>
        </is>
      </c>
      <c r="D25" s="102" t="inlineStr">
        <is>
          <t>MARY</t>
        </is>
      </c>
      <c r="E25" s="113" t="inlineStr">
        <is>
          <t/>
        </is>
      </c>
      <c r="F25" s="114" t="inlineStr">
        <is>
          <t>STU755274</t>
        </is>
      </c>
      <c r="G25" s="98" t="inlineStr">
        <is>
          <t>Home Economics D</t>
        </is>
      </c>
      <c r="H25" s="41">
        <v>38</v>
      </c>
      <c r="I25" s="41">
        <v>40</v>
      </c>
      <c r="J25" s="42">
        <f t="shared" si="0"/>
        <v>0</v>
      </c>
      <c r="K25" s="41">
        <v>38</v>
      </c>
      <c r="L25" s="41">
        <v>41</v>
      </c>
      <c r="M25" s="42">
        <f t="shared" si="1"/>
        <v>0</v>
      </c>
      <c r="N25" s="41">
        <v>39</v>
      </c>
      <c r="O25" s="41">
        <v>40</v>
      </c>
      <c r="P25" s="42">
        <f t="shared" si="2"/>
        <v>0</v>
      </c>
      <c r="Q25" s="41">
        <v>75</v>
      </c>
      <c r="R25" s="41">
        <v>70</v>
      </c>
      <c r="S25" s="43">
        <f t="shared" si="3"/>
        <v>0</v>
      </c>
      <c r="T25" s="44">
        <f t="shared" si="4"/>
        <v>0</v>
      </c>
      <c r="U25" s="45">
        <f t="shared" si="5"/>
        <v>0</v>
      </c>
      <c r="V25" s="46">
        <v>0</v>
      </c>
      <c r="W25" s="45">
        <f t="shared" si="6"/>
        <v>0</v>
      </c>
      <c r="X25" s="47">
        <f t="shared" si="7"/>
        <v>0</v>
      </c>
      <c r="Y25" s="48">
        <f t="shared" si="8"/>
        <v>0</v>
      </c>
      <c r="Z25" s="49" t="str">
        <f t="shared" si="9"/>
        <v>0.0</v>
      </c>
      <c r="AA25" s="50" t="str">
        <f t="shared" si="10"/>
        <v>F9</v>
      </c>
    </row>
    <row r="26" spans="1:32" x14ac:dyDescent="0.25">
      <c r="A26" s="125">
        <v>17</v>
      </c>
      <c r="B26" s="100" t="inlineStr">
        <is>
          <t>STU25003060611D</t>
        </is>
      </c>
      <c r="C26" s="100" t="inlineStr">
        <is>
          <t>ANIM</t>
        </is>
      </c>
      <c r="D26" s="103" t="inlineStr">
        <is>
          <t>ESTHER</t>
        </is>
      </c>
      <c r="E26" s="111" t="inlineStr">
        <is>
          <t/>
        </is>
      </c>
      <c r="F26" s="114" t="inlineStr">
        <is>
          <t>STU466461</t>
        </is>
      </c>
      <c r="G26" s="99" t="inlineStr">
        <is>
          <t>Visual Performing Arts</t>
        </is>
      </c>
      <c r="H26" s="41">
        <v>40</v>
      </c>
      <c r="I26" s="41">
        <v>39</v>
      </c>
      <c r="J26" s="42">
        <f t="shared" si="0"/>
        <v>0</v>
      </c>
      <c r="K26" s="41">
        <v>39</v>
      </c>
      <c r="L26" s="41">
        <v>45</v>
      </c>
      <c r="M26" s="42">
        <f t="shared" si="1"/>
        <v>0</v>
      </c>
      <c r="N26" s="41">
        <v>43</v>
      </c>
      <c r="O26" s="41">
        <v>38</v>
      </c>
      <c r="P26" s="42">
        <f t="shared" si="2"/>
        <v>0</v>
      </c>
      <c r="Q26" s="41">
        <v>80</v>
      </c>
      <c r="R26" s="41">
        <v>76</v>
      </c>
      <c r="S26" s="43">
        <f t="shared" si="3"/>
        <v>0</v>
      </c>
      <c r="T26" s="44">
        <f t="shared" si="4"/>
        <v>0</v>
      </c>
      <c r="U26" s="45">
        <f t="shared" si="5"/>
        <v>0</v>
      </c>
      <c r="V26" s="46">
        <v>0</v>
      </c>
      <c r="W26" s="45">
        <f t="shared" si="6"/>
        <v>0</v>
      </c>
      <c r="X26" s="47">
        <f t="shared" si="7"/>
        <v>0</v>
      </c>
      <c r="Y26" s="48">
        <f t="shared" si="8"/>
        <v>0</v>
      </c>
      <c r="Z26" s="49" t="str">
        <f t="shared" si="9"/>
        <v>0.0</v>
      </c>
      <c r="AA26" s="50" t="str">
        <f t="shared" si="10"/>
        <v>F9</v>
      </c>
    </row>
    <row r="27" spans="1:32" x14ac:dyDescent="0.25">
      <c r="A27" s="125">
        <v>18</v>
      </c>
      <c r="B27" s="100" t="inlineStr">
        <is>
          <t>STU2500306060E5</t>
        </is>
      </c>
      <c r="C27" s="100" t="inlineStr">
        <is>
          <t>ANKOMAH</t>
        </is>
      </c>
      <c r="D27" s="102" t="inlineStr">
        <is>
          <t>SANDRA</t>
        </is>
      </c>
      <c r="E27" s="113" t="inlineStr">
        <is>
          <t/>
        </is>
      </c>
      <c r="F27" s="114" t="inlineStr">
        <is>
          <t>STU999161</t>
        </is>
      </c>
      <c r="G27" s="98" t="inlineStr">
        <is>
          <t>Home Economics C</t>
        </is>
      </c>
      <c r="H27" s="41">
        <v>35</v>
      </c>
      <c r="I27" s="41">
        <v>37</v>
      </c>
      <c r="J27" s="42">
        <f t="shared" si="0"/>
        <v>0</v>
      </c>
      <c r="K27" s="41">
        <v>40</v>
      </c>
      <c r="L27" s="41">
        <v>39</v>
      </c>
      <c r="M27" s="42">
        <f t="shared" si="1"/>
        <v>0</v>
      </c>
      <c r="N27" s="41">
        <v>40</v>
      </c>
      <c r="O27" s="41">
        <v>36</v>
      </c>
      <c r="P27" s="42">
        <f t="shared" si="2"/>
        <v>0</v>
      </c>
      <c r="Q27" s="41">
        <v>72</v>
      </c>
      <c r="R27" s="41">
        <v>79</v>
      </c>
      <c r="S27" s="43">
        <f t="shared" si="3"/>
        <v>0</v>
      </c>
      <c r="T27" s="44">
        <f t="shared" si="4"/>
        <v>0</v>
      </c>
      <c r="U27" s="45">
        <f t="shared" si="5"/>
        <v>0</v>
      </c>
      <c r="V27" s="46">
        <v>0</v>
      </c>
      <c r="W27" s="45">
        <f t="shared" si="6"/>
        <v>0</v>
      </c>
      <c r="X27" s="47">
        <f t="shared" si="7"/>
        <v>0</v>
      </c>
      <c r="Y27" s="48">
        <f t="shared" si="8"/>
        <v>0</v>
      </c>
      <c r="Z27" s="49" t="str">
        <f t="shared" si="9"/>
        <v>0.0</v>
      </c>
      <c r="AA27" s="50" t="str">
        <f t="shared" si="10"/>
        <v>F9</v>
      </c>
      <c r="AC27" s="56" t="s">
        <v>24</v>
      </c>
      <c r="AD27" s="56" t="s">
        <v>40</v>
      </c>
      <c r="AE27" s="57" t="s">
        <v>41</v>
      </c>
      <c r="AF27" s="56" t="s">
        <v>23</v>
      </c>
    </row>
    <row r="28" spans="1:32" x14ac:dyDescent="0.25">
      <c r="A28" s="125">
        <v>19</v>
      </c>
      <c r="B28" s="100" t="inlineStr">
        <is>
          <t>STU2500306060DA</t>
        </is>
      </c>
      <c r="C28" s="100" t="inlineStr">
        <is>
          <t>ANNAN</t>
        </is>
      </c>
      <c r="D28" s="103" t="inlineStr">
        <is>
          <t>MARTHA</t>
        </is>
      </c>
      <c r="E28" s="111" t="inlineStr">
        <is>
          <t>EDUAFO</t>
        </is>
      </c>
      <c r="F28" s="114" t="inlineStr">
        <is>
          <t>STU287632</t>
        </is>
      </c>
      <c r="G28" s="99" t="inlineStr">
        <is>
          <t>Home Economics D</t>
        </is>
      </c>
      <c r="H28" s="41">
        <v>41</v>
      </c>
      <c r="I28" s="41">
        <v>47</v>
      </c>
      <c r="J28" s="42">
        <f t="shared" si="0"/>
        <v>0</v>
      </c>
      <c r="K28" s="41">
        <v>42</v>
      </c>
      <c r="L28" s="41">
        <v>46</v>
      </c>
      <c r="M28" s="42">
        <f t="shared" si="1"/>
        <v>0</v>
      </c>
      <c r="N28" s="41">
        <v>44</v>
      </c>
      <c r="O28" s="41">
        <v>48</v>
      </c>
      <c r="P28" s="42">
        <f t="shared" si="2"/>
        <v>0</v>
      </c>
      <c r="Q28" s="41">
        <v>74</v>
      </c>
      <c r="R28" s="41">
        <v>83</v>
      </c>
      <c r="S28" s="43">
        <f t="shared" si="3"/>
        <v>0</v>
      </c>
      <c r="T28" s="44">
        <f t="shared" si="4"/>
        <v>0</v>
      </c>
      <c r="U28" s="45">
        <f t="shared" si="5"/>
        <v>0</v>
      </c>
      <c r="V28" s="46">
        <v>0</v>
      </c>
      <c r="W28" s="45">
        <f t="shared" si="6"/>
        <v>0</v>
      </c>
      <c r="X28" s="47">
        <f t="shared" si="7"/>
        <v>0</v>
      </c>
      <c r="Y28" s="48">
        <f t="shared" si="8"/>
        <v>0</v>
      </c>
      <c r="Z28" s="49" t="str">
        <f t="shared" si="9"/>
        <v>0.0</v>
      </c>
      <c r="AA28" s="50" t="str">
        <f t="shared" si="10"/>
        <v>F9</v>
      </c>
      <c r="AC28" s="58" t="s">
        <v>42</v>
      </c>
      <c r="AD28" s="59" t="s">
        <v>43</v>
      </c>
      <c r="AE28" s="60" t="s">
        <v>44</v>
      </c>
      <c r="AF28" s="61">
        <v>4</v>
      </c>
    </row>
    <row r="29" spans="1:32" x14ac:dyDescent="0.25">
      <c r="A29" s="125">
        <v>20</v>
      </c>
      <c r="B29" s="100" t="inlineStr">
        <is>
          <t>STU25003060604B</t>
        </is>
      </c>
      <c r="C29" s="100" t="inlineStr">
        <is>
          <t>ANNOBIL</t>
        </is>
      </c>
      <c r="D29" s="102" t="inlineStr">
        <is>
          <t>ESTHER</t>
        </is>
      </c>
      <c r="E29" s="113" t="inlineStr">
        <is>
          <t/>
        </is>
      </c>
      <c r="F29" s="114" t="inlineStr">
        <is>
          <t>STU880471</t>
        </is>
      </c>
      <c r="G29" s="98" t="inlineStr">
        <is>
          <t>General Arts 3A</t>
        </is>
      </c>
      <c r="H29" s="41">
        <v>45</v>
      </c>
      <c r="I29" s="41">
        <v>42</v>
      </c>
      <c r="J29" s="42">
        <f t="shared" si="0"/>
        <v>0</v>
      </c>
      <c r="K29" s="41">
        <v>46</v>
      </c>
      <c r="L29" s="41">
        <v>47</v>
      </c>
      <c r="M29" s="42">
        <f t="shared" si="1"/>
        <v>0</v>
      </c>
      <c r="N29" s="41">
        <v>46</v>
      </c>
      <c r="O29" s="41">
        <v>48</v>
      </c>
      <c r="P29" s="42">
        <f t="shared" si="2"/>
        <v>0</v>
      </c>
      <c r="Q29" s="41">
        <v>74</v>
      </c>
      <c r="R29" s="41">
        <v>85</v>
      </c>
      <c r="S29" s="43">
        <f t="shared" si="3"/>
        <v>0</v>
      </c>
      <c r="T29" s="44">
        <f t="shared" si="4"/>
        <v>0</v>
      </c>
      <c r="U29" s="45">
        <f t="shared" si="5"/>
        <v>0</v>
      </c>
      <c r="V29" s="46">
        <v>0</v>
      </c>
      <c r="W29" s="45">
        <f t="shared" si="6"/>
        <v>0</v>
      </c>
      <c r="X29" s="47">
        <f t="shared" si="7"/>
        <v>0</v>
      </c>
      <c r="Y29" s="48">
        <f t="shared" si="8"/>
        <v>0</v>
      </c>
      <c r="Z29" s="49" t="str">
        <f t="shared" si="9"/>
        <v>0.0</v>
      </c>
      <c r="AA29" s="50" t="str">
        <f t="shared" si="10"/>
        <v>F9</v>
      </c>
      <c r="AC29" s="58" t="s">
        <v>45</v>
      </c>
      <c r="AD29" s="59" t="s">
        <v>46</v>
      </c>
      <c r="AE29" s="60" t="s">
        <v>47</v>
      </c>
      <c r="AF29" s="61">
        <v>3.5</v>
      </c>
    </row>
    <row r="30" spans="1:32" x14ac:dyDescent="0.25">
      <c r="A30" s="125">
        <v>21</v>
      </c>
      <c r="B30" s="100" t="inlineStr">
        <is>
          <t>STU25003060610D</t>
        </is>
      </c>
      <c r="C30" s="100" t="inlineStr">
        <is>
          <t>ANNOBIL</t>
        </is>
      </c>
      <c r="D30" s="103" t="inlineStr">
        <is>
          <t>PATRICIA</t>
        </is>
      </c>
      <c r="E30" s="111" t="inlineStr">
        <is>
          <t/>
        </is>
      </c>
      <c r="F30" s="114" t="inlineStr">
        <is>
          <t>STU417746</t>
        </is>
      </c>
      <c r="G30" s="99" t="inlineStr">
        <is>
          <t>General Arts 3B</t>
        </is>
      </c>
      <c r="H30" s="41">
        <v>48</v>
      </c>
      <c r="I30" s="41">
        <v>42</v>
      </c>
      <c r="J30" s="42">
        <f t="shared" si="0"/>
        <v>0</v>
      </c>
      <c r="K30" s="41">
        <v>47</v>
      </c>
      <c r="L30" s="41">
        <v>43</v>
      </c>
      <c r="M30" s="42">
        <f t="shared" si="1"/>
        <v>0</v>
      </c>
      <c r="N30" s="41">
        <v>46</v>
      </c>
      <c r="O30" s="41">
        <v>43</v>
      </c>
      <c r="P30" s="42">
        <f t="shared" si="2"/>
        <v>0</v>
      </c>
      <c r="Q30" s="41">
        <v>79</v>
      </c>
      <c r="R30" s="41">
        <v>87</v>
      </c>
      <c r="S30" s="43">
        <f t="shared" si="3"/>
        <v>0</v>
      </c>
      <c r="T30" s="44">
        <f t="shared" si="4"/>
        <v>0</v>
      </c>
      <c r="U30" s="45">
        <f t="shared" si="5"/>
        <v>0</v>
      </c>
      <c r="V30" s="46">
        <v>0</v>
      </c>
      <c r="W30" s="45">
        <f t="shared" si="6"/>
        <v>0</v>
      </c>
      <c r="X30" s="47">
        <f t="shared" si="7"/>
        <v>0</v>
      </c>
      <c r="Y30" s="48">
        <f t="shared" si="8"/>
        <v>0</v>
      </c>
      <c r="Z30" s="49" t="str">
        <f t="shared" si="9"/>
        <v>0.0</v>
      </c>
      <c r="AA30" s="50" t="str">
        <f t="shared" si="10"/>
        <v>F9</v>
      </c>
      <c r="AC30" s="58" t="s">
        <v>48</v>
      </c>
      <c r="AD30" s="59" t="s">
        <v>49</v>
      </c>
      <c r="AE30" s="60" t="s">
        <v>50</v>
      </c>
      <c r="AF30" s="61">
        <v>3</v>
      </c>
    </row>
    <row r="31" spans="1:32" x14ac:dyDescent="0.25">
      <c r="A31" s="125">
        <v>22</v>
      </c>
      <c r="B31" s="100" t="inlineStr">
        <is>
          <t>STU2500306060E1</t>
        </is>
      </c>
      <c r="C31" s="100" t="inlineStr">
        <is>
          <t>APPIAH</t>
        </is>
      </c>
      <c r="D31" s="102" t="inlineStr">
        <is>
          <t>ESTHER</t>
        </is>
      </c>
      <c r="E31" s="113" t="inlineStr">
        <is>
          <t>ENYAN</t>
        </is>
      </c>
      <c r="F31" s="114" t="inlineStr">
        <is>
          <t>STU678164</t>
        </is>
      </c>
      <c r="G31" s="98" t="inlineStr">
        <is>
          <t>Home Economics D</t>
        </is>
      </c>
      <c r="H31" s="41">
        <v>48</v>
      </c>
      <c r="I31" s="41">
        <v>41</v>
      </c>
      <c r="J31" s="42">
        <f t="shared" si="0"/>
        <v>0</v>
      </c>
      <c r="K31" s="41">
        <v>44</v>
      </c>
      <c r="L31" s="41">
        <v>46</v>
      </c>
      <c r="M31" s="42">
        <f t="shared" si="1"/>
        <v>0</v>
      </c>
      <c r="N31" s="41">
        <v>44</v>
      </c>
      <c r="O31" s="41">
        <v>49</v>
      </c>
      <c r="P31" s="42">
        <f t="shared" si="2"/>
        <v>0</v>
      </c>
      <c r="Q31" s="41">
        <v>72</v>
      </c>
      <c r="R31" s="41">
        <v>84</v>
      </c>
      <c r="S31" s="43">
        <f t="shared" si="3"/>
        <v>0</v>
      </c>
      <c r="T31" s="44">
        <f t="shared" si="4"/>
        <v>0</v>
      </c>
      <c r="U31" s="45">
        <f t="shared" si="5"/>
        <v>0</v>
      </c>
      <c r="V31" s="46">
        <v>0</v>
      </c>
      <c r="W31" s="45">
        <f t="shared" si="6"/>
        <v>0</v>
      </c>
      <c r="X31" s="47">
        <f t="shared" si="7"/>
        <v>0</v>
      </c>
      <c r="Y31" s="48">
        <f t="shared" si="8"/>
        <v>0</v>
      </c>
      <c r="Z31" s="49" t="str">
        <f t="shared" si="9"/>
        <v>0.0</v>
      </c>
      <c r="AA31" s="50" t="str">
        <f t="shared" si="10"/>
        <v>F9</v>
      </c>
      <c r="AC31" s="58" t="s">
        <v>51</v>
      </c>
      <c r="AD31" s="59" t="s">
        <v>52</v>
      </c>
      <c r="AE31" s="60" t="s">
        <v>53</v>
      </c>
      <c r="AF31" s="61">
        <v>2.5</v>
      </c>
    </row>
    <row r="32" spans="1:32" x14ac:dyDescent="0.25">
      <c r="A32" s="125">
        <v>23</v>
      </c>
      <c r="B32" s="100" t="inlineStr">
        <is>
          <t>STU2500306060E6</t>
        </is>
      </c>
      <c r="C32" s="100" t="inlineStr">
        <is>
          <t>ARMAH</t>
        </is>
      </c>
      <c r="D32" s="103" t="inlineStr">
        <is>
          <t>MERCY</t>
        </is>
      </c>
      <c r="E32" s="111" t="inlineStr">
        <is>
          <t/>
        </is>
      </c>
      <c r="F32" s="114" t="inlineStr">
        <is>
          <t>STU584874</t>
        </is>
      </c>
      <c r="G32" s="99" t="inlineStr">
        <is>
          <t>Home Economics D</t>
        </is>
      </c>
      <c r="H32" s="41">
        <v>48</v>
      </c>
      <c r="I32" s="41">
        <v>39</v>
      </c>
      <c r="J32" s="42">
        <f t="shared" si="0"/>
        <v>0</v>
      </c>
      <c r="K32" s="41">
        <v>43</v>
      </c>
      <c r="L32" s="41">
        <v>38</v>
      </c>
      <c r="M32" s="42">
        <f t="shared" si="1"/>
        <v>0</v>
      </c>
      <c r="N32" s="41">
        <v>42</v>
      </c>
      <c r="O32" s="41">
        <v>42</v>
      </c>
      <c r="P32" s="42">
        <f t="shared" si="2"/>
        <v>0</v>
      </c>
      <c r="Q32" s="41">
        <v>77</v>
      </c>
      <c r="R32" s="41">
        <v>70</v>
      </c>
      <c r="S32" s="43">
        <f t="shared" si="3"/>
        <v>0</v>
      </c>
      <c r="T32" s="44">
        <f t="shared" si="4"/>
        <v>0</v>
      </c>
      <c r="U32" s="45">
        <f t="shared" si="5"/>
        <v>0</v>
      </c>
      <c r="V32" s="46">
        <v>0</v>
      </c>
      <c r="W32" s="45">
        <f t="shared" si="6"/>
        <v>0</v>
      </c>
      <c r="X32" s="47">
        <f t="shared" si="7"/>
        <v>0</v>
      </c>
      <c r="Y32" s="48">
        <f t="shared" si="8"/>
        <v>0</v>
      </c>
      <c r="Z32" s="49" t="str">
        <f t="shared" si="9"/>
        <v>0.0</v>
      </c>
      <c r="AA32" s="50" t="str">
        <f t="shared" si="10"/>
        <v>F9</v>
      </c>
      <c r="AC32" s="58" t="s">
        <v>54</v>
      </c>
      <c r="AD32" s="59" t="s">
        <v>55</v>
      </c>
      <c r="AE32" s="60" t="s">
        <v>53</v>
      </c>
      <c r="AF32" s="61">
        <v>2</v>
      </c>
    </row>
    <row r="33" spans="1:33" x14ac:dyDescent="0.25">
      <c r="A33" s="125">
        <v>24</v>
      </c>
      <c r="B33" s="100" t="inlineStr">
        <is>
          <t>STU2500306061FF</t>
        </is>
      </c>
      <c r="C33" s="100" t="inlineStr">
        <is>
          <t>ARTHUR</t>
        </is>
      </c>
      <c r="D33" s="102" t="inlineStr">
        <is>
          <t>VICTORIA</t>
        </is>
      </c>
      <c r="E33" s="113" t="inlineStr">
        <is>
          <t/>
        </is>
      </c>
      <c r="F33" s="114" t="inlineStr">
        <is>
          <t>STU985696</t>
        </is>
      </c>
      <c r="G33" s="98" t="inlineStr">
        <is>
          <t>Home Economics C</t>
        </is>
      </c>
      <c r="H33" s="41">
        <v>39</v>
      </c>
      <c r="I33" s="41">
        <v>38</v>
      </c>
      <c r="J33" s="42">
        <f t="shared" si="0"/>
        <v>0</v>
      </c>
      <c r="K33" s="41">
        <v>40</v>
      </c>
      <c r="L33" s="41">
        <v>42</v>
      </c>
      <c r="M33" s="42">
        <f t="shared" si="1"/>
        <v>0</v>
      </c>
      <c r="N33" s="41">
        <v>42</v>
      </c>
      <c r="O33" s="41">
        <v>39</v>
      </c>
      <c r="P33" s="42">
        <f t="shared" si="2"/>
        <v>0</v>
      </c>
      <c r="Q33" s="41">
        <v>70</v>
      </c>
      <c r="R33" s="41">
        <v>75</v>
      </c>
      <c r="S33" s="43">
        <f t="shared" si="3"/>
        <v>0</v>
      </c>
      <c r="T33" s="44">
        <f t="shared" si="4"/>
        <v>0</v>
      </c>
      <c r="U33" s="45">
        <f t="shared" si="5"/>
        <v>0</v>
      </c>
      <c r="V33" s="46">
        <v>0</v>
      </c>
      <c r="W33" s="45">
        <f t="shared" si="6"/>
        <v>0</v>
      </c>
      <c r="X33" s="47">
        <f t="shared" si="7"/>
        <v>0</v>
      </c>
      <c r="Y33" s="48">
        <f t="shared" si="8"/>
        <v>0</v>
      </c>
      <c r="Z33" s="49" t="str">
        <f t="shared" si="9"/>
        <v>0.0</v>
      </c>
      <c r="AA33" s="50" t="str">
        <f t="shared" si="10"/>
        <v>F9</v>
      </c>
      <c r="AC33" s="58" t="s">
        <v>56</v>
      </c>
      <c r="AD33" s="59" t="s">
        <v>57</v>
      </c>
      <c r="AE33" s="60" t="s">
        <v>58</v>
      </c>
      <c r="AF33" s="61">
        <v>1.5</v>
      </c>
    </row>
    <row r="34" spans="1:33" x14ac:dyDescent="0.25">
      <c r="A34" s="125">
        <v>25</v>
      </c>
      <c r="B34" s="100" t="inlineStr">
        <is>
          <t>STU25003060604C</t>
        </is>
      </c>
      <c r="C34" s="100" t="inlineStr">
        <is>
          <t>ASARE</t>
        </is>
      </c>
      <c r="D34" s="103" t="inlineStr">
        <is>
          <t>ESTHER</t>
        </is>
      </c>
      <c r="E34" s="111" t="inlineStr">
        <is>
          <t>EWURAMA SACKEY</t>
        </is>
      </c>
      <c r="F34" s="114" t="inlineStr">
        <is>
          <t>STU538249</t>
        </is>
      </c>
      <c r="G34" s="99" t="inlineStr">
        <is>
          <t>General Arts 3A</t>
        </is>
      </c>
      <c r="H34" s="41">
        <v>47</v>
      </c>
      <c r="I34" s="41">
        <v>43</v>
      </c>
      <c r="J34" s="42">
        <f t="shared" si="0"/>
        <v>0</v>
      </c>
      <c r="K34" s="41">
        <v>45</v>
      </c>
      <c r="L34" s="41">
        <v>49</v>
      </c>
      <c r="M34" s="42">
        <f t="shared" si="1"/>
        <v>0</v>
      </c>
      <c r="N34" s="41">
        <v>49</v>
      </c>
      <c r="O34" s="41">
        <v>43</v>
      </c>
      <c r="P34" s="42">
        <f t="shared" si="2"/>
        <v>0</v>
      </c>
      <c r="Q34" s="41">
        <v>74</v>
      </c>
      <c r="R34" s="41">
        <v>84</v>
      </c>
      <c r="S34" s="43">
        <f t="shared" si="3"/>
        <v>0</v>
      </c>
      <c r="T34" s="44">
        <f t="shared" si="4"/>
        <v>0</v>
      </c>
      <c r="U34" s="45">
        <f t="shared" si="5"/>
        <v>0</v>
      </c>
      <c r="V34" s="46">
        <v>0</v>
      </c>
      <c r="W34" s="45">
        <f t="shared" si="6"/>
        <v>0</v>
      </c>
      <c r="X34" s="47">
        <f t="shared" si="7"/>
        <v>0</v>
      </c>
      <c r="Y34" s="48">
        <f t="shared" si="8"/>
        <v>0</v>
      </c>
      <c r="Z34" s="49" t="str">
        <f t="shared" si="9"/>
        <v>0.0</v>
      </c>
      <c r="AA34" s="50" t="str">
        <f t="shared" si="10"/>
        <v>F9</v>
      </c>
      <c r="AC34" s="58" t="s">
        <v>59</v>
      </c>
      <c r="AD34" s="59" t="s">
        <v>60</v>
      </c>
      <c r="AE34" s="60" t="s">
        <v>58</v>
      </c>
      <c r="AF34" s="61">
        <v>1</v>
      </c>
    </row>
    <row r="35" spans="1:33" x14ac:dyDescent="0.25">
      <c r="A35" s="125">
        <v>26</v>
      </c>
      <c r="B35" s="100" t="inlineStr">
        <is>
          <t>STU25003060604F</t>
        </is>
      </c>
      <c r="C35" s="100" t="inlineStr">
        <is>
          <t>ASIAMAH</t>
        </is>
      </c>
      <c r="D35" s="102" t="inlineStr">
        <is>
          <t>CALYSSA</t>
        </is>
      </c>
      <c r="E35" s="113" t="inlineStr">
        <is>
          <t>CASY ASIMENG</t>
        </is>
      </c>
      <c r="F35" s="114" t="inlineStr">
        <is>
          <t>STU900222</t>
        </is>
      </c>
      <c r="G35" s="98" t="inlineStr">
        <is>
          <t>Science B</t>
        </is>
      </c>
      <c r="H35" s="41">
        <v>45</v>
      </c>
      <c r="I35" s="41">
        <v>47</v>
      </c>
      <c r="J35" s="42">
        <f t="shared" si="0"/>
        <v>0</v>
      </c>
      <c r="K35" s="41">
        <v>46</v>
      </c>
      <c r="L35" s="41">
        <v>48</v>
      </c>
      <c r="M35" s="42">
        <f t="shared" si="1"/>
        <v>0</v>
      </c>
      <c r="N35" s="41">
        <v>47</v>
      </c>
      <c r="O35" s="41">
        <v>49</v>
      </c>
      <c r="P35" s="42">
        <f t="shared" si="2"/>
        <v>0</v>
      </c>
      <c r="Q35" s="41">
        <v>85</v>
      </c>
      <c r="R35" s="41">
        <v>88</v>
      </c>
      <c r="S35" s="43">
        <f t="shared" si="3"/>
        <v>0</v>
      </c>
      <c r="T35" s="44">
        <f t="shared" si="4"/>
        <v>0</v>
      </c>
      <c r="U35" s="45">
        <f t="shared" si="5"/>
        <v>0</v>
      </c>
      <c r="V35" s="46">
        <v>0</v>
      </c>
      <c r="W35" s="45">
        <f t="shared" si="6"/>
        <v>0</v>
      </c>
      <c r="X35" s="47">
        <f t="shared" si="7"/>
        <v>0</v>
      </c>
      <c r="Y35" s="48">
        <f t="shared" si="8"/>
        <v>0</v>
      </c>
      <c r="Z35" s="49" t="str">
        <f t="shared" si="9"/>
        <v>0.0</v>
      </c>
      <c r="AA35" s="50" t="str">
        <f t="shared" si="10"/>
        <v>F9</v>
      </c>
      <c r="AC35" s="58" t="s">
        <v>61</v>
      </c>
      <c r="AD35" s="59" t="s">
        <v>62</v>
      </c>
      <c r="AE35" s="60" t="s">
        <v>63</v>
      </c>
      <c r="AF35" s="61">
        <v>0.5</v>
      </c>
    </row>
    <row r="36" spans="1:33" x14ac:dyDescent="0.25">
      <c r="A36" s="125">
        <v>27</v>
      </c>
      <c r="B36" s="100" t="inlineStr">
        <is>
          <t>STU250030606102</t>
        </is>
      </c>
      <c r="C36" s="100" t="inlineStr">
        <is>
          <t>ASSIBU</t>
        </is>
      </c>
      <c r="D36" s="103" t="inlineStr">
        <is>
          <t>ANITA</t>
        </is>
      </c>
      <c r="E36" s="111" t="inlineStr">
        <is>
          <t/>
        </is>
      </c>
      <c r="F36" s="114" t="inlineStr">
        <is>
          <t>STU597332</t>
        </is>
      </c>
      <c r="G36" s="99" t="inlineStr">
        <is>
          <t>General Arts 3A</t>
        </is>
      </c>
      <c r="H36" s="41">
        <v>48</v>
      </c>
      <c r="I36" s="41">
        <v>48</v>
      </c>
      <c r="J36" s="42">
        <f t="shared" si="0"/>
        <v>0</v>
      </c>
      <c r="K36" s="41">
        <v>41</v>
      </c>
      <c r="L36" s="41">
        <v>42</v>
      </c>
      <c r="M36" s="42">
        <f t="shared" si="1"/>
        <v>0</v>
      </c>
      <c r="N36" s="41">
        <v>48</v>
      </c>
      <c r="O36" s="41">
        <v>46</v>
      </c>
      <c r="P36" s="42">
        <f t="shared" si="2"/>
        <v>0</v>
      </c>
      <c r="Q36" s="41">
        <v>78</v>
      </c>
      <c r="R36" s="41">
        <v>86</v>
      </c>
      <c r="S36" s="43">
        <f t="shared" si="3"/>
        <v>0</v>
      </c>
      <c r="T36" s="44">
        <f t="shared" si="4"/>
        <v>0</v>
      </c>
      <c r="U36" s="45">
        <f t="shared" si="5"/>
        <v>0</v>
      </c>
      <c r="V36" s="46">
        <v>0</v>
      </c>
      <c r="W36" s="45">
        <f t="shared" si="6"/>
        <v>0</v>
      </c>
      <c r="X36" s="47">
        <f t="shared" si="7"/>
        <v>0</v>
      </c>
      <c r="Y36" s="48">
        <f t="shared" si="8"/>
        <v>0</v>
      </c>
      <c r="Z36" s="49" t="str">
        <f t="shared" si="9"/>
        <v>0.0</v>
      </c>
      <c r="AA36" s="50" t="str">
        <f t="shared" si="10"/>
        <v>F9</v>
      </c>
      <c r="AC36" s="58" t="s">
        <v>26</v>
      </c>
      <c r="AD36" s="59" t="s">
        <v>64</v>
      </c>
      <c r="AE36" s="60" t="s">
        <v>65</v>
      </c>
      <c r="AF36" s="61">
        <v>0</v>
      </c>
    </row>
    <row r="37" spans="1:33" x14ac:dyDescent="0.25">
      <c r="A37" s="125">
        <v>28</v>
      </c>
      <c r="B37" s="100" t="inlineStr">
        <is>
          <t>STU2500306060F0</t>
        </is>
      </c>
      <c r="C37" s="100" t="inlineStr">
        <is>
          <t>ATISO</t>
        </is>
      </c>
      <c r="D37" s="102" t="inlineStr">
        <is>
          <t>VIVIAN</t>
        </is>
      </c>
      <c r="E37" s="113" t="inlineStr">
        <is>
          <t/>
        </is>
      </c>
      <c r="F37" s="114" t="inlineStr">
        <is>
          <t>STU796970</t>
        </is>
      </c>
      <c r="G37" s="98" t="inlineStr">
        <is>
          <t>Home Economics D</t>
        </is>
      </c>
      <c r="H37" s="41">
        <v>40</v>
      </c>
      <c r="I37" s="41">
        <v>44</v>
      </c>
      <c r="J37" s="42">
        <f t="shared" si="0"/>
        <v>0</v>
      </c>
      <c r="K37" s="41">
        <v>42</v>
      </c>
      <c r="L37" s="41">
        <v>45</v>
      </c>
      <c r="M37" s="42">
        <f t="shared" si="1"/>
        <v>0</v>
      </c>
      <c r="N37" s="41">
        <v>43</v>
      </c>
      <c r="O37" s="41">
        <v>39</v>
      </c>
      <c r="P37" s="42">
        <f t="shared" si="2"/>
        <v>0</v>
      </c>
      <c r="Q37" s="41">
        <v>79</v>
      </c>
      <c r="R37" s="41">
        <v>83</v>
      </c>
      <c r="S37" s="43">
        <f t="shared" si="3"/>
        <v>0</v>
      </c>
      <c r="T37" s="44">
        <f t="shared" si="4"/>
        <v>0</v>
      </c>
      <c r="U37" s="45">
        <f t="shared" si="5"/>
        <v>0</v>
      </c>
      <c r="V37" s="46">
        <v>0</v>
      </c>
      <c r="W37" s="45">
        <f t="shared" si="6"/>
        <v>0</v>
      </c>
      <c r="X37" s="47">
        <f t="shared" si="7"/>
        <v>0</v>
      </c>
      <c r="Y37" s="48">
        <f t="shared" si="8"/>
        <v>0</v>
      </c>
      <c r="Z37" s="49" t="str">
        <f t="shared" si="9"/>
        <v>0.0</v>
      </c>
      <c r="AA37" s="50" t="str">
        <f t="shared" si="10"/>
        <v>F9</v>
      </c>
    </row>
    <row r="38" spans="1:33" ht="15.75" customHeight="1" thickBot="1" x14ac:dyDescent="0.3">
      <c r="A38" s="125">
        <v>29</v>
      </c>
      <c r="B38" s="100" t="inlineStr">
        <is>
          <t>STU250030606104</t>
        </is>
      </c>
      <c r="C38" s="100" t="inlineStr">
        <is>
          <t>AYITEY</t>
        </is>
      </c>
      <c r="D38" s="103" t="inlineStr">
        <is>
          <t>HELEN</t>
        </is>
      </c>
      <c r="E38" s="111" t="inlineStr">
        <is>
          <t/>
        </is>
      </c>
      <c r="F38" s="114" t="inlineStr">
        <is>
          <t>STU427350</t>
        </is>
      </c>
      <c r="G38" s="99" t="inlineStr">
        <is>
          <t>Business A</t>
        </is>
      </c>
      <c r="H38" s="41">
        <v>45</v>
      </c>
      <c r="I38" s="41">
        <v>48</v>
      </c>
      <c r="J38" s="42">
        <f t="shared" si="0"/>
        <v>0</v>
      </c>
      <c r="K38" s="41">
        <v>42</v>
      </c>
      <c r="L38" s="41">
        <v>40</v>
      </c>
      <c r="M38" s="42">
        <f t="shared" si="1"/>
        <v>0</v>
      </c>
      <c r="N38" s="41">
        <v>47</v>
      </c>
      <c r="O38" s="41">
        <v>42</v>
      </c>
      <c r="P38" s="42">
        <f t="shared" si="2"/>
        <v>0</v>
      </c>
      <c r="Q38" s="41">
        <v>74</v>
      </c>
      <c r="R38" s="41">
        <v>89</v>
      </c>
      <c r="S38" s="43">
        <f t="shared" si="3"/>
        <v>0</v>
      </c>
      <c r="T38" s="44">
        <f t="shared" si="4"/>
        <v>0</v>
      </c>
      <c r="U38" s="45">
        <f t="shared" si="5"/>
        <v>0</v>
      </c>
      <c r="V38" s="46">
        <v>0</v>
      </c>
      <c r="W38" s="45">
        <f t="shared" si="6"/>
        <v>0</v>
      </c>
      <c r="X38" s="47">
        <f t="shared" si="7"/>
        <v>0</v>
      </c>
      <c r="Y38" s="48">
        <f t="shared" si="8"/>
        <v>0</v>
      </c>
      <c r="Z38" s="49" t="str">
        <f t="shared" si="9"/>
        <v>0.0</v>
      </c>
      <c r="AA38" s="50" t="str">
        <f t="shared" si="10"/>
        <v>F9</v>
      </c>
    </row>
    <row r="39" spans="1:33" ht="15.75" customHeight="1" thickBot="1" x14ac:dyDescent="0.3">
      <c r="A39" s="125">
        <v>30</v>
      </c>
      <c r="B39" s="100" t="inlineStr">
        <is>
          <t>STU2500306060FF</t>
        </is>
      </c>
      <c r="C39" s="100" t="inlineStr">
        <is>
          <t>BARIYAH</t>
        </is>
      </c>
      <c r="D39" s="102" t="inlineStr">
        <is>
          <t>ISSAH</t>
        </is>
      </c>
      <c r="E39" s="113" t="inlineStr">
        <is>
          <t>MANSUR</t>
        </is>
      </c>
      <c r="F39" s="114" t="inlineStr">
        <is>
          <t>STU688186</t>
        </is>
      </c>
      <c r="G39" s="98" t="inlineStr">
        <is>
          <t>General Arts 6B</t>
        </is>
      </c>
      <c r="H39" s="41">
        <v>48</v>
      </c>
      <c r="I39" s="41">
        <v>41</v>
      </c>
      <c r="J39" s="42">
        <f t="shared" si="0"/>
        <v>0</v>
      </c>
      <c r="K39" s="41">
        <v>45</v>
      </c>
      <c r="L39" s="41">
        <v>48</v>
      </c>
      <c r="M39" s="42">
        <f t="shared" si="1"/>
        <v>0</v>
      </c>
      <c r="N39" s="41">
        <v>43</v>
      </c>
      <c r="O39" s="41">
        <v>49</v>
      </c>
      <c r="P39" s="42">
        <f t="shared" si="2"/>
        <v>0</v>
      </c>
      <c r="Q39" s="41">
        <v>72</v>
      </c>
      <c r="R39" s="41">
        <v>88</v>
      </c>
      <c r="S39" s="43">
        <f t="shared" si="3"/>
        <v>0</v>
      </c>
      <c r="T39" s="44">
        <f t="shared" si="4"/>
        <v>0</v>
      </c>
      <c r="U39" s="45">
        <f t="shared" si="5"/>
        <v>0</v>
      </c>
      <c r="V39" s="46">
        <v>0</v>
      </c>
      <c r="W39" s="45">
        <f t="shared" si="6"/>
        <v>0</v>
      </c>
      <c r="X39" s="47">
        <f t="shared" si="7"/>
        <v>0</v>
      </c>
      <c r="Y39" s="48">
        <f t="shared" si="8"/>
        <v>0</v>
      </c>
      <c r="Z39" s="49" t="str">
        <f t="shared" si="9"/>
        <v>0.0</v>
      </c>
      <c r="AA39" s="50" t="str">
        <f t="shared" si="10"/>
        <v>F9</v>
      </c>
      <c r="AC39" s="95" t="s">
        <v>66</v>
      </c>
      <c r="AD39" s="96"/>
    </row>
    <row r="40" spans="1:33" x14ac:dyDescent="0.25">
      <c r="A40" s="125">
        <v>31</v>
      </c>
      <c r="B40" s="100" t="inlineStr">
        <is>
          <t>STU2500306060D5</t>
        </is>
      </c>
      <c r="C40" s="100" t="inlineStr">
        <is>
          <t>BENTUM</t>
        </is>
      </c>
      <c r="D40" s="103" t="inlineStr">
        <is>
          <t>MERCY</t>
        </is>
      </c>
      <c r="E40" s="111" t="inlineStr">
        <is>
          <t/>
        </is>
      </c>
      <c r="F40" s="114" t="inlineStr">
        <is>
          <t>STU321853</t>
        </is>
      </c>
      <c r="G40" s="99" t="inlineStr">
        <is>
          <t>General Arts 2</t>
        </is>
      </c>
      <c r="H40" s="41">
        <v>47</v>
      </c>
      <c r="I40" s="41">
        <v>43</v>
      </c>
      <c r="J40" s="42">
        <f t="shared" si="0"/>
        <v>0</v>
      </c>
      <c r="K40" s="41">
        <v>45</v>
      </c>
      <c r="L40" s="41">
        <v>48</v>
      </c>
      <c r="M40" s="42">
        <f t="shared" si="1"/>
        <v>0</v>
      </c>
      <c r="N40" s="41">
        <v>46</v>
      </c>
      <c r="O40" s="41">
        <v>41</v>
      </c>
      <c r="P40" s="42">
        <f t="shared" si="2"/>
        <v>0</v>
      </c>
      <c r="Q40" s="41">
        <v>75</v>
      </c>
      <c r="R40" s="41">
        <v>85</v>
      </c>
      <c r="S40" s="43">
        <f t="shared" si="3"/>
        <v>0</v>
      </c>
      <c r="T40" s="44">
        <f t="shared" si="4"/>
        <v>0</v>
      </c>
      <c r="U40" s="45">
        <f t="shared" si="5"/>
        <v>0</v>
      </c>
      <c r="V40" s="46">
        <v>0</v>
      </c>
      <c r="W40" s="45">
        <f t="shared" si="6"/>
        <v>0</v>
      </c>
      <c r="X40" s="47">
        <f t="shared" si="7"/>
        <v>0</v>
      </c>
      <c r="Y40" s="48">
        <f t="shared" si="8"/>
        <v>0</v>
      </c>
      <c r="Z40" s="49" t="str">
        <f t="shared" si="9"/>
        <v>0.0</v>
      </c>
      <c r="AA40" s="50" t="str">
        <f t="shared" si="10"/>
        <v>F9</v>
      </c>
      <c r="AC40" s="62" t="s">
        <v>24</v>
      </c>
      <c r="AD40" s="63" t="s">
        <v>67</v>
      </c>
    </row>
    <row r="41" spans="1:33" x14ac:dyDescent="0.25">
      <c r="A41" s="125">
        <v>32</v>
      </c>
      <c r="B41" s="100" t="inlineStr">
        <is>
          <t>STU250030606060</t>
        </is>
      </c>
      <c r="C41" s="100" t="inlineStr">
        <is>
          <t>BOATENG</t>
        </is>
      </c>
      <c r="D41" s="102" t="inlineStr">
        <is>
          <t>JUDITH</t>
        </is>
      </c>
      <c r="E41" s="113" t="inlineStr">
        <is>
          <t/>
        </is>
      </c>
      <c r="F41" s="114" t="inlineStr">
        <is>
          <t>STU193189</t>
        </is>
      </c>
      <c r="G41" s="98" t="inlineStr">
        <is>
          <t>General Arts 4B</t>
        </is>
      </c>
      <c r="H41" s="41">
        <v>45</v>
      </c>
      <c r="I41" s="41">
        <v>45</v>
      </c>
      <c r="J41" s="42">
        <f t="shared" si="0"/>
        <v>0</v>
      </c>
      <c r="K41" s="41">
        <v>42</v>
      </c>
      <c r="L41" s="41">
        <v>49</v>
      </c>
      <c r="M41" s="42">
        <f t="shared" si="1"/>
        <v>0</v>
      </c>
      <c r="N41" s="41">
        <v>47</v>
      </c>
      <c r="O41" s="41">
        <v>46</v>
      </c>
      <c r="P41" s="42">
        <f t="shared" si="2"/>
        <v>0</v>
      </c>
      <c r="Q41" s="41">
        <v>74</v>
      </c>
      <c r="R41" s="41">
        <v>84</v>
      </c>
      <c r="S41" s="43">
        <f t="shared" si="3"/>
        <v>0</v>
      </c>
      <c r="T41" s="44">
        <f t="shared" si="4"/>
        <v>0</v>
      </c>
      <c r="U41" s="45">
        <f t="shared" si="5"/>
        <v>0</v>
      </c>
      <c r="V41" s="46">
        <v>0</v>
      </c>
      <c r="W41" s="45">
        <f t="shared" si="6"/>
        <v>0</v>
      </c>
      <c r="X41" s="47">
        <f t="shared" si="7"/>
        <v>0</v>
      </c>
      <c r="Y41" s="48">
        <f t="shared" si="8"/>
        <v>0</v>
      </c>
      <c r="Z41" s="49" t="str">
        <f t="shared" si="9"/>
        <v>0.0</v>
      </c>
      <c r="AA41" s="50" t="str">
        <f t="shared" si="10"/>
        <v>F9</v>
      </c>
      <c r="AC41" s="64" t="s">
        <v>42</v>
      </c>
      <c r="AD41" s="65">
        <f>COUNTIF(AA$7:$AA86,"a1")</f>
        <v>0</v>
      </c>
    </row>
    <row r="42" spans="1:33" x14ac:dyDescent="0.25">
      <c r="A42" s="125">
        <v>33</v>
      </c>
      <c r="B42" s="100" t="inlineStr">
        <is>
          <t>STU25003060610F</t>
        </is>
      </c>
      <c r="C42" s="100" t="inlineStr">
        <is>
          <t>BODUAH</t>
        </is>
      </c>
      <c r="D42" s="103" t="inlineStr">
        <is>
          <t>ABIGAIL</t>
        </is>
      </c>
      <c r="E42" s="111" t="inlineStr">
        <is>
          <t/>
        </is>
      </c>
      <c r="F42" s="114" t="inlineStr">
        <is>
          <t>STU900826</t>
        </is>
      </c>
      <c r="G42" s="99" t="inlineStr">
        <is>
          <t>General Arts 1</t>
        </is>
      </c>
      <c r="H42" s="41">
        <v>46</v>
      </c>
      <c r="I42" s="41">
        <v>45</v>
      </c>
      <c r="J42" s="42">
        <f t="shared" si="0"/>
        <v>0</v>
      </c>
      <c r="K42" s="41">
        <v>42</v>
      </c>
      <c r="L42" s="41">
        <v>41</v>
      </c>
      <c r="M42" s="42">
        <f t="shared" si="1"/>
        <v>0</v>
      </c>
      <c r="N42" s="41">
        <v>43</v>
      </c>
      <c r="O42" s="41">
        <v>45</v>
      </c>
      <c r="P42" s="42">
        <f t="shared" si="2"/>
        <v>0</v>
      </c>
      <c r="Q42" s="41">
        <v>78</v>
      </c>
      <c r="R42" s="41">
        <v>82</v>
      </c>
      <c r="S42" s="43">
        <f t="shared" si="3"/>
        <v>0</v>
      </c>
      <c r="T42" s="44">
        <f t="shared" si="4"/>
        <v>0</v>
      </c>
      <c r="U42" s="45">
        <f t="shared" si="5"/>
        <v>0</v>
      </c>
      <c r="V42" s="46">
        <v>0</v>
      </c>
      <c r="W42" s="45">
        <f t="shared" si="6"/>
        <v>0</v>
      </c>
      <c r="X42" s="47">
        <f t="shared" si="7"/>
        <v>0</v>
      </c>
      <c r="Y42" s="48">
        <f t="shared" si="8"/>
        <v>0</v>
      </c>
      <c r="Z42" s="49" t="str">
        <f t="shared" si="9"/>
        <v>0.0</v>
      </c>
      <c r="AA42" s="50" t="str">
        <f t="shared" si="10"/>
        <v>F9</v>
      </c>
      <c r="AC42" s="64" t="s">
        <v>45</v>
      </c>
      <c r="AD42" s="65">
        <f>COUNTIF(AA$7:$AA262,"B2")</f>
        <v>0</v>
      </c>
    </row>
    <row r="43" spans="1:33" x14ac:dyDescent="0.25">
      <c r="A43" s="125">
        <v>34</v>
      </c>
      <c r="B43" s="100" t="inlineStr">
        <is>
          <t>STU2500306060F9</t>
        </is>
      </c>
      <c r="C43" s="100" t="inlineStr">
        <is>
          <t>BONNEY</t>
        </is>
      </c>
      <c r="D43" s="102" t="inlineStr">
        <is>
          <t>ABIGAIL</t>
        </is>
      </c>
      <c r="E43" s="113" t="inlineStr">
        <is>
          <t/>
        </is>
      </c>
      <c r="F43" s="114" t="inlineStr">
        <is>
          <t>STU371181</t>
        </is>
      </c>
      <c r="G43" s="98" t="inlineStr">
        <is>
          <t>General Arts 3A</t>
        </is>
      </c>
      <c r="H43" s="41">
        <v>45</v>
      </c>
      <c r="I43" s="41">
        <v>45</v>
      </c>
      <c r="J43" s="42">
        <f t="shared" si="0"/>
        <v>0</v>
      </c>
      <c r="K43" s="41">
        <v>43</v>
      </c>
      <c r="L43" s="41">
        <v>41</v>
      </c>
      <c r="M43" s="42">
        <f t="shared" si="1"/>
        <v>0</v>
      </c>
      <c r="N43" s="41">
        <v>43</v>
      </c>
      <c r="O43" s="41">
        <v>43</v>
      </c>
      <c r="P43" s="42">
        <f t="shared" si="2"/>
        <v>0</v>
      </c>
      <c r="Q43" s="41">
        <v>83</v>
      </c>
      <c r="R43" s="41">
        <v>78</v>
      </c>
      <c r="S43" s="43">
        <f t="shared" si="3"/>
        <v>0</v>
      </c>
      <c r="T43" s="44">
        <f t="shared" si="4"/>
        <v>0</v>
      </c>
      <c r="U43" s="45">
        <f t="shared" si="5"/>
        <v>0</v>
      </c>
      <c r="V43" s="46">
        <v>0</v>
      </c>
      <c r="W43" s="45">
        <f t="shared" si="6"/>
        <v>0</v>
      </c>
      <c r="X43" s="47">
        <f t="shared" si="7"/>
        <v>0</v>
      </c>
      <c r="Y43" s="48">
        <f t="shared" si="8"/>
        <v>0</v>
      </c>
      <c r="Z43" s="49" t="str">
        <f t="shared" si="9"/>
        <v>0.0</v>
      </c>
      <c r="AA43" s="50" t="str">
        <f t="shared" si="10"/>
        <v>F9</v>
      </c>
      <c r="AC43" s="64" t="s">
        <v>48</v>
      </c>
      <c r="AD43" s="65">
        <f>COUNTIF(AA$7:$AA263,"b3")</f>
        <v>0</v>
      </c>
    </row>
    <row r="44" spans="1:33" x14ac:dyDescent="0.25">
      <c r="A44" s="125">
        <v>35</v>
      </c>
      <c r="B44" s="100" t="inlineStr">
        <is>
          <t>STU250030606056</t>
        </is>
      </c>
      <c r="C44" s="100" t="inlineStr">
        <is>
          <t>BONNEY</t>
        </is>
      </c>
      <c r="D44" s="103" t="inlineStr">
        <is>
          <t>DORIS</t>
        </is>
      </c>
      <c r="E44" s="111" t="inlineStr">
        <is>
          <t/>
        </is>
      </c>
      <c r="F44" s="114" t="inlineStr">
        <is>
          <t>STU614046</t>
        </is>
      </c>
      <c r="G44" s="99" t="inlineStr">
        <is>
          <t>General Arts 6B</t>
        </is>
      </c>
      <c r="H44" s="41">
        <v>47</v>
      </c>
      <c r="I44" s="41">
        <v>44</v>
      </c>
      <c r="J44" s="42">
        <f t="shared" si="0"/>
        <v>0</v>
      </c>
      <c r="K44" s="41">
        <v>41</v>
      </c>
      <c r="L44" s="41">
        <v>47</v>
      </c>
      <c r="M44" s="42">
        <f t="shared" si="1"/>
        <v>0</v>
      </c>
      <c r="N44" s="41">
        <v>43</v>
      </c>
      <c r="O44" s="41">
        <v>47</v>
      </c>
      <c r="P44" s="42">
        <f t="shared" si="2"/>
        <v>0</v>
      </c>
      <c r="Q44" s="41">
        <v>78</v>
      </c>
      <c r="R44" s="41">
        <v>87</v>
      </c>
      <c r="S44" s="43">
        <f t="shared" si="3"/>
        <v>0</v>
      </c>
      <c r="T44" s="44">
        <f t="shared" si="4"/>
        <v>0</v>
      </c>
      <c r="U44" s="45">
        <f t="shared" si="5"/>
        <v>0</v>
      </c>
      <c r="V44" s="46">
        <v>0</v>
      </c>
      <c r="W44" s="45">
        <f t="shared" si="6"/>
        <v>0</v>
      </c>
      <c r="X44" s="47">
        <f t="shared" si="7"/>
        <v>0</v>
      </c>
      <c r="Y44" s="48">
        <f t="shared" si="8"/>
        <v>0</v>
      </c>
      <c r="Z44" s="49" t="str">
        <f t="shared" si="9"/>
        <v>0.0</v>
      </c>
      <c r="AA44" s="50" t="str">
        <f t="shared" si="10"/>
        <v>F9</v>
      </c>
      <c r="AC44" s="64" t="s">
        <v>51</v>
      </c>
      <c r="AD44" s="65">
        <f>COUNTIF(AA$7:$AA264,"c4")</f>
        <v>0</v>
      </c>
    </row>
    <row r="45" spans="1:33" x14ac:dyDescent="0.25">
      <c r="A45" s="125">
        <v>36</v>
      </c>
      <c r="B45" s="100" t="inlineStr">
        <is>
          <t>STU250030606115</t>
        </is>
      </c>
      <c r="C45" s="100" t="inlineStr">
        <is>
          <t>BONNEY</t>
        </is>
      </c>
      <c r="D45" s="102" t="inlineStr">
        <is>
          <t>RUTH</t>
        </is>
      </c>
      <c r="E45" s="113" t="inlineStr">
        <is>
          <t/>
        </is>
      </c>
      <c r="F45" s="114" t="inlineStr">
        <is>
          <t>STU277078</t>
        </is>
      </c>
      <c r="G45" s="98" t="inlineStr">
        <is>
          <t>General Arts 2</t>
        </is>
      </c>
      <c r="H45" s="41">
        <v>46</v>
      </c>
      <c r="I45" s="41">
        <v>42</v>
      </c>
      <c r="J45" s="42">
        <f t="shared" si="0"/>
        <v>0</v>
      </c>
      <c r="K45" s="41">
        <v>49</v>
      </c>
      <c r="L45" s="41">
        <v>42</v>
      </c>
      <c r="M45" s="42">
        <f t="shared" si="1"/>
        <v>0</v>
      </c>
      <c r="N45" s="41">
        <v>47</v>
      </c>
      <c r="O45" s="41">
        <v>43</v>
      </c>
      <c r="P45" s="42">
        <f t="shared" si="2"/>
        <v>0</v>
      </c>
      <c r="Q45" s="41">
        <v>78</v>
      </c>
      <c r="R45" s="41">
        <v>82</v>
      </c>
      <c r="S45" s="43">
        <f t="shared" si="3"/>
        <v>0</v>
      </c>
      <c r="T45" s="44">
        <f t="shared" si="4"/>
        <v>0</v>
      </c>
      <c r="U45" s="45">
        <f t="shared" si="5"/>
        <v>0</v>
      </c>
      <c r="V45" s="46">
        <v>0</v>
      </c>
      <c r="W45" s="45">
        <f t="shared" si="6"/>
        <v>0</v>
      </c>
      <c r="X45" s="47">
        <f t="shared" si="7"/>
        <v>0</v>
      </c>
      <c r="Y45" s="48">
        <f t="shared" si="8"/>
        <v>0</v>
      </c>
      <c r="Z45" s="49" t="str">
        <f t="shared" si="9"/>
        <v>0.0</v>
      </c>
      <c r="AA45" s="50" t="str">
        <f t="shared" si="10"/>
        <v>F9</v>
      </c>
      <c r="AC45" s="64" t="s">
        <v>54</v>
      </c>
      <c r="AD45" s="65">
        <f>COUNTIF(AA$7:$AA265,"c5")</f>
        <v>0</v>
      </c>
      <c r="AE45" s="66"/>
      <c r="AF45" s="66"/>
      <c r="AG45" s="66"/>
    </row>
    <row r="46" spans="1:33" x14ac:dyDescent="0.25">
      <c r="A46" s="125">
        <v>37</v>
      </c>
      <c r="B46" s="100" t="inlineStr">
        <is>
          <t>STU2500306060F8</t>
        </is>
      </c>
      <c r="C46" s="100" t="inlineStr">
        <is>
          <t>BORTSIE</t>
        </is>
      </c>
      <c r="D46" s="103" t="inlineStr">
        <is>
          <t>EMMANUELLA</t>
        </is>
      </c>
      <c r="E46" s="111" t="inlineStr">
        <is>
          <t/>
        </is>
      </c>
      <c r="F46" s="115" t="inlineStr">
        <is>
          <t>STU175628</t>
        </is>
      </c>
      <c r="G46" s="99" t="inlineStr">
        <is>
          <t>General Arts 3B</t>
        </is>
      </c>
      <c r="H46" s="41">
        <v>48</v>
      </c>
      <c r="I46" s="41">
        <v>49</v>
      </c>
      <c r="J46" s="42">
        <f t="shared" si="0"/>
        <v>0</v>
      </c>
      <c r="K46" s="41">
        <v>48</v>
      </c>
      <c r="L46" s="41">
        <v>46</v>
      </c>
      <c r="M46" s="42">
        <f t="shared" si="1"/>
        <v>0</v>
      </c>
      <c r="N46" s="41">
        <v>46</v>
      </c>
      <c r="O46" s="41">
        <v>48</v>
      </c>
      <c r="P46" s="42">
        <f t="shared" si="2"/>
        <v>0</v>
      </c>
      <c r="Q46" s="41">
        <v>79</v>
      </c>
      <c r="R46" s="41">
        <v>87</v>
      </c>
      <c r="S46" s="43">
        <f t="shared" si="3"/>
        <v>0</v>
      </c>
      <c r="T46" s="44">
        <f t="shared" si="4"/>
        <v>0</v>
      </c>
      <c r="U46" s="45">
        <f t="shared" si="5"/>
        <v>0</v>
      </c>
      <c r="V46" s="46">
        <v>0</v>
      </c>
      <c r="W46" s="45">
        <f t="shared" si="6"/>
        <v>0</v>
      </c>
      <c r="X46" s="47">
        <f t="shared" si="7"/>
        <v>0</v>
      </c>
      <c r="Y46" s="48">
        <f t="shared" si="8"/>
        <v>0</v>
      </c>
      <c r="Z46" s="49" t="str">
        <f t="shared" si="9"/>
        <v>0.0</v>
      </c>
      <c r="AA46" s="50" t="str">
        <f t="shared" si="10"/>
        <v>F9</v>
      </c>
      <c r="AC46" s="64" t="s">
        <v>56</v>
      </c>
      <c r="AD46" s="65">
        <f>COUNTIF(AA$7:$AA266,"c6")</f>
        <v>0</v>
      </c>
      <c r="AE46" s="66"/>
      <c r="AF46" s="66"/>
      <c r="AG46" s="66"/>
    </row>
    <row r="47" spans="1:33" x14ac:dyDescent="0.25">
      <c r="A47" s="125">
        <v>38</v>
      </c>
      <c r="B47" s="100" t="inlineStr">
        <is>
          <t>STU2500306060D6</t>
        </is>
      </c>
      <c r="C47" s="100" t="inlineStr">
        <is>
          <t>BOSOKA</t>
        </is>
      </c>
      <c r="D47" s="102" t="inlineStr">
        <is>
          <t>DORCAS</t>
        </is>
      </c>
      <c r="E47" s="113" t="inlineStr">
        <is>
          <t/>
        </is>
      </c>
      <c r="F47" s="114" t="inlineStr">
        <is>
          <t>STU148681</t>
        </is>
      </c>
      <c r="G47" s="98" t="inlineStr">
        <is>
          <t>Home Economics D</t>
        </is>
      </c>
      <c r="H47" s="41">
        <v>47</v>
      </c>
      <c r="I47" s="41">
        <v>45</v>
      </c>
      <c r="J47" s="42">
        <f t="shared" si="0"/>
        <v>0</v>
      </c>
      <c r="K47" s="41">
        <v>46</v>
      </c>
      <c r="L47" s="41">
        <v>44</v>
      </c>
      <c r="M47" s="42">
        <f t="shared" si="1"/>
        <v>0</v>
      </c>
      <c r="N47" s="41">
        <v>45</v>
      </c>
      <c r="O47" s="41">
        <v>46</v>
      </c>
      <c r="P47" s="42">
        <f t="shared" si="2"/>
        <v>0</v>
      </c>
      <c r="Q47" s="41">
        <v>87</v>
      </c>
      <c r="R47" s="41">
        <v>90</v>
      </c>
      <c r="S47" s="43">
        <f t="shared" si="3"/>
        <v>0</v>
      </c>
      <c r="T47" s="44">
        <f t="shared" si="4"/>
        <v>0</v>
      </c>
      <c r="U47" s="45">
        <f t="shared" si="5"/>
        <v>0</v>
      </c>
      <c r="V47" s="46">
        <v>0</v>
      </c>
      <c r="W47" s="45">
        <f t="shared" si="6"/>
        <v>0</v>
      </c>
      <c r="X47" s="47">
        <f t="shared" si="7"/>
        <v>0</v>
      </c>
      <c r="Y47" s="48">
        <f t="shared" si="8"/>
        <v>0</v>
      </c>
      <c r="Z47" s="49" t="str">
        <f t="shared" si="9"/>
        <v>0.0</v>
      </c>
      <c r="AA47" s="50" t="str">
        <f t="shared" si="10"/>
        <v>F9</v>
      </c>
      <c r="AC47" s="64" t="s">
        <v>59</v>
      </c>
      <c r="AD47" s="65">
        <f>COUNTIF(AA$7:$AA267,"d7")</f>
        <v>0</v>
      </c>
      <c r="AE47" s="66"/>
      <c r="AF47" s="66"/>
      <c r="AG47" s="66"/>
    </row>
    <row r="48" spans="1:33" x14ac:dyDescent="0.25">
      <c r="A48" s="125">
        <v>39</v>
      </c>
      <c r="B48" s="100" t="inlineStr">
        <is>
          <t>STU250030606113</t>
        </is>
      </c>
      <c r="C48" s="100" t="inlineStr">
        <is>
          <t>BOTWEY</t>
        </is>
      </c>
      <c r="D48" s="103" t="inlineStr">
        <is>
          <t>GLADYS</t>
        </is>
      </c>
      <c r="E48" s="111" t="inlineStr">
        <is>
          <t/>
        </is>
      </c>
      <c r="F48" s="114" t="inlineStr">
        <is>
          <t>STU723949</t>
        </is>
      </c>
      <c r="G48" s="99" t="inlineStr">
        <is>
          <t>General Arts 3A</t>
        </is>
      </c>
      <c r="H48" s="41">
        <v>48</v>
      </c>
      <c r="I48" s="41">
        <v>47</v>
      </c>
      <c r="J48" s="42">
        <f t="shared" si="0"/>
        <v>0</v>
      </c>
      <c r="K48" s="41">
        <v>47</v>
      </c>
      <c r="L48" s="41">
        <v>42</v>
      </c>
      <c r="M48" s="42">
        <f t="shared" si="1"/>
        <v>0</v>
      </c>
      <c r="N48" s="41">
        <v>41</v>
      </c>
      <c r="O48" s="41">
        <v>47</v>
      </c>
      <c r="P48" s="42">
        <f t="shared" si="2"/>
        <v>0</v>
      </c>
      <c r="Q48" s="41">
        <v>73</v>
      </c>
      <c r="R48" s="41">
        <v>86</v>
      </c>
      <c r="S48" s="43">
        <f t="shared" si="3"/>
        <v>0</v>
      </c>
      <c r="T48" s="44">
        <f t="shared" si="4"/>
        <v>0</v>
      </c>
      <c r="U48" s="45">
        <f t="shared" si="5"/>
        <v>0</v>
      </c>
      <c r="V48" s="46">
        <v>0</v>
      </c>
      <c r="W48" s="45">
        <f t="shared" si="6"/>
        <v>0</v>
      </c>
      <c r="X48" s="47">
        <f t="shared" si="7"/>
        <v>0</v>
      </c>
      <c r="Y48" s="48">
        <f t="shared" si="8"/>
        <v>0</v>
      </c>
      <c r="Z48" s="49" t="str">
        <f t="shared" si="9"/>
        <v>0.0</v>
      </c>
      <c r="AA48" s="50" t="str">
        <f t="shared" si="10"/>
        <v>F9</v>
      </c>
      <c r="AC48" s="64" t="s">
        <v>61</v>
      </c>
      <c r="AD48" s="65">
        <f>COUNTIF(AA$7:$AA268,"e8")</f>
        <v>0</v>
      </c>
      <c r="AE48" s="66"/>
      <c r="AF48" s="66"/>
      <c r="AG48" s="66"/>
    </row>
    <row r="49" spans="1:33" ht="15.75" customHeight="1" thickBot="1" x14ac:dyDescent="0.3">
      <c r="A49" s="125">
        <v>40</v>
      </c>
      <c r="B49" s="100" t="inlineStr">
        <is>
          <t>STU25003060611A</t>
        </is>
      </c>
      <c r="C49" s="100" t="inlineStr">
        <is>
          <t>COMMEY</t>
        </is>
      </c>
      <c r="D49" s="102" t="inlineStr">
        <is>
          <t>RUTH</t>
        </is>
      </c>
      <c r="E49" s="113" t="inlineStr">
        <is>
          <t/>
        </is>
      </c>
      <c r="F49" s="114" t="inlineStr">
        <is>
          <t>STU183172</t>
        </is>
      </c>
      <c r="G49" s="98" t="inlineStr">
        <is>
          <t>Home Economics C</t>
        </is>
      </c>
      <c r="H49" s="41">
        <v>46</v>
      </c>
      <c r="I49" s="41">
        <v>43</v>
      </c>
      <c r="J49" s="42">
        <f t="shared" si="0"/>
        <v>0</v>
      </c>
      <c r="K49" s="41">
        <v>43</v>
      </c>
      <c r="L49" s="41">
        <v>43</v>
      </c>
      <c r="M49" s="42">
        <f t="shared" si="1"/>
        <v>0</v>
      </c>
      <c r="N49" s="41">
        <v>46</v>
      </c>
      <c r="O49" s="41">
        <v>48</v>
      </c>
      <c r="P49" s="42">
        <f t="shared" si="2"/>
        <v>0</v>
      </c>
      <c r="Q49" s="41">
        <v>78</v>
      </c>
      <c r="R49" s="41">
        <v>87</v>
      </c>
      <c r="S49" s="43">
        <f t="shared" si="3"/>
        <v>0</v>
      </c>
      <c r="T49" s="44">
        <f t="shared" si="4"/>
        <v>0</v>
      </c>
      <c r="U49" s="45">
        <f t="shared" si="5"/>
        <v>0</v>
      </c>
      <c r="V49" s="46">
        <v>0</v>
      </c>
      <c r="W49" s="45">
        <f t="shared" si="6"/>
        <v>0</v>
      </c>
      <c r="X49" s="47">
        <f t="shared" si="7"/>
        <v>0</v>
      </c>
      <c r="Y49" s="48">
        <f t="shared" si="8"/>
        <v>0</v>
      </c>
      <c r="Z49" s="49" t="str">
        <f t="shared" si="9"/>
        <v>0.0</v>
      </c>
      <c r="AA49" s="50" t="str">
        <f t="shared" si="10"/>
        <v>F9</v>
      </c>
      <c r="AC49" s="67" t="s">
        <v>26</v>
      </c>
      <c r="AD49" s="68">
        <f>COUNTIF(AA10:AA71,"f9")</f>
        <v>62</v>
      </c>
      <c r="AE49" s="66"/>
      <c r="AF49" s="66"/>
      <c r="AG49" s="66"/>
    </row>
    <row r="50" spans="1:33" ht="15.75" customHeight="1" thickBot="1" x14ac:dyDescent="0.3">
      <c r="A50" s="125">
        <v>41</v>
      </c>
      <c r="B50" s="100" t="inlineStr">
        <is>
          <t>STU2500306060F6</t>
        </is>
      </c>
      <c r="C50" s="100" t="inlineStr">
        <is>
          <t>DADZIE</t>
        </is>
      </c>
      <c r="D50" s="103" t="inlineStr">
        <is>
          <t>MARY</t>
        </is>
      </c>
      <c r="E50" s="111" t="inlineStr">
        <is>
          <t>NHYIRA</t>
        </is>
      </c>
      <c r="F50" s="114" t="inlineStr">
        <is>
          <t>STU940693</t>
        </is>
      </c>
      <c r="G50" s="99" t="inlineStr">
        <is>
          <t>Home Economics D</t>
        </is>
      </c>
      <c r="H50" s="41">
        <v>41</v>
      </c>
      <c r="I50" s="41">
        <v>48</v>
      </c>
      <c r="J50" s="42">
        <f t="shared" si="0"/>
        <v>0</v>
      </c>
      <c r="K50" s="41">
        <v>46</v>
      </c>
      <c r="L50" s="41">
        <v>48</v>
      </c>
      <c r="M50" s="42">
        <f t="shared" si="1"/>
        <v>0</v>
      </c>
      <c r="N50" s="41">
        <v>45</v>
      </c>
      <c r="O50" s="41">
        <v>42</v>
      </c>
      <c r="P50" s="42">
        <f t="shared" si="2"/>
        <v>0</v>
      </c>
      <c r="Q50" s="41">
        <v>76</v>
      </c>
      <c r="R50" s="41">
        <v>87</v>
      </c>
      <c r="S50" s="43">
        <f t="shared" si="3"/>
        <v>0</v>
      </c>
      <c r="T50" s="44">
        <f t="shared" si="4"/>
        <v>0</v>
      </c>
      <c r="U50" s="45">
        <f t="shared" si="5"/>
        <v>0</v>
      </c>
      <c r="V50" s="46">
        <v>0</v>
      </c>
      <c r="W50" s="45">
        <f t="shared" si="6"/>
        <v>0</v>
      </c>
      <c r="X50" s="47">
        <f t="shared" si="7"/>
        <v>0</v>
      </c>
      <c r="Y50" s="48">
        <f t="shared" si="8"/>
        <v>0</v>
      </c>
      <c r="Z50" s="49" t="str">
        <f t="shared" si="9"/>
        <v>0.0</v>
      </c>
      <c r="AA50" s="50" t="str">
        <f t="shared" si="10"/>
        <v>F9</v>
      </c>
      <c r="AC50" s="69" t="s">
        <v>68</v>
      </c>
      <c r="AD50" s="70">
        <f>SUM(AD41:AD49)</f>
        <v>62</v>
      </c>
      <c r="AE50" s="66"/>
      <c r="AF50" s="66"/>
      <c r="AG50" s="66"/>
    </row>
    <row r="51" spans="1:33" x14ac:dyDescent="0.25">
      <c r="A51" s="125">
        <v>42</v>
      </c>
      <c r="B51" s="100" t="inlineStr">
        <is>
          <t>STU2500306060DE</t>
        </is>
      </c>
      <c r="C51" s="100" t="inlineStr">
        <is>
          <t>DADZIE</t>
        </is>
      </c>
      <c r="D51" s="102" t="inlineStr">
        <is>
          <t>ROSEMOND</t>
        </is>
      </c>
      <c r="E51" s="113" t="inlineStr">
        <is>
          <t>ABENA</t>
        </is>
      </c>
      <c r="F51" s="114" t="inlineStr">
        <is>
          <t>STU962595</t>
        </is>
      </c>
      <c r="G51" s="98" t="inlineStr">
        <is>
          <t>Home Economics D</t>
        </is>
      </c>
      <c r="H51" s="41">
        <v>48</v>
      </c>
      <c r="I51" s="41">
        <v>47</v>
      </c>
      <c r="J51" s="42">
        <f t="shared" si="0"/>
        <v>0</v>
      </c>
      <c r="K51" s="41">
        <v>44</v>
      </c>
      <c r="L51" s="41">
        <v>47</v>
      </c>
      <c r="M51" s="42">
        <f t="shared" si="1"/>
        <v>0</v>
      </c>
      <c r="N51" s="41">
        <v>48</v>
      </c>
      <c r="O51" s="41">
        <v>46</v>
      </c>
      <c r="P51" s="42">
        <f t="shared" si="2"/>
        <v>0</v>
      </c>
      <c r="Q51" s="41">
        <v>95</v>
      </c>
      <c r="R51" s="41">
        <v>90</v>
      </c>
      <c r="S51" s="43">
        <f t="shared" si="3"/>
        <v>0</v>
      </c>
      <c r="T51" s="44">
        <f t="shared" si="4"/>
        <v>0</v>
      </c>
      <c r="U51" s="45">
        <f t="shared" si="5"/>
        <v>0</v>
      </c>
      <c r="V51" s="46">
        <v>0</v>
      </c>
      <c r="W51" s="45">
        <f t="shared" si="6"/>
        <v>0</v>
      </c>
      <c r="X51" s="47">
        <f t="shared" si="7"/>
        <v>0</v>
      </c>
      <c r="Y51" s="48">
        <f t="shared" si="8"/>
        <v>0</v>
      </c>
      <c r="Z51" s="49" t="str">
        <f t="shared" si="9"/>
        <v>0.0</v>
      </c>
      <c r="AA51" s="50" t="str">
        <f t="shared" si="10"/>
        <v>F9</v>
      </c>
      <c r="AC51" s="66"/>
      <c r="AD51" s="66"/>
      <c r="AE51" s="66"/>
      <c r="AF51" s="66"/>
      <c r="AG51" s="66"/>
    </row>
    <row r="52" spans="1:33" x14ac:dyDescent="0.25">
      <c r="A52" s="125">
        <v>43</v>
      </c>
      <c r="B52" s="100" t="inlineStr">
        <is>
          <t>STU250030606057</t>
        </is>
      </c>
      <c r="C52" s="100" t="inlineStr">
        <is>
          <t>DANKWAH</t>
        </is>
      </c>
      <c r="D52" s="103" t="inlineStr">
        <is>
          <t>PHILIPA</t>
        </is>
      </c>
      <c r="E52" s="111" t="inlineStr">
        <is>
          <t/>
        </is>
      </c>
      <c r="F52" s="114" t="inlineStr">
        <is>
          <t>STU591787</t>
        </is>
      </c>
      <c r="G52" s="99" t="inlineStr">
        <is>
          <t>General Arts 6B</t>
        </is>
      </c>
      <c r="H52" s="41">
        <v>47</v>
      </c>
      <c r="I52" s="41">
        <v>43</v>
      </c>
      <c r="J52" s="42">
        <f t="shared" si="0"/>
        <v>0</v>
      </c>
      <c r="K52" s="41">
        <v>44</v>
      </c>
      <c r="L52" s="41">
        <v>47</v>
      </c>
      <c r="M52" s="42">
        <f t="shared" si="1"/>
        <v>0</v>
      </c>
      <c r="N52" s="41">
        <v>46</v>
      </c>
      <c r="O52" s="41">
        <v>48</v>
      </c>
      <c r="P52" s="42">
        <f t="shared" si="2"/>
        <v>0</v>
      </c>
      <c r="Q52" s="41">
        <v>75</v>
      </c>
      <c r="R52" s="41">
        <v>88</v>
      </c>
      <c r="S52" s="43">
        <f t="shared" si="3"/>
        <v>0</v>
      </c>
      <c r="T52" s="44">
        <f t="shared" si="4"/>
        <v>0</v>
      </c>
      <c r="U52" s="45">
        <f t="shared" si="5"/>
        <v>0</v>
      </c>
      <c r="V52" s="46">
        <v>0</v>
      </c>
      <c r="W52" s="45">
        <f t="shared" si="6"/>
        <v>0</v>
      </c>
      <c r="X52" s="47">
        <f t="shared" si="7"/>
        <v>0</v>
      </c>
      <c r="Y52" s="48">
        <f t="shared" si="8"/>
        <v>0</v>
      </c>
      <c r="Z52" s="49" t="str">
        <f t="shared" si="9"/>
        <v>0.0</v>
      </c>
      <c r="AA52" s="50" t="str">
        <f t="shared" si="10"/>
        <v>F9</v>
      </c>
      <c r="AC52" s="66"/>
      <c r="AD52" s="66"/>
      <c r="AE52" s="66"/>
      <c r="AF52" s="66"/>
      <c r="AG52" s="66"/>
    </row>
    <row r="53" spans="1:33" x14ac:dyDescent="0.25">
      <c r="A53" s="125">
        <v>44</v>
      </c>
      <c r="B53" s="100" t="inlineStr">
        <is>
          <t>STU250030606106</t>
        </is>
      </c>
      <c r="C53" s="100" t="inlineStr">
        <is>
          <t>DARKO</t>
        </is>
      </c>
      <c r="D53" s="102" t="inlineStr">
        <is>
          <t>AWURADWOA</t>
        </is>
      </c>
      <c r="E53" s="113" t="inlineStr">
        <is>
          <t>FENYI COLEMAN</t>
        </is>
      </c>
      <c r="F53" s="114" t="inlineStr">
        <is>
          <t>STU528308</t>
        </is>
      </c>
      <c r="G53" s="98" t="inlineStr">
        <is>
          <t>General Arts 3B</t>
        </is>
      </c>
      <c r="H53" s="41">
        <v>49</v>
      </c>
      <c r="I53" s="41">
        <v>44</v>
      </c>
      <c r="J53" s="42">
        <f t="shared" si="0"/>
        <v>0</v>
      </c>
      <c r="K53" s="41">
        <v>47</v>
      </c>
      <c r="L53" s="41">
        <v>48</v>
      </c>
      <c r="M53" s="42">
        <f t="shared" si="1"/>
        <v>0</v>
      </c>
      <c r="N53" s="41">
        <v>45</v>
      </c>
      <c r="O53" s="41">
        <v>41</v>
      </c>
      <c r="P53" s="42">
        <f t="shared" si="2"/>
        <v>0</v>
      </c>
      <c r="Q53" s="41">
        <v>79</v>
      </c>
      <c r="R53" s="41">
        <v>80</v>
      </c>
      <c r="S53" s="43">
        <f t="shared" si="3"/>
        <v>0</v>
      </c>
      <c r="T53" s="44">
        <f t="shared" si="4"/>
        <v>0</v>
      </c>
      <c r="U53" s="45">
        <f t="shared" si="5"/>
        <v>0</v>
      </c>
      <c r="V53" s="46">
        <v>0</v>
      </c>
      <c r="W53" s="45">
        <f t="shared" si="6"/>
        <v>0</v>
      </c>
      <c r="X53" s="47">
        <f t="shared" si="7"/>
        <v>0</v>
      </c>
      <c r="Y53" s="48">
        <f t="shared" si="8"/>
        <v>0</v>
      </c>
      <c r="Z53" s="49" t="str">
        <f t="shared" si="9"/>
        <v>0.0</v>
      </c>
      <c r="AA53" s="50" t="str">
        <f t="shared" si="10"/>
        <v>F9</v>
      </c>
      <c r="AC53" s="66"/>
      <c r="AD53" s="66"/>
      <c r="AE53" s="66"/>
      <c r="AF53" s="66"/>
      <c r="AG53" s="66"/>
    </row>
    <row r="54" spans="1:33" x14ac:dyDescent="0.25">
      <c r="A54" s="125">
        <v>45</v>
      </c>
      <c r="B54" s="100" t="inlineStr">
        <is>
          <t>STU2500306060FA</t>
        </is>
      </c>
      <c r="C54" s="100" t="inlineStr">
        <is>
          <t>DEKU</t>
        </is>
      </c>
      <c r="D54" s="103" t="inlineStr">
        <is>
          <t>HANNAH</t>
        </is>
      </c>
      <c r="E54" s="111" t="inlineStr">
        <is>
          <t>LILY</t>
        </is>
      </c>
      <c r="F54" s="114" t="inlineStr">
        <is>
          <t>STU102847</t>
        </is>
      </c>
      <c r="G54" s="99" t="inlineStr">
        <is>
          <t>General Arts 3A</t>
        </is>
      </c>
      <c r="H54" s="41">
        <v>45</v>
      </c>
      <c r="I54" s="41">
        <v>43</v>
      </c>
      <c r="J54" s="42">
        <f t="shared" si="0"/>
        <v>0</v>
      </c>
      <c r="K54" s="41">
        <v>47</v>
      </c>
      <c r="L54" s="41">
        <v>41</v>
      </c>
      <c r="M54" s="42">
        <f t="shared" si="1"/>
        <v>0</v>
      </c>
      <c r="N54" s="41">
        <v>47</v>
      </c>
      <c r="O54" s="41">
        <v>49</v>
      </c>
      <c r="P54" s="42">
        <f t="shared" si="2"/>
        <v>0</v>
      </c>
      <c r="Q54" s="41">
        <v>76</v>
      </c>
      <c r="R54" s="41">
        <v>83</v>
      </c>
      <c r="S54" s="43">
        <f t="shared" si="3"/>
        <v>0</v>
      </c>
      <c r="T54" s="44">
        <f t="shared" si="4"/>
        <v>0</v>
      </c>
      <c r="U54" s="45">
        <f t="shared" si="5"/>
        <v>0</v>
      </c>
      <c r="V54" s="46">
        <v>0</v>
      </c>
      <c r="W54" s="45">
        <f t="shared" si="6"/>
        <v>0</v>
      </c>
      <c r="X54" s="47">
        <f t="shared" si="7"/>
        <v>0</v>
      </c>
      <c r="Y54" s="48">
        <f t="shared" si="8"/>
        <v>0</v>
      </c>
      <c r="Z54" s="49" t="str">
        <f t="shared" si="9"/>
        <v>0.0</v>
      </c>
      <c r="AA54" s="50" t="str">
        <f t="shared" si="10"/>
        <v>F9</v>
      </c>
      <c r="AC54" s="66"/>
      <c r="AD54" s="66"/>
      <c r="AE54" s="66"/>
      <c r="AF54" s="66"/>
      <c r="AG54" s="66"/>
    </row>
    <row r="55" spans="1:33" x14ac:dyDescent="0.25">
      <c r="A55" s="125">
        <v>46</v>
      </c>
      <c r="B55" s="100" t="inlineStr">
        <is>
          <t>STU250030606063</t>
        </is>
      </c>
      <c r="C55" s="100" t="inlineStr">
        <is>
          <t>DOGBEY</t>
        </is>
      </c>
      <c r="D55" s="102" t="inlineStr">
        <is>
          <t>KEZIAH</t>
        </is>
      </c>
      <c r="E55" s="113" t="inlineStr">
        <is>
          <t/>
        </is>
      </c>
      <c r="F55" s="115" t="inlineStr">
        <is>
          <t>STU793357</t>
        </is>
      </c>
      <c r="G55" s="98" t="inlineStr">
        <is>
          <t>Science A</t>
        </is>
      </c>
      <c r="H55" s="41">
        <v>38</v>
      </c>
      <c r="I55" s="41">
        <v>40</v>
      </c>
      <c r="J55" s="42">
        <f t="shared" si="0"/>
        <v>0</v>
      </c>
      <c r="K55" s="41">
        <v>39</v>
      </c>
      <c r="L55" s="41">
        <v>43</v>
      </c>
      <c r="M55" s="42">
        <f t="shared" si="1"/>
        <v>0</v>
      </c>
      <c r="N55" s="41">
        <v>46</v>
      </c>
      <c r="O55" s="41">
        <v>38</v>
      </c>
      <c r="P55" s="42">
        <f t="shared" si="2"/>
        <v>0</v>
      </c>
      <c r="Q55" s="41">
        <v>75</v>
      </c>
      <c r="R55" s="41">
        <v>70</v>
      </c>
      <c r="S55" s="43">
        <f t="shared" si="3"/>
        <v>0</v>
      </c>
      <c r="T55" s="44">
        <f t="shared" si="4"/>
        <v>0</v>
      </c>
      <c r="U55" s="45">
        <f t="shared" si="5"/>
        <v>0</v>
      </c>
      <c r="V55" s="46">
        <v>0</v>
      </c>
      <c r="W55" s="45">
        <f t="shared" si="6"/>
        <v>0</v>
      </c>
      <c r="X55" s="47">
        <f t="shared" si="7"/>
        <v>0</v>
      </c>
      <c r="Y55" s="48">
        <f t="shared" si="8"/>
        <v>0</v>
      </c>
      <c r="Z55" s="49" t="str">
        <f t="shared" si="9"/>
        <v>0.0</v>
      </c>
      <c r="AA55" s="50" t="str">
        <f t="shared" si="10"/>
        <v>F9</v>
      </c>
      <c r="AC55" s="66"/>
      <c r="AD55" s="66"/>
      <c r="AE55" s="66"/>
      <c r="AF55" s="66"/>
      <c r="AG55" s="66"/>
    </row>
    <row r="56" spans="1:33" x14ac:dyDescent="0.25">
      <c r="A56" s="125">
        <v>47</v>
      </c>
      <c r="B56" s="100" t="inlineStr">
        <is>
          <t>STU250030606108</t>
        </is>
      </c>
      <c r="C56" s="100" t="inlineStr">
        <is>
          <t>DOKU</t>
        </is>
      </c>
      <c r="D56" s="103" t="inlineStr">
        <is>
          <t>SANDRA</t>
        </is>
      </c>
      <c r="E56" s="111" t="inlineStr">
        <is>
          <t/>
        </is>
      </c>
      <c r="F56" s="114" t="inlineStr">
        <is>
          <t>STU536161</t>
        </is>
      </c>
      <c r="G56" s="99" t="inlineStr">
        <is>
          <t>General Arts 3A</t>
        </is>
      </c>
      <c r="H56" s="41">
        <v>47</v>
      </c>
      <c r="I56" s="41">
        <v>44</v>
      </c>
      <c r="J56" s="42">
        <f t="shared" si="0"/>
        <v>0</v>
      </c>
      <c r="K56" s="41">
        <v>48</v>
      </c>
      <c r="L56" s="41">
        <v>44</v>
      </c>
      <c r="M56" s="42">
        <f t="shared" si="1"/>
        <v>0</v>
      </c>
      <c r="N56" s="41">
        <v>43</v>
      </c>
      <c r="O56" s="41">
        <v>45</v>
      </c>
      <c r="P56" s="42">
        <f t="shared" si="2"/>
        <v>0</v>
      </c>
      <c r="Q56" s="41">
        <v>78</v>
      </c>
      <c r="R56" s="41">
        <v>88</v>
      </c>
      <c r="S56" s="43">
        <f t="shared" si="3"/>
        <v>0</v>
      </c>
      <c r="T56" s="44">
        <f t="shared" si="4"/>
        <v>0</v>
      </c>
      <c r="U56" s="45">
        <f t="shared" si="5"/>
        <v>0</v>
      </c>
      <c r="V56" s="46">
        <v>0</v>
      </c>
      <c r="W56" s="45">
        <f t="shared" si="6"/>
        <v>0</v>
      </c>
      <c r="X56" s="47">
        <f t="shared" si="7"/>
        <v>0</v>
      </c>
      <c r="Y56" s="48">
        <f t="shared" si="8"/>
        <v>0</v>
      </c>
      <c r="Z56" s="49" t="str">
        <f t="shared" si="9"/>
        <v>0.0</v>
      </c>
      <c r="AA56" s="50" t="str">
        <f t="shared" si="10"/>
        <v>F9</v>
      </c>
      <c r="AC56" s="66"/>
      <c r="AD56" s="66"/>
      <c r="AE56" s="66"/>
      <c r="AF56" s="66"/>
      <c r="AG56" s="66"/>
    </row>
    <row r="57" spans="1:33" x14ac:dyDescent="0.25">
      <c r="A57" s="125">
        <v>48</v>
      </c>
      <c r="B57" s="100" t="inlineStr">
        <is>
          <t>STU2500306060E9</t>
        </is>
      </c>
      <c r="C57" s="100" t="inlineStr">
        <is>
          <t>DONKOH</t>
        </is>
      </c>
      <c r="D57" s="102" t="inlineStr">
        <is>
          <t>LAWRENCIA</t>
        </is>
      </c>
      <c r="E57" s="113" t="inlineStr">
        <is>
          <t/>
        </is>
      </c>
      <c r="F57" s="114" t="inlineStr">
        <is>
          <t>STU258592</t>
        </is>
      </c>
      <c r="G57" s="98" t="inlineStr">
        <is>
          <t>Home Economics D</t>
        </is>
      </c>
      <c r="H57" s="41">
        <v>41</v>
      </c>
      <c r="I57" s="41">
        <v>42</v>
      </c>
      <c r="J57" s="42">
        <f t="shared" si="0"/>
        <v>0</v>
      </c>
      <c r="K57" s="41">
        <v>43</v>
      </c>
      <c r="L57" s="41">
        <v>44</v>
      </c>
      <c r="M57" s="42">
        <f t="shared" si="1"/>
        <v>0</v>
      </c>
      <c r="N57" s="41">
        <v>45</v>
      </c>
      <c r="O57" s="41">
        <v>46</v>
      </c>
      <c r="P57" s="42">
        <f t="shared" si="2"/>
        <v>0</v>
      </c>
      <c r="Q57" s="41">
        <v>78</v>
      </c>
      <c r="R57" s="41">
        <v>86</v>
      </c>
      <c r="S57" s="43">
        <f t="shared" si="3"/>
        <v>0</v>
      </c>
      <c r="T57" s="44">
        <f t="shared" si="4"/>
        <v>0</v>
      </c>
      <c r="U57" s="45">
        <f t="shared" si="5"/>
        <v>0</v>
      </c>
      <c r="V57" s="46">
        <v>0</v>
      </c>
      <c r="W57" s="45">
        <f t="shared" si="6"/>
        <v>0</v>
      </c>
      <c r="X57" s="47">
        <f t="shared" si="7"/>
        <v>0</v>
      </c>
      <c r="Y57" s="48">
        <f t="shared" si="8"/>
        <v>0</v>
      </c>
      <c r="Z57" s="49" t="str">
        <f t="shared" si="9"/>
        <v>0.0</v>
      </c>
      <c r="AA57" s="50" t="str">
        <f t="shared" si="10"/>
        <v>F9</v>
      </c>
      <c r="AC57" s="66"/>
      <c r="AD57" s="66"/>
      <c r="AE57" s="66"/>
      <c r="AF57" s="66"/>
      <c r="AG57" s="66"/>
    </row>
    <row r="58" spans="1:33" x14ac:dyDescent="0.25">
      <c r="A58" s="125">
        <v>49</v>
      </c>
      <c r="B58" s="100" t="inlineStr">
        <is>
          <t>STU2500306060EC</t>
        </is>
      </c>
      <c r="C58" s="100" t="inlineStr">
        <is>
          <t>DORNOR</t>
        </is>
      </c>
      <c r="D58" s="103" t="inlineStr">
        <is>
          <t>CAROLINE</t>
        </is>
      </c>
      <c r="E58" s="111" t="inlineStr">
        <is>
          <t/>
        </is>
      </c>
      <c r="F58" s="114" t="inlineStr">
        <is>
          <t>STU122536</t>
        </is>
      </c>
      <c r="G58" s="99" t="inlineStr">
        <is>
          <t>Home Economics C</t>
        </is>
      </c>
      <c r="H58" s="41">
        <v>38</v>
      </c>
      <c r="I58" s="41">
        <v>45</v>
      </c>
      <c r="J58" s="42">
        <f t="shared" si="0"/>
        <v>0</v>
      </c>
      <c r="K58" s="41">
        <v>39</v>
      </c>
      <c r="L58" s="41">
        <v>45</v>
      </c>
      <c r="M58" s="42">
        <f t="shared" si="1"/>
        <v>0</v>
      </c>
      <c r="N58" s="41">
        <v>44</v>
      </c>
      <c r="O58" s="41">
        <v>47</v>
      </c>
      <c r="P58" s="42">
        <f t="shared" si="2"/>
        <v>0</v>
      </c>
      <c r="Q58" s="41">
        <v>80</v>
      </c>
      <c r="R58" s="41">
        <v>78</v>
      </c>
      <c r="S58" s="43">
        <f t="shared" si="3"/>
        <v>0</v>
      </c>
      <c r="T58" s="44">
        <f t="shared" si="4"/>
        <v>0</v>
      </c>
      <c r="U58" s="45">
        <f t="shared" si="5"/>
        <v>0</v>
      </c>
      <c r="V58" s="46">
        <v>0</v>
      </c>
      <c r="W58" s="45">
        <f t="shared" si="6"/>
        <v>0</v>
      </c>
      <c r="X58" s="47">
        <f t="shared" si="7"/>
        <v>0</v>
      </c>
      <c r="Y58" s="48">
        <f t="shared" si="8"/>
        <v>0</v>
      </c>
      <c r="Z58" s="49" t="str">
        <f t="shared" si="9"/>
        <v>0.0</v>
      </c>
      <c r="AA58" s="50" t="str">
        <f t="shared" si="10"/>
        <v>F9</v>
      </c>
      <c r="AC58" s="66"/>
      <c r="AD58" s="66"/>
      <c r="AE58" s="66"/>
      <c r="AF58" s="66"/>
      <c r="AG58" s="66"/>
    </row>
    <row r="59" spans="1:33" x14ac:dyDescent="0.25">
      <c r="A59" s="125">
        <v>50</v>
      </c>
      <c r="B59" s="100" t="inlineStr">
        <is>
          <t>STU2500306060F1</t>
        </is>
      </c>
      <c r="C59" s="100" t="inlineStr">
        <is>
          <t>EDUAFO</t>
        </is>
      </c>
      <c r="D59" s="102" t="inlineStr">
        <is>
          <t>JACKLYN</t>
        </is>
      </c>
      <c r="E59" s="113" t="inlineStr">
        <is>
          <t/>
        </is>
      </c>
      <c r="F59" s="114" t="inlineStr">
        <is>
          <t>STU978909</t>
        </is>
      </c>
      <c r="G59" s="98" t="inlineStr">
        <is>
          <t>Visual Performing Arts</t>
        </is>
      </c>
      <c r="H59" s="41">
        <v>40</v>
      </c>
      <c r="I59" s="41">
        <v>45</v>
      </c>
      <c r="J59" s="42">
        <f t="shared" si="0"/>
        <v>0</v>
      </c>
      <c r="K59" s="41">
        <v>43</v>
      </c>
      <c r="L59" s="41">
        <v>42</v>
      </c>
      <c r="M59" s="42">
        <f t="shared" si="1"/>
        <v>0</v>
      </c>
      <c r="N59" s="41">
        <v>0</v>
      </c>
      <c r="O59" s="41">
        <v>39</v>
      </c>
      <c r="P59" s="42">
        <f t="shared" si="2"/>
        <v>0</v>
      </c>
      <c r="Q59" s="41">
        <v>77</v>
      </c>
      <c r="R59" s="41">
        <v>70</v>
      </c>
      <c r="S59" s="43">
        <f t="shared" si="3"/>
        <v>0</v>
      </c>
      <c r="T59" s="44">
        <f t="shared" si="4"/>
        <v>0</v>
      </c>
      <c r="U59" s="45">
        <f t="shared" si="5"/>
        <v>0</v>
      </c>
      <c r="V59" s="46">
        <v>0</v>
      </c>
      <c r="W59" s="45">
        <f t="shared" si="6"/>
        <v>0</v>
      </c>
      <c r="X59" s="47">
        <f t="shared" si="7"/>
        <v>0</v>
      </c>
      <c r="Y59" s="48">
        <f t="shared" si="8"/>
        <v>0</v>
      </c>
      <c r="Z59" s="49" t="str">
        <f t="shared" si="9"/>
        <v>0.0</v>
      </c>
      <c r="AA59" s="50" t="str">
        <f t="shared" si="10"/>
        <v>F9</v>
      </c>
      <c r="AC59" s="66"/>
      <c r="AD59" s="66"/>
      <c r="AE59" s="66"/>
      <c r="AF59" s="66"/>
      <c r="AG59" s="66"/>
    </row>
    <row r="60" spans="1:33" x14ac:dyDescent="0.25">
      <c r="A60" s="125">
        <v>51</v>
      </c>
      <c r="B60" s="100" t="inlineStr">
        <is>
          <t>STU250030606100</t>
        </is>
      </c>
      <c r="C60" s="100" t="inlineStr">
        <is>
          <t>EHUN</t>
        </is>
      </c>
      <c r="D60" s="103" t="inlineStr">
        <is>
          <t>SARAH</t>
        </is>
      </c>
      <c r="E60" s="111" t="inlineStr">
        <is>
          <t/>
        </is>
      </c>
      <c r="F60" s="114" t="inlineStr">
        <is>
          <t>STU211501</t>
        </is>
      </c>
      <c r="G60" s="99" t="inlineStr">
        <is>
          <t>General Arts 1</t>
        </is>
      </c>
      <c r="H60" s="41">
        <v>45</v>
      </c>
      <c r="I60" s="41">
        <v>44</v>
      </c>
      <c r="J60" s="42">
        <f t="shared" si="0"/>
        <v>0</v>
      </c>
      <c r="K60" s="41">
        <v>45</v>
      </c>
      <c r="L60" s="41">
        <v>46</v>
      </c>
      <c r="M60" s="42">
        <f t="shared" si="1"/>
        <v>0</v>
      </c>
      <c r="N60" s="41">
        <v>47</v>
      </c>
      <c r="O60" s="41">
        <v>43</v>
      </c>
      <c r="P60" s="42">
        <f t="shared" si="2"/>
        <v>0</v>
      </c>
      <c r="Q60" s="41">
        <v>74</v>
      </c>
      <c r="R60" s="41">
        <v>86</v>
      </c>
      <c r="S60" s="43">
        <f t="shared" si="3"/>
        <v>0</v>
      </c>
      <c r="T60" s="44">
        <f t="shared" si="4"/>
        <v>0</v>
      </c>
      <c r="U60" s="45">
        <f t="shared" si="5"/>
        <v>0</v>
      </c>
      <c r="V60" s="46">
        <v>0</v>
      </c>
      <c r="W60" s="45">
        <f t="shared" si="6"/>
        <v>0</v>
      </c>
      <c r="X60" s="47">
        <f t="shared" si="7"/>
        <v>0</v>
      </c>
      <c r="Y60" s="48">
        <f t="shared" si="8"/>
        <v>0</v>
      </c>
      <c r="Z60" s="49" t="str">
        <f t="shared" si="9"/>
        <v>0.0</v>
      </c>
      <c r="AA60" s="50" t="str">
        <f t="shared" si="10"/>
        <v>F9</v>
      </c>
      <c r="AC60" s="66"/>
      <c r="AD60" s="66"/>
      <c r="AE60" s="66"/>
      <c r="AF60" s="66"/>
      <c r="AG60" s="66"/>
    </row>
    <row r="61" spans="1:33" x14ac:dyDescent="0.25">
      <c r="A61" s="125">
        <v>52</v>
      </c>
      <c r="B61" s="100" t="inlineStr">
        <is>
          <t>STU250030606050</t>
        </is>
      </c>
      <c r="C61" s="100" t="inlineStr">
        <is>
          <t>ENUSON</t>
        </is>
      </c>
      <c r="D61" s="102" t="inlineStr">
        <is>
          <t>GLORIA</t>
        </is>
      </c>
      <c r="E61" s="113" t="inlineStr">
        <is>
          <t>ESI</t>
        </is>
      </c>
      <c r="F61" s="114" t="inlineStr">
        <is>
          <t>STU388526</t>
        </is>
      </c>
      <c r="G61" s="98" t="inlineStr">
        <is>
          <t>Home Economics D</t>
        </is>
      </c>
      <c r="H61" s="41">
        <v>41</v>
      </c>
      <c r="I61" s="41">
        <v>42</v>
      </c>
      <c r="J61" s="42">
        <f t="shared" si="0"/>
        <v>0</v>
      </c>
      <c r="K61" s="41">
        <v>47</v>
      </c>
      <c r="L61" s="41">
        <v>48</v>
      </c>
      <c r="M61" s="42">
        <f t="shared" si="1"/>
        <v>0</v>
      </c>
      <c r="N61" s="41">
        <v>48</v>
      </c>
      <c r="O61" s="41">
        <v>45</v>
      </c>
      <c r="P61" s="42">
        <f t="shared" si="2"/>
        <v>0</v>
      </c>
      <c r="Q61" s="41">
        <v>72</v>
      </c>
      <c r="R61" s="41">
        <v>84</v>
      </c>
      <c r="S61" s="43">
        <f t="shared" si="3"/>
        <v>0</v>
      </c>
      <c r="T61" s="44">
        <f t="shared" si="4"/>
        <v>0</v>
      </c>
      <c r="U61" s="45">
        <f t="shared" si="5"/>
        <v>0</v>
      </c>
      <c r="V61" s="46">
        <v>0</v>
      </c>
      <c r="W61" s="45">
        <f t="shared" si="6"/>
        <v>0</v>
      </c>
      <c r="X61" s="47">
        <f t="shared" si="7"/>
        <v>0</v>
      </c>
      <c r="Y61" s="48">
        <f t="shared" si="8"/>
        <v>0</v>
      </c>
      <c r="Z61" s="49" t="str">
        <f t="shared" si="9"/>
        <v>0.0</v>
      </c>
      <c r="AA61" s="50" t="str">
        <f t="shared" si="10"/>
        <v>F9</v>
      </c>
      <c r="AC61" s="66"/>
      <c r="AD61" s="66"/>
      <c r="AE61" s="66"/>
      <c r="AF61" s="66"/>
      <c r="AG61" s="66"/>
    </row>
    <row r="62" spans="1:33" x14ac:dyDescent="0.25">
      <c r="A62" s="125">
        <v>53</v>
      </c>
      <c r="B62" s="100" t="inlineStr">
        <is>
          <t>STU2500306060E0</t>
        </is>
      </c>
      <c r="C62" s="100" t="inlineStr">
        <is>
          <t>ESHUN</t>
        </is>
      </c>
      <c r="D62" s="103" t="inlineStr">
        <is>
          <t>PAULINA</t>
        </is>
      </c>
      <c r="E62" s="111" t="inlineStr">
        <is>
          <t/>
        </is>
      </c>
      <c r="F62" s="116" t="inlineStr">
        <is>
          <t>STU860986</t>
        </is>
      </c>
      <c r="G62" s="99" t="inlineStr">
        <is>
          <t>Home Economics C</t>
        </is>
      </c>
      <c r="H62" s="41">
        <v>43</v>
      </c>
      <c r="I62" s="41">
        <v>45</v>
      </c>
      <c r="J62" s="42">
        <f t="shared" si="0"/>
        <v>0</v>
      </c>
      <c r="K62" s="41">
        <v>41</v>
      </c>
      <c r="L62" s="41">
        <v>43</v>
      </c>
      <c r="M62" s="42">
        <f t="shared" si="1"/>
        <v>0</v>
      </c>
      <c r="N62" s="41">
        <v>47</v>
      </c>
      <c r="O62" s="41">
        <v>41</v>
      </c>
      <c r="P62" s="42">
        <f t="shared" si="2"/>
        <v>0</v>
      </c>
      <c r="Q62" s="41">
        <v>75</v>
      </c>
      <c r="R62" s="41">
        <v>88</v>
      </c>
      <c r="S62" s="43">
        <f t="shared" si="3"/>
        <v>0</v>
      </c>
      <c r="T62" s="44">
        <f t="shared" si="4"/>
        <v>0</v>
      </c>
      <c r="U62" s="45">
        <f t="shared" si="5"/>
        <v>0</v>
      </c>
      <c r="V62" s="46">
        <v>0</v>
      </c>
      <c r="W62" s="45">
        <f t="shared" si="6"/>
        <v>0</v>
      </c>
      <c r="X62" s="47">
        <f t="shared" si="7"/>
        <v>0</v>
      </c>
      <c r="Y62" s="48">
        <f t="shared" si="8"/>
        <v>0</v>
      </c>
      <c r="Z62" s="49" t="str">
        <f t="shared" si="9"/>
        <v>0.0</v>
      </c>
      <c r="AA62" s="50" t="str">
        <f t="shared" si="10"/>
        <v>F9</v>
      </c>
      <c r="AC62" s="66"/>
      <c r="AD62" s="66"/>
      <c r="AE62" s="66"/>
      <c r="AF62" s="66"/>
      <c r="AG62" s="66"/>
    </row>
    <row r="63" spans="1:33" x14ac:dyDescent="0.25">
      <c r="A63" s="125">
        <v>54</v>
      </c>
      <c r="B63" s="100" t="inlineStr">
        <is>
          <t>STU2500306060DD</t>
        </is>
      </c>
      <c r="C63" s="100" t="inlineStr">
        <is>
          <t>ESSANDOH</t>
        </is>
      </c>
      <c r="D63" s="102" t="inlineStr">
        <is>
          <t>HANNAH</t>
        </is>
      </c>
      <c r="E63" s="113" t="inlineStr">
        <is>
          <t>ESI</t>
        </is>
      </c>
      <c r="F63" s="114" t="inlineStr">
        <is>
          <t>STU201783</t>
        </is>
      </c>
      <c r="G63" s="98" t="inlineStr">
        <is>
          <t>Home Economics D</t>
        </is>
      </c>
      <c r="H63" s="41">
        <v>41</v>
      </c>
      <c r="I63" s="41">
        <v>41</v>
      </c>
      <c r="J63" s="42">
        <f t="shared" si="0"/>
        <v>0</v>
      </c>
      <c r="K63" s="41">
        <v>43</v>
      </c>
      <c r="L63" s="41">
        <v>44</v>
      </c>
      <c r="M63" s="42">
        <f t="shared" si="1"/>
        <v>0</v>
      </c>
      <c r="N63" s="41">
        <v>46</v>
      </c>
      <c r="O63" s="41">
        <v>49</v>
      </c>
      <c r="P63" s="42">
        <f t="shared" si="2"/>
        <v>0</v>
      </c>
      <c r="Q63" s="41">
        <v>78</v>
      </c>
      <c r="R63" s="41">
        <v>84</v>
      </c>
      <c r="S63" s="43">
        <f t="shared" si="3"/>
        <v>0</v>
      </c>
      <c r="T63" s="44">
        <f t="shared" si="4"/>
        <v>0</v>
      </c>
      <c r="U63" s="45">
        <f t="shared" si="5"/>
        <v>0</v>
      </c>
      <c r="V63" s="46">
        <v>0</v>
      </c>
      <c r="W63" s="45">
        <f t="shared" si="6"/>
        <v>0</v>
      </c>
      <c r="X63" s="47">
        <f t="shared" si="7"/>
        <v>0</v>
      </c>
      <c r="Y63" s="48">
        <f t="shared" si="8"/>
        <v>0</v>
      </c>
      <c r="Z63" s="49" t="str">
        <f t="shared" si="9"/>
        <v>0.0</v>
      </c>
      <c r="AA63" s="50" t="str">
        <f t="shared" si="10"/>
        <v>F9</v>
      </c>
      <c r="AC63" s="66"/>
      <c r="AD63" s="66"/>
      <c r="AE63" s="66"/>
      <c r="AF63" s="66"/>
      <c r="AG63" s="66"/>
    </row>
    <row r="64" spans="1:33" x14ac:dyDescent="0.25">
      <c r="A64" s="125">
        <v>55</v>
      </c>
      <c r="B64" s="100" t="inlineStr">
        <is>
          <t>STU2500306060ED</t>
        </is>
      </c>
      <c r="C64" s="100" t="inlineStr">
        <is>
          <t>ESSEL</t>
        </is>
      </c>
      <c r="D64" s="103" t="inlineStr">
        <is>
          <t>JUDITH</t>
        </is>
      </c>
      <c r="E64" s="111" t="inlineStr">
        <is>
          <t>SAAH</t>
        </is>
      </c>
      <c r="F64" s="114" t="inlineStr">
        <is>
          <t>STU889955</t>
        </is>
      </c>
      <c r="G64" s="99" t="inlineStr">
        <is>
          <t>Home Economics C</t>
        </is>
      </c>
      <c r="H64" s="41">
        <v>37</v>
      </c>
      <c r="I64" s="41">
        <v>38</v>
      </c>
      <c r="J64" s="42">
        <f t="shared" si="0"/>
        <v>0</v>
      </c>
      <c r="K64" s="41">
        <v>40</v>
      </c>
      <c r="L64" s="41">
        <v>43</v>
      </c>
      <c r="M64" s="42">
        <f t="shared" si="1"/>
        <v>0</v>
      </c>
      <c r="N64" s="41">
        <v>44</v>
      </c>
      <c r="O64" s="41">
        <v>42</v>
      </c>
      <c r="P64" s="42">
        <f t="shared" si="2"/>
        <v>0</v>
      </c>
      <c r="Q64" s="41">
        <v>77</v>
      </c>
      <c r="R64" s="41">
        <v>72</v>
      </c>
      <c r="S64" s="43">
        <f t="shared" si="3"/>
        <v>0</v>
      </c>
      <c r="T64" s="44">
        <f t="shared" si="4"/>
        <v>0</v>
      </c>
      <c r="U64" s="45">
        <f t="shared" si="5"/>
        <v>0</v>
      </c>
      <c r="V64" s="46">
        <v>0</v>
      </c>
      <c r="W64" s="45">
        <f t="shared" si="6"/>
        <v>0</v>
      </c>
      <c r="X64" s="47">
        <f t="shared" si="7"/>
        <v>0</v>
      </c>
      <c r="Y64" s="48">
        <f t="shared" si="8"/>
        <v>0</v>
      </c>
      <c r="Z64" s="49" t="str">
        <f t="shared" si="9"/>
        <v>0.0</v>
      </c>
      <c r="AA64" s="50" t="str">
        <f t="shared" si="10"/>
        <v>F9</v>
      </c>
      <c r="AC64" s="66"/>
      <c r="AD64" s="66"/>
      <c r="AE64" s="66"/>
      <c r="AF64" s="66"/>
      <c r="AG64" s="66"/>
    </row>
    <row r="65" spans="1:33" x14ac:dyDescent="0.25">
      <c r="A65" s="125">
        <v>56</v>
      </c>
      <c r="B65" s="100" t="inlineStr">
        <is>
          <t>STU250030606111</t>
        </is>
      </c>
      <c r="C65" s="100" t="inlineStr">
        <is>
          <t>ESSEL</t>
        </is>
      </c>
      <c r="D65" s="102" t="inlineStr">
        <is>
          <t>SARAH</t>
        </is>
      </c>
      <c r="E65" s="113" t="inlineStr">
        <is>
          <t/>
        </is>
      </c>
      <c r="F65" s="114" t="inlineStr">
        <is>
          <t>STU593891</t>
        </is>
      </c>
      <c r="G65" s="98" t="inlineStr">
        <is>
          <t>Science A</t>
        </is>
      </c>
      <c r="H65" s="41">
        <v>47</v>
      </c>
      <c r="I65" s="41">
        <v>42</v>
      </c>
      <c r="J65" s="42">
        <f t="shared" si="0"/>
        <v>0</v>
      </c>
      <c r="K65" s="41">
        <v>44</v>
      </c>
      <c r="L65" s="41">
        <v>40</v>
      </c>
      <c r="M65" s="42">
        <f t="shared" si="1"/>
        <v>0</v>
      </c>
      <c r="N65" s="41">
        <v>45</v>
      </c>
      <c r="O65" s="41">
        <v>39</v>
      </c>
      <c r="P65" s="42">
        <f t="shared" si="2"/>
        <v>0</v>
      </c>
      <c r="Q65" s="41">
        <v>70</v>
      </c>
      <c r="R65" s="41">
        <v>74</v>
      </c>
      <c r="S65" s="43">
        <f t="shared" si="3"/>
        <v>0</v>
      </c>
      <c r="T65" s="44">
        <f t="shared" si="4"/>
        <v>0</v>
      </c>
      <c r="U65" s="45">
        <f t="shared" si="5"/>
        <v>0</v>
      </c>
      <c r="V65" s="46">
        <v>0</v>
      </c>
      <c r="W65" s="45">
        <f t="shared" si="6"/>
        <v>0</v>
      </c>
      <c r="X65" s="47">
        <f t="shared" si="7"/>
        <v>0</v>
      </c>
      <c r="Y65" s="48">
        <f t="shared" si="8"/>
        <v>0</v>
      </c>
      <c r="Z65" s="49" t="str">
        <f t="shared" si="9"/>
        <v>0.0</v>
      </c>
      <c r="AA65" s="50" t="str">
        <f t="shared" si="10"/>
        <v>F9</v>
      </c>
      <c r="AC65" s="66"/>
      <c r="AD65" s="66"/>
      <c r="AE65" s="66"/>
      <c r="AF65" s="66"/>
      <c r="AG65" s="66"/>
    </row>
    <row r="66" spans="1:33" x14ac:dyDescent="0.25">
      <c r="A66" s="125">
        <v>57</v>
      </c>
      <c r="B66" s="100" t="inlineStr">
        <is>
          <t>STU250030606116</t>
        </is>
      </c>
      <c r="C66" s="100" t="inlineStr">
        <is>
          <t>EWUDZIE</t>
        </is>
      </c>
      <c r="D66" s="103" t="inlineStr">
        <is>
          <t>GEORGINA</t>
        </is>
      </c>
      <c r="E66" s="111" t="inlineStr">
        <is>
          <t/>
        </is>
      </c>
      <c r="F66" s="114" t="inlineStr">
        <is>
          <t>STU385999</t>
        </is>
      </c>
      <c r="G66" s="99" t="inlineStr">
        <is>
          <t>General Arts 3A</t>
        </is>
      </c>
      <c r="H66" s="41">
        <v>48</v>
      </c>
      <c r="I66" s="41">
        <v>46</v>
      </c>
      <c r="J66" s="42">
        <f t="shared" si="0"/>
        <v>0</v>
      </c>
      <c r="K66" s="41">
        <v>48</v>
      </c>
      <c r="L66" s="41">
        <v>41</v>
      </c>
      <c r="M66" s="42">
        <f t="shared" si="1"/>
        <v>0</v>
      </c>
      <c r="N66" s="41">
        <v>43</v>
      </c>
      <c r="O66" s="41">
        <v>45</v>
      </c>
      <c r="P66" s="42">
        <f t="shared" si="2"/>
        <v>0</v>
      </c>
      <c r="Q66" s="41">
        <v>78</v>
      </c>
      <c r="R66" s="41">
        <v>86</v>
      </c>
      <c r="S66" s="43">
        <f t="shared" si="3"/>
        <v>0</v>
      </c>
      <c r="T66" s="44">
        <f t="shared" si="4"/>
        <v>0</v>
      </c>
      <c r="U66" s="45">
        <f t="shared" si="5"/>
        <v>0</v>
      </c>
      <c r="V66" s="46">
        <v>0</v>
      </c>
      <c r="W66" s="45">
        <f t="shared" si="6"/>
        <v>0</v>
      </c>
      <c r="X66" s="47">
        <f t="shared" si="7"/>
        <v>0</v>
      </c>
      <c r="Y66" s="48">
        <f t="shared" si="8"/>
        <v>0</v>
      </c>
      <c r="Z66" s="49" t="str">
        <f t="shared" si="9"/>
        <v>0.0</v>
      </c>
      <c r="AA66" s="50" t="str">
        <f t="shared" si="10"/>
        <v>F9</v>
      </c>
      <c r="AC66" s="66"/>
      <c r="AD66" s="66"/>
      <c r="AE66" s="66"/>
      <c r="AF66" s="66"/>
      <c r="AG66" s="66"/>
    </row>
    <row r="67" spans="1:33" x14ac:dyDescent="0.25">
      <c r="A67" s="125">
        <v>58</v>
      </c>
      <c r="B67" s="100" t="inlineStr">
        <is>
          <t>STU250030606118</t>
        </is>
      </c>
      <c r="C67" s="100" t="inlineStr">
        <is>
          <t>EWUDZIE</t>
        </is>
      </c>
      <c r="D67" s="102" t="inlineStr">
        <is>
          <t>LETICIA</t>
        </is>
      </c>
      <c r="E67" s="113" t="inlineStr">
        <is>
          <t/>
        </is>
      </c>
      <c r="F67" s="114" t="inlineStr">
        <is>
          <t>STU826042</t>
        </is>
      </c>
      <c r="G67" s="98" t="inlineStr">
        <is>
          <t>General Arts 2</t>
        </is>
      </c>
      <c r="H67" s="41">
        <v>42</v>
      </c>
      <c r="I67" s="41">
        <v>48</v>
      </c>
      <c r="J67" s="42">
        <f t="shared" si="0"/>
        <v>0</v>
      </c>
      <c r="K67" s="41">
        <v>48</v>
      </c>
      <c r="L67" s="41">
        <v>49</v>
      </c>
      <c r="M67" s="42">
        <f t="shared" si="1"/>
        <v>0</v>
      </c>
      <c r="N67" s="41">
        <v>45</v>
      </c>
      <c r="O67" s="41">
        <v>46</v>
      </c>
      <c r="P67" s="42">
        <f t="shared" si="2"/>
        <v>0</v>
      </c>
      <c r="Q67" s="41">
        <v>75</v>
      </c>
      <c r="R67" s="41">
        <v>87</v>
      </c>
      <c r="S67" s="43">
        <f t="shared" si="3"/>
        <v>0</v>
      </c>
      <c r="T67" s="44">
        <f t="shared" si="4"/>
        <v>0</v>
      </c>
      <c r="U67" s="45">
        <f t="shared" si="5"/>
        <v>0</v>
      </c>
      <c r="V67" s="46">
        <v>0</v>
      </c>
      <c r="W67" s="45">
        <f t="shared" si="6"/>
        <v>0</v>
      </c>
      <c r="X67" s="47">
        <f t="shared" si="7"/>
        <v>0</v>
      </c>
      <c r="Y67" s="48">
        <f t="shared" si="8"/>
        <v>0</v>
      </c>
      <c r="Z67" s="49" t="str">
        <f t="shared" si="9"/>
        <v>0.0</v>
      </c>
      <c r="AA67" s="50" t="str">
        <f t="shared" si="10"/>
        <v>F9</v>
      </c>
      <c r="AC67" s="66"/>
      <c r="AD67" s="66"/>
      <c r="AE67" s="66"/>
      <c r="AF67" s="66"/>
      <c r="AG67" s="66"/>
    </row>
    <row r="68" spans="1:33" x14ac:dyDescent="0.25">
      <c r="A68" s="125">
        <v>59</v>
      </c>
      <c r="B68" s="100" t="inlineStr">
        <is>
          <t>STU25003060605F</t>
        </is>
      </c>
      <c r="C68" s="100" t="inlineStr">
        <is>
          <t>FENYIWAH</t>
        </is>
      </c>
      <c r="D68" s="103" t="inlineStr">
        <is>
          <t>VERA</t>
        </is>
      </c>
      <c r="E68" s="111" t="inlineStr">
        <is>
          <t/>
        </is>
      </c>
      <c r="F68" s="114" t="inlineStr">
        <is>
          <t>STU133027</t>
        </is>
      </c>
      <c r="G68" s="99" t="inlineStr">
        <is>
          <t>Business C</t>
        </is>
      </c>
      <c r="H68" s="41">
        <v>50</v>
      </c>
      <c r="I68" s="41">
        <v>47</v>
      </c>
      <c r="J68" s="42">
        <f t="shared" si="0"/>
        <v>0</v>
      </c>
      <c r="K68" s="41">
        <v>43</v>
      </c>
      <c r="L68" s="41">
        <v>45</v>
      </c>
      <c r="M68" s="42">
        <f t="shared" si="1"/>
        <v>0</v>
      </c>
      <c r="N68" s="41">
        <v>48</v>
      </c>
      <c r="O68" s="41">
        <v>47</v>
      </c>
      <c r="P68" s="42">
        <f t="shared" si="2"/>
        <v>0</v>
      </c>
      <c r="Q68" s="41">
        <v>85</v>
      </c>
      <c r="R68" s="41">
        <v>87</v>
      </c>
      <c r="S68" s="43">
        <f t="shared" si="3"/>
        <v>0</v>
      </c>
      <c r="T68" s="44">
        <f t="shared" si="4"/>
        <v>0</v>
      </c>
      <c r="U68" s="45">
        <f t="shared" si="5"/>
        <v>0</v>
      </c>
      <c r="V68" s="46">
        <v>0</v>
      </c>
      <c r="W68" s="45">
        <f t="shared" si="6"/>
        <v>0</v>
      </c>
      <c r="X68" s="47">
        <f t="shared" si="7"/>
        <v>0</v>
      </c>
      <c r="Y68" s="48">
        <f t="shared" si="8"/>
        <v>0</v>
      </c>
      <c r="Z68" s="49" t="str">
        <f t="shared" si="9"/>
        <v>0.0</v>
      </c>
      <c r="AA68" s="50" t="str">
        <f t="shared" si="10"/>
        <v>F9</v>
      </c>
      <c r="AC68" s="66"/>
      <c r="AD68" s="66"/>
      <c r="AE68" s="66"/>
      <c r="AF68" s="66"/>
      <c r="AG68" s="66"/>
    </row>
    <row r="69" spans="1:33" x14ac:dyDescent="0.25">
      <c r="A69" s="125">
        <v>60</v>
      </c>
      <c r="B69" s="100" t="inlineStr">
        <is>
          <t>STU250030606070</t>
        </is>
      </c>
      <c r="C69" s="100" t="inlineStr">
        <is>
          <t>FORSON</t>
        </is>
      </c>
      <c r="D69" s="102" t="inlineStr">
        <is>
          <t>CHRISTIANA</t>
        </is>
      </c>
      <c r="E69" s="113" t="inlineStr">
        <is>
          <t>KYINSAABA AMOTO</t>
        </is>
      </c>
      <c r="F69" s="114" t="inlineStr">
        <is>
          <t>STU722156</t>
        </is>
      </c>
      <c r="G69" s="98" t="inlineStr">
        <is>
          <t>General Arts 1</t>
        </is>
      </c>
      <c r="H69" s="41">
        <v>45</v>
      </c>
      <c r="I69" s="41">
        <v>45</v>
      </c>
      <c r="J69" s="42">
        <f t="shared" si="0"/>
        <v>0</v>
      </c>
      <c r="K69" s="41">
        <v>41</v>
      </c>
      <c r="L69" s="41">
        <v>46</v>
      </c>
      <c r="M69" s="42">
        <f t="shared" si="1"/>
        <v>0</v>
      </c>
      <c r="N69" s="41">
        <v>42</v>
      </c>
      <c r="O69" s="41">
        <v>48</v>
      </c>
      <c r="P69" s="42">
        <f t="shared" si="2"/>
        <v>0</v>
      </c>
      <c r="Q69" s="41">
        <v>74</v>
      </c>
      <c r="R69" s="41">
        <v>84</v>
      </c>
      <c r="S69" s="43">
        <f t="shared" si="3"/>
        <v>0</v>
      </c>
      <c r="T69" s="44">
        <f t="shared" si="4"/>
        <v>0</v>
      </c>
      <c r="U69" s="45">
        <f t="shared" si="5"/>
        <v>0</v>
      </c>
      <c r="V69" s="46">
        <v>0</v>
      </c>
      <c r="W69" s="45">
        <f t="shared" si="6"/>
        <v>0</v>
      </c>
      <c r="X69" s="47">
        <f t="shared" si="7"/>
        <v>0</v>
      </c>
      <c r="Y69" s="48">
        <f t="shared" si="8"/>
        <v>0</v>
      </c>
      <c r="Z69" s="49" t="str">
        <f t="shared" si="9"/>
        <v>0.0</v>
      </c>
      <c r="AA69" s="50" t="str">
        <f t="shared" si="10"/>
        <v>F9</v>
      </c>
      <c r="AC69" s="66"/>
      <c r="AD69" s="66"/>
      <c r="AE69" s="66"/>
      <c r="AF69" s="66"/>
      <c r="AG69" s="66"/>
    </row>
    <row r="70" spans="1:33" x14ac:dyDescent="0.25">
      <c r="A70" s="125">
        <v>61</v>
      </c>
      <c r="B70" s="100" t="inlineStr">
        <is>
          <t>STU25003060605A</t>
        </is>
      </c>
      <c r="C70" s="100" t="inlineStr">
        <is>
          <t>FRIMPONG</t>
        </is>
      </c>
      <c r="D70" s="103" t="inlineStr">
        <is>
          <t>GENEVIVE</t>
        </is>
      </c>
      <c r="E70" s="111" t="inlineStr">
        <is>
          <t/>
        </is>
      </c>
      <c r="F70" s="114" t="inlineStr">
        <is>
          <t>STU772942</t>
        </is>
      </c>
      <c r="G70" s="99" t="inlineStr">
        <is>
          <t>Science A</t>
        </is>
      </c>
      <c r="H70" s="41">
        <v>40</v>
      </c>
      <c r="I70" s="41">
        <v>38</v>
      </c>
      <c r="J70" s="42">
        <f t="shared" si="0"/>
        <v>0</v>
      </c>
      <c r="K70" s="41">
        <v>39</v>
      </c>
      <c r="L70" s="41">
        <v>44</v>
      </c>
      <c r="M70" s="42">
        <f t="shared" si="1"/>
        <v>0</v>
      </c>
      <c r="N70" s="41">
        <v>46</v>
      </c>
      <c r="O70" s="41">
        <v>42</v>
      </c>
      <c r="P70" s="42">
        <f t="shared" si="2"/>
        <v>0</v>
      </c>
      <c r="Q70" s="41">
        <v>72</v>
      </c>
      <c r="R70" s="41">
        <v>70</v>
      </c>
      <c r="S70" s="43">
        <f t="shared" si="3"/>
        <v>0</v>
      </c>
      <c r="T70" s="44">
        <f t="shared" si="4"/>
        <v>0</v>
      </c>
      <c r="U70" s="45">
        <f t="shared" si="5"/>
        <v>0</v>
      </c>
      <c r="V70" s="46">
        <v>0</v>
      </c>
      <c r="W70" s="45">
        <f t="shared" si="6"/>
        <v>0</v>
      </c>
      <c r="X70" s="47">
        <f t="shared" si="7"/>
        <v>0</v>
      </c>
      <c r="Y70" s="48">
        <f t="shared" si="8"/>
        <v>0</v>
      </c>
      <c r="Z70" s="49" t="str">
        <f t="shared" si="9"/>
        <v>0.0</v>
      </c>
      <c r="AA70" s="50" t="str">
        <f t="shared" si="10"/>
        <v>F9</v>
      </c>
      <c r="AC70" s="66"/>
      <c r="AD70" s="66"/>
      <c r="AE70" s="66"/>
      <c r="AF70" s="66"/>
      <c r="AG70" s="66"/>
    </row>
    <row r="71" spans="1:33" x14ac:dyDescent="0.25">
      <c r="A71" s="125">
        <v>62</v>
      </c>
      <c r="B71" s="100" t="inlineStr">
        <is>
          <t>STU2500306060E4</t>
        </is>
      </c>
      <c r="C71" s="100" t="inlineStr">
        <is>
          <t>GHANSAH</t>
        </is>
      </c>
      <c r="D71" s="102" t="inlineStr">
        <is>
          <t>BETTY</t>
        </is>
      </c>
      <c r="E71" s="113" t="inlineStr">
        <is>
          <t>NYARKOH</t>
        </is>
      </c>
      <c r="F71" s="116" t="inlineStr">
        <is>
          <t>STU774834</t>
        </is>
      </c>
      <c r="G71" s="98" t="inlineStr">
        <is>
          <t>Home Economics D</t>
        </is>
      </c>
      <c r="H71" s="41">
        <v>49</v>
      </c>
      <c r="I71" s="41">
        <v>42</v>
      </c>
      <c r="J71" s="42">
        <f t="shared" si="0"/>
        <v>0</v>
      </c>
      <c r="K71" s="41">
        <v>42</v>
      </c>
      <c r="L71" s="41">
        <v>43</v>
      </c>
      <c r="M71" s="42">
        <f t="shared" si="1"/>
        <v>0</v>
      </c>
      <c r="N71" s="41">
        <v>46</v>
      </c>
      <c r="O71" s="41">
        <v>48</v>
      </c>
      <c r="P71" s="42">
        <f t="shared" si="2"/>
        <v>0</v>
      </c>
      <c r="Q71" s="41">
        <v>79</v>
      </c>
      <c r="R71" s="41">
        <v>85</v>
      </c>
      <c r="S71" s="43">
        <f t="shared" si="3"/>
        <v>0</v>
      </c>
      <c r="T71" s="44">
        <f t="shared" si="4"/>
        <v>0</v>
      </c>
      <c r="U71" s="45">
        <f t="shared" si="5"/>
        <v>0</v>
      </c>
      <c r="V71" s="46">
        <v>0</v>
      </c>
      <c r="W71" s="45">
        <f t="shared" si="6"/>
        <v>0</v>
      </c>
      <c r="X71" s="47">
        <f t="shared" si="7"/>
        <v>0</v>
      </c>
      <c r="Y71" s="48">
        <f t="shared" si="8"/>
        <v>0</v>
      </c>
      <c r="Z71" s="49" t="str">
        <f t="shared" si="9"/>
        <v>0.0</v>
      </c>
      <c r="AA71" s="50" t="str">
        <f t="shared" si="10"/>
        <v>F9</v>
      </c>
      <c r="AC71" s="66"/>
      <c r="AD71" s="66"/>
      <c r="AE71" s="66"/>
      <c r="AF71" s="66"/>
      <c r="AG71" s="66"/>
    </row>
    <row r="72" spans="1:33" x14ac:dyDescent="0.25">
      <c r="A72" s="125">
        <v>63</v>
      </c>
      <c r="B72" s="100" t="inlineStr">
        <is>
          <t>STU25003060606F</t>
        </is>
      </c>
      <c r="C72" s="100" t="inlineStr">
        <is>
          <t>GHUNNEY</t>
        </is>
      </c>
      <c r="D72" s="103" t="inlineStr">
        <is>
          <t>ABIGAIL</t>
        </is>
      </c>
      <c r="E72" s="111" t="inlineStr">
        <is>
          <t>ABOAGYE</t>
        </is>
      </c>
      <c r="F72" s="114" t="inlineStr">
        <is>
          <t>STU706277</t>
        </is>
      </c>
      <c r="G72" s="99" t="inlineStr">
        <is>
          <t>General Arts 2</t>
        </is>
      </c>
      <c r="H72" s="41">
        <v>45</v>
      </c>
      <c r="I72" s="41">
        <v>47</v>
      </c>
      <c r="J72" s="42">
        <f t="shared" si="0"/>
        <v>0</v>
      </c>
      <c r="K72" s="41">
        <v>41</v>
      </c>
      <c r="L72" s="41">
        <v>0</v>
      </c>
      <c r="M72" s="42">
        <f t="shared" si="1"/>
        <v>0</v>
      </c>
      <c r="N72" s="41">
        <v>0</v>
      </c>
      <c r="O72" s="41">
        <v>0</v>
      </c>
      <c r="P72" s="42">
        <f t="shared" si="2"/>
        <v>0</v>
      </c>
      <c r="Q72" s="41">
        <v>0</v>
      </c>
      <c r="R72" s="41">
        <v>0</v>
      </c>
      <c r="S72" s="43">
        <f t="shared" si="3"/>
        <v>0</v>
      </c>
      <c r="T72" s="44">
        <f t="shared" si="4"/>
        <v>0</v>
      </c>
      <c r="U72" s="45">
        <f t="shared" si="5"/>
        <v>0</v>
      </c>
      <c r="V72" s="46">
        <v>0</v>
      </c>
      <c r="W72" s="45">
        <f t="shared" si="6"/>
        <v>0</v>
      </c>
      <c r="X72" s="47">
        <f t="shared" si="7"/>
        <v>0</v>
      </c>
      <c r="Y72" s="48">
        <f t="shared" si="8"/>
        <v>0</v>
      </c>
      <c r="Z72" s="49" t="str">
        <f t="shared" si="9"/>
        <v>0.0</v>
      </c>
      <c r="AA72" s="50" t="str">
        <f t="shared" si="10"/>
        <v>F9</v>
      </c>
      <c r="AC72" s="66"/>
      <c r="AD72" s="66"/>
      <c r="AE72" s="66"/>
      <c r="AF72" s="66"/>
      <c r="AG72" s="66"/>
    </row>
    <row r="73" spans="1:33" x14ac:dyDescent="0.25">
      <c r="A73" s="125">
        <v>64</v>
      </c>
      <c r="B73" s="100" t="inlineStr">
        <is>
          <t>STU250030606068</t>
        </is>
      </c>
      <c r="C73" s="100" t="inlineStr">
        <is>
          <t>GYAN</t>
        </is>
      </c>
      <c r="D73" s="102" t="inlineStr">
        <is>
          <t>CHRISTIANA</t>
        </is>
      </c>
      <c r="E73" s="113" t="inlineStr">
        <is>
          <t/>
        </is>
      </c>
      <c r="F73" s="114" t="inlineStr">
        <is>
          <t>STU313789</t>
        </is>
      </c>
      <c r="G73" s="98" t="inlineStr">
        <is>
          <t>General Arts 5A</t>
        </is>
      </c>
      <c r="H73" s="41">
        <v>50</v>
      </c>
      <c r="I73" s="41">
        <v>46</v>
      </c>
      <c r="J73" s="42">
        <f t="shared" si="0"/>
        <v>0</v>
      </c>
      <c r="K73" s="41">
        <v>48</v>
      </c>
      <c r="L73" s="41">
        <v>47</v>
      </c>
      <c r="M73" s="42">
        <f t="shared" si="1"/>
        <v>0</v>
      </c>
      <c r="N73" s="41">
        <v>47</v>
      </c>
      <c r="O73" s="41">
        <v>48</v>
      </c>
      <c r="P73" s="42">
        <f t="shared" si="2"/>
        <v>0</v>
      </c>
      <c r="Q73" s="41">
        <v>78</v>
      </c>
      <c r="R73" s="41">
        <v>88</v>
      </c>
      <c r="S73" s="43">
        <f t="shared" si="3"/>
        <v>0</v>
      </c>
      <c r="T73" s="44">
        <f t="shared" si="4"/>
        <v>0</v>
      </c>
      <c r="U73" s="45">
        <f t="shared" si="5"/>
        <v>0</v>
      </c>
      <c r="V73" s="46">
        <v>0</v>
      </c>
      <c r="W73" s="45">
        <f t="shared" si="6"/>
        <v>0</v>
      </c>
      <c r="X73" s="47">
        <f t="shared" si="7"/>
        <v>0</v>
      </c>
      <c r="Y73" s="48">
        <f t="shared" si="8"/>
        <v>0</v>
      </c>
      <c r="Z73" s="49" t="str">
        <f t="shared" si="9"/>
        <v>0.0</v>
      </c>
      <c r="AA73" s="50" t="str">
        <f t="shared" si="10"/>
        <v>F9</v>
      </c>
      <c r="AC73" s="66"/>
      <c r="AD73" s="66"/>
      <c r="AE73" s="66"/>
      <c r="AF73" s="66"/>
      <c r="AG73" s="66"/>
    </row>
    <row r="74" spans="1:33" x14ac:dyDescent="0.25">
      <c r="A74" s="125">
        <v>65</v>
      </c>
      <c r="B74" s="100" t="inlineStr">
        <is>
          <t>STU25003060604D</t>
        </is>
      </c>
      <c r="C74" s="100" t="inlineStr">
        <is>
          <t>GYAN</t>
        </is>
      </c>
      <c r="D74" s="103" t="inlineStr">
        <is>
          <t>MARY</t>
        </is>
      </c>
      <c r="E74" s="111" t="inlineStr">
        <is>
          <t/>
        </is>
      </c>
      <c r="F74" s="114" t="inlineStr">
        <is>
          <t>STU906379</t>
        </is>
      </c>
      <c r="G74" s="99" t="inlineStr">
        <is>
          <t>Home Economics C</t>
        </is>
      </c>
      <c r="H74" s="41">
        <v>38</v>
      </c>
      <c r="I74" s="41">
        <v>40</v>
      </c>
      <c r="J74" s="42">
        <f t="shared" si="0"/>
        <v>0</v>
      </c>
      <c r="K74" s="41">
        <v>43</v>
      </c>
      <c r="L74" s="41">
        <v>42</v>
      </c>
      <c r="M74" s="42">
        <f t="shared" si="1"/>
        <v>0</v>
      </c>
      <c r="N74" s="41">
        <v>39</v>
      </c>
      <c r="O74" s="41">
        <v>40</v>
      </c>
      <c r="P74" s="42">
        <f t="shared" si="2"/>
        <v>0</v>
      </c>
      <c r="Q74" s="41">
        <v>79</v>
      </c>
      <c r="R74" s="41">
        <v>75</v>
      </c>
      <c r="S74" s="43">
        <f t="shared" si="3"/>
        <v>0</v>
      </c>
      <c r="T74" s="44">
        <f t="shared" si="4"/>
        <v>0</v>
      </c>
      <c r="U74" s="45">
        <f t="shared" si="5"/>
        <v>0</v>
      </c>
      <c r="V74" s="46">
        <v>0</v>
      </c>
      <c r="W74" s="45">
        <f t="shared" si="6"/>
        <v>0</v>
      </c>
      <c r="X74" s="47">
        <f t="shared" si="7"/>
        <v>0</v>
      </c>
      <c r="Y74" s="48">
        <f t="shared" si="8"/>
        <v>0</v>
      </c>
      <c r="Z74" s="49" t="str">
        <f t="shared" si="9"/>
        <v>0.0</v>
      </c>
      <c r="AA74" s="50" t="str">
        <f t="shared" si="10"/>
        <v>F9</v>
      </c>
      <c r="AC74" s="66"/>
      <c r="AD74" s="66"/>
      <c r="AE74" s="66"/>
      <c r="AF74" s="66"/>
      <c r="AG74" s="66"/>
    </row>
    <row r="75" spans="1:33" x14ac:dyDescent="0.25">
      <c r="A75" s="125">
        <v>66</v>
      </c>
      <c r="B75" s="100" t="inlineStr">
        <is>
          <t>STU2500306060FE</t>
        </is>
      </c>
      <c r="C75" s="100" t="inlineStr">
        <is>
          <t>GYAN</t>
        </is>
      </c>
      <c r="D75" s="102" t="inlineStr">
        <is>
          <t>NAOMI</t>
        </is>
      </c>
      <c r="E75" s="113" t="inlineStr">
        <is>
          <t/>
        </is>
      </c>
      <c r="F75" s="114" t="inlineStr">
        <is>
          <t>STU251608</t>
        </is>
      </c>
      <c r="G75" s="98" t="inlineStr">
        <is>
          <t>General Arts 4B</t>
        </is>
      </c>
      <c r="H75" s="41">
        <v>46</v>
      </c>
      <c r="I75" s="41">
        <v>42</v>
      </c>
      <c r="J75" s="42">
        <f t="shared" ref="J75:J121" si="11">MIN(100, (SUM(H75:I75)))</f>
        <v>0</v>
      </c>
      <c r="K75" s="41">
        <v>46</v>
      </c>
      <c r="L75" s="41">
        <v>44</v>
      </c>
      <c r="M75" s="42">
        <f t="shared" ref="M75:M121" si="12">MIN(100,(SUM(K75:L75)))</f>
        <v>0</v>
      </c>
      <c r="N75" s="41">
        <v>44</v>
      </c>
      <c r="O75" s="41">
        <v>48</v>
      </c>
      <c r="P75" s="42">
        <f t="shared" ref="P75:P121" si="13">MIN(100,(SUM(N75:O75)))</f>
        <v>0</v>
      </c>
      <c r="Q75" s="41">
        <v>89</v>
      </c>
      <c r="R75" s="41">
        <v>89</v>
      </c>
      <c r="S75" s="43">
        <f t="shared" ref="S75:S121" si="14">MIN(500, (SUM(J75,M75,P75,Q75,R75)))</f>
        <v>0</v>
      </c>
      <c r="T75" s="44">
        <f t="shared" ref="T75:T121" si="15">S75/500*100</f>
        <v>0</v>
      </c>
      <c r="U75" s="45">
        <f t="shared" ref="U75:U121" si="16">MIN(50, (ROUNDUP(SUM(T75)/2,0)))</f>
        <v>0</v>
      </c>
      <c r="V75" s="46">
        <v>0</v>
      </c>
      <c r="W75" s="45">
        <f t="shared" ref="W75:W121" si="17">MIN(50, (ROUNDUP(SUM(V75)/2,0)))</f>
        <v>0</v>
      </c>
      <c r="X75" s="47">
        <f t="shared" ref="X75:X121" si="18">MIN(100, (SUM(U75,W75)))</f>
        <v>0</v>
      </c>
      <c r="Y75" s="48">
        <f t="shared" ref="Y75:Y121" si="19">(X75/100)</f>
        <v>0</v>
      </c>
      <c r="Z75" s="49" t="str">
        <f t="shared" ref="Z75:Z121" si="20">IF(X75&gt;=80,"4.0",IF(X75&gt;=70,"3.5",IF(X75&gt;=65,"3.0",IF(X75&gt;=60,"2.5",IF(X75&gt;=55,"2.0",IF(X75&gt;=50,"1.5",IF(X75&gt;=45,"1.0",IF(X75&gt;=40,"0.5",IF(X75&lt;40,"0.0")))))))))</f>
        <v>0.0</v>
      </c>
      <c r="AA75" s="50" t="str">
        <f t="shared" ref="AA75:AA121" si="21">IF(X75&gt;=80,"A1",IF(X75&gt;=70,"B2",IF(X75&gt;=65,"B3",IF(X75&gt;=60,"C4",IF(X75&gt;=55,"C5",IF(X75&gt;=50,"C6",IF(X75&gt;=45,"D7",IF(X75&gt;=40,"E8",IF(X75&lt;40,"F9")))))))))</f>
        <v>F9</v>
      </c>
      <c r="AC75" s="66"/>
      <c r="AD75" s="66"/>
      <c r="AE75" s="66"/>
      <c r="AF75" s="66"/>
      <c r="AG75" s="66"/>
    </row>
    <row r="76" spans="1:33" x14ac:dyDescent="0.25">
      <c r="A76" s="125">
        <v>67</v>
      </c>
      <c r="B76" s="100" t="inlineStr">
        <is>
          <t>STU25003060605D</t>
        </is>
      </c>
      <c r="C76" s="100" t="inlineStr">
        <is>
          <t>HALM</t>
        </is>
      </c>
      <c r="D76" s="103" t="inlineStr">
        <is>
          <t>VERONICA</t>
        </is>
      </c>
      <c r="E76" s="111" t="inlineStr">
        <is>
          <t/>
        </is>
      </c>
      <c r="F76" s="114" t="inlineStr">
        <is>
          <t>STU106333</t>
        </is>
      </c>
      <c r="G76" s="99" t="inlineStr">
        <is>
          <t>Home Economics D</t>
        </is>
      </c>
      <c r="H76" s="41">
        <v>42</v>
      </c>
      <c r="I76" s="41">
        <v>43</v>
      </c>
      <c r="J76" s="42">
        <f t="shared" si="11"/>
        <v>0</v>
      </c>
      <c r="K76" s="41">
        <v>35</v>
      </c>
      <c r="L76" s="41">
        <v>40</v>
      </c>
      <c r="M76" s="42">
        <f t="shared" si="12"/>
        <v>0</v>
      </c>
      <c r="N76" s="41">
        <v>43</v>
      </c>
      <c r="O76" s="41">
        <v>45</v>
      </c>
      <c r="P76" s="42">
        <f t="shared" si="13"/>
        <v>0</v>
      </c>
      <c r="Q76" s="41">
        <v>78</v>
      </c>
      <c r="R76" s="41">
        <v>80</v>
      </c>
      <c r="S76" s="43">
        <f t="shared" si="14"/>
        <v>0</v>
      </c>
      <c r="T76" s="44">
        <f t="shared" si="15"/>
        <v>0</v>
      </c>
      <c r="U76" s="45">
        <f t="shared" si="16"/>
        <v>0</v>
      </c>
      <c r="V76" s="46">
        <v>0</v>
      </c>
      <c r="W76" s="45">
        <f t="shared" si="17"/>
        <v>0</v>
      </c>
      <c r="X76" s="47">
        <f t="shared" si="18"/>
        <v>0</v>
      </c>
      <c r="Y76" s="48">
        <f t="shared" si="19"/>
        <v>0</v>
      </c>
      <c r="Z76" s="49" t="str">
        <f t="shared" si="20"/>
        <v>0.0</v>
      </c>
      <c r="AA76" s="50" t="str">
        <f t="shared" si="21"/>
        <v>F9</v>
      </c>
      <c r="AC76" s="66"/>
      <c r="AD76" s="66"/>
      <c r="AE76" s="66"/>
      <c r="AF76" s="66"/>
      <c r="AG76" s="66"/>
    </row>
    <row r="77" spans="1:33" x14ac:dyDescent="0.25">
      <c r="A77" s="125">
        <v>68</v>
      </c>
      <c r="B77" s="100" t="inlineStr">
        <is>
          <t>STU2500306060E8</t>
        </is>
      </c>
      <c r="C77" s="100" t="inlineStr">
        <is>
          <t>IMPRAIM</t>
        </is>
      </c>
      <c r="D77" s="102" t="inlineStr">
        <is>
          <t>COMFORT</t>
        </is>
      </c>
      <c r="E77" s="113" t="inlineStr">
        <is>
          <t/>
        </is>
      </c>
      <c r="F77" s="114" t="inlineStr">
        <is>
          <t>STU303164</t>
        </is>
      </c>
      <c r="G77" s="98" t="inlineStr">
        <is>
          <t>Home Economics D</t>
        </is>
      </c>
      <c r="H77" s="41">
        <v>38</v>
      </c>
      <c r="I77" s="41">
        <v>40</v>
      </c>
      <c r="J77" s="42">
        <f t="shared" si="11"/>
        <v>0</v>
      </c>
      <c r="K77" s="41">
        <v>42</v>
      </c>
      <c r="L77" s="41">
        <v>43</v>
      </c>
      <c r="M77" s="42">
        <f t="shared" si="12"/>
        <v>0</v>
      </c>
      <c r="N77" s="41">
        <v>40</v>
      </c>
      <c r="O77" s="41">
        <v>42</v>
      </c>
      <c r="P77" s="42">
        <f t="shared" si="13"/>
        <v>0</v>
      </c>
      <c r="Q77" s="41">
        <v>80</v>
      </c>
      <c r="R77" s="41">
        <v>79</v>
      </c>
      <c r="S77" s="43">
        <f t="shared" si="14"/>
        <v>0</v>
      </c>
      <c r="T77" s="44">
        <f t="shared" si="15"/>
        <v>0</v>
      </c>
      <c r="U77" s="45">
        <f t="shared" si="16"/>
        <v>0</v>
      </c>
      <c r="V77" s="46">
        <v>0</v>
      </c>
      <c r="W77" s="45">
        <f t="shared" si="17"/>
        <v>0</v>
      </c>
      <c r="X77" s="47">
        <f t="shared" si="18"/>
        <v>0</v>
      </c>
      <c r="Y77" s="48">
        <f t="shared" si="19"/>
        <v>0</v>
      </c>
      <c r="Z77" s="49" t="str">
        <f t="shared" si="20"/>
        <v>0.0</v>
      </c>
      <c r="AA77" s="50" t="str">
        <f t="shared" si="21"/>
        <v>F9</v>
      </c>
      <c r="AC77" s="66"/>
      <c r="AD77" s="66"/>
      <c r="AE77" s="66"/>
      <c r="AF77" s="66"/>
      <c r="AG77" s="66"/>
    </row>
    <row r="78" spans="1:33" x14ac:dyDescent="0.25">
      <c r="A78" s="125">
        <v>69</v>
      </c>
      <c r="B78" s="100" t="inlineStr">
        <is>
          <t>STU250030606065</t>
        </is>
      </c>
      <c r="C78" s="100" t="inlineStr">
        <is>
          <t>IMPRAIM</t>
        </is>
      </c>
      <c r="D78" s="103" t="inlineStr">
        <is>
          <t>MARY</t>
        </is>
      </c>
      <c r="E78" s="111" t="inlineStr">
        <is>
          <t/>
        </is>
      </c>
      <c r="F78" s="114" t="inlineStr">
        <is>
          <t>STU506257</t>
        </is>
      </c>
      <c r="G78" s="99" t="inlineStr">
        <is>
          <t>Home Economics C</t>
        </is>
      </c>
      <c r="H78" s="41">
        <v>39</v>
      </c>
      <c r="I78" s="41">
        <v>40</v>
      </c>
      <c r="J78" s="42">
        <f t="shared" si="11"/>
        <v>0</v>
      </c>
      <c r="K78" s="41">
        <v>40</v>
      </c>
      <c r="L78" s="41">
        <v>45</v>
      </c>
      <c r="M78" s="42">
        <f t="shared" si="12"/>
        <v>0</v>
      </c>
      <c r="N78" s="41">
        <v>40</v>
      </c>
      <c r="O78" s="41">
        <v>43</v>
      </c>
      <c r="P78" s="42">
        <f t="shared" si="13"/>
        <v>0</v>
      </c>
      <c r="Q78" s="41">
        <v>73</v>
      </c>
      <c r="R78" s="41">
        <v>70</v>
      </c>
      <c r="S78" s="43">
        <f t="shared" si="14"/>
        <v>0</v>
      </c>
      <c r="T78" s="44">
        <f t="shared" si="15"/>
        <v>0</v>
      </c>
      <c r="U78" s="45">
        <f t="shared" si="16"/>
        <v>0</v>
      </c>
      <c r="V78" s="46">
        <v>0</v>
      </c>
      <c r="W78" s="45">
        <f t="shared" si="17"/>
        <v>0</v>
      </c>
      <c r="X78" s="47">
        <f t="shared" si="18"/>
        <v>0</v>
      </c>
      <c r="Y78" s="48">
        <f t="shared" si="19"/>
        <v>0</v>
      </c>
      <c r="Z78" s="49" t="str">
        <f t="shared" si="20"/>
        <v>0.0</v>
      </c>
      <c r="AA78" s="50" t="str">
        <f t="shared" si="21"/>
        <v>F9</v>
      </c>
      <c r="AC78" s="66"/>
      <c r="AD78" s="66"/>
      <c r="AE78" s="66"/>
      <c r="AF78" s="66"/>
      <c r="AG78" s="66"/>
    </row>
    <row r="79" spans="1:33" x14ac:dyDescent="0.25">
      <c r="A79" s="125">
        <v>70</v>
      </c>
      <c r="B79" s="100" t="inlineStr">
        <is>
          <t>STU2500306060EA</t>
        </is>
      </c>
      <c r="C79" s="100" t="inlineStr">
        <is>
          <t>KAISER</t>
        </is>
      </c>
      <c r="D79" s="102" t="inlineStr">
        <is>
          <t>GIFTY</t>
        </is>
      </c>
      <c r="E79" s="113" t="inlineStr">
        <is>
          <t>KUKUA</t>
        </is>
      </c>
      <c r="F79" s="114" t="inlineStr">
        <is>
          <t>STU129629</t>
        </is>
      </c>
      <c r="G79" s="98" t="inlineStr">
        <is>
          <t>Home Economics C</t>
        </is>
      </c>
      <c r="H79" s="41">
        <v>41</v>
      </c>
      <c r="I79" s="41">
        <v>46</v>
      </c>
      <c r="J79" s="42">
        <f t="shared" si="11"/>
        <v>0</v>
      </c>
      <c r="K79" s="41">
        <v>47</v>
      </c>
      <c r="L79" s="41">
        <v>43</v>
      </c>
      <c r="M79" s="42">
        <f t="shared" si="12"/>
        <v>0</v>
      </c>
      <c r="N79" s="41">
        <v>41</v>
      </c>
      <c r="O79" s="41">
        <v>47</v>
      </c>
      <c r="P79" s="42">
        <f t="shared" si="13"/>
        <v>0</v>
      </c>
      <c r="Q79" s="41">
        <v>79</v>
      </c>
      <c r="R79" s="41">
        <v>84</v>
      </c>
      <c r="S79" s="43">
        <f t="shared" si="14"/>
        <v>0</v>
      </c>
      <c r="T79" s="44">
        <f t="shared" si="15"/>
        <v>0</v>
      </c>
      <c r="U79" s="45">
        <f t="shared" si="16"/>
        <v>0</v>
      </c>
      <c r="V79" s="46">
        <v>0</v>
      </c>
      <c r="W79" s="45">
        <f t="shared" si="17"/>
        <v>0</v>
      </c>
      <c r="X79" s="47">
        <f t="shared" si="18"/>
        <v>0</v>
      </c>
      <c r="Y79" s="48">
        <f t="shared" si="19"/>
        <v>0</v>
      </c>
      <c r="Z79" s="49" t="str">
        <f t="shared" si="20"/>
        <v>0.0</v>
      </c>
      <c r="AA79" s="50" t="str">
        <f t="shared" si="21"/>
        <v>F9</v>
      </c>
      <c r="AC79" s="66"/>
      <c r="AD79" s="66"/>
      <c r="AE79" s="66"/>
      <c r="AF79" s="66"/>
      <c r="AG79" s="66"/>
    </row>
    <row r="80" spans="1:33" x14ac:dyDescent="0.25">
      <c r="A80" s="125">
        <v>71</v>
      </c>
      <c r="B80" s="100" t="inlineStr">
        <is>
          <t>STU2500306060DF</t>
        </is>
      </c>
      <c r="C80" s="100" t="inlineStr">
        <is>
          <t>KUMI</t>
        </is>
      </c>
      <c r="D80" s="103" t="inlineStr">
        <is>
          <t>ANTOINETTE</t>
        </is>
      </c>
      <c r="E80" s="111" t="inlineStr">
        <is>
          <t>ANSAH</t>
        </is>
      </c>
      <c r="F80" s="114" t="inlineStr">
        <is>
          <t>STU799249</t>
        </is>
      </c>
      <c r="G80" s="99" t="inlineStr">
        <is>
          <t>Home Economics A</t>
        </is>
      </c>
      <c r="H80" s="41">
        <v>40</v>
      </c>
      <c r="I80" s="41">
        <v>45</v>
      </c>
      <c r="J80" s="42">
        <f t="shared" si="11"/>
        <v>0</v>
      </c>
      <c r="K80" s="41">
        <v>39</v>
      </c>
      <c r="L80" s="41">
        <v>46</v>
      </c>
      <c r="M80" s="42">
        <f t="shared" si="12"/>
        <v>0</v>
      </c>
      <c r="N80" s="41">
        <v>48</v>
      </c>
      <c r="O80" s="41">
        <v>38</v>
      </c>
      <c r="P80" s="42">
        <f t="shared" si="13"/>
        <v>0</v>
      </c>
      <c r="Q80" s="41">
        <v>77</v>
      </c>
      <c r="R80" s="41">
        <v>80</v>
      </c>
      <c r="S80" s="43">
        <f t="shared" si="14"/>
        <v>0</v>
      </c>
      <c r="T80" s="44">
        <f t="shared" si="15"/>
        <v>0</v>
      </c>
      <c r="U80" s="45">
        <f t="shared" si="16"/>
        <v>0</v>
      </c>
      <c r="V80" s="46">
        <v>0</v>
      </c>
      <c r="W80" s="45">
        <f t="shared" si="17"/>
        <v>0</v>
      </c>
      <c r="X80" s="47">
        <f t="shared" si="18"/>
        <v>0</v>
      </c>
      <c r="Y80" s="48">
        <f t="shared" si="19"/>
        <v>0</v>
      </c>
      <c r="Z80" s="49" t="str">
        <f t="shared" si="20"/>
        <v>0.0</v>
      </c>
      <c r="AA80" s="50" t="str">
        <f t="shared" si="21"/>
        <v>F9</v>
      </c>
      <c r="AC80" s="66"/>
      <c r="AD80" s="66"/>
      <c r="AE80" s="66"/>
      <c r="AF80" s="66"/>
      <c r="AG80" s="66"/>
    </row>
    <row r="81" spans="1:33" x14ac:dyDescent="0.25">
      <c r="A81" s="125">
        <v>72</v>
      </c>
      <c r="B81" s="100" t="inlineStr">
        <is>
          <t>STU2500306060F3</t>
        </is>
      </c>
      <c r="C81" s="100" t="inlineStr">
        <is>
          <t>MARTEY</t>
        </is>
      </c>
      <c r="D81" s="102" t="inlineStr">
        <is>
          <t>STEPHANIE</t>
        </is>
      </c>
      <c r="E81" s="113" t="inlineStr">
        <is>
          <t/>
        </is>
      </c>
      <c r="F81" s="114" t="inlineStr">
        <is>
          <t>STU913907</t>
        </is>
      </c>
      <c r="G81" s="98" t="inlineStr">
        <is>
          <t>Home Economics C</t>
        </is>
      </c>
      <c r="H81" s="41">
        <v>35</v>
      </c>
      <c r="I81" s="41">
        <v>38</v>
      </c>
      <c r="J81" s="42">
        <f t="shared" si="11"/>
        <v>0</v>
      </c>
      <c r="K81" s="41">
        <v>40</v>
      </c>
      <c r="L81" s="41">
        <v>45</v>
      </c>
      <c r="M81" s="42">
        <f t="shared" si="12"/>
        <v>0</v>
      </c>
      <c r="N81" s="41">
        <v>43</v>
      </c>
      <c r="O81" s="41">
        <v>39</v>
      </c>
      <c r="P81" s="42">
        <f t="shared" si="13"/>
        <v>0</v>
      </c>
      <c r="Q81" s="41">
        <v>75</v>
      </c>
      <c r="R81" s="41">
        <v>73</v>
      </c>
      <c r="S81" s="43">
        <f t="shared" si="14"/>
        <v>0</v>
      </c>
      <c r="T81" s="44">
        <f t="shared" si="15"/>
        <v>0</v>
      </c>
      <c r="U81" s="45">
        <f t="shared" si="16"/>
        <v>0</v>
      </c>
      <c r="V81" s="46">
        <v>0</v>
      </c>
      <c r="W81" s="45">
        <f t="shared" si="17"/>
        <v>0</v>
      </c>
      <c r="X81" s="47">
        <f t="shared" si="18"/>
        <v>0</v>
      </c>
      <c r="Y81" s="48">
        <f t="shared" si="19"/>
        <v>0</v>
      </c>
      <c r="Z81" s="49" t="str">
        <f t="shared" si="20"/>
        <v>0.0</v>
      </c>
      <c r="AA81" s="50" t="str">
        <f t="shared" si="21"/>
        <v>F9</v>
      </c>
      <c r="AC81" s="66"/>
      <c r="AD81" s="66"/>
      <c r="AE81" s="66"/>
      <c r="AF81" s="66"/>
      <c r="AG81" s="66"/>
    </row>
    <row r="82" spans="1:33" x14ac:dyDescent="0.25">
      <c r="A82" s="125">
        <v>73</v>
      </c>
      <c r="B82" s="100" t="inlineStr">
        <is>
          <t>STU2500306060F5</t>
        </is>
      </c>
      <c r="C82" s="100" t="inlineStr">
        <is>
          <t>MEIMUNA</t>
        </is>
      </c>
      <c r="D82" s="103" t="inlineStr">
        <is>
          <t>SULEMAN</t>
        </is>
      </c>
      <c r="E82" s="111" t="inlineStr">
        <is>
          <t/>
        </is>
      </c>
      <c r="F82" s="114" t="inlineStr">
        <is>
          <t>STU184314</t>
        </is>
      </c>
      <c r="G82" s="99" t="inlineStr">
        <is>
          <t>Home Economics D</t>
        </is>
      </c>
      <c r="H82" s="41">
        <v>38</v>
      </c>
      <c r="I82" s="41">
        <v>40</v>
      </c>
      <c r="J82" s="42">
        <f t="shared" si="11"/>
        <v>0</v>
      </c>
      <c r="K82" s="41">
        <v>37</v>
      </c>
      <c r="L82" s="41">
        <v>42</v>
      </c>
      <c r="M82" s="42">
        <f t="shared" si="12"/>
        <v>0</v>
      </c>
      <c r="N82" s="41">
        <v>45</v>
      </c>
      <c r="O82" s="41">
        <v>43</v>
      </c>
      <c r="P82" s="42">
        <f t="shared" si="13"/>
        <v>0</v>
      </c>
      <c r="Q82" s="41">
        <v>79</v>
      </c>
      <c r="R82" s="41">
        <v>80</v>
      </c>
      <c r="S82" s="43">
        <f t="shared" si="14"/>
        <v>0</v>
      </c>
      <c r="T82" s="44">
        <f t="shared" si="15"/>
        <v>0</v>
      </c>
      <c r="U82" s="45">
        <f t="shared" si="16"/>
        <v>0</v>
      </c>
      <c r="V82" s="46">
        <v>0</v>
      </c>
      <c r="W82" s="45">
        <f t="shared" si="17"/>
        <v>0</v>
      </c>
      <c r="X82" s="47">
        <f t="shared" si="18"/>
        <v>0</v>
      </c>
      <c r="Y82" s="48">
        <f t="shared" si="19"/>
        <v>0</v>
      </c>
      <c r="Z82" s="49" t="str">
        <f t="shared" si="20"/>
        <v>0.0</v>
      </c>
      <c r="AA82" s="50" t="str">
        <f t="shared" si="21"/>
        <v>F9</v>
      </c>
      <c r="AC82" s="66"/>
      <c r="AD82" s="66"/>
      <c r="AE82" s="66"/>
      <c r="AF82" s="66"/>
      <c r="AG82" s="66"/>
    </row>
    <row r="83" spans="1:33" ht="15.75" customHeight="1" x14ac:dyDescent="0.25">
      <c r="A83" s="125">
        <v>74</v>
      </c>
      <c r="B83" s="100" t="inlineStr">
        <is>
          <t>STU250030606107</t>
        </is>
      </c>
      <c r="C83" s="100" t="inlineStr">
        <is>
          <t>MENSAH</t>
        </is>
      </c>
      <c r="D83" s="104" t="inlineStr">
        <is>
          <t>CAROLINE</t>
        </is>
      </c>
      <c r="E83" s="117" t="inlineStr">
        <is>
          <t/>
        </is>
      </c>
      <c r="F83" s="114" t="inlineStr">
        <is>
          <t>STU797193</t>
        </is>
      </c>
      <c r="G83" s="107" t="inlineStr">
        <is>
          <t>General Arts 4B</t>
        </is>
      </c>
      <c r="H83" s="41">
        <v>47</v>
      </c>
      <c r="I83" s="41">
        <v>42</v>
      </c>
      <c r="J83" s="42">
        <f t="shared" si="11"/>
        <v>0</v>
      </c>
      <c r="K83" s="41">
        <v>48</v>
      </c>
      <c r="L83" s="41">
        <v>47</v>
      </c>
      <c r="M83" s="42">
        <f t="shared" si="12"/>
        <v>0</v>
      </c>
      <c r="N83" s="41">
        <v>48</v>
      </c>
      <c r="O83" s="41">
        <v>41</v>
      </c>
      <c r="P83" s="42">
        <f t="shared" si="13"/>
        <v>0</v>
      </c>
      <c r="Q83" s="41">
        <v>78</v>
      </c>
      <c r="R83" s="41">
        <v>84</v>
      </c>
      <c r="S83" s="43">
        <f t="shared" si="14"/>
        <v>0</v>
      </c>
      <c r="T83" s="44">
        <f t="shared" si="15"/>
        <v>0</v>
      </c>
      <c r="U83" s="45">
        <f t="shared" si="16"/>
        <v>0</v>
      </c>
      <c r="V83" s="46">
        <v>0</v>
      </c>
      <c r="W83" s="45">
        <f t="shared" si="17"/>
        <v>0</v>
      </c>
      <c r="X83" s="47">
        <f t="shared" si="18"/>
        <v>0</v>
      </c>
      <c r="Y83" s="48">
        <f t="shared" si="19"/>
        <v>0</v>
      </c>
      <c r="Z83" s="49" t="str">
        <f t="shared" si="20"/>
        <v>0.0</v>
      </c>
      <c r="AA83" s="50" t="str">
        <f t="shared" si="21"/>
        <v>F9</v>
      </c>
      <c r="AC83" s="66"/>
      <c r="AD83" s="66"/>
      <c r="AE83" s="66"/>
      <c r="AF83" s="66"/>
      <c r="AG83" s="66"/>
    </row>
    <row r="84" spans="1:33" ht="15.75" customHeight="1" x14ac:dyDescent="0.25">
      <c r="A84" s="125">
        <v>75</v>
      </c>
      <c r="B84" s="100" t="inlineStr">
        <is>
          <t>STU250030606055</t>
        </is>
      </c>
      <c r="C84" s="100" t="inlineStr">
        <is>
          <t>MENSAH</t>
        </is>
      </c>
      <c r="D84" s="104" t="inlineStr">
        <is>
          <t>CHRISTABEL</t>
        </is>
      </c>
      <c r="E84" s="117" t="inlineStr">
        <is>
          <t/>
        </is>
      </c>
      <c r="F84" s="114" t="inlineStr">
        <is>
          <t>STU184250</t>
        </is>
      </c>
      <c r="G84" s="107" t="inlineStr">
        <is>
          <t>Home Economics C</t>
        </is>
      </c>
      <c r="H84" s="41">
        <v>39</v>
      </c>
      <c r="I84" s="41">
        <v>39</v>
      </c>
      <c r="J84" s="42">
        <f t="shared" si="11"/>
        <v>0</v>
      </c>
      <c r="K84" s="41">
        <v>40</v>
      </c>
      <c r="L84" s="41">
        <v>43</v>
      </c>
      <c r="M84" s="42">
        <f t="shared" si="12"/>
        <v>0</v>
      </c>
      <c r="N84" s="41">
        <v>45</v>
      </c>
      <c r="O84" s="41">
        <v>42</v>
      </c>
      <c r="P84" s="42">
        <f t="shared" si="13"/>
        <v>0</v>
      </c>
      <c r="Q84" s="41">
        <v>75</v>
      </c>
      <c r="R84" s="41">
        <v>73</v>
      </c>
      <c r="S84" s="43">
        <f t="shared" si="14"/>
        <v>0</v>
      </c>
      <c r="T84" s="44">
        <f t="shared" si="15"/>
        <v>0</v>
      </c>
      <c r="U84" s="45">
        <f t="shared" si="16"/>
        <v>0</v>
      </c>
      <c r="V84" s="46">
        <v>0</v>
      </c>
      <c r="W84" s="45">
        <f t="shared" si="17"/>
        <v>0</v>
      </c>
      <c r="X84" s="47">
        <f t="shared" si="18"/>
        <v>0</v>
      </c>
      <c r="Y84" s="48">
        <f t="shared" si="19"/>
        <v>0</v>
      </c>
      <c r="Z84" s="49" t="str">
        <f t="shared" si="20"/>
        <v>0.0</v>
      </c>
      <c r="AA84" s="50" t="str">
        <f t="shared" si="21"/>
        <v>F9</v>
      </c>
      <c r="AC84" s="66"/>
      <c r="AD84" s="66"/>
      <c r="AE84" s="66"/>
      <c r="AF84" s="66"/>
      <c r="AG84" s="66"/>
    </row>
    <row r="85" spans="1:33" ht="15.75" customHeight="1" x14ac:dyDescent="0.25">
      <c r="A85" s="125">
        <v>76</v>
      </c>
      <c r="B85" s="100" t="inlineStr">
        <is>
          <t>STU25003060610B</t>
        </is>
      </c>
      <c r="C85" s="100" t="inlineStr">
        <is>
          <t>MENSAH</t>
        </is>
      </c>
      <c r="D85" s="104" t="inlineStr">
        <is>
          <t>ELIZABETH</t>
        </is>
      </c>
      <c r="E85" s="117" t="inlineStr">
        <is>
          <t>ABA</t>
        </is>
      </c>
      <c r="F85" s="114" t="inlineStr">
        <is>
          <t>STU613325</t>
        </is>
      </c>
      <c r="G85" s="107" t="inlineStr">
        <is>
          <t>General Arts 6B</t>
        </is>
      </c>
      <c r="H85" s="41">
        <v>47</v>
      </c>
      <c r="I85" s="41">
        <v>43</v>
      </c>
      <c r="J85" s="42">
        <f t="shared" si="11"/>
        <v>0</v>
      </c>
      <c r="K85" s="41">
        <v>45</v>
      </c>
      <c r="L85" s="41">
        <v>47</v>
      </c>
      <c r="M85" s="42">
        <f t="shared" si="12"/>
        <v>0</v>
      </c>
      <c r="N85" s="41">
        <v>42</v>
      </c>
      <c r="O85" s="41">
        <v>48</v>
      </c>
      <c r="P85" s="42">
        <f t="shared" si="13"/>
        <v>0</v>
      </c>
      <c r="Q85" s="41">
        <v>78</v>
      </c>
      <c r="R85" s="41">
        <v>82</v>
      </c>
      <c r="S85" s="43">
        <f t="shared" si="14"/>
        <v>0</v>
      </c>
      <c r="T85" s="44">
        <f t="shared" si="15"/>
        <v>0</v>
      </c>
      <c r="U85" s="45">
        <f t="shared" si="16"/>
        <v>0</v>
      </c>
      <c r="V85" s="46">
        <v>0</v>
      </c>
      <c r="W85" s="45">
        <f t="shared" si="17"/>
        <v>0</v>
      </c>
      <c r="X85" s="47">
        <f t="shared" si="18"/>
        <v>0</v>
      </c>
      <c r="Y85" s="48">
        <f t="shared" si="19"/>
        <v>0</v>
      </c>
      <c r="Z85" s="49" t="str">
        <f t="shared" si="20"/>
        <v>0.0</v>
      </c>
      <c r="AA85" s="50" t="str">
        <f t="shared" si="21"/>
        <v>F9</v>
      </c>
      <c r="AC85" s="66"/>
      <c r="AD85" s="66"/>
      <c r="AE85" s="66"/>
      <c r="AF85" s="66"/>
      <c r="AG85" s="66"/>
    </row>
    <row r="86" spans="1:33" ht="15.75" customHeight="1" x14ac:dyDescent="0.25">
      <c r="A86" s="125">
        <v>77</v>
      </c>
      <c r="B86" s="100" t="inlineStr">
        <is>
          <t>STU2500306060E3</t>
        </is>
      </c>
      <c r="C86" s="100" t="inlineStr">
        <is>
          <t>MENSAH</t>
        </is>
      </c>
      <c r="D86" s="104" t="inlineStr">
        <is>
          <t>JESSICA</t>
        </is>
      </c>
      <c r="E86" s="117" t="inlineStr">
        <is>
          <t/>
        </is>
      </c>
      <c r="F86" s="114" t="inlineStr">
        <is>
          <t>STU775815</t>
        </is>
      </c>
      <c r="G86" s="107" t="inlineStr">
        <is>
          <t>Home Economics C</t>
        </is>
      </c>
      <c r="H86" s="41">
        <v>42</v>
      </c>
      <c r="I86" s="41">
        <v>48</v>
      </c>
      <c r="J86" s="42">
        <f t="shared" si="11"/>
        <v>0</v>
      </c>
      <c r="K86" s="41">
        <v>44</v>
      </c>
      <c r="L86" s="41">
        <v>40</v>
      </c>
      <c r="M86" s="42">
        <f t="shared" si="12"/>
        <v>0</v>
      </c>
      <c r="N86" s="41">
        <v>49</v>
      </c>
      <c r="O86" s="41">
        <v>48</v>
      </c>
      <c r="P86" s="42">
        <f t="shared" si="13"/>
        <v>0</v>
      </c>
      <c r="Q86" s="41">
        <v>71</v>
      </c>
      <c r="R86" s="41">
        <v>89</v>
      </c>
      <c r="S86" s="43">
        <f t="shared" si="14"/>
        <v>0</v>
      </c>
      <c r="T86" s="44">
        <f t="shared" si="15"/>
        <v>0</v>
      </c>
      <c r="U86" s="45">
        <f t="shared" si="16"/>
        <v>0</v>
      </c>
      <c r="V86" s="46">
        <v>0</v>
      </c>
      <c r="W86" s="45">
        <f t="shared" si="17"/>
        <v>0</v>
      </c>
      <c r="X86" s="47">
        <f t="shared" si="18"/>
        <v>0</v>
      </c>
      <c r="Y86" s="48">
        <f t="shared" si="19"/>
        <v>0</v>
      </c>
      <c r="Z86" s="49" t="str">
        <f t="shared" si="20"/>
        <v>0.0</v>
      </c>
      <c r="AA86" s="50" t="str">
        <f t="shared" si="21"/>
        <v>F9</v>
      </c>
      <c r="AC86" s="66"/>
      <c r="AD86" s="66"/>
      <c r="AE86" s="66"/>
      <c r="AF86" s="66"/>
      <c r="AG86" s="66"/>
    </row>
    <row r="87" spans="1:33" ht="15.75" customHeight="1" x14ac:dyDescent="0.25">
      <c r="A87" s="125">
        <v>78</v>
      </c>
      <c r="B87" s="100" t="inlineStr">
        <is>
          <t>STU250030606110</t>
        </is>
      </c>
      <c r="C87" s="100" t="inlineStr">
        <is>
          <t>MENSAH</t>
        </is>
      </c>
      <c r="D87" s="104" t="inlineStr">
        <is>
          <t>NAOMI</t>
        </is>
      </c>
      <c r="E87" s="117" t="inlineStr">
        <is>
          <t>KUKUWA</t>
        </is>
      </c>
      <c r="F87" s="114" t="inlineStr">
        <is>
          <t>STU920575</t>
        </is>
      </c>
      <c r="G87" s="107" t="inlineStr">
        <is>
          <t>General Arts 4A</t>
        </is>
      </c>
      <c r="H87" s="41">
        <v>47</v>
      </c>
      <c r="I87" s="41">
        <v>48</v>
      </c>
      <c r="J87" s="42">
        <f t="shared" si="11"/>
        <v>0</v>
      </c>
      <c r="K87" s="41">
        <v>45</v>
      </c>
      <c r="L87" s="41">
        <v>47</v>
      </c>
      <c r="M87" s="42">
        <f t="shared" si="12"/>
        <v>0</v>
      </c>
      <c r="N87" s="41">
        <v>45</v>
      </c>
      <c r="O87" s="41">
        <v>44</v>
      </c>
      <c r="P87" s="42">
        <f t="shared" si="13"/>
        <v>0</v>
      </c>
      <c r="Q87" s="41">
        <v>76</v>
      </c>
      <c r="R87" s="41">
        <v>84</v>
      </c>
      <c r="S87" s="43">
        <f t="shared" si="14"/>
        <v>0</v>
      </c>
      <c r="T87" s="44">
        <f t="shared" si="15"/>
        <v>0</v>
      </c>
      <c r="U87" s="45">
        <f t="shared" si="16"/>
        <v>0</v>
      </c>
      <c r="V87" s="46">
        <v>0</v>
      </c>
      <c r="W87" s="45">
        <f t="shared" si="17"/>
        <v>0</v>
      </c>
      <c r="X87" s="47">
        <f t="shared" si="18"/>
        <v>0</v>
      </c>
      <c r="Y87" s="48">
        <f t="shared" si="19"/>
        <v>0</v>
      </c>
      <c r="Z87" s="49" t="str">
        <f t="shared" si="20"/>
        <v>0.0</v>
      </c>
      <c r="AA87" s="50" t="str">
        <f t="shared" si="21"/>
        <v>F9</v>
      </c>
      <c r="AC87" s="66"/>
      <c r="AD87" s="66"/>
      <c r="AE87" s="66"/>
      <c r="AF87" s="66"/>
      <c r="AG87" s="66"/>
    </row>
    <row r="88" spans="1:33" ht="15.75" customHeight="1" x14ac:dyDescent="0.25">
      <c r="A88" s="125">
        <v>79</v>
      </c>
      <c r="B88" s="100" t="inlineStr">
        <is>
          <t>STU2500306060DB</t>
        </is>
      </c>
      <c r="C88" s="100" t="inlineStr">
        <is>
          <t>MENSAH</t>
        </is>
      </c>
      <c r="D88" s="105" t="inlineStr">
        <is>
          <t>PRISCILLA</t>
        </is>
      </c>
      <c r="E88" s="118" t="inlineStr">
        <is>
          <t/>
        </is>
      </c>
      <c r="F88" s="114" t="inlineStr">
        <is>
          <t>STU335080</t>
        </is>
      </c>
      <c r="G88" s="108" t="inlineStr">
        <is>
          <t>Home Economics D</t>
        </is>
      </c>
      <c r="H88" s="41">
        <v>41</v>
      </c>
      <c r="I88" s="41">
        <v>42</v>
      </c>
      <c r="J88" s="42">
        <f t="shared" si="11"/>
        <v>0</v>
      </c>
      <c r="K88" s="41">
        <v>43</v>
      </c>
      <c r="L88" s="41">
        <v>45</v>
      </c>
      <c r="M88" s="42">
        <f t="shared" si="12"/>
        <v>0</v>
      </c>
      <c r="N88" s="41">
        <v>47</v>
      </c>
      <c r="O88" s="41">
        <v>48</v>
      </c>
      <c r="P88" s="42">
        <f t="shared" si="13"/>
        <v>0</v>
      </c>
      <c r="Q88" s="41">
        <v>78</v>
      </c>
      <c r="R88" s="41">
        <v>84</v>
      </c>
      <c r="S88" s="43">
        <f t="shared" si="14"/>
        <v>0</v>
      </c>
      <c r="T88" s="44">
        <f t="shared" si="15"/>
        <v>0</v>
      </c>
      <c r="U88" s="45">
        <f t="shared" si="16"/>
        <v>0</v>
      </c>
      <c r="V88" s="46">
        <v>0</v>
      </c>
      <c r="W88" s="45">
        <f t="shared" si="17"/>
        <v>0</v>
      </c>
      <c r="X88" s="47">
        <f t="shared" si="18"/>
        <v>0</v>
      </c>
      <c r="Y88" s="48">
        <f t="shared" si="19"/>
        <v>0</v>
      </c>
      <c r="Z88" s="49" t="str">
        <f t="shared" si="20"/>
        <v>0.0</v>
      </c>
      <c r="AA88" s="50" t="str">
        <f t="shared" si="21"/>
        <v>F9</v>
      </c>
      <c r="AC88" s="66"/>
      <c r="AD88" s="66"/>
      <c r="AE88" s="66"/>
      <c r="AF88" s="66"/>
      <c r="AG88" s="66"/>
    </row>
    <row r="89" spans="1:33" ht="15.75" customHeight="1" x14ac:dyDescent="0.25">
      <c r="A89" s="125">
        <v>80</v>
      </c>
      <c r="B89" s="100" t="inlineStr">
        <is>
          <t>STU25003060604E</t>
        </is>
      </c>
      <c r="C89" s="100" t="inlineStr">
        <is>
          <t>MENSAH</t>
        </is>
      </c>
      <c r="D89" s="105" t="inlineStr">
        <is>
          <t>RUTH</t>
        </is>
      </c>
      <c r="E89" s="118" t="inlineStr">
        <is>
          <t/>
        </is>
      </c>
      <c r="F89" s="114" t="inlineStr">
        <is>
          <t>STU271433</t>
        </is>
      </c>
      <c r="G89" s="108" t="inlineStr">
        <is>
          <t>Home Economics C</t>
        </is>
      </c>
      <c r="H89" s="41">
        <v>45</v>
      </c>
      <c r="I89" s="41">
        <v>44</v>
      </c>
      <c r="J89" s="42">
        <f t="shared" si="11"/>
        <v>0</v>
      </c>
      <c r="K89" s="41">
        <v>48</v>
      </c>
      <c r="L89" s="41">
        <v>45</v>
      </c>
      <c r="M89" s="42">
        <f t="shared" si="12"/>
        <v>0</v>
      </c>
      <c r="N89" s="41">
        <v>43</v>
      </c>
      <c r="O89" s="41">
        <v>49</v>
      </c>
      <c r="P89" s="42">
        <f t="shared" si="13"/>
        <v>0</v>
      </c>
      <c r="Q89" s="41">
        <v>78</v>
      </c>
      <c r="R89" s="41">
        <v>88</v>
      </c>
      <c r="S89" s="43">
        <f t="shared" si="14"/>
        <v>0</v>
      </c>
      <c r="T89" s="44">
        <f t="shared" si="15"/>
        <v>0</v>
      </c>
      <c r="U89" s="45">
        <f t="shared" si="16"/>
        <v>0</v>
      </c>
      <c r="V89" s="46">
        <v>0</v>
      </c>
      <c r="W89" s="45">
        <f t="shared" si="17"/>
        <v>0</v>
      </c>
      <c r="X89" s="47">
        <f t="shared" si="18"/>
        <v>0</v>
      </c>
      <c r="Y89" s="48">
        <f t="shared" si="19"/>
        <v>0</v>
      </c>
      <c r="Z89" s="49" t="str">
        <f t="shared" si="20"/>
        <v>0.0</v>
      </c>
      <c r="AA89" s="50" t="str">
        <f t="shared" si="21"/>
        <v>F9</v>
      </c>
      <c r="AC89" s="66"/>
      <c r="AD89" s="66"/>
      <c r="AE89" s="66"/>
      <c r="AF89" s="66"/>
      <c r="AG89" s="66"/>
    </row>
    <row r="90" spans="1:33" ht="15.75" customHeight="1" x14ac:dyDescent="0.25">
      <c r="A90" s="125">
        <v>81</v>
      </c>
      <c r="B90" s="100" t="inlineStr">
        <is>
          <t>STU2500306060F4</t>
        </is>
      </c>
      <c r="C90" s="100" t="inlineStr">
        <is>
          <t>NORMANYO</t>
        </is>
      </c>
      <c r="D90" s="106" t="inlineStr">
        <is>
          <t>SELASI</t>
        </is>
      </c>
      <c r="E90" s="119" t="inlineStr">
        <is>
          <t>AMA</t>
        </is>
      </c>
      <c r="F90" s="114" t="inlineStr">
        <is>
          <t>STU749381</t>
        </is>
      </c>
      <c r="G90" s="109" t="inlineStr">
        <is>
          <t>Visual Performing Arts</t>
        </is>
      </c>
      <c r="H90" s="41">
        <v>48</v>
      </c>
      <c r="I90" s="41">
        <v>49</v>
      </c>
      <c r="J90" s="42">
        <f t="shared" si="11"/>
        <v>0</v>
      </c>
      <c r="K90" s="41">
        <v>47</v>
      </c>
      <c r="L90" s="41">
        <v>45</v>
      </c>
      <c r="M90" s="42">
        <f t="shared" si="12"/>
        <v>0</v>
      </c>
      <c r="N90" s="41">
        <v>43</v>
      </c>
      <c r="O90" s="41">
        <v>40</v>
      </c>
      <c r="P90" s="42">
        <f t="shared" si="13"/>
        <v>0</v>
      </c>
      <c r="Q90" s="41">
        <v>80</v>
      </c>
      <c r="R90" s="41">
        <v>85</v>
      </c>
      <c r="S90" s="43">
        <f t="shared" si="14"/>
        <v>0</v>
      </c>
      <c r="T90" s="44">
        <f t="shared" si="15"/>
        <v>0</v>
      </c>
      <c r="U90" s="45">
        <f t="shared" si="16"/>
        <v>0</v>
      </c>
      <c r="V90" s="46">
        <v>0</v>
      </c>
      <c r="W90" s="45">
        <f t="shared" si="17"/>
        <v>0</v>
      </c>
      <c r="X90" s="47">
        <f t="shared" si="18"/>
        <v>0</v>
      </c>
      <c r="Y90" s="48">
        <f t="shared" si="19"/>
        <v>0</v>
      </c>
      <c r="Z90" s="49" t="str">
        <f t="shared" si="20"/>
        <v>0.0</v>
      </c>
      <c r="AA90" s="50" t="str">
        <f t="shared" si="21"/>
        <v>F9</v>
      </c>
      <c r="AC90" s="66"/>
      <c r="AD90" s="66"/>
      <c r="AE90" s="66"/>
      <c r="AF90" s="66"/>
      <c r="AG90" s="66"/>
    </row>
    <row r="91" spans="1:33" ht="15.75" customHeight="1" x14ac:dyDescent="0.25">
      <c r="A91" s="125">
        <v>82</v>
      </c>
      <c r="B91" s="100" t="inlineStr">
        <is>
          <t>STU250030606114</t>
        </is>
      </c>
      <c r="C91" s="100" t="inlineStr">
        <is>
          <t>NTOSO</t>
        </is>
      </c>
      <c r="D91" s="106" t="inlineStr">
        <is>
          <t>SABINA</t>
        </is>
      </c>
      <c r="E91" s="119" t="inlineStr">
        <is>
          <t>BRABI</t>
        </is>
      </c>
      <c r="F91" s="114" t="inlineStr">
        <is>
          <t>STU462467</t>
        </is>
      </c>
      <c r="G91" s="109" t="inlineStr">
        <is>
          <t>General Arts 2</t>
        </is>
      </c>
      <c r="H91" s="41">
        <v>45</v>
      </c>
      <c r="I91" s="41">
        <v>46</v>
      </c>
      <c r="J91" s="42">
        <f t="shared" si="11"/>
        <v>0</v>
      </c>
      <c r="K91" s="41">
        <v>46</v>
      </c>
      <c r="L91" s="41">
        <v>42</v>
      </c>
      <c r="M91" s="42">
        <f t="shared" si="12"/>
        <v>0</v>
      </c>
      <c r="N91" s="41">
        <v>47</v>
      </c>
      <c r="O91" s="41">
        <v>48</v>
      </c>
      <c r="P91" s="42">
        <f t="shared" si="13"/>
        <v>0</v>
      </c>
      <c r="Q91" s="41">
        <v>76</v>
      </c>
      <c r="R91" s="41">
        <v>87</v>
      </c>
      <c r="S91" s="43">
        <f t="shared" si="14"/>
        <v>0</v>
      </c>
      <c r="T91" s="44">
        <f t="shared" si="15"/>
        <v>0</v>
      </c>
      <c r="U91" s="45">
        <f t="shared" si="16"/>
        <v>0</v>
      </c>
      <c r="V91" s="46">
        <v>0</v>
      </c>
      <c r="W91" s="45">
        <f t="shared" si="17"/>
        <v>0</v>
      </c>
      <c r="X91" s="47">
        <f t="shared" si="18"/>
        <v>0</v>
      </c>
      <c r="Y91" s="48">
        <f t="shared" si="19"/>
        <v>0</v>
      </c>
      <c r="Z91" s="49" t="str">
        <f t="shared" si="20"/>
        <v>0.0</v>
      </c>
      <c r="AA91" s="50" t="str">
        <f t="shared" si="21"/>
        <v>F9</v>
      </c>
      <c r="AC91" s="66"/>
      <c r="AD91" s="66"/>
      <c r="AE91" s="66"/>
      <c r="AF91" s="66"/>
      <c r="AG91" s="66"/>
    </row>
    <row r="92" spans="1:33" ht="15.75" customHeight="1" x14ac:dyDescent="0.25">
      <c r="A92" s="125">
        <v>83</v>
      </c>
      <c r="B92" s="100" t="inlineStr">
        <is>
          <t>STU250030606001</t>
        </is>
      </c>
      <c r="C92" s="100" t="inlineStr">
        <is>
          <t>NYAN</t>
        </is>
      </c>
      <c r="D92" s="105" t="inlineStr">
        <is>
          <t>GRACE</t>
        </is>
      </c>
      <c r="E92" s="118" t="inlineStr">
        <is>
          <t/>
        </is>
      </c>
      <c r="F92" s="114" t="inlineStr">
        <is>
          <t>STU813875</t>
        </is>
      </c>
      <c r="G92" s="108" t="inlineStr">
        <is>
          <t>General Arts 2</t>
        </is>
      </c>
      <c r="H92" s="41">
        <v>47</v>
      </c>
      <c r="I92" s="41">
        <v>43</v>
      </c>
      <c r="J92" s="42">
        <f t="shared" si="11"/>
        <v>0</v>
      </c>
      <c r="K92" s="41">
        <v>41</v>
      </c>
      <c r="L92" s="41">
        <v>46</v>
      </c>
      <c r="M92" s="42">
        <f t="shared" si="12"/>
        <v>0</v>
      </c>
      <c r="N92" s="41">
        <v>45</v>
      </c>
      <c r="O92" s="41">
        <v>43</v>
      </c>
      <c r="P92" s="42">
        <f t="shared" si="13"/>
        <v>0</v>
      </c>
      <c r="Q92" s="41">
        <v>74</v>
      </c>
      <c r="R92" s="41">
        <v>87</v>
      </c>
      <c r="S92" s="43">
        <f t="shared" si="14"/>
        <v>0</v>
      </c>
      <c r="T92" s="44">
        <f t="shared" si="15"/>
        <v>0</v>
      </c>
      <c r="U92" s="45">
        <f t="shared" si="16"/>
        <v>0</v>
      </c>
      <c r="V92" s="46">
        <v>0</v>
      </c>
      <c r="W92" s="45">
        <f t="shared" si="17"/>
        <v>0</v>
      </c>
      <c r="X92" s="47">
        <f t="shared" si="18"/>
        <v>0</v>
      </c>
      <c r="Y92" s="48">
        <f t="shared" si="19"/>
        <v>0</v>
      </c>
      <c r="Z92" s="49" t="str">
        <f t="shared" si="20"/>
        <v>0.0</v>
      </c>
      <c r="AA92" s="50" t="str">
        <f t="shared" si="21"/>
        <v>F9</v>
      </c>
      <c r="AC92" s="66"/>
      <c r="AD92" s="66"/>
      <c r="AE92" s="66"/>
      <c r="AF92" s="66"/>
      <c r="AG92" s="66"/>
    </row>
    <row r="93" spans="1:33" ht="15.75" customHeight="1" x14ac:dyDescent="0.25">
      <c r="A93" s="125">
        <v>84</v>
      </c>
      <c r="B93" s="100" t="inlineStr">
        <is>
          <t>STU250030606103</t>
        </is>
      </c>
      <c r="C93" s="100" t="inlineStr">
        <is>
          <t>OFORI</t>
        </is>
      </c>
      <c r="D93" s="105" t="inlineStr">
        <is>
          <t>JULIANA</t>
        </is>
      </c>
      <c r="E93" s="118" t="inlineStr">
        <is>
          <t/>
        </is>
      </c>
      <c r="F93" s="114" t="inlineStr">
        <is>
          <t>STU885223</t>
        </is>
      </c>
      <c r="G93" s="108" t="inlineStr">
        <is>
          <t>Visual Performing Arts</t>
        </is>
      </c>
      <c r="H93" s="41">
        <v>42</v>
      </c>
      <c r="I93" s="41">
        <v>42</v>
      </c>
      <c r="J93" s="42">
        <f t="shared" si="11"/>
        <v>0</v>
      </c>
      <c r="K93" s="41">
        <v>45</v>
      </c>
      <c r="L93" s="41">
        <v>39</v>
      </c>
      <c r="M93" s="42">
        <f t="shared" si="12"/>
        <v>0</v>
      </c>
      <c r="N93" s="41">
        <v>44</v>
      </c>
      <c r="O93" s="41">
        <v>42</v>
      </c>
      <c r="P93" s="42">
        <f t="shared" si="13"/>
        <v>0</v>
      </c>
      <c r="Q93" s="41">
        <v>77</v>
      </c>
      <c r="R93" s="41">
        <v>70</v>
      </c>
      <c r="S93" s="43">
        <f t="shared" si="14"/>
        <v>0</v>
      </c>
      <c r="T93" s="44">
        <f t="shared" si="15"/>
        <v>0</v>
      </c>
      <c r="U93" s="45">
        <f t="shared" si="16"/>
        <v>0</v>
      </c>
      <c r="V93" s="46">
        <v>0</v>
      </c>
      <c r="W93" s="45">
        <f t="shared" si="17"/>
        <v>0</v>
      </c>
      <c r="X93" s="47">
        <f t="shared" si="18"/>
        <v>0</v>
      </c>
      <c r="Y93" s="48">
        <f t="shared" si="19"/>
        <v>0</v>
      </c>
      <c r="Z93" s="49" t="str">
        <f t="shared" si="20"/>
        <v>0.0</v>
      </c>
      <c r="AA93" s="50" t="str">
        <f t="shared" si="21"/>
        <v>F9</v>
      </c>
      <c r="AC93" s="66"/>
      <c r="AD93" s="66"/>
      <c r="AE93" s="66"/>
      <c r="AF93" s="66"/>
      <c r="AG93" s="66"/>
    </row>
    <row r="94" spans="1:33" ht="15.75" customHeight="1" x14ac:dyDescent="0.25">
      <c r="A94" s="125">
        <v>85</v>
      </c>
      <c r="B94" s="100" t="inlineStr">
        <is>
          <t>STU25003060611C</t>
        </is>
      </c>
      <c r="C94" s="100" t="inlineStr">
        <is>
          <t>OWUSU</t>
        </is>
      </c>
      <c r="D94" s="105" t="inlineStr">
        <is>
          <t>PRECIOUS</t>
        </is>
      </c>
      <c r="E94" s="118" t="inlineStr">
        <is>
          <t/>
        </is>
      </c>
      <c r="F94" s="114" t="inlineStr">
        <is>
          <t>STU420270</t>
        </is>
      </c>
      <c r="G94" s="108" t="inlineStr">
        <is>
          <t>Home Economics C</t>
        </is>
      </c>
      <c r="H94" s="41">
        <v>42</v>
      </c>
      <c r="I94" s="41">
        <v>47</v>
      </c>
      <c r="J94" s="42">
        <f t="shared" si="11"/>
        <v>0</v>
      </c>
      <c r="K94" s="41">
        <v>49</v>
      </c>
      <c r="L94" s="41">
        <v>41</v>
      </c>
      <c r="M94" s="42">
        <f t="shared" si="12"/>
        <v>0</v>
      </c>
      <c r="N94" s="41">
        <v>46</v>
      </c>
      <c r="O94" s="41">
        <v>47</v>
      </c>
      <c r="P94" s="42">
        <f t="shared" si="13"/>
        <v>0</v>
      </c>
      <c r="Q94" s="41">
        <v>76</v>
      </c>
      <c r="R94" s="41">
        <v>88</v>
      </c>
      <c r="S94" s="43">
        <f t="shared" si="14"/>
        <v>0</v>
      </c>
      <c r="T94" s="44">
        <f t="shared" si="15"/>
        <v>0</v>
      </c>
      <c r="U94" s="45">
        <f t="shared" si="16"/>
        <v>0</v>
      </c>
      <c r="V94" s="46">
        <v>0</v>
      </c>
      <c r="W94" s="45">
        <f t="shared" si="17"/>
        <v>0</v>
      </c>
      <c r="X94" s="47">
        <f t="shared" si="18"/>
        <v>0</v>
      </c>
      <c r="Y94" s="48">
        <f t="shared" si="19"/>
        <v>0</v>
      </c>
      <c r="Z94" s="49" t="str">
        <f t="shared" si="20"/>
        <v>0.0</v>
      </c>
      <c r="AA94" s="50" t="str">
        <f t="shared" si="21"/>
        <v>F9</v>
      </c>
      <c r="AC94" s="66"/>
      <c r="AD94" s="66"/>
      <c r="AE94" s="66"/>
      <c r="AF94" s="66"/>
      <c r="AG94" s="66"/>
    </row>
    <row r="95" spans="1:33" ht="15.75" customHeight="1" x14ac:dyDescent="0.25">
      <c r="A95" s="125">
        <v>86</v>
      </c>
      <c r="B95" s="100" t="inlineStr">
        <is>
          <t>STU250030606101</t>
        </is>
      </c>
      <c r="C95" s="100" t="inlineStr">
        <is>
          <t>QUANSAH</t>
        </is>
      </c>
      <c r="D95" s="105" t="inlineStr">
        <is>
          <t>VIDA</t>
        </is>
      </c>
      <c r="E95" s="118" t="inlineStr">
        <is>
          <t/>
        </is>
      </c>
      <c r="F95" s="120" t="inlineStr">
        <is>
          <t>STU721704</t>
        </is>
      </c>
      <c r="G95" s="110" t="inlineStr">
        <is>
          <t>General Arts 6B</t>
        </is>
      </c>
      <c r="H95" s="41">
        <v>48</v>
      </c>
      <c r="I95" s="41">
        <v>47</v>
      </c>
      <c r="J95" s="42">
        <f t="shared" si="11"/>
        <v>0</v>
      </c>
      <c r="K95" s="41">
        <v>41</v>
      </c>
      <c r="L95" s="41">
        <v>48</v>
      </c>
      <c r="M95" s="42">
        <f t="shared" si="12"/>
        <v>0</v>
      </c>
      <c r="N95" s="41">
        <v>47</v>
      </c>
      <c r="O95" s="41">
        <v>41</v>
      </c>
      <c r="P95" s="42">
        <f t="shared" si="13"/>
        <v>0</v>
      </c>
      <c r="Q95" s="41">
        <v>76</v>
      </c>
      <c r="R95" s="41">
        <v>82</v>
      </c>
      <c r="S95" s="43">
        <f t="shared" si="14"/>
        <v>0</v>
      </c>
      <c r="T95" s="44">
        <f t="shared" si="15"/>
        <v>0</v>
      </c>
      <c r="U95" s="45">
        <f t="shared" si="16"/>
        <v>0</v>
      </c>
      <c r="V95" s="46">
        <v>0</v>
      </c>
      <c r="W95" s="45">
        <f t="shared" si="17"/>
        <v>0</v>
      </c>
      <c r="X95" s="47">
        <f t="shared" si="18"/>
        <v>0</v>
      </c>
      <c r="Y95" s="48">
        <f t="shared" si="19"/>
        <v>0</v>
      </c>
      <c r="Z95" s="49" t="str">
        <f t="shared" si="20"/>
        <v>0.0</v>
      </c>
      <c r="AA95" s="50" t="str">
        <f t="shared" si="21"/>
        <v>F9</v>
      </c>
      <c r="AC95" s="66"/>
      <c r="AD95" s="66"/>
      <c r="AE95" s="66"/>
      <c r="AF95" s="66"/>
      <c r="AG95" s="66"/>
    </row>
    <row r="96" spans="1:33" ht="15.75" customHeight="1" x14ac:dyDescent="0.25">
      <c r="A96" s="125">
        <v>87</v>
      </c>
      <c r="B96" s="100" t="inlineStr">
        <is>
          <t>STU2500306060F2</t>
        </is>
      </c>
      <c r="C96" s="100" t="inlineStr">
        <is>
          <t>QUARSHIE</t>
        </is>
      </c>
      <c r="D96" s="105" t="inlineStr">
        <is>
          <t>FRANCISCA</t>
        </is>
      </c>
      <c r="E96" s="118" t="inlineStr">
        <is>
          <t/>
        </is>
      </c>
      <c r="F96" s="120" t="inlineStr">
        <is>
          <t>STU119178</t>
        </is>
      </c>
      <c r="G96" s="110" t="inlineStr">
        <is>
          <t>Science A</t>
        </is>
      </c>
      <c r="H96" s="41">
        <v>50</v>
      </c>
      <c r="I96" s="41">
        <v>49</v>
      </c>
      <c r="J96" s="42">
        <f t="shared" si="11"/>
        <v>0</v>
      </c>
      <c r="K96" s="41">
        <v>45</v>
      </c>
      <c r="L96" s="41">
        <v>48</v>
      </c>
      <c r="M96" s="42">
        <f t="shared" si="12"/>
        <v>0</v>
      </c>
      <c r="N96" s="41">
        <v>47</v>
      </c>
      <c r="O96" s="41">
        <v>47</v>
      </c>
      <c r="P96" s="42">
        <f t="shared" si="13"/>
        <v>0</v>
      </c>
      <c r="Q96" s="41">
        <v>85</v>
      </c>
      <c r="R96" s="41">
        <v>88</v>
      </c>
      <c r="S96" s="43">
        <f t="shared" si="14"/>
        <v>0</v>
      </c>
      <c r="T96" s="44">
        <f t="shared" si="15"/>
        <v>0</v>
      </c>
      <c r="U96" s="45">
        <f t="shared" si="16"/>
        <v>0</v>
      </c>
      <c r="V96" s="46">
        <v>0</v>
      </c>
      <c r="W96" s="45">
        <f t="shared" si="17"/>
        <v>0</v>
      </c>
      <c r="X96" s="47">
        <f t="shared" si="18"/>
        <v>0</v>
      </c>
      <c r="Y96" s="48">
        <f t="shared" si="19"/>
        <v>0</v>
      </c>
      <c r="Z96" s="49" t="str">
        <f t="shared" si="20"/>
        <v>0.0</v>
      </c>
      <c r="AA96" s="50" t="str">
        <f t="shared" si="21"/>
        <v>F9</v>
      </c>
      <c r="AC96" s="66"/>
      <c r="AD96" s="66"/>
      <c r="AE96" s="66"/>
      <c r="AF96" s="66"/>
      <c r="AG96" s="66"/>
    </row>
    <row r="97" spans="1:33" ht="15.75" customHeight="1" x14ac:dyDescent="0.25">
      <c r="A97" s="125">
        <v>88</v>
      </c>
      <c r="B97" s="100" t="inlineStr">
        <is>
          <t>STU2500306060D8</t>
        </is>
      </c>
      <c r="C97" s="100" t="inlineStr">
        <is>
          <t>SACKEY</t>
        </is>
      </c>
      <c r="D97" s="105" t="inlineStr">
        <is>
          <t>SOPHIA</t>
        </is>
      </c>
      <c r="E97" s="118" t="inlineStr">
        <is>
          <t/>
        </is>
      </c>
      <c r="F97" s="120" t="inlineStr">
        <is>
          <t>STU225292</t>
        </is>
      </c>
      <c r="G97" s="110" t="inlineStr">
        <is>
          <t>Home Economics D</t>
        </is>
      </c>
      <c r="H97" s="41">
        <v>45</v>
      </c>
      <c r="I97" s="41">
        <v>48</v>
      </c>
      <c r="J97" s="42">
        <f t="shared" si="11"/>
        <v>0</v>
      </c>
      <c r="K97" s="41">
        <v>42</v>
      </c>
      <c r="L97" s="41">
        <v>44</v>
      </c>
      <c r="M97" s="42">
        <f t="shared" si="12"/>
        <v>0</v>
      </c>
      <c r="N97" s="41">
        <v>45</v>
      </c>
      <c r="O97" s="41">
        <v>43</v>
      </c>
      <c r="P97" s="42">
        <f t="shared" si="13"/>
        <v>0</v>
      </c>
      <c r="Q97" s="41">
        <v>87</v>
      </c>
      <c r="R97" s="41">
        <v>84</v>
      </c>
      <c r="S97" s="43">
        <f t="shared" si="14"/>
        <v>0</v>
      </c>
      <c r="T97" s="44">
        <f t="shared" si="15"/>
        <v>0</v>
      </c>
      <c r="U97" s="45">
        <f t="shared" si="16"/>
        <v>0</v>
      </c>
      <c r="V97" s="46">
        <v>0</v>
      </c>
      <c r="W97" s="45">
        <f t="shared" si="17"/>
        <v>0</v>
      </c>
      <c r="X97" s="47">
        <f t="shared" si="18"/>
        <v>0</v>
      </c>
      <c r="Y97" s="48">
        <f t="shared" si="19"/>
        <v>0</v>
      </c>
      <c r="Z97" s="49" t="str">
        <f t="shared" si="20"/>
        <v>0.0</v>
      </c>
      <c r="AA97" s="50" t="str">
        <f t="shared" si="21"/>
        <v>F9</v>
      </c>
      <c r="AC97" s="66"/>
      <c r="AD97" s="66"/>
      <c r="AE97" s="66"/>
      <c r="AF97" s="66"/>
      <c r="AG97" s="66"/>
    </row>
    <row r="98" spans="1:33" ht="15.75" customHeight="1" x14ac:dyDescent="0.25">
      <c r="A98" s="125">
        <v>89</v>
      </c>
      <c r="B98" s="100" t="inlineStr">
        <is>
          <t>STU2500306060DC</t>
        </is>
      </c>
      <c r="C98" s="100" t="inlineStr">
        <is>
          <t>SENA</t>
        </is>
      </c>
      <c r="D98" s="105" t="inlineStr">
        <is>
          <t>MARY</t>
        </is>
      </c>
      <c r="E98" s="118" t="inlineStr">
        <is>
          <t/>
        </is>
      </c>
      <c r="F98" s="120" t="inlineStr">
        <is>
          <t>STU344990</t>
        </is>
      </c>
      <c r="G98" s="110" t="inlineStr">
        <is>
          <t>Home Economics C</t>
        </is>
      </c>
      <c r="H98" s="41">
        <v>35</v>
      </c>
      <c r="I98" s="41">
        <v>38</v>
      </c>
      <c r="J98" s="42">
        <f t="shared" si="11"/>
        <v>0</v>
      </c>
      <c r="K98" s="41">
        <v>40</v>
      </c>
      <c r="L98" s="41">
        <v>40</v>
      </c>
      <c r="M98" s="42">
        <f t="shared" si="12"/>
        <v>0</v>
      </c>
      <c r="N98" s="41">
        <v>45</v>
      </c>
      <c r="O98" s="41">
        <v>39</v>
      </c>
      <c r="P98" s="42">
        <f t="shared" si="13"/>
        <v>0</v>
      </c>
      <c r="Q98" s="41">
        <v>75</v>
      </c>
      <c r="R98" s="41">
        <v>70</v>
      </c>
      <c r="S98" s="43">
        <f t="shared" si="14"/>
        <v>0</v>
      </c>
      <c r="T98" s="44">
        <f t="shared" si="15"/>
        <v>0</v>
      </c>
      <c r="U98" s="45">
        <f t="shared" si="16"/>
        <v>0</v>
      </c>
      <c r="V98" s="46">
        <v>0</v>
      </c>
      <c r="W98" s="45">
        <f t="shared" si="17"/>
        <v>0</v>
      </c>
      <c r="X98" s="47">
        <f t="shared" si="18"/>
        <v>0</v>
      </c>
      <c r="Y98" s="48">
        <f t="shared" si="19"/>
        <v>0</v>
      </c>
      <c r="Z98" s="49" t="str">
        <f t="shared" si="20"/>
        <v>0.0</v>
      </c>
      <c r="AA98" s="50" t="str">
        <f t="shared" si="21"/>
        <v>F9</v>
      </c>
      <c r="AC98" s="66"/>
      <c r="AD98" s="66"/>
      <c r="AE98" s="66"/>
      <c r="AF98" s="66"/>
      <c r="AG98" s="66"/>
    </row>
    <row r="99" spans="1:33" ht="15.75" customHeight="1" x14ac:dyDescent="0.25">
      <c r="A99" s="125">
        <v>90</v>
      </c>
      <c r="B99" s="100" t="inlineStr">
        <is>
          <t>STU250030606119</t>
        </is>
      </c>
      <c r="C99" s="100" t="inlineStr">
        <is>
          <t>SENAH</t>
        </is>
      </c>
      <c r="D99" s="105" t="inlineStr">
        <is>
          <t>AWURAMA</t>
        </is>
      </c>
      <c r="E99" s="118" t="inlineStr">
        <is>
          <t>SILLAH</t>
        </is>
      </c>
      <c r="F99" s="120" t="inlineStr">
        <is>
          <t>STU461566</t>
        </is>
      </c>
      <c r="G99" s="110" t="inlineStr">
        <is>
          <t>Visual Performing Arts</t>
        </is>
      </c>
      <c r="H99" s="41">
        <v>45</v>
      </c>
      <c r="I99" s="41">
        <v>40</v>
      </c>
      <c r="J99" s="42">
        <f t="shared" si="11"/>
        <v>0</v>
      </c>
      <c r="K99" s="41">
        <v>39</v>
      </c>
      <c r="L99" s="41">
        <v>38</v>
      </c>
      <c r="M99" s="42">
        <f t="shared" si="12"/>
        <v>0</v>
      </c>
      <c r="N99" s="41">
        <v>43</v>
      </c>
      <c r="O99" s="41">
        <v>42</v>
      </c>
      <c r="P99" s="42">
        <f t="shared" si="13"/>
        <v>0</v>
      </c>
      <c r="Q99" s="41">
        <v>80</v>
      </c>
      <c r="R99" s="41">
        <v>76</v>
      </c>
      <c r="S99" s="43">
        <f t="shared" si="14"/>
        <v>0</v>
      </c>
      <c r="T99" s="44">
        <f t="shared" si="15"/>
        <v>0</v>
      </c>
      <c r="U99" s="45">
        <f t="shared" si="16"/>
        <v>0</v>
      </c>
      <c r="V99" s="46">
        <v>0</v>
      </c>
      <c r="W99" s="45">
        <f t="shared" si="17"/>
        <v>0</v>
      </c>
      <c r="X99" s="47">
        <f t="shared" si="18"/>
        <v>0</v>
      </c>
      <c r="Y99" s="48">
        <f t="shared" si="19"/>
        <v>0</v>
      </c>
      <c r="Z99" s="49" t="str">
        <f t="shared" si="20"/>
        <v>0.0</v>
      </c>
      <c r="AA99" s="50" t="str">
        <f t="shared" si="21"/>
        <v>F9</v>
      </c>
      <c r="AC99" s="66"/>
      <c r="AD99" s="66"/>
      <c r="AE99" s="66"/>
      <c r="AF99" s="66"/>
      <c r="AG99" s="66"/>
    </row>
    <row r="100" spans="1:33" ht="15.75" customHeight="1" x14ac:dyDescent="0.25">
      <c r="A100" s="125">
        <v>91</v>
      </c>
      <c r="B100" s="100" t="inlineStr">
        <is>
          <t>STU250030606112</t>
        </is>
      </c>
      <c r="C100" s="100" t="inlineStr">
        <is>
          <t>SEY</t>
        </is>
      </c>
      <c r="D100" s="105" t="inlineStr">
        <is>
          <t>VIDA</t>
        </is>
      </c>
      <c r="E100" s="118" t="inlineStr">
        <is>
          <t>AIDOO</t>
        </is>
      </c>
      <c r="F100" s="120" t="inlineStr">
        <is>
          <t>STU499790</t>
        </is>
      </c>
      <c r="G100" s="110" t="inlineStr">
        <is>
          <t>General Arts 3A</t>
        </is>
      </c>
      <c r="H100" s="41">
        <v>45</v>
      </c>
      <c r="I100" s="41">
        <v>47</v>
      </c>
      <c r="J100" s="42">
        <f t="shared" si="11"/>
        <v>0</v>
      </c>
      <c r="K100" s="41">
        <v>41</v>
      </c>
      <c r="L100" s="41">
        <v>41</v>
      </c>
      <c r="M100" s="42">
        <f t="shared" si="12"/>
        <v>0</v>
      </c>
      <c r="N100" s="41">
        <v>49</v>
      </c>
      <c r="O100" s="41">
        <v>41</v>
      </c>
      <c r="P100" s="42">
        <f t="shared" si="13"/>
        <v>0</v>
      </c>
      <c r="Q100" s="41">
        <v>72</v>
      </c>
      <c r="R100" s="41">
        <v>89</v>
      </c>
      <c r="S100" s="43">
        <f t="shared" si="14"/>
        <v>0</v>
      </c>
      <c r="T100" s="44">
        <f t="shared" si="15"/>
        <v>0</v>
      </c>
      <c r="U100" s="45">
        <f t="shared" si="16"/>
        <v>0</v>
      </c>
      <c r="V100" s="46">
        <v>0</v>
      </c>
      <c r="W100" s="45">
        <f t="shared" si="17"/>
        <v>0</v>
      </c>
      <c r="X100" s="47">
        <f t="shared" si="18"/>
        <v>0</v>
      </c>
      <c r="Y100" s="48">
        <f t="shared" si="19"/>
        <v>0</v>
      </c>
      <c r="Z100" s="49" t="str">
        <f t="shared" si="20"/>
        <v>0.0</v>
      </c>
      <c r="AA100" s="50" t="str">
        <f t="shared" si="21"/>
        <v>F9</v>
      </c>
      <c r="AC100" s="66"/>
      <c r="AD100" s="66"/>
      <c r="AE100" s="66"/>
      <c r="AF100" s="66"/>
      <c r="AG100" s="66"/>
    </row>
    <row r="101" spans="1:33" ht="15.75" customHeight="1" x14ac:dyDescent="0.25">
      <c r="A101" s="125">
        <v>92</v>
      </c>
      <c r="B101" s="100" t="inlineStr">
        <is>
          <t>STU2500306060FD</t>
        </is>
      </c>
      <c r="C101" s="100" t="inlineStr">
        <is>
          <t>TAWIAH</t>
        </is>
      </c>
      <c r="D101" s="105" t="inlineStr">
        <is>
          <t>REGINA</t>
        </is>
      </c>
      <c r="E101" s="118" t="inlineStr">
        <is>
          <t>MAAME SOFO</t>
        </is>
      </c>
      <c r="F101" s="120" t="inlineStr">
        <is>
          <t>STU578892</t>
        </is>
      </c>
      <c r="G101" s="110" t="inlineStr">
        <is>
          <t>Science A</t>
        </is>
      </c>
      <c r="H101" s="41">
        <v>45</v>
      </c>
      <c r="I101" s="41">
        <v>42</v>
      </c>
      <c r="J101" s="42">
        <f t="shared" si="11"/>
        <v>0</v>
      </c>
      <c r="K101" s="41">
        <v>37</v>
      </c>
      <c r="L101" s="41">
        <v>39</v>
      </c>
      <c r="M101" s="42">
        <f t="shared" si="12"/>
        <v>0</v>
      </c>
      <c r="N101" s="41">
        <v>43</v>
      </c>
      <c r="O101" s="41">
        <v>38</v>
      </c>
      <c r="P101" s="42">
        <f t="shared" si="13"/>
        <v>0</v>
      </c>
      <c r="Q101" s="41">
        <v>80</v>
      </c>
      <c r="R101" s="41">
        <v>77</v>
      </c>
      <c r="S101" s="43">
        <f t="shared" si="14"/>
        <v>0</v>
      </c>
      <c r="T101" s="44">
        <f t="shared" si="15"/>
        <v>0</v>
      </c>
      <c r="U101" s="45">
        <f t="shared" si="16"/>
        <v>0</v>
      </c>
      <c r="V101" s="46">
        <v>0</v>
      </c>
      <c r="W101" s="45">
        <f t="shared" si="17"/>
        <v>0</v>
      </c>
      <c r="X101" s="47">
        <f t="shared" si="18"/>
        <v>0</v>
      </c>
      <c r="Y101" s="48">
        <f t="shared" si="19"/>
        <v>0</v>
      </c>
      <c r="Z101" s="49" t="str">
        <f t="shared" si="20"/>
        <v>0.0</v>
      </c>
      <c r="AA101" s="50" t="str">
        <f t="shared" si="21"/>
        <v>F9</v>
      </c>
      <c r="AC101" s="66"/>
      <c r="AD101" s="66"/>
      <c r="AE101" s="66"/>
      <c r="AF101" s="66"/>
      <c r="AG101" s="66"/>
    </row>
    <row r="102" spans="1:33" ht="15.75" customHeight="1" x14ac:dyDescent="0.25">
      <c r="A102" s="125">
        <v>93</v>
      </c>
      <c r="B102" s="100" t="inlineStr">
        <is>
          <t>STU250030606117</t>
        </is>
      </c>
      <c r="C102" s="100" t="inlineStr">
        <is>
          <t>TURKSON</t>
        </is>
      </c>
      <c r="D102" s="105" t="inlineStr">
        <is>
          <t>PRAISE</t>
        </is>
      </c>
      <c r="E102" s="118" t="inlineStr">
        <is>
          <t/>
        </is>
      </c>
      <c r="F102" s="120" t="inlineStr">
        <is>
          <t>STU524751</t>
        </is>
      </c>
      <c r="G102" s="110" t="inlineStr">
        <is>
          <t>Home Economics C</t>
        </is>
      </c>
      <c r="H102" s="41">
        <v>38</v>
      </c>
      <c r="I102" s="41">
        <v>38</v>
      </c>
      <c r="J102" s="42">
        <f t="shared" si="11"/>
        <v>0</v>
      </c>
      <c r="K102" s="41">
        <v>40</v>
      </c>
      <c r="L102" s="41">
        <v>36</v>
      </c>
      <c r="M102" s="42">
        <f t="shared" si="12"/>
        <v>0</v>
      </c>
      <c r="N102" s="41">
        <v>42</v>
      </c>
      <c r="O102" s="41">
        <v>40</v>
      </c>
      <c r="P102" s="42">
        <f t="shared" si="13"/>
        <v>0</v>
      </c>
      <c r="Q102" s="41">
        <v>75</v>
      </c>
      <c r="R102" s="41">
        <v>70</v>
      </c>
      <c r="S102" s="43">
        <f t="shared" si="14"/>
        <v>0</v>
      </c>
      <c r="T102" s="44">
        <f t="shared" si="15"/>
        <v>0</v>
      </c>
      <c r="U102" s="45">
        <f t="shared" si="16"/>
        <v>0</v>
      </c>
      <c r="V102" s="46">
        <v>0</v>
      </c>
      <c r="W102" s="45">
        <f t="shared" si="17"/>
        <v>0</v>
      </c>
      <c r="X102" s="47">
        <f t="shared" si="18"/>
        <v>0</v>
      </c>
      <c r="Y102" s="48">
        <f t="shared" si="19"/>
        <v>0</v>
      </c>
      <c r="Z102" s="49" t="str">
        <f t="shared" si="20"/>
        <v>0.0</v>
      </c>
      <c r="AA102" s="50" t="str">
        <f t="shared" si="21"/>
        <v>F9</v>
      </c>
      <c r="AC102" s="66"/>
      <c r="AD102" s="66"/>
      <c r="AE102" s="66"/>
      <c r="AF102" s="66"/>
      <c r="AG102" s="66"/>
    </row>
    <row r="103" spans="1:33" ht="15.75" customHeight="1" x14ac:dyDescent="0.25">
      <c r="A103" s="125">
        <v>94</v>
      </c>
      <c r="B103" s="100" t="inlineStr">
        <is>
          <t>STU2500306060F7</t>
        </is>
      </c>
      <c r="C103" s="100" t="inlineStr">
        <is>
          <t>YAHAYA</t>
        </is>
      </c>
      <c r="D103" s="105" t="inlineStr">
        <is>
          <t>SHERITA</t>
        </is>
      </c>
      <c r="E103" s="118" t="inlineStr">
        <is>
          <t/>
        </is>
      </c>
      <c r="F103" s="120" t="inlineStr">
        <is>
          <t>STU803928</t>
        </is>
      </c>
      <c r="G103" s="110" t="inlineStr">
        <is>
          <t>Home Economics C</t>
        </is>
      </c>
      <c r="H103" s="41">
        <v>41</v>
      </c>
      <c r="I103" s="41">
        <v>46</v>
      </c>
      <c r="J103" s="42">
        <f t="shared" si="11"/>
        <v>0</v>
      </c>
      <c r="K103" s="41">
        <v>44</v>
      </c>
      <c r="L103" s="41">
        <v>45</v>
      </c>
      <c r="M103" s="42">
        <f t="shared" si="12"/>
        <v>0</v>
      </c>
      <c r="N103" s="41">
        <v>47</v>
      </c>
      <c r="O103" s="41">
        <v>48</v>
      </c>
      <c r="P103" s="42">
        <f t="shared" si="13"/>
        <v>0</v>
      </c>
      <c r="Q103" s="41">
        <v>78</v>
      </c>
      <c r="R103" s="41">
        <v>85</v>
      </c>
      <c r="S103" s="43">
        <f t="shared" si="14"/>
        <v>0</v>
      </c>
      <c r="T103" s="44">
        <f t="shared" si="15"/>
        <v>0</v>
      </c>
      <c r="U103" s="45">
        <f t="shared" si="16"/>
        <v>0</v>
      </c>
      <c r="V103" s="46">
        <v>0</v>
      </c>
      <c r="W103" s="45">
        <f t="shared" si="17"/>
        <v>0</v>
      </c>
      <c r="X103" s="47">
        <f t="shared" si="18"/>
        <v>0</v>
      </c>
      <c r="Y103" s="48">
        <f t="shared" si="19"/>
        <v>0</v>
      </c>
      <c r="Z103" s="49" t="str">
        <f t="shared" si="20"/>
        <v>0.0</v>
      </c>
      <c r="AA103" s="50" t="str">
        <f t="shared" si="21"/>
        <v>F9</v>
      </c>
      <c r="AC103" s="66"/>
      <c r="AD103" s="66"/>
      <c r="AE103" s="66"/>
      <c r="AF103" s="66"/>
      <c r="AG103" s="66"/>
    </row>
    <row r="104" spans="1:33" ht="15.75" customHeight="1" x14ac:dyDescent="0.25">
      <c r="A104" s="125">
        <v>95</v>
      </c>
      <c r="B104" s="100" t="inlineStr">
        <is>
          <t>STU25003060610C</t>
        </is>
      </c>
      <c r="C104" s="100" t="inlineStr">
        <is>
          <t>YAWSON</t>
        </is>
      </c>
      <c r="D104" s="105" t="inlineStr">
        <is>
          <t>GLORIA</t>
        </is>
      </c>
      <c r="E104" s="118" t="inlineStr">
        <is>
          <t>A.</t>
        </is>
      </c>
      <c r="F104" s="120" t="inlineStr">
        <is>
          <t>STU576251</t>
        </is>
      </c>
      <c r="G104" s="110" t="inlineStr">
        <is>
          <t>General Arts 2</t>
        </is>
      </c>
      <c r="H104" s="41">
        <v>45</v>
      </c>
      <c r="I104" s="41">
        <v>48</v>
      </c>
      <c r="J104" s="42">
        <f t="shared" si="11"/>
        <v>0</v>
      </c>
      <c r="K104" s="41">
        <v>47</v>
      </c>
      <c r="L104" s="41">
        <v>47</v>
      </c>
      <c r="M104" s="42">
        <f t="shared" si="12"/>
        <v>0</v>
      </c>
      <c r="N104" s="41">
        <v>48</v>
      </c>
      <c r="O104" s="41">
        <v>49</v>
      </c>
      <c r="P104" s="42">
        <f t="shared" si="13"/>
        <v>0</v>
      </c>
      <c r="Q104" s="41">
        <v>78</v>
      </c>
      <c r="R104" s="41">
        <v>87</v>
      </c>
      <c r="S104" s="43">
        <f t="shared" si="14"/>
        <v>0</v>
      </c>
      <c r="T104" s="44">
        <f t="shared" si="15"/>
        <v>0</v>
      </c>
      <c r="U104" s="45">
        <f t="shared" si="16"/>
        <v>0</v>
      </c>
      <c r="V104" s="46">
        <v>0</v>
      </c>
      <c r="W104" s="45">
        <f t="shared" si="17"/>
        <v>0</v>
      </c>
      <c r="X104" s="47">
        <f t="shared" si="18"/>
        <v>0</v>
      </c>
      <c r="Y104" s="48">
        <f t="shared" si="19"/>
        <v>0</v>
      </c>
      <c r="Z104" s="49" t="str">
        <f t="shared" si="20"/>
        <v>0.0</v>
      </c>
      <c r="AA104" s="50" t="str">
        <f t="shared" si="21"/>
        <v>F9</v>
      </c>
      <c r="AC104" s="66"/>
      <c r="AD104" s="66"/>
      <c r="AE104" s="66"/>
      <c r="AF104" s="66"/>
      <c r="AG104" s="66"/>
    </row>
    <row r="105" spans="1:33" ht="15.75" customHeight="1" x14ac:dyDescent="0.25">
      <c r="A105" s="125">
        <v>96</v>
      </c>
      <c r="B105" s="100"/>
      <c r="C105" s="100"/>
      <c r="D105" s="105"/>
      <c r="E105" s="118"/>
      <c r="F105" s="120"/>
      <c r="G105" s="110"/>
      <c r="H105" s="41">
        <v>0</v>
      </c>
      <c r="I105" s="41">
        <v>0</v>
      </c>
      <c r="J105" s="42">
        <f t="shared" si="11"/>
        <v>0</v>
      </c>
      <c r="K105" s="41">
        <v>0</v>
      </c>
      <c r="L105" s="41">
        <v>0</v>
      </c>
      <c r="M105" s="42">
        <f t="shared" si="12"/>
        <v>0</v>
      </c>
      <c r="N105" s="41">
        <v>0</v>
      </c>
      <c r="O105" s="41">
        <v>0</v>
      </c>
      <c r="P105" s="42">
        <f t="shared" si="13"/>
        <v>0</v>
      </c>
      <c r="Q105" s="41">
        <v>0</v>
      </c>
      <c r="R105" s="41">
        <v>0</v>
      </c>
      <c r="S105" s="43">
        <f t="shared" si="14"/>
        <v>0</v>
      </c>
      <c r="T105" s="44">
        <f t="shared" si="15"/>
        <v>0</v>
      </c>
      <c r="U105" s="45">
        <f t="shared" si="16"/>
        <v>0</v>
      </c>
      <c r="V105" s="46">
        <v>0</v>
      </c>
      <c r="W105" s="45">
        <f t="shared" si="17"/>
        <v>0</v>
      </c>
      <c r="X105" s="47">
        <f t="shared" si="18"/>
        <v>0</v>
      </c>
      <c r="Y105" s="48">
        <f t="shared" si="19"/>
        <v>0</v>
      </c>
      <c r="Z105" s="49" t="str">
        <f t="shared" si="20"/>
        <v>0.0</v>
      </c>
      <c r="AA105" s="50" t="str">
        <f t="shared" si="21"/>
        <v>F9</v>
      </c>
      <c r="AC105" s="66"/>
      <c r="AD105" s="66"/>
      <c r="AE105" s="66"/>
      <c r="AF105" s="66"/>
      <c r="AG105" s="66"/>
    </row>
    <row r="106" spans="1:33" ht="15.75" customHeight="1" x14ac:dyDescent="0.25">
      <c r="A106" s="125">
        <v>97</v>
      </c>
      <c r="B106" s="100"/>
      <c r="C106" s="100"/>
      <c r="D106" s="105"/>
      <c r="E106" s="118"/>
      <c r="F106" s="120"/>
      <c r="G106" s="110"/>
      <c r="H106" s="41">
        <v>0</v>
      </c>
      <c r="I106" s="41">
        <v>0</v>
      </c>
      <c r="J106" s="42">
        <f t="shared" si="11"/>
        <v>0</v>
      </c>
      <c r="K106" s="41">
        <v>0</v>
      </c>
      <c r="L106" s="41">
        <v>0</v>
      </c>
      <c r="M106" s="42">
        <f t="shared" si="12"/>
        <v>0</v>
      </c>
      <c r="N106" s="41">
        <v>0</v>
      </c>
      <c r="O106" s="41">
        <v>0</v>
      </c>
      <c r="P106" s="42">
        <f t="shared" si="13"/>
        <v>0</v>
      </c>
      <c r="Q106" s="41">
        <v>0</v>
      </c>
      <c r="R106" s="41">
        <v>0</v>
      </c>
      <c r="S106" s="43">
        <f t="shared" si="14"/>
        <v>0</v>
      </c>
      <c r="T106" s="44">
        <f t="shared" si="15"/>
        <v>0</v>
      </c>
      <c r="U106" s="45">
        <f t="shared" si="16"/>
        <v>0</v>
      </c>
      <c r="V106" s="46">
        <v>0</v>
      </c>
      <c r="W106" s="45">
        <f t="shared" si="17"/>
        <v>0</v>
      </c>
      <c r="X106" s="47">
        <f t="shared" si="18"/>
        <v>0</v>
      </c>
      <c r="Y106" s="48">
        <f t="shared" si="19"/>
        <v>0</v>
      </c>
      <c r="Z106" s="49" t="str">
        <f t="shared" si="20"/>
        <v>0.0</v>
      </c>
      <c r="AA106" s="50" t="str">
        <f t="shared" si="21"/>
        <v>F9</v>
      </c>
      <c r="AC106" s="66"/>
      <c r="AD106" s="66"/>
      <c r="AE106" s="66"/>
      <c r="AF106" s="66"/>
      <c r="AG106" s="66"/>
    </row>
    <row r="107" spans="1:33" ht="15.75" customHeight="1" x14ac:dyDescent="0.25">
      <c r="A107" s="125">
        <v>98</v>
      </c>
      <c r="B107" s="100"/>
      <c r="C107" s="100"/>
      <c r="D107" s="105"/>
      <c r="E107" s="118"/>
      <c r="F107" s="120"/>
      <c r="G107" s="110"/>
      <c r="H107" s="41">
        <v>0</v>
      </c>
      <c r="I107" s="41">
        <v>0</v>
      </c>
      <c r="J107" s="42">
        <f t="shared" si="11"/>
        <v>0</v>
      </c>
      <c r="K107" s="41">
        <v>0</v>
      </c>
      <c r="L107" s="41">
        <v>0</v>
      </c>
      <c r="M107" s="42">
        <f t="shared" si="12"/>
        <v>0</v>
      </c>
      <c r="N107" s="41">
        <v>0</v>
      </c>
      <c r="O107" s="41">
        <v>0</v>
      </c>
      <c r="P107" s="42">
        <f t="shared" si="13"/>
        <v>0</v>
      </c>
      <c r="Q107" s="41">
        <v>0</v>
      </c>
      <c r="R107" s="41">
        <v>0</v>
      </c>
      <c r="S107" s="43">
        <f t="shared" si="14"/>
        <v>0</v>
      </c>
      <c r="T107" s="44">
        <f t="shared" si="15"/>
        <v>0</v>
      </c>
      <c r="U107" s="45">
        <f t="shared" si="16"/>
        <v>0</v>
      </c>
      <c r="V107" s="46">
        <v>0</v>
      </c>
      <c r="W107" s="45">
        <f t="shared" si="17"/>
        <v>0</v>
      </c>
      <c r="X107" s="47">
        <f t="shared" si="18"/>
        <v>0</v>
      </c>
      <c r="Y107" s="48">
        <f t="shared" si="19"/>
        <v>0</v>
      </c>
      <c r="Z107" s="49" t="str">
        <f t="shared" si="20"/>
        <v>0.0</v>
      </c>
      <c r="AA107" s="50" t="str">
        <f t="shared" si="21"/>
        <v>F9</v>
      </c>
      <c r="AC107" s="66"/>
      <c r="AD107" s="66"/>
      <c r="AE107" s="66"/>
      <c r="AF107" s="66"/>
      <c r="AG107" s="66"/>
    </row>
    <row r="108" spans="1:33" ht="15.75" customHeight="1" x14ac:dyDescent="0.25">
      <c r="A108" s="125">
        <v>99</v>
      </c>
      <c r="B108" s="100"/>
      <c r="C108" s="100"/>
      <c r="D108" s="105"/>
      <c r="E108" s="118"/>
      <c r="F108" s="120"/>
      <c r="G108" s="110"/>
      <c r="H108" s="41">
        <v>0</v>
      </c>
      <c r="I108" s="41">
        <v>0</v>
      </c>
      <c r="J108" s="42">
        <f t="shared" si="11"/>
        <v>0</v>
      </c>
      <c r="K108" s="41">
        <v>0</v>
      </c>
      <c r="L108" s="41">
        <v>0</v>
      </c>
      <c r="M108" s="42">
        <f t="shared" si="12"/>
        <v>0</v>
      </c>
      <c r="N108" s="41">
        <v>0</v>
      </c>
      <c r="O108" s="41">
        <v>0</v>
      </c>
      <c r="P108" s="42">
        <f t="shared" si="13"/>
        <v>0</v>
      </c>
      <c r="Q108" s="41">
        <v>0</v>
      </c>
      <c r="R108" s="41">
        <v>0</v>
      </c>
      <c r="S108" s="43">
        <f t="shared" si="14"/>
        <v>0</v>
      </c>
      <c r="T108" s="44">
        <f t="shared" si="15"/>
        <v>0</v>
      </c>
      <c r="U108" s="45">
        <f t="shared" si="16"/>
        <v>0</v>
      </c>
      <c r="V108" s="46">
        <v>0</v>
      </c>
      <c r="W108" s="45">
        <f t="shared" si="17"/>
        <v>0</v>
      </c>
      <c r="X108" s="47">
        <f t="shared" si="18"/>
        <v>0</v>
      </c>
      <c r="Y108" s="48">
        <f t="shared" si="19"/>
        <v>0</v>
      </c>
      <c r="Z108" s="49" t="str">
        <f t="shared" si="20"/>
        <v>0.0</v>
      </c>
      <c r="AA108" s="50" t="str">
        <f t="shared" si="21"/>
        <v>F9</v>
      </c>
      <c r="AC108" s="66"/>
      <c r="AD108" s="66"/>
      <c r="AE108" s="66"/>
      <c r="AF108" s="66"/>
      <c r="AG108" s="66"/>
    </row>
    <row r="109" spans="1:33" ht="15.75" customHeight="1" x14ac:dyDescent="0.25">
      <c r="A109" s="125">
        <v>100</v>
      </c>
      <c r="B109" s="100"/>
      <c r="C109" s="100"/>
      <c r="D109" s="105"/>
      <c r="E109" s="118"/>
      <c r="F109" s="120"/>
      <c r="G109" s="110"/>
      <c r="H109" s="41">
        <v>0</v>
      </c>
      <c r="I109" s="41">
        <v>0</v>
      </c>
      <c r="J109" s="42">
        <f t="shared" si="11"/>
        <v>0</v>
      </c>
      <c r="K109" s="41">
        <v>0</v>
      </c>
      <c r="L109" s="41">
        <v>0</v>
      </c>
      <c r="M109" s="42">
        <f t="shared" si="12"/>
        <v>0</v>
      </c>
      <c r="N109" s="41">
        <v>0</v>
      </c>
      <c r="O109" s="41">
        <v>0</v>
      </c>
      <c r="P109" s="42">
        <f t="shared" si="13"/>
        <v>0</v>
      </c>
      <c r="Q109" s="41">
        <v>0</v>
      </c>
      <c r="R109" s="41">
        <v>0</v>
      </c>
      <c r="S109" s="43">
        <f t="shared" si="14"/>
        <v>0</v>
      </c>
      <c r="T109" s="44">
        <f t="shared" si="15"/>
        <v>0</v>
      </c>
      <c r="U109" s="45">
        <f t="shared" si="16"/>
        <v>0</v>
      </c>
      <c r="V109" s="46">
        <v>0</v>
      </c>
      <c r="W109" s="45">
        <f t="shared" si="17"/>
        <v>0</v>
      </c>
      <c r="X109" s="47">
        <f t="shared" si="18"/>
        <v>0</v>
      </c>
      <c r="Y109" s="48">
        <f t="shared" si="19"/>
        <v>0</v>
      </c>
      <c r="Z109" s="49" t="str">
        <f t="shared" si="20"/>
        <v>0.0</v>
      </c>
      <c r="AA109" s="50" t="str">
        <f t="shared" si="21"/>
        <v>F9</v>
      </c>
      <c r="AC109" s="66"/>
      <c r="AD109" s="66"/>
      <c r="AE109" s="66"/>
      <c r="AF109" s="66"/>
      <c r="AG109" s="66"/>
    </row>
    <row r="110" spans="1:33" ht="15.75" customHeight="1" x14ac:dyDescent="0.25">
      <c r="A110" s="125">
        <v>101</v>
      </c>
      <c r="B110" s="100"/>
      <c r="C110" s="100"/>
      <c r="D110" s="105"/>
      <c r="E110" s="118"/>
      <c r="F110" s="120"/>
      <c r="G110" s="110"/>
      <c r="H110" s="41">
        <v>0</v>
      </c>
      <c r="I110" s="41">
        <v>0</v>
      </c>
      <c r="J110" s="42">
        <f t="shared" si="11"/>
        <v>0</v>
      </c>
      <c r="K110" s="41">
        <v>0</v>
      </c>
      <c r="L110" s="41">
        <v>0</v>
      </c>
      <c r="M110" s="42">
        <f t="shared" si="12"/>
        <v>0</v>
      </c>
      <c r="N110" s="41">
        <v>0</v>
      </c>
      <c r="O110" s="41">
        <v>0</v>
      </c>
      <c r="P110" s="42">
        <f t="shared" si="13"/>
        <v>0</v>
      </c>
      <c r="Q110" s="41">
        <v>0</v>
      </c>
      <c r="R110" s="41">
        <v>0</v>
      </c>
      <c r="S110" s="43">
        <f t="shared" si="14"/>
        <v>0</v>
      </c>
      <c r="T110" s="44">
        <f t="shared" si="15"/>
        <v>0</v>
      </c>
      <c r="U110" s="45">
        <f t="shared" si="16"/>
        <v>0</v>
      </c>
      <c r="V110" s="46">
        <v>0</v>
      </c>
      <c r="W110" s="45">
        <f t="shared" si="17"/>
        <v>0</v>
      </c>
      <c r="X110" s="47">
        <f t="shared" si="18"/>
        <v>0</v>
      </c>
      <c r="Y110" s="48">
        <f t="shared" si="19"/>
        <v>0</v>
      </c>
      <c r="Z110" s="49" t="str">
        <f t="shared" si="20"/>
        <v>0.0</v>
      </c>
      <c r="AA110" s="50" t="str">
        <f t="shared" si="21"/>
        <v>F9</v>
      </c>
      <c r="AC110" s="66"/>
      <c r="AD110" s="66"/>
      <c r="AE110" s="66"/>
      <c r="AF110" s="66"/>
      <c r="AG110" s="66"/>
    </row>
    <row r="111" spans="1:33" ht="15.75" customHeight="1" x14ac:dyDescent="0.25">
      <c r="A111" s="125">
        <v>102</v>
      </c>
      <c r="B111" s="100"/>
      <c r="C111" s="100"/>
      <c r="D111" s="105"/>
      <c r="E111" s="118"/>
      <c r="F111" s="120"/>
      <c r="G111" s="110"/>
      <c r="H111" s="41">
        <v>0</v>
      </c>
      <c r="I111" s="41">
        <v>0</v>
      </c>
      <c r="J111" s="42">
        <f t="shared" si="11"/>
        <v>0</v>
      </c>
      <c r="K111" s="41">
        <v>0</v>
      </c>
      <c r="L111" s="41">
        <v>0</v>
      </c>
      <c r="M111" s="42">
        <f t="shared" si="12"/>
        <v>0</v>
      </c>
      <c r="N111" s="41">
        <v>0</v>
      </c>
      <c r="O111" s="41">
        <v>0</v>
      </c>
      <c r="P111" s="42">
        <f t="shared" si="13"/>
        <v>0</v>
      </c>
      <c r="Q111" s="41">
        <v>0</v>
      </c>
      <c r="R111" s="41">
        <v>0</v>
      </c>
      <c r="S111" s="43">
        <f t="shared" si="14"/>
        <v>0</v>
      </c>
      <c r="T111" s="44">
        <f t="shared" si="15"/>
        <v>0</v>
      </c>
      <c r="U111" s="45">
        <f t="shared" si="16"/>
        <v>0</v>
      </c>
      <c r="V111" s="46">
        <v>0</v>
      </c>
      <c r="W111" s="45">
        <f t="shared" si="17"/>
        <v>0</v>
      </c>
      <c r="X111" s="47">
        <f t="shared" si="18"/>
        <v>0</v>
      </c>
      <c r="Y111" s="48">
        <f t="shared" si="19"/>
        <v>0</v>
      </c>
      <c r="Z111" s="49" t="str">
        <f t="shared" si="20"/>
        <v>0.0</v>
      </c>
      <c r="AA111" s="50" t="str">
        <f t="shared" si="21"/>
        <v>F9</v>
      </c>
      <c r="AC111" s="66"/>
      <c r="AD111" s="66"/>
      <c r="AE111" s="66"/>
      <c r="AF111" s="66"/>
      <c r="AG111" s="66"/>
    </row>
    <row r="112" spans="1:33" ht="15.75" customHeight="1" x14ac:dyDescent="0.25">
      <c r="A112" s="125">
        <v>103</v>
      </c>
      <c r="B112" s="100"/>
      <c r="C112" s="100"/>
      <c r="D112" s="105"/>
      <c r="E112" s="118"/>
      <c r="F112" s="120"/>
      <c r="G112" s="110"/>
      <c r="H112" s="41">
        <v>0</v>
      </c>
      <c r="I112" s="41">
        <v>0</v>
      </c>
      <c r="J112" s="42">
        <f t="shared" si="11"/>
        <v>0</v>
      </c>
      <c r="K112" s="41">
        <v>0</v>
      </c>
      <c r="L112" s="41">
        <v>0</v>
      </c>
      <c r="M112" s="42">
        <f t="shared" si="12"/>
        <v>0</v>
      </c>
      <c r="N112" s="41">
        <v>0</v>
      </c>
      <c r="O112" s="41">
        <v>0</v>
      </c>
      <c r="P112" s="42">
        <f t="shared" si="13"/>
        <v>0</v>
      </c>
      <c r="Q112" s="41">
        <v>0</v>
      </c>
      <c r="R112" s="41">
        <v>0</v>
      </c>
      <c r="S112" s="43">
        <f t="shared" si="14"/>
        <v>0</v>
      </c>
      <c r="T112" s="44">
        <f t="shared" si="15"/>
        <v>0</v>
      </c>
      <c r="U112" s="45">
        <f t="shared" si="16"/>
        <v>0</v>
      </c>
      <c r="V112" s="46">
        <v>0</v>
      </c>
      <c r="W112" s="45">
        <f t="shared" si="17"/>
        <v>0</v>
      </c>
      <c r="X112" s="47">
        <f t="shared" si="18"/>
        <v>0</v>
      </c>
      <c r="Y112" s="48">
        <f t="shared" si="19"/>
        <v>0</v>
      </c>
      <c r="Z112" s="49" t="str">
        <f t="shared" si="20"/>
        <v>0.0</v>
      </c>
      <c r="AA112" s="50" t="str">
        <f t="shared" si="21"/>
        <v>F9</v>
      </c>
      <c r="AC112" s="66"/>
      <c r="AD112" s="66"/>
      <c r="AE112" s="66"/>
      <c r="AF112" s="66"/>
      <c r="AG112" s="66"/>
    </row>
    <row r="113" spans="1:34" ht="15.75" customHeight="1" x14ac:dyDescent="0.25">
      <c r="A113" s="125">
        <v>104</v>
      </c>
      <c r="B113" s="100"/>
      <c r="C113" s="100"/>
      <c r="D113" s="105"/>
      <c r="E113" s="118"/>
      <c r="F113" s="120"/>
      <c r="G113" s="110"/>
      <c r="H113" s="41">
        <v>0</v>
      </c>
      <c r="I113" s="41">
        <v>0</v>
      </c>
      <c r="J113" s="42">
        <f t="shared" si="11"/>
        <v>0</v>
      </c>
      <c r="K113" s="41">
        <v>0</v>
      </c>
      <c r="L113" s="41">
        <v>0</v>
      </c>
      <c r="M113" s="42">
        <f t="shared" si="12"/>
        <v>0</v>
      </c>
      <c r="N113" s="41">
        <v>0</v>
      </c>
      <c r="O113" s="41">
        <v>0</v>
      </c>
      <c r="P113" s="42">
        <f t="shared" si="13"/>
        <v>0</v>
      </c>
      <c r="Q113" s="41">
        <v>0</v>
      </c>
      <c r="R113" s="41">
        <v>0</v>
      </c>
      <c r="S113" s="43">
        <f t="shared" si="14"/>
        <v>0</v>
      </c>
      <c r="T113" s="44">
        <f t="shared" si="15"/>
        <v>0</v>
      </c>
      <c r="U113" s="45">
        <f t="shared" si="16"/>
        <v>0</v>
      </c>
      <c r="V113" s="46">
        <v>0</v>
      </c>
      <c r="W113" s="45">
        <f t="shared" si="17"/>
        <v>0</v>
      </c>
      <c r="X113" s="47">
        <f t="shared" si="18"/>
        <v>0</v>
      </c>
      <c r="Y113" s="48">
        <f t="shared" si="19"/>
        <v>0</v>
      </c>
      <c r="Z113" s="49" t="str">
        <f t="shared" si="20"/>
        <v>0.0</v>
      </c>
      <c r="AA113" s="50" t="str">
        <f t="shared" si="21"/>
        <v>F9</v>
      </c>
      <c r="AC113" s="66"/>
      <c r="AD113" s="66"/>
      <c r="AE113" s="66"/>
      <c r="AF113" s="66"/>
      <c r="AG113" s="66"/>
    </row>
    <row r="114" spans="1:34" ht="15.75" customHeight="1" x14ac:dyDescent="0.25">
      <c r="A114" s="125">
        <v>105</v>
      </c>
      <c r="B114" s="100"/>
      <c r="C114" s="100"/>
      <c r="D114" s="105"/>
      <c r="E114" s="118"/>
      <c r="F114" s="120"/>
      <c r="G114" s="110"/>
      <c r="H114" s="41">
        <v>0</v>
      </c>
      <c r="I114" s="41">
        <v>0</v>
      </c>
      <c r="J114" s="42">
        <f t="shared" si="11"/>
        <v>0</v>
      </c>
      <c r="K114" s="41">
        <v>0</v>
      </c>
      <c r="L114" s="41">
        <v>0</v>
      </c>
      <c r="M114" s="42">
        <f t="shared" si="12"/>
        <v>0</v>
      </c>
      <c r="N114" s="41">
        <v>0</v>
      </c>
      <c r="O114" s="41">
        <v>0</v>
      </c>
      <c r="P114" s="42">
        <f t="shared" si="13"/>
        <v>0</v>
      </c>
      <c r="Q114" s="41">
        <v>0</v>
      </c>
      <c r="R114" s="41">
        <v>0</v>
      </c>
      <c r="S114" s="43">
        <f t="shared" si="14"/>
        <v>0</v>
      </c>
      <c r="T114" s="44">
        <f t="shared" si="15"/>
        <v>0</v>
      </c>
      <c r="U114" s="45">
        <f t="shared" si="16"/>
        <v>0</v>
      </c>
      <c r="V114" s="46">
        <v>0</v>
      </c>
      <c r="W114" s="45">
        <f t="shared" si="17"/>
        <v>0</v>
      </c>
      <c r="X114" s="47">
        <f t="shared" si="18"/>
        <v>0</v>
      </c>
      <c r="Y114" s="48">
        <f t="shared" si="19"/>
        <v>0</v>
      </c>
      <c r="Z114" s="49" t="str">
        <f t="shared" si="20"/>
        <v>0.0</v>
      </c>
      <c r="AA114" s="50" t="str">
        <f t="shared" si="21"/>
        <v>F9</v>
      </c>
      <c r="AC114" s="66"/>
      <c r="AD114" s="66"/>
      <c r="AE114" s="66"/>
      <c r="AF114" s="66"/>
      <c r="AG114" s="66"/>
    </row>
    <row r="115" spans="1:34" ht="15.75" customHeight="1" x14ac:dyDescent="0.25">
      <c r="A115" s="125">
        <v>106</v>
      </c>
      <c r="B115" s="100"/>
      <c r="C115" s="100"/>
      <c r="D115" s="105"/>
      <c r="E115" s="118"/>
      <c r="F115" s="120"/>
      <c r="G115" s="110"/>
      <c r="H115" s="41">
        <v>0</v>
      </c>
      <c r="I115" s="41">
        <v>0</v>
      </c>
      <c r="J115" s="42">
        <f t="shared" si="11"/>
        <v>0</v>
      </c>
      <c r="K115" s="41">
        <v>0</v>
      </c>
      <c r="L115" s="41">
        <v>0</v>
      </c>
      <c r="M115" s="42">
        <f t="shared" si="12"/>
        <v>0</v>
      </c>
      <c r="N115" s="41">
        <v>0</v>
      </c>
      <c r="O115" s="41">
        <v>0</v>
      </c>
      <c r="P115" s="42">
        <f t="shared" si="13"/>
        <v>0</v>
      </c>
      <c r="Q115" s="41">
        <v>0</v>
      </c>
      <c r="R115" s="41">
        <v>0</v>
      </c>
      <c r="S115" s="43">
        <f t="shared" si="14"/>
        <v>0</v>
      </c>
      <c r="T115" s="44">
        <f t="shared" si="15"/>
        <v>0</v>
      </c>
      <c r="U115" s="45">
        <f t="shared" si="16"/>
        <v>0</v>
      </c>
      <c r="V115" s="46">
        <v>0</v>
      </c>
      <c r="W115" s="45">
        <f t="shared" si="17"/>
        <v>0</v>
      </c>
      <c r="X115" s="47">
        <f t="shared" si="18"/>
        <v>0</v>
      </c>
      <c r="Y115" s="48">
        <f t="shared" si="19"/>
        <v>0</v>
      </c>
      <c r="Z115" s="49" t="str">
        <f t="shared" si="20"/>
        <v>0.0</v>
      </c>
      <c r="AA115" s="50" t="str">
        <f t="shared" si="21"/>
        <v>F9</v>
      </c>
      <c r="AC115" s="66"/>
      <c r="AD115" s="66"/>
      <c r="AE115" s="66"/>
      <c r="AF115" s="66"/>
      <c r="AG115" s="66"/>
    </row>
    <row r="116" spans="1:34" ht="15.75" customHeight="1" x14ac:dyDescent="0.25">
      <c r="A116" s="125">
        <v>107</v>
      </c>
      <c r="B116" s="100"/>
      <c r="C116" s="100"/>
      <c r="D116" s="105"/>
      <c r="E116" s="118"/>
      <c r="F116" s="120"/>
      <c r="G116" s="110"/>
      <c r="H116" s="41">
        <v>0</v>
      </c>
      <c r="I116" s="41">
        <v>0</v>
      </c>
      <c r="J116" s="42">
        <f t="shared" si="11"/>
        <v>0</v>
      </c>
      <c r="K116" s="41">
        <v>0</v>
      </c>
      <c r="L116" s="41">
        <v>0</v>
      </c>
      <c r="M116" s="42">
        <f t="shared" si="12"/>
        <v>0</v>
      </c>
      <c r="N116" s="41">
        <v>0</v>
      </c>
      <c r="O116" s="41">
        <v>0</v>
      </c>
      <c r="P116" s="42">
        <f t="shared" si="13"/>
        <v>0</v>
      </c>
      <c r="Q116" s="41">
        <v>0</v>
      </c>
      <c r="R116" s="41">
        <v>0</v>
      </c>
      <c r="S116" s="43">
        <f t="shared" si="14"/>
        <v>0</v>
      </c>
      <c r="T116" s="44">
        <f t="shared" si="15"/>
        <v>0</v>
      </c>
      <c r="U116" s="45">
        <f t="shared" si="16"/>
        <v>0</v>
      </c>
      <c r="V116" s="46">
        <v>0</v>
      </c>
      <c r="W116" s="45">
        <f t="shared" si="17"/>
        <v>0</v>
      </c>
      <c r="X116" s="47">
        <f t="shared" si="18"/>
        <v>0</v>
      </c>
      <c r="Y116" s="48">
        <f t="shared" si="19"/>
        <v>0</v>
      </c>
      <c r="Z116" s="49" t="str">
        <f t="shared" si="20"/>
        <v>0.0</v>
      </c>
      <c r="AA116" s="50" t="str">
        <f t="shared" si="21"/>
        <v>F9</v>
      </c>
      <c r="AC116" s="66"/>
      <c r="AD116" s="66"/>
      <c r="AE116" s="66"/>
      <c r="AF116" s="66"/>
      <c r="AG116" s="66"/>
    </row>
    <row r="117" spans="1:34" ht="15.75" customHeight="1" x14ac:dyDescent="0.25">
      <c r="A117" s="125">
        <v>108</v>
      </c>
      <c r="B117" s="100"/>
      <c r="C117" s="100"/>
      <c r="D117" s="105"/>
      <c r="E117" s="118"/>
      <c r="F117" s="120"/>
      <c r="G117" s="110"/>
      <c r="H117" s="41">
        <v>0</v>
      </c>
      <c r="I117" s="41">
        <v>0</v>
      </c>
      <c r="J117" s="42">
        <f t="shared" si="11"/>
        <v>0</v>
      </c>
      <c r="K117" s="41">
        <v>0</v>
      </c>
      <c r="L117" s="41">
        <v>0</v>
      </c>
      <c r="M117" s="42">
        <f t="shared" si="12"/>
        <v>0</v>
      </c>
      <c r="N117" s="41">
        <v>0</v>
      </c>
      <c r="O117" s="41">
        <v>0</v>
      </c>
      <c r="P117" s="42">
        <f t="shared" si="13"/>
        <v>0</v>
      </c>
      <c r="Q117" s="41">
        <v>0</v>
      </c>
      <c r="R117" s="41">
        <v>0</v>
      </c>
      <c r="S117" s="43">
        <f t="shared" si="14"/>
        <v>0</v>
      </c>
      <c r="T117" s="44">
        <f t="shared" si="15"/>
        <v>0</v>
      </c>
      <c r="U117" s="45">
        <f t="shared" si="16"/>
        <v>0</v>
      </c>
      <c r="V117" s="46">
        <v>0</v>
      </c>
      <c r="W117" s="45">
        <f t="shared" si="17"/>
        <v>0</v>
      </c>
      <c r="X117" s="47">
        <f t="shared" si="18"/>
        <v>0</v>
      </c>
      <c r="Y117" s="48">
        <f t="shared" si="19"/>
        <v>0</v>
      </c>
      <c r="Z117" s="49" t="str">
        <f t="shared" si="20"/>
        <v>0.0</v>
      </c>
      <c r="AA117" s="50" t="str">
        <f t="shared" si="21"/>
        <v>F9</v>
      </c>
      <c r="AC117" s="66"/>
      <c r="AD117" s="66"/>
      <c r="AE117" s="66"/>
      <c r="AF117" s="66"/>
      <c r="AG117" s="66"/>
    </row>
    <row r="118" spans="1:34" ht="15.75" customHeight="1" x14ac:dyDescent="0.25">
      <c r="A118" s="125">
        <v>109</v>
      </c>
      <c r="B118" s="100"/>
      <c r="C118" s="100"/>
      <c r="D118" s="105"/>
      <c r="E118" s="118"/>
      <c r="F118" s="120"/>
      <c r="G118" s="110"/>
      <c r="H118" s="41">
        <v>0</v>
      </c>
      <c r="I118" s="41">
        <v>0</v>
      </c>
      <c r="J118" s="42">
        <f t="shared" si="11"/>
        <v>0</v>
      </c>
      <c r="K118" s="41">
        <v>0</v>
      </c>
      <c r="L118" s="41">
        <v>0</v>
      </c>
      <c r="M118" s="42">
        <f t="shared" si="12"/>
        <v>0</v>
      </c>
      <c r="N118" s="41">
        <v>0</v>
      </c>
      <c r="O118" s="41">
        <v>0</v>
      </c>
      <c r="P118" s="42">
        <f t="shared" si="13"/>
        <v>0</v>
      </c>
      <c r="Q118" s="41">
        <v>0</v>
      </c>
      <c r="R118" s="41">
        <v>0</v>
      </c>
      <c r="S118" s="43">
        <f t="shared" si="14"/>
        <v>0</v>
      </c>
      <c r="T118" s="44">
        <f t="shared" si="15"/>
        <v>0</v>
      </c>
      <c r="U118" s="45">
        <f t="shared" si="16"/>
        <v>0</v>
      </c>
      <c r="V118" s="46">
        <v>0</v>
      </c>
      <c r="W118" s="45">
        <f t="shared" si="17"/>
        <v>0</v>
      </c>
      <c r="X118" s="47">
        <f t="shared" si="18"/>
        <v>0</v>
      </c>
      <c r="Y118" s="48">
        <f t="shared" si="19"/>
        <v>0</v>
      </c>
      <c r="Z118" s="49" t="str">
        <f t="shared" si="20"/>
        <v>0.0</v>
      </c>
      <c r="AA118" s="50" t="str">
        <f t="shared" si="21"/>
        <v>F9</v>
      </c>
      <c r="AC118" s="66"/>
      <c r="AD118" s="66"/>
      <c r="AE118" s="66"/>
      <c r="AF118" s="66"/>
      <c r="AG118" s="66"/>
    </row>
    <row r="119" spans="1:34" ht="15.75" customHeight="1" x14ac:dyDescent="0.25">
      <c r="A119" s="125">
        <v>110</v>
      </c>
      <c r="B119" s="100"/>
      <c r="C119" s="100"/>
      <c r="D119" s="105"/>
      <c r="E119" s="118"/>
      <c r="F119" s="120"/>
      <c r="G119" s="110"/>
      <c r="H119" s="41">
        <v>0</v>
      </c>
      <c r="I119" s="41">
        <v>0</v>
      </c>
      <c r="J119" s="42">
        <f t="shared" si="11"/>
        <v>0</v>
      </c>
      <c r="K119" s="41">
        <v>0</v>
      </c>
      <c r="L119" s="41">
        <v>0</v>
      </c>
      <c r="M119" s="42">
        <f t="shared" si="12"/>
        <v>0</v>
      </c>
      <c r="N119" s="41">
        <v>0</v>
      </c>
      <c r="O119" s="41">
        <v>0</v>
      </c>
      <c r="P119" s="42">
        <f t="shared" si="13"/>
        <v>0</v>
      </c>
      <c r="Q119" s="41">
        <v>0</v>
      </c>
      <c r="R119" s="41">
        <v>0</v>
      </c>
      <c r="S119" s="43">
        <f t="shared" si="14"/>
        <v>0</v>
      </c>
      <c r="T119" s="44">
        <f t="shared" si="15"/>
        <v>0</v>
      </c>
      <c r="U119" s="45">
        <f t="shared" si="16"/>
        <v>0</v>
      </c>
      <c r="V119" s="46">
        <v>0</v>
      </c>
      <c r="W119" s="45">
        <f t="shared" si="17"/>
        <v>0</v>
      </c>
      <c r="X119" s="47">
        <f t="shared" si="18"/>
        <v>0</v>
      </c>
      <c r="Y119" s="48">
        <f t="shared" si="19"/>
        <v>0</v>
      </c>
      <c r="Z119" s="49" t="str">
        <f t="shared" si="20"/>
        <v>0.0</v>
      </c>
      <c r="AA119" s="50" t="str">
        <f t="shared" si="21"/>
        <v>F9</v>
      </c>
      <c r="AC119" s="66"/>
      <c r="AD119" s="66"/>
      <c r="AE119" s="66"/>
      <c r="AF119" s="66"/>
      <c r="AG119" s="66"/>
    </row>
    <row r="120" spans="1:34" ht="15.75" customHeight="1" x14ac:dyDescent="0.25">
      <c r="A120" s="125">
        <v>111</v>
      </c>
      <c r="B120" s="100"/>
      <c r="C120" s="100"/>
      <c r="D120" s="105"/>
      <c r="E120" s="118"/>
      <c r="F120" s="120"/>
      <c r="G120" s="110"/>
      <c r="H120" s="41">
        <v>0</v>
      </c>
      <c r="I120" s="41">
        <v>0</v>
      </c>
      <c r="J120" s="42">
        <f t="shared" si="11"/>
        <v>0</v>
      </c>
      <c r="K120" s="41">
        <v>0</v>
      </c>
      <c r="L120" s="41">
        <v>0</v>
      </c>
      <c r="M120" s="42">
        <f t="shared" si="12"/>
        <v>0</v>
      </c>
      <c r="N120" s="41">
        <v>0</v>
      </c>
      <c r="O120" s="41">
        <v>0</v>
      </c>
      <c r="P120" s="42">
        <f t="shared" si="13"/>
        <v>0</v>
      </c>
      <c r="Q120" s="41">
        <v>0</v>
      </c>
      <c r="R120" s="41">
        <v>0</v>
      </c>
      <c r="S120" s="43">
        <f t="shared" si="14"/>
        <v>0</v>
      </c>
      <c r="T120" s="44">
        <f t="shared" si="15"/>
        <v>0</v>
      </c>
      <c r="U120" s="45">
        <f t="shared" si="16"/>
        <v>0</v>
      </c>
      <c r="V120" s="46">
        <v>0</v>
      </c>
      <c r="W120" s="45">
        <f t="shared" si="17"/>
        <v>0</v>
      </c>
      <c r="X120" s="47">
        <f t="shared" si="18"/>
        <v>0</v>
      </c>
      <c r="Y120" s="48">
        <f t="shared" si="19"/>
        <v>0</v>
      </c>
      <c r="Z120" s="49" t="str">
        <f t="shared" si="20"/>
        <v>0.0</v>
      </c>
      <c r="AA120" s="50" t="str">
        <f t="shared" si="21"/>
        <v>F9</v>
      </c>
      <c r="AC120" s="66"/>
      <c r="AD120" s="66"/>
      <c r="AE120" s="66"/>
      <c r="AF120" s="66"/>
      <c r="AG120" s="66"/>
    </row>
    <row r="121" spans="1:34" ht="15.75" customHeight="1" x14ac:dyDescent="0.25">
      <c r="A121" s="125">
        <v>112</v>
      </c>
      <c r="B121" s="100"/>
      <c r="C121" s="100"/>
      <c r="D121" s="105"/>
      <c r="E121" s="118"/>
      <c r="F121" s="120"/>
      <c r="G121" s="110"/>
      <c r="H121" s="41">
        <v>0</v>
      </c>
      <c r="I121" s="41">
        <v>0</v>
      </c>
      <c r="J121" s="42">
        <f t="shared" si="11"/>
        <v>0</v>
      </c>
      <c r="K121" s="41">
        <v>0</v>
      </c>
      <c r="L121" s="41">
        <v>0</v>
      </c>
      <c r="M121" s="42">
        <f t="shared" si="12"/>
        <v>0</v>
      </c>
      <c r="N121" s="41">
        <v>0</v>
      </c>
      <c r="O121" s="41">
        <v>0</v>
      </c>
      <c r="P121" s="42">
        <f t="shared" si="13"/>
        <v>0</v>
      </c>
      <c r="Q121" s="41">
        <v>0</v>
      </c>
      <c r="R121" s="41">
        <v>0</v>
      </c>
      <c r="S121" s="43">
        <f t="shared" si="14"/>
        <v>0</v>
      </c>
      <c r="T121" s="44">
        <f t="shared" si="15"/>
        <v>0</v>
      </c>
      <c r="U121" s="45">
        <f t="shared" si="16"/>
        <v>0</v>
      </c>
      <c r="V121" s="46">
        <v>0</v>
      </c>
      <c r="W121" s="45">
        <f t="shared" si="17"/>
        <v>0</v>
      </c>
      <c r="X121" s="47">
        <f t="shared" si="18"/>
        <v>0</v>
      </c>
      <c r="Y121" s="48">
        <f t="shared" si="19"/>
        <v>0</v>
      </c>
      <c r="Z121" s="49" t="str">
        <f t="shared" si="20"/>
        <v>0.0</v>
      </c>
      <c r="AA121" s="50" t="str">
        <f t="shared" si="21"/>
        <v>F9</v>
      </c>
      <c r="AC121" s="66"/>
      <c r="AD121" s="66"/>
      <c r="AE121" s="66"/>
      <c r="AF121" s="66"/>
      <c r="AG121" s="66"/>
    </row>
    <row r="122" spans="1:34" x14ac:dyDescent="0.25">
      <c r="A122" s="71"/>
      <c r="B122" s="71"/>
      <c r="C122" s="71"/>
      <c r="D122" s="66"/>
      <c r="E122" s="66"/>
      <c r="F122" s="66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66"/>
      <c r="AC122" s="66"/>
      <c r="AD122" s="66"/>
      <c r="AE122" s="66"/>
      <c r="AF122" s="66"/>
      <c r="AG122" s="66"/>
      <c r="AH122" s="66"/>
    </row>
    <row r="123" spans="1:34" x14ac:dyDescent="0.25">
      <c r="A123" s="71"/>
      <c r="B123" s="71"/>
      <c r="C123" s="71"/>
      <c r="D123" s="66"/>
      <c r="E123" s="66"/>
      <c r="F123" s="66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66"/>
      <c r="AC123" s="66"/>
      <c r="AD123" s="66"/>
      <c r="AE123" s="66"/>
      <c r="AF123" s="66"/>
      <c r="AG123" s="66"/>
      <c r="AH123" s="66"/>
    </row>
    <row r="124" spans="1:34" x14ac:dyDescent="0.25">
      <c r="A124" s="71"/>
      <c r="B124" s="71"/>
      <c r="C124" s="71"/>
      <c r="D124" s="66"/>
      <c r="E124" s="66"/>
      <c r="F124" s="66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66"/>
      <c r="AC124" s="66"/>
      <c r="AD124" s="66"/>
      <c r="AE124" s="66"/>
      <c r="AF124" s="66"/>
      <c r="AG124" s="66"/>
      <c r="AH124" s="66"/>
    </row>
    <row r="125" spans="1:34" x14ac:dyDescent="0.25">
      <c r="A125" s="73"/>
      <c r="B125" s="73"/>
      <c r="C125" s="73"/>
      <c r="D125" s="74"/>
      <c r="E125" s="74"/>
      <c r="F125" s="74"/>
      <c r="G125" s="74"/>
      <c r="H125" s="36"/>
      <c r="I125" s="36"/>
      <c r="J125" s="75"/>
      <c r="K125" s="36"/>
      <c r="L125" s="76"/>
      <c r="M125" s="76"/>
      <c r="N125" s="76"/>
      <c r="O125" s="76"/>
      <c r="P125" s="75"/>
      <c r="Q125" s="75"/>
      <c r="R125" s="75"/>
      <c r="S125" s="77"/>
      <c r="T125" s="77"/>
      <c r="U125" s="77"/>
      <c r="V125" s="36"/>
      <c r="W125" s="77"/>
      <c r="X125" s="78"/>
      <c r="Y125" s="79"/>
      <c r="Z125" s="80"/>
      <c r="AA125" s="36"/>
      <c r="AC125" s="66"/>
      <c r="AD125" s="66"/>
      <c r="AE125" s="66"/>
      <c r="AF125" s="66"/>
      <c r="AG125" s="66"/>
    </row>
    <row r="126" spans="1:34" x14ac:dyDescent="0.25">
      <c r="A126" s="81"/>
      <c r="B126" s="81"/>
      <c r="C126" s="81"/>
      <c r="D126" s="82" t="s">
        <v>69</v>
      </c>
      <c r="E126" s="82"/>
      <c r="F126" s="82"/>
      <c r="G126" s="82"/>
      <c r="H126" s="83"/>
      <c r="I126" s="83"/>
      <c r="J126" s="83"/>
      <c r="K126" s="83"/>
      <c r="L126" s="83"/>
      <c r="M126" s="83"/>
      <c r="N126" s="83"/>
      <c r="O126" s="83"/>
      <c r="P126" s="83"/>
      <c r="Q126" s="84"/>
      <c r="R126" s="84"/>
      <c r="S126" s="83"/>
      <c r="T126" s="84"/>
      <c r="U126" s="83"/>
      <c r="V126" s="83"/>
      <c r="W126" s="83"/>
      <c r="X126" s="83"/>
      <c r="Y126" s="85"/>
      <c r="Z126" s="86" t="e">
        <v>#DIV/0!</v>
      </c>
      <c r="AA126" s="87" t="e">
        <v>#DIV/0!</v>
      </c>
      <c r="AC126" s="66"/>
      <c r="AD126" s="66"/>
      <c r="AE126" s="66"/>
      <c r="AF126" s="66"/>
      <c r="AG126" s="66"/>
    </row>
    <row r="127" spans="1:34" x14ac:dyDescent="0.25">
      <c r="A127" s="81"/>
      <c r="B127" s="81"/>
      <c r="C127" s="81"/>
      <c r="D127" s="82" t="s">
        <v>70</v>
      </c>
      <c r="E127" s="82"/>
      <c r="F127" s="82"/>
      <c r="G127" s="82"/>
      <c r="H127" s="83"/>
      <c r="I127" s="83"/>
      <c r="J127" s="83"/>
      <c r="K127" s="83"/>
      <c r="L127" s="83"/>
      <c r="M127" s="83"/>
      <c r="N127" s="83"/>
      <c r="O127" s="83"/>
      <c r="P127" s="83"/>
      <c r="Q127" s="84"/>
      <c r="R127" s="84"/>
      <c r="S127" s="83"/>
      <c r="T127" s="84"/>
      <c r="U127" s="83"/>
      <c r="V127" s="83"/>
      <c r="W127" s="83"/>
      <c r="X127" s="83"/>
      <c r="Y127" s="85"/>
      <c r="Z127" s="86" t="e">
        <v>#NUM!</v>
      </c>
      <c r="AC127" s="66"/>
      <c r="AD127" s="66"/>
      <c r="AE127" s="66"/>
      <c r="AF127" s="66"/>
      <c r="AG127" s="66"/>
    </row>
    <row r="128" spans="1:34" x14ac:dyDescent="0.25">
      <c r="A128" s="81"/>
      <c r="B128" s="81"/>
      <c r="C128" s="81"/>
      <c r="D128" s="82" t="s">
        <v>71</v>
      </c>
      <c r="E128" s="82"/>
      <c r="F128" s="82"/>
      <c r="G128" s="82"/>
      <c r="H128" s="83"/>
      <c r="I128" s="83"/>
      <c r="J128" s="83"/>
      <c r="K128" s="83"/>
      <c r="L128" s="83"/>
      <c r="M128" s="83"/>
      <c r="N128" s="83"/>
      <c r="O128" s="83"/>
      <c r="P128" s="83"/>
      <c r="Q128" s="84"/>
      <c r="R128" s="84"/>
      <c r="S128" s="83"/>
      <c r="T128" s="84"/>
      <c r="U128" s="83"/>
      <c r="V128" s="83"/>
      <c r="W128" s="83"/>
      <c r="X128" s="83"/>
      <c r="Y128" s="85"/>
      <c r="Z128" s="86" t="e">
        <v>#DIV/0!</v>
      </c>
      <c r="AA128" s="88" t="s">
        <v>72</v>
      </c>
    </row>
  </sheetData>
  <mergeCells count="4">
    <mergeCell ref="N6:O6"/>
    <mergeCell ref="H6:I6"/>
    <mergeCell ref="K6:L6"/>
    <mergeCell ref="AC39:AD39"/>
  </mergeCells>
  <dataValidations count="1">
    <dataValidation type="list" allowBlank="1" showInputMessage="1" showErrorMessage="1" sqref="AD22">
      <formula1>"Yes,No"</formula1>
    </dataValidation>
  </dataValidations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H128"/>
  <sheetViews>
    <sheetView tabSelected="1" topLeftCell="X1" workbookViewId="0">
      <selection activeCell="AA12" sqref="AA12"/>
    </sheetView>
  </sheetViews>
  <sheetFormatPr defaultRowHeight="15" x14ac:dyDescent="0.25"/>
  <cols>
    <col min="1" max="1" width="5.7109375" style="5" customWidth="1"/>
    <col min="2" max="3" width="12.42578125" style="5" customWidth="1"/>
    <col min="4" max="5" width="15.5703125" style="5" customWidth="1"/>
    <col min="6" max="6" width="18.42578125" style="5" customWidth="1"/>
    <col min="7" max="7" width="22.140625" style="5" customWidth="1"/>
    <col min="8" max="8" width="8.140625" style="4" customWidth="1"/>
    <col min="9" max="9" width="9.140625" style="4" customWidth="1"/>
    <col min="10" max="12" width="7" style="4" customWidth="1"/>
    <col min="13" max="13" width="7.85546875" style="4" customWidth="1"/>
    <col min="14" max="14" width="7" style="4" customWidth="1"/>
    <col min="15" max="15" width="7.85546875" style="4" customWidth="1"/>
    <col min="16" max="16" width="7" style="4" customWidth="1"/>
    <col min="17" max="18" width="11.5703125" style="4" customWidth="1"/>
    <col min="19" max="19" width="8.85546875" style="4" customWidth="1"/>
    <col min="20" max="20" width="13.28515625" style="4" customWidth="1"/>
    <col min="21" max="21" width="7.7109375" style="4" customWidth="1"/>
    <col min="22" max="22" width="11.85546875" style="4" customWidth="1"/>
    <col min="23" max="24" width="7" style="4" customWidth="1"/>
    <col min="25" max="25" width="11.140625" style="5" customWidth="1"/>
    <col min="26" max="26" width="10.28515625" style="5" customWidth="1"/>
    <col min="27" max="27" width="9.140625" style="4" customWidth="1"/>
    <col min="28" max="28" width="5.28515625" style="5" customWidth="1"/>
    <col min="29" max="29" width="11.7109375" style="5" customWidth="1"/>
    <col min="30" max="30" width="10.140625" style="5" customWidth="1"/>
    <col min="31" max="31" width="15.5703125" style="5" customWidth="1"/>
    <col min="32" max="34" width="9.140625" style="5" customWidth="1"/>
  </cols>
  <sheetData>
    <row r="1" spans="1:34" ht="23.25" customHeight="1" x14ac:dyDescent="0.25">
      <c r="A1" s="89" t="s">
        <v>0</v>
      </c>
      <c r="B1" s="2" t="s">
        <v>1</v>
      </c>
      <c r="C1" s="89"/>
      <c r="E1" s="2"/>
      <c r="F1" s="2"/>
      <c r="G1" s="3"/>
      <c r="H1" s="3"/>
      <c r="AA1" s="6"/>
      <c r="AB1" s="1"/>
      <c r="AC1" s="7"/>
      <c r="AD1" s="1"/>
      <c r="AE1" s="1"/>
      <c r="AF1" s="1"/>
      <c r="AG1" s="1"/>
      <c r="AH1" s="1"/>
    </row>
    <row r="2" spans="1:34" ht="18" customHeight="1" x14ac:dyDescent="0.25">
      <c r="A2" s="89" t="s">
        <v>2</v>
      </c>
      <c r="B2" s="89" t="inlineStr">
        <is>
          <t>Geography</t>
        </is>
      </c>
      <c r="C2" s="89"/>
      <c r="D2" s="8"/>
      <c r="E2" s="8"/>
      <c r="F2" s="8"/>
      <c r="AC2" s="9" t="s">
        <v>89</v>
      </c>
    </row>
    <row r="3" spans="1:34" ht="19.5" customHeight="1" x14ac:dyDescent="0.4">
      <c r="A3" s="89" t="s">
        <v>3</v>
      </c>
      <c r="B3" s="89" t="inlineStr">
        <is>
          <t>Semester 3 2025-2026</t>
        </is>
      </c>
      <c r="C3" s="89"/>
      <c r="D3" s="10"/>
      <c r="E3" s="10"/>
      <c r="F3" s="10"/>
      <c r="W3" s="11" t="s">
        <v>4</v>
      </c>
      <c r="X3" s="11" t="s">
        <v>5</v>
      </c>
    </row>
    <row r="4" spans="1:34" ht="18.75" customHeight="1" x14ac:dyDescent="0.3">
      <c r="A4" s="89" t="s">
        <v>6</v>
      </c>
      <c r="B4" s="89" t="inlineStr">
        <is>
          <t>Form 1</t>
        </is>
      </c>
      <c r="C4" s="89"/>
      <c r="D4" s="12"/>
      <c r="E4" s="12"/>
      <c r="F4" s="12"/>
    </row>
    <row r="5" spans="1:34" ht="15.75" customHeight="1" x14ac:dyDescent="0.25">
      <c r="H5" s="13" t="s">
        <v>7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34" ht="33.75" customHeight="1" x14ac:dyDescent="0.25">
      <c r="H6" s="94" t="s">
        <v>8</v>
      </c>
      <c r="I6" s="93"/>
      <c r="J6" s="15" t="s">
        <v>9</v>
      </c>
      <c r="K6" s="92" t="s">
        <v>10</v>
      </c>
      <c r="L6" s="93"/>
      <c r="M6" s="15" t="s">
        <v>11</v>
      </c>
      <c r="N6" s="92" t="s">
        <v>12</v>
      </c>
      <c r="O6" s="93"/>
      <c r="P6" s="15" t="s">
        <v>13</v>
      </c>
      <c r="Q6" s="16" t="s">
        <v>14</v>
      </c>
      <c r="R6" s="16" t="s">
        <v>73</v>
      </c>
      <c r="S6" s="17" t="s">
        <v>74</v>
      </c>
      <c r="T6" s="18" t="s">
        <v>15</v>
      </c>
      <c r="U6" s="19" t="s">
        <v>16</v>
      </c>
      <c r="V6" s="20" t="s">
        <v>17</v>
      </c>
      <c r="W6" s="19" t="s">
        <v>18</v>
      </c>
      <c r="X6" s="21" t="s">
        <v>19</v>
      </c>
      <c r="Z6" s="22"/>
    </row>
    <row r="7" spans="1:34" ht="18" customHeight="1" x14ac:dyDescent="0.35">
      <c r="E7" s="23" t="s">
        <v>20</v>
      </c>
      <c r="F7" s="122">
        <f>COUNTA(D10:D110)</f>
        <v>0</v>
      </c>
      <c r="G7" s="25" t="s">
        <v>21</v>
      </c>
      <c r="H7" s="26">
        <v>50</v>
      </c>
      <c r="I7" s="26">
        <v>50</v>
      </c>
      <c r="J7" s="26">
        <v>100</v>
      </c>
      <c r="K7" s="26">
        <v>50</v>
      </c>
      <c r="L7" s="26">
        <v>50</v>
      </c>
      <c r="M7" s="26">
        <v>100</v>
      </c>
      <c r="N7" s="26">
        <v>50</v>
      </c>
      <c r="O7" s="26">
        <v>50</v>
      </c>
      <c r="P7" s="26">
        <v>100</v>
      </c>
      <c r="Q7" s="27">
        <v>100</v>
      </c>
      <c r="R7" s="27">
        <v>100</v>
      </c>
      <c r="S7" s="26">
        <v>500</v>
      </c>
      <c r="T7" s="26">
        <v>100</v>
      </c>
      <c r="U7" s="28">
        <v>50</v>
      </c>
      <c r="V7" s="29">
        <v>100</v>
      </c>
      <c r="W7" s="30">
        <v>50</v>
      </c>
      <c r="X7" s="31">
        <v>100</v>
      </c>
      <c r="Y7" s="23"/>
      <c r="Z7" s="24"/>
    </row>
    <row r="8" spans="1:34" x14ac:dyDescent="0.25">
      <c r="A8" s="123"/>
      <c r="B8" s="123"/>
      <c r="C8" s="123"/>
      <c r="D8" s="123"/>
      <c r="E8" s="123"/>
      <c r="F8" s="123"/>
      <c r="G8" s="12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3"/>
      <c r="W8" s="34"/>
      <c r="X8" s="35"/>
      <c r="Y8" s="32"/>
      <c r="Z8" s="32"/>
      <c r="AA8" s="33"/>
    </row>
    <row r="9" spans="1:34" ht="18.75" customHeight="1" x14ac:dyDescent="0.25">
      <c r="A9" s="124" t="s">
        <v>88</v>
      </c>
      <c r="B9" s="124" t="s">
        <v>87</v>
      </c>
      <c r="C9" s="90" t="s">
        <v>84</v>
      </c>
      <c r="D9" s="91" t="s">
        <v>85</v>
      </c>
      <c r="E9" s="91" t="s">
        <v>86</v>
      </c>
      <c r="F9" s="124" t="s">
        <v>90</v>
      </c>
      <c r="G9" s="121" t="s">
        <v>91</v>
      </c>
      <c r="H9" s="36" t="s">
        <v>75</v>
      </c>
      <c r="I9" s="36" t="s">
        <v>76</v>
      </c>
      <c r="J9" s="36"/>
      <c r="K9" s="36" t="s">
        <v>77</v>
      </c>
      <c r="L9" s="36" t="s">
        <v>78</v>
      </c>
      <c r="M9" s="36"/>
      <c r="N9" s="36" t="s">
        <v>79</v>
      </c>
      <c r="O9" s="36" t="s">
        <v>80</v>
      </c>
      <c r="P9" s="36"/>
      <c r="Q9" s="36" t="s">
        <v>81</v>
      </c>
      <c r="R9" s="36" t="s">
        <v>82</v>
      </c>
      <c r="S9" s="36"/>
      <c r="T9" s="36"/>
      <c r="U9" s="37"/>
      <c r="V9" s="36" t="s">
        <v>83</v>
      </c>
      <c r="W9" s="37"/>
      <c r="X9" s="38"/>
      <c r="Y9" s="39" t="s">
        <v>22</v>
      </c>
      <c r="Z9" s="39" t="s">
        <v>23</v>
      </c>
      <c r="AA9" s="39" t="s">
        <v>24</v>
      </c>
      <c r="AC9" s="40" t="s">
        <v>25</v>
      </c>
    </row>
    <row r="10" spans="1:34" x14ac:dyDescent="0.25">
      <c r="A10" s="125">
        <v>1</v>
      </c>
      <c r="B10" s="100" t="inlineStr">
        <is>
          <t>STU25003060610E</t>
        </is>
      </c>
      <c r="C10" s="100" t="inlineStr">
        <is>
          <t>ACHEAMPONG</t>
        </is>
      </c>
      <c r="D10" s="101" t="inlineStr">
        <is>
          <t>JOYCE</t>
        </is>
      </c>
      <c r="E10" s="111" t="inlineStr">
        <is>
          <t/>
        </is>
      </c>
      <c r="F10" s="112" t="inlineStr">
        <is>
          <t>STU122922</t>
        </is>
      </c>
      <c r="G10" s="97" t="inlineStr">
        <is>
          <t>General Arts 2</t>
        </is>
      </c>
      <c r="H10" s="41">
        <v>45</v>
      </c>
      <c r="I10" s="41">
        <v>48</v>
      </c>
      <c r="J10" s="42">
        <f>MIN(100, (SUM(H10:I10)))</f>
        <v>0</v>
      </c>
      <c r="K10" s="41">
        <v>43</v>
      </c>
      <c r="L10" s="41">
        <v>40</v>
      </c>
      <c r="M10" s="42">
        <f>MIN(100,(SUM(K10:L10)))</f>
        <v>0</v>
      </c>
      <c r="N10" s="41">
        <v>47</v>
      </c>
      <c r="O10" s="41">
        <v>45</v>
      </c>
      <c r="P10" s="42">
        <f>MIN(100,(SUM(N10:O10)))</f>
        <v>0</v>
      </c>
      <c r="Q10" s="41">
        <v>82</v>
      </c>
      <c r="R10" s="41">
        <v>79</v>
      </c>
      <c r="S10" s="43">
        <f>MIN(500, (SUM(J10,M10,P10,Q10,R10)))</f>
        <v>0</v>
      </c>
      <c r="T10" s="44">
        <f>S10/500*100</f>
        <v>0</v>
      </c>
      <c r="U10" s="45">
        <f>MIN(50, (ROUNDUP(SUM(T10)/2,0)))</f>
        <v>0</v>
      </c>
      <c r="V10" s="41">
        <v>0</v>
      </c>
      <c r="W10" s="45">
        <f>MIN(50, (ROUNDUP(SUM(V10)/2,0)))</f>
        <v>0</v>
      </c>
      <c r="X10" s="47">
        <f>MIN(100, (SUM(U10,W10)))</f>
        <v>0</v>
      </c>
      <c r="Y10" s="48">
        <f>(X10/100)</f>
        <v>0</v>
      </c>
      <c r="Z10" s="49" t="str">
        <f>IF(X10&gt;=80,"4.0",IF(X10&gt;=70,"3.5",IF(X10&gt;=65,"3.0",IF(X10&gt;=60,"2.5",IF(X10&gt;=55,"2.0",IF(X10&gt;=50,"1.5",IF(X10&gt;=45,"1.0",IF(X10&gt;=40,"0.5",IF(X10&lt;40,"0.0")))))))))</f>
        <v>0.0</v>
      </c>
      <c r="AA10" s="50" t="str">
        <f>IF(X10&gt;=80,"A1",IF(X10&gt;=70,"B2",IF(X10&gt;=65,"B3",IF(X10&gt;=60,"C4",IF(X10&gt;=55,"C5",IF(X10&gt;=50,"C6",IF(X10&gt;=45,"D7",IF(X10&gt;=40,"E8",IF(X10&lt;40,"F9")))))))))</f>
        <v>F9</v>
      </c>
    </row>
    <row r="11" spans="1:34" x14ac:dyDescent="0.25">
      <c r="A11" s="125">
        <v>2</v>
      </c>
      <c r="B11" s="100" t="inlineStr">
        <is>
          <t>STU250030606105</t>
        </is>
      </c>
      <c r="C11" s="100" t="inlineStr">
        <is>
          <t>ADAMS</t>
        </is>
      </c>
      <c r="D11" s="102" t="inlineStr">
        <is>
          <t>AMELEY PRECIOUS</t>
        </is>
      </c>
      <c r="E11" s="113" t="inlineStr">
        <is>
          <t>NAA</t>
        </is>
      </c>
      <c r="F11" s="114" t="inlineStr">
        <is>
          <t>STU813987</t>
        </is>
      </c>
      <c r="G11" s="98" t="inlineStr">
        <is>
          <t>General Arts 4B</t>
        </is>
      </c>
      <c r="H11" s="41">
        <v>43</v>
      </c>
      <c r="I11" s="41">
        <v>42</v>
      </c>
      <c r="J11" s="42">
        <f t="shared" ref="J11:J74" si="0">MIN(100, (SUM(H11:I11)))</f>
        <v>0</v>
      </c>
      <c r="K11" s="41">
        <v>45</v>
      </c>
      <c r="L11" s="41">
        <v>48</v>
      </c>
      <c r="M11" s="42">
        <f t="shared" ref="M11:M74" si="1">MIN(100,(SUM(K11:L11)))</f>
        <v>0</v>
      </c>
      <c r="N11" s="41">
        <v>46</v>
      </c>
      <c r="O11" s="41">
        <v>43</v>
      </c>
      <c r="P11" s="42">
        <f t="shared" ref="P11:P74" si="2">MIN(100,(SUM(N11:O11)))</f>
        <v>0</v>
      </c>
      <c r="Q11" s="41">
        <v>82</v>
      </c>
      <c r="R11" s="41">
        <v>74</v>
      </c>
      <c r="S11" s="43">
        <f t="shared" ref="S11:S74" si="3">MIN(500, (SUM(J11,M11,P11,Q11,R11)))</f>
        <v>0</v>
      </c>
      <c r="T11" s="44">
        <f t="shared" ref="T11:T74" si="4">S11/500*100</f>
        <v>0</v>
      </c>
      <c r="U11" s="45">
        <f t="shared" ref="U11:U74" si="5">MIN(50, (ROUNDUP(SUM(T11)/2,0)))</f>
        <v>0</v>
      </c>
      <c r="V11" s="41">
        <v>0</v>
      </c>
      <c r="W11" s="45">
        <f t="shared" ref="W11:W74" si="6">MIN(50, (ROUNDUP(SUM(V11)/2,0)))</f>
        <v>0</v>
      </c>
      <c r="X11" s="47">
        <f t="shared" ref="X11:X74" si="7">MIN(100, (SUM(U11,W11)))</f>
        <v>0</v>
      </c>
      <c r="Y11" s="48">
        <f t="shared" ref="Y11:Y74" si="8">(X11/100)</f>
        <v>0</v>
      </c>
      <c r="Z11" s="49" t="str">
        <f t="shared" ref="Z11:Z74" si="9">IF(X11&gt;=80,"4.0",IF(X11&gt;=70,"3.5",IF(X11&gt;=65,"3.0",IF(X11&gt;=60,"2.5",IF(X11&gt;=55,"2.0",IF(X11&gt;=50,"1.5",IF(X11&gt;=45,"1.0",IF(X11&gt;=40,"0.5",IF(X11&lt;40,"0.0")))))))))</f>
        <v>0.0</v>
      </c>
      <c r="AA11" s="50" t="str">
        <f t="shared" ref="AA11:AA74" si="10">IF(X11&gt;=80,"A1",IF(X11&gt;=70,"B2",IF(X11&gt;=65,"B3",IF(X11&gt;=60,"C4",IF(X11&gt;=55,"C5",IF(X11&gt;=50,"C6",IF(X11&gt;=45,"D7",IF(X11&gt;=40,"E8",IF(X11&lt;40,"F9")))))))))</f>
        <v>F9</v>
      </c>
      <c r="AC11" s="51" t="s">
        <v>27</v>
      </c>
    </row>
    <row r="12" spans="1:34" x14ac:dyDescent="0.25">
      <c r="A12" s="125">
        <v>3</v>
      </c>
      <c r="B12" s="100" t="inlineStr">
        <is>
          <t>STU250030606109</t>
        </is>
      </c>
      <c r="C12" s="100" t="inlineStr">
        <is>
          <t>AFEDZI</t>
        </is>
      </c>
      <c r="D12" s="103" t="inlineStr">
        <is>
          <t>COMFORT</t>
        </is>
      </c>
      <c r="E12" s="111" t="inlineStr">
        <is>
          <t/>
        </is>
      </c>
      <c r="F12" s="114" t="inlineStr">
        <is>
          <t>STU929404</t>
        </is>
      </c>
      <c r="G12" s="99" t="inlineStr">
        <is>
          <t>General Arts 2</t>
        </is>
      </c>
      <c r="H12" s="41">
        <v>43</v>
      </c>
      <c r="I12" s="41">
        <v>40</v>
      </c>
      <c r="J12" s="42">
        <f t="shared" si="0"/>
        <v>0</v>
      </c>
      <c r="K12" s="41">
        <v>45</v>
      </c>
      <c r="L12" s="41">
        <v>43</v>
      </c>
      <c r="M12" s="42">
        <f t="shared" si="1"/>
        <v>0</v>
      </c>
      <c r="N12" s="41">
        <v>46</v>
      </c>
      <c r="O12" s="41">
        <v>43</v>
      </c>
      <c r="P12" s="42">
        <f t="shared" si="2"/>
        <v>0</v>
      </c>
      <c r="Q12" s="41">
        <v>80</v>
      </c>
      <c r="R12" s="41">
        <v>72</v>
      </c>
      <c r="S12" s="43">
        <f t="shared" si="3"/>
        <v>0</v>
      </c>
      <c r="T12" s="44">
        <f t="shared" si="4"/>
        <v>0</v>
      </c>
      <c r="U12" s="45">
        <f t="shared" si="5"/>
        <v>0</v>
      </c>
      <c r="V12" s="46">
        <v>0</v>
      </c>
      <c r="W12" s="45">
        <f t="shared" si="6"/>
        <v>0</v>
      </c>
      <c r="X12" s="47">
        <f t="shared" si="7"/>
        <v>0</v>
      </c>
      <c r="Y12" s="48">
        <f t="shared" si="8"/>
        <v>0</v>
      </c>
      <c r="Z12" s="49" t="str">
        <f t="shared" si="9"/>
        <v>0.0</v>
      </c>
      <c r="AA12" s="50" t="str">
        <f t="shared" si="10"/>
        <v>F9</v>
      </c>
      <c r="AC12" s="51" t="s">
        <v>28</v>
      </c>
    </row>
    <row r="13" spans="1:34" x14ac:dyDescent="0.25">
      <c r="A13" s="125">
        <v>4</v>
      </c>
      <c r="B13" s="100" t="inlineStr">
        <is>
          <t>STU25003060606E</t>
        </is>
      </c>
      <c r="C13" s="100" t="inlineStr">
        <is>
          <t>AIKON</t>
        </is>
      </c>
      <c r="D13" s="102" t="inlineStr">
        <is>
          <t>YVONNE</t>
        </is>
      </c>
      <c r="E13" s="113" t="inlineStr">
        <is>
          <t/>
        </is>
      </c>
      <c r="F13" s="112" t="inlineStr">
        <is>
          <t>STU974438</t>
        </is>
      </c>
      <c r="G13" s="98" t="inlineStr">
        <is>
          <t>Science A</t>
        </is>
      </c>
      <c r="H13" s="41">
        <v>39</v>
      </c>
      <c r="I13" s="41">
        <v>39</v>
      </c>
      <c r="J13" s="42">
        <f t="shared" si="0"/>
        <v>0</v>
      </c>
      <c r="K13" s="41">
        <v>42</v>
      </c>
      <c r="L13" s="41">
        <v>37</v>
      </c>
      <c r="M13" s="42">
        <f t="shared" si="1"/>
        <v>0</v>
      </c>
      <c r="N13" s="41">
        <v>46</v>
      </c>
      <c r="O13" s="41">
        <v>43</v>
      </c>
      <c r="P13" s="42">
        <f t="shared" si="2"/>
        <v>0</v>
      </c>
      <c r="Q13" s="41">
        <v>76</v>
      </c>
      <c r="R13" s="41">
        <v>65</v>
      </c>
      <c r="S13" s="43">
        <f t="shared" si="3"/>
        <v>0</v>
      </c>
      <c r="T13" s="44">
        <f t="shared" si="4"/>
        <v>0</v>
      </c>
      <c r="U13" s="45">
        <f t="shared" si="5"/>
        <v>0</v>
      </c>
      <c r="V13" s="46">
        <v>0</v>
      </c>
      <c r="W13" s="45">
        <f t="shared" si="6"/>
        <v>0</v>
      </c>
      <c r="X13" s="47">
        <f t="shared" si="7"/>
        <v>0</v>
      </c>
      <c r="Y13" s="48">
        <f t="shared" si="8"/>
        <v>0</v>
      </c>
      <c r="Z13" s="49" t="str">
        <f t="shared" si="9"/>
        <v>0.0</v>
      </c>
      <c r="AA13" s="50" t="str">
        <f t="shared" si="10"/>
        <v>F9</v>
      </c>
      <c r="AC13" s="51" t="s">
        <v>29</v>
      </c>
    </row>
    <row r="14" spans="1:34" x14ac:dyDescent="0.25">
      <c r="A14" s="125">
        <v>5</v>
      </c>
      <c r="B14" s="100" t="inlineStr">
        <is>
          <t>STU25003060604F</t>
        </is>
      </c>
      <c r="C14" s="100" t="inlineStr">
        <is>
          <t>ASIAMAH</t>
        </is>
      </c>
      <c r="D14" s="103" t="inlineStr">
        <is>
          <t>CALYSSA</t>
        </is>
      </c>
      <c r="E14" s="111" t="inlineStr">
        <is>
          <t>CASY ASIMENG</t>
        </is>
      </c>
      <c r="F14" s="114" t="inlineStr">
        <is>
          <t>STU900222</t>
        </is>
      </c>
      <c r="G14" s="99" t="inlineStr">
        <is>
          <t>Science B</t>
        </is>
      </c>
      <c r="H14" s="41">
        <v>40</v>
      </c>
      <c r="I14" s="41">
        <v>40</v>
      </c>
      <c r="J14" s="42">
        <f t="shared" si="0"/>
        <v>0</v>
      </c>
      <c r="K14" s="41">
        <v>39</v>
      </c>
      <c r="L14" s="41">
        <v>41</v>
      </c>
      <c r="M14" s="42">
        <f t="shared" si="1"/>
        <v>0</v>
      </c>
      <c r="N14" s="41">
        <v>46</v>
      </c>
      <c r="O14" s="41">
        <v>43</v>
      </c>
      <c r="P14" s="42">
        <f t="shared" si="2"/>
        <v>0</v>
      </c>
      <c r="Q14" s="41">
        <v>80</v>
      </c>
      <c r="R14" s="41">
        <v>70</v>
      </c>
      <c r="S14" s="43">
        <f t="shared" si="3"/>
        <v>0</v>
      </c>
      <c r="T14" s="44">
        <f t="shared" si="4"/>
        <v>0</v>
      </c>
      <c r="U14" s="45">
        <f t="shared" si="5"/>
        <v>0</v>
      </c>
      <c r="V14" s="46">
        <v>0</v>
      </c>
      <c r="W14" s="45">
        <f t="shared" si="6"/>
        <v>0</v>
      </c>
      <c r="X14" s="47">
        <f t="shared" si="7"/>
        <v>0</v>
      </c>
      <c r="Y14" s="48">
        <f t="shared" si="8"/>
        <v>0</v>
      </c>
      <c r="Z14" s="49" t="str">
        <f t="shared" si="9"/>
        <v>0.0</v>
      </c>
      <c r="AA14" s="50" t="str">
        <f t="shared" si="10"/>
        <v>F9</v>
      </c>
      <c r="AC14" s="51" t="s">
        <v>30</v>
      </c>
    </row>
    <row r="15" spans="1:34" x14ac:dyDescent="0.25">
      <c r="A15" s="125">
        <v>6</v>
      </c>
      <c r="B15" s="100" t="inlineStr">
        <is>
          <t>STU250030606104</t>
        </is>
      </c>
      <c r="C15" s="100" t="inlineStr">
        <is>
          <t>AYITEY</t>
        </is>
      </c>
      <c r="D15" s="102" t="inlineStr">
        <is>
          <t>HELEN</t>
        </is>
      </c>
      <c r="E15" s="113" t="inlineStr">
        <is>
          <t/>
        </is>
      </c>
      <c r="F15" s="114" t="inlineStr">
        <is>
          <t>STU427350</t>
        </is>
      </c>
      <c r="G15" s="98" t="inlineStr">
        <is>
          <t>Business A</t>
        </is>
      </c>
      <c r="H15" s="41">
        <v>31</v>
      </c>
      <c r="I15" s="41">
        <v>31</v>
      </c>
      <c r="J15" s="42">
        <f t="shared" si="0"/>
        <v>0</v>
      </c>
      <c r="K15" s="41">
        <v>35</v>
      </c>
      <c r="L15" s="41">
        <v>41</v>
      </c>
      <c r="M15" s="42">
        <f t="shared" si="1"/>
        <v>0</v>
      </c>
      <c r="N15" s="41">
        <v>46</v>
      </c>
      <c r="O15" s="41">
        <v>43</v>
      </c>
      <c r="P15" s="42">
        <f t="shared" si="2"/>
        <v>0</v>
      </c>
      <c r="Q15" s="41">
        <v>69</v>
      </c>
      <c r="R15" s="41">
        <v>65</v>
      </c>
      <c r="S15" s="43">
        <f t="shared" si="3"/>
        <v>0</v>
      </c>
      <c r="T15" s="44">
        <f t="shared" si="4"/>
        <v>0</v>
      </c>
      <c r="U15" s="45">
        <f t="shared" si="5"/>
        <v>0</v>
      </c>
      <c r="V15" s="46">
        <v>0</v>
      </c>
      <c r="W15" s="45">
        <f t="shared" si="6"/>
        <v>0</v>
      </c>
      <c r="X15" s="47">
        <f t="shared" si="7"/>
        <v>0</v>
      </c>
      <c r="Y15" s="48">
        <f t="shared" si="8"/>
        <v>0</v>
      </c>
      <c r="Z15" s="49" t="str">
        <f t="shared" si="9"/>
        <v>0.0</v>
      </c>
      <c r="AA15" s="50" t="str">
        <f t="shared" si="10"/>
        <v>F9</v>
      </c>
      <c r="AC15" s="51" t="s">
        <v>31</v>
      </c>
    </row>
    <row r="16" spans="1:34" x14ac:dyDescent="0.25">
      <c r="A16" s="125">
        <v>7</v>
      </c>
      <c r="B16" s="100" t="inlineStr">
        <is>
          <t>STU2500306060D5</t>
        </is>
      </c>
      <c r="C16" s="100" t="inlineStr">
        <is>
          <t>BENTUM</t>
        </is>
      </c>
      <c r="D16" s="103" t="inlineStr">
        <is>
          <t>MERCY</t>
        </is>
      </c>
      <c r="E16" s="111" t="inlineStr">
        <is>
          <t/>
        </is>
      </c>
      <c r="F16" s="114" t="inlineStr">
        <is>
          <t>STU321853</t>
        </is>
      </c>
      <c r="G16" s="99" t="inlineStr">
        <is>
          <t>General Arts 2</t>
        </is>
      </c>
      <c r="H16" s="41">
        <v>31</v>
      </c>
      <c r="I16" s="41">
        <v>32</v>
      </c>
      <c r="J16" s="42">
        <f t="shared" si="0"/>
        <v>0</v>
      </c>
      <c r="K16" s="41">
        <v>40</v>
      </c>
      <c r="L16" s="41">
        <v>41</v>
      </c>
      <c r="M16" s="42">
        <f t="shared" si="1"/>
        <v>0</v>
      </c>
      <c r="N16" s="41">
        <v>46</v>
      </c>
      <c r="O16" s="41">
        <v>43</v>
      </c>
      <c r="P16" s="42">
        <f t="shared" si="2"/>
        <v>0</v>
      </c>
      <c r="Q16" s="41">
        <v>69</v>
      </c>
      <c r="R16" s="41">
        <v>65</v>
      </c>
      <c r="S16" s="43">
        <f t="shared" si="3"/>
        <v>0</v>
      </c>
      <c r="T16" s="44">
        <f t="shared" si="4"/>
        <v>0</v>
      </c>
      <c r="U16" s="45">
        <f t="shared" si="5"/>
        <v>0</v>
      </c>
      <c r="V16" s="46">
        <v>0</v>
      </c>
      <c r="W16" s="45">
        <f t="shared" si="6"/>
        <v>0</v>
      </c>
      <c r="X16" s="47">
        <f t="shared" si="7"/>
        <v>0</v>
      </c>
      <c r="Y16" s="48">
        <f t="shared" si="8"/>
        <v>0</v>
      </c>
      <c r="Z16" s="49" t="str">
        <f t="shared" si="9"/>
        <v>0.0</v>
      </c>
      <c r="AA16" s="50" t="str">
        <f t="shared" si="10"/>
        <v>F9</v>
      </c>
      <c r="AC16" s="51" t="s">
        <v>32</v>
      </c>
    </row>
    <row r="17" spans="1:32" x14ac:dyDescent="0.25">
      <c r="A17" s="125">
        <v>8</v>
      </c>
      <c r="B17" s="100" t="inlineStr">
        <is>
          <t>STU250030606060</t>
        </is>
      </c>
      <c r="C17" s="100" t="inlineStr">
        <is>
          <t>BOATENG</t>
        </is>
      </c>
      <c r="D17" s="102" t="inlineStr">
        <is>
          <t>JUDITH</t>
        </is>
      </c>
      <c r="E17" s="113" t="inlineStr">
        <is>
          <t/>
        </is>
      </c>
      <c r="F17" s="114" t="inlineStr">
        <is>
          <t>STU193189</t>
        </is>
      </c>
      <c r="G17" s="98" t="inlineStr">
        <is>
          <t>General Arts 4B</t>
        </is>
      </c>
      <c r="H17" s="41">
        <v>40</v>
      </c>
      <c r="I17" s="41">
        <v>37</v>
      </c>
      <c r="J17" s="42">
        <f t="shared" si="0"/>
        <v>0</v>
      </c>
      <c r="K17" s="41">
        <v>42</v>
      </c>
      <c r="L17" s="41">
        <v>42</v>
      </c>
      <c r="M17" s="42">
        <f t="shared" si="1"/>
        <v>0</v>
      </c>
      <c r="N17" s="41">
        <v>46</v>
      </c>
      <c r="O17" s="41">
        <v>43</v>
      </c>
      <c r="P17" s="42">
        <f t="shared" si="2"/>
        <v>0</v>
      </c>
      <c r="Q17" s="41">
        <v>71</v>
      </c>
      <c r="R17" s="41">
        <v>65</v>
      </c>
      <c r="S17" s="43">
        <f t="shared" si="3"/>
        <v>0</v>
      </c>
      <c r="T17" s="44">
        <f t="shared" si="4"/>
        <v>0</v>
      </c>
      <c r="U17" s="45">
        <f t="shared" si="5"/>
        <v>0</v>
      </c>
      <c r="V17" s="46">
        <v>0</v>
      </c>
      <c r="W17" s="45">
        <f t="shared" si="6"/>
        <v>0</v>
      </c>
      <c r="X17" s="47">
        <f t="shared" si="7"/>
        <v>0</v>
      </c>
      <c r="Y17" s="48">
        <f t="shared" si="8"/>
        <v>0</v>
      </c>
      <c r="Z17" s="49" t="str">
        <f t="shared" si="9"/>
        <v>0.0</v>
      </c>
      <c r="AA17" s="50" t="str">
        <f t="shared" si="10"/>
        <v>F9</v>
      </c>
      <c r="AC17" s="51" t="s">
        <v>33</v>
      </c>
    </row>
    <row r="18" spans="1:32" x14ac:dyDescent="0.25">
      <c r="A18" s="125">
        <v>9</v>
      </c>
      <c r="B18" s="100" t="inlineStr">
        <is>
          <t>STU250030606115</t>
        </is>
      </c>
      <c r="C18" s="100" t="inlineStr">
        <is>
          <t>BONNEY</t>
        </is>
      </c>
      <c r="D18" s="103" t="inlineStr">
        <is>
          <t>RUTH</t>
        </is>
      </c>
      <c r="E18" s="111" t="inlineStr">
        <is>
          <t/>
        </is>
      </c>
      <c r="F18" s="114" t="inlineStr">
        <is>
          <t>STU277078</t>
        </is>
      </c>
      <c r="G18" s="99" t="inlineStr">
        <is>
          <t>General Arts 2</t>
        </is>
      </c>
      <c r="H18" s="41">
        <v>42</v>
      </c>
      <c r="I18" s="41">
        <v>37</v>
      </c>
      <c r="J18" s="42">
        <f t="shared" si="0"/>
        <v>0</v>
      </c>
      <c r="K18" s="41">
        <v>44</v>
      </c>
      <c r="L18" s="41">
        <v>43</v>
      </c>
      <c r="M18" s="42">
        <f t="shared" si="1"/>
        <v>0</v>
      </c>
      <c r="N18" s="41">
        <v>39</v>
      </c>
      <c r="O18" s="41">
        <v>40</v>
      </c>
      <c r="P18" s="42">
        <f t="shared" si="2"/>
        <v>0</v>
      </c>
      <c r="Q18" s="41">
        <v>70</v>
      </c>
      <c r="R18" s="41">
        <v>68</v>
      </c>
      <c r="S18" s="43">
        <f t="shared" si="3"/>
        <v>0</v>
      </c>
      <c r="T18" s="44">
        <f t="shared" si="4"/>
        <v>0</v>
      </c>
      <c r="U18" s="45">
        <f t="shared" si="5"/>
        <v>0</v>
      </c>
      <c r="V18" s="46">
        <v>0</v>
      </c>
      <c r="W18" s="45">
        <f t="shared" si="6"/>
        <v>0</v>
      </c>
      <c r="X18" s="47">
        <f t="shared" si="7"/>
        <v>0</v>
      </c>
      <c r="Y18" s="48">
        <f t="shared" si="8"/>
        <v>0</v>
      </c>
      <c r="Z18" s="49" t="str">
        <f t="shared" si="9"/>
        <v>0.0</v>
      </c>
      <c r="AA18" s="50" t="str">
        <f t="shared" si="10"/>
        <v>F9</v>
      </c>
      <c r="AC18" s="51" t="s">
        <v>34</v>
      </c>
    </row>
    <row r="19" spans="1:32" x14ac:dyDescent="0.25">
      <c r="A19" s="125">
        <v>10</v>
      </c>
      <c r="B19" s="100" t="inlineStr">
        <is>
          <t>STU250030606063</t>
        </is>
      </c>
      <c r="C19" s="100" t="inlineStr">
        <is>
          <t>DOGBEY</t>
        </is>
      </c>
      <c r="D19" s="102" t="inlineStr">
        <is>
          <t>KEZIAH</t>
        </is>
      </c>
      <c r="E19" s="113" t="inlineStr">
        <is>
          <t/>
        </is>
      </c>
      <c r="F19" s="114" t="inlineStr">
        <is>
          <t>STU793357</t>
        </is>
      </c>
      <c r="G19" s="98" t="inlineStr">
        <is>
          <t>Science A</t>
        </is>
      </c>
      <c r="H19" s="41">
        <v>42</v>
      </c>
      <c r="I19" s="41">
        <v>42</v>
      </c>
      <c r="J19" s="42">
        <f t="shared" si="0"/>
        <v>0</v>
      </c>
      <c r="K19" s="41">
        <v>43</v>
      </c>
      <c r="L19" s="41">
        <v>36</v>
      </c>
      <c r="M19" s="42">
        <f t="shared" si="1"/>
        <v>0</v>
      </c>
      <c r="N19" s="41">
        <v>37</v>
      </c>
      <c r="O19" s="41">
        <v>40</v>
      </c>
      <c r="P19" s="42">
        <f t="shared" si="2"/>
        <v>0</v>
      </c>
      <c r="Q19" s="41">
        <v>76</v>
      </c>
      <c r="R19" s="41">
        <v>68</v>
      </c>
      <c r="S19" s="43">
        <f t="shared" si="3"/>
        <v>0</v>
      </c>
      <c r="T19" s="44">
        <f t="shared" si="4"/>
        <v>0</v>
      </c>
      <c r="U19" s="45">
        <f t="shared" si="5"/>
        <v>0</v>
      </c>
      <c r="V19" s="46">
        <v>0</v>
      </c>
      <c r="W19" s="45">
        <f t="shared" si="6"/>
        <v>0</v>
      </c>
      <c r="X19" s="47">
        <f t="shared" si="7"/>
        <v>0</v>
      </c>
      <c r="Y19" s="48">
        <f t="shared" si="8"/>
        <v>0</v>
      </c>
      <c r="Z19" s="49" t="str">
        <f t="shared" si="9"/>
        <v>0.0</v>
      </c>
      <c r="AA19" s="50" t="str">
        <f t="shared" si="10"/>
        <v>F9</v>
      </c>
      <c r="AC19" s="51" t="s">
        <v>35</v>
      </c>
    </row>
    <row r="20" spans="1:32" x14ac:dyDescent="0.25">
      <c r="A20" s="125">
        <v>11</v>
      </c>
      <c r="B20" s="100" t="inlineStr">
        <is>
          <t>STU250030606111</t>
        </is>
      </c>
      <c r="C20" s="100" t="inlineStr">
        <is>
          <t>ESSEL</t>
        </is>
      </c>
      <c r="D20" s="103" t="inlineStr">
        <is>
          <t>SARAH</t>
        </is>
      </c>
      <c r="E20" s="111" t="inlineStr">
        <is>
          <t/>
        </is>
      </c>
      <c r="F20" s="114" t="inlineStr">
        <is>
          <t>STU593891</t>
        </is>
      </c>
      <c r="G20" s="99" t="inlineStr">
        <is>
          <t>Science A</t>
        </is>
      </c>
      <c r="H20" s="41">
        <v>36</v>
      </c>
      <c r="I20" s="41">
        <v>43</v>
      </c>
      <c r="J20" s="42">
        <f t="shared" si="0"/>
        <v>0</v>
      </c>
      <c r="K20" s="41">
        <v>43</v>
      </c>
      <c r="L20" s="41">
        <v>30</v>
      </c>
      <c r="M20" s="42">
        <f t="shared" si="1"/>
        <v>0</v>
      </c>
      <c r="N20" s="41">
        <v>47</v>
      </c>
      <c r="O20" s="41">
        <v>45</v>
      </c>
      <c r="P20" s="42">
        <f t="shared" si="2"/>
        <v>0</v>
      </c>
      <c r="Q20" s="41">
        <v>67</v>
      </c>
      <c r="R20" s="41">
        <v>66</v>
      </c>
      <c r="S20" s="43">
        <f t="shared" si="3"/>
        <v>0</v>
      </c>
      <c r="T20" s="44">
        <f t="shared" si="4"/>
        <v>0</v>
      </c>
      <c r="U20" s="45">
        <f t="shared" si="5"/>
        <v>0</v>
      </c>
      <c r="V20" s="46">
        <v>0</v>
      </c>
      <c r="W20" s="45">
        <f t="shared" si="6"/>
        <v>0</v>
      </c>
      <c r="X20" s="47">
        <f t="shared" si="7"/>
        <v>0</v>
      </c>
      <c r="Y20" s="48">
        <f t="shared" si="8"/>
        <v>0</v>
      </c>
      <c r="Z20" s="49" t="str">
        <f t="shared" si="9"/>
        <v>0.0</v>
      </c>
      <c r="AA20" s="50" t="str">
        <f t="shared" si="10"/>
        <v>F9</v>
      </c>
      <c r="AC20" s="51" t="s">
        <v>36</v>
      </c>
    </row>
    <row r="21" spans="1:32" x14ac:dyDescent="0.25">
      <c r="A21" s="125">
        <v>12</v>
      </c>
      <c r="B21" s="100" t="inlineStr">
        <is>
          <t>STU250030606118</t>
        </is>
      </c>
      <c r="C21" s="100" t="inlineStr">
        <is>
          <t>EWUDZIE</t>
        </is>
      </c>
      <c r="D21" s="102" t="inlineStr">
        <is>
          <t>LETICIA</t>
        </is>
      </c>
      <c r="E21" s="113" t="inlineStr">
        <is>
          <t/>
        </is>
      </c>
      <c r="F21" s="114" t="inlineStr">
        <is>
          <t>STU826042</t>
        </is>
      </c>
      <c r="G21" s="98" t="inlineStr">
        <is>
          <t>General Arts 2</t>
        </is>
      </c>
      <c r="H21" s="41">
        <v>40</v>
      </c>
      <c r="I21" s="41">
        <v>41</v>
      </c>
      <c r="J21" s="42">
        <f t="shared" si="0"/>
        <v>0</v>
      </c>
      <c r="K21" s="41">
        <v>42</v>
      </c>
      <c r="L21" s="41">
        <v>39</v>
      </c>
      <c r="M21" s="42">
        <f t="shared" si="1"/>
        <v>0</v>
      </c>
      <c r="N21" s="41">
        <v>47</v>
      </c>
      <c r="O21" s="41">
        <v>45</v>
      </c>
      <c r="P21" s="42">
        <f t="shared" si="2"/>
        <v>0</v>
      </c>
      <c r="Q21" s="41">
        <v>73</v>
      </c>
      <c r="R21" s="41">
        <v>73</v>
      </c>
      <c r="S21" s="43">
        <f t="shared" si="3"/>
        <v>0</v>
      </c>
      <c r="T21" s="44">
        <f t="shared" si="4"/>
        <v>0</v>
      </c>
      <c r="U21" s="45">
        <f t="shared" si="5"/>
        <v>0</v>
      </c>
      <c r="V21" s="46">
        <v>0</v>
      </c>
      <c r="W21" s="45">
        <f t="shared" si="6"/>
        <v>0</v>
      </c>
      <c r="X21" s="47">
        <f t="shared" si="7"/>
        <v>0</v>
      </c>
      <c r="Y21" s="48">
        <f t="shared" si="8"/>
        <v>0</v>
      </c>
      <c r="Z21" s="49" t="str">
        <f t="shared" si="9"/>
        <v>0.0</v>
      </c>
      <c r="AA21" s="50" t="str">
        <f t="shared" si="10"/>
        <v>F9</v>
      </c>
      <c r="AC21" s="51"/>
    </row>
    <row r="22" spans="1:32" x14ac:dyDescent="0.25">
      <c r="A22" s="125">
        <v>13</v>
      </c>
      <c r="B22" s="100" t="inlineStr">
        <is>
          <t>STU25003060605A</t>
        </is>
      </c>
      <c r="C22" s="100" t="inlineStr">
        <is>
          <t>FRIMPONG</t>
        </is>
      </c>
      <c r="D22" s="103" t="inlineStr">
        <is>
          <t>GENEVIVE</t>
        </is>
      </c>
      <c r="E22" s="111" t="inlineStr">
        <is>
          <t/>
        </is>
      </c>
      <c r="F22" s="114" t="inlineStr">
        <is>
          <t>STU772942</t>
        </is>
      </c>
      <c r="G22" s="99" t="inlineStr">
        <is>
          <t>Science A</t>
        </is>
      </c>
      <c r="H22" s="41">
        <v>40</v>
      </c>
      <c r="I22" s="41">
        <v>38</v>
      </c>
      <c r="J22" s="42">
        <f t="shared" si="0"/>
        <v>0</v>
      </c>
      <c r="K22" s="41">
        <v>44</v>
      </c>
      <c r="L22" s="41">
        <v>41</v>
      </c>
      <c r="M22" s="42">
        <f t="shared" si="1"/>
        <v>0</v>
      </c>
      <c r="N22" s="41">
        <v>40</v>
      </c>
      <c r="O22" s="41">
        <v>40</v>
      </c>
      <c r="P22" s="42">
        <f t="shared" si="2"/>
        <v>0</v>
      </c>
      <c r="Q22" s="41">
        <v>80</v>
      </c>
      <c r="R22" s="41">
        <v>72</v>
      </c>
      <c r="S22" s="43">
        <f t="shared" si="3"/>
        <v>0</v>
      </c>
      <c r="T22" s="44">
        <f t="shared" si="4"/>
        <v>0</v>
      </c>
      <c r="U22" s="45">
        <f t="shared" si="5"/>
        <v>0</v>
      </c>
      <c r="V22" s="46">
        <v>0</v>
      </c>
      <c r="W22" s="45">
        <f t="shared" si="6"/>
        <v>0</v>
      </c>
      <c r="X22" s="47">
        <f t="shared" si="7"/>
        <v>0</v>
      </c>
      <c r="Y22" s="48">
        <f t="shared" si="8"/>
        <v>0</v>
      </c>
      <c r="Z22" s="49" t="str">
        <f t="shared" si="9"/>
        <v>0.0</v>
      </c>
      <c r="AA22" s="50" t="str">
        <f t="shared" si="10"/>
        <v>F9</v>
      </c>
      <c r="AC22" s="52" t="s">
        <v>37</v>
      </c>
      <c r="AD22" s="53" t="s">
        <v>38</v>
      </c>
    </row>
    <row r="23" spans="1:32" x14ac:dyDescent="0.25">
      <c r="A23" s="125">
        <v>14</v>
      </c>
      <c r="B23" s="100" t="inlineStr">
        <is>
          <t>STU25003060606F</t>
        </is>
      </c>
      <c r="C23" s="100" t="inlineStr">
        <is>
          <t>GHUNNEY</t>
        </is>
      </c>
      <c r="D23" s="102" t="inlineStr">
        <is>
          <t>ABIGAIL</t>
        </is>
      </c>
      <c r="E23" s="113" t="inlineStr">
        <is>
          <t>ABOAGYE</t>
        </is>
      </c>
      <c r="F23" s="114" t="inlineStr">
        <is>
          <t>STU706277</t>
        </is>
      </c>
      <c r="G23" s="98" t="inlineStr">
        <is>
          <t>General Arts 2</t>
        </is>
      </c>
      <c r="H23" s="41">
        <v>38</v>
      </c>
      <c r="I23" s="41">
        <v>36</v>
      </c>
      <c r="J23" s="42">
        <f t="shared" si="0"/>
        <v>0</v>
      </c>
      <c r="K23" s="41">
        <v>40</v>
      </c>
      <c r="L23" s="41">
        <v>40</v>
      </c>
      <c r="M23" s="42">
        <f t="shared" si="1"/>
        <v>0</v>
      </c>
      <c r="N23" s="41">
        <v>39</v>
      </c>
      <c r="O23" s="41">
        <v>40</v>
      </c>
      <c r="P23" s="42">
        <f t="shared" si="2"/>
        <v>0</v>
      </c>
      <c r="Q23" s="41">
        <v>73</v>
      </c>
      <c r="R23" s="41">
        <v>65</v>
      </c>
      <c r="S23" s="43">
        <f t="shared" si="3"/>
        <v>0</v>
      </c>
      <c r="T23" s="44">
        <f t="shared" si="4"/>
        <v>0</v>
      </c>
      <c r="U23" s="45">
        <f t="shared" si="5"/>
        <v>0</v>
      </c>
      <c r="V23" s="46">
        <v>0</v>
      </c>
      <c r="W23" s="45">
        <f t="shared" si="6"/>
        <v>0</v>
      </c>
      <c r="X23" s="47">
        <f t="shared" si="7"/>
        <v>0</v>
      </c>
      <c r="Y23" s="48">
        <f t="shared" si="8"/>
        <v>0</v>
      </c>
      <c r="Z23" s="49" t="str">
        <f t="shared" si="9"/>
        <v>0.0</v>
      </c>
      <c r="AA23" s="50" t="str">
        <f t="shared" si="10"/>
        <v>F9</v>
      </c>
    </row>
    <row r="24" spans="1:32" x14ac:dyDescent="0.25">
      <c r="A24" s="125">
        <v>15</v>
      </c>
      <c r="B24" s="100" t="inlineStr">
        <is>
          <t>STU2500306060FE</t>
        </is>
      </c>
      <c r="C24" s="100" t="inlineStr">
        <is>
          <t>GYAN</t>
        </is>
      </c>
      <c r="D24" s="103" t="inlineStr">
        <is>
          <t>NAOMI</t>
        </is>
      </c>
      <c r="E24" s="111" t="inlineStr">
        <is>
          <t/>
        </is>
      </c>
      <c r="F24" s="114" t="inlineStr">
        <is>
          <t>STU251608</t>
        </is>
      </c>
      <c r="G24" s="99" t="inlineStr">
        <is>
          <t>General Arts 4B</t>
        </is>
      </c>
      <c r="H24" s="41">
        <v>42</v>
      </c>
      <c r="I24" s="41">
        <v>43</v>
      </c>
      <c r="J24" s="42">
        <f t="shared" si="0"/>
        <v>0</v>
      </c>
      <c r="K24" s="41">
        <v>43</v>
      </c>
      <c r="L24" s="41">
        <v>39</v>
      </c>
      <c r="M24" s="42">
        <f t="shared" si="1"/>
        <v>0</v>
      </c>
      <c r="N24" s="41">
        <v>39</v>
      </c>
      <c r="O24" s="41">
        <v>40</v>
      </c>
      <c r="P24" s="42">
        <f t="shared" si="2"/>
        <v>0</v>
      </c>
      <c r="Q24" s="41">
        <v>70</v>
      </c>
      <c r="R24" s="41">
        <v>71</v>
      </c>
      <c r="S24" s="43">
        <f t="shared" si="3"/>
        <v>0</v>
      </c>
      <c r="T24" s="44">
        <f t="shared" si="4"/>
        <v>0</v>
      </c>
      <c r="U24" s="45">
        <f t="shared" si="5"/>
        <v>0</v>
      </c>
      <c r="V24" s="46">
        <v>0</v>
      </c>
      <c r="W24" s="45">
        <f t="shared" si="6"/>
        <v>0</v>
      </c>
      <c r="X24" s="47">
        <f t="shared" si="7"/>
        <v>0</v>
      </c>
      <c r="Y24" s="48">
        <f t="shared" si="8"/>
        <v>0</v>
      </c>
      <c r="Z24" s="49" t="str">
        <f t="shared" si="9"/>
        <v>0.0</v>
      </c>
      <c r="AA24" s="50" t="str">
        <f t="shared" si="10"/>
        <v>F9</v>
      </c>
      <c r="AC24" s="54" t="s">
        <v>39</v>
      </c>
      <c r="AD24" s="55" t="b">
        <v>0</v>
      </c>
    </row>
    <row r="25" spans="1:32" x14ac:dyDescent="0.25">
      <c r="A25" s="125">
        <v>16</v>
      </c>
      <c r="B25" s="100" t="inlineStr">
        <is>
          <t>STU250030606107</t>
        </is>
      </c>
      <c r="C25" s="100" t="inlineStr">
        <is>
          <t>MENSAH</t>
        </is>
      </c>
      <c r="D25" s="102" t="inlineStr">
        <is>
          <t>CAROLINE</t>
        </is>
      </c>
      <c r="E25" s="113" t="inlineStr">
        <is>
          <t/>
        </is>
      </c>
      <c r="F25" s="114" t="inlineStr">
        <is>
          <t>STU797193</t>
        </is>
      </c>
      <c r="G25" s="98" t="inlineStr">
        <is>
          <t>General Arts 4B</t>
        </is>
      </c>
      <c r="H25" s="41">
        <v>44</v>
      </c>
      <c r="I25" s="41">
        <v>43</v>
      </c>
      <c r="J25" s="42">
        <f t="shared" si="0"/>
        <v>0</v>
      </c>
      <c r="K25" s="41">
        <v>45</v>
      </c>
      <c r="L25" s="41">
        <v>43</v>
      </c>
      <c r="M25" s="42">
        <f t="shared" si="1"/>
        <v>0</v>
      </c>
      <c r="N25" s="41">
        <v>46</v>
      </c>
      <c r="O25" s="41">
        <v>43</v>
      </c>
      <c r="P25" s="42">
        <f t="shared" si="2"/>
        <v>0</v>
      </c>
      <c r="Q25" s="41">
        <v>85</v>
      </c>
      <c r="R25" s="41">
        <v>82</v>
      </c>
      <c r="S25" s="43">
        <f t="shared" si="3"/>
        <v>0</v>
      </c>
      <c r="T25" s="44">
        <f t="shared" si="4"/>
        <v>0</v>
      </c>
      <c r="U25" s="45">
        <f t="shared" si="5"/>
        <v>0</v>
      </c>
      <c r="V25" s="46">
        <v>0</v>
      </c>
      <c r="W25" s="45">
        <f t="shared" si="6"/>
        <v>0</v>
      </c>
      <c r="X25" s="47">
        <f t="shared" si="7"/>
        <v>0</v>
      </c>
      <c r="Y25" s="48">
        <f t="shared" si="8"/>
        <v>0</v>
      </c>
      <c r="Z25" s="49" t="str">
        <f t="shared" si="9"/>
        <v>0.0</v>
      </c>
      <c r="AA25" s="50" t="str">
        <f t="shared" si="10"/>
        <v>F9</v>
      </c>
    </row>
    <row r="26" spans="1:32" x14ac:dyDescent="0.25">
      <c r="A26" s="125">
        <v>17</v>
      </c>
      <c r="B26" s="100" t="inlineStr">
        <is>
          <t>STU250030606110</t>
        </is>
      </c>
      <c r="C26" s="100" t="inlineStr">
        <is>
          <t>MENSAH</t>
        </is>
      </c>
      <c r="D26" s="103" t="inlineStr">
        <is>
          <t>NAOMI</t>
        </is>
      </c>
      <c r="E26" s="111" t="inlineStr">
        <is>
          <t>KUKUWA</t>
        </is>
      </c>
      <c r="F26" s="114" t="inlineStr">
        <is>
          <t>STU920575</t>
        </is>
      </c>
      <c r="G26" s="99" t="inlineStr">
        <is>
          <t>General Arts 4A</t>
        </is>
      </c>
      <c r="H26" s="41">
        <v>31</v>
      </c>
      <c r="I26" s="41">
        <v>43</v>
      </c>
      <c r="J26" s="42">
        <f t="shared" si="0"/>
        <v>0</v>
      </c>
      <c r="K26" s="41">
        <v>41</v>
      </c>
      <c r="L26" s="41">
        <v>36</v>
      </c>
      <c r="M26" s="42">
        <f t="shared" si="1"/>
        <v>0</v>
      </c>
      <c r="N26" s="41">
        <v>46</v>
      </c>
      <c r="O26" s="41">
        <v>43</v>
      </c>
      <c r="P26" s="42">
        <f t="shared" si="2"/>
        <v>0</v>
      </c>
      <c r="Q26" s="41">
        <v>74</v>
      </c>
      <c r="R26" s="41">
        <v>69</v>
      </c>
      <c r="S26" s="43">
        <f t="shared" si="3"/>
        <v>0</v>
      </c>
      <c r="T26" s="44">
        <f t="shared" si="4"/>
        <v>0</v>
      </c>
      <c r="U26" s="45">
        <f t="shared" si="5"/>
        <v>0</v>
      </c>
      <c r="V26" s="46">
        <v>0</v>
      </c>
      <c r="W26" s="45">
        <f t="shared" si="6"/>
        <v>0</v>
      </c>
      <c r="X26" s="47">
        <f t="shared" si="7"/>
        <v>0</v>
      </c>
      <c r="Y26" s="48">
        <f t="shared" si="8"/>
        <v>0</v>
      </c>
      <c r="Z26" s="49" t="str">
        <f t="shared" si="9"/>
        <v>0.0</v>
      </c>
      <c r="AA26" s="50" t="str">
        <f t="shared" si="10"/>
        <v>F9</v>
      </c>
    </row>
    <row r="27" spans="1:32" x14ac:dyDescent="0.25">
      <c r="A27" s="125">
        <v>18</v>
      </c>
      <c r="B27" s="100" t="inlineStr">
        <is>
          <t>STU250030606114</t>
        </is>
      </c>
      <c r="C27" s="100" t="inlineStr">
        <is>
          <t>NTOSO</t>
        </is>
      </c>
      <c r="D27" s="102" t="inlineStr">
        <is>
          <t>SABINA</t>
        </is>
      </c>
      <c r="E27" s="113" t="inlineStr">
        <is>
          <t>BRABI</t>
        </is>
      </c>
      <c r="F27" s="114" t="inlineStr">
        <is>
          <t>STU462467</t>
        </is>
      </c>
      <c r="G27" s="98" t="inlineStr">
        <is>
          <t>General Arts 2</t>
        </is>
      </c>
      <c r="H27" s="41">
        <v>31</v>
      </c>
      <c r="I27" s="41">
        <v>42</v>
      </c>
      <c r="J27" s="42">
        <f t="shared" si="0"/>
        <v>0</v>
      </c>
      <c r="K27" s="41">
        <v>39</v>
      </c>
      <c r="L27" s="41">
        <v>42</v>
      </c>
      <c r="M27" s="42">
        <f t="shared" si="1"/>
        <v>0</v>
      </c>
      <c r="N27" s="41">
        <v>39</v>
      </c>
      <c r="O27" s="41">
        <v>40</v>
      </c>
      <c r="P27" s="42">
        <f t="shared" si="2"/>
        <v>0</v>
      </c>
      <c r="Q27" s="41">
        <v>76</v>
      </c>
      <c r="R27" s="41">
        <v>71</v>
      </c>
      <c r="S27" s="43">
        <f t="shared" si="3"/>
        <v>0</v>
      </c>
      <c r="T27" s="44">
        <f t="shared" si="4"/>
        <v>0</v>
      </c>
      <c r="U27" s="45">
        <f t="shared" si="5"/>
        <v>0</v>
      </c>
      <c r="V27" s="46">
        <v>0</v>
      </c>
      <c r="W27" s="45">
        <f t="shared" si="6"/>
        <v>0</v>
      </c>
      <c r="X27" s="47">
        <f t="shared" si="7"/>
        <v>0</v>
      </c>
      <c r="Y27" s="48">
        <f t="shared" si="8"/>
        <v>0</v>
      </c>
      <c r="Z27" s="49" t="str">
        <f t="shared" si="9"/>
        <v>0.0</v>
      </c>
      <c r="AA27" s="50" t="str">
        <f t="shared" si="10"/>
        <v>F9</v>
      </c>
      <c r="AC27" s="56" t="s">
        <v>24</v>
      </c>
      <c r="AD27" s="56" t="s">
        <v>40</v>
      </c>
      <c r="AE27" s="57" t="s">
        <v>41</v>
      </c>
      <c r="AF27" s="56" t="s">
        <v>23</v>
      </c>
    </row>
    <row r="28" spans="1:32" x14ac:dyDescent="0.25">
      <c r="A28" s="125">
        <v>19</v>
      </c>
      <c r="B28" s="100" t="inlineStr">
        <is>
          <t>STU250030606001</t>
        </is>
      </c>
      <c r="C28" s="100" t="inlineStr">
        <is>
          <t>NYAN</t>
        </is>
      </c>
      <c r="D28" s="103" t="inlineStr">
        <is>
          <t>GRACE</t>
        </is>
      </c>
      <c r="E28" s="111" t="inlineStr">
        <is>
          <t/>
        </is>
      </c>
      <c r="F28" s="114" t="inlineStr">
        <is>
          <t>STU813875</t>
        </is>
      </c>
      <c r="G28" s="99" t="inlineStr">
        <is>
          <t>General Arts 2</t>
        </is>
      </c>
      <c r="H28" s="41">
        <v>40</v>
      </c>
      <c r="I28" s="41">
        <v>43</v>
      </c>
      <c r="J28" s="42">
        <f t="shared" si="0"/>
        <v>0</v>
      </c>
      <c r="K28" s="41">
        <v>37</v>
      </c>
      <c r="L28" s="41">
        <v>35</v>
      </c>
      <c r="M28" s="42">
        <f t="shared" si="1"/>
        <v>0</v>
      </c>
      <c r="N28" s="41">
        <v>46</v>
      </c>
      <c r="O28" s="41">
        <v>43</v>
      </c>
      <c r="P28" s="42">
        <f t="shared" si="2"/>
        <v>0</v>
      </c>
      <c r="Q28" s="41">
        <v>73</v>
      </c>
      <c r="R28" s="41">
        <v>69</v>
      </c>
      <c r="S28" s="43">
        <f t="shared" si="3"/>
        <v>0</v>
      </c>
      <c r="T28" s="44">
        <f t="shared" si="4"/>
        <v>0</v>
      </c>
      <c r="U28" s="45">
        <f t="shared" si="5"/>
        <v>0</v>
      </c>
      <c r="V28" s="46">
        <v>0</v>
      </c>
      <c r="W28" s="45">
        <f t="shared" si="6"/>
        <v>0</v>
      </c>
      <c r="X28" s="47">
        <f t="shared" si="7"/>
        <v>0</v>
      </c>
      <c r="Y28" s="48">
        <f t="shared" si="8"/>
        <v>0</v>
      </c>
      <c r="Z28" s="49" t="str">
        <f t="shared" si="9"/>
        <v>0.0</v>
      </c>
      <c r="AA28" s="50" t="str">
        <f t="shared" si="10"/>
        <v>F9</v>
      </c>
      <c r="AC28" s="58" t="s">
        <v>42</v>
      </c>
      <c r="AD28" s="59" t="s">
        <v>43</v>
      </c>
      <c r="AE28" s="60" t="s">
        <v>44</v>
      </c>
      <c r="AF28" s="61">
        <v>4</v>
      </c>
    </row>
    <row r="29" spans="1:32" x14ac:dyDescent="0.25">
      <c r="A29" s="125">
        <v>20</v>
      </c>
      <c r="B29" s="100" t="inlineStr">
        <is>
          <t>STU2500306060F2</t>
        </is>
      </c>
      <c r="C29" s="100" t="inlineStr">
        <is>
          <t>QUARSHIE</t>
        </is>
      </c>
      <c r="D29" s="102" t="inlineStr">
        <is>
          <t>FRANCISCA</t>
        </is>
      </c>
      <c r="E29" s="113" t="inlineStr">
        <is>
          <t/>
        </is>
      </c>
      <c r="F29" s="114" t="inlineStr">
        <is>
          <t>STU119178</t>
        </is>
      </c>
      <c r="G29" s="98" t="inlineStr">
        <is>
          <t>Science A</t>
        </is>
      </c>
      <c r="H29" s="41">
        <v>47</v>
      </c>
      <c r="I29" s="41">
        <v>44</v>
      </c>
      <c r="J29" s="42">
        <f t="shared" si="0"/>
        <v>0</v>
      </c>
      <c r="K29" s="41">
        <v>47</v>
      </c>
      <c r="L29" s="41">
        <v>49</v>
      </c>
      <c r="M29" s="42">
        <f t="shared" si="1"/>
        <v>0</v>
      </c>
      <c r="N29" s="41">
        <v>47</v>
      </c>
      <c r="O29" s="41">
        <v>45</v>
      </c>
      <c r="P29" s="42">
        <f t="shared" si="2"/>
        <v>0</v>
      </c>
      <c r="Q29" s="41">
        <v>90</v>
      </c>
      <c r="R29" s="41">
        <v>85</v>
      </c>
      <c r="S29" s="43">
        <f t="shared" si="3"/>
        <v>0</v>
      </c>
      <c r="T29" s="44">
        <f t="shared" si="4"/>
        <v>0</v>
      </c>
      <c r="U29" s="45">
        <f t="shared" si="5"/>
        <v>0</v>
      </c>
      <c r="V29" s="46">
        <v>0</v>
      </c>
      <c r="W29" s="45">
        <f t="shared" si="6"/>
        <v>0</v>
      </c>
      <c r="X29" s="47">
        <f t="shared" si="7"/>
        <v>0</v>
      </c>
      <c r="Y29" s="48">
        <f t="shared" si="8"/>
        <v>0</v>
      </c>
      <c r="Z29" s="49" t="str">
        <f t="shared" si="9"/>
        <v>0.0</v>
      </c>
      <c r="AA29" s="50" t="str">
        <f t="shared" si="10"/>
        <v>F9</v>
      </c>
      <c r="AC29" s="58" t="s">
        <v>45</v>
      </c>
      <c r="AD29" s="59" t="s">
        <v>46</v>
      </c>
      <c r="AE29" s="60" t="s">
        <v>47</v>
      </c>
      <c r="AF29" s="61">
        <v>3.5</v>
      </c>
    </row>
    <row r="30" spans="1:32" x14ac:dyDescent="0.25">
      <c r="A30" s="125">
        <v>21</v>
      </c>
      <c r="B30" s="100" t="inlineStr">
        <is>
          <t>STU2500306060FD</t>
        </is>
      </c>
      <c r="C30" s="100" t="inlineStr">
        <is>
          <t>TAWIAH</t>
        </is>
      </c>
      <c r="D30" s="103" t="inlineStr">
        <is>
          <t>REGINA</t>
        </is>
      </c>
      <c r="E30" s="111" t="inlineStr">
        <is>
          <t>MAAME SOFO</t>
        </is>
      </c>
      <c r="F30" s="114" t="inlineStr">
        <is>
          <t>STU578892</t>
        </is>
      </c>
      <c r="G30" s="99" t="inlineStr">
        <is>
          <t>Science A</t>
        </is>
      </c>
      <c r="H30" s="41">
        <v>41</v>
      </c>
      <c r="I30" s="41">
        <v>35</v>
      </c>
      <c r="J30" s="42">
        <f t="shared" si="0"/>
        <v>0</v>
      </c>
      <c r="K30" s="41">
        <v>40</v>
      </c>
      <c r="L30" s="41">
        <v>36</v>
      </c>
      <c r="M30" s="42">
        <f t="shared" si="1"/>
        <v>0</v>
      </c>
      <c r="N30" s="41">
        <v>47</v>
      </c>
      <c r="O30" s="41">
        <v>47</v>
      </c>
      <c r="P30" s="42">
        <f t="shared" si="2"/>
        <v>0</v>
      </c>
      <c r="Q30" s="41">
        <v>72</v>
      </c>
      <c r="R30" s="41">
        <v>72</v>
      </c>
      <c r="S30" s="43">
        <f t="shared" si="3"/>
        <v>0</v>
      </c>
      <c r="T30" s="44">
        <f t="shared" si="4"/>
        <v>0</v>
      </c>
      <c r="U30" s="45">
        <f t="shared" si="5"/>
        <v>0</v>
      </c>
      <c r="V30" s="46">
        <v>0</v>
      </c>
      <c r="W30" s="45">
        <f t="shared" si="6"/>
        <v>0</v>
      </c>
      <c r="X30" s="47">
        <f t="shared" si="7"/>
        <v>0</v>
      </c>
      <c r="Y30" s="48">
        <f t="shared" si="8"/>
        <v>0</v>
      </c>
      <c r="Z30" s="49" t="str">
        <f t="shared" si="9"/>
        <v>0.0</v>
      </c>
      <c r="AA30" s="50" t="str">
        <f t="shared" si="10"/>
        <v>F9</v>
      </c>
      <c r="AC30" s="58" t="s">
        <v>48</v>
      </c>
      <c r="AD30" s="59" t="s">
        <v>49</v>
      </c>
      <c r="AE30" s="60" t="s">
        <v>50</v>
      </c>
      <c r="AF30" s="61">
        <v>3</v>
      </c>
    </row>
    <row r="31" spans="1:32" x14ac:dyDescent="0.25">
      <c r="A31" s="125">
        <v>22</v>
      </c>
      <c r="B31" s="100" t="inlineStr">
        <is>
          <t>STU25003060610C</t>
        </is>
      </c>
      <c r="C31" s="100" t="inlineStr">
        <is>
          <t>YAWSON</t>
        </is>
      </c>
      <c r="D31" s="102" t="inlineStr">
        <is>
          <t>GLORIA</t>
        </is>
      </c>
      <c r="E31" s="113" t="inlineStr">
        <is>
          <t>A.</t>
        </is>
      </c>
      <c r="F31" s="114" t="inlineStr">
        <is>
          <t>STU576251</t>
        </is>
      </c>
      <c r="G31" s="98" t="inlineStr">
        <is>
          <t>General Arts 2</t>
        </is>
      </c>
      <c r="H31" s="41">
        <v>40</v>
      </c>
      <c r="I31" s="41">
        <v>38</v>
      </c>
      <c r="J31" s="42">
        <f t="shared" si="0"/>
        <v>0</v>
      </c>
      <c r="K31" s="41">
        <v>42</v>
      </c>
      <c r="L31" s="41">
        <v>39</v>
      </c>
      <c r="M31" s="42">
        <f t="shared" si="1"/>
        <v>0</v>
      </c>
      <c r="N31" s="41">
        <v>47</v>
      </c>
      <c r="O31" s="41">
        <v>45</v>
      </c>
      <c r="P31" s="42">
        <f t="shared" si="2"/>
        <v>0</v>
      </c>
      <c r="Q31" s="41">
        <v>65</v>
      </c>
      <c r="R31" s="41">
        <v>65</v>
      </c>
      <c r="S31" s="43">
        <f t="shared" si="3"/>
        <v>0</v>
      </c>
      <c r="T31" s="44">
        <f t="shared" si="4"/>
        <v>0</v>
      </c>
      <c r="U31" s="45">
        <f t="shared" si="5"/>
        <v>0</v>
      </c>
      <c r="V31" s="46">
        <v>0</v>
      </c>
      <c r="W31" s="45">
        <f t="shared" si="6"/>
        <v>0</v>
      </c>
      <c r="X31" s="47">
        <f t="shared" si="7"/>
        <v>0</v>
      </c>
      <c r="Y31" s="48">
        <f t="shared" si="8"/>
        <v>0</v>
      </c>
      <c r="Z31" s="49" t="str">
        <f t="shared" si="9"/>
        <v>0.0</v>
      </c>
      <c r="AA31" s="50" t="str">
        <f t="shared" si="10"/>
        <v>F9</v>
      </c>
      <c r="AC31" s="58" t="s">
        <v>51</v>
      </c>
      <c r="AD31" s="59" t="s">
        <v>52</v>
      </c>
      <c r="AE31" s="60" t="s">
        <v>53</v>
      </c>
      <c r="AF31" s="61">
        <v>2.5</v>
      </c>
    </row>
    <row r="32" spans="1:32" x14ac:dyDescent="0.25">
      <c r="A32" s="125">
        <v>23</v>
      </c>
      <c r="B32" s="100"/>
      <c r="C32" s="100"/>
      <c r="D32" s="103"/>
      <c r="E32" s="111"/>
      <c r="F32" s="114"/>
      <c r="G32" s="99"/>
      <c r="H32" s="41">
        <v>0</v>
      </c>
      <c r="I32" s="41">
        <v>0</v>
      </c>
      <c r="J32" s="42">
        <f t="shared" si="0"/>
        <v>0</v>
      </c>
      <c r="K32" s="41">
        <v>0</v>
      </c>
      <c r="L32" s="41">
        <v>0</v>
      </c>
      <c r="M32" s="42">
        <f t="shared" si="1"/>
        <v>0</v>
      </c>
      <c r="N32" s="41">
        <v>0</v>
      </c>
      <c r="O32" s="41">
        <v>0</v>
      </c>
      <c r="P32" s="42">
        <f t="shared" si="2"/>
        <v>0</v>
      </c>
      <c r="Q32" s="41">
        <v>0</v>
      </c>
      <c r="R32" s="41">
        <v>0</v>
      </c>
      <c r="S32" s="43">
        <f t="shared" si="3"/>
        <v>0</v>
      </c>
      <c r="T32" s="44">
        <f t="shared" si="4"/>
        <v>0</v>
      </c>
      <c r="U32" s="45">
        <f t="shared" si="5"/>
        <v>0</v>
      </c>
      <c r="V32" s="46">
        <v>0</v>
      </c>
      <c r="W32" s="45">
        <f t="shared" si="6"/>
        <v>0</v>
      </c>
      <c r="X32" s="47">
        <f t="shared" si="7"/>
        <v>0</v>
      </c>
      <c r="Y32" s="48">
        <f t="shared" si="8"/>
        <v>0</v>
      </c>
      <c r="Z32" s="49" t="str">
        <f t="shared" si="9"/>
        <v>0.0</v>
      </c>
      <c r="AA32" s="50" t="str">
        <f t="shared" si="10"/>
        <v>F9</v>
      </c>
      <c r="AC32" s="58" t="s">
        <v>54</v>
      </c>
      <c r="AD32" s="59" t="s">
        <v>55</v>
      </c>
      <c r="AE32" s="60" t="s">
        <v>53</v>
      </c>
      <c r="AF32" s="61">
        <v>2</v>
      </c>
    </row>
    <row r="33" spans="1:33" x14ac:dyDescent="0.25">
      <c r="A33" s="125">
        <v>24</v>
      </c>
      <c r="B33" s="100"/>
      <c r="C33" s="100"/>
      <c r="D33" s="102"/>
      <c r="E33" s="113"/>
      <c r="F33" s="114"/>
      <c r="G33" s="98"/>
      <c r="H33" s="41">
        <v>0</v>
      </c>
      <c r="I33" s="41">
        <v>0</v>
      </c>
      <c r="J33" s="42">
        <f t="shared" si="0"/>
        <v>0</v>
      </c>
      <c r="K33" s="41">
        <v>0</v>
      </c>
      <c r="L33" s="41">
        <v>0</v>
      </c>
      <c r="M33" s="42">
        <f t="shared" si="1"/>
        <v>0</v>
      </c>
      <c r="N33" s="41">
        <v>0</v>
      </c>
      <c r="O33" s="41">
        <v>0</v>
      </c>
      <c r="P33" s="42">
        <f t="shared" si="2"/>
        <v>0</v>
      </c>
      <c r="Q33" s="41">
        <v>0</v>
      </c>
      <c r="R33" s="41">
        <v>0</v>
      </c>
      <c r="S33" s="43">
        <f t="shared" si="3"/>
        <v>0</v>
      </c>
      <c r="T33" s="44">
        <f t="shared" si="4"/>
        <v>0</v>
      </c>
      <c r="U33" s="45">
        <f t="shared" si="5"/>
        <v>0</v>
      </c>
      <c r="V33" s="46">
        <v>0</v>
      </c>
      <c r="W33" s="45">
        <f t="shared" si="6"/>
        <v>0</v>
      </c>
      <c r="X33" s="47">
        <f t="shared" si="7"/>
        <v>0</v>
      </c>
      <c r="Y33" s="48">
        <f t="shared" si="8"/>
        <v>0</v>
      </c>
      <c r="Z33" s="49" t="str">
        <f t="shared" si="9"/>
        <v>0.0</v>
      </c>
      <c r="AA33" s="50" t="str">
        <f t="shared" si="10"/>
        <v>F9</v>
      </c>
      <c r="AC33" s="58" t="s">
        <v>56</v>
      </c>
      <c r="AD33" s="59" t="s">
        <v>57</v>
      </c>
      <c r="AE33" s="60" t="s">
        <v>58</v>
      </c>
      <c r="AF33" s="61">
        <v>1.5</v>
      </c>
    </row>
    <row r="34" spans="1:33" x14ac:dyDescent="0.25">
      <c r="A34" s="125">
        <v>25</v>
      </c>
      <c r="B34" s="100"/>
      <c r="C34" s="100"/>
      <c r="D34" s="103"/>
      <c r="E34" s="111"/>
      <c r="F34" s="114"/>
      <c r="G34" s="99"/>
      <c r="H34" s="41">
        <v>0</v>
      </c>
      <c r="I34" s="41">
        <v>0</v>
      </c>
      <c r="J34" s="42">
        <f t="shared" si="0"/>
        <v>0</v>
      </c>
      <c r="K34" s="41">
        <v>0</v>
      </c>
      <c r="L34" s="41">
        <v>0</v>
      </c>
      <c r="M34" s="42">
        <f t="shared" si="1"/>
        <v>0</v>
      </c>
      <c r="N34" s="41">
        <v>0</v>
      </c>
      <c r="O34" s="41">
        <v>0</v>
      </c>
      <c r="P34" s="42">
        <f t="shared" si="2"/>
        <v>0</v>
      </c>
      <c r="Q34" s="41">
        <v>0</v>
      </c>
      <c r="R34" s="41">
        <v>0</v>
      </c>
      <c r="S34" s="43">
        <f t="shared" si="3"/>
        <v>0</v>
      </c>
      <c r="T34" s="44">
        <f t="shared" si="4"/>
        <v>0</v>
      </c>
      <c r="U34" s="45">
        <f t="shared" si="5"/>
        <v>0</v>
      </c>
      <c r="V34" s="46">
        <v>0</v>
      </c>
      <c r="W34" s="45">
        <f t="shared" si="6"/>
        <v>0</v>
      </c>
      <c r="X34" s="47">
        <f t="shared" si="7"/>
        <v>0</v>
      </c>
      <c r="Y34" s="48">
        <f t="shared" si="8"/>
        <v>0</v>
      </c>
      <c r="Z34" s="49" t="str">
        <f t="shared" si="9"/>
        <v>0.0</v>
      </c>
      <c r="AA34" s="50" t="str">
        <f t="shared" si="10"/>
        <v>F9</v>
      </c>
      <c r="AC34" s="58" t="s">
        <v>59</v>
      </c>
      <c r="AD34" s="59" t="s">
        <v>60</v>
      </c>
      <c r="AE34" s="60" t="s">
        <v>58</v>
      </c>
      <c r="AF34" s="61">
        <v>1</v>
      </c>
    </row>
    <row r="35" spans="1:33" x14ac:dyDescent="0.25">
      <c r="A35" s="125">
        <v>26</v>
      </c>
      <c r="B35" s="100"/>
      <c r="C35" s="100"/>
      <c r="D35" s="102"/>
      <c r="E35" s="113"/>
      <c r="F35" s="114"/>
      <c r="G35" s="98"/>
      <c r="H35" s="41">
        <v>0</v>
      </c>
      <c r="I35" s="41">
        <v>0</v>
      </c>
      <c r="J35" s="42">
        <f t="shared" si="0"/>
        <v>0</v>
      </c>
      <c r="K35" s="41">
        <v>0</v>
      </c>
      <c r="L35" s="41">
        <v>0</v>
      </c>
      <c r="M35" s="42">
        <f t="shared" si="1"/>
        <v>0</v>
      </c>
      <c r="N35" s="41">
        <v>0</v>
      </c>
      <c r="O35" s="41">
        <v>0</v>
      </c>
      <c r="P35" s="42">
        <f t="shared" si="2"/>
        <v>0</v>
      </c>
      <c r="Q35" s="41">
        <v>0</v>
      </c>
      <c r="R35" s="41">
        <v>0</v>
      </c>
      <c r="S35" s="43">
        <f t="shared" si="3"/>
        <v>0</v>
      </c>
      <c r="T35" s="44">
        <f t="shared" si="4"/>
        <v>0</v>
      </c>
      <c r="U35" s="45">
        <f t="shared" si="5"/>
        <v>0</v>
      </c>
      <c r="V35" s="46">
        <v>0</v>
      </c>
      <c r="W35" s="45">
        <f t="shared" si="6"/>
        <v>0</v>
      </c>
      <c r="X35" s="47">
        <f t="shared" si="7"/>
        <v>0</v>
      </c>
      <c r="Y35" s="48">
        <f t="shared" si="8"/>
        <v>0</v>
      </c>
      <c r="Z35" s="49" t="str">
        <f t="shared" si="9"/>
        <v>0.0</v>
      </c>
      <c r="AA35" s="50" t="str">
        <f t="shared" si="10"/>
        <v>F9</v>
      </c>
      <c r="AC35" s="58" t="s">
        <v>61</v>
      </c>
      <c r="AD35" s="59" t="s">
        <v>62</v>
      </c>
      <c r="AE35" s="60" t="s">
        <v>63</v>
      </c>
      <c r="AF35" s="61">
        <v>0.5</v>
      </c>
    </row>
    <row r="36" spans="1:33" x14ac:dyDescent="0.25">
      <c r="A36" s="125">
        <v>27</v>
      </c>
      <c r="B36" s="100"/>
      <c r="C36" s="100"/>
      <c r="D36" s="103"/>
      <c r="E36" s="111"/>
      <c r="F36" s="114"/>
      <c r="G36" s="99"/>
      <c r="H36" s="41">
        <v>0</v>
      </c>
      <c r="I36" s="41">
        <v>0</v>
      </c>
      <c r="J36" s="42">
        <f t="shared" si="0"/>
        <v>0</v>
      </c>
      <c r="K36" s="41">
        <v>0</v>
      </c>
      <c r="L36" s="41">
        <v>0</v>
      </c>
      <c r="M36" s="42">
        <f t="shared" si="1"/>
        <v>0</v>
      </c>
      <c r="N36" s="41">
        <v>0</v>
      </c>
      <c r="O36" s="41">
        <v>0</v>
      </c>
      <c r="P36" s="42">
        <f t="shared" si="2"/>
        <v>0</v>
      </c>
      <c r="Q36" s="41">
        <v>0</v>
      </c>
      <c r="R36" s="41">
        <v>0</v>
      </c>
      <c r="S36" s="43">
        <f t="shared" si="3"/>
        <v>0</v>
      </c>
      <c r="T36" s="44">
        <f t="shared" si="4"/>
        <v>0</v>
      </c>
      <c r="U36" s="45">
        <f t="shared" si="5"/>
        <v>0</v>
      </c>
      <c r="V36" s="46">
        <v>0</v>
      </c>
      <c r="W36" s="45">
        <f t="shared" si="6"/>
        <v>0</v>
      </c>
      <c r="X36" s="47">
        <f t="shared" si="7"/>
        <v>0</v>
      </c>
      <c r="Y36" s="48">
        <f t="shared" si="8"/>
        <v>0</v>
      </c>
      <c r="Z36" s="49" t="str">
        <f t="shared" si="9"/>
        <v>0.0</v>
      </c>
      <c r="AA36" s="50" t="str">
        <f t="shared" si="10"/>
        <v>F9</v>
      </c>
      <c r="AC36" s="58" t="s">
        <v>26</v>
      </c>
      <c r="AD36" s="59" t="s">
        <v>64</v>
      </c>
      <c r="AE36" s="60" t="s">
        <v>65</v>
      </c>
      <c r="AF36" s="61">
        <v>0</v>
      </c>
    </row>
    <row r="37" spans="1:33" x14ac:dyDescent="0.25">
      <c r="A37" s="125">
        <v>28</v>
      </c>
      <c r="B37" s="100"/>
      <c r="C37" s="100"/>
      <c r="D37" s="102"/>
      <c r="E37" s="113"/>
      <c r="F37" s="114"/>
      <c r="G37" s="98"/>
      <c r="H37" s="41">
        <v>0</v>
      </c>
      <c r="I37" s="41">
        <v>0</v>
      </c>
      <c r="J37" s="42">
        <f t="shared" si="0"/>
        <v>0</v>
      </c>
      <c r="K37" s="41">
        <v>0</v>
      </c>
      <c r="L37" s="41">
        <v>0</v>
      </c>
      <c r="M37" s="42">
        <f t="shared" si="1"/>
        <v>0</v>
      </c>
      <c r="N37" s="41">
        <v>0</v>
      </c>
      <c r="O37" s="41">
        <v>0</v>
      </c>
      <c r="P37" s="42">
        <f t="shared" si="2"/>
        <v>0</v>
      </c>
      <c r="Q37" s="41">
        <v>0</v>
      </c>
      <c r="R37" s="41">
        <v>0</v>
      </c>
      <c r="S37" s="43">
        <f t="shared" si="3"/>
        <v>0</v>
      </c>
      <c r="T37" s="44">
        <f t="shared" si="4"/>
        <v>0</v>
      </c>
      <c r="U37" s="45">
        <f t="shared" si="5"/>
        <v>0</v>
      </c>
      <c r="V37" s="46">
        <v>0</v>
      </c>
      <c r="W37" s="45">
        <f t="shared" si="6"/>
        <v>0</v>
      </c>
      <c r="X37" s="47">
        <f t="shared" si="7"/>
        <v>0</v>
      </c>
      <c r="Y37" s="48">
        <f t="shared" si="8"/>
        <v>0</v>
      </c>
      <c r="Z37" s="49" t="str">
        <f t="shared" si="9"/>
        <v>0.0</v>
      </c>
      <c r="AA37" s="50" t="str">
        <f t="shared" si="10"/>
        <v>F9</v>
      </c>
    </row>
    <row r="38" spans="1:33" ht="15.75" customHeight="1" thickBot="1" x14ac:dyDescent="0.3">
      <c r="A38" s="125">
        <v>29</v>
      </c>
      <c r="B38" s="100"/>
      <c r="C38" s="100"/>
      <c r="D38" s="103"/>
      <c r="E38" s="111"/>
      <c r="F38" s="114"/>
      <c r="G38" s="99"/>
      <c r="H38" s="41">
        <v>0</v>
      </c>
      <c r="I38" s="41">
        <v>0</v>
      </c>
      <c r="J38" s="42">
        <f t="shared" si="0"/>
        <v>0</v>
      </c>
      <c r="K38" s="41">
        <v>0</v>
      </c>
      <c r="L38" s="41">
        <v>0</v>
      </c>
      <c r="M38" s="42">
        <f t="shared" si="1"/>
        <v>0</v>
      </c>
      <c r="N38" s="41">
        <v>0</v>
      </c>
      <c r="O38" s="41">
        <v>0</v>
      </c>
      <c r="P38" s="42">
        <f t="shared" si="2"/>
        <v>0</v>
      </c>
      <c r="Q38" s="41">
        <v>0</v>
      </c>
      <c r="R38" s="41">
        <v>0</v>
      </c>
      <c r="S38" s="43">
        <f t="shared" si="3"/>
        <v>0</v>
      </c>
      <c r="T38" s="44">
        <f t="shared" si="4"/>
        <v>0</v>
      </c>
      <c r="U38" s="45">
        <f t="shared" si="5"/>
        <v>0</v>
      </c>
      <c r="V38" s="46">
        <v>0</v>
      </c>
      <c r="W38" s="45">
        <f t="shared" si="6"/>
        <v>0</v>
      </c>
      <c r="X38" s="47">
        <f t="shared" si="7"/>
        <v>0</v>
      </c>
      <c r="Y38" s="48">
        <f t="shared" si="8"/>
        <v>0</v>
      </c>
      <c r="Z38" s="49" t="str">
        <f t="shared" si="9"/>
        <v>0.0</v>
      </c>
      <c r="AA38" s="50" t="str">
        <f t="shared" si="10"/>
        <v>F9</v>
      </c>
    </row>
    <row r="39" spans="1:33" ht="15.75" customHeight="1" thickBot="1" x14ac:dyDescent="0.3">
      <c r="A39" s="125">
        <v>30</v>
      </c>
      <c r="B39" s="100"/>
      <c r="C39" s="100"/>
      <c r="D39" s="102"/>
      <c r="E39" s="113"/>
      <c r="F39" s="114"/>
      <c r="G39" s="98"/>
      <c r="H39" s="41">
        <v>0</v>
      </c>
      <c r="I39" s="41">
        <v>0</v>
      </c>
      <c r="J39" s="42">
        <f t="shared" si="0"/>
        <v>0</v>
      </c>
      <c r="K39" s="41">
        <v>0</v>
      </c>
      <c r="L39" s="41">
        <v>0</v>
      </c>
      <c r="M39" s="42">
        <f t="shared" si="1"/>
        <v>0</v>
      </c>
      <c r="N39" s="41">
        <v>0</v>
      </c>
      <c r="O39" s="41">
        <v>0</v>
      </c>
      <c r="P39" s="42">
        <f t="shared" si="2"/>
        <v>0</v>
      </c>
      <c r="Q39" s="41">
        <v>0</v>
      </c>
      <c r="R39" s="41">
        <v>0</v>
      </c>
      <c r="S39" s="43">
        <f t="shared" si="3"/>
        <v>0</v>
      </c>
      <c r="T39" s="44">
        <f t="shared" si="4"/>
        <v>0</v>
      </c>
      <c r="U39" s="45">
        <f t="shared" si="5"/>
        <v>0</v>
      </c>
      <c r="V39" s="46">
        <v>0</v>
      </c>
      <c r="W39" s="45">
        <f t="shared" si="6"/>
        <v>0</v>
      </c>
      <c r="X39" s="47">
        <f t="shared" si="7"/>
        <v>0</v>
      </c>
      <c r="Y39" s="48">
        <f t="shared" si="8"/>
        <v>0</v>
      </c>
      <c r="Z39" s="49" t="str">
        <f t="shared" si="9"/>
        <v>0.0</v>
      </c>
      <c r="AA39" s="50" t="str">
        <f t="shared" si="10"/>
        <v>F9</v>
      </c>
      <c r="AC39" s="95" t="s">
        <v>66</v>
      </c>
      <c r="AD39" s="96"/>
    </row>
    <row r="40" spans="1:33" x14ac:dyDescent="0.25">
      <c r="A40" s="125">
        <v>31</v>
      </c>
      <c r="B40" s="100"/>
      <c r="C40" s="100"/>
      <c r="D40" s="103"/>
      <c r="E40" s="111"/>
      <c r="F40" s="114"/>
      <c r="G40" s="99"/>
      <c r="H40" s="41">
        <v>0</v>
      </c>
      <c r="I40" s="41">
        <v>0</v>
      </c>
      <c r="J40" s="42">
        <f t="shared" si="0"/>
        <v>0</v>
      </c>
      <c r="K40" s="41">
        <v>0</v>
      </c>
      <c r="L40" s="41">
        <v>0</v>
      </c>
      <c r="M40" s="42">
        <f t="shared" si="1"/>
        <v>0</v>
      </c>
      <c r="N40" s="41">
        <v>0</v>
      </c>
      <c r="O40" s="41">
        <v>0</v>
      </c>
      <c r="P40" s="42">
        <f t="shared" si="2"/>
        <v>0</v>
      </c>
      <c r="Q40" s="41">
        <v>0</v>
      </c>
      <c r="R40" s="41">
        <v>0</v>
      </c>
      <c r="S40" s="43">
        <f t="shared" si="3"/>
        <v>0</v>
      </c>
      <c r="T40" s="44">
        <f t="shared" si="4"/>
        <v>0</v>
      </c>
      <c r="U40" s="45">
        <f t="shared" si="5"/>
        <v>0</v>
      </c>
      <c r="V40" s="46">
        <v>0</v>
      </c>
      <c r="W40" s="45">
        <f t="shared" si="6"/>
        <v>0</v>
      </c>
      <c r="X40" s="47">
        <f t="shared" si="7"/>
        <v>0</v>
      </c>
      <c r="Y40" s="48">
        <f t="shared" si="8"/>
        <v>0</v>
      </c>
      <c r="Z40" s="49" t="str">
        <f t="shared" si="9"/>
        <v>0.0</v>
      </c>
      <c r="AA40" s="50" t="str">
        <f t="shared" si="10"/>
        <v>F9</v>
      </c>
      <c r="AC40" s="62" t="s">
        <v>24</v>
      </c>
      <c r="AD40" s="63" t="s">
        <v>67</v>
      </c>
    </row>
    <row r="41" spans="1:33" x14ac:dyDescent="0.25">
      <c r="A41" s="125">
        <v>32</v>
      </c>
      <c r="B41" s="100"/>
      <c r="C41" s="100"/>
      <c r="D41" s="102"/>
      <c r="E41" s="113"/>
      <c r="F41" s="114"/>
      <c r="G41" s="98"/>
      <c r="H41" s="41">
        <v>0</v>
      </c>
      <c r="I41" s="41">
        <v>0</v>
      </c>
      <c r="J41" s="42">
        <f t="shared" si="0"/>
        <v>0</v>
      </c>
      <c r="K41" s="41">
        <v>0</v>
      </c>
      <c r="L41" s="41">
        <v>0</v>
      </c>
      <c r="M41" s="42">
        <f t="shared" si="1"/>
        <v>0</v>
      </c>
      <c r="N41" s="41">
        <v>0</v>
      </c>
      <c r="O41" s="41">
        <v>0</v>
      </c>
      <c r="P41" s="42">
        <f t="shared" si="2"/>
        <v>0</v>
      </c>
      <c r="Q41" s="41">
        <v>0</v>
      </c>
      <c r="R41" s="41">
        <v>0</v>
      </c>
      <c r="S41" s="43">
        <f t="shared" si="3"/>
        <v>0</v>
      </c>
      <c r="T41" s="44">
        <f t="shared" si="4"/>
        <v>0</v>
      </c>
      <c r="U41" s="45">
        <f t="shared" si="5"/>
        <v>0</v>
      </c>
      <c r="V41" s="46">
        <v>0</v>
      </c>
      <c r="W41" s="45">
        <f t="shared" si="6"/>
        <v>0</v>
      </c>
      <c r="X41" s="47">
        <f t="shared" si="7"/>
        <v>0</v>
      </c>
      <c r="Y41" s="48">
        <f t="shared" si="8"/>
        <v>0</v>
      </c>
      <c r="Z41" s="49" t="str">
        <f t="shared" si="9"/>
        <v>0.0</v>
      </c>
      <c r="AA41" s="50" t="str">
        <f t="shared" si="10"/>
        <v>F9</v>
      </c>
      <c r="AC41" s="64" t="s">
        <v>42</v>
      </c>
      <c r="AD41" s="65">
        <f>COUNTIF(AA$7:$AA86,"a1")</f>
        <v>0</v>
      </c>
    </row>
    <row r="42" spans="1:33" x14ac:dyDescent="0.25">
      <c r="A42" s="125">
        <v>33</v>
      </c>
      <c r="B42" s="100"/>
      <c r="C42" s="100"/>
      <c r="D42" s="103"/>
      <c r="E42" s="111"/>
      <c r="F42" s="114"/>
      <c r="G42" s="99"/>
      <c r="H42" s="41">
        <v>0</v>
      </c>
      <c r="I42" s="41">
        <v>0</v>
      </c>
      <c r="J42" s="42">
        <f t="shared" si="0"/>
        <v>0</v>
      </c>
      <c r="K42" s="41">
        <v>0</v>
      </c>
      <c r="L42" s="41">
        <v>0</v>
      </c>
      <c r="M42" s="42">
        <f t="shared" si="1"/>
        <v>0</v>
      </c>
      <c r="N42" s="41">
        <v>0</v>
      </c>
      <c r="O42" s="41">
        <v>0</v>
      </c>
      <c r="P42" s="42">
        <f t="shared" si="2"/>
        <v>0</v>
      </c>
      <c r="Q42" s="41">
        <v>0</v>
      </c>
      <c r="R42" s="41">
        <v>0</v>
      </c>
      <c r="S42" s="43">
        <f t="shared" si="3"/>
        <v>0</v>
      </c>
      <c r="T42" s="44">
        <f t="shared" si="4"/>
        <v>0</v>
      </c>
      <c r="U42" s="45">
        <f t="shared" si="5"/>
        <v>0</v>
      </c>
      <c r="V42" s="46">
        <v>0</v>
      </c>
      <c r="W42" s="45">
        <f t="shared" si="6"/>
        <v>0</v>
      </c>
      <c r="X42" s="47">
        <f t="shared" si="7"/>
        <v>0</v>
      </c>
      <c r="Y42" s="48">
        <f t="shared" si="8"/>
        <v>0</v>
      </c>
      <c r="Z42" s="49" t="str">
        <f t="shared" si="9"/>
        <v>0.0</v>
      </c>
      <c r="AA42" s="50" t="str">
        <f t="shared" si="10"/>
        <v>F9</v>
      </c>
      <c r="AC42" s="64" t="s">
        <v>45</v>
      </c>
      <c r="AD42" s="65">
        <f>COUNTIF(AA$7:$AA262,"B2")</f>
        <v>0</v>
      </c>
    </row>
    <row r="43" spans="1:33" x14ac:dyDescent="0.25">
      <c r="A43" s="125">
        <v>34</v>
      </c>
      <c r="B43" s="100"/>
      <c r="C43" s="100"/>
      <c r="D43" s="102"/>
      <c r="E43" s="113"/>
      <c r="F43" s="114"/>
      <c r="G43" s="98"/>
      <c r="H43" s="41">
        <v>0</v>
      </c>
      <c r="I43" s="41">
        <v>0</v>
      </c>
      <c r="J43" s="42">
        <f t="shared" si="0"/>
        <v>0</v>
      </c>
      <c r="K43" s="41">
        <v>0</v>
      </c>
      <c r="L43" s="41">
        <v>0</v>
      </c>
      <c r="M43" s="42">
        <f t="shared" si="1"/>
        <v>0</v>
      </c>
      <c r="N43" s="41">
        <v>0</v>
      </c>
      <c r="O43" s="41">
        <v>0</v>
      </c>
      <c r="P43" s="42">
        <f t="shared" si="2"/>
        <v>0</v>
      </c>
      <c r="Q43" s="41">
        <v>0</v>
      </c>
      <c r="R43" s="41">
        <v>0</v>
      </c>
      <c r="S43" s="43">
        <f t="shared" si="3"/>
        <v>0</v>
      </c>
      <c r="T43" s="44">
        <f t="shared" si="4"/>
        <v>0</v>
      </c>
      <c r="U43" s="45">
        <f t="shared" si="5"/>
        <v>0</v>
      </c>
      <c r="V43" s="46">
        <v>0</v>
      </c>
      <c r="W43" s="45">
        <f t="shared" si="6"/>
        <v>0</v>
      </c>
      <c r="X43" s="47">
        <f t="shared" si="7"/>
        <v>0</v>
      </c>
      <c r="Y43" s="48">
        <f t="shared" si="8"/>
        <v>0</v>
      </c>
      <c r="Z43" s="49" t="str">
        <f t="shared" si="9"/>
        <v>0.0</v>
      </c>
      <c r="AA43" s="50" t="str">
        <f t="shared" si="10"/>
        <v>F9</v>
      </c>
      <c r="AC43" s="64" t="s">
        <v>48</v>
      </c>
      <c r="AD43" s="65">
        <f>COUNTIF(AA$7:$AA263,"b3")</f>
        <v>0</v>
      </c>
    </row>
    <row r="44" spans="1:33" x14ac:dyDescent="0.25">
      <c r="A44" s="125">
        <v>35</v>
      </c>
      <c r="B44" s="100"/>
      <c r="C44" s="100"/>
      <c r="D44" s="103"/>
      <c r="E44" s="111"/>
      <c r="F44" s="114"/>
      <c r="G44" s="99"/>
      <c r="H44" s="41">
        <v>0</v>
      </c>
      <c r="I44" s="41">
        <v>0</v>
      </c>
      <c r="J44" s="42">
        <f t="shared" si="0"/>
        <v>0</v>
      </c>
      <c r="K44" s="41">
        <v>0</v>
      </c>
      <c r="L44" s="41">
        <v>0</v>
      </c>
      <c r="M44" s="42">
        <f t="shared" si="1"/>
        <v>0</v>
      </c>
      <c r="N44" s="41">
        <v>0</v>
      </c>
      <c r="O44" s="41">
        <v>0</v>
      </c>
      <c r="P44" s="42">
        <f t="shared" si="2"/>
        <v>0</v>
      </c>
      <c r="Q44" s="41">
        <v>0</v>
      </c>
      <c r="R44" s="41">
        <v>0</v>
      </c>
      <c r="S44" s="43">
        <f t="shared" si="3"/>
        <v>0</v>
      </c>
      <c r="T44" s="44">
        <f t="shared" si="4"/>
        <v>0</v>
      </c>
      <c r="U44" s="45">
        <f t="shared" si="5"/>
        <v>0</v>
      </c>
      <c r="V44" s="46">
        <v>0</v>
      </c>
      <c r="W44" s="45">
        <f t="shared" si="6"/>
        <v>0</v>
      </c>
      <c r="X44" s="47">
        <f t="shared" si="7"/>
        <v>0</v>
      </c>
      <c r="Y44" s="48">
        <f t="shared" si="8"/>
        <v>0</v>
      </c>
      <c r="Z44" s="49" t="str">
        <f t="shared" si="9"/>
        <v>0.0</v>
      </c>
      <c r="AA44" s="50" t="str">
        <f t="shared" si="10"/>
        <v>F9</v>
      </c>
      <c r="AC44" s="64" t="s">
        <v>51</v>
      </c>
      <c r="AD44" s="65">
        <f>COUNTIF(AA$7:$AA264,"c4")</f>
        <v>0</v>
      </c>
    </row>
    <row r="45" spans="1:33" x14ac:dyDescent="0.25">
      <c r="A45" s="125">
        <v>36</v>
      </c>
      <c r="B45" s="100"/>
      <c r="C45" s="100"/>
      <c r="D45" s="102"/>
      <c r="E45" s="113"/>
      <c r="F45" s="114"/>
      <c r="G45" s="98"/>
      <c r="H45" s="41">
        <v>0</v>
      </c>
      <c r="I45" s="41">
        <v>0</v>
      </c>
      <c r="J45" s="42">
        <f t="shared" si="0"/>
        <v>0</v>
      </c>
      <c r="K45" s="41">
        <v>0</v>
      </c>
      <c r="L45" s="41">
        <v>0</v>
      </c>
      <c r="M45" s="42">
        <f t="shared" si="1"/>
        <v>0</v>
      </c>
      <c r="N45" s="41">
        <v>0</v>
      </c>
      <c r="O45" s="41">
        <v>0</v>
      </c>
      <c r="P45" s="42">
        <f t="shared" si="2"/>
        <v>0</v>
      </c>
      <c r="Q45" s="41">
        <v>0</v>
      </c>
      <c r="R45" s="41">
        <v>0</v>
      </c>
      <c r="S45" s="43">
        <f t="shared" si="3"/>
        <v>0</v>
      </c>
      <c r="T45" s="44">
        <f t="shared" si="4"/>
        <v>0</v>
      </c>
      <c r="U45" s="45">
        <f t="shared" si="5"/>
        <v>0</v>
      </c>
      <c r="V45" s="46">
        <v>0</v>
      </c>
      <c r="W45" s="45">
        <f t="shared" si="6"/>
        <v>0</v>
      </c>
      <c r="X45" s="47">
        <f t="shared" si="7"/>
        <v>0</v>
      </c>
      <c r="Y45" s="48">
        <f t="shared" si="8"/>
        <v>0</v>
      </c>
      <c r="Z45" s="49" t="str">
        <f t="shared" si="9"/>
        <v>0.0</v>
      </c>
      <c r="AA45" s="50" t="str">
        <f t="shared" si="10"/>
        <v>F9</v>
      </c>
      <c r="AC45" s="64" t="s">
        <v>54</v>
      </c>
      <c r="AD45" s="65">
        <f>COUNTIF(AA$7:$AA265,"c5")</f>
        <v>0</v>
      </c>
      <c r="AE45" s="66"/>
      <c r="AF45" s="66"/>
      <c r="AG45" s="66"/>
    </row>
    <row r="46" spans="1:33" x14ac:dyDescent="0.25">
      <c r="A46" s="125">
        <v>37</v>
      </c>
      <c r="B46" s="100"/>
      <c r="C46" s="100"/>
      <c r="D46" s="103"/>
      <c r="E46" s="111"/>
      <c r="F46" s="115"/>
      <c r="G46" s="99"/>
      <c r="H46" s="41">
        <v>0</v>
      </c>
      <c r="I46" s="41">
        <v>0</v>
      </c>
      <c r="J46" s="42">
        <f t="shared" si="0"/>
        <v>0</v>
      </c>
      <c r="K46" s="41">
        <v>0</v>
      </c>
      <c r="L46" s="41">
        <v>0</v>
      </c>
      <c r="M46" s="42">
        <f t="shared" si="1"/>
        <v>0</v>
      </c>
      <c r="N46" s="41">
        <v>0</v>
      </c>
      <c r="O46" s="41">
        <v>0</v>
      </c>
      <c r="P46" s="42">
        <f t="shared" si="2"/>
        <v>0</v>
      </c>
      <c r="Q46" s="41">
        <v>0</v>
      </c>
      <c r="R46" s="41">
        <v>0</v>
      </c>
      <c r="S46" s="43">
        <f t="shared" si="3"/>
        <v>0</v>
      </c>
      <c r="T46" s="44">
        <f t="shared" si="4"/>
        <v>0</v>
      </c>
      <c r="U46" s="45">
        <f t="shared" si="5"/>
        <v>0</v>
      </c>
      <c r="V46" s="46">
        <v>0</v>
      </c>
      <c r="W46" s="45">
        <f t="shared" si="6"/>
        <v>0</v>
      </c>
      <c r="X46" s="47">
        <f t="shared" si="7"/>
        <v>0</v>
      </c>
      <c r="Y46" s="48">
        <f t="shared" si="8"/>
        <v>0</v>
      </c>
      <c r="Z46" s="49" t="str">
        <f t="shared" si="9"/>
        <v>0.0</v>
      </c>
      <c r="AA46" s="50" t="str">
        <f t="shared" si="10"/>
        <v>F9</v>
      </c>
      <c r="AC46" s="64" t="s">
        <v>56</v>
      </c>
      <c r="AD46" s="65">
        <f>COUNTIF(AA$7:$AA266,"c6")</f>
        <v>0</v>
      </c>
      <c r="AE46" s="66"/>
      <c r="AF46" s="66"/>
      <c r="AG46" s="66"/>
    </row>
    <row r="47" spans="1:33" x14ac:dyDescent="0.25">
      <c r="A47" s="125">
        <v>38</v>
      </c>
      <c r="B47" s="100"/>
      <c r="C47" s="100"/>
      <c r="D47" s="102"/>
      <c r="E47" s="113"/>
      <c r="F47" s="114"/>
      <c r="G47" s="98"/>
      <c r="H47" s="41">
        <v>0</v>
      </c>
      <c r="I47" s="41">
        <v>0</v>
      </c>
      <c r="J47" s="42">
        <f t="shared" si="0"/>
        <v>0</v>
      </c>
      <c r="K47" s="41">
        <v>0</v>
      </c>
      <c r="L47" s="41">
        <v>0</v>
      </c>
      <c r="M47" s="42">
        <f t="shared" si="1"/>
        <v>0</v>
      </c>
      <c r="N47" s="41">
        <v>0</v>
      </c>
      <c r="O47" s="41">
        <v>0</v>
      </c>
      <c r="P47" s="42">
        <f t="shared" si="2"/>
        <v>0</v>
      </c>
      <c r="Q47" s="41">
        <v>0</v>
      </c>
      <c r="R47" s="41">
        <v>0</v>
      </c>
      <c r="S47" s="43">
        <f t="shared" si="3"/>
        <v>0</v>
      </c>
      <c r="T47" s="44">
        <f t="shared" si="4"/>
        <v>0</v>
      </c>
      <c r="U47" s="45">
        <f t="shared" si="5"/>
        <v>0</v>
      </c>
      <c r="V47" s="46">
        <v>0</v>
      </c>
      <c r="W47" s="45">
        <f t="shared" si="6"/>
        <v>0</v>
      </c>
      <c r="X47" s="47">
        <f t="shared" si="7"/>
        <v>0</v>
      </c>
      <c r="Y47" s="48">
        <f t="shared" si="8"/>
        <v>0</v>
      </c>
      <c r="Z47" s="49" t="str">
        <f t="shared" si="9"/>
        <v>0.0</v>
      </c>
      <c r="AA47" s="50" t="str">
        <f t="shared" si="10"/>
        <v>F9</v>
      </c>
      <c r="AC47" s="64" t="s">
        <v>59</v>
      </c>
      <c r="AD47" s="65">
        <f>COUNTIF(AA$7:$AA267,"d7")</f>
        <v>0</v>
      </c>
      <c r="AE47" s="66"/>
      <c r="AF47" s="66"/>
      <c r="AG47" s="66"/>
    </row>
    <row r="48" spans="1:33" x14ac:dyDescent="0.25">
      <c r="A48" s="125">
        <v>39</v>
      </c>
      <c r="B48" s="100"/>
      <c r="C48" s="100"/>
      <c r="D48" s="103"/>
      <c r="E48" s="111"/>
      <c r="F48" s="114"/>
      <c r="G48" s="99"/>
      <c r="H48" s="41">
        <v>0</v>
      </c>
      <c r="I48" s="41">
        <v>0</v>
      </c>
      <c r="J48" s="42">
        <f t="shared" si="0"/>
        <v>0</v>
      </c>
      <c r="K48" s="41">
        <v>0</v>
      </c>
      <c r="L48" s="41">
        <v>0</v>
      </c>
      <c r="M48" s="42">
        <f t="shared" si="1"/>
        <v>0</v>
      </c>
      <c r="N48" s="41">
        <v>0</v>
      </c>
      <c r="O48" s="41">
        <v>0</v>
      </c>
      <c r="P48" s="42">
        <f t="shared" si="2"/>
        <v>0</v>
      </c>
      <c r="Q48" s="41">
        <v>0</v>
      </c>
      <c r="R48" s="41">
        <v>0</v>
      </c>
      <c r="S48" s="43">
        <f t="shared" si="3"/>
        <v>0</v>
      </c>
      <c r="T48" s="44">
        <f t="shared" si="4"/>
        <v>0</v>
      </c>
      <c r="U48" s="45">
        <f t="shared" si="5"/>
        <v>0</v>
      </c>
      <c r="V48" s="46">
        <v>0</v>
      </c>
      <c r="W48" s="45">
        <f t="shared" si="6"/>
        <v>0</v>
      </c>
      <c r="X48" s="47">
        <f t="shared" si="7"/>
        <v>0</v>
      </c>
      <c r="Y48" s="48">
        <f t="shared" si="8"/>
        <v>0</v>
      </c>
      <c r="Z48" s="49" t="str">
        <f t="shared" si="9"/>
        <v>0.0</v>
      </c>
      <c r="AA48" s="50" t="str">
        <f t="shared" si="10"/>
        <v>F9</v>
      </c>
      <c r="AC48" s="64" t="s">
        <v>61</v>
      </c>
      <c r="AD48" s="65">
        <f>COUNTIF(AA$7:$AA268,"e8")</f>
        <v>0</v>
      </c>
      <c r="AE48" s="66"/>
      <c r="AF48" s="66"/>
      <c r="AG48" s="66"/>
    </row>
    <row r="49" spans="1:33" ht="15.75" customHeight="1" thickBot="1" x14ac:dyDescent="0.3">
      <c r="A49" s="125">
        <v>40</v>
      </c>
      <c r="B49" s="100"/>
      <c r="C49" s="100"/>
      <c r="D49" s="102"/>
      <c r="E49" s="113"/>
      <c r="F49" s="114"/>
      <c r="G49" s="98"/>
      <c r="H49" s="41">
        <v>0</v>
      </c>
      <c r="I49" s="41">
        <v>0</v>
      </c>
      <c r="J49" s="42">
        <f t="shared" si="0"/>
        <v>0</v>
      </c>
      <c r="K49" s="41">
        <v>0</v>
      </c>
      <c r="L49" s="41">
        <v>0</v>
      </c>
      <c r="M49" s="42">
        <f t="shared" si="1"/>
        <v>0</v>
      </c>
      <c r="N49" s="41">
        <v>0</v>
      </c>
      <c r="O49" s="41">
        <v>0</v>
      </c>
      <c r="P49" s="42">
        <f t="shared" si="2"/>
        <v>0</v>
      </c>
      <c r="Q49" s="41">
        <v>0</v>
      </c>
      <c r="R49" s="41">
        <v>0</v>
      </c>
      <c r="S49" s="43">
        <f t="shared" si="3"/>
        <v>0</v>
      </c>
      <c r="T49" s="44">
        <f t="shared" si="4"/>
        <v>0</v>
      </c>
      <c r="U49" s="45">
        <f t="shared" si="5"/>
        <v>0</v>
      </c>
      <c r="V49" s="46">
        <v>0</v>
      </c>
      <c r="W49" s="45">
        <f t="shared" si="6"/>
        <v>0</v>
      </c>
      <c r="X49" s="47">
        <f t="shared" si="7"/>
        <v>0</v>
      </c>
      <c r="Y49" s="48">
        <f t="shared" si="8"/>
        <v>0</v>
      </c>
      <c r="Z49" s="49" t="str">
        <f t="shared" si="9"/>
        <v>0.0</v>
      </c>
      <c r="AA49" s="50" t="str">
        <f t="shared" si="10"/>
        <v>F9</v>
      </c>
      <c r="AC49" s="67" t="s">
        <v>26</v>
      </c>
      <c r="AD49" s="68">
        <f>COUNTIF(AA10:AA71,"f9")</f>
        <v>62</v>
      </c>
      <c r="AE49" s="66"/>
      <c r="AF49" s="66"/>
      <c r="AG49" s="66"/>
    </row>
    <row r="50" spans="1:33" ht="15.75" customHeight="1" thickBot="1" x14ac:dyDescent="0.3">
      <c r="A50" s="125">
        <v>41</v>
      </c>
      <c r="B50" s="100"/>
      <c r="C50" s="100"/>
      <c r="D50" s="103"/>
      <c r="E50" s="111"/>
      <c r="F50" s="114"/>
      <c r="G50" s="99"/>
      <c r="H50" s="41">
        <v>0</v>
      </c>
      <c r="I50" s="41">
        <v>0</v>
      </c>
      <c r="J50" s="42">
        <f t="shared" si="0"/>
        <v>0</v>
      </c>
      <c r="K50" s="41">
        <v>0</v>
      </c>
      <c r="L50" s="41">
        <v>0</v>
      </c>
      <c r="M50" s="42">
        <f t="shared" si="1"/>
        <v>0</v>
      </c>
      <c r="N50" s="41">
        <v>0</v>
      </c>
      <c r="O50" s="41">
        <v>0</v>
      </c>
      <c r="P50" s="42">
        <f t="shared" si="2"/>
        <v>0</v>
      </c>
      <c r="Q50" s="41">
        <v>0</v>
      </c>
      <c r="R50" s="41">
        <v>0</v>
      </c>
      <c r="S50" s="43">
        <f t="shared" si="3"/>
        <v>0</v>
      </c>
      <c r="T50" s="44">
        <f t="shared" si="4"/>
        <v>0</v>
      </c>
      <c r="U50" s="45">
        <f t="shared" si="5"/>
        <v>0</v>
      </c>
      <c r="V50" s="46">
        <v>0</v>
      </c>
      <c r="W50" s="45">
        <f t="shared" si="6"/>
        <v>0</v>
      </c>
      <c r="X50" s="47">
        <f t="shared" si="7"/>
        <v>0</v>
      </c>
      <c r="Y50" s="48">
        <f t="shared" si="8"/>
        <v>0</v>
      </c>
      <c r="Z50" s="49" t="str">
        <f t="shared" si="9"/>
        <v>0.0</v>
      </c>
      <c r="AA50" s="50" t="str">
        <f t="shared" si="10"/>
        <v>F9</v>
      </c>
      <c r="AC50" s="69" t="s">
        <v>68</v>
      </c>
      <c r="AD50" s="70">
        <f>SUM(AD41:AD49)</f>
        <v>62</v>
      </c>
      <c r="AE50" s="66"/>
      <c r="AF50" s="66"/>
      <c r="AG50" s="66"/>
    </row>
    <row r="51" spans="1:33" x14ac:dyDescent="0.25">
      <c r="A51" s="125">
        <v>42</v>
      </c>
      <c r="B51" s="100"/>
      <c r="C51" s="100"/>
      <c r="D51" s="102"/>
      <c r="E51" s="113"/>
      <c r="F51" s="114"/>
      <c r="G51" s="98"/>
      <c r="H51" s="41">
        <v>0</v>
      </c>
      <c r="I51" s="41">
        <v>0</v>
      </c>
      <c r="J51" s="42">
        <f t="shared" si="0"/>
        <v>0</v>
      </c>
      <c r="K51" s="41">
        <v>0</v>
      </c>
      <c r="L51" s="41">
        <v>0</v>
      </c>
      <c r="M51" s="42">
        <f t="shared" si="1"/>
        <v>0</v>
      </c>
      <c r="N51" s="41">
        <v>0</v>
      </c>
      <c r="O51" s="41">
        <v>0</v>
      </c>
      <c r="P51" s="42">
        <f t="shared" si="2"/>
        <v>0</v>
      </c>
      <c r="Q51" s="41">
        <v>0</v>
      </c>
      <c r="R51" s="41">
        <v>0</v>
      </c>
      <c r="S51" s="43">
        <f t="shared" si="3"/>
        <v>0</v>
      </c>
      <c r="T51" s="44">
        <f t="shared" si="4"/>
        <v>0</v>
      </c>
      <c r="U51" s="45">
        <f t="shared" si="5"/>
        <v>0</v>
      </c>
      <c r="V51" s="46">
        <v>0</v>
      </c>
      <c r="W51" s="45">
        <f t="shared" si="6"/>
        <v>0</v>
      </c>
      <c r="X51" s="47">
        <f t="shared" si="7"/>
        <v>0</v>
      </c>
      <c r="Y51" s="48">
        <f t="shared" si="8"/>
        <v>0</v>
      </c>
      <c r="Z51" s="49" t="str">
        <f t="shared" si="9"/>
        <v>0.0</v>
      </c>
      <c r="AA51" s="50" t="str">
        <f t="shared" si="10"/>
        <v>F9</v>
      </c>
      <c r="AC51" s="66"/>
      <c r="AD51" s="66"/>
      <c r="AE51" s="66"/>
      <c r="AF51" s="66"/>
      <c r="AG51" s="66"/>
    </row>
    <row r="52" spans="1:33" x14ac:dyDescent="0.25">
      <c r="A52" s="125">
        <v>43</v>
      </c>
      <c r="B52" s="100"/>
      <c r="C52" s="100"/>
      <c r="D52" s="103"/>
      <c r="E52" s="111"/>
      <c r="F52" s="114"/>
      <c r="G52" s="99"/>
      <c r="H52" s="41">
        <v>0</v>
      </c>
      <c r="I52" s="41">
        <v>0</v>
      </c>
      <c r="J52" s="42">
        <f t="shared" si="0"/>
        <v>0</v>
      </c>
      <c r="K52" s="41">
        <v>0</v>
      </c>
      <c r="L52" s="41">
        <v>0</v>
      </c>
      <c r="M52" s="42">
        <f t="shared" si="1"/>
        <v>0</v>
      </c>
      <c r="N52" s="41">
        <v>0</v>
      </c>
      <c r="O52" s="41">
        <v>0</v>
      </c>
      <c r="P52" s="42">
        <f t="shared" si="2"/>
        <v>0</v>
      </c>
      <c r="Q52" s="41">
        <v>0</v>
      </c>
      <c r="R52" s="41">
        <v>0</v>
      </c>
      <c r="S52" s="43">
        <f t="shared" si="3"/>
        <v>0</v>
      </c>
      <c r="T52" s="44">
        <f t="shared" si="4"/>
        <v>0</v>
      </c>
      <c r="U52" s="45">
        <f t="shared" si="5"/>
        <v>0</v>
      </c>
      <c r="V52" s="46">
        <v>0</v>
      </c>
      <c r="W52" s="45">
        <f t="shared" si="6"/>
        <v>0</v>
      </c>
      <c r="X52" s="47">
        <f t="shared" si="7"/>
        <v>0</v>
      </c>
      <c r="Y52" s="48">
        <f t="shared" si="8"/>
        <v>0</v>
      </c>
      <c r="Z52" s="49" t="str">
        <f t="shared" si="9"/>
        <v>0.0</v>
      </c>
      <c r="AA52" s="50" t="str">
        <f t="shared" si="10"/>
        <v>F9</v>
      </c>
      <c r="AC52" s="66"/>
      <c r="AD52" s="66"/>
      <c r="AE52" s="66"/>
      <c r="AF52" s="66"/>
      <c r="AG52" s="66"/>
    </row>
    <row r="53" spans="1:33" x14ac:dyDescent="0.25">
      <c r="A53" s="125">
        <v>44</v>
      </c>
      <c r="B53" s="100"/>
      <c r="C53" s="100"/>
      <c r="D53" s="102"/>
      <c r="E53" s="113"/>
      <c r="F53" s="114"/>
      <c r="G53" s="98"/>
      <c r="H53" s="41">
        <v>0</v>
      </c>
      <c r="I53" s="41">
        <v>0</v>
      </c>
      <c r="J53" s="42">
        <f t="shared" si="0"/>
        <v>0</v>
      </c>
      <c r="K53" s="41">
        <v>0</v>
      </c>
      <c r="L53" s="41">
        <v>0</v>
      </c>
      <c r="M53" s="42">
        <f t="shared" si="1"/>
        <v>0</v>
      </c>
      <c r="N53" s="41">
        <v>0</v>
      </c>
      <c r="O53" s="41">
        <v>0</v>
      </c>
      <c r="P53" s="42">
        <f t="shared" si="2"/>
        <v>0</v>
      </c>
      <c r="Q53" s="41">
        <v>0</v>
      </c>
      <c r="R53" s="41">
        <v>0</v>
      </c>
      <c r="S53" s="43">
        <f t="shared" si="3"/>
        <v>0</v>
      </c>
      <c r="T53" s="44">
        <f t="shared" si="4"/>
        <v>0</v>
      </c>
      <c r="U53" s="45">
        <f t="shared" si="5"/>
        <v>0</v>
      </c>
      <c r="V53" s="46">
        <v>0</v>
      </c>
      <c r="W53" s="45">
        <f t="shared" si="6"/>
        <v>0</v>
      </c>
      <c r="X53" s="47">
        <f t="shared" si="7"/>
        <v>0</v>
      </c>
      <c r="Y53" s="48">
        <f t="shared" si="8"/>
        <v>0</v>
      </c>
      <c r="Z53" s="49" t="str">
        <f t="shared" si="9"/>
        <v>0.0</v>
      </c>
      <c r="AA53" s="50" t="str">
        <f t="shared" si="10"/>
        <v>F9</v>
      </c>
      <c r="AC53" s="66"/>
      <c r="AD53" s="66"/>
      <c r="AE53" s="66"/>
      <c r="AF53" s="66"/>
      <c r="AG53" s="66"/>
    </row>
    <row r="54" spans="1:33" x14ac:dyDescent="0.25">
      <c r="A54" s="125">
        <v>45</v>
      </c>
      <c r="B54" s="100"/>
      <c r="C54" s="100"/>
      <c r="D54" s="103"/>
      <c r="E54" s="111"/>
      <c r="F54" s="114"/>
      <c r="G54" s="99"/>
      <c r="H54" s="41">
        <v>0</v>
      </c>
      <c r="I54" s="41">
        <v>0</v>
      </c>
      <c r="J54" s="42">
        <f t="shared" si="0"/>
        <v>0</v>
      </c>
      <c r="K54" s="41">
        <v>0</v>
      </c>
      <c r="L54" s="41">
        <v>0</v>
      </c>
      <c r="M54" s="42">
        <f t="shared" si="1"/>
        <v>0</v>
      </c>
      <c r="N54" s="41">
        <v>0</v>
      </c>
      <c r="O54" s="41">
        <v>0</v>
      </c>
      <c r="P54" s="42">
        <f t="shared" si="2"/>
        <v>0</v>
      </c>
      <c r="Q54" s="41">
        <v>0</v>
      </c>
      <c r="R54" s="41">
        <v>0</v>
      </c>
      <c r="S54" s="43">
        <f t="shared" si="3"/>
        <v>0</v>
      </c>
      <c r="T54" s="44">
        <f t="shared" si="4"/>
        <v>0</v>
      </c>
      <c r="U54" s="45">
        <f t="shared" si="5"/>
        <v>0</v>
      </c>
      <c r="V54" s="46">
        <v>0</v>
      </c>
      <c r="W54" s="45">
        <f t="shared" si="6"/>
        <v>0</v>
      </c>
      <c r="X54" s="47">
        <f t="shared" si="7"/>
        <v>0</v>
      </c>
      <c r="Y54" s="48">
        <f t="shared" si="8"/>
        <v>0</v>
      </c>
      <c r="Z54" s="49" t="str">
        <f t="shared" si="9"/>
        <v>0.0</v>
      </c>
      <c r="AA54" s="50" t="str">
        <f t="shared" si="10"/>
        <v>F9</v>
      </c>
      <c r="AC54" s="66"/>
      <c r="AD54" s="66"/>
      <c r="AE54" s="66"/>
      <c r="AF54" s="66"/>
      <c r="AG54" s="66"/>
    </row>
    <row r="55" spans="1:33" x14ac:dyDescent="0.25">
      <c r="A55" s="125">
        <v>46</v>
      </c>
      <c r="B55" s="100"/>
      <c r="C55" s="100"/>
      <c r="D55" s="102"/>
      <c r="E55" s="113"/>
      <c r="F55" s="115"/>
      <c r="G55" s="98"/>
      <c r="H55" s="41">
        <v>0</v>
      </c>
      <c r="I55" s="41">
        <v>0</v>
      </c>
      <c r="J55" s="42">
        <f t="shared" si="0"/>
        <v>0</v>
      </c>
      <c r="K55" s="41">
        <v>0</v>
      </c>
      <c r="L55" s="41">
        <v>0</v>
      </c>
      <c r="M55" s="42">
        <f t="shared" si="1"/>
        <v>0</v>
      </c>
      <c r="N55" s="41">
        <v>0</v>
      </c>
      <c r="O55" s="41">
        <v>0</v>
      </c>
      <c r="P55" s="42">
        <f t="shared" si="2"/>
        <v>0</v>
      </c>
      <c r="Q55" s="41">
        <v>0</v>
      </c>
      <c r="R55" s="41">
        <v>0</v>
      </c>
      <c r="S55" s="43">
        <f t="shared" si="3"/>
        <v>0</v>
      </c>
      <c r="T55" s="44">
        <f t="shared" si="4"/>
        <v>0</v>
      </c>
      <c r="U55" s="45">
        <f t="shared" si="5"/>
        <v>0</v>
      </c>
      <c r="V55" s="46">
        <v>0</v>
      </c>
      <c r="W55" s="45">
        <f t="shared" si="6"/>
        <v>0</v>
      </c>
      <c r="X55" s="47">
        <f t="shared" si="7"/>
        <v>0</v>
      </c>
      <c r="Y55" s="48">
        <f t="shared" si="8"/>
        <v>0</v>
      </c>
      <c r="Z55" s="49" t="str">
        <f t="shared" si="9"/>
        <v>0.0</v>
      </c>
      <c r="AA55" s="50" t="str">
        <f t="shared" si="10"/>
        <v>F9</v>
      </c>
      <c r="AC55" s="66"/>
      <c r="AD55" s="66"/>
      <c r="AE55" s="66"/>
      <c r="AF55" s="66"/>
      <c r="AG55" s="66"/>
    </row>
    <row r="56" spans="1:33" x14ac:dyDescent="0.25">
      <c r="A56" s="125">
        <v>47</v>
      </c>
      <c r="B56" s="100"/>
      <c r="C56" s="100"/>
      <c r="D56" s="103"/>
      <c r="E56" s="111"/>
      <c r="F56" s="114"/>
      <c r="G56" s="99"/>
      <c r="H56" s="41">
        <v>0</v>
      </c>
      <c r="I56" s="41">
        <v>0</v>
      </c>
      <c r="J56" s="42">
        <f t="shared" si="0"/>
        <v>0</v>
      </c>
      <c r="K56" s="41">
        <v>0</v>
      </c>
      <c r="L56" s="41">
        <v>0</v>
      </c>
      <c r="M56" s="42">
        <f t="shared" si="1"/>
        <v>0</v>
      </c>
      <c r="N56" s="41">
        <v>0</v>
      </c>
      <c r="O56" s="41">
        <v>0</v>
      </c>
      <c r="P56" s="42">
        <f t="shared" si="2"/>
        <v>0</v>
      </c>
      <c r="Q56" s="41">
        <v>0</v>
      </c>
      <c r="R56" s="41">
        <v>0</v>
      </c>
      <c r="S56" s="43">
        <f t="shared" si="3"/>
        <v>0</v>
      </c>
      <c r="T56" s="44">
        <f t="shared" si="4"/>
        <v>0</v>
      </c>
      <c r="U56" s="45">
        <f t="shared" si="5"/>
        <v>0</v>
      </c>
      <c r="V56" s="46">
        <v>0</v>
      </c>
      <c r="W56" s="45">
        <f t="shared" si="6"/>
        <v>0</v>
      </c>
      <c r="X56" s="47">
        <f t="shared" si="7"/>
        <v>0</v>
      </c>
      <c r="Y56" s="48">
        <f t="shared" si="8"/>
        <v>0</v>
      </c>
      <c r="Z56" s="49" t="str">
        <f t="shared" si="9"/>
        <v>0.0</v>
      </c>
      <c r="AA56" s="50" t="str">
        <f t="shared" si="10"/>
        <v>F9</v>
      </c>
      <c r="AC56" s="66"/>
      <c r="AD56" s="66"/>
      <c r="AE56" s="66"/>
      <c r="AF56" s="66"/>
      <c r="AG56" s="66"/>
    </row>
    <row r="57" spans="1:33" x14ac:dyDescent="0.25">
      <c r="A57" s="125">
        <v>48</v>
      </c>
      <c r="B57" s="100"/>
      <c r="C57" s="100"/>
      <c r="D57" s="102"/>
      <c r="E57" s="113"/>
      <c r="F57" s="114"/>
      <c r="G57" s="98"/>
      <c r="H57" s="41">
        <v>0</v>
      </c>
      <c r="I57" s="41">
        <v>0</v>
      </c>
      <c r="J57" s="42">
        <f t="shared" si="0"/>
        <v>0</v>
      </c>
      <c r="K57" s="41">
        <v>0</v>
      </c>
      <c r="L57" s="41">
        <v>0</v>
      </c>
      <c r="M57" s="42">
        <f t="shared" si="1"/>
        <v>0</v>
      </c>
      <c r="N57" s="41">
        <v>0</v>
      </c>
      <c r="O57" s="41">
        <v>0</v>
      </c>
      <c r="P57" s="42">
        <f t="shared" si="2"/>
        <v>0</v>
      </c>
      <c r="Q57" s="41">
        <v>0</v>
      </c>
      <c r="R57" s="41">
        <v>0</v>
      </c>
      <c r="S57" s="43">
        <f t="shared" si="3"/>
        <v>0</v>
      </c>
      <c r="T57" s="44">
        <f t="shared" si="4"/>
        <v>0</v>
      </c>
      <c r="U57" s="45">
        <f t="shared" si="5"/>
        <v>0</v>
      </c>
      <c r="V57" s="46">
        <v>0</v>
      </c>
      <c r="W57" s="45">
        <f t="shared" si="6"/>
        <v>0</v>
      </c>
      <c r="X57" s="47">
        <f t="shared" si="7"/>
        <v>0</v>
      </c>
      <c r="Y57" s="48">
        <f t="shared" si="8"/>
        <v>0</v>
      </c>
      <c r="Z57" s="49" t="str">
        <f t="shared" si="9"/>
        <v>0.0</v>
      </c>
      <c r="AA57" s="50" t="str">
        <f t="shared" si="10"/>
        <v>F9</v>
      </c>
      <c r="AC57" s="66"/>
      <c r="AD57" s="66"/>
      <c r="AE57" s="66"/>
      <c r="AF57" s="66"/>
      <c r="AG57" s="66"/>
    </row>
    <row r="58" spans="1:33" x14ac:dyDescent="0.25">
      <c r="A58" s="125">
        <v>49</v>
      </c>
      <c r="B58" s="100"/>
      <c r="C58" s="100"/>
      <c r="D58" s="103"/>
      <c r="E58" s="111"/>
      <c r="F58" s="114"/>
      <c r="G58" s="99"/>
      <c r="H58" s="41">
        <v>0</v>
      </c>
      <c r="I58" s="41">
        <v>0</v>
      </c>
      <c r="J58" s="42">
        <f t="shared" si="0"/>
        <v>0</v>
      </c>
      <c r="K58" s="41">
        <v>0</v>
      </c>
      <c r="L58" s="41">
        <v>0</v>
      </c>
      <c r="M58" s="42">
        <f t="shared" si="1"/>
        <v>0</v>
      </c>
      <c r="N58" s="41">
        <v>0</v>
      </c>
      <c r="O58" s="41">
        <v>0</v>
      </c>
      <c r="P58" s="42">
        <f t="shared" si="2"/>
        <v>0</v>
      </c>
      <c r="Q58" s="41">
        <v>0</v>
      </c>
      <c r="R58" s="41">
        <v>0</v>
      </c>
      <c r="S58" s="43">
        <f t="shared" si="3"/>
        <v>0</v>
      </c>
      <c r="T58" s="44">
        <f t="shared" si="4"/>
        <v>0</v>
      </c>
      <c r="U58" s="45">
        <f t="shared" si="5"/>
        <v>0</v>
      </c>
      <c r="V58" s="46">
        <v>0</v>
      </c>
      <c r="W58" s="45">
        <f t="shared" si="6"/>
        <v>0</v>
      </c>
      <c r="X58" s="47">
        <f t="shared" si="7"/>
        <v>0</v>
      </c>
      <c r="Y58" s="48">
        <f t="shared" si="8"/>
        <v>0</v>
      </c>
      <c r="Z58" s="49" t="str">
        <f t="shared" si="9"/>
        <v>0.0</v>
      </c>
      <c r="AA58" s="50" t="str">
        <f t="shared" si="10"/>
        <v>F9</v>
      </c>
      <c r="AC58" s="66"/>
      <c r="AD58" s="66"/>
      <c r="AE58" s="66"/>
      <c r="AF58" s="66"/>
      <c r="AG58" s="66"/>
    </row>
    <row r="59" spans="1:33" x14ac:dyDescent="0.25">
      <c r="A59" s="125">
        <v>50</v>
      </c>
      <c r="B59" s="100"/>
      <c r="C59" s="100"/>
      <c r="D59" s="102"/>
      <c r="E59" s="113"/>
      <c r="F59" s="114"/>
      <c r="G59" s="98"/>
      <c r="H59" s="41">
        <v>0</v>
      </c>
      <c r="I59" s="41">
        <v>0</v>
      </c>
      <c r="J59" s="42">
        <f t="shared" si="0"/>
        <v>0</v>
      </c>
      <c r="K59" s="41">
        <v>0</v>
      </c>
      <c r="L59" s="41">
        <v>0</v>
      </c>
      <c r="M59" s="42">
        <f t="shared" si="1"/>
        <v>0</v>
      </c>
      <c r="N59" s="41">
        <v>0</v>
      </c>
      <c r="O59" s="41">
        <v>0</v>
      </c>
      <c r="P59" s="42">
        <f t="shared" si="2"/>
        <v>0</v>
      </c>
      <c r="Q59" s="41">
        <v>0</v>
      </c>
      <c r="R59" s="41">
        <v>0</v>
      </c>
      <c r="S59" s="43">
        <f t="shared" si="3"/>
        <v>0</v>
      </c>
      <c r="T59" s="44">
        <f t="shared" si="4"/>
        <v>0</v>
      </c>
      <c r="U59" s="45">
        <f t="shared" si="5"/>
        <v>0</v>
      </c>
      <c r="V59" s="46">
        <v>0</v>
      </c>
      <c r="W59" s="45">
        <f t="shared" si="6"/>
        <v>0</v>
      </c>
      <c r="X59" s="47">
        <f t="shared" si="7"/>
        <v>0</v>
      </c>
      <c r="Y59" s="48">
        <f t="shared" si="8"/>
        <v>0</v>
      </c>
      <c r="Z59" s="49" t="str">
        <f t="shared" si="9"/>
        <v>0.0</v>
      </c>
      <c r="AA59" s="50" t="str">
        <f t="shared" si="10"/>
        <v>F9</v>
      </c>
      <c r="AC59" s="66"/>
      <c r="AD59" s="66"/>
      <c r="AE59" s="66"/>
      <c r="AF59" s="66"/>
      <c r="AG59" s="66"/>
    </row>
    <row r="60" spans="1:33" x14ac:dyDescent="0.25">
      <c r="A60" s="125">
        <v>51</v>
      </c>
      <c r="B60" s="100"/>
      <c r="C60" s="100"/>
      <c r="D60" s="103"/>
      <c r="E60" s="111"/>
      <c r="F60" s="114"/>
      <c r="G60" s="99"/>
      <c r="H60" s="41">
        <v>0</v>
      </c>
      <c r="I60" s="41">
        <v>0</v>
      </c>
      <c r="J60" s="42">
        <f t="shared" si="0"/>
        <v>0</v>
      </c>
      <c r="K60" s="41">
        <v>0</v>
      </c>
      <c r="L60" s="41">
        <v>0</v>
      </c>
      <c r="M60" s="42">
        <f t="shared" si="1"/>
        <v>0</v>
      </c>
      <c r="N60" s="41">
        <v>0</v>
      </c>
      <c r="O60" s="41">
        <v>0</v>
      </c>
      <c r="P60" s="42">
        <f t="shared" si="2"/>
        <v>0</v>
      </c>
      <c r="Q60" s="41">
        <v>0</v>
      </c>
      <c r="R60" s="41">
        <v>0</v>
      </c>
      <c r="S60" s="43">
        <f t="shared" si="3"/>
        <v>0</v>
      </c>
      <c r="T60" s="44">
        <f t="shared" si="4"/>
        <v>0</v>
      </c>
      <c r="U60" s="45">
        <f t="shared" si="5"/>
        <v>0</v>
      </c>
      <c r="V60" s="46">
        <v>0</v>
      </c>
      <c r="W60" s="45">
        <f t="shared" si="6"/>
        <v>0</v>
      </c>
      <c r="X60" s="47">
        <f t="shared" si="7"/>
        <v>0</v>
      </c>
      <c r="Y60" s="48">
        <f t="shared" si="8"/>
        <v>0</v>
      </c>
      <c r="Z60" s="49" t="str">
        <f t="shared" si="9"/>
        <v>0.0</v>
      </c>
      <c r="AA60" s="50" t="str">
        <f t="shared" si="10"/>
        <v>F9</v>
      </c>
      <c r="AC60" s="66"/>
      <c r="AD60" s="66"/>
      <c r="AE60" s="66"/>
      <c r="AF60" s="66"/>
      <c r="AG60" s="66"/>
    </row>
    <row r="61" spans="1:33" x14ac:dyDescent="0.25">
      <c r="A61" s="125">
        <v>52</v>
      </c>
      <c r="B61" s="100"/>
      <c r="C61" s="100"/>
      <c r="D61" s="102"/>
      <c r="E61" s="113"/>
      <c r="F61" s="114"/>
      <c r="G61" s="98"/>
      <c r="H61" s="41">
        <v>0</v>
      </c>
      <c r="I61" s="41">
        <v>0</v>
      </c>
      <c r="J61" s="42">
        <f t="shared" si="0"/>
        <v>0</v>
      </c>
      <c r="K61" s="41">
        <v>0</v>
      </c>
      <c r="L61" s="41">
        <v>0</v>
      </c>
      <c r="M61" s="42">
        <f t="shared" si="1"/>
        <v>0</v>
      </c>
      <c r="N61" s="41">
        <v>0</v>
      </c>
      <c r="O61" s="41">
        <v>0</v>
      </c>
      <c r="P61" s="42">
        <f t="shared" si="2"/>
        <v>0</v>
      </c>
      <c r="Q61" s="41">
        <v>0</v>
      </c>
      <c r="R61" s="41">
        <v>0</v>
      </c>
      <c r="S61" s="43">
        <f t="shared" si="3"/>
        <v>0</v>
      </c>
      <c r="T61" s="44">
        <f t="shared" si="4"/>
        <v>0</v>
      </c>
      <c r="U61" s="45">
        <f t="shared" si="5"/>
        <v>0</v>
      </c>
      <c r="V61" s="46">
        <v>0</v>
      </c>
      <c r="W61" s="45">
        <f t="shared" si="6"/>
        <v>0</v>
      </c>
      <c r="X61" s="47">
        <f t="shared" si="7"/>
        <v>0</v>
      </c>
      <c r="Y61" s="48">
        <f t="shared" si="8"/>
        <v>0</v>
      </c>
      <c r="Z61" s="49" t="str">
        <f t="shared" si="9"/>
        <v>0.0</v>
      </c>
      <c r="AA61" s="50" t="str">
        <f t="shared" si="10"/>
        <v>F9</v>
      </c>
      <c r="AC61" s="66"/>
      <c r="AD61" s="66"/>
      <c r="AE61" s="66"/>
      <c r="AF61" s="66"/>
      <c r="AG61" s="66"/>
    </row>
    <row r="62" spans="1:33" x14ac:dyDescent="0.25">
      <c r="A62" s="125">
        <v>53</v>
      </c>
      <c r="B62" s="100"/>
      <c r="C62" s="100"/>
      <c r="D62" s="103"/>
      <c r="E62" s="111"/>
      <c r="F62" s="116"/>
      <c r="G62" s="99"/>
      <c r="H62" s="41">
        <v>0</v>
      </c>
      <c r="I62" s="41">
        <v>0</v>
      </c>
      <c r="J62" s="42">
        <f t="shared" si="0"/>
        <v>0</v>
      </c>
      <c r="K62" s="41">
        <v>0</v>
      </c>
      <c r="L62" s="41">
        <v>0</v>
      </c>
      <c r="M62" s="42">
        <f t="shared" si="1"/>
        <v>0</v>
      </c>
      <c r="N62" s="41">
        <v>0</v>
      </c>
      <c r="O62" s="41">
        <v>0</v>
      </c>
      <c r="P62" s="42">
        <f t="shared" si="2"/>
        <v>0</v>
      </c>
      <c r="Q62" s="41">
        <v>0</v>
      </c>
      <c r="R62" s="41">
        <v>0</v>
      </c>
      <c r="S62" s="43">
        <f t="shared" si="3"/>
        <v>0</v>
      </c>
      <c r="T62" s="44">
        <f t="shared" si="4"/>
        <v>0</v>
      </c>
      <c r="U62" s="45">
        <f t="shared" si="5"/>
        <v>0</v>
      </c>
      <c r="V62" s="46">
        <v>0</v>
      </c>
      <c r="W62" s="45">
        <f t="shared" si="6"/>
        <v>0</v>
      </c>
      <c r="X62" s="47">
        <f t="shared" si="7"/>
        <v>0</v>
      </c>
      <c r="Y62" s="48">
        <f t="shared" si="8"/>
        <v>0</v>
      </c>
      <c r="Z62" s="49" t="str">
        <f t="shared" si="9"/>
        <v>0.0</v>
      </c>
      <c r="AA62" s="50" t="str">
        <f t="shared" si="10"/>
        <v>F9</v>
      </c>
      <c r="AC62" s="66"/>
      <c r="AD62" s="66"/>
      <c r="AE62" s="66"/>
      <c r="AF62" s="66"/>
      <c r="AG62" s="66"/>
    </row>
    <row r="63" spans="1:33" x14ac:dyDescent="0.25">
      <c r="A63" s="125">
        <v>54</v>
      </c>
      <c r="B63" s="100"/>
      <c r="C63" s="100"/>
      <c r="D63" s="102"/>
      <c r="E63" s="113"/>
      <c r="F63" s="114"/>
      <c r="G63" s="98"/>
      <c r="H63" s="41">
        <v>0</v>
      </c>
      <c r="I63" s="41">
        <v>0</v>
      </c>
      <c r="J63" s="42">
        <f t="shared" si="0"/>
        <v>0</v>
      </c>
      <c r="K63" s="41">
        <v>0</v>
      </c>
      <c r="L63" s="41">
        <v>0</v>
      </c>
      <c r="M63" s="42">
        <f t="shared" si="1"/>
        <v>0</v>
      </c>
      <c r="N63" s="41">
        <v>0</v>
      </c>
      <c r="O63" s="41">
        <v>0</v>
      </c>
      <c r="P63" s="42">
        <f t="shared" si="2"/>
        <v>0</v>
      </c>
      <c r="Q63" s="41">
        <v>0</v>
      </c>
      <c r="R63" s="41">
        <v>0</v>
      </c>
      <c r="S63" s="43">
        <f t="shared" si="3"/>
        <v>0</v>
      </c>
      <c r="T63" s="44">
        <f t="shared" si="4"/>
        <v>0</v>
      </c>
      <c r="U63" s="45">
        <f t="shared" si="5"/>
        <v>0</v>
      </c>
      <c r="V63" s="46">
        <v>0</v>
      </c>
      <c r="W63" s="45">
        <f t="shared" si="6"/>
        <v>0</v>
      </c>
      <c r="X63" s="47">
        <f t="shared" si="7"/>
        <v>0</v>
      </c>
      <c r="Y63" s="48">
        <f t="shared" si="8"/>
        <v>0</v>
      </c>
      <c r="Z63" s="49" t="str">
        <f t="shared" si="9"/>
        <v>0.0</v>
      </c>
      <c r="AA63" s="50" t="str">
        <f t="shared" si="10"/>
        <v>F9</v>
      </c>
      <c r="AC63" s="66"/>
      <c r="AD63" s="66"/>
      <c r="AE63" s="66"/>
      <c r="AF63" s="66"/>
      <c r="AG63" s="66"/>
    </row>
    <row r="64" spans="1:33" x14ac:dyDescent="0.25">
      <c r="A64" s="125">
        <v>55</v>
      </c>
      <c r="B64" s="100"/>
      <c r="C64" s="100"/>
      <c r="D64" s="103"/>
      <c r="E64" s="111"/>
      <c r="F64" s="114"/>
      <c r="G64" s="99"/>
      <c r="H64" s="41">
        <v>0</v>
      </c>
      <c r="I64" s="41">
        <v>0</v>
      </c>
      <c r="J64" s="42">
        <f t="shared" si="0"/>
        <v>0</v>
      </c>
      <c r="K64" s="41">
        <v>0</v>
      </c>
      <c r="L64" s="41">
        <v>0</v>
      </c>
      <c r="M64" s="42">
        <f t="shared" si="1"/>
        <v>0</v>
      </c>
      <c r="N64" s="41">
        <v>0</v>
      </c>
      <c r="O64" s="41">
        <v>0</v>
      </c>
      <c r="P64" s="42">
        <f t="shared" si="2"/>
        <v>0</v>
      </c>
      <c r="Q64" s="41">
        <v>0</v>
      </c>
      <c r="R64" s="41">
        <v>0</v>
      </c>
      <c r="S64" s="43">
        <f t="shared" si="3"/>
        <v>0</v>
      </c>
      <c r="T64" s="44">
        <f t="shared" si="4"/>
        <v>0</v>
      </c>
      <c r="U64" s="45">
        <f t="shared" si="5"/>
        <v>0</v>
      </c>
      <c r="V64" s="46">
        <v>0</v>
      </c>
      <c r="W64" s="45">
        <f t="shared" si="6"/>
        <v>0</v>
      </c>
      <c r="X64" s="47">
        <f t="shared" si="7"/>
        <v>0</v>
      </c>
      <c r="Y64" s="48">
        <f t="shared" si="8"/>
        <v>0</v>
      </c>
      <c r="Z64" s="49" t="str">
        <f t="shared" si="9"/>
        <v>0.0</v>
      </c>
      <c r="AA64" s="50" t="str">
        <f t="shared" si="10"/>
        <v>F9</v>
      </c>
      <c r="AC64" s="66"/>
      <c r="AD64" s="66"/>
      <c r="AE64" s="66"/>
      <c r="AF64" s="66"/>
      <c r="AG64" s="66"/>
    </row>
    <row r="65" spans="1:33" x14ac:dyDescent="0.25">
      <c r="A65" s="125">
        <v>56</v>
      </c>
      <c r="B65" s="100"/>
      <c r="C65" s="100"/>
      <c r="D65" s="102"/>
      <c r="E65" s="113"/>
      <c r="F65" s="114"/>
      <c r="G65" s="98"/>
      <c r="H65" s="41">
        <v>0</v>
      </c>
      <c r="I65" s="41">
        <v>0</v>
      </c>
      <c r="J65" s="42">
        <f t="shared" si="0"/>
        <v>0</v>
      </c>
      <c r="K65" s="41">
        <v>0</v>
      </c>
      <c r="L65" s="41">
        <v>0</v>
      </c>
      <c r="M65" s="42">
        <f t="shared" si="1"/>
        <v>0</v>
      </c>
      <c r="N65" s="41">
        <v>0</v>
      </c>
      <c r="O65" s="41">
        <v>0</v>
      </c>
      <c r="P65" s="42">
        <f t="shared" si="2"/>
        <v>0</v>
      </c>
      <c r="Q65" s="41">
        <v>0</v>
      </c>
      <c r="R65" s="41">
        <v>0</v>
      </c>
      <c r="S65" s="43">
        <f t="shared" si="3"/>
        <v>0</v>
      </c>
      <c r="T65" s="44">
        <f t="shared" si="4"/>
        <v>0</v>
      </c>
      <c r="U65" s="45">
        <f t="shared" si="5"/>
        <v>0</v>
      </c>
      <c r="V65" s="46">
        <v>0</v>
      </c>
      <c r="W65" s="45">
        <f t="shared" si="6"/>
        <v>0</v>
      </c>
      <c r="X65" s="47">
        <f t="shared" si="7"/>
        <v>0</v>
      </c>
      <c r="Y65" s="48">
        <f t="shared" si="8"/>
        <v>0</v>
      </c>
      <c r="Z65" s="49" t="str">
        <f t="shared" si="9"/>
        <v>0.0</v>
      </c>
      <c r="AA65" s="50" t="str">
        <f t="shared" si="10"/>
        <v>F9</v>
      </c>
      <c r="AC65" s="66"/>
      <c r="AD65" s="66"/>
      <c r="AE65" s="66"/>
      <c r="AF65" s="66"/>
      <c r="AG65" s="66"/>
    </row>
    <row r="66" spans="1:33" x14ac:dyDescent="0.25">
      <c r="A66" s="125">
        <v>57</v>
      </c>
      <c r="B66" s="100"/>
      <c r="C66" s="100"/>
      <c r="D66" s="103"/>
      <c r="E66" s="111"/>
      <c r="F66" s="114"/>
      <c r="G66" s="99"/>
      <c r="H66" s="41">
        <v>0</v>
      </c>
      <c r="I66" s="41">
        <v>0</v>
      </c>
      <c r="J66" s="42">
        <f t="shared" si="0"/>
        <v>0</v>
      </c>
      <c r="K66" s="41">
        <v>0</v>
      </c>
      <c r="L66" s="41">
        <v>0</v>
      </c>
      <c r="M66" s="42">
        <f t="shared" si="1"/>
        <v>0</v>
      </c>
      <c r="N66" s="41">
        <v>0</v>
      </c>
      <c r="O66" s="41">
        <v>0</v>
      </c>
      <c r="P66" s="42">
        <f t="shared" si="2"/>
        <v>0</v>
      </c>
      <c r="Q66" s="41">
        <v>0</v>
      </c>
      <c r="R66" s="41">
        <v>0</v>
      </c>
      <c r="S66" s="43">
        <f t="shared" si="3"/>
        <v>0</v>
      </c>
      <c r="T66" s="44">
        <f t="shared" si="4"/>
        <v>0</v>
      </c>
      <c r="U66" s="45">
        <f t="shared" si="5"/>
        <v>0</v>
      </c>
      <c r="V66" s="46">
        <v>0</v>
      </c>
      <c r="W66" s="45">
        <f t="shared" si="6"/>
        <v>0</v>
      </c>
      <c r="X66" s="47">
        <f t="shared" si="7"/>
        <v>0</v>
      </c>
      <c r="Y66" s="48">
        <f t="shared" si="8"/>
        <v>0</v>
      </c>
      <c r="Z66" s="49" t="str">
        <f t="shared" si="9"/>
        <v>0.0</v>
      </c>
      <c r="AA66" s="50" t="str">
        <f t="shared" si="10"/>
        <v>F9</v>
      </c>
      <c r="AC66" s="66"/>
      <c r="AD66" s="66"/>
      <c r="AE66" s="66"/>
      <c r="AF66" s="66"/>
      <c r="AG66" s="66"/>
    </row>
    <row r="67" spans="1:33" x14ac:dyDescent="0.25">
      <c r="A67" s="125">
        <v>58</v>
      </c>
      <c r="B67" s="100"/>
      <c r="C67" s="100"/>
      <c r="D67" s="102"/>
      <c r="E67" s="113"/>
      <c r="F67" s="114"/>
      <c r="G67" s="98"/>
      <c r="H67" s="41">
        <v>0</v>
      </c>
      <c r="I67" s="41">
        <v>0</v>
      </c>
      <c r="J67" s="42">
        <f t="shared" si="0"/>
        <v>0</v>
      </c>
      <c r="K67" s="41">
        <v>0</v>
      </c>
      <c r="L67" s="41">
        <v>0</v>
      </c>
      <c r="M67" s="42">
        <f t="shared" si="1"/>
        <v>0</v>
      </c>
      <c r="N67" s="41">
        <v>0</v>
      </c>
      <c r="O67" s="41">
        <v>0</v>
      </c>
      <c r="P67" s="42">
        <f t="shared" si="2"/>
        <v>0</v>
      </c>
      <c r="Q67" s="41">
        <v>0</v>
      </c>
      <c r="R67" s="41">
        <v>0</v>
      </c>
      <c r="S67" s="43">
        <f t="shared" si="3"/>
        <v>0</v>
      </c>
      <c r="T67" s="44">
        <f t="shared" si="4"/>
        <v>0</v>
      </c>
      <c r="U67" s="45">
        <f t="shared" si="5"/>
        <v>0</v>
      </c>
      <c r="V67" s="46">
        <v>0</v>
      </c>
      <c r="W67" s="45">
        <f t="shared" si="6"/>
        <v>0</v>
      </c>
      <c r="X67" s="47">
        <f t="shared" si="7"/>
        <v>0</v>
      </c>
      <c r="Y67" s="48">
        <f t="shared" si="8"/>
        <v>0</v>
      </c>
      <c r="Z67" s="49" t="str">
        <f t="shared" si="9"/>
        <v>0.0</v>
      </c>
      <c r="AA67" s="50" t="str">
        <f t="shared" si="10"/>
        <v>F9</v>
      </c>
      <c r="AC67" s="66"/>
      <c r="AD67" s="66"/>
      <c r="AE67" s="66"/>
      <c r="AF67" s="66"/>
      <c r="AG67" s="66"/>
    </row>
    <row r="68" spans="1:33" x14ac:dyDescent="0.25">
      <c r="A68" s="125">
        <v>59</v>
      </c>
      <c r="B68" s="100"/>
      <c r="C68" s="100"/>
      <c r="D68" s="103"/>
      <c r="E68" s="111"/>
      <c r="F68" s="114"/>
      <c r="G68" s="99"/>
      <c r="H68" s="41">
        <v>0</v>
      </c>
      <c r="I68" s="41">
        <v>0</v>
      </c>
      <c r="J68" s="42">
        <f t="shared" si="0"/>
        <v>0</v>
      </c>
      <c r="K68" s="41">
        <v>0</v>
      </c>
      <c r="L68" s="41">
        <v>0</v>
      </c>
      <c r="M68" s="42">
        <f t="shared" si="1"/>
        <v>0</v>
      </c>
      <c r="N68" s="41">
        <v>0</v>
      </c>
      <c r="O68" s="41">
        <v>0</v>
      </c>
      <c r="P68" s="42">
        <f t="shared" si="2"/>
        <v>0</v>
      </c>
      <c r="Q68" s="41">
        <v>0</v>
      </c>
      <c r="R68" s="41">
        <v>0</v>
      </c>
      <c r="S68" s="43">
        <f t="shared" si="3"/>
        <v>0</v>
      </c>
      <c r="T68" s="44">
        <f t="shared" si="4"/>
        <v>0</v>
      </c>
      <c r="U68" s="45">
        <f t="shared" si="5"/>
        <v>0</v>
      </c>
      <c r="V68" s="46">
        <v>0</v>
      </c>
      <c r="W68" s="45">
        <f t="shared" si="6"/>
        <v>0</v>
      </c>
      <c r="X68" s="47">
        <f t="shared" si="7"/>
        <v>0</v>
      </c>
      <c r="Y68" s="48">
        <f t="shared" si="8"/>
        <v>0</v>
      </c>
      <c r="Z68" s="49" t="str">
        <f t="shared" si="9"/>
        <v>0.0</v>
      </c>
      <c r="AA68" s="50" t="str">
        <f t="shared" si="10"/>
        <v>F9</v>
      </c>
      <c r="AC68" s="66"/>
      <c r="AD68" s="66"/>
      <c r="AE68" s="66"/>
      <c r="AF68" s="66"/>
      <c r="AG68" s="66"/>
    </row>
    <row r="69" spans="1:33" x14ac:dyDescent="0.25">
      <c r="A69" s="125">
        <v>60</v>
      </c>
      <c r="B69" s="100"/>
      <c r="C69" s="100"/>
      <c r="D69" s="102"/>
      <c r="E69" s="113"/>
      <c r="F69" s="114"/>
      <c r="G69" s="98"/>
      <c r="H69" s="41">
        <v>0</v>
      </c>
      <c r="I69" s="41">
        <v>0</v>
      </c>
      <c r="J69" s="42">
        <f t="shared" si="0"/>
        <v>0</v>
      </c>
      <c r="K69" s="41">
        <v>0</v>
      </c>
      <c r="L69" s="41">
        <v>0</v>
      </c>
      <c r="M69" s="42">
        <f t="shared" si="1"/>
        <v>0</v>
      </c>
      <c r="N69" s="41">
        <v>0</v>
      </c>
      <c r="O69" s="41">
        <v>0</v>
      </c>
      <c r="P69" s="42">
        <f t="shared" si="2"/>
        <v>0</v>
      </c>
      <c r="Q69" s="41">
        <v>0</v>
      </c>
      <c r="R69" s="41">
        <v>0</v>
      </c>
      <c r="S69" s="43">
        <f t="shared" si="3"/>
        <v>0</v>
      </c>
      <c r="T69" s="44">
        <f t="shared" si="4"/>
        <v>0</v>
      </c>
      <c r="U69" s="45">
        <f t="shared" si="5"/>
        <v>0</v>
      </c>
      <c r="V69" s="46">
        <v>0</v>
      </c>
      <c r="W69" s="45">
        <f t="shared" si="6"/>
        <v>0</v>
      </c>
      <c r="X69" s="47">
        <f t="shared" si="7"/>
        <v>0</v>
      </c>
      <c r="Y69" s="48">
        <f t="shared" si="8"/>
        <v>0</v>
      </c>
      <c r="Z69" s="49" t="str">
        <f t="shared" si="9"/>
        <v>0.0</v>
      </c>
      <c r="AA69" s="50" t="str">
        <f t="shared" si="10"/>
        <v>F9</v>
      </c>
      <c r="AC69" s="66"/>
      <c r="AD69" s="66"/>
      <c r="AE69" s="66"/>
      <c r="AF69" s="66"/>
      <c r="AG69" s="66"/>
    </row>
    <row r="70" spans="1:33" x14ac:dyDescent="0.25">
      <c r="A70" s="125">
        <v>61</v>
      </c>
      <c r="B70" s="100"/>
      <c r="C70" s="100"/>
      <c r="D70" s="103"/>
      <c r="E70" s="111"/>
      <c r="F70" s="114"/>
      <c r="G70" s="99"/>
      <c r="H70" s="41">
        <v>0</v>
      </c>
      <c r="I70" s="41">
        <v>0</v>
      </c>
      <c r="J70" s="42">
        <f t="shared" si="0"/>
        <v>0</v>
      </c>
      <c r="K70" s="41">
        <v>0</v>
      </c>
      <c r="L70" s="41">
        <v>0</v>
      </c>
      <c r="M70" s="42">
        <f t="shared" si="1"/>
        <v>0</v>
      </c>
      <c r="N70" s="41">
        <v>0</v>
      </c>
      <c r="O70" s="41">
        <v>0</v>
      </c>
      <c r="P70" s="42">
        <f t="shared" si="2"/>
        <v>0</v>
      </c>
      <c r="Q70" s="41">
        <v>0</v>
      </c>
      <c r="R70" s="41">
        <v>0</v>
      </c>
      <c r="S70" s="43">
        <f t="shared" si="3"/>
        <v>0</v>
      </c>
      <c r="T70" s="44">
        <f t="shared" si="4"/>
        <v>0</v>
      </c>
      <c r="U70" s="45">
        <f t="shared" si="5"/>
        <v>0</v>
      </c>
      <c r="V70" s="46">
        <v>0</v>
      </c>
      <c r="W70" s="45">
        <f t="shared" si="6"/>
        <v>0</v>
      </c>
      <c r="X70" s="47">
        <f t="shared" si="7"/>
        <v>0</v>
      </c>
      <c r="Y70" s="48">
        <f t="shared" si="8"/>
        <v>0</v>
      </c>
      <c r="Z70" s="49" t="str">
        <f t="shared" si="9"/>
        <v>0.0</v>
      </c>
      <c r="AA70" s="50" t="str">
        <f t="shared" si="10"/>
        <v>F9</v>
      </c>
      <c r="AC70" s="66"/>
      <c r="AD70" s="66"/>
      <c r="AE70" s="66"/>
      <c r="AF70" s="66"/>
      <c r="AG70" s="66"/>
    </row>
    <row r="71" spans="1:33" x14ac:dyDescent="0.25">
      <c r="A71" s="125">
        <v>62</v>
      </c>
      <c r="B71" s="100"/>
      <c r="C71" s="100"/>
      <c r="D71" s="102"/>
      <c r="E71" s="113"/>
      <c r="F71" s="116"/>
      <c r="G71" s="98"/>
      <c r="H71" s="41">
        <v>0</v>
      </c>
      <c r="I71" s="41">
        <v>0</v>
      </c>
      <c r="J71" s="42">
        <f t="shared" si="0"/>
        <v>0</v>
      </c>
      <c r="K71" s="41">
        <v>0</v>
      </c>
      <c r="L71" s="41">
        <v>0</v>
      </c>
      <c r="M71" s="42">
        <f t="shared" si="1"/>
        <v>0</v>
      </c>
      <c r="N71" s="41">
        <v>0</v>
      </c>
      <c r="O71" s="41">
        <v>0</v>
      </c>
      <c r="P71" s="42">
        <f t="shared" si="2"/>
        <v>0</v>
      </c>
      <c r="Q71" s="41">
        <v>0</v>
      </c>
      <c r="R71" s="41">
        <v>0</v>
      </c>
      <c r="S71" s="43">
        <f t="shared" si="3"/>
        <v>0</v>
      </c>
      <c r="T71" s="44">
        <f t="shared" si="4"/>
        <v>0</v>
      </c>
      <c r="U71" s="45">
        <f t="shared" si="5"/>
        <v>0</v>
      </c>
      <c r="V71" s="46">
        <v>0</v>
      </c>
      <c r="W71" s="45">
        <f t="shared" si="6"/>
        <v>0</v>
      </c>
      <c r="X71" s="47">
        <f t="shared" si="7"/>
        <v>0</v>
      </c>
      <c r="Y71" s="48">
        <f t="shared" si="8"/>
        <v>0</v>
      </c>
      <c r="Z71" s="49" t="str">
        <f t="shared" si="9"/>
        <v>0.0</v>
      </c>
      <c r="AA71" s="50" t="str">
        <f t="shared" si="10"/>
        <v>F9</v>
      </c>
      <c r="AC71" s="66"/>
      <c r="AD71" s="66"/>
      <c r="AE71" s="66"/>
      <c r="AF71" s="66"/>
      <c r="AG71" s="66"/>
    </row>
    <row r="72" spans="1:33" x14ac:dyDescent="0.25">
      <c r="A72" s="125">
        <v>63</v>
      </c>
      <c r="B72" s="100"/>
      <c r="C72" s="100"/>
      <c r="D72" s="103"/>
      <c r="E72" s="111"/>
      <c r="F72" s="114"/>
      <c r="G72" s="99"/>
      <c r="H72" s="41">
        <v>0</v>
      </c>
      <c r="I72" s="41">
        <v>0</v>
      </c>
      <c r="J72" s="42">
        <f t="shared" si="0"/>
        <v>0</v>
      </c>
      <c r="K72" s="41">
        <v>0</v>
      </c>
      <c r="L72" s="41">
        <v>0</v>
      </c>
      <c r="M72" s="42">
        <f t="shared" si="1"/>
        <v>0</v>
      </c>
      <c r="N72" s="41">
        <v>0</v>
      </c>
      <c r="O72" s="41">
        <v>0</v>
      </c>
      <c r="P72" s="42">
        <f t="shared" si="2"/>
        <v>0</v>
      </c>
      <c r="Q72" s="41">
        <v>0</v>
      </c>
      <c r="R72" s="41">
        <v>0</v>
      </c>
      <c r="S72" s="43">
        <f t="shared" si="3"/>
        <v>0</v>
      </c>
      <c r="T72" s="44">
        <f t="shared" si="4"/>
        <v>0</v>
      </c>
      <c r="U72" s="45">
        <f t="shared" si="5"/>
        <v>0</v>
      </c>
      <c r="V72" s="46">
        <v>0</v>
      </c>
      <c r="W72" s="45">
        <f t="shared" si="6"/>
        <v>0</v>
      </c>
      <c r="X72" s="47">
        <f t="shared" si="7"/>
        <v>0</v>
      </c>
      <c r="Y72" s="48">
        <f t="shared" si="8"/>
        <v>0</v>
      </c>
      <c r="Z72" s="49" t="str">
        <f t="shared" si="9"/>
        <v>0.0</v>
      </c>
      <c r="AA72" s="50" t="str">
        <f t="shared" si="10"/>
        <v>F9</v>
      </c>
      <c r="AC72" s="66"/>
      <c r="AD72" s="66"/>
      <c r="AE72" s="66"/>
      <c r="AF72" s="66"/>
      <c r="AG72" s="66"/>
    </row>
    <row r="73" spans="1:33" x14ac:dyDescent="0.25">
      <c r="A73" s="125">
        <v>64</v>
      </c>
      <c r="B73" s="100"/>
      <c r="C73" s="100"/>
      <c r="D73" s="102"/>
      <c r="E73" s="113"/>
      <c r="F73" s="114"/>
      <c r="G73" s="98"/>
      <c r="H73" s="41">
        <v>0</v>
      </c>
      <c r="I73" s="41">
        <v>0</v>
      </c>
      <c r="J73" s="42">
        <f t="shared" si="0"/>
        <v>0</v>
      </c>
      <c r="K73" s="41">
        <v>0</v>
      </c>
      <c r="L73" s="41">
        <v>0</v>
      </c>
      <c r="M73" s="42">
        <f t="shared" si="1"/>
        <v>0</v>
      </c>
      <c r="N73" s="41">
        <v>0</v>
      </c>
      <c r="O73" s="41">
        <v>0</v>
      </c>
      <c r="P73" s="42">
        <f t="shared" si="2"/>
        <v>0</v>
      </c>
      <c r="Q73" s="41">
        <v>0</v>
      </c>
      <c r="R73" s="41">
        <v>0</v>
      </c>
      <c r="S73" s="43">
        <f t="shared" si="3"/>
        <v>0</v>
      </c>
      <c r="T73" s="44">
        <f t="shared" si="4"/>
        <v>0</v>
      </c>
      <c r="U73" s="45">
        <f t="shared" si="5"/>
        <v>0</v>
      </c>
      <c r="V73" s="46">
        <v>0</v>
      </c>
      <c r="W73" s="45">
        <f t="shared" si="6"/>
        <v>0</v>
      </c>
      <c r="X73" s="47">
        <f t="shared" si="7"/>
        <v>0</v>
      </c>
      <c r="Y73" s="48">
        <f t="shared" si="8"/>
        <v>0</v>
      </c>
      <c r="Z73" s="49" t="str">
        <f t="shared" si="9"/>
        <v>0.0</v>
      </c>
      <c r="AA73" s="50" t="str">
        <f t="shared" si="10"/>
        <v>F9</v>
      </c>
      <c r="AC73" s="66"/>
      <c r="AD73" s="66"/>
      <c r="AE73" s="66"/>
      <c r="AF73" s="66"/>
      <c r="AG73" s="66"/>
    </row>
    <row r="74" spans="1:33" x14ac:dyDescent="0.25">
      <c r="A74" s="125">
        <v>65</v>
      </c>
      <c r="B74" s="100"/>
      <c r="C74" s="100"/>
      <c r="D74" s="103"/>
      <c r="E74" s="111"/>
      <c r="F74" s="114"/>
      <c r="G74" s="99"/>
      <c r="H74" s="41">
        <v>0</v>
      </c>
      <c r="I74" s="41">
        <v>0</v>
      </c>
      <c r="J74" s="42">
        <f t="shared" si="0"/>
        <v>0</v>
      </c>
      <c r="K74" s="41">
        <v>0</v>
      </c>
      <c r="L74" s="41">
        <v>0</v>
      </c>
      <c r="M74" s="42">
        <f t="shared" si="1"/>
        <v>0</v>
      </c>
      <c r="N74" s="41">
        <v>0</v>
      </c>
      <c r="O74" s="41">
        <v>0</v>
      </c>
      <c r="P74" s="42">
        <f t="shared" si="2"/>
        <v>0</v>
      </c>
      <c r="Q74" s="41">
        <v>0</v>
      </c>
      <c r="R74" s="41">
        <v>0</v>
      </c>
      <c r="S74" s="43">
        <f t="shared" si="3"/>
        <v>0</v>
      </c>
      <c r="T74" s="44">
        <f t="shared" si="4"/>
        <v>0</v>
      </c>
      <c r="U74" s="45">
        <f t="shared" si="5"/>
        <v>0</v>
      </c>
      <c r="V74" s="46">
        <v>0</v>
      </c>
      <c r="W74" s="45">
        <f t="shared" si="6"/>
        <v>0</v>
      </c>
      <c r="X74" s="47">
        <f t="shared" si="7"/>
        <v>0</v>
      </c>
      <c r="Y74" s="48">
        <f t="shared" si="8"/>
        <v>0</v>
      </c>
      <c r="Z74" s="49" t="str">
        <f t="shared" si="9"/>
        <v>0.0</v>
      </c>
      <c r="AA74" s="50" t="str">
        <f t="shared" si="10"/>
        <v>F9</v>
      </c>
      <c r="AC74" s="66"/>
      <c r="AD74" s="66"/>
      <c r="AE74" s="66"/>
      <c r="AF74" s="66"/>
      <c r="AG74" s="66"/>
    </row>
    <row r="75" spans="1:33" x14ac:dyDescent="0.25">
      <c r="A75" s="125">
        <v>66</v>
      </c>
      <c r="B75" s="100"/>
      <c r="C75" s="100"/>
      <c r="D75" s="102"/>
      <c r="E75" s="113"/>
      <c r="F75" s="114"/>
      <c r="G75" s="98"/>
      <c r="H75" s="41">
        <v>0</v>
      </c>
      <c r="I75" s="41">
        <v>0</v>
      </c>
      <c r="J75" s="42">
        <f t="shared" ref="J75:J121" si="11">MIN(100, (SUM(H75:I75)))</f>
        <v>0</v>
      </c>
      <c r="K75" s="41">
        <v>0</v>
      </c>
      <c r="L75" s="41">
        <v>0</v>
      </c>
      <c r="M75" s="42">
        <f t="shared" ref="M75:M121" si="12">MIN(100,(SUM(K75:L75)))</f>
        <v>0</v>
      </c>
      <c r="N75" s="41">
        <v>0</v>
      </c>
      <c r="O75" s="41">
        <v>0</v>
      </c>
      <c r="P75" s="42">
        <f t="shared" ref="P75:P121" si="13">MIN(100,(SUM(N75:O75)))</f>
        <v>0</v>
      </c>
      <c r="Q75" s="41">
        <v>0</v>
      </c>
      <c r="R75" s="41">
        <v>0</v>
      </c>
      <c r="S75" s="43">
        <f t="shared" ref="S75:S121" si="14">MIN(500, (SUM(J75,M75,P75,Q75,R75)))</f>
        <v>0</v>
      </c>
      <c r="T75" s="44">
        <f t="shared" ref="T75:T121" si="15">S75/500*100</f>
        <v>0</v>
      </c>
      <c r="U75" s="45">
        <f t="shared" ref="U75:U121" si="16">MIN(50, (ROUNDUP(SUM(T75)/2,0)))</f>
        <v>0</v>
      </c>
      <c r="V75" s="46">
        <v>0</v>
      </c>
      <c r="W75" s="45">
        <f t="shared" ref="W75:W121" si="17">MIN(50, (ROUNDUP(SUM(V75)/2,0)))</f>
        <v>0</v>
      </c>
      <c r="X75" s="47">
        <f t="shared" ref="X75:X121" si="18">MIN(100, (SUM(U75,W75)))</f>
        <v>0</v>
      </c>
      <c r="Y75" s="48">
        <f t="shared" ref="Y75:Y121" si="19">(X75/100)</f>
        <v>0</v>
      </c>
      <c r="Z75" s="49" t="str">
        <f t="shared" ref="Z75:Z121" si="20">IF(X75&gt;=80,"4.0",IF(X75&gt;=70,"3.5",IF(X75&gt;=65,"3.0",IF(X75&gt;=60,"2.5",IF(X75&gt;=55,"2.0",IF(X75&gt;=50,"1.5",IF(X75&gt;=45,"1.0",IF(X75&gt;=40,"0.5",IF(X75&lt;40,"0.0")))))))))</f>
        <v>0.0</v>
      </c>
      <c r="AA75" s="50" t="str">
        <f t="shared" ref="AA75:AA121" si="21">IF(X75&gt;=80,"A1",IF(X75&gt;=70,"B2",IF(X75&gt;=65,"B3",IF(X75&gt;=60,"C4",IF(X75&gt;=55,"C5",IF(X75&gt;=50,"C6",IF(X75&gt;=45,"D7",IF(X75&gt;=40,"E8",IF(X75&lt;40,"F9")))))))))</f>
        <v>F9</v>
      </c>
      <c r="AC75" s="66"/>
      <c r="AD75" s="66"/>
      <c r="AE75" s="66"/>
      <c r="AF75" s="66"/>
      <c r="AG75" s="66"/>
    </row>
    <row r="76" spans="1:33" x14ac:dyDescent="0.25">
      <c r="A76" s="125">
        <v>67</v>
      </c>
      <c r="B76" s="100"/>
      <c r="C76" s="100"/>
      <c r="D76" s="103"/>
      <c r="E76" s="111"/>
      <c r="F76" s="114"/>
      <c r="G76" s="99"/>
      <c r="H76" s="41">
        <v>0</v>
      </c>
      <c r="I76" s="41">
        <v>0</v>
      </c>
      <c r="J76" s="42">
        <f t="shared" si="11"/>
        <v>0</v>
      </c>
      <c r="K76" s="41">
        <v>0</v>
      </c>
      <c r="L76" s="41">
        <v>0</v>
      </c>
      <c r="M76" s="42">
        <f t="shared" si="12"/>
        <v>0</v>
      </c>
      <c r="N76" s="41">
        <v>0</v>
      </c>
      <c r="O76" s="41">
        <v>0</v>
      </c>
      <c r="P76" s="42">
        <f t="shared" si="13"/>
        <v>0</v>
      </c>
      <c r="Q76" s="41">
        <v>0</v>
      </c>
      <c r="R76" s="41">
        <v>0</v>
      </c>
      <c r="S76" s="43">
        <f t="shared" si="14"/>
        <v>0</v>
      </c>
      <c r="T76" s="44">
        <f t="shared" si="15"/>
        <v>0</v>
      </c>
      <c r="U76" s="45">
        <f t="shared" si="16"/>
        <v>0</v>
      </c>
      <c r="V76" s="46">
        <v>0</v>
      </c>
      <c r="W76" s="45">
        <f t="shared" si="17"/>
        <v>0</v>
      </c>
      <c r="X76" s="47">
        <f t="shared" si="18"/>
        <v>0</v>
      </c>
      <c r="Y76" s="48">
        <f t="shared" si="19"/>
        <v>0</v>
      </c>
      <c r="Z76" s="49" t="str">
        <f t="shared" si="20"/>
        <v>0.0</v>
      </c>
      <c r="AA76" s="50" t="str">
        <f t="shared" si="21"/>
        <v>F9</v>
      </c>
      <c r="AC76" s="66"/>
      <c r="AD76" s="66"/>
      <c r="AE76" s="66"/>
      <c r="AF76" s="66"/>
      <c r="AG76" s="66"/>
    </row>
    <row r="77" spans="1:33" x14ac:dyDescent="0.25">
      <c r="A77" s="125">
        <v>68</v>
      </c>
      <c r="B77" s="100"/>
      <c r="C77" s="100"/>
      <c r="D77" s="102"/>
      <c r="E77" s="113"/>
      <c r="F77" s="114"/>
      <c r="G77" s="98"/>
      <c r="H77" s="41">
        <v>0</v>
      </c>
      <c r="I77" s="41">
        <v>0</v>
      </c>
      <c r="J77" s="42">
        <f t="shared" si="11"/>
        <v>0</v>
      </c>
      <c r="K77" s="41">
        <v>0</v>
      </c>
      <c r="L77" s="41">
        <v>0</v>
      </c>
      <c r="M77" s="42">
        <f t="shared" si="12"/>
        <v>0</v>
      </c>
      <c r="N77" s="41">
        <v>0</v>
      </c>
      <c r="O77" s="41">
        <v>0</v>
      </c>
      <c r="P77" s="42">
        <f t="shared" si="13"/>
        <v>0</v>
      </c>
      <c r="Q77" s="41">
        <v>0</v>
      </c>
      <c r="R77" s="41">
        <v>0</v>
      </c>
      <c r="S77" s="43">
        <f t="shared" si="14"/>
        <v>0</v>
      </c>
      <c r="T77" s="44">
        <f t="shared" si="15"/>
        <v>0</v>
      </c>
      <c r="U77" s="45">
        <f t="shared" si="16"/>
        <v>0</v>
      </c>
      <c r="V77" s="46">
        <v>0</v>
      </c>
      <c r="W77" s="45">
        <f t="shared" si="17"/>
        <v>0</v>
      </c>
      <c r="X77" s="47">
        <f t="shared" si="18"/>
        <v>0</v>
      </c>
      <c r="Y77" s="48">
        <f t="shared" si="19"/>
        <v>0</v>
      </c>
      <c r="Z77" s="49" t="str">
        <f t="shared" si="20"/>
        <v>0.0</v>
      </c>
      <c r="AA77" s="50" t="str">
        <f t="shared" si="21"/>
        <v>F9</v>
      </c>
      <c r="AC77" s="66"/>
      <c r="AD77" s="66"/>
      <c r="AE77" s="66"/>
      <c r="AF77" s="66"/>
      <c r="AG77" s="66"/>
    </row>
    <row r="78" spans="1:33" x14ac:dyDescent="0.25">
      <c r="A78" s="125">
        <v>69</v>
      </c>
      <c r="B78" s="100"/>
      <c r="C78" s="100"/>
      <c r="D78" s="103"/>
      <c r="E78" s="111"/>
      <c r="F78" s="114"/>
      <c r="G78" s="99"/>
      <c r="H78" s="41">
        <v>0</v>
      </c>
      <c r="I78" s="41">
        <v>0</v>
      </c>
      <c r="J78" s="42">
        <f t="shared" si="11"/>
        <v>0</v>
      </c>
      <c r="K78" s="41">
        <v>0</v>
      </c>
      <c r="L78" s="41">
        <v>0</v>
      </c>
      <c r="M78" s="42">
        <f t="shared" si="12"/>
        <v>0</v>
      </c>
      <c r="N78" s="41">
        <v>0</v>
      </c>
      <c r="O78" s="41">
        <v>0</v>
      </c>
      <c r="P78" s="42">
        <f t="shared" si="13"/>
        <v>0</v>
      </c>
      <c r="Q78" s="41">
        <v>0</v>
      </c>
      <c r="R78" s="41">
        <v>0</v>
      </c>
      <c r="S78" s="43">
        <f t="shared" si="14"/>
        <v>0</v>
      </c>
      <c r="T78" s="44">
        <f t="shared" si="15"/>
        <v>0</v>
      </c>
      <c r="U78" s="45">
        <f t="shared" si="16"/>
        <v>0</v>
      </c>
      <c r="V78" s="46">
        <v>0</v>
      </c>
      <c r="W78" s="45">
        <f t="shared" si="17"/>
        <v>0</v>
      </c>
      <c r="X78" s="47">
        <f t="shared" si="18"/>
        <v>0</v>
      </c>
      <c r="Y78" s="48">
        <f t="shared" si="19"/>
        <v>0</v>
      </c>
      <c r="Z78" s="49" t="str">
        <f t="shared" si="20"/>
        <v>0.0</v>
      </c>
      <c r="AA78" s="50" t="str">
        <f t="shared" si="21"/>
        <v>F9</v>
      </c>
      <c r="AC78" s="66"/>
      <c r="AD78" s="66"/>
      <c r="AE78" s="66"/>
      <c r="AF78" s="66"/>
      <c r="AG78" s="66"/>
    </row>
    <row r="79" spans="1:33" x14ac:dyDescent="0.25">
      <c r="A79" s="125">
        <v>70</v>
      </c>
      <c r="B79" s="100"/>
      <c r="C79" s="100"/>
      <c r="D79" s="102"/>
      <c r="E79" s="113"/>
      <c r="F79" s="114"/>
      <c r="G79" s="98"/>
      <c r="H79" s="41">
        <v>0</v>
      </c>
      <c r="I79" s="41">
        <v>0</v>
      </c>
      <c r="J79" s="42">
        <f t="shared" si="11"/>
        <v>0</v>
      </c>
      <c r="K79" s="41">
        <v>0</v>
      </c>
      <c r="L79" s="41">
        <v>0</v>
      </c>
      <c r="M79" s="42">
        <f t="shared" si="12"/>
        <v>0</v>
      </c>
      <c r="N79" s="41">
        <v>0</v>
      </c>
      <c r="O79" s="41">
        <v>0</v>
      </c>
      <c r="P79" s="42">
        <f t="shared" si="13"/>
        <v>0</v>
      </c>
      <c r="Q79" s="41">
        <v>0</v>
      </c>
      <c r="R79" s="41">
        <v>0</v>
      </c>
      <c r="S79" s="43">
        <f t="shared" si="14"/>
        <v>0</v>
      </c>
      <c r="T79" s="44">
        <f t="shared" si="15"/>
        <v>0</v>
      </c>
      <c r="U79" s="45">
        <f t="shared" si="16"/>
        <v>0</v>
      </c>
      <c r="V79" s="46">
        <v>0</v>
      </c>
      <c r="W79" s="45">
        <f t="shared" si="17"/>
        <v>0</v>
      </c>
      <c r="X79" s="47">
        <f t="shared" si="18"/>
        <v>0</v>
      </c>
      <c r="Y79" s="48">
        <f t="shared" si="19"/>
        <v>0</v>
      </c>
      <c r="Z79" s="49" t="str">
        <f t="shared" si="20"/>
        <v>0.0</v>
      </c>
      <c r="AA79" s="50" t="str">
        <f t="shared" si="21"/>
        <v>F9</v>
      </c>
      <c r="AC79" s="66"/>
      <c r="AD79" s="66"/>
      <c r="AE79" s="66"/>
      <c r="AF79" s="66"/>
      <c r="AG79" s="66"/>
    </row>
    <row r="80" spans="1:33" x14ac:dyDescent="0.25">
      <c r="A80" s="125">
        <v>71</v>
      </c>
      <c r="B80" s="100"/>
      <c r="C80" s="100"/>
      <c r="D80" s="103"/>
      <c r="E80" s="111"/>
      <c r="F80" s="114"/>
      <c r="G80" s="99"/>
      <c r="H80" s="41">
        <v>0</v>
      </c>
      <c r="I80" s="41">
        <v>0</v>
      </c>
      <c r="J80" s="42">
        <f t="shared" si="11"/>
        <v>0</v>
      </c>
      <c r="K80" s="41">
        <v>0</v>
      </c>
      <c r="L80" s="41">
        <v>0</v>
      </c>
      <c r="M80" s="42">
        <f t="shared" si="12"/>
        <v>0</v>
      </c>
      <c r="N80" s="41">
        <v>0</v>
      </c>
      <c r="O80" s="41">
        <v>0</v>
      </c>
      <c r="P80" s="42">
        <f t="shared" si="13"/>
        <v>0</v>
      </c>
      <c r="Q80" s="41">
        <v>0</v>
      </c>
      <c r="R80" s="41">
        <v>0</v>
      </c>
      <c r="S80" s="43">
        <f t="shared" si="14"/>
        <v>0</v>
      </c>
      <c r="T80" s="44">
        <f t="shared" si="15"/>
        <v>0</v>
      </c>
      <c r="U80" s="45">
        <f t="shared" si="16"/>
        <v>0</v>
      </c>
      <c r="V80" s="46">
        <v>0</v>
      </c>
      <c r="W80" s="45">
        <f t="shared" si="17"/>
        <v>0</v>
      </c>
      <c r="X80" s="47">
        <f t="shared" si="18"/>
        <v>0</v>
      </c>
      <c r="Y80" s="48">
        <f t="shared" si="19"/>
        <v>0</v>
      </c>
      <c r="Z80" s="49" t="str">
        <f t="shared" si="20"/>
        <v>0.0</v>
      </c>
      <c r="AA80" s="50" t="str">
        <f t="shared" si="21"/>
        <v>F9</v>
      </c>
      <c r="AC80" s="66"/>
      <c r="AD80" s="66"/>
      <c r="AE80" s="66"/>
      <c r="AF80" s="66"/>
      <c r="AG80" s="66"/>
    </row>
    <row r="81" spans="1:33" x14ac:dyDescent="0.25">
      <c r="A81" s="125">
        <v>72</v>
      </c>
      <c r="B81" s="100"/>
      <c r="C81" s="100"/>
      <c r="D81" s="102"/>
      <c r="E81" s="113"/>
      <c r="F81" s="114"/>
      <c r="G81" s="98"/>
      <c r="H81" s="41">
        <v>0</v>
      </c>
      <c r="I81" s="41">
        <v>0</v>
      </c>
      <c r="J81" s="42">
        <f t="shared" si="11"/>
        <v>0</v>
      </c>
      <c r="K81" s="41">
        <v>0</v>
      </c>
      <c r="L81" s="41">
        <v>0</v>
      </c>
      <c r="M81" s="42">
        <f t="shared" si="12"/>
        <v>0</v>
      </c>
      <c r="N81" s="41">
        <v>0</v>
      </c>
      <c r="O81" s="41">
        <v>0</v>
      </c>
      <c r="P81" s="42">
        <f t="shared" si="13"/>
        <v>0</v>
      </c>
      <c r="Q81" s="41">
        <v>0</v>
      </c>
      <c r="R81" s="41">
        <v>0</v>
      </c>
      <c r="S81" s="43">
        <f t="shared" si="14"/>
        <v>0</v>
      </c>
      <c r="T81" s="44">
        <f t="shared" si="15"/>
        <v>0</v>
      </c>
      <c r="U81" s="45">
        <f t="shared" si="16"/>
        <v>0</v>
      </c>
      <c r="V81" s="46">
        <v>0</v>
      </c>
      <c r="W81" s="45">
        <f t="shared" si="17"/>
        <v>0</v>
      </c>
      <c r="X81" s="47">
        <f t="shared" si="18"/>
        <v>0</v>
      </c>
      <c r="Y81" s="48">
        <f t="shared" si="19"/>
        <v>0</v>
      </c>
      <c r="Z81" s="49" t="str">
        <f t="shared" si="20"/>
        <v>0.0</v>
      </c>
      <c r="AA81" s="50" t="str">
        <f t="shared" si="21"/>
        <v>F9</v>
      </c>
      <c r="AC81" s="66"/>
      <c r="AD81" s="66"/>
      <c r="AE81" s="66"/>
      <c r="AF81" s="66"/>
      <c r="AG81" s="66"/>
    </row>
    <row r="82" spans="1:33" x14ac:dyDescent="0.25">
      <c r="A82" s="125">
        <v>73</v>
      </c>
      <c r="B82" s="100"/>
      <c r="C82" s="100"/>
      <c r="D82" s="103"/>
      <c r="E82" s="111"/>
      <c r="F82" s="114"/>
      <c r="G82" s="99"/>
      <c r="H82" s="41">
        <v>0</v>
      </c>
      <c r="I82" s="41">
        <v>0</v>
      </c>
      <c r="J82" s="42">
        <f t="shared" si="11"/>
        <v>0</v>
      </c>
      <c r="K82" s="41">
        <v>0</v>
      </c>
      <c r="L82" s="41">
        <v>0</v>
      </c>
      <c r="M82" s="42">
        <f t="shared" si="12"/>
        <v>0</v>
      </c>
      <c r="N82" s="41">
        <v>0</v>
      </c>
      <c r="O82" s="41">
        <v>0</v>
      </c>
      <c r="P82" s="42">
        <f t="shared" si="13"/>
        <v>0</v>
      </c>
      <c r="Q82" s="41">
        <v>0</v>
      </c>
      <c r="R82" s="41">
        <v>0</v>
      </c>
      <c r="S82" s="43">
        <f t="shared" si="14"/>
        <v>0</v>
      </c>
      <c r="T82" s="44">
        <f t="shared" si="15"/>
        <v>0</v>
      </c>
      <c r="U82" s="45">
        <f t="shared" si="16"/>
        <v>0</v>
      </c>
      <c r="V82" s="46">
        <v>0</v>
      </c>
      <c r="W82" s="45">
        <f t="shared" si="17"/>
        <v>0</v>
      </c>
      <c r="X82" s="47">
        <f t="shared" si="18"/>
        <v>0</v>
      </c>
      <c r="Y82" s="48">
        <f t="shared" si="19"/>
        <v>0</v>
      </c>
      <c r="Z82" s="49" t="str">
        <f t="shared" si="20"/>
        <v>0.0</v>
      </c>
      <c r="AA82" s="50" t="str">
        <f t="shared" si="21"/>
        <v>F9</v>
      </c>
      <c r="AC82" s="66"/>
      <c r="AD82" s="66"/>
      <c r="AE82" s="66"/>
      <c r="AF82" s="66"/>
      <c r="AG82" s="66"/>
    </row>
    <row r="83" spans="1:33" ht="15.75" customHeight="1" x14ac:dyDescent="0.25">
      <c r="A83" s="125">
        <v>74</v>
      </c>
      <c r="B83" s="100"/>
      <c r="C83" s="100"/>
      <c r="D83" s="104"/>
      <c r="E83" s="117"/>
      <c r="F83" s="114"/>
      <c r="G83" s="107"/>
      <c r="H83" s="41">
        <v>0</v>
      </c>
      <c r="I83" s="41">
        <v>0</v>
      </c>
      <c r="J83" s="42">
        <f t="shared" si="11"/>
        <v>0</v>
      </c>
      <c r="K83" s="41">
        <v>0</v>
      </c>
      <c r="L83" s="41">
        <v>0</v>
      </c>
      <c r="M83" s="42">
        <f t="shared" si="12"/>
        <v>0</v>
      </c>
      <c r="N83" s="41">
        <v>0</v>
      </c>
      <c r="O83" s="41">
        <v>0</v>
      </c>
      <c r="P83" s="42">
        <f t="shared" si="13"/>
        <v>0</v>
      </c>
      <c r="Q83" s="41">
        <v>0</v>
      </c>
      <c r="R83" s="41">
        <v>0</v>
      </c>
      <c r="S83" s="43">
        <f t="shared" si="14"/>
        <v>0</v>
      </c>
      <c r="T83" s="44">
        <f t="shared" si="15"/>
        <v>0</v>
      </c>
      <c r="U83" s="45">
        <f t="shared" si="16"/>
        <v>0</v>
      </c>
      <c r="V83" s="46">
        <v>0</v>
      </c>
      <c r="W83" s="45">
        <f t="shared" si="17"/>
        <v>0</v>
      </c>
      <c r="X83" s="47">
        <f t="shared" si="18"/>
        <v>0</v>
      </c>
      <c r="Y83" s="48">
        <f t="shared" si="19"/>
        <v>0</v>
      </c>
      <c r="Z83" s="49" t="str">
        <f t="shared" si="20"/>
        <v>0.0</v>
      </c>
      <c r="AA83" s="50" t="str">
        <f t="shared" si="21"/>
        <v>F9</v>
      </c>
      <c r="AC83" s="66"/>
      <c r="AD83" s="66"/>
      <c r="AE83" s="66"/>
      <c r="AF83" s="66"/>
      <c r="AG83" s="66"/>
    </row>
    <row r="84" spans="1:33" ht="15.75" customHeight="1" x14ac:dyDescent="0.25">
      <c r="A84" s="125">
        <v>75</v>
      </c>
      <c r="B84" s="100"/>
      <c r="C84" s="100"/>
      <c r="D84" s="104"/>
      <c r="E84" s="117"/>
      <c r="F84" s="114"/>
      <c r="G84" s="107"/>
      <c r="H84" s="41">
        <v>0</v>
      </c>
      <c r="I84" s="41">
        <v>0</v>
      </c>
      <c r="J84" s="42">
        <f t="shared" si="11"/>
        <v>0</v>
      </c>
      <c r="K84" s="41">
        <v>0</v>
      </c>
      <c r="L84" s="41">
        <v>0</v>
      </c>
      <c r="M84" s="42">
        <f t="shared" si="12"/>
        <v>0</v>
      </c>
      <c r="N84" s="41">
        <v>0</v>
      </c>
      <c r="O84" s="41">
        <v>0</v>
      </c>
      <c r="P84" s="42">
        <f t="shared" si="13"/>
        <v>0</v>
      </c>
      <c r="Q84" s="41">
        <v>0</v>
      </c>
      <c r="R84" s="41">
        <v>0</v>
      </c>
      <c r="S84" s="43">
        <f t="shared" si="14"/>
        <v>0</v>
      </c>
      <c r="T84" s="44">
        <f t="shared" si="15"/>
        <v>0</v>
      </c>
      <c r="U84" s="45">
        <f t="shared" si="16"/>
        <v>0</v>
      </c>
      <c r="V84" s="46">
        <v>0</v>
      </c>
      <c r="W84" s="45">
        <f t="shared" si="17"/>
        <v>0</v>
      </c>
      <c r="X84" s="47">
        <f t="shared" si="18"/>
        <v>0</v>
      </c>
      <c r="Y84" s="48">
        <f t="shared" si="19"/>
        <v>0</v>
      </c>
      <c r="Z84" s="49" t="str">
        <f t="shared" si="20"/>
        <v>0.0</v>
      </c>
      <c r="AA84" s="50" t="str">
        <f t="shared" si="21"/>
        <v>F9</v>
      </c>
      <c r="AC84" s="66"/>
      <c r="AD84" s="66"/>
      <c r="AE84" s="66"/>
      <c r="AF84" s="66"/>
      <c r="AG84" s="66"/>
    </row>
    <row r="85" spans="1:33" ht="15.75" customHeight="1" x14ac:dyDescent="0.25">
      <c r="A85" s="125">
        <v>76</v>
      </c>
      <c r="B85" s="100"/>
      <c r="C85" s="100"/>
      <c r="D85" s="104"/>
      <c r="E85" s="117"/>
      <c r="F85" s="114"/>
      <c r="G85" s="107"/>
      <c r="H85" s="41">
        <v>0</v>
      </c>
      <c r="I85" s="41">
        <v>0</v>
      </c>
      <c r="J85" s="42">
        <f t="shared" si="11"/>
        <v>0</v>
      </c>
      <c r="K85" s="41">
        <v>0</v>
      </c>
      <c r="L85" s="41">
        <v>0</v>
      </c>
      <c r="M85" s="42">
        <f t="shared" si="12"/>
        <v>0</v>
      </c>
      <c r="N85" s="41">
        <v>0</v>
      </c>
      <c r="O85" s="41">
        <v>0</v>
      </c>
      <c r="P85" s="42">
        <f t="shared" si="13"/>
        <v>0</v>
      </c>
      <c r="Q85" s="41">
        <v>0</v>
      </c>
      <c r="R85" s="41">
        <v>0</v>
      </c>
      <c r="S85" s="43">
        <f t="shared" si="14"/>
        <v>0</v>
      </c>
      <c r="T85" s="44">
        <f t="shared" si="15"/>
        <v>0</v>
      </c>
      <c r="U85" s="45">
        <f t="shared" si="16"/>
        <v>0</v>
      </c>
      <c r="V85" s="46">
        <v>0</v>
      </c>
      <c r="W85" s="45">
        <f t="shared" si="17"/>
        <v>0</v>
      </c>
      <c r="X85" s="47">
        <f t="shared" si="18"/>
        <v>0</v>
      </c>
      <c r="Y85" s="48">
        <f t="shared" si="19"/>
        <v>0</v>
      </c>
      <c r="Z85" s="49" t="str">
        <f t="shared" si="20"/>
        <v>0.0</v>
      </c>
      <c r="AA85" s="50" t="str">
        <f t="shared" si="21"/>
        <v>F9</v>
      </c>
      <c r="AC85" s="66"/>
      <c r="AD85" s="66"/>
      <c r="AE85" s="66"/>
      <c r="AF85" s="66"/>
      <c r="AG85" s="66"/>
    </row>
    <row r="86" spans="1:33" ht="15.75" customHeight="1" x14ac:dyDescent="0.25">
      <c r="A86" s="125">
        <v>77</v>
      </c>
      <c r="B86" s="100"/>
      <c r="C86" s="100"/>
      <c r="D86" s="104"/>
      <c r="E86" s="117"/>
      <c r="F86" s="114"/>
      <c r="G86" s="107"/>
      <c r="H86" s="41">
        <v>0</v>
      </c>
      <c r="I86" s="41">
        <v>0</v>
      </c>
      <c r="J86" s="42">
        <f t="shared" si="11"/>
        <v>0</v>
      </c>
      <c r="K86" s="41">
        <v>0</v>
      </c>
      <c r="L86" s="41">
        <v>0</v>
      </c>
      <c r="M86" s="42">
        <f t="shared" si="12"/>
        <v>0</v>
      </c>
      <c r="N86" s="41">
        <v>0</v>
      </c>
      <c r="O86" s="41">
        <v>0</v>
      </c>
      <c r="P86" s="42">
        <f t="shared" si="13"/>
        <v>0</v>
      </c>
      <c r="Q86" s="41">
        <v>0</v>
      </c>
      <c r="R86" s="41">
        <v>0</v>
      </c>
      <c r="S86" s="43">
        <f t="shared" si="14"/>
        <v>0</v>
      </c>
      <c r="T86" s="44">
        <f t="shared" si="15"/>
        <v>0</v>
      </c>
      <c r="U86" s="45">
        <f t="shared" si="16"/>
        <v>0</v>
      </c>
      <c r="V86" s="46">
        <v>0</v>
      </c>
      <c r="W86" s="45">
        <f t="shared" si="17"/>
        <v>0</v>
      </c>
      <c r="X86" s="47">
        <f t="shared" si="18"/>
        <v>0</v>
      </c>
      <c r="Y86" s="48">
        <f t="shared" si="19"/>
        <v>0</v>
      </c>
      <c r="Z86" s="49" t="str">
        <f t="shared" si="20"/>
        <v>0.0</v>
      </c>
      <c r="AA86" s="50" t="str">
        <f t="shared" si="21"/>
        <v>F9</v>
      </c>
      <c r="AC86" s="66"/>
      <c r="AD86" s="66"/>
      <c r="AE86" s="66"/>
      <c r="AF86" s="66"/>
      <c r="AG86" s="66"/>
    </row>
    <row r="87" spans="1:33" ht="15.75" customHeight="1" x14ac:dyDescent="0.25">
      <c r="A87" s="125">
        <v>78</v>
      </c>
      <c r="B87" s="100"/>
      <c r="C87" s="100"/>
      <c r="D87" s="104"/>
      <c r="E87" s="117"/>
      <c r="F87" s="114"/>
      <c r="G87" s="107"/>
      <c r="H87" s="41">
        <v>0</v>
      </c>
      <c r="I87" s="41">
        <v>0</v>
      </c>
      <c r="J87" s="42">
        <f t="shared" si="11"/>
        <v>0</v>
      </c>
      <c r="K87" s="41">
        <v>0</v>
      </c>
      <c r="L87" s="41">
        <v>0</v>
      </c>
      <c r="M87" s="42">
        <f t="shared" si="12"/>
        <v>0</v>
      </c>
      <c r="N87" s="41">
        <v>0</v>
      </c>
      <c r="O87" s="41">
        <v>0</v>
      </c>
      <c r="P87" s="42">
        <f t="shared" si="13"/>
        <v>0</v>
      </c>
      <c r="Q87" s="41">
        <v>0</v>
      </c>
      <c r="R87" s="41">
        <v>0</v>
      </c>
      <c r="S87" s="43">
        <f t="shared" si="14"/>
        <v>0</v>
      </c>
      <c r="T87" s="44">
        <f t="shared" si="15"/>
        <v>0</v>
      </c>
      <c r="U87" s="45">
        <f t="shared" si="16"/>
        <v>0</v>
      </c>
      <c r="V87" s="46">
        <v>0</v>
      </c>
      <c r="W87" s="45">
        <f t="shared" si="17"/>
        <v>0</v>
      </c>
      <c r="X87" s="47">
        <f t="shared" si="18"/>
        <v>0</v>
      </c>
      <c r="Y87" s="48">
        <f t="shared" si="19"/>
        <v>0</v>
      </c>
      <c r="Z87" s="49" t="str">
        <f t="shared" si="20"/>
        <v>0.0</v>
      </c>
      <c r="AA87" s="50" t="str">
        <f t="shared" si="21"/>
        <v>F9</v>
      </c>
      <c r="AC87" s="66"/>
      <c r="AD87" s="66"/>
      <c r="AE87" s="66"/>
      <c r="AF87" s="66"/>
      <c r="AG87" s="66"/>
    </row>
    <row r="88" spans="1:33" ht="15.75" customHeight="1" x14ac:dyDescent="0.25">
      <c r="A88" s="125">
        <v>79</v>
      </c>
      <c r="B88" s="100"/>
      <c r="C88" s="100"/>
      <c r="D88" s="105"/>
      <c r="E88" s="118"/>
      <c r="F88" s="114"/>
      <c r="G88" s="108"/>
      <c r="H88" s="41">
        <v>0</v>
      </c>
      <c r="I88" s="41">
        <v>0</v>
      </c>
      <c r="J88" s="42">
        <f t="shared" si="11"/>
        <v>0</v>
      </c>
      <c r="K88" s="41">
        <v>0</v>
      </c>
      <c r="L88" s="41">
        <v>0</v>
      </c>
      <c r="M88" s="42">
        <f t="shared" si="12"/>
        <v>0</v>
      </c>
      <c r="N88" s="41">
        <v>0</v>
      </c>
      <c r="O88" s="41">
        <v>0</v>
      </c>
      <c r="P88" s="42">
        <f t="shared" si="13"/>
        <v>0</v>
      </c>
      <c r="Q88" s="41">
        <v>0</v>
      </c>
      <c r="R88" s="41">
        <v>0</v>
      </c>
      <c r="S88" s="43">
        <f t="shared" si="14"/>
        <v>0</v>
      </c>
      <c r="T88" s="44">
        <f t="shared" si="15"/>
        <v>0</v>
      </c>
      <c r="U88" s="45">
        <f t="shared" si="16"/>
        <v>0</v>
      </c>
      <c r="V88" s="46">
        <v>0</v>
      </c>
      <c r="W88" s="45">
        <f t="shared" si="17"/>
        <v>0</v>
      </c>
      <c r="X88" s="47">
        <f t="shared" si="18"/>
        <v>0</v>
      </c>
      <c r="Y88" s="48">
        <f t="shared" si="19"/>
        <v>0</v>
      </c>
      <c r="Z88" s="49" t="str">
        <f t="shared" si="20"/>
        <v>0.0</v>
      </c>
      <c r="AA88" s="50" t="str">
        <f t="shared" si="21"/>
        <v>F9</v>
      </c>
      <c r="AC88" s="66"/>
      <c r="AD88" s="66"/>
      <c r="AE88" s="66"/>
      <c r="AF88" s="66"/>
      <c r="AG88" s="66"/>
    </row>
    <row r="89" spans="1:33" ht="15.75" customHeight="1" x14ac:dyDescent="0.25">
      <c r="A89" s="125">
        <v>80</v>
      </c>
      <c r="B89" s="100"/>
      <c r="C89" s="100"/>
      <c r="D89" s="105"/>
      <c r="E89" s="118"/>
      <c r="F89" s="114"/>
      <c r="G89" s="108"/>
      <c r="H89" s="41">
        <v>0</v>
      </c>
      <c r="I89" s="41">
        <v>0</v>
      </c>
      <c r="J89" s="42">
        <f t="shared" si="11"/>
        <v>0</v>
      </c>
      <c r="K89" s="41">
        <v>0</v>
      </c>
      <c r="L89" s="41">
        <v>0</v>
      </c>
      <c r="M89" s="42">
        <f t="shared" si="12"/>
        <v>0</v>
      </c>
      <c r="N89" s="41">
        <v>0</v>
      </c>
      <c r="O89" s="41">
        <v>0</v>
      </c>
      <c r="P89" s="42">
        <f t="shared" si="13"/>
        <v>0</v>
      </c>
      <c r="Q89" s="41">
        <v>0</v>
      </c>
      <c r="R89" s="41">
        <v>0</v>
      </c>
      <c r="S89" s="43">
        <f t="shared" si="14"/>
        <v>0</v>
      </c>
      <c r="T89" s="44">
        <f t="shared" si="15"/>
        <v>0</v>
      </c>
      <c r="U89" s="45">
        <f t="shared" si="16"/>
        <v>0</v>
      </c>
      <c r="V89" s="46">
        <v>0</v>
      </c>
      <c r="W89" s="45">
        <f t="shared" si="17"/>
        <v>0</v>
      </c>
      <c r="X89" s="47">
        <f t="shared" si="18"/>
        <v>0</v>
      </c>
      <c r="Y89" s="48">
        <f t="shared" si="19"/>
        <v>0</v>
      </c>
      <c r="Z89" s="49" t="str">
        <f t="shared" si="20"/>
        <v>0.0</v>
      </c>
      <c r="AA89" s="50" t="str">
        <f t="shared" si="21"/>
        <v>F9</v>
      </c>
      <c r="AC89" s="66"/>
      <c r="AD89" s="66"/>
      <c r="AE89" s="66"/>
      <c r="AF89" s="66"/>
      <c r="AG89" s="66"/>
    </row>
    <row r="90" spans="1:33" ht="15.75" customHeight="1" x14ac:dyDescent="0.25">
      <c r="A90" s="125">
        <v>81</v>
      </c>
      <c r="B90" s="100"/>
      <c r="C90" s="100"/>
      <c r="D90" s="106"/>
      <c r="E90" s="119"/>
      <c r="F90" s="114"/>
      <c r="G90" s="109"/>
      <c r="H90" s="41">
        <v>0</v>
      </c>
      <c r="I90" s="41">
        <v>0</v>
      </c>
      <c r="J90" s="42">
        <f t="shared" si="11"/>
        <v>0</v>
      </c>
      <c r="K90" s="41">
        <v>0</v>
      </c>
      <c r="L90" s="41">
        <v>0</v>
      </c>
      <c r="M90" s="42">
        <f t="shared" si="12"/>
        <v>0</v>
      </c>
      <c r="N90" s="41">
        <v>0</v>
      </c>
      <c r="O90" s="41">
        <v>0</v>
      </c>
      <c r="P90" s="42">
        <f t="shared" si="13"/>
        <v>0</v>
      </c>
      <c r="Q90" s="41">
        <v>0</v>
      </c>
      <c r="R90" s="41">
        <v>0</v>
      </c>
      <c r="S90" s="43">
        <f t="shared" si="14"/>
        <v>0</v>
      </c>
      <c r="T90" s="44">
        <f t="shared" si="15"/>
        <v>0</v>
      </c>
      <c r="U90" s="45">
        <f t="shared" si="16"/>
        <v>0</v>
      </c>
      <c r="V90" s="46">
        <v>0</v>
      </c>
      <c r="W90" s="45">
        <f t="shared" si="17"/>
        <v>0</v>
      </c>
      <c r="X90" s="47">
        <f t="shared" si="18"/>
        <v>0</v>
      </c>
      <c r="Y90" s="48">
        <f t="shared" si="19"/>
        <v>0</v>
      </c>
      <c r="Z90" s="49" t="str">
        <f t="shared" si="20"/>
        <v>0.0</v>
      </c>
      <c r="AA90" s="50" t="str">
        <f t="shared" si="21"/>
        <v>F9</v>
      </c>
      <c r="AC90" s="66"/>
      <c r="AD90" s="66"/>
      <c r="AE90" s="66"/>
      <c r="AF90" s="66"/>
      <c r="AG90" s="66"/>
    </row>
    <row r="91" spans="1:33" ht="15.75" customHeight="1" x14ac:dyDescent="0.25">
      <c r="A91" s="125">
        <v>82</v>
      </c>
      <c r="B91" s="100"/>
      <c r="C91" s="100"/>
      <c r="D91" s="106"/>
      <c r="E91" s="119"/>
      <c r="F91" s="114"/>
      <c r="G91" s="109"/>
      <c r="H91" s="41">
        <v>0</v>
      </c>
      <c r="I91" s="41">
        <v>0</v>
      </c>
      <c r="J91" s="42">
        <f t="shared" si="11"/>
        <v>0</v>
      </c>
      <c r="K91" s="41">
        <v>0</v>
      </c>
      <c r="L91" s="41">
        <v>0</v>
      </c>
      <c r="M91" s="42">
        <f t="shared" si="12"/>
        <v>0</v>
      </c>
      <c r="N91" s="41">
        <v>0</v>
      </c>
      <c r="O91" s="41">
        <v>0</v>
      </c>
      <c r="P91" s="42">
        <f t="shared" si="13"/>
        <v>0</v>
      </c>
      <c r="Q91" s="41">
        <v>0</v>
      </c>
      <c r="R91" s="41">
        <v>0</v>
      </c>
      <c r="S91" s="43">
        <f t="shared" si="14"/>
        <v>0</v>
      </c>
      <c r="T91" s="44">
        <f t="shared" si="15"/>
        <v>0</v>
      </c>
      <c r="U91" s="45">
        <f t="shared" si="16"/>
        <v>0</v>
      </c>
      <c r="V91" s="46">
        <v>0</v>
      </c>
      <c r="W91" s="45">
        <f t="shared" si="17"/>
        <v>0</v>
      </c>
      <c r="X91" s="47">
        <f t="shared" si="18"/>
        <v>0</v>
      </c>
      <c r="Y91" s="48">
        <f t="shared" si="19"/>
        <v>0</v>
      </c>
      <c r="Z91" s="49" t="str">
        <f t="shared" si="20"/>
        <v>0.0</v>
      </c>
      <c r="AA91" s="50" t="str">
        <f t="shared" si="21"/>
        <v>F9</v>
      </c>
      <c r="AC91" s="66"/>
      <c r="AD91" s="66"/>
      <c r="AE91" s="66"/>
      <c r="AF91" s="66"/>
      <c r="AG91" s="66"/>
    </row>
    <row r="92" spans="1:33" ht="15.75" customHeight="1" x14ac:dyDescent="0.25">
      <c r="A92" s="125">
        <v>83</v>
      </c>
      <c r="B92" s="100"/>
      <c r="C92" s="100"/>
      <c r="D92" s="105"/>
      <c r="E92" s="118"/>
      <c r="F92" s="114"/>
      <c r="G92" s="108"/>
      <c r="H92" s="41">
        <v>0</v>
      </c>
      <c r="I92" s="41">
        <v>0</v>
      </c>
      <c r="J92" s="42">
        <f t="shared" si="11"/>
        <v>0</v>
      </c>
      <c r="K92" s="41">
        <v>0</v>
      </c>
      <c r="L92" s="41">
        <v>0</v>
      </c>
      <c r="M92" s="42">
        <f t="shared" si="12"/>
        <v>0</v>
      </c>
      <c r="N92" s="41">
        <v>0</v>
      </c>
      <c r="O92" s="41">
        <v>0</v>
      </c>
      <c r="P92" s="42">
        <f t="shared" si="13"/>
        <v>0</v>
      </c>
      <c r="Q92" s="41">
        <v>0</v>
      </c>
      <c r="R92" s="41">
        <v>0</v>
      </c>
      <c r="S92" s="43">
        <f t="shared" si="14"/>
        <v>0</v>
      </c>
      <c r="T92" s="44">
        <f t="shared" si="15"/>
        <v>0</v>
      </c>
      <c r="U92" s="45">
        <f t="shared" si="16"/>
        <v>0</v>
      </c>
      <c r="V92" s="46">
        <v>0</v>
      </c>
      <c r="W92" s="45">
        <f t="shared" si="17"/>
        <v>0</v>
      </c>
      <c r="X92" s="47">
        <f t="shared" si="18"/>
        <v>0</v>
      </c>
      <c r="Y92" s="48">
        <f t="shared" si="19"/>
        <v>0</v>
      </c>
      <c r="Z92" s="49" t="str">
        <f t="shared" si="20"/>
        <v>0.0</v>
      </c>
      <c r="AA92" s="50" t="str">
        <f t="shared" si="21"/>
        <v>F9</v>
      </c>
      <c r="AC92" s="66"/>
      <c r="AD92" s="66"/>
      <c r="AE92" s="66"/>
      <c r="AF92" s="66"/>
      <c r="AG92" s="66"/>
    </row>
    <row r="93" spans="1:33" ht="15.75" customHeight="1" x14ac:dyDescent="0.25">
      <c r="A93" s="125">
        <v>84</v>
      </c>
      <c r="B93" s="100"/>
      <c r="C93" s="100"/>
      <c r="D93" s="105"/>
      <c r="E93" s="118"/>
      <c r="F93" s="114"/>
      <c r="G93" s="108"/>
      <c r="H93" s="41">
        <v>0</v>
      </c>
      <c r="I93" s="41">
        <v>0</v>
      </c>
      <c r="J93" s="42">
        <f t="shared" si="11"/>
        <v>0</v>
      </c>
      <c r="K93" s="41">
        <v>0</v>
      </c>
      <c r="L93" s="41">
        <v>0</v>
      </c>
      <c r="M93" s="42">
        <f t="shared" si="12"/>
        <v>0</v>
      </c>
      <c r="N93" s="41">
        <v>0</v>
      </c>
      <c r="O93" s="41">
        <v>0</v>
      </c>
      <c r="P93" s="42">
        <f t="shared" si="13"/>
        <v>0</v>
      </c>
      <c r="Q93" s="41">
        <v>0</v>
      </c>
      <c r="R93" s="41">
        <v>0</v>
      </c>
      <c r="S93" s="43">
        <f t="shared" si="14"/>
        <v>0</v>
      </c>
      <c r="T93" s="44">
        <f t="shared" si="15"/>
        <v>0</v>
      </c>
      <c r="U93" s="45">
        <f t="shared" si="16"/>
        <v>0</v>
      </c>
      <c r="V93" s="46">
        <v>0</v>
      </c>
      <c r="W93" s="45">
        <f t="shared" si="17"/>
        <v>0</v>
      </c>
      <c r="X93" s="47">
        <f t="shared" si="18"/>
        <v>0</v>
      </c>
      <c r="Y93" s="48">
        <f t="shared" si="19"/>
        <v>0</v>
      </c>
      <c r="Z93" s="49" t="str">
        <f t="shared" si="20"/>
        <v>0.0</v>
      </c>
      <c r="AA93" s="50" t="str">
        <f t="shared" si="21"/>
        <v>F9</v>
      </c>
      <c r="AC93" s="66"/>
      <c r="AD93" s="66"/>
      <c r="AE93" s="66"/>
      <c r="AF93" s="66"/>
      <c r="AG93" s="66"/>
    </row>
    <row r="94" spans="1:33" ht="15.75" customHeight="1" x14ac:dyDescent="0.25">
      <c r="A94" s="125">
        <v>85</v>
      </c>
      <c r="B94" s="100"/>
      <c r="C94" s="100"/>
      <c r="D94" s="105"/>
      <c r="E94" s="118"/>
      <c r="F94" s="114"/>
      <c r="G94" s="108"/>
      <c r="H94" s="41">
        <v>0</v>
      </c>
      <c r="I94" s="41">
        <v>0</v>
      </c>
      <c r="J94" s="42">
        <f t="shared" si="11"/>
        <v>0</v>
      </c>
      <c r="K94" s="41">
        <v>0</v>
      </c>
      <c r="L94" s="41">
        <v>0</v>
      </c>
      <c r="M94" s="42">
        <f t="shared" si="12"/>
        <v>0</v>
      </c>
      <c r="N94" s="41">
        <v>0</v>
      </c>
      <c r="O94" s="41">
        <v>0</v>
      </c>
      <c r="P94" s="42">
        <f t="shared" si="13"/>
        <v>0</v>
      </c>
      <c r="Q94" s="41">
        <v>0</v>
      </c>
      <c r="R94" s="41">
        <v>0</v>
      </c>
      <c r="S94" s="43">
        <f t="shared" si="14"/>
        <v>0</v>
      </c>
      <c r="T94" s="44">
        <f t="shared" si="15"/>
        <v>0</v>
      </c>
      <c r="U94" s="45">
        <f t="shared" si="16"/>
        <v>0</v>
      </c>
      <c r="V94" s="46">
        <v>0</v>
      </c>
      <c r="W94" s="45">
        <f t="shared" si="17"/>
        <v>0</v>
      </c>
      <c r="X94" s="47">
        <f t="shared" si="18"/>
        <v>0</v>
      </c>
      <c r="Y94" s="48">
        <f t="shared" si="19"/>
        <v>0</v>
      </c>
      <c r="Z94" s="49" t="str">
        <f t="shared" si="20"/>
        <v>0.0</v>
      </c>
      <c r="AA94" s="50" t="str">
        <f t="shared" si="21"/>
        <v>F9</v>
      </c>
      <c r="AC94" s="66"/>
      <c r="AD94" s="66"/>
      <c r="AE94" s="66"/>
      <c r="AF94" s="66"/>
      <c r="AG94" s="66"/>
    </row>
    <row r="95" spans="1:33" ht="15.75" customHeight="1" x14ac:dyDescent="0.25">
      <c r="A95" s="125">
        <v>86</v>
      </c>
      <c r="B95" s="100"/>
      <c r="C95" s="100"/>
      <c r="D95" s="105"/>
      <c r="E95" s="118"/>
      <c r="F95" s="120"/>
      <c r="G95" s="110"/>
      <c r="H95" s="41">
        <v>0</v>
      </c>
      <c r="I95" s="41">
        <v>0</v>
      </c>
      <c r="J95" s="42">
        <f t="shared" si="11"/>
        <v>0</v>
      </c>
      <c r="K95" s="41">
        <v>0</v>
      </c>
      <c r="L95" s="41">
        <v>0</v>
      </c>
      <c r="M95" s="42">
        <f t="shared" si="12"/>
        <v>0</v>
      </c>
      <c r="N95" s="41">
        <v>0</v>
      </c>
      <c r="O95" s="41">
        <v>0</v>
      </c>
      <c r="P95" s="42">
        <f t="shared" si="13"/>
        <v>0</v>
      </c>
      <c r="Q95" s="41">
        <v>0</v>
      </c>
      <c r="R95" s="41">
        <v>0</v>
      </c>
      <c r="S95" s="43">
        <f t="shared" si="14"/>
        <v>0</v>
      </c>
      <c r="T95" s="44">
        <f t="shared" si="15"/>
        <v>0</v>
      </c>
      <c r="U95" s="45">
        <f t="shared" si="16"/>
        <v>0</v>
      </c>
      <c r="V95" s="46">
        <v>0</v>
      </c>
      <c r="W95" s="45">
        <f t="shared" si="17"/>
        <v>0</v>
      </c>
      <c r="X95" s="47">
        <f t="shared" si="18"/>
        <v>0</v>
      </c>
      <c r="Y95" s="48">
        <f t="shared" si="19"/>
        <v>0</v>
      </c>
      <c r="Z95" s="49" t="str">
        <f t="shared" si="20"/>
        <v>0.0</v>
      </c>
      <c r="AA95" s="50" t="str">
        <f t="shared" si="21"/>
        <v>F9</v>
      </c>
      <c r="AC95" s="66"/>
      <c r="AD95" s="66"/>
      <c r="AE95" s="66"/>
      <c r="AF95" s="66"/>
      <c r="AG95" s="66"/>
    </row>
    <row r="96" spans="1:33" ht="15.75" customHeight="1" x14ac:dyDescent="0.25">
      <c r="A96" s="125">
        <v>87</v>
      </c>
      <c r="B96" s="100"/>
      <c r="C96" s="100"/>
      <c r="D96" s="105"/>
      <c r="E96" s="118"/>
      <c r="F96" s="120"/>
      <c r="G96" s="110"/>
      <c r="H96" s="41">
        <v>0</v>
      </c>
      <c r="I96" s="41">
        <v>0</v>
      </c>
      <c r="J96" s="42">
        <f t="shared" si="11"/>
        <v>0</v>
      </c>
      <c r="K96" s="41">
        <v>0</v>
      </c>
      <c r="L96" s="41">
        <v>0</v>
      </c>
      <c r="M96" s="42">
        <f t="shared" si="12"/>
        <v>0</v>
      </c>
      <c r="N96" s="41">
        <v>0</v>
      </c>
      <c r="O96" s="41">
        <v>0</v>
      </c>
      <c r="P96" s="42">
        <f t="shared" si="13"/>
        <v>0</v>
      </c>
      <c r="Q96" s="41">
        <v>0</v>
      </c>
      <c r="R96" s="41">
        <v>0</v>
      </c>
      <c r="S96" s="43">
        <f t="shared" si="14"/>
        <v>0</v>
      </c>
      <c r="T96" s="44">
        <f t="shared" si="15"/>
        <v>0</v>
      </c>
      <c r="U96" s="45">
        <f t="shared" si="16"/>
        <v>0</v>
      </c>
      <c r="V96" s="46">
        <v>0</v>
      </c>
      <c r="W96" s="45">
        <f t="shared" si="17"/>
        <v>0</v>
      </c>
      <c r="X96" s="47">
        <f t="shared" si="18"/>
        <v>0</v>
      </c>
      <c r="Y96" s="48">
        <f t="shared" si="19"/>
        <v>0</v>
      </c>
      <c r="Z96" s="49" t="str">
        <f t="shared" si="20"/>
        <v>0.0</v>
      </c>
      <c r="AA96" s="50" t="str">
        <f t="shared" si="21"/>
        <v>F9</v>
      </c>
      <c r="AC96" s="66"/>
      <c r="AD96" s="66"/>
      <c r="AE96" s="66"/>
      <c r="AF96" s="66"/>
      <c r="AG96" s="66"/>
    </row>
    <row r="97" spans="1:33" ht="15.75" customHeight="1" x14ac:dyDescent="0.25">
      <c r="A97" s="125">
        <v>88</v>
      </c>
      <c r="B97" s="100"/>
      <c r="C97" s="100"/>
      <c r="D97" s="105"/>
      <c r="E97" s="118"/>
      <c r="F97" s="120"/>
      <c r="G97" s="110"/>
      <c r="H97" s="41">
        <v>0</v>
      </c>
      <c r="I97" s="41">
        <v>0</v>
      </c>
      <c r="J97" s="42">
        <f t="shared" si="11"/>
        <v>0</v>
      </c>
      <c r="K97" s="41">
        <v>0</v>
      </c>
      <c r="L97" s="41">
        <v>0</v>
      </c>
      <c r="M97" s="42">
        <f t="shared" si="12"/>
        <v>0</v>
      </c>
      <c r="N97" s="41">
        <v>0</v>
      </c>
      <c r="O97" s="41">
        <v>0</v>
      </c>
      <c r="P97" s="42">
        <f t="shared" si="13"/>
        <v>0</v>
      </c>
      <c r="Q97" s="41">
        <v>0</v>
      </c>
      <c r="R97" s="41">
        <v>0</v>
      </c>
      <c r="S97" s="43">
        <f t="shared" si="14"/>
        <v>0</v>
      </c>
      <c r="T97" s="44">
        <f t="shared" si="15"/>
        <v>0</v>
      </c>
      <c r="U97" s="45">
        <f t="shared" si="16"/>
        <v>0</v>
      </c>
      <c r="V97" s="46">
        <v>0</v>
      </c>
      <c r="W97" s="45">
        <f t="shared" si="17"/>
        <v>0</v>
      </c>
      <c r="X97" s="47">
        <f t="shared" si="18"/>
        <v>0</v>
      </c>
      <c r="Y97" s="48">
        <f t="shared" si="19"/>
        <v>0</v>
      </c>
      <c r="Z97" s="49" t="str">
        <f t="shared" si="20"/>
        <v>0.0</v>
      </c>
      <c r="AA97" s="50" t="str">
        <f t="shared" si="21"/>
        <v>F9</v>
      </c>
      <c r="AC97" s="66"/>
      <c r="AD97" s="66"/>
      <c r="AE97" s="66"/>
      <c r="AF97" s="66"/>
      <c r="AG97" s="66"/>
    </row>
    <row r="98" spans="1:33" ht="15.75" customHeight="1" x14ac:dyDescent="0.25">
      <c r="A98" s="125">
        <v>89</v>
      </c>
      <c r="B98" s="100"/>
      <c r="C98" s="100"/>
      <c r="D98" s="105"/>
      <c r="E98" s="118"/>
      <c r="F98" s="120"/>
      <c r="G98" s="110"/>
      <c r="H98" s="41">
        <v>0</v>
      </c>
      <c r="I98" s="41">
        <v>0</v>
      </c>
      <c r="J98" s="42">
        <f t="shared" si="11"/>
        <v>0</v>
      </c>
      <c r="K98" s="41">
        <v>0</v>
      </c>
      <c r="L98" s="41">
        <v>0</v>
      </c>
      <c r="M98" s="42">
        <f t="shared" si="12"/>
        <v>0</v>
      </c>
      <c r="N98" s="41">
        <v>0</v>
      </c>
      <c r="O98" s="41">
        <v>0</v>
      </c>
      <c r="P98" s="42">
        <f t="shared" si="13"/>
        <v>0</v>
      </c>
      <c r="Q98" s="41">
        <v>0</v>
      </c>
      <c r="R98" s="41">
        <v>0</v>
      </c>
      <c r="S98" s="43">
        <f t="shared" si="14"/>
        <v>0</v>
      </c>
      <c r="T98" s="44">
        <f t="shared" si="15"/>
        <v>0</v>
      </c>
      <c r="U98" s="45">
        <f t="shared" si="16"/>
        <v>0</v>
      </c>
      <c r="V98" s="46">
        <v>0</v>
      </c>
      <c r="W98" s="45">
        <f t="shared" si="17"/>
        <v>0</v>
      </c>
      <c r="X98" s="47">
        <f t="shared" si="18"/>
        <v>0</v>
      </c>
      <c r="Y98" s="48">
        <f t="shared" si="19"/>
        <v>0</v>
      </c>
      <c r="Z98" s="49" t="str">
        <f t="shared" si="20"/>
        <v>0.0</v>
      </c>
      <c r="AA98" s="50" t="str">
        <f t="shared" si="21"/>
        <v>F9</v>
      </c>
      <c r="AC98" s="66"/>
      <c r="AD98" s="66"/>
      <c r="AE98" s="66"/>
      <c r="AF98" s="66"/>
      <c r="AG98" s="66"/>
    </row>
    <row r="99" spans="1:33" ht="15.75" customHeight="1" x14ac:dyDescent="0.25">
      <c r="A99" s="125">
        <v>90</v>
      </c>
      <c r="B99" s="100"/>
      <c r="C99" s="100"/>
      <c r="D99" s="105"/>
      <c r="E99" s="118"/>
      <c r="F99" s="120"/>
      <c r="G99" s="110"/>
      <c r="H99" s="41">
        <v>0</v>
      </c>
      <c r="I99" s="41">
        <v>0</v>
      </c>
      <c r="J99" s="42">
        <f t="shared" si="11"/>
        <v>0</v>
      </c>
      <c r="K99" s="41">
        <v>0</v>
      </c>
      <c r="L99" s="41">
        <v>0</v>
      </c>
      <c r="M99" s="42">
        <f t="shared" si="12"/>
        <v>0</v>
      </c>
      <c r="N99" s="41">
        <v>0</v>
      </c>
      <c r="O99" s="41">
        <v>0</v>
      </c>
      <c r="P99" s="42">
        <f t="shared" si="13"/>
        <v>0</v>
      </c>
      <c r="Q99" s="41">
        <v>0</v>
      </c>
      <c r="R99" s="41">
        <v>0</v>
      </c>
      <c r="S99" s="43">
        <f t="shared" si="14"/>
        <v>0</v>
      </c>
      <c r="T99" s="44">
        <f t="shared" si="15"/>
        <v>0</v>
      </c>
      <c r="U99" s="45">
        <f t="shared" si="16"/>
        <v>0</v>
      </c>
      <c r="V99" s="46">
        <v>0</v>
      </c>
      <c r="W99" s="45">
        <f t="shared" si="17"/>
        <v>0</v>
      </c>
      <c r="X99" s="47">
        <f t="shared" si="18"/>
        <v>0</v>
      </c>
      <c r="Y99" s="48">
        <f t="shared" si="19"/>
        <v>0</v>
      </c>
      <c r="Z99" s="49" t="str">
        <f t="shared" si="20"/>
        <v>0.0</v>
      </c>
      <c r="AA99" s="50" t="str">
        <f t="shared" si="21"/>
        <v>F9</v>
      </c>
      <c r="AC99" s="66"/>
      <c r="AD99" s="66"/>
      <c r="AE99" s="66"/>
      <c r="AF99" s="66"/>
      <c r="AG99" s="66"/>
    </row>
    <row r="100" spans="1:33" ht="15.75" customHeight="1" x14ac:dyDescent="0.25">
      <c r="A100" s="125">
        <v>91</v>
      </c>
      <c r="B100" s="100"/>
      <c r="C100" s="100"/>
      <c r="D100" s="105"/>
      <c r="E100" s="118"/>
      <c r="F100" s="120"/>
      <c r="G100" s="110"/>
      <c r="H100" s="41">
        <v>0</v>
      </c>
      <c r="I100" s="41">
        <v>0</v>
      </c>
      <c r="J100" s="42">
        <f t="shared" si="11"/>
        <v>0</v>
      </c>
      <c r="K100" s="41">
        <v>0</v>
      </c>
      <c r="L100" s="41">
        <v>0</v>
      </c>
      <c r="M100" s="42">
        <f t="shared" si="12"/>
        <v>0</v>
      </c>
      <c r="N100" s="41">
        <v>0</v>
      </c>
      <c r="O100" s="41">
        <v>0</v>
      </c>
      <c r="P100" s="42">
        <f t="shared" si="13"/>
        <v>0</v>
      </c>
      <c r="Q100" s="41">
        <v>0</v>
      </c>
      <c r="R100" s="41">
        <v>0</v>
      </c>
      <c r="S100" s="43">
        <f t="shared" si="14"/>
        <v>0</v>
      </c>
      <c r="T100" s="44">
        <f t="shared" si="15"/>
        <v>0</v>
      </c>
      <c r="U100" s="45">
        <f t="shared" si="16"/>
        <v>0</v>
      </c>
      <c r="V100" s="46">
        <v>0</v>
      </c>
      <c r="W100" s="45">
        <f t="shared" si="17"/>
        <v>0</v>
      </c>
      <c r="X100" s="47">
        <f t="shared" si="18"/>
        <v>0</v>
      </c>
      <c r="Y100" s="48">
        <f t="shared" si="19"/>
        <v>0</v>
      </c>
      <c r="Z100" s="49" t="str">
        <f t="shared" si="20"/>
        <v>0.0</v>
      </c>
      <c r="AA100" s="50" t="str">
        <f t="shared" si="21"/>
        <v>F9</v>
      </c>
      <c r="AC100" s="66"/>
      <c r="AD100" s="66"/>
      <c r="AE100" s="66"/>
      <c r="AF100" s="66"/>
      <c r="AG100" s="66"/>
    </row>
    <row r="101" spans="1:33" ht="15.75" customHeight="1" x14ac:dyDescent="0.25">
      <c r="A101" s="125">
        <v>92</v>
      </c>
      <c r="B101" s="100"/>
      <c r="C101" s="100"/>
      <c r="D101" s="105"/>
      <c r="E101" s="118"/>
      <c r="F101" s="120"/>
      <c r="G101" s="110"/>
      <c r="H101" s="41">
        <v>0</v>
      </c>
      <c r="I101" s="41">
        <v>0</v>
      </c>
      <c r="J101" s="42">
        <f t="shared" si="11"/>
        <v>0</v>
      </c>
      <c r="K101" s="41">
        <v>0</v>
      </c>
      <c r="L101" s="41">
        <v>0</v>
      </c>
      <c r="M101" s="42">
        <f t="shared" si="12"/>
        <v>0</v>
      </c>
      <c r="N101" s="41">
        <v>0</v>
      </c>
      <c r="O101" s="41">
        <v>0</v>
      </c>
      <c r="P101" s="42">
        <f t="shared" si="13"/>
        <v>0</v>
      </c>
      <c r="Q101" s="41">
        <v>0</v>
      </c>
      <c r="R101" s="41">
        <v>0</v>
      </c>
      <c r="S101" s="43">
        <f t="shared" si="14"/>
        <v>0</v>
      </c>
      <c r="T101" s="44">
        <f t="shared" si="15"/>
        <v>0</v>
      </c>
      <c r="U101" s="45">
        <f t="shared" si="16"/>
        <v>0</v>
      </c>
      <c r="V101" s="46">
        <v>0</v>
      </c>
      <c r="W101" s="45">
        <f t="shared" si="17"/>
        <v>0</v>
      </c>
      <c r="X101" s="47">
        <f t="shared" si="18"/>
        <v>0</v>
      </c>
      <c r="Y101" s="48">
        <f t="shared" si="19"/>
        <v>0</v>
      </c>
      <c r="Z101" s="49" t="str">
        <f t="shared" si="20"/>
        <v>0.0</v>
      </c>
      <c r="AA101" s="50" t="str">
        <f t="shared" si="21"/>
        <v>F9</v>
      </c>
      <c r="AC101" s="66"/>
      <c r="AD101" s="66"/>
      <c r="AE101" s="66"/>
      <c r="AF101" s="66"/>
      <c r="AG101" s="66"/>
    </row>
    <row r="102" spans="1:33" ht="15.75" customHeight="1" x14ac:dyDescent="0.25">
      <c r="A102" s="125">
        <v>93</v>
      </c>
      <c r="B102" s="100"/>
      <c r="C102" s="100"/>
      <c r="D102" s="105"/>
      <c r="E102" s="118"/>
      <c r="F102" s="120"/>
      <c r="G102" s="110"/>
      <c r="H102" s="41">
        <v>0</v>
      </c>
      <c r="I102" s="41">
        <v>0</v>
      </c>
      <c r="J102" s="42">
        <f t="shared" si="11"/>
        <v>0</v>
      </c>
      <c r="K102" s="41">
        <v>0</v>
      </c>
      <c r="L102" s="41">
        <v>0</v>
      </c>
      <c r="M102" s="42">
        <f t="shared" si="12"/>
        <v>0</v>
      </c>
      <c r="N102" s="41">
        <v>0</v>
      </c>
      <c r="O102" s="41">
        <v>0</v>
      </c>
      <c r="P102" s="42">
        <f t="shared" si="13"/>
        <v>0</v>
      </c>
      <c r="Q102" s="41">
        <v>0</v>
      </c>
      <c r="R102" s="41">
        <v>0</v>
      </c>
      <c r="S102" s="43">
        <f t="shared" si="14"/>
        <v>0</v>
      </c>
      <c r="T102" s="44">
        <f t="shared" si="15"/>
        <v>0</v>
      </c>
      <c r="U102" s="45">
        <f t="shared" si="16"/>
        <v>0</v>
      </c>
      <c r="V102" s="46">
        <v>0</v>
      </c>
      <c r="W102" s="45">
        <f t="shared" si="17"/>
        <v>0</v>
      </c>
      <c r="X102" s="47">
        <f t="shared" si="18"/>
        <v>0</v>
      </c>
      <c r="Y102" s="48">
        <f t="shared" si="19"/>
        <v>0</v>
      </c>
      <c r="Z102" s="49" t="str">
        <f t="shared" si="20"/>
        <v>0.0</v>
      </c>
      <c r="AA102" s="50" t="str">
        <f t="shared" si="21"/>
        <v>F9</v>
      </c>
      <c r="AC102" s="66"/>
      <c r="AD102" s="66"/>
      <c r="AE102" s="66"/>
      <c r="AF102" s="66"/>
      <c r="AG102" s="66"/>
    </row>
    <row r="103" spans="1:33" ht="15.75" customHeight="1" x14ac:dyDescent="0.25">
      <c r="A103" s="125">
        <v>94</v>
      </c>
      <c r="B103" s="100"/>
      <c r="C103" s="100"/>
      <c r="D103" s="105"/>
      <c r="E103" s="118"/>
      <c r="F103" s="120"/>
      <c r="G103" s="110"/>
      <c r="H103" s="41">
        <v>0</v>
      </c>
      <c r="I103" s="41">
        <v>0</v>
      </c>
      <c r="J103" s="42">
        <f t="shared" si="11"/>
        <v>0</v>
      </c>
      <c r="K103" s="41">
        <v>0</v>
      </c>
      <c r="L103" s="41">
        <v>0</v>
      </c>
      <c r="M103" s="42">
        <f t="shared" si="12"/>
        <v>0</v>
      </c>
      <c r="N103" s="41">
        <v>0</v>
      </c>
      <c r="O103" s="41">
        <v>0</v>
      </c>
      <c r="P103" s="42">
        <f t="shared" si="13"/>
        <v>0</v>
      </c>
      <c r="Q103" s="41">
        <v>0</v>
      </c>
      <c r="R103" s="41">
        <v>0</v>
      </c>
      <c r="S103" s="43">
        <f t="shared" si="14"/>
        <v>0</v>
      </c>
      <c r="T103" s="44">
        <f t="shared" si="15"/>
        <v>0</v>
      </c>
      <c r="U103" s="45">
        <f t="shared" si="16"/>
        <v>0</v>
      </c>
      <c r="V103" s="46">
        <v>0</v>
      </c>
      <c r="W103" s="45">
        <f t="shared" si="17"/>
        <v>0</v>
      </c>
      <c r="X103" s="47">
        <f t="shared" si="18"/>
        <v>0</v>
      </c>
      <c r="Y103" s="48">
        <f t="shared" si="19"/>
        <v>0</v>
      </c>
      <c r="Z103" s="49" t="str">
        <f t="shared" si="20"/>
        <v>0.0</v>
      </c>
      <c r="AA103" s="50" t="str">
        <f t="shared" si="21"/>
        <v>F9</v>
      </c>
      <c r="AC103" s="66"/>
      <c r="AD103" s="66"/>
      <c r="AE103" s="66"/>
      <c r="AF103" s="66"/>
      <c r="AG103" s="66"/>
    </row>
    <row r="104" spans="1:33" ht="15.75" customHeight="1" x14ac:dyDescent="0.25">
      <c r="A104" s="125">
        <v>95</v>
      </c>
      <c r="B104" s="100"/>
      <c r="C104" s="100"/>
      <c r="D104" s="105"/>
      <c r="E104" s="118"/>
      <c r="F104" s="120"/>
      <c r="G104" s="110"/>
      <c r="H104" s="41">
        <v>0</v>
      </c>
      <c r="I104" s="41">
        <v>0</v>
      </c>
      <c r="J104" s="42">
        <f t="shared" si="11"/>
        <v>0</v>
      </c>
      <c r="K104" s="41">
        <v>0</v>
      </c>
      <c r="L104" s="41">
        <v>0</v>
      </c>
      <c r="M104" s="42">
        <f t="shared" si="12"/>
        <v>0</v>
      </c>
      <c r="N104" s="41">
        <v>0</v>
      </c>
      <c r="O104" s="41">
        <v>0</v>
      </c>
      <c r="P104" s="42">
        <f t="shared" si="13"/>
        <v>0</v>
      </c>
      <c r="Q104" s="41">
        <v>0</v>
      </c>
      <c r="R104" s="41">
        <v>0</v>
      </c>
      <c r="S104" s="43">
        <f t="shared" si="14"/>
        <v>0</v>
      </c>
      <c r="T104" s="44">
        <f t="shared" si="15"/>
        <v>0</v>
      </c>
      <c r="U104" s="45">
        <f t="shared" si="16"/>
        <v>0</v>
      </c>
      <c r="V104" s="46">
        <v>0</v>
      </c>
      <c r="W104" s="45">
        <f t="shared" si="17"/>
        <v>0</v>
      </c>
      <c r="X104" s="47">
        <f t="shared" si="18"/>
        <v>0</v>
      </c>
      <c r="Y104" s="48">
        <f t="shared" si="19"/>
        <v>0</v>
      </c>
      <c r="Z104" s="49" t="str">
        <f t="shared" si="20"/>
        <v>0.0</v>
      </c>
      <c r="AA104" s="50" t="str">
        <f t="shared" si="21"/>
        <v>F9</v>
      </c>
      <c r="AC104" s="66"/>
      <c r="AD104" s="66"/>
      <c r="AE104" s="66"/>
      <c r="AF104" s="66"/>
      <c r="AG104" s="66"/>
    </row>
    <row r="105" spans="1:33" ht="15.75" customHeight="1" x14ac:dyDescent="0.25">
      <c r="A105" s="125">
        <v>96</v>
      </c>
      <c r="B105" s="100"/>
      <c r="C105" s="100"/>
      <c r="D105" s="105"/>
      <c r="E105" s="118"/>
      <c r="F105" s="120"/>
      <c r="G105" s="110"/>
      <c r="H105" s="41">
        <v>0</v>
      </c>
      <c r="I105" s="41">
        <v>0</v>
      </c>
      <c r="J105" s="42">
        <f t="shared" si="11"/>
        <v>0</v>
      </c>
      <c r="K105" s="41">
        <v>0</v>
      </c>
      <c r="L105" s="41">
        <v>0</v>
      </c>
      <c r="M105" s="42">
        <f t="shared" si="12"/>
        <v>0</v>
      </c>
      <c r="N105" s="41">
        <v>0</v>
      </c>
      <c r="O105" s="41">
        <v>0</v>
      </c>
      <c r="P105" s="42">
        <f t="shared" si="13"/>
        <v>0</v>
      </c>
      <c r="Q105" s="41">
        <v>0</v>
      </c>
      <c r="R105" s="41">
        <v>0</v>
      </c>
      <c r="S105" s="43">
        <f t="shared" si="14"/>
        <v>0</v>
      </c>
      <c r="T105" s="44">
        <f t="shared" si="15"/>
        <v>0</v>
      </c>
      <c r="U105" s="45">
        <f t="shared" si="16"/>
        <v>0</v>
      </c>
      <c r="V105" s="46">
        <v>0</v>
      </c>
      <c r="W105" s="45">
        <f t="shared" si="17"/>
        <v>0</v>
      </c>
      <c r="X105" s="47">
        <f t="shared" si="18"/>
        <v>0</v>
      </c>
      <c r="Y105" s="48">
        <f t="shared" si="19"/>
        <v>0</v>
      </c>
      <c r="Z105" s="49" t="str">
        <f t="shared" si="20"/>
        <v>0.0</v>
      </c>
      <c r="AA105" s="50" t="str">
        <f t="shared" si="21"/>
        <v>F9</v>
      </c>
      <c r="AC105" s="66"/>
      <c r="AD105" s="66"/>
      <c r="AE105" s="66"/>
      <c r="AF105" s="66"/>
      <c r="AG105" s="66"/>
    </row>
    <row r="106" spans="1:33" ht="15.75" customHeight="1" x14ac:dyDescent="0.25">
      <c r="A106" s="125">
        <v>97</v>
      </c>
      <c r="B106" s="100"/>
      <c r="C106" s="100"/>
      <c r="D106" s="105"/>
      <c r="E106" s="118"/>
      <c r="F106" s="120"/>
      <c r="G106" s="110"/>
      <c r="H106" s="41">
        <v>0</v>
      </c>
      <c r="I106" s="41">
        <v>0</v>
      </c>
      <c r="J106" s="42">
        <f t="shared" si="11"/>
        <v>0</v>
      </c>
      <c r="K106" s="41">
        <v>0</v>
      </c>
      <c r="L106" s="41">
        <v>0</v>
      </c>
      <c r="M106" s="42">
        <f t="shared" si="12"/>
        <v>0</v>
      </c>
      <c r="N106" s="41">
        <v>0</v>
      </c>
      <c r="O106" s="41">
        <v>0</v>
      </c>
      <c r="P106" s="42">
        <f t="shared" si="13"/>
        <v>0</v>
      </c>
      <c r="Q106" s="41">
        <v>0</v>
      </c>
      <c r="R106" s="41">
        <v>0</v>
      </c>
      <c r="S106" s="43">
        <f t="shared" si="14"/>
        <v>0</v>
      </c>
      <c r="T106" s="44">
        <f t="shared" si="15"/>
        <v>0</v>
      </c>
      <c r="U106" s="45">
        <f t="shared" si="16"/>
        <v>0</v>
      </c>
      <c r="V106" s="46">
        <v>0</v>
      </c>
      <c r="W106" s="45">
        <f t="shared" si="17"/>
        <v>0</v>
      </c>
      <c r="X106" s="47">
        <f t="shared" si="18"/>
        <v>0</v>
      </c>
      <c r="Y106" s="48">
        <f t="shared" si="19"/>
        <v>0</v>
      </c>
      <c r="Z106" s="49" t="str">
        <f t="shared" si="20"/>
        <v>0.0</v>
      </c>
      <c r="AA106" s="50" t="str">
        <f t="shared" si="21"/>
        <v>F9</v>
      </c>
      <c r="AC106" s="66"/>
      <c r="AD106" s="66"/>
      <c r="AE106" s="66"/>
      <c r="AF106" s="66"/>
      <c r="AG106" s="66"/>
    </row>
    <row r="107" spans="1:33" ht="15.75" customHeight="1" x14ac:dyDescent="0.25">
      <c r="A107" s="125">
        <v>98</v>
      </c>
      <c r="B107" s="100"/>
      <c r="C107" s="100"/>
      <c r="D107" s="105"/>
      <c r="E107" s="118"/>
      <c r="F107" s="120"/>
      <c r="G107" s="110"/>
      <c r="H107" s="41">
        <v>0</v>
      </c>
      <c r="I107" s="41">
        <v>0</v>
      </c>
      <c r="J107" s="42">
        <f t="shared" si="11"/>
        <v>0</v>
      </c>
      <c r="K107" s="41">
        <v>0</v>
      </c>
      <c r="L107" s="41">
        <v>0</v>
      </c>
      <c r="M107" s="42">
        <f t="shared" si="12"/>
        <v>0</v>
      </c>
      <c r="N107" s="41">
        <v>0</v>
      </c>
      <c r="O107" s="41">
        <v>0</v>
      </c>
      <c r="P107" s="42">
        <f t="shared" si="13"/>
        <v>0</v>
      </c>
      <c r="Q107" s="41">
        <v>0</v>
      </c>
      <c r="R107" s="41">
        <v>0</v>
      </c>
      <c r="S107" s="43">
        <f t="shared" si="14"/>
        <v>0</v>
      </c>
      <c r="T107" s="44">
        <f t="shared" si="15"/>
        <v>0</v>
      </c>
      <c r="U107" s="45">
        <f t="shared" si="16"/>
        <v>0</v>
      </c>
      <c r="V107" s="46">
        <v>0</v>
      </c>
      <c r="W107" s="45">
        <f t="shared" si="17"/>
        <v>0</v>
      </c>
      <c r="X107" s="47">
        <f t="shared" si="18"/>
        <v>0</v>
      </c>
      <c r="Y107" s="48">
        <f t="shared" si="19"/>
        <v>0</v>
      </c>
      <c r="Z107" s="49" t="str">
        <f t="shared" si="20"/>
        <v>0.0</v>
      </c>
      <c r="AA107" s="50" t="str">
        <f t="shared" si="21"/>
        <v>F9</v>
      </c>
      <c r="AC107" s="66"/>
      <c r="AD107" s="66"/>
      <c r="AE107" s="66"/>
      <c r="AF107" s="66"/>
      <c r="AG107" s="66"/>
    </row>
    <row r="108" spans="1:33" ht="15.75" customHeight="1" x14ac:dyDescent="0.25">
      <c r="A108" s="125">
        <v>99</v>
      </c>
      <c r="B108" s="100"/>
      <c r="C108" s="100"/>
      <c r="D108" s="105"/>
      <c r="E108" s="118"/>
      <c r="F108" s="120"/>
      <c r="G108" s="110"/>
      <c r="H108" s="41">
        <v>0</v>
      </c>
      <c r="I108" s="41">
        <v>0</v>
      </c>
      <c r="J108" s="42">
        <f t="shared" si="11"/>
        <v>0</v>
      </c>
      <c r="K108" s="41">
        <v>0</v>
      </c>
      <c r="L108" s="41">
        <v>0</v>
      </c>
      <c r="M108" s="42">
        <f t="shared" si="12"/>
        <v>0</v>
      </c>
      <c r="N108" s="41">
        <v>0</v>
      </c>
      <c r="O108" s="41">
        <v>0</v>
      </c>
      <c r="P108" s="42">
        <f t="shared" si="13"/>
        <v>0</v>
      </c>
      <c r="Q108" s="41">
        <v>0</v>
      </c>
      <c r="R108" s="41">
        <v>0</v>
      </c>
      <c r="S108" s="43">
        <f t="shared" si="14"/>
        <v>0</v>
      </c>
      <c r="T108" s="44">
        <f t="shared" si="15"/>
        <v>0</v>
      </c>
      <c r="U108" s="45">
        <f t="shared" si="16"/>
        <v>0</v>
      </c>
      <c r="V108" s="46">
        <v>0</v>
      </c>
      <c r="W108" s="45">
        <f t="shared" si="17"/>
        <v>0</v>
      </c>
      <c r="X108" s="47">
        <f t="shared" si="18"/>
        <v>0</v>
      </c>
      <c r="Y108" s="48">
        <f t="shared" si="19"/>
        <v>0</v>
      </c>
      <c r="Z108" s="49" t="str">
        <f t="shared" si="20"/>
        <v>0.0</v>
      </c>
      <c r="AA108" s="50" t="str">
        <f t="shared" si="21"/>
        <v>F9</v>
      </c>
      <c r="AC108" s="66"/>
      <c r="AD108" s="66"/>
      <c r="AE108" s="66"/>
      <c r="AF108" s="66"/>
      <c r="AG108" s="66"/>
    </row>
    <row r="109" spans="1:33" ht="15.75" customHeight="1" x14ac:dyDescent="0.25">
      <c r="A109" s="125">
        <v>100</v>
      </c>
      <c r="B109" s="100"/>
      <c r="C109" s="100"/>
      <c r="D109" s="105"/>
      <c r="E109" s="118"/>
      <c r="F109" s="120"/>
      <c r="G109" s="110"/>
      <c r="H109" s="41">
        <v>0</v>
      </c>
      <c r="I109" s="41">
        <v>0</v>
      </c>
      <c r="J109" s="42">
        <f t="shared" si="11"/>
        <v>0</v>
      </c>
      <c r="K109" s="41">
        <v>0</v>
      </c>
      <c r="L109" s="41">
        <v>0</v>
      </c>
      <c r="M109" s="42">
        <f t="shared" si="12"/>
        <v>0</v>
      </c>
      <c r="N109" s="41">
        <v>0</v>
      </c>
      <c r="O109" s="41">
        <v>0</v>
      </c>
      <c r="P109" s="42">
        <f t="shared" si="13"/>
        <v>0</v>
      </c>
      <c r="Q109" s="41">
        <v>0</v>
      </c>
      <c r="R109" s="41">
        <v>0</v>
      </c>
      <c r="S109" s="43">
        <f t="shared" si="14"/>
        <v>0</v>
      </c>
      <c r="T109" s="44">
        <f t="shared" si="15"/>
        <v>0</v>
      </c>
      <c r="U109" s="45">
        <f t="shared" si="16"/>
        <v>0</v>
      </c>
      <c r="V109" s="46">
        <v>0</v>
      </c>
      <c r="W109" s="45">
        <f t="shared" si="17"/>
        <v>0</v>
      </c>
      <c r="X109" s="47">
        <f t="shared" si="18"/>
        <v>0</v>
      </c>
      <c r="Y109" s="48">
        <f t="shared" si="19"/>
        <v>0</v>
      </c>
      <c r="Z109" s="49" t="str">
        <f t="shared" si="20"/>
        <v>0.0</v>
      </c>
      <c r="AA109" s="50" t="str">
        <f t="shared" si="21"/>
        <v>F9</v>
      </c>
      <c r="AC109" s="66"/>
      <c r="AD109" s="66"/>
      <c r="AE109" s="66"/>
      <c r="AF109" s="66"/>
      <c r="AG109" s="66"/>
    </row>
    <row r="110" spans="1:33" ht="15.75" customHeight="1" x14ac:dyDescent="0.25">
      <c r="A110" s="125">
        <v>101</v>
      </c>
      <c r="B110" s="100"/>
      <c r="C110" s="100"/>
      <c r="D110" s="105"/>
      <c r="E110" s="118"/>
      <c r="F110" s="120"/>
      <c r="G110" s="110"/>
      <c r="H110" s="41">
        <v>0</v>
      </c>
      <c r="I110" s="41">
        <v>0</v>
      </c>
      <c r="J110" s="42">
        <f t="shared" si="11"/>
        <v>0</v>
      </c>
      <c r="K110" s="41">
        <v>0</v>
      </c>
      <c r="L110" s="41">
        <v>0</v>
      </c>
      <c r="M110" s="42">
        <f t="shared" si="12"/>
        <v>0</v>
      </c>
      <c r="N110" s="41">
        <v>0</v>
      </c>
      <c r="O110" s="41">
        <v>0</v>
      </c>
      <c r="P110" s="42">
        <f t="shared" si="13"/>
        <v>0</v>
      </c>
      <c r="Q110" s="41">
        <v>0</v>
      </c>
      <c r="R110" s="41">
        <v>0</v>
      </c>
      <c r="S110" s="43">
        <f t="shared" si="14"/>
        <v>0</v>
      </c>
      <c r="T110" s="44">
        <f t="shared" si="15"/>
        <v>0</v>
      </c>
      <c r="U110" s="45">
        <f t="shared" si="16"/>
        <v>0</v>
      </c>
      <c r="V110" s="46">
        <v>0</v>
      </c>
      <c r="W110" s="45">
        <f t="shared" si="17"/>
        <v>0</v>
      </c>
      <c r="X110" s="47">
        <f t="shared" si="18"/>
        <v>0</v>
      </c>
      <c r="Y110" s="48">
        <f t="shared" si="19"/>
        <v>0</v>
      </c>
      <c r="Z110" s="49" t="str">
        <f t="shared" si="20"/>
        <v>0.0</v>
      </c>
      <c r="AA110" s="50" t="str">
        <f t="shared" si="21"/>
        <v>F9</v>
      </c>
      <c r="AC110" s="66"/>
      <c r="AD110" s="66"/>
      <c r="AE110" s="66"/>
      <c r="AF110" s="66"/>
      <c r="AG110" s="66"/>
    </row>
    <row r="111" spans="1:33" ht="15.75" customHeight="1" x14ac:dyDescent="0.25">
      <c r="A111" s="125">
        <v>102</v>
      </c>
      <c r="B111" s="100"/>
      <c r="C111" s="100"/>
      <c r="D111" s="105"/>
      <c r="E111" s="118"/>
      <c r="F111" s="120"/>
      <c r="G111" s="110"/>
      <c r="H111" s="41">
        <v>0</v>
      </c>
      <c r="I111" s="41">
        <v>0</v>
      </c>
      <c r="J111" s="42">
        <f t="shared" si="11"/>
        <v>0</v>
      </c>
      <c r="K111" s="41">
        <v>0</v>
      </c>
      <c r="L111" s="41">
        <v>0</v>
      </c>
      <c r="M111" s="42">
        <f t="shared" si="12"/>
        <v>0</v>
      </c>
      <c r="N111" s="41">
        <v>0</v>
      </c>
      <c r="O111" s="41">
        <v>0</v>
      </c>
      <c r="P111" s="42">
        <f t="shared" si="13"/>
        <v>0</v>
      </c>
      <c r="Q111" s="41">
        <v>0</v>
      </c>
      <c r="R111" s="41">
        <v>0</v>
      </c>
      <c r="S111" s="43">
        <f t="shared" si="14"/>
        <v>0</v>
      </c>
      <c r="T111" s="44">
        <f t="shared" si="15"/>
        <v>0</v>
      </c>
      <c r="U111" s="45">
        <f t="shared" si="16"/>
        <v>0</v>
      </c>
      <c r="V111" s="46">
        <v>0</v>
      </c>
      <c r="W111" s="45">
        <f t="shared" si="17"/>
        <v>0</v>
      </c>
      <c r="X111" s="47">
        <f t="shared" si="18"/>
        <v>0</v>
      </c>
      <c r="Y111" s="48">
        <f t="shared" si="19"/>
        <v>0</v>
      </c>
      <c r="Z111" s="49" t="str">
        <f t="shared" si="20"/>
        <v>0.0</v>
      </c>
      <c r="AA111" s="50" t="str">
        <f t="shared" si="21"/>
        <v>F9</v>
      </c>
      <c r="AC111" s="66"/>
      <c r="AD111" s="66"/>
      <c r="AE111" s="66"/>
      <c r="AF111" s="66"/>
      <c r="AG111" s="66"/>
    </row>
    <row r="112" spans="1:33" ht="15.75" customHeight="1" x14ac:dyDescent="0.25">
      <c r="A112" s="125">
        <v>103</v>
      </c>
      <c r="B112" s="100"/>
      <c r="C112" s="100"/>
      <c r="D112" s="105"/>
      <c r="E112" s="118"/>
      <c r="F112" s="120"/>
      <c r="G112" s="110"/>
      <c r="H112" s="41">
        <v>0</v>
      </c>
      <c r="I112" s="41">
        <v>0</v>
      </c>
      <c r="J112" s="42">
        <f t="shared" si="11"/>
        <v>0</v>
      </c>
      <c r="K112" s="41">
        <v>0</v>
      </c>
      <c r="L112" s="41">
        <v>0</v>
      </c>
      <c r="M112" s="42">
        <f t="shared" si="12"/>
        <v>0</v>
      </c>
      <c r="N112" s="41">
        <v>0</v>
      </c>
      <c r="O112" s="41">
        <v>0</v>
      </c>
      <c r="P112" s="42">
        <f t="shared" si="13"/>
        <v>0</v>
      </c>
      <c r="Q112" s="41">
        <v>0</v>
      </c>
      <c r="R112" s="41">
        <v>0</v>
      </c>
      <c r="S112" s="43">
        <f t="shared" si="14"/>
        <v>0</v>
      </c>
      <c r="T112" s="44">
        <f t="shared" si="15"/>
        <v>0</v>
      </c>
      <c r="U112" s="45">
        <f t="shared" si="16"/>
        <v>0</v>
      </c>
      <c r="V112" s="46">
        <v>0</v>
      </c>
      <c r="W112" s="45">
        <f t="shared" si="17"/>
        <v>0</v>
      </c>
      <c r="X112" s="47">
        <f t="shared" si="18"/>
        <v>0</v>
      </c>
      <c r="Y112" s="48">
        <f t="shared" si="19"/>
        <v>0</v>
      </c>
      <c r="Z112" s="49" t="str">
        <f t="shared" si="20"/>
        <v>0.0</v>
      </c>
      <c r="AA112" s="50" t="str">
        <f t="shared" si="21"/>
        <v>F9</v>
      </c>
      <c r="AC112" s="66"/>
      <c r="AD112" s="66"/>
      <c r="AE112" s="66"/>
      <c r="AF112" s="66"/>
      <c r="AG112" s="66"/>
    </row>
    <row r="113" spans="1:34" ht="15.75" customHeight="1" x14ac:dyDescent="0.25">
      <c r="A113" s="125">
        <v>104</v>
      </c>
      <c r="B113" s="100"/>
      <c r="C113" s="100"/>
      <c r="D113" s="105"/>
      <c r="E113" s="118"/>
      <c r="F113" s="120"/>
      <c r="G113" s="110"/>
      <c r="H113" s="41">
        <v>0</v>
      </c>
      <c r="I113" s="41">
        <v>0</v>
      </c>
      <c r="J113" s="42">
        <f t="shared" si="11"/>
        <v>0</v>
      </c>
      <c r="K113" s="41">
        <v>0</v>
      </c>
      <c r="L113" s="41">
        <v>0</v>
      </c>
      <c r="M113" s="42">
        <f t="shared" si="12"/>
        <v>0</v>
      </c>
      <c r="N113" s="41">
        <v>0</v>
      </c>
      <c r="O113" s="41">
        <v>0</v>
      </c>
      <c r="P113" s="42">
        <f t="shared" si="13"/>
        <v>0</v>
      </c>
      <c r="Q113" s="41">
        <v>0</v>
      </c>
      <c r="R113" s="41">
        <v>0</v>
      </c>
      <c r="S113" s="43">
        <f t="shared" si="14"/>
        <v>0</v>
      </c>
      <c r="T113" s="44">
        <f t="shared" si="15"/>
        <v>0</v>
      </c>
      <c r="U113" s="45">
        <f t="shared" si="16"/>
        <v>0</v>
      </c>
      <c r="V113" s="46">
        <v>0</v>
      </c>
      <c r="W113" s="45">
        <f t="shared" si="17"/>
        <v>0</v>
      </c>
      <c r="X113" s="47">
        <f t="shared" si="18"/>
        <v>0</v>
      </c>
      <c r="Y113" s="48">
        <f t="shared" si="19"/>
        <v>0</v>
      </c>
      <c r="Z113" s="49" t="str">
        <f t="shared" si="20"/>
        <v>0.0</v>
      </c>
      <c r="AA113" s="50" t="str">
        <f t="shared" si="21"/>
        <v>F9</v>
      </c>
      <c r="AC113" s="66"/>
      <c r="AD113" s="66"/>
      <c r="AE113" s="66"/>
      <c r="AF113" s="66"/>
      <c r="AG113" s="66"/>
    </row>
    <row r="114" spans="1:34" ht="15.75" customHeight="1" x14ac:dyDescent="0.25">
      <c r="A114" s="125">
        <v>105</v>
      </c>
      <c r="B114" s="100"/>
      <c r="C114" s="100"/>
      <c r="D114" s="105"/>
      <c r="E114" s="118"/>
      <c r="F114" s="120"/>
      <c r="G114" s="110"/>
      <c r="H114" s="41">
        <v>0</v>
      </c>
      <c r="I114" s="41">
        <v>0</v>
      </c>
      <c r="J114" s="42">
        <f t="shared" si="11"/>
        <v>0</v>
      </c>
      <c r="K114" s="41">
        <v>0</v>
      </c>
      <c r="L114" s="41">
        <v>0</v>
      </c>
      <c r="M114" s="42">
        <f t="shared" si="12"/>
        <v>0</v>
      </c>
      <c r="N114" s="41">
        <v>0</v>
      </c>
      <c r="O114" s="41">
        <v>0</v>
      </c>
      <c r="P114" s="42">
        <f t="shared" si="13"/>
        <v>0</v>
      </c>
      <c r="Q114" s="41">
        <v>0</v>
      </c>
      <c r="R114" s="41">
        <v>0</v>
      </c>
      <c r="S114" s="43">
        <f t="shared" si="14"/>
        <v>0</v>
      </c>
      <c r="T114" s="44">
        <f t="shared" si="15"/>
        <v>0</v>
      </c>
      <c r="U114" s="45">
        <f t="shared" si="16"/>
        <v>0</v>
      </c>
      <c r="V114" s="46">
        <v>0</v>
      </c>
      <c r="W114" s="45">
        <f t="shared" si="17"/>
        <v>0</v>
      </c>
      <c r="X114" s="47">
        <f t="shared" si="18"/>
        <v>0</v>
      </c>
      <c r="Y114" s="48">
        <f t="shared" si="19"/>
        <v>0</v>
      </c>
      <c r="Z114" s="49" t="str">
        <f t="shared" si="20"/>
        <v>0.0</v>
      </c>
      <c r="AA114" s="50" t="str">
        <f t="shared" si="21"/>
        <v>F9</v>
      </c>
      <c r="AC114" s="66"/>
      <c r="AD114" s="66"/>
      <c r="AE114" s="66"/>
      <c r="AF114" s="66"/>
      <c r="AG114" s="66"/>
    </row>
    <row r="115" spans="1:34" ht="15.75" customHeight="1" x14ac:dyDescent="0.25">
      <c r="A115" s="125">
        <v>106</v>
      </c>
      <c r="B115" s="100"/>
      <c r="C115" s="100"/>
      <c r="D115" s="105"/>
      <c r="E115" s="118"/>
      <c r="F115" s="120"/>
      <c r="G115" s="110"/>
      <c r="H115" s="41">
        <v>0</v>
      </c>
      <c r="I115" s="41">
        <v>0</v>
      </c>
      <c r="J115" s="42">
        <f t="shared" si="11"/>
        <v>0</v>
      </c>
      <c r="K115" s="41">
        <v>0</v>
      </c>
      <c r="L115" s="41">
        <v>0</v>
      </c>
      <c r="M115" s="42">
        <f t="shared" si="12"/>
        <v>0</v>
      </c>
      <c r="N115" s="41">
        <v>0</v>
      </c>
      <c r="O115" s="41">
        <v>0</v>
      </c>
      <c r="P115" s="42">
        <f t="shared" si="13"/>
        <v>0</v>
      </c>
      <c r="Q115" s="41">
        <v>0</v>
      </c>
      <c r="R115" s="41">
        <v>0</v>
      </c>
      <c r="S115" s="43">
        <f t="shared" si="14"/>
        <v>0</v>
      </c>
      <c r="T115" s="44">
        <f t="shared" si="15"/>
        <v>0</v>
      </c>
      <c r="U115" s="45">
        <f t="shared" si="16"/>
        <v>0</v>
      </c>
      <c r="V115" s="46">
        <v>0</v>
      </c>
      <c r="W115" s="45">
        <f t="shared" si="17"/>
        <v>0</v>
      </c>
      <c r="X115" s="47">
        <f t="shared" si="18"/>
        <v>0</v>
      </c>
      <c r="Y115" s="48">
        <f t="shared" si="19"/>
        <v>0</v>
      </c>
      <c r="Z115" s="49" t="str">
        <f t="shared" si="20"/>
        <v>0.0</v>
      </c>
      <c r="AA115" s="50" t="str">
        <f t="shared" si="21"/>
        <v>F9</v>
      </c>
      <c r="AC115" s="66"/>
      <c r="AD115" s="66"/>
      <c r="AE115" s="66"/>
      <c r="AF115" s="66"/>
      <c r="AG115" s="66"/>
    </row>
    <row r="116" spans="1:34" ht="15.75" customHeight="1" x14ac:dyDescent="0.25">
      <c r="A116" s="125">
        <v>107</v>
      </c>
      <c r="B116" s="100"/>
      <c r="C116" s="100"/>
      <c r="D116" s="105"/>
      <c r="E116" s="118"/>
      <c r="F116" s="120"/>
      <c r="G116" s="110"/>
      <c r="H116" s="41">
        <v>0</v>
      </c>
      <c r="I116" s="41">
        <v>0</v>
      </c>
      <c r="J116" s="42">
        <f t="shared" si="11"/>
        <v>0</v>
      </c>
      <c r="K116" s="41">
        <v>0</v>
      </c>
      <c r="L116" s="41">
        <v>0</v>
      </c>
      <c r="M116" s="42">
        <f t="shared" si="12"/>
        <v>0</v>
      </c>
      <c r="N116" s="41">
        <v>0</v>
      </c>
      <c r="O116" s="41">
        <v>0</v>
      </c>
      <c r="P116" s="42">
        <f t="shared" si="13"/>
        <v>0</v>
      </c>
      <c r="Q116" s="41">
        <v>0</v>
      </c>
      <c r="R116" s="41">
        <v>0</v>
      </c>
      <c r="S116" s="43">
        <f t="shared" si="14"/>
        <v>0</v>
      </c>
      <c r="T116" s="44">
        <f t="shared" si="15"/>
        <v>0</v>
      </c>
      <c r="U116" s="45">
        <f t="shared" si="16"/>
        <v>0</v>
      </c>
      <c r="V116" s="46">
        <v>0</v>
      </c>
      <c r="W116" s="45">
        <f t="shared" si="17"/>
        <v>0</v>
      </c>
      <c r="X116" s="47">
        <f t="shared" si="18"/>
        <v>0</v>
      </c>
      <c r="Y116" s="48">
        <f t="shared" si="19"/>
        <v>0</v>
      </c>
      <c r="Z116" s="49" t="str">
        <f t="shared" si="20"/>
        <v>0.0</v>
      </c>
      <c r="AA116" s="50" t="str">
        <f t="shared" si="21"/>
        <v>F9</v>
      </c>
      <c r="AC116" s="66"/>
      <c r="AD116" s="66"/>
      <c r="AE116" s="66"/>
      <c r="AF116" s="66"/>
      <c r="AG116" s="66"/>
    </row>
    <row r="117" spans="1:34" ht="15.75" customHeight="1" x14ac:dyDescent="0.25">
      <c r="A117" s="125">
        <v>108</v>
      </c>
      <c r="B117" s="100"/>
      <c r="C117" s="100"/>
      <c r="D117" s="105"/>
      <c r="E117" s="118"/>
      <c r="F117" s="120"/>
      <c r="G117" s="110"/>
      <c r="H117" s="41">
        <v>0</v>
      </c>
      <c r="I117" s="41">
        <v>0</v>
      </c>
      <c r="J117" s="42">
        <f t="shared" si="11"/>
        <v>0</v>
      </c>
      <c r="K117" s="41">
        <v>0</v>
      </c>
      <c r="L117" s="41">
        <v>0</v>
      </c>
      <c r="M117" s="42">
        <f t="shared" si="12"/>
        <v>0</v>
      </c>
      <c r="N117" s="41">
        <v>0</v>
      </c>
      <c r="O117" s="41">
        <v>0</v>
      </c>
      <c r="P117" s="42">
        <f t="shared" si="13"/>
        <v>0</v>
      </c>
      <c r="Q117" s="41">
        <v>0</v>
      </c>
      <c r="R117" s="41">
        <v>0</v>
      </c>
      <c r="S117" s="43">
        <f t="shared" si="14"/>
        <v>0</v>
      </c>
      <c r="T117" s="44">
        <f t="shared" si="15"/>
        <v>0</v>
      </c>
      <c r="U117" s="45">
        <f t="shared" si="16"/>
        <v>0</v>
      </c>
      <c r="V117" s="46">
        <v>0</v>
      </c>
      <c r="W117" s="45">
        <f t="shared" si="17"/>
        <v>0</v>
      </c>
      <c r="X117" s="47">
        <f t="shared" si="18"/>
        <v>0</v>
      </c>
      <c r="Y117" s="48">
        <f t="shared" si="19"/>
        <v>0</v>
      </c>
      <c r="Z117" s="49" t="str">
        <f t="shared" si="20"/>
        <v>0.0</v>
      </c>
      <c r="AA117" s="50" t="str">
        <f t="shared" si="21"/>
        <v>F9</v>
      </c>
      <c r="AC117" s="66"/>
      <c r="AD117" s="66"/>
      <c r="AE117" s="66"/>
      <c r="AF117" s="66"/>
      <c r="AG117" s="66"/>
    </row>
    <row r="118" spans="1:34" ht="15.75" customHeight="1" x14ac:dyDescent="0.25">
      <c r="A118" s="125">
        <v>109</v>
      </c>
      <c r="B118" s="100"/>
      <c r="C118" s="100"/>
      <c r="D118" s="105"/>
      <c r="E118" s="118"/>
      <c r="F118" s="120"/>
      <c r="G118" s="110"/>
      <c r="H118" s="41">
        <v>0</v>
      </c>
      <c r="I118" s="41">
        <v>0</v>
      </c>
      <c r="J118" s="42">
        <f t="shared" si="11"/>
        <v>0</v>
      </c>
      <c r="K118" s="41">
        <v>0</v>
      </c>
      <c r="L118" s="41">
        <v>0</v>
      </c>
      <c r="M118" s="42">
        <f t="shared" si="12"/>
        <v>0</v>
      </c>
      <c r="N118" s="41">
        <v>0</v>
      </c>
      <c r="O118" s="41">
        <v>0</v>
      </c>
      <c r="P118" s="42">
        <f t="shared" si="13"/>
        <v>0</v>
      </c>
      <c r="Q118" s="41">
        <v>0</v>
      </c>
      <c r="R118" s="41">
        <v>0</v>
      </c>
      <c r="S118" s="43">
        <f t="shared" si="14"/>
        <v>0</v>
      </c>
      <c r="T118" s="44">
        <f t="shared" si="15"/>
        <v>0</v>
      </c>
      <c r="U118" s="45">
        <f t="shared" si="16"/>
        <v>0</v>
      </c>
      <c r="V118" s="46">
        <v>0</v>
      </c>
      <c r="W118" s="45">
        <f t="shared" si="17"/>
        <v>0</v>
      </c>
      <c r="X118" s="47">
        <f t="shared" si="18"/>
        <v>0</v>
      </c>
      <c r="Y118" s="48">
        <f t="shared" si="19"/>
        <v>0</v>
      </c>
      <c r="Z118" s="49" t="str">
        <f t="shared" si="20"/>
        <v>0.0</v>
      </c>
      <c r="AA118" s="50" t="str">
        <f t="shared" si="21"/>
        <v>F9</v>
      </c>
      <c r="AC118" s="66"/>
      <c r="AD118" s="66"/>
      <c r="AE118" s="66"/>
      <c r="AF118" s="66"/>
      <c r="AG118" s="66"/>
    </row>
    <row r="119" spans="1:34" ht="15.75" customHeight="1" x14ac:dyDescent="0.25">
      <c r="A119" s="125">
        <v>110</v>
      </c>
      <c r="B119" s="100"/>
      <c r="C119" s="100"/>
      <c r="D119" s="105"/>
      <c r="E119" s="118"/>
      <c r="F119" s="120"/>
      <c r="G119" s="110"/>
      <c r="H119" s="41">
        <v>0</v>
      </c>
      <c r="I119" s="41">
        <v>0</v>
      </c>
      <c r="J119" s="42">
        <f t="shared" si="11"/>
        <v>0</v>
      </c>
      <c r="K119" s="41">
        <v>0</v>
      </c>
      <c r="L119" s="41">
        <v>0</v>
      </c>
      <c r="M119" s="42">
        <f t="shared" si="12"/>
        <v>0</v>
      </c>
      <c r="N119" s="41">
        <v>0</v>
      </c>
      <c r="O119" s="41">
        <v>0</v>
      </c>
      <c r="P119" s="42">
        <f t="shared" si="13"/>
        <v>0</v>
      </c>
      <c r="Q119" s="41">
        <v>0</v>
      </c>
      <c r="R119" s="41">
        <v>0</v>
      </c>
      <c r="S119" s="43">
        <f t="shared" si="14"/>
        <v>0</v>
      </c>
      <c r="T119" s="44">
        <f t="shared" si="15"/>
        <v>0</v>
      </c>
      <c r="U119" s="45">
        <f t="shared" si="16"/>
        <v>0</v>
      </c>
      <c r="V119" s="46">
        <v>0</v>
      </c>
      <c r="W119" s="45">
        <f t="shared" si="17"/>
        <v>0</v>
      </c>
      <c r="X119" s="47">
        <f t="shared" si="18"/>
        <v>0</v>
      </c>
      <c r="Y119" s="48">
        <f t="shared" si="19"/>
        <v>0</v>
      </c>
      <c r="Z119" s="49" t="str">
        <f t="shared" si="20"/>
        <v>0.0</v>
      </c>
      <c r="AA119" s="50" t="str">
        <f t="shared" si="21"/>
        <v>F9</v>
      </c>
      <c r="AC119" s="66"/>
      <c r="AD119" s="66"/>
      <c r="AE119" s="66"/>
      <c r="AF119" s="66"/>
      <c r="AG119" s="66"/>
    </row>
    <row r="120" spans="1:34" ht="15.75" customHeight="1" x14ac:dyDescent="0.25">
      <c r="A120" s="125">
        <v>111</v>
      </c>
      <c r="B120" s="100"/>
      <c r="C120" s="100"/>
      <c r="D120" s="105"/>
      <c r="E120" s="118"/>
      <c r="F120" s="120"/>
      <c r="G120" s="110"/>
      <c r="H120" s="41">
        <v>0</v>
      </c>
      <c r="I120" s="41">
        <v>0</v>
      </c>
      <c r="J120" s="42">
        <f t="shared" si="11"/>
        <v>0</v>
      </c>
      <c r="K120" s="41">
        <v>0</v>
      </c>
      <c r="L120" s="41">
        <v>0</v>
      </c>
      <c r="M120" s="42">
        <f t="shared" si="12"/>
        <v>0</v>
      </c>
      <c r="N120" s="41">
        <v>0</v>
      </c>
      <c r="O120" s="41">
        <v>0</v>
      </c>
      <c r="P120" s="42">
        <f t="shared" si="13"/>
        <v>0</v>
      </c>
      <c r="Q120" s="41">
        <v>0</v>
      </c>
      <c r="R120" s="41">
        <v>0</v>
      </c>
      <c r="S120" s="43">
        <f t="shared" si="14"/>
        <v>0</v>
      </c>
      <c r="T120" s="44">
        <f t="shared" si="15"/>
        <v>0</v>
      </c>
      <c r="U120" s="45">
        <f t="shared" si="16"/>
        <v>0</v>
      </c>
      <c r="V120" s="46">
        <v>0</v>
      </c>
      <c r="W120" s="45">
        <f t="shared" si="17"/>
        <v>0</v>
      </c>
      <c r="X120" s="47">
        <f t="shared" si="18"/>
        <v>0</v>
      </c>
      <c r="Y120" s="48">
        <f t="shared" si="19"/>
        <v>0</v>
      </c>
      <c r="Z120" s="49" t="str">
        <f t="shared" si="20"/>
        <v>0.0</v>
      </c>
      <c r="AA120" s="50" t="str">
        <f t="shared" si="21"/>
        <v>F9</v>
      </c>
      <c r="AC120" s="66"/>
      <c r="AD120" s="66"/>
      <c r="AE120" s="66"/>
      <c r="AF120" s="66"/>
      <c r="AG120" s="66"/>
    </row>
    <row r="121" spans="1:34" ht="15.75" customHeight="1" x14ac:dyDescent="0.25">
      <c r="A121" s="125">
        <v>112</v>
      </c>
      <c r="B121" s="100"/>
      <c r="C121" s="100"/>
      <c r="D121" s="105"/>
      <c r="E121" s="118"/>
      <c r="F121" s="120"/>
      <c r="G121" s="110"/>
      <c r="H121" s="41">
        <v>0</v>
      </c>
      <c r="I121" s="41">
        <v>0</v>
      </c>
      <c r="J121" s="42">
        <f t="shared" si="11"/>
        <v>0</v>
      </c>
      <c r="K121" s="41">
        <v>0</v>
      </c>
      <c r="L121" s="41">
        <v>0</v>
      </c>
      <c r="M121" s="42">
        <f t="shared" si="12"/>
        <v>0</v>
      </c>
      <c r="N121" s="41">
        <v>0</v>
      </c>
      <c r="O121" s="41">
        <v>0</v>
      </c>
      <c r="P121" s="42">
        <f t="shared" si="13"/>
        <v>0</v>
      </c>
      <c r="Q121" s="41">
        <v>0</v>
      </c>
      <c r="R121" s="41">
        <v>0</v>
      </c>
      <c r="S121" s="43">
        <f t="shared" si="14"/>
        <v>0</v>
      </c>
      <c r="T121" s="44">
        <f t="shared" si="15"/>
        <v>0</v>
      </c>
      <c r="U121" s="45">
        <f t="shared" si="16"/>
        <v>0</v>
      </c>
      <c r="V121" s="46">
        <v>0</v>
      </c>
      <c r="W121" s="45">
        <f t="shared" si="17"/>
        <v>0</v>
      </c>
      <c r="X121" s="47">
        <f t="shared" si="18"/>
        <v>0</v>
      </c>
      <c r="Y121" s="48">
        <f t="shared" si="19"/>
        <v>0</v>
      </c>
      <c r="Z121" s="49" t="str">
        <f t="shared" si="20"/>
        <v>0.0</v>
      </c>
      <c r="AA121" s="50" t="str">
        <f t="shared" si="21"/>
        <v>F9</v>
      </c>
      <c r="AC121" s="66"/>
      <c r="AD121" s="66"/>
      <c r="AE121" s="66"/>
      <c r="AF121" s="66"/>
      <c r="AG121" s="66"/>
    </row>
    <row r="122" spans="1:34" x14ac:dyDescent="0.25">
      <c r="A122" s="71"/>
      <c r="B122" s="71"/>
      <c r="C122" s="71"/>
      <c r="D122" s="66"/>
      <c r="E122" s="66"/>
      <c r="F122" s="66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66"/>
      <c r="AC122" s="66"/>
      <c r="AD122" s="66"/>
      <c r="AE122" s="66"/>
      <c r="AF122" s="66"/>
      <c r="AG122" s="66"/>
      <c r="AH122" s="66"/>
    </row>
    <row r="123" spans="1:34" x14ac:dyDescent="0.25">
      <c r="A123" s="71"/>
      <c r="B123" s="71"/>
      <c r="C123" s="71"/>
      <c r="D123" s="66"/>
      <c r="E123" s="66"/>
      <c r="F123" s="66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66"/>
      <c r="AC123" s="66"/>
      <c r="AD123" s="66"/>
      <c r="AE123" s="66"/>
      <c r="AF123" s="66"/>
      <c r="AG123" s="66"/>
      <c r="AH123" s="66"/>
    </row>
    <row r="124" spans="1:34" x14ac:dyDescent="0.25">
      <c r="A124" s="71"/>
      <c r="B124" s="71"/>
      <c r="C124" s="71"/>
      <c r="D124" s="66"/>
      <c r="E124" s="66"/>
      <c r="F124" s="66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66"/>
      <c r="AC124" s="66"/>
      <c r="AD124" s="66"/>
      <c r="AE124" s="66"/>
      <c r="AF124" s="66"/>
      <c r="AG124" s="66"/>
      <c r="AH124" s="66"/>
    </row>
    <row r="125" spans="1:34" x14ac:dyDescent="0.25">
      <c r="A125" s="73"/>
      <c r="B125" s="73"/>
      <c r="C125" s="73"/>
      <c r="D125" s="74"/>
      <c r="E125" s="74"/>
      <c r="F125" s="74"/>
      <c r="G125" s="74"/>
      <c r="H125" s="36"/>
      <c r="I125" s="36"/>
      <c r="J125" s="75"/>
      <c r="K125" s="36"/>
      <c r="L125" s="76"/>
      <c r="M125" s="76"/>
      <c r="N125" s="76"/>
      <c r="O125" s="76"/>
      <c r="P125" s="75"/>
      <c r="Q125" s="75"/>
      <c r="R125" s="75"/>
      <c r="S125" s="77"/>
      <c r="T125" s="77"/>
      <c r="U125" s="77"/>
      <c r="V125" s="36"/>
      <c r="W125" s="77"/>
      <c r="X125" s="78"/>
      <c r="Y125" s="79"/>
      <c r="Z125" s="80"/>
      <c r="AA125" s="36"/>
      <c r="AC125" s="66"/>
      <c r="AD125" s="66"/>
      <c r="AE125" s="66"/>
      <c r="AF125" s="66"/>
      <c r="AG125" s="66"/>
    </row>
    <row r="126" spans="1:34" x14ac:dyDescent="0.25">
      <c r="A126" s="81"/>
      <c r="B126" s="81"/>
      <c r="C126" s="81"/>
      <c r="D126" s="82" t="s">
        <v>69</v>
      </c>
      <c r="E126" s="82"/>
      <c r="F126" s="82"/>
      <c r="G126" s="82"/>
      <c r="H126" s="83"/>
      <c r="I126" s="83"/>
      <c r="J126" s="83"/>
      <c r="K126" s="83"/>
      <c r="L126" s="83"/>
      <c r="M126" s="83"/>
      <c r="N126" s="83"/>
      <c r="O126" s="83"/>
      <c r="P126" s="83"/>
      <c r="Q126" s="84"/>
      <c r="R126" s="84"/>
      <c r="S126" s="83"/>
      <c r="T126" s="84"/>
      <c r="U126" s="83"/>
      <c r="V126" s="83"/>
      <c r="W126" s="83"/>
      <c r="X126" s="83"/>
      <c r="Y126" s="85"/>
      <c r="Z126" s="86" t="e">
        <v>#DIV/0!</v>
      </c>
      <c r="AA126" s="87" t="e">
        <v>#DIV/0!</v>
      </c>
      <c r="AC126" s="66"/>
      <c r="AD126" s="66"/>
      <c r="AE126" s="66"/>
      <c r="AF126" s="66"/>
      <c r="AG126" s="66"/>
    </row>
    <row r="127" spans="1:34" x14ac:dyDescent="0.25">
      <c r="A127" s="81"/>
      <c r="B127" s="81"/>
      <c r="C127" s="81"/>
      <c r="D127" s="82" t="s">
        <v>70</v>
      </c>
      <c r="E127" s="82"/>
      <c r="F127" s="82"/>
      <c r="G127" s="82"/>
      <c r="H127" s="83"/>
      <c r="I127" s="83"/>
      <c r="J127" s="83"/>
      <c r="K127" s="83"/>
      <c r="L127" s="83"/>
      <c r="M127" s="83"/>
      <c r="N127" s="83"/>
      <c r="O127" s="83"/>
      <c r="P127" s="83"/>
      <c r="Q127" s="84"/>
      <c r="R127" s="84"/>
      <c r="S127" s="83"/>
      <c r="T127" s="84"/>
      <c r="U127" s="83"/>
      <c r="V127" s="83"/>
      <c r="W127" s="83"/>
      <c r="X127" s="83"/>
      <c r="Y127" s="85"/>
      <c r="Z127" s="86" t="e">
        <v>#NUM!</v>
      </c>
      <c r="AC127" s="66"/>
      <c r="AD127" s="66"/>
      <c r="AE127" s="66"/>
      <c r="AF127" s="66"/>
      <c r="AG127" s="66"/>
    </row>
    <row r="128" spans="1:34" x14ac:dyDescent="0.25">
      <c r="A128" s="81"/>
      <c r="B128" s="81"/>
      <c r="C128" s="81"/>
      <c r="D128" s="82" t="s">
        <v>71</v>
      </c>
      <c r="E128" s="82"/>
      <c r="F128" s="82"/>
      <c r="G128" s="82"/>
      <c r="H128" s="83"/>
      <c r="I128" s="83"/>
      <c r="J128" s="83"/>
      <c r="K128" s="83"/>
      <c r="L128" s="83"/>
      <c r="M128" s="83"/>
      <c r="N128" s="83"/>
      <c r="O128" s="83"/>
      <c r="P128" s="83"/>
      <c r="Q128" s="84"/>
      <c r="R128" s="84"/>
      <c r="S128" s="83"/>
      <c r="T128" s="84"/>
      <c r="U128" s="83"/>
      <c r="V128" s="83"/>
      <c r="W128" s="83"/>
      <c r="X128" s="83"/>
      <c r="Y128" s="85"/>
      <c r="Z128" s="86" t="e">
        <v>#DIV/0!</v>
      </c>
      <c r="AA128" s="88" t="s">
        <v>72</v>
      </c>
    </row>
  </sheetData>
  <mergeCells count="4">
    <mergeCell ref="N6:O6"/>
    <mergeCell ref="H6:I6"/>
    <mergeCell ref="K6:L6"/>
    <mergeCell ref="AC39:AD39"/>
  </mergeCells>
  <dataValidations count="1">
    <dataValidation type="list" allowBlank="1" showInputMessage="1" showErrorMessage="1" sqref="AD22">
      <formula1>"Yes,No"</formula1>
    </dataValidation>
  </dataValidations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H128"/>
  <sheetViews>
    <sheetView tabSelected="1" topLeftCell="X1" workbookViewId="0">
      <selection activeCell="AA12" sqref="AA12"/>
    </sheetView>
  </sheetViews>
  <sheetFormatPr defaultRowHeight="15" x14ac:dyDescent="0.25"/>
  <cols>
    <col min="1" max="1" width="5.7109375" style="5" customWidth="1"/>
    <col min="2" max="3" width="12.42578125" style="5" customWidth="1"/>
    <col min="4" max="5" width="15.5703125" style="5" customWidth="1"/>
    <col min="6" max="6" width="18.42578125" style="5" customWidth="1"/>
    <col min="7" max="7" width="22.140625" style="5" customWidth="1"/>
    <col min="8" max="8" width="8.140625" style="4" customWidth="1"/>
    <col min="9" max="9" width="9.140625" style="4" customWidth="1"/>
    <col min="10" max="12" width="7" style="4" customWidth="1"/>
    <col min="13" max="13" width="7.85546875" style="4" customWidth="1"/>
    <col min="14" max="14" width="7" style="4" customWidth="1"/>
    <col min="15" max="15" width="7.85546875" style="4" customWidth="1"/>
    <col min="16" max="16" width="7" style="4" customWidth="1"/>
    <col min="17" max="18" width="11.5703125" style="4" customWidth="1"/>
    <col min="19" max="19" width="8.85546875" style="4" customWidth="1"/>
    <col min="20" max="20" width="13.28515625" style="4" customWidth="1"/>
    <col min="21" max="21" width="7.7109375" style="4" customWidth="1"/>
    <col min="22" max="22" width="11.85546875" style="4" customWidth="1"/>
    <col min="23" max="24" width="7" style="4" customWidth="1"/>
    <col min="25" max="25" width="11.140625" style="5" customWidth="1"/>
    <col min="26" max="26" width="10.28515625" style="5" customWidth="1"/>
    <col min="27" max="27" width="9.140625" style="4" customWidth="1"/>
    <col min="28" max="28" width="5.28515625" style="5" customWidth="1"/>
    <col min="29" max="29" width="11.7109375" style="5" customWidth="1"/>
    <col min="30" max="30" width="10.140625" style="5" customWidth="1"/>
    <col min="31" max="31" width="15.5703125" style="5" customWidth="1"/>
    <col min="32" max="34" width="9.140625" style="5" customWidth="1"/>
  </cols>
  <sheetData>
    <row r="1" spans="1:34" ht="23.25" customHeight="1" x14ac:dyDescent="0.25">
      <c r="A1" s="89" t="s">
        <v>0</v>
      </c>
      <c r="B1" s="2" t="s">
        <v>1</v>
      </c>
      <c r="C1" s="89"/>
      <c r="E1" s="2"/>
      <c r="F1" s="2"/>
      <c r="G1" s="3"/>
      <c r="H1" s="3"/>
      <c r="AA1" s="6"/>
      <c r="AB1" s="1"/>
      <c r="AC1" s="7"/>
      <c r="AD1" s="1"/>
      <c r="AE1" s="1"/>
      <c r="AF1" s="1"/>
      <c r="AG1" s="1"/>
      <c r="AH1" s="1"/>
    </row>
    <row r="2" spans="1:34" ht="18" customHeight="1" x14ac:dyDescent="0.25">
      <c r="A2" s="89" t="s">
        <v>2</v>
      </c>
      <c r="B2" s="89" t="inlineStr">
        <is>
          <t>Government</t>
        </is>
      </c>
      <c r="C2" s="89"/>
      <c r="D2" s="8"/>
      <c r="E2" s="8"/>
      <c r="F2" s="8"/>
      <c r="AC2" s="9" t="s">
        <v>89</v>
      </c>
    </row>
    <row r="3" spans="1:34" ht="19.5" customHeight="1" x14ac:dyDescent="0.4">
      <c r="A3" s="89" t="s">
        <v>3</v>
      </c>
      <c r="B3" s="89" t="inlineStr">
        <is>
          <t>Semester 3 2025-2026</t>
        </is>
      </c>
      <c r="C3" s="89"/>
      <c r="D3" s="10"/>
      <c r="E3" s="10"/>
      <c r="F3" s="10"/>
      <c r="W3" s="11" t="s">
        <v>4</v>
      </c>
      <c r="X3" s="11" t="s">
        <v>5</v>
      </c>
    </row>
    <row r="4" spans="1:34" ht="18.75" customHeight="1" x14ac:dyDescent="0.3">
      <c r="A4" s="89" t="s">
        <v>6</v>
      </c>
      <c r="B4" s="89" t="inlineStr">
        <is>
          <t>Form 1</t>
        </is>
      </c>
      <c r="C4" s="89"/>
      <c r="D4" s="12"/>
      <c r="E4" s="12"/>
      <c r="F4" s="12"/>
    </row>
    <row r="5" spans="1:34" ht="15.75" customHeight="1" x14ac:dyDescent="0.25">
      <c r="H5" s="13" t="s">
        <v>7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34" ht="33.75" customHeight="1" x14ac:dyDescent="0.25">
      <c r="H6" s="94" t="s">
        <v>8</v>
      </c>
      <c r="I6" s="93"/>
      <c r="J6" s="15" t="s">
        <v>9</v>
      </c>
      <c r="K6" s="92" t="s">
        <v>10</v>
      </c>
      <c r="L6" s="93"/>
      <c r="M6" s="15" t="s">
        <v>11</v>
      </c>
      <c r="N6" s="92" t="s">
        <v>12</v>
      </c>
      <c r="O6" s="93"/>
      <c r="P6" s="15" t="s">
        <v>13</v>
      </c>
      <c r="Q6" s="16" t="s">
        <v>14</v>
      </c>
      <c r="R6" s="16" t="s">
        <v>73</v>
      </c>
      <c r="S6" s="17" t="s">
        <v>74</v>
      </c>
      <c r="T6" s="18" t="s">
        <v>15</v>
      </c>
      <c r="U6" s="19" t="s">
        <v>16</v>
      </c>
      <c r="V6" s="20" t="s">
        <v>17</v>
      </c>
      <c r="W6" s="19" t="s">
        <v>18</v>
      </c>
      <c r="X6" s="21" t="s">
        <v>19</v>
      </c>
      <c r="Z6" s="22"/>
    </row>
    <row r="7" spans="1:34" ht="18" customHeight="1" x14ac:dyDescent="0.35">
      <c r="E7" s="23" t="s">
        <v>20</v>
      </c>
      <c r="F7" s="122">
        <f>COUNTA(D10:D110)</f>
        <v>0</v>
      </c>
      <c r="G7" s="25" t="s">
        <v>21</v>
      </c>
      <c r="H7" s="26">
        <v>50</v>
      </c>
      <c r="I7" s="26">
        <v>50</v>
      </c>
      <c r="J7" s="26">
        <v>100</v>
      </c>
      <c r="K7" s="26">
        <v>50</v>
      </c>
      <c r="L7" s="26">
        <v>50</v>
      </c>
      <c r="M7" s="26">
        <v>100</v>
      </c>
      <c r="N7" s="26">
        <v>50</v>
      </c>
      <c r="O7" s="26">
        <v>50</v>
      </c>
      <c r="P7" s="26">
        <v>100</v>
      </c>
      <c r="Q7" s="27">
        <v>100</v>
      </c>
      <c r="R7" s="27">
        <v>100</v>
      </c>
      <c r="S7" s="26">
        <v>500</v>
      </c>
      <c r="T7" s="26">
        <v>100</v>
      </c>
      <c r="U7" s="28">
        <v>50</v>
      </c>
      <c r="V7" s="29">
        <v>100</v>
      </c>
      <c r="W7" s="30">
        <v>50</v>
      </c>
      <c r="X7" s="31">
        <v>100</v>
      </c>
      <c r="Y7" s="23"/>
      <c r="Z7" s="24"/>
    </row>
    <row r="8" spans="1:34" x14ac:dyDescent="0.25">
      <c r="A8" s="123"/>
      <c r="B8" s="123"/>
      <c r="C8" s="123"/>
      <c r="D8" s="123"/>
      <c r="E8" s="123"/>
      <c r="F8" s="123"/>
      <c r="G8" s="12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3"/>
      <c r="W8" s="34"/>
      <c r="X8" s="35"/>
      <c r="Y8" s="32"/>
      <c r="Z8" s="32"/>
      <c r="AA8" s="33"/>
    </row>
    <row r="9" spans="1:34" ht="18.75" customHeight="1" x14ac:dyDescent="0.25">
      <c r="A9" s="124" t="s">
        <v>88</v>
      </c>
      <c r="B9" s="124" t="s">
        <v>87</v>
      </c>
      <c r="C9" s="90" t="s">
        <v>84</v>
      </c>
      <c r="D9" s="91" t="s">
        <v>85</v>
      </c>
      <c r="E9" s="91" t="s">
        <v>86</v>
      </c>
      <c r="F9" s="124" t="s">
        <v>90</v>
      </c>
      <c r="G9" s="121" t="s">
        <v>91</v>
      </c>
      <c r="H9" s="36" t="s">
        <v>75</v>
      </c>
      <c r="I9" s="36" t="s">
        <v>76</v>
      </c>
      <c r="J9" s="36"/>
      <c r="K9" s="36" t="s">
        <v>77</v>
      </c>
      <c r="L9" s="36" t="s">
        <v>78</v>
      </c>
      <c r="M9" s="36"/>
      <c r="N9" s="36" t="s">
        <v>79</v>
      </c>
      <c r="O9" s="36" t="s">
        <v>80</v>
      </c>
      <c r="P9" s="36"/>
      <c r="Q9" s="36" t="s">
        <v>81</v>
      </c>
      <c r="R9" s="36" t="s">
        <v>82</v>
      </c>
      <c r="S9" s="36"/>
      <c r="T9" s="36"/>
      <c r="U9" s="37"/>
      <c r="V9" s="36" t="s">
        <v>83</v>
      </c>
      <c r="W9" s="37"/>
      <c r="X9" s="38"/>
      <c r="Y9" s="39" t="s">
        <v>22</v>
      </c>
      <c r="Z9" s="39" t="s">
        <v>23</v>
      </c>
      <c r="AA9" s="39" t="s">
        <v>24</v>
      </c>
      <c r="AC9" s="40" t="s">
        <v>25</v>
      </c>
    </row>
    <row r="10" spans="1:34" x14ac:dyDescent="0.25">
      <c r="A10" s="125">
        <v>1</v>
      </c>
      <c r="B10" s="100" t="inlineStr">
        <is>
          <t>STU25003060610E</t>
        </is>
      </c>
      <c r="C10" s="100" t="inlineStr">
        <is>
          <t>ACHEAMPONG</t>
        </is>
      </c>
      <c r="D10" s="101" t="inlineStr">
        <is>
          <t>JOYCE</t>
        </is>
      </c>
      <c r="E10" s="111" t="inlineStr">
        <is>
          <t/>
        </is>
      </c>
      <c r="F10" s="112" t="inlineStr">
        <is>
          <t>STU122922</t>
        </is>
      </c>
      <c r="G10" s="97" t="inlineStr">
        <is>
          <t>General Arts 2</t>
        </is>
      </c>
      <c r="H10" s="41">
        <v>44</v>
      </c>
      <c r="I10" s="41">
        <v>44</v>
      </c>
      <c r="J10" s="42">
        <f>MIN(100, (SUM(H10:I10)))</f>
        <v>0</v>
      </c>
      <c r="K10" s="41">
        <v>0</v>
      </c>
      <c r="L10" s="41">
        <v>0</v>
      </c>
      <c r="M10" s="42">
        <f>MIN(100,(SUM(K10:L10)))</f>
        <v>0</v>
      </c>
      <c r="N10" s="41">
        <v>44</v>
      </c>
      <c r="O10" s="41">
        <v>44</v>
      </c>
      <c r="P10" s="42">
        <f>MIN(100,(SUM(N10:O10)))</f>
        <v>0</v>
      </c>
      <c r="Q10" s="41">
        <v>44</v>
      </c>
      <c r="R10" s="41">
        <v>46</v>
      </c>
      <c r="S10" s="43">
        <f>MIN(500, (SUM(J10,M10,P10,Q10,R10)))</f>
        <v>0</v>
      </c>
      <c r="T10" s="44">
        <f>S10/500*100</f>
        <v>0</v>
      </c>
      <c r="U10" s="45">
        <f>MIN(50, (ROUNDUP(SUM(T10)/2,0)))</f>
        <v>0</v>
      </c>
      <c r="V10" s="41">
        <v>90</v>
      </c>
      <c r="W10" s="45">
        <f>MIN(50, (ROUNDUP(SUM(V10)/2,0)))</f>
        <v>0</v>
      </c>
      <c r="X10" s="47">
        <f>MIN(100, (SUM(U10,W10)))</f>
        <v>0</v>
      </c>
      <c r="Y10" s="48">
        <f>(X10/100)</f>
        <v>0</v>
      </c>
      <c r="Z10" s="49" t="str">
        <f>IF(X10&gt;=80,"4.0",IF(X10&gt;=70,"3.5",IF(X10&gt;=65,"3.0",IF(X10&gt;=60,"2.5",IF(X10&gt;=55,"2.0",IF(X10&gt;=50,"1.5",IF(X10&gt;=45,"1.0",IF(X10&gt;=40,"0.5",IF(X10&lt;40,"0.0")))))))))</f>
        <v>0.0</v>
      </c>
      <c r="AA10" s="50" t="str">
        <f>IF(X10&gt;=80,"A1",IF(X10&gt;=70,"B2",IF(X10&gt;=65,"B3",IF(X10&gt;=60,"C4",IF(X10&gt;=55,"C5",IF(X10&gt;=50,"C6",IF(X10&gt;=45,"D7",IF(X10&gt;=40,"E8",IF(X10&lt;40,"F9")))))))))</f>
        <v>F9</v>
      </c>
    </row>
    <row r="11" spans="1:34" x14ac:dyDescent="0.25">
      <c r="A11" s="125">
        <v>2</v>
      </c>
      <c r="B11" s="100" t="inlineStr">
        <is>
          <t>STU250030606109</t>
        </is>
      </c>
      <c r="C11" s="100" t="inlineStr">
        <is>
          <t>AFEDZI</t>
        </is>
      </c>
      <c r="D11" s="102" t="inlineStr">
        <is>
          <t>COMFORT</t>
        </is>
      </c>
      <c r="E11" s="113" t="inlineStr">
        <is>
          <t/>
        </is>
      </c>
      <c r="F11" s="114" t="inlineStr">
        <is>
          <t>STU929404</t>
        </is>
      </c>
      <c r="G11" s="98" t="inlineStr">
        <is>
          <t>General Arts 2</t>
        </is>
      </c>
      <c r="H11" s="41">
        <v>39</v>
      </c>
      <c r="I11" s="41">
        <v>39</v>
      </c>
      <c r="J11" s="42">
        <f t="shared" ref="J11:J74" si="0">MIN(100, (SUM(H11:I11)))</f>
        <v>0</v>
      </c>
      <c r="K11" s="41">
        <v>0</v>
      </c>
      <c r="L11" s="41">
        <v>0</v>
      </c>
      <c r="M11" s="42">
        <f t="shared" ref="M11:M74" si="1">MIN(100,(SUM(K11:L11)))</f>
        <v>0</v>
      </c>
      <c r="N11" s="41">
        <v>42</v>
      </c>
      <c r="O11" s="41">
        <v>42</v>
      </c>
      <c r="P11" s="42">
        <f t="shared" ref="P11:P74" si="2">MIN(100,(SUM(N11:O11)))</f>
        <v>0</v>
      </c>
      <c r="Q11" s="41">
        <v>40</v>
      </c>
      <c r="R11" s="41">
        <v>36</v>
      </c>
      <c r="S11" s="43">
        <f t="shared" ref="S11:S74" si="3">MIN(500, (SUM(J11,M11,P11,Q11,R11)))</f>
        <v>0</v>
      </c>
      <c r="T11" s="44">
        <f t="shared" ref="T11:T74" si="4">S11/500*100</f>
        <v>0</v>
      </c>
      <c r="U11" s="45">
        <f t="shared" ref="U11:U74" si="5">MIN(50, (ROUNDUP(SUM(T11)/2,0)))</f>
        <v>0</v>
      </c>
      <c r="V11" s="41">
        <v>58</v>
      </c>
      <c r="W11" s="45">
        <f t="shared" ref="W11:W74" si="6">MIN(50, (ROUNDUP(SUM(V11)/2,0)))</f>
        <v>0</v>
      </c>
      <c r="X11" s="47">
        <f t="shared" ref="X11:X74" si="7">MIN(100, (SUM(U11,W11)))</f>
        <v>0</v>
      </c>
      <c r="Y11" s="48">
        <f t="shared" ref="Y11:Y74" si="8">(X11/100)</f>
        <v>0</v>
      </c>
      <c r="Z11" s="49" t="str">
        <f t="shared" ref="Z11:Z74" si="9">IF(X11&gt;=80,"4.0",IF(X11&gt;=70,"3.5",IF(X11&gt;=65,"3.0",IF(X11&gt;=60,"2.5",IF(X11&gt;=55,"2.0",IF(X11&gt;=50,"1.5",IF(X11&gt;=45,"1.0",IF(X11&gt;=40,"0.5",IF(X11&lt;40,"0.0")))))))))</f>
        <v>0.0</v>
      </c>
      <c r="AA11" s="50" t="str">
        <f t="shared" ref="AA11:AA74" si="10">IF(X11&gt;=80,"A1",IF(X11&gt;=70,"B2",IF(X11&gt;=65,"B3",IF(X11&gt;=60,"C4",IF(X11&gt;=55,"C5",IF(X11&gt;=50,"C6",IF(X11&gt;=45,"D7",IF(X11&gt;=40,"E8",IF(X11&lt;40,"F9")))))))))</f>
        <v>F9</v>
      </c>
      <c r="AC11" s="51" t="s">
        <v>27</v>
      </c>
    </row>
    <row r="12" spans="1:34" x14ac:dyDescent="0.25">
      <c r="A12" s="125">
        <v>3</v>
      </c>
      <c r="B12" s="100" t="inlineStr">
        <is>
          <t>STU250030606062</t>
        </is>
      </c>
      <c r="C12" s="100" t="inlineStr">
        <is>
          <t>AGGREY</t>
        </is>
      </c>
      <c r="D12" s="103" t="inlineStr">
        <is>
          <t>ELIZAR</t>
        </is>
      </c>
      <c r="E12" s="111" t="inlineStr">
        <is>
          <t/>
        </is>
      </c>
      <c r="F12" s="114" t="inlineStr">
        <is>
          <t>STU118252</t>
        </is>
      </c>
      <c r="G12" s="99" t="inlineStr">
        <is>
          <t>General Arts 5A</t>
        </is>
      </c>
      <c r="H12" s="41">
        <v>38</v>
      </c>
      <c r="I12" s="41">
        <v>38</v>
      </c>
      <c r="J12" s="42">
        <f t="shared" si="0"/>
        <v>0</v>
      </c>
      <c r="K12" s="41">
        <v>0</v>
      </c>
      <c r="L12" s="41">
        <v>0</v>
      </c>
      <c r="M12" s="42">
        <f t="shared" si="1"/>
        <v>0</v>
      </c>
      <c r="N12" s="41">
        <v>42</v>
      </c>
      <c r="O12" s="41">
        <v>42</v>
      </c>
      <c r="P12" s="42">
        <f t="shared" si="2"/>
        <v>0</v>
      </c>
      <c r="Q12" s="41">
        <v>40</v>
      </c>
      <c r="R12" s="41">
        <v>29</v>
      </c>
      <c r="S12" s="43">
        <f t="shared" si="3"/>
        <v>0</v>
      </c>
      <c r="T12" s="44">
        <f t="shared" si="4"/>
        <v>0</v>
      </c>
      <c r="U12" s="45">
        <f t="shared" si="5"/>
        <v>0</v>
      </c>
      <c r="V12" s="46">
        <v>45</v>
      </c>
      <c r="W12" s="45">
        <f t="shared" si="6"/>
        <v>0</v>
      </c>
      <c r="X12" s="47">
        <f t="shared" si="7"/>
        <v>0</v>
      </c>
      <c r="Y12" s="48">
        <f t="shared" si="8"/>
        <v>0</v>
      </c>
      <c r="Z12" s="49" t="str">
        <f t="shared" si="9"/>
        <v>0.0</v>
      </c>
      <c r="AA12" s="50" t="str">
        <f t="shared" si="10"/>
        <v>F9</v>
      </c>
      <c r="AC12" s="51" t="s">
        <v>28</v>
      </c>
    </row>
    <row r="13" spans="1:34" x14ac:dyDescent="0.25">
      <c r="A13" s="125">
        <v>4</v>
      </c>
      <c r="B13" s="100" t="inlineStr">
        <is>
          <t>STU2500306060FF</t>
        </is>
      </c>
      <c r="C13" s="100" t="inlineStr">
        <is>
          <t>BARIYAH</t>
        </is>
      </c>
      <c r="D13" s="102" t="inlineStr">
        <is>
          <t>ISSAH</t>
        </is>
      </c>
      <c r="E13" s="113" t="inlineStr">
        <is>
          <t>MANSUR</t>
        </is>
      </c>
      <c r="F13" s="112" t="inlineStr">
        <is>
          <t>STU688186</t>
        </is>
      </c>
      <c r="G13" s="98" t="inlineStr">
        <is>
          <t>General Arts 6B</t>
        </is>
      </c>
      <c r="H13" s="41">
        <v>33</v>
      </c>
      <c r="I13" s="41">
        <v>33</v>
      </c>
      <c r="J13" s="42">
        <f t="shared" si="0"/>
        <v>0</v>
      </c>
      <c r="K13" s="41">
        <v>0</v>
      </c>
      <c r="L13" s="41">
        <v>0</v>
      </c>
      <c r="M13" s="42">
        <f t="shared" si="1"/>
        <v>0</v>
      </c>
      <c r="N13" s="41">
        <v>42</v>
      </c>
      <c r="O13" s="41">
        <v>42</v>
      </c>
      <c r="P13" s="42">
        <f t="shared" si="2"/>
        <v>0</v>
      </c>
      <c r="Q13" s="41">
        <v>36</v>
      </c>
      <c r="R13" s="41">
        <v>10</v>
      </c>
      <c r="S13" s="43">
        <f t="shared" si="3"/>
        <v>0</v>
      </c>
      <c r="T13" s="44">
        <f t="shared" si="4"/>
        <v>0</v>
      </c>
      <c r="U13" s="45">
        <f t="shared" si="5"/>
        <v>0</v>
      </c>
      <c r="V13" s="46">
        <v>50</v>
      </c>
      <c r="W13" s="45">
        <f t="shared" si="6"/>
        <v>0</v>
      </c>
      <c r="X13" s="47">
        <f t="shared" si="7"/>
        <v>0</v>
      </c>
      <c r="Y13" s="48">
        <f t="shared" si="8"/>
        <v>0</v>
      </c>
      <c r="Z13" s="49" t="str">
        <f t="shared" si="9"/>
        <v>0.0</v>
      </c>
      <c r="AA13" s="50" t="str">
        <f t="shared" si="10"/>
        <v>F9</v>
      </c>
      <c r="AC13" s="51" t="s">
        <v>29</v>
      </c>
    </row>
    <row r="14" spans="1:34" x14ac:dyDescent="0.25">
      <c r="A14" s="125">
        <v>5</v>
      </c>
      <c r="B14" s="100" t="inlineStr">
        <is>
          <t>STU2500306060D5</t>
        </is>
      </c>
      <c r="C14" s="100" t="inlineStr">
        <is>
          <t>BENTUM</t>
        </is>
      </c>
      <c r="D14" s="103" t="inlineStr">
        <is>
          <t>MERCY</t>
        </is>
      </c>
      <c r="E14" s="111" t="inlineStr">
        <is>
          <t/>
        </is>
      </c>
      <c r="F14" s="114" t="inlineStr">
        <is>
          <t>STU321853</t>
        </is>
      </c>
      <c r="G14" s="99" t="inlineStr">
        <is>
          <t>General Arts 2</t>
        </is>
      </c>
      <c r="H14" s="41">
        <v>33</v>
      </c>
      <c r="I14" s="41">
        <v>33</v>
      </c>
      <c r="J14" s="42">
        <f t="shared" si="0"/>
        <v>0</v>
      </c>
      <c r="K14" s="41">
        <v>0</v>
      </c>
      <c r="L14" s="41">
        <v>0</v>
      </c>
      <c r="M14" s="42">
        <f t="shared" si="1"/>
        <v>0</v>
      </c>
      <c r="N14" s="41">
        <v>42</v>
      </c>
      <c r="O14" s="41">
        <v>42</v>
      </c>
      <c r="P14" s="42">
        <f t="shared" si="2"/>
        <v>0</v>
      </c>
      <c r="Q14" s="41">
        <v>36</v>
      </c>
      <c r="R14" s="41">
        <v>10</v>
      </c>
      <c r="S14" s="43">
        <f t="shared" si="3"/>
        <v>0</v>
      </c>
      <c r="T14" s="44">
        <f t="shared" si="4"/>
        <v>0</v>
      </c>
      <c r="U14" s="45">
        <f t="shared" si="5"/>
        <v>0</v>
      </c>
      <c r="V14" s="46">
        <v>55</v>
      </c>
      <c r="W14" s="45">
        <f t="shared" si="6"/>
        <v>0</v>
      </c>
      <c r="X14" s="47">
        <f t="shared" si="7"/>
        <v>0</v>
      </c>
      <c r="Y14" s="48">
        <f t="shared" si="8"/>
        <v>0</v>
      </c>
      <c r="Z14" s="49" t="str">
        <f t="shared" si="9"/>
        <v>0.0</v>
      </c>
      <c r="AA14" s="50" t="str">
        <f t="shared" si="10"/>
        <v>F9</v>
      </c>
      <c r="AC14" s="51" t="s">
        <v>30</v>
      </c>
    </row>
    <row r="15" spans="1:34" x14ac:dyDescent="0.25">
      <c r="A15" s="125">
        <v>6</v>
      </c>
      <c r="B15" s="100" t="inlineStr">
        <is>
          <t>STU250030606056</t>
        </is>
      </c>
      <c r="C15" s="100" t="inlineStr">
        <is>
          <t>BONNEY</t>
        </is>
      </c>
      <c r="D15" s="102" t="inlineStr">
        <is>
          <t>DORIS</t>
        </is>
      </c>
      <c r="E15" s="113" t="inlineStr">
        <is>
          <t/>
        </is>
      </c>
      <c r="F15" s="114" t="inlineStr">
        <is>
          <t>STU614046</t>
        </is>
      </c>
      <c r="G15" s="98" t="inlineStr">
        <is>
          <t>General Arts 6B</t>
        </is>
      </c>
      <c r="H15" s="41">
        <v>40</v>
      </c>
      <c r="I15" s="41">
        <v>40</v>
      </c>
      <c r="J15" s="42">
        <f t="shared" si="0"/>
        <v>0</v>
      </c>
      <c r="K15" s="41">
        <v>0</v>
      </c>
      <c r="L15" s="41">
        <v>0</v>
      </c>
      <c r="M15" s="42">
        <f t="shared" si="1"/>
        <v>0</v>
      </c>
      <c r="N15" s="41">
        <v>44</v>
      </c>
      <c r="O15" s="41">
        <v>44</v>
      </c>
      <c r="P15" s="42">
        <f t="shared" si="2"/>
        <v>0</v>
      </c>
      <c r="Q15" s="41">
        <v>42</v>
      </c>
      <c r="R15" s="41">
        <v>34</v>
      </c>
      <c r="S15" s="43">
        <f t="shared" si="3"/>
        <v>0</v>
      </c>
      <c r="T15" s="44">
        <f t="shared" si="4"/>
        <v>0</v>
      </c>
      <c r="U15" s="45">
        <f t="shared" si="5"/>
        <v>0</v>
      </c>
      <c r="V15" s="46">
        <v>57</v>
      </c>
      <c r="W15" s="45">
        <f t="shared" si="6"/>
        <v>0</v>
      </c>
      <c r="X15" s="47">
        <f t="shared" si="7"/>
        <v>0</v>
      </c>
      <c r="Y15" s="48">
        <f t="shared" si="8"/>
        <v>0</v>
      </c>
      <c r="Z15" s="49" t="str">
        <f t="shared" si="9"/>
        <v>0.0</v>
      </c>
      <c r="AA15" s="50" t="str">
        <f t="shared" si="10"/>
        <v>F9</v>
      </c>
      <c r="AC15" s="51" t="s">
        <v>31</v>
      </c>
    </row>
    <row r="16" spans="1:34" x14ac:dyDescent="0.25">
      <c r="A16" s="125">
        <v>7</v>
      </c>
      <c r="B16" s="100" t="inlineStr">
        <is>
          <t>STU250030606115</t>
        </is>
      </c>
      <c r="C16" s="100" t="inlineStr">
        <is>
          <t>BONNEY</t>
        </is>
      </c>
      <c r="D16" s="103" t="inlineStr">
        <is>
          <t>RUTH</t>
        </is>
      </c>
      <c r="E16" s="111" t="inlineStr">
        <is>
          <t/>
        </is>
      </c>
      <c r="F16" s="114" t="inlineStr">
        <is>
          <t>STU277078</t>
        </is>
      </c>
      <c r="G16" s="99" t="inlineStr">
        <is>
          <t>General Arts 2</t>
        </is>
      </c>
      <c r="H16" s="41">
        <v>43</v>
      </c>
      <c r="I16" s="41">
        <v>43</v>
      </c>
      <c r="J16" s="42">
        <f t="shared" si="0"/>
        <v>0</v>
      </c>
      <c r="K16" s="41">
        <v>0</v>
      </c>
      <c r="L16" s="41">
        <v>0</v>
      </c>
      <c r="M16" s="42">
        <f t="shared" si="1"/>
        <v>0</v>
      </c>
      <c r="N16" s="41">
        <v>44</v>
      </c>
      <c r="O16" s="41">
        <v>44</v>
      </c>
      <c r="P16" s="42">
        <f t="shared" si="2"/>
        <v>0</v>
      </c>
      <c r="Q16" s="41">
        <v>38</v>
      </c>
      <c r="R16" s="41">
        <v>33</v>
      </c>
      <c r="S16" s="43">
        <f t="shared" si="3"/>
        <v>0</v>
      </c>
      <c r="T16" s="44">
        <f t="shared" si="4"/>
        <v>0</v>
      </c>
      <c r="U16" s="45">
        <f t="shared" si="5"/>
        <v>0</v>
      </c>
      <c r="V16" s="46">
        <v>46</v>
      </c>
      <c r="W16" s="45">
        <f t="shared" si="6"/>
        <v>0</v>
      </c>
      <c r="X16" s="47">
        <f t="shared" si="7"/>
        <v>0</v>
      </c>
      <c r="Y16" s="48">
        <f t="shared" si="8"/>
        <v>0</v>
      </c>
      <c r="Z16" s="49" t="str">
        <f t="shared" si="9"/>
        <v>0.0</v>
      </c>
      <c r="AA16" s="50" t="str">
        <f t="shared" si="10"/>
        <v>F9</v>
      </c>
      <c r="AC16" s="51" t="s">
        <v>32</v>
      </c>
    </row>
    <row r="17" spans="1:32" x14ac:dyDescent="0.25">
      <c r="A17" s="125">
        <v>8</v>
      </c>
      <c r="B17" s="100" t="inlineStr">
        <is>
          <t>STU250030606057</t>
        </is>
      </c>
      <c r="C17" s="100" t="inlineStr">
        <is>
          <t>DANKWAH</t>
        </is>
      </c>
      <c r="D17" s="102" t="inlineStr">
        <is>
          <t>PHILIPA</t>
        </is>
      </c>
      <c r="E17" s="113" t="inlineStr">
        <is>
          <t/>
        </is>
      </c>
      <c r="F17" s="114" t="inlineStr">
        <is>
          <t>STU591787</t>
        </is>
      </c>
      <c r="G17" s="98" t="inlineStr">
        <is>
          <t>General Arts 6B</t>
        </is>
      </c>
      <c r="H17" s="41">
        <v>39</v>
      </c>
      <c r="I17" s="41">
        <v>39</v>
      </c>
      <c r="J17" s="42">
        <f t="shared" si="0"/>
        <v>0</v>
      </c>
      <c r="K17" s="41">
        <v>0</v>
      </c>
      <c r="L17" s="41">
        <v>0</v>
      </c>
      <c r="M17" s="42">
        <f t="shared" si="1"/>
        <v>0</v>
      </c>
      <c r="N17" s="41">
        <v>46</v>
      </c>
      <c r="O17" s="41">
        <v>46</v>
      </c>
      <c r="P17" s="42">
        <f t="shared" si="2"/>
        <v>0</v>
      </c>
      <c r="Q17" s="41">
        <v>36</v>
      </c>
      <c r="R17" s="41">
        <v>31</v>
      </c>
      <c r="S17" s="43">
        <f t="shared" si="3"/>
        <v>0</v>
      </c>
      <c r="T17" s="44">
        <f t="shared" si="4"/>
        <v>0</v>
      </c>
      <c r="U17" s="45">
        <f t="shared" si="5"/>
        <v>0</v>
      </c>
      <c r="V17" s="46">
        <v>45</v>
      </c>
      <c r="W17" s="45">
        <f t="shared" si="6"/>
        <v>0</v>
      </c>
      <c r="X17" s="47">
        <f t="shared" si="7"/>
        <v>0</v>
      </c>
      <c r="Y17" s="48">
        <f t="shared" si="8"/>
        <v>0</v>
      </c>
      <c r="Z17" s="49" t="str">
        <f t="shared" si="9"/>
        <v>0.0</v>
      </c>
      <c r="AA17" s="50" t="str">
        <f t="shared" si="10"/>
        <v>F9</v>
      </c>
      <c r="AC17" s="51" t="s">
        <v>33</v>
      </c>
    </row>
    <row r="18" spans="1:32" x14ac:dyDescent="0.25">
      <c r="A18" s="125">
        <v>9</v>
      </c>
      <c r="B18" s="100" t="inlineStr">
        <is>
          <t>STU250030606118</t>
        </is>
      </c>
      <c r="C18" s="100" t="inlineStr">
        <is>
          <t>EWUDZIE</t>
        </is>
      </c>
      <c r="D18" s="103" t="inlineStr">
        <is>
          <t>LETICIA</t>
        </is>
      </c>
      <c r="E18" s="111" t="inlineStr">
        <is>
          <t/>
        </is>
      </c>
      <c r="F18" s="114" t="inlineStr">
        <is>
          <t>STU826042</t>
        </is>
      </c>
      <c r="G18" s="99" t="inlineStr">
        <is>
          <t>General Arts 2</t>
        </is>
      </c>
      <c r="H18" s="41">
        <v>37</v>
      </c>
      <c r="I18" s="41">
        <v>37</v>
      </c>
      <c r="J18" s="42">
        <f t="shared" si="0"/>
        <v>0</v>
      </c>
      <c r="K18" s="41">
        <v>0</v>
      </c>
      <c r="L18" s="41">
        <v>0</v>
      </c>
      <c r="M18" s="42">
        <f t="shared" si="1"/>
        <v>0</v>
      </c>
      <c r="N18" s="41">
        <v>44</v>
      </c>
      <c r="O18" s="41">
        <v>44</v>
      </c>
      <c r="P18" s="42">
        <f t="shared" si="2"/>
        <v>0</v>
      </c>
      <c r="Q18" s="41">
        <v>38</v>
      </c>
      <c r="R18" s="41">
        <v>42</v>
      </c>
      <c r="S18" s="43">
        <f t="shared" si="3"/>
        <v>0</v>
      </c>
      <c r="T18" s="44">
        <f t="shared" si="4"/>
        <v>0</v>
      </c>
      <c r="U18" s="45">
        <f t="shared" si="5"/>
        <v>0</v>
      </c>
      <c r="V18" s="46">
        <v>78</v>
      </c>
      <c r="W18" s="45">
        <f t="shared" si="6"/>
        <v>0</v>
      </c>
      <c r="X18" s="47">
        <f t="shared" si="7"/>
        <v>0</v>
      </c>
      <c r="Y18" s="48">
        <f t="shared" si="8"/>
        <v>0</v>
      </c>
      <c r="Z18" s="49" t="str">
        <f t="shared" si="9"/>
        <v>0.0</v>
      </c>
      <c r="AA18" s="50" t="str">
        <f t="shared" si="10"/>
        <v>F9</v>
      </c>
      <c r="AC18" s="51" t="s">
        <v>34</v>
      </c>
    </row>
    <row r="19" spans="1:32" x14ac:dyDescent="0.25">
      <c r="A19" s="125">
        <v>10</v>
      </c>
      <c r="B19" s="100" t="inlineStr">
        <is>
          <t>STU25003060606F</t>
        </is>
      </c>
      <c r="C19" s="100" t="inlineStr">
        <is>
          <t>GHUNNEY</t>
        </is>
      </c>
      <c r="D19" s="102" t="inlineStr">
        <is>
          <t>ABIGAIL</t>
        </is>
      </c>
      <c r="E19" s="113" t="inlineStr">
        <is>
          <t>ABOAGYE</t>
        </is>
      </c>
      <c r="F19" s="114" t="inlineStr">
        <is>
          <t>STU706277</t>
        </is>
      </c>
      <c r="G19" s="98" t="inlineStr">
        <is>
          <t>General Arts 2</t>
        </is>
      </c>
      <c r="H19" s="41">
        <v>33</v>
      </c>
      <c r="I19" s="41">
        <v>33</v>
      </c>
      <c r="J19" s="42">
        <f t="shared" si="0"/>
        <v>0</v>
      </c>
      <c r="K19" s="41">
        <v>0</v>
      </c>
      <c r="L19" s="41">
        <v>0</v>
      </c>
      <c r="M19" s="42">
        <f t="shared" si="1"/>
        <v>0</v>
      </c>
      <c r="N19" s="41">
        <v>42</v>
      </c>
      <c r="O19" s="41">
        <v>42</v>
      </c>
      <c r="P19" s="42">
        <f t="shared" si="2"/>
        <v>0</v>
      </c>
      <c r="Q19" s="41">
        <v>36</v>
      </c>
      <c r="R19" s="41">
        <v>10</v>
      </c>
      <c r="S19" s="43">
        <f t="shared" si="3"/>
        <v>0</v>
      </c>
      <c r="T19" s="44">
        <f t="shared" si="4"/>
        <v>0</v>
      </c>
      <c r="U19" s="45">
        <f t="shared" si="5"/>
        <v>0</v>
      </c>
      <c r="V19" s="46">
        <v>50</v>
      </c>
      <c r="W19" s="45">
        <f t="shared" si="6"/>
        <v>0</v>
      </c>
      <c r="X19" s="47">
        <f t="shared" si="7"/>
        <v>0</v>
      </c>
      <c r="Y19" s="48">
        <f t="shared" si="8"/>
        <v>0</v>
      </c>
      <c r="Z19" s="49" t="str">
        <f t="shared" si="9"/>
        <v>0.0</v>
      </c>
      <c r="AA19" s="50" t="str">
        <f t="shared" si="10"/>
        <v>F9</v>
      </c>
      <c r="AC19" s="51" t="s">
        <v>35</v>
      </c>
    </row>
    <row r="20" spans="1:32" x14ac:dyDescent="0.25">
      <c r="A20" s="125">
        <v>11</v>
      </c>
      <c r="B20" s="100" t="inlineStr">
        <is>
          <t>STU250030606068</t>
        </is>
      </c>
      <c r="C20" s="100" t="inlineStr">
        <is>
          <t>GYAN</t>
        </is>
      </c>
      <c r="D20" s="103" t="inlineStr">
        <is>
          <t>CHRISTIANA</t>
        </is>
      </c>
      <c r="E20" s="111" t="inlineStr">
        <is>
          <t/>
        </is>
      </c>
      <c r="F20" s="114" t="inlineStr">
        <is>
          <t>STU313789</t>
        </is>
      </c>
      <c r="G20" s="99" t="inlineStr">
        <is>
          <t>General Arts 5A</t>
        </is>
      </c>
      <c r="H20" s="41">
        <v>32</v>
      </c>
      <c r="I20" s="41">
        <v>32</v>
      </c>
      <c r="J20" s="42">
        <f t="shared" si="0"/>
        <v>0</v>
      </c>
      <c r="K20" s="41">
        <v>0</v>
      </c>
      <c r="L20" s="41">
        <v>0</v>
      </c>
      <c r="M20" s="42">
        <f t="shared" si="1"/>
        <v>0</v>
      </c>
      <c r="N20" s="41">
        <v>46</v>
      </c>
      <c r="O20" s="41">
        <v>46</v>
      </c>
      <c r="P20" s="42">
        <f t="shared" si="2"/>
        <v>0</v>
      </c>
      <c r="Q20" s="41">
        <v>38</v>
      </c>
      <c r="R20" s="41">
        <v>46</v>
      </c>
      <c r="S20" s="43">
        <f t="shared" si="3"/>
        <v>0</v>
      </c>
      <c r="T20" s="44">
        <f t="shared" si="4"/>
        <v>0</v>
      </c>
      <c r="U20" s="45">
        <f t="shared" si="5"/>
        <v>0</v>
      </c>
      <c r="V20" s="46">
        <v>83</v>
      </c>
      <c r="W20" s="45">
        <f t="shared" si="6"/>
        <v>0</v>
      </c>
      <c r="X20" s="47">
        <f t="shared" si="7"/>
        <v>0</v>
      </c>
      <c r="Y20" s="48">
        <f t="shared" si="8"/>
        <v>0</v>
      </c>
      <c r="Z20" s="49" t="str">
        <f t="shared" si="9"/>
        <v>0.0</v>
      </c>
      <c r="AA20" s="50" t="str">
        <f t="shared" si="10"/>
        <v>F9</v>
      </c>
      <c r="AC20" s="51" t="s">
        <v>36</v>
      </c>
    </row>
    <row r="21" spans="1:32" x14ac:dyDescent="0.25">
      <c r="A21" s="125">
        <v>12</v>
      </c>
      <c r="B21" s="100" t="inlineStr">
        <is>
          <t>STU25003060610B</t>
        </is>
      </c>
      <c r="C21" s="100" t="inlineStr">
        <is>
          <t>MENSAH</t>
        </is>
      </c>
      <c r="D21" s="102" t="inlineStr">
        <is>
          <t>ELIZABETH</t>
        </is>
      </c>
      <c r="E21" s="113" t="inlineStr">
        <is>
          <t>ABA</t>
        </is>
      </c>
      <c r="F21" s="114" t="inlineStr">
        <is>
          <t>STU613325</t>
        </is>
      </c>
      <c r="G21" s="98" t="inlineStr">
        <is>
          <t>General Arts 6B</t>
        </is>
      </c>
      <c r="H21" s="41">
        <v>45</v>
      </c>
      <c r="I21" s="41">
        <v>45</v>
      </c>
      <c r="J21" s="42">
        <f t="shared" si="0"/>
        <v>0</v>
      </c>
      <c r="K21" s="41">
        <v>0</v>
      </c>
      <c r="L21" s="41">
        <v>0</v>
      </c>
      <c r="M21" s="42">
        <f t="shared" si="1"/>
        <v>0</v>
      </c>
      <c r="N21" s="41">
        <v>44</v>
      </c>
      <c r="O21" s="41">
        <v>44</v>
      </c>
      <c r="P21" s="42">
        <f t="shared" si="2"/>
        <v>0</v>
      </c>
      <c r="Q21" s="41">
        <v>40</v>
      </c>
      <c r="R21" s="41">
        <v>46</v>
      </c>
      <c r="S21" s="43">
        <f t="shared" si="3"/>
        <v>0</v>
      </c>
      <c r="T21" s="44">
        <f t="shared" si="4"/>
        <v>0</v>
      </c>
      <c r="U21" s="45">
        <f t="shared" si="5"/>
        <v>0</v>
      </c>
      <c r="V21" s="46">
        <v>79</v>
      </c>
      <c r="W21" s="45">
        <f t="shared" si="6"/>
        <v>0</v>
      </c>
      <c r="X21" s="47">
        <f t="shared" si="7"/>
        <v>0</v>
      </c>
      <c r="Y21" s="48">
        <f t="shared" si="8"/>
        <v>0</v>
      </c>
      <c r="Z21" s="49" t="str">
        <f t="shared" si="9"/>
        <v>0.0</v>
      </c>
      <c r="AA21" s="50" t="str">
        <f t="shared" si="10"/>
        <v>F9</v>
      </c>
      <c r="AC21" s="51"/>
    </row>
    <row r="22" spans="1:32" x14ac:dyDescent="0.25">
      <c r="A22" s="125">
        <v>13</v>
      </c>
      <c r="B22" s="100" t="inlineStr">
        <is>
          <t>STU250030606114</t>
        </is>
      </c>
      <c r="C22" s="100" t="inlineStr">
        <is>
          <t>NTOSO</t>
        </is>
      </c>
      <c r="D22" s="103" t="inlineStr">
        <is>
          <t>SABINA</t>
        </is>
      </c>
      <c r="E22" s="111" t="inlineStr">
        <is>
          <t>BRABI</t>
        </is>
      </c>
      <c r="F22" s="114" t="inlineStr">
        <is>
          <t>STU462467</t>
        </is>
      </c>
      <c r="G22" s="99" t="inlineStr">
        <is>
          <t>General Arts 2</t>
        </is>
      </c>
      <c r="H22" s="41">
        <v>45</v>
      </c>
      <c r="I22" s="41">
        <v>45</v>
      </c>
      <c r="J22" s="42">
        <f t="shared" si="0"/>
        <v>0</v>
      </c>
      <c r="K22" s="41">
        <v>0</v>
      </c>
      <c r="L22" s="41">
        <v>0</v>
      </c>
      <c r="M22" s="42">
        <f t="shared" si="1"/>
        <v>0</v>
      </c>
      <c r="N22" s="41">
        <v>46</v>
      </c>
      <c r="O22" s="41">
        <v>46</v>
      </c>
      <c r="P22" s="42">
        <f t="shared" si="2"/>
        <v>0</v>
      </c>
      <c r="Q22" s="41">
        <v>42</v>
      </c>
      <c r="R22" s="41">
        <v>41</v>
      </c>
      <c r="S22" s="43">
        <f t="shared" si="3"/>
        <v>0</v>
      </c>
      <c r="T22" s="44">
        <f t="shared" si="4"/>
        <v>0</v>
      </c>
      <c r="U22" s="45">
        <f t="shared" si="5"/>
        <v>0</v>
      </c>
      <c r="V22" s="46">
        <v>57</v>
      </c>
      <c r="W22" s="45">
        <f t="shared" si="6"/>
        <v>0</v>
      </c>
      <c r="X22" s="47">
        <f t="shared" si="7"/>
        <v>0</v>
      </c>
      <c r="Y22" s="48">
        <f t="shared" si="8"/>
        <v>0</v>
      </c>
      <c r="Z22" s="49" t="str">
        <f t="shared" si="9"/>
        <v>0.0</v>
      </c>
      <c r="AA22" s="50" t="str">
        <f t="shared" si="10"/>
        <v>F9</v>
      </c>
      <c r="AC22" s="52" t="s">
        <v>37</v>
      </c>
      <c r="AD22" s="53" t="s">
        <v>38</v>
      </c>
    </row>
    <row r="23" spans="1:32" x14ac:dyDescent="0.25">
      <c r="A23" s="125">
        <v>14</v>
      </c>
      <c r="B23" s="100" t="inlineStr">
        <is>
          <t>STU250030606001</t>
        </is>
      </c>
      <c r="C23" s="100" t="inlineStr">
        <is>
          <t>NYAN</t>
        </is>
      </c>
      <c r="D23" s="102" t="inlineStr">
        <is>
          <t>GRACE</t>
        </is>
      </c>
      <c r="E23" s="113" t="inlineStr">
        <is>
          <t/>
        </is>
      </c>
      <c r="F23" s="114" t="inlineStr">
        <is>
          <t>STU813875</t>
        </is>
      </c>
      <c r="G23" s="98" t="inlineStr">
        <is>
          <t>General Arts 2</t>
        </is>
      </c>
      <c r="H23" s="41">
        <v>39</v>
      </c>
      <c r="I23" s="41">
        <v>39</v>
      </c>
      <c r="J23" s="42">
        <f t="shared" si="0"/>
        <v>0</v>
      </c>
      <c r="K23" s="41">
        <v>0</v>
      </c>
      <c r="L23" s="41">
        <v>0</v>
      </c>
      <c r="M23" s="42">
        <f t="shared" si="1"/>
        <v>0</v>
      </c>
      <c r="N23" s="41">
        <v>42</v>
      </c>
      <c r="O23" s="41">
        <v>42</v>
      </c>
      <c r="P23" s="42">
        <f t="shared" si="2"/>
        <v>0</v>
      </c>
      <c r="Q23" s="41">
        <v>34</v>
      </c>
      <c r="R23" s="41">
        <v>31</v>
      </c>
      <c r="S23" s="43">
        <f t="shared" si="3"/>
        <v>0</v>
      </c>
      <c r="T23" s="44">
        <f t="shared" si="4"/>
        <v>0</v>
      </c>
      <c r="U23" s="45">
        <f t="shared" si="5"/>
        <v>0</v>
      </c>
      <c r="V23" s="46">
        <v>48</v>
      </c>
      <c r="W23" s="45">
        <f t="shared" si="6"/>
        <v>0</v>
      </c>
      <c r="X23" s="47">
        <f t="shared" si="7"/>
        <v>0</v>
      </c>
      <c r="Y23" s="48">
        <f t="shared" si="8"/>
        <v>0</v>
      </c>
      <c r="Z23" s="49" t="str">
        <f t="shared" si="9"/>
        <v>0.0</v>
      </c>
      <c r="AA23" s="50" t="str">
        <f t="shared" si="10"/>
        <v>F9</v>
      </c>
    </row>
    <row r="24" spans="1:32" x14ac:dyDescent="0.25">
      <c r="A24" s="125">
        <v>15</v>
      </c>
      <c r="B24" s="100" t="inlineStr">
        <is>
          <t>STU250030606101</t>
        </is>
      </c>
      <c r="C24" s="100" t="inlineStr">
        <is>
          <t>QUANSAH</t>
        </is>
      </c>
      <c r="D24" s="103" t="inlineStr">
        <is>
          <t>VIDA</t>
        </is>
      </c>
      <c r="E24" s="111" t="inlineStr">
        <is>
          <t/>
        </is>
      </c>
      <c r="F24" s="114" t="inlineStr">
        <is>
          <t>STU721704</t>
        </is>
      </c>
      <c r="G24" s="99" t="inlineStr">
        <is>
          <t>General Arts 6B</t>
        </is>
      </c>
      <c r="H24" s="41">
        <v>44</v>
      </c>
      <c r="I24" s="41">
        <v>44</v>
      </c>
      <c r="J24" s="42">
        <f t="shared" si="0"/>
        <v>0</v>
      </c>
      <c r="K24" s="41">
        <v>0</v>
      </c>
      <c r="L24" s="41">
        <v>0</v>
      </c>
      <c r="M24" s="42">
        <f t="shared" si="1"/>
        <v>0</v>
      </c>
      <c r="N24" s="41">
        <v>46</v>
      </c>
      <c r="O24" s="41">
        <v>46</v>
      </c>
      <c r="P24" s="42">
        <f t="shared" si="2"/>
        <v>0</v>
      </c>
      <c r="Q24" s="41">
        <v>44</v>
      </c>
      <c r="R24" s="41">
        <v>35</v>
      </c>
      <c r="S24" s="43">
        <f t="shared" si="3"/>
        <v>0</v>
      </c>
      <c r="T24" s="44">
        <f t="shared" si="4"/>
        <v>0</v>
      </c>
      <c r="U24" s="45">
        <f t="shared" si="5"/>
        <v>0</v>
      </c>
      <c r="V24" s="46">
        <v>73</v>
      </c>
      <c r="W24" s="45">
        <f t="shared" si="6"/>
        <v>0</v>
      </c>
      <c r="X24" s="47">
        <f t="shared" si="7"/>
        <v>0</v>
      </c>
      <c r="Y24" s="48">
        <f t="shared" si="8"/>
        <v>0</v>
      </c>
      <c r="Z24" s="49" t="str">
        <f t="shared" si="9"/>
        <v>0.0</v>
      </c>
      <c r="AA24" s="50" t="str">
        <f t="shared" si="10"/>
        <v>F9</v>
      </c>
      <c r="AC24" s="54" t="s">
        <v>39</v>
      </c>
      <c r="AD24" s="55" t="b">
        <v>0</v>
      </c>
    </row>
    <row r="25" spans="1:32" x14ac:dyDescent="0.25">
      <c r="A25" s="125">
        <v>16</v>
      </c>
      <c r="B25" s="100" t="inlineStr">
        <is>
          <t>STU25003060610C</t>
        </is>
      </c>
      <c r="C25" s="100" t="inlineStr">
        <is>
          <t>YAWSON</t>
        </is>
      </c>
      <c r="D25" s="102" t="inlineStr">
        <is>
          <t>GLORIA</t>
        </is>
      </c>
      <c r="E25" s="113" t="inlineStr">
        <is>
          <t>A.</t>
        </is>
      </c>
      <c r="F25" s="114" t="inlineStr">
        <is>
          <t>STU576251</t>
        </is>
      </c>
      <c r="G25" s="98" t="inlineStr">
        <is>
          <t>General Arts 2</t>
        </is>
      </c>
      <c r="H25" s="41">
        <v>40</v>
      </c>
      <c r="I25" s="41">
        <v>40</v>
      </c>
      <c r="J25" s="42">
        <f t="shared" si="0"/>
        <v>0</v>
      </c>
      <c r="K25" s="41">
        <v>0</v>
      </c>
      <c r="L25" s="41">
        <v>0</v>
      </c>
      <c r="M25" s="42">
        <f t="shared" si="1"/>
        <v>0</v>
      </c>
      <c r="N25" s="41">
        <v>44</v>
      </c>
      <c r="O25" s="41">
        <v>44</v>
      </c>
      <c r="P25" s="42">
        <f t="shared" si="2"/>
        <v>0</v>
      </c>
      <c r="Q25" s="41">
        <v>42</v>
      </c>
      <c r="R25" s="41">
        <v>31</v>
      </c>
      <c r="S25" s="43">
        <f t="shared" si="3"/>
        <v>0</v>
      </c>
      <c r="T25" s="44">
        <f t="shared" si="4"/>
        <v>0</v>
      </c>
      <c r="U25" s="45">
        <f t="shared" si="5"/>
        <v>0</v>
      </c>
      <c r="V25" s="46">
        <v>46</v>
      </c>
      <c r="W25" s="45">
        <f t="shared" si="6"/>
        <v>0</v>
      </c>
      <c r="X25" s="47">
        <f t="shared" si="7"/>
        <v>0</v>
      </c>
      <c r="Y25" s="48">
        <f t="shared" si="8"/>
        <v>0</v>
      </c>
      <c r="Z25" s="49" t="str">
        <f t="shared" si="9"/>
        <v>0.0</v>
      </c>
      <c r="AA25" s="50" t="str">
        <f t="shared" si="10"/>
        <v>F9</v>
      </c>
    </row>
    <row r="26" spans="1:32" x14ac:dyDescent="0.25">
      <c r="A26" s="125">
        <v>17</v>
      </c>
      <c r="B26" s="100"/>
      <c r="C26" s="100"/>
      <c r="D26" s="103"/>
      <c r="E26" s="111"/>
      <c r="F26" s="114"/>
      <c r="G26" s="99"/>
      <c r="H26" s="41">
        <v>0</v>
      </c>
      <c r="I26" s="41">
        <v>0</v>
      </c>
      <c r="J26" s="42">
        <f t="shared" si="0"/>
        <v>0</v>
      </c>
      <c r="K26" s="41">
        <v>0</v>
      </c>
      <c r="L26" s="41">
        <v>0</v>
      </c>
      <c r="M26" s="42">
        <f t="shared" si="1"/>
        <v>0</v>
      </c>
      <c r="N26" s="41">
        <v>0</v>
      </c>
      <c r="O26" s="41">
        <v>0</v>
      </c>
      <c r="P26" s="42">
        <f t="shared" si="2"/>
        <v>0</v>
      </c>
      <c r="Q26" s="41">
        <v>0</v>
      </c>
      <c r="R26" s="41">
        <v>0</v>
      </c>
      <c r="S26" s="43">
        <f t="shared" si="3"/>
        <v>0</v>
      </c>
      <c r="T26" s="44">
        <f t="shared" si="4"/>
        <v>0</v>
      </c>
      <c r="U26" s="45">
        <f t="shared" si="5"/>
        <v>0</v>
      </c>
      <c r="V26" s="46">
        <v>0</v>
      </c>
      <c r="W26" s="45">
        <f t="shared" si="6"/>
        <v>0</v>
      </c>
      <c r="X26" s="47">
        <f t="shared" si="7"/>
        <v>0</v>
      </c>
      <c r="Y26" s="48">
        <f t="shared" si="8"/>
        <v>0</v>
      </c>
      <c r="Z26" s="49" t="str">
        <f t="shared" si="9"/>
        <v>0.0</v>
      </c>
      <c r="AA26" s="50" t="str">
        <f t="shared" si="10"/>
        <v>F9</v>
      </c>
    </row>
    <row r="27" spans="1:32" x14ac:dyDescent="0.25">
      <c r="A27" s="125">
        <v>18</v>
      </c>
      <c r="B27" s="100"/>
      <c r="C27" s="100"/>
      <c r="D27" s="102"/>
      <c r="E27" s="113"/>
      <c r="F27" s="114"/>
      <c r="G27" s="98"/>
      <c r="H27" s="41">
        <v>0</v>
      </c>
      <c r="I27" s="41">
        <v>0</v>
      </c>
      <c r="J27" s="42">
        <f t="shared" si="0"/>
        <v>0</v>
      </c>
      <c r="K27" s="41">
        <v>0</v>
      </c>
      <c r="L27" s="41">
        <v>0</v>
      </c>
      <c r="M27" s="42">
        <f t="shared" si="1"/>
        <v>0</v>
      </c>
      <c r="N27" s="41">
        <v>0</v>
      </c>
      <c r="O27" s="41">
        <v>0</v>
      </c>
      <c r="P27" s="42">
        <f t="shared" si="2"/>
        <v>0</v>
      </c>
      <c r="Q27" s="41">
        <v>0</v>
      </c>
      <c r="R27" s="41">
        <v>0</v>
      </c>
      <c r="S27" s="43">
        <f t="shared" si="3"/>
        <v>0</v>
      </c>
      <c r="T27" s="44">
        <f t="shared" si="4"/>
        <v>0</v>
      </c>
      <c r="U27" s="45">
        <f t="shared" si="5"/>
        <v>0</v>
      </c>
      <c r="V27" s="46">
        <v>0</v>
      </c>
      <c r="W27" s="45">
        <f t="shared" si="6"/>
        <v>0</v>
      </c>
      <c r="X27" s="47">
        <f t="shared" si="7"/>
        <v>0</v>
      </c>
      <c r="Y27" s="48">
        <f t="shared" si="8"/>
        <v>0</v>
      </c>
      <c r="Z27" s="49" t="str">
        <f t="shared" si="9"/>
        <v>0.0</v>
      </c>
      <c r="AA27" s="50" t="str">
        <f t="shared" si="10"/>
        <v>F9</v>
      </c>
      <c r="AC27" s="56" t="s">
        <v>24</v>
      </c>
      <c r="AD27" s="56" t="s">
        <v>40</v>
      </c>
      <c r="AE27" s="57" t="s">
        <v>41</v>
      </c>
      <c r="AF27" s="56" t="s">
        <v>23</v>
      </c>
    </row>
    <row r="28" spans="1:32" x14ac:dyDescent="0.25">
      <c r="A28" s="125">
        <v>19</v>
      </c>
      <c r="B28" s="100"/>
      <c r="C28" s="100"/>
      <c r="D28" s="103"/>
      <c r="E28" s="111"/>
      <c r="F28" s="114"/>
      <c r="G28" s="99"/>
      <c r="H28" s="41">
        <v>0</v>
      </c>
      <c r="I28" s="41">
        <v>0</v>
      </c>
      <c r="J28" s="42">
        <f t="shared" si="0"/>
        <v>0</v>
      </c>
      <c r="K28" s="41">
        <v>0</v>
      </c>
      <c r="L28" s="41">
        <v>0</v>
      </c>
      <c r="M28" s="42">
        <f t="shared" si="1"/>
        <v>0</v>
      </c>
      <c r="N28" s="41">
        <v>0</v>
      </c>
      <c r="O28" s="41">
        <v>0</v>
      </c>
      <c r="P28" s="42">
        <f t="shared" si="2"/>
        <v>0</v>
      </c>
      <c r="Q28" s="41">
        <v>0</v>
      </c>
      <c r="R28" s="41">
        <v>0</v>
      </c>
      <c r="S28" s="43">
        <f t="shared" si="3"/>
        <v>0</v>
      </c>
      <c r="T28" s="44">
        <f t="shared" si="4"/>
        <v>0</v>
      </c>
      <c r="U28" s="45">
        <f t="shared" si="5"/>
        <v>0</v>
      </c>
      <c r="V28" s="46">
        <v>0</v>
      </c>
      <c r="W28" s="45">
        <f t="shared" si="6"/>
        <v>0</v>
      </c>
      <c r="X28" s="47">
        <f t="shared" si="7"/>
        <v>0</v>
      </c>
      <c r="Y28" s="48">
        <f t="shared" si="8"/>
        <v>0</v>
      </c>
      <c r="Z28" s="49" t="str">
        <f t="shared" si="9"/>
        <v>0.0</v>
      </c>
      <c r="AA28" s="50" t="str">
        <f t="shared" si="10"/>
        <v>F9</v>
      </c>
      <c r="AC28" s="58" t="s">
        <v>42</v>
      </c>
      <c r="AD28" s="59" t="s">
        <v>43</v>
      </c>
      <c r="AE28" s="60" t="s">
        <v>44</v>
      </c>
      <c r="AF28" s="61">
        <v>4</v>
      </c>
    </row>
    <row r="29" spans="1:32" x14ac:dyDescent="0.25">
      <c r="A29" s="125">
        <v>20</v>
      </c>
      <c r="B29" s="100"/>
      <c r="C29" s="100"/>
      <c r="D29" s="102"/>
      <c r="E29" s="113"/>
      <c r="F29" s="114"/>
      <c r="G29" s="98"/>
      <c r="H29" s="41">
        <v>0</v>
      </c>
      <c r="I29" s="41">
        <v>0</v>
      </c>
      <c r="J29" s="42">
        <f t="shared" si="0"/>
        <v>0</v>
      </c>
      <c r="K29" s="41">
        <v>0</v>
      </c>
      <c r="L29" s="41">
        <v>0</v>
      </c>
      <c r="M29" s="42">
        <f t="shared" si="1"/>
        <v>0</v>
      </c>
      <c r="N29" s="41">
        <v>0</v>
      </c>
      <c r="O29" s="41">
        <v>0</v>
      </c>
      <c r="P29" s="42">
        <f t="shared" si="2"/>
        <v>0</v>
      </c>
      <c r="Q29" s="41">
        <v>0</v>
      </c>
      <c r="R29" s="41">
        <v>0</v>
      </c>
      <c r="S29" s="43">
        <f t="shared" si="3"/>
        <v>0</v>
      </c>
      <c r="T29" s="44">
        <f t="shared" si="4"/>
        <v>0</v>
      </c>
      <c r="U29" s="45">
        <f t="shared" si="5"/>
        <v>0</v>
      </c>
      <c r="V29" s="46">
        <v>0</v>
      </c>
      <c r="W29" s="45">
        <f t="shared" si="6"/>
        <v>0</v>
      </c>
      <c r="X29" s="47">
        <f t="shared" si="7"/>
        <v>0</v>
      </c>
      <c r="Y29" s="48">
        <f t="shared" si="8"/>
        <v>0</v>
      </c>
      <c r="Z29" s="49" t="str">
        <f t="shared" si="9"/>
        <v>0.0</v>
      </c>
      <c r="AA29" s="50" t="str">
        <f t="shared" si="10"/>
        <v>F9</v>
      </c>
      <c r="AC29" s="58" t="s">
        <v>45</v>
      </c>
      <c r="AD29" s="59" t="s">
        <v>46</v>
      </c>
      <c r="AE29" s="60" t="s">
        <v>47</v>
      </c>
      <c r="AF29" s="61">
        <v>3.5</v>
      </c>
    </row>
    <row r="30" spans="1:32" x14ac:dyDescent="0.25">
      <c r="A30" s="125">
        <v>21</v>
      </c>
      <c r="B30" s="100"/>
      <c r="C30" s="100"/>
      <c r="D30" s="103"/>
      <c r="E30" s="111"/>
      <c r="F30" s="114"/>
      <c r="G30" s="99"/>
      <c r="H30" s="41">
        <v>0</v>
      </c>
      <c r="I30" s="41">
        <v>0</v>
      </c>
      <c r="J30" s="42">
        <f t="shared" si="0"/>
        <v>0</v>
      </c>
      <c r="K30" s="41">
        <v>0</v>
      </c>
      <c r="L30" s="41">
        <v>0</v>
      </c>
      <c r="M30" s="42">
        <f t="shared" si="1"/>
        <v>0</v>
      </c>
      <c r="N30" s="41">
        <v>0</v>
      </c>
      <c r="O30" s="41">
        <v>0</v>
      </c>
      <c r="P30" s="42">
        <f t="shared" si="2"/>
        <v>0</v>
      </c>
      <c r="Q30" s="41">
        <v>0</v>
      </c>
      <c r="R30" s="41">
        <v>0</v>
      </c>
      <c r="S30" s="43">
        <f t="shared" si="3"/>
        <v>0</v>
      </c>
      <c r="T30" s="44">
        <f t="shared" si="4"/>
        <v>0</v>
      </c>
      <c r="U30" s="45">
        <f t="shared" si="5"/>
        <v>0</v>
      </c>
      <c r="V30" s="46">
        <v>0</v>
      </c>
      <c r="W30" s="45">
        <f t="shared" si="6"/>
        <v>0</v>
      </c>
      <c r="X30" s="47">
        <f t="shared" si="7"/>
        <v>0</v>
      </c>
      <c r="Y30" s="48">
        <f t="shared" si="8"/>
        <v>0</v>
      </c>
      <c r="Z30" s="49" t="str">
        <f t="shared" si="9"/>
        <v>0.0</v>
      </c>
      <c r="AA30" s="50" t="str">
        <f t="shared" si="10"/>
        <v>F9</v>
      </c>
      <c r="AC30" s="58" t="s">
        <v>48</v>
      </c>
      <c r="AD30" s="59" t="s">
        <v>49</v>
      </c>
      <c r="AE30" s="60" t="s">
        <v>50</v>
      </c>
      <c r="AF30" s="61">
        <v>3</v>
      </c>
    </row>
    <row r="31" spans="1:32" x14ac:dyDescent="0.25">
      <c r="A31" s="125">
        <v>22</v>
      </c>
      <c r="B31" s="100"/>
      <c r="C31" s="100"/>
      <c r="D31" s="102"/>
      <c r="E31" s="113"/>
      <c r="F31" s="114"/>
      <c r="G31" s="98"/>
      <c r="H31" s="41">
        <v>0</v>
      </c>
      <c r="I31" s="41">
        <v>0</v>
      </c>
      <c r="J31" s="42">
        <f t="shared" si="0"/>
        <v>0</v>
      </c>
      <c r="K31" s="41">
        <v>0</v>
      </c>
      <c r="L31" s="41">
        <v>0</v>
      </c>
      <c r="M31" s="42">
        <f t="shared" si="1"/>
        <v>0</v>
      </c>
      <c r="N31" s="41">
        <v>0</v>
      </c>
      <c r="O31" s="41">
        <v>0</v>
      </c>
      <c r="P31" s="42">
        <f t="shared" si="2"/>
        <v>0</v>
      </c>
      <c r="Q31" s="41">
        <v>0</v>
      </c>
      <c r="R31" s="41">
        <v>0</v>
      </c>
      <c r="S31" s="43">
        <f t="shared" si="3"/>
        <v>0</v>
      </c>
      <c r="T31" s="44">
        <f t="shared" si="4"/>
        <v>0</v>
      </c>
      <c r="U31" s="45">
        <f t="shared" si="5"/>
        <v>0</v>
      </c>
      <c r="V31" s="46">
        <v>0</v>
      </c>
      <c r="W31" s="45">
        <f t="shared" si="6"/>
        <v>0</v>
      </c>
      <c r="X31" s="47">
        <f t="shared" si="7"/>
        <v>0</v>
      </c>
      <c r="Y31" s="48">
        <f t="shared" si="8"/>
        <v>0</v>
      </c>
      <c r="Z31" s="49" t="str">
        <f t="shared" si="9"/>
        <v>0.0</v>
      </c>
      <c r="AA31" s="50" t="str">
        <f t="shared" si="10"/>
        <v>F9</v>
      </c>
      <c r="AC31" s="58" t="s">
        <v>51</v>
      </c>
      <c r="AD31" s="59" t="s">
        <v>52</v>
      </c>
      <c r="AE31" s="60" t="s">
        <v>53</v>
      </c>
      <c r="AF31" s="61">
        <v>2.5</v>
      </c>
    </row>
    <row r="32" spans="1:32" x14ac:dyDescent="0.25">
      <c r="A32" s="125">
        <v>23</v>
      </c>
      <c r="B32" s="100"/>
      <c r="C32" s="100"/>
      <c r="D32" s="103"/>
      <c r="E32" s="111"/>
      <c r="F32" s="114"/>
      <c r="G32" s="99"/>
      <c r="H32" s="41">
        <v>0</v>
      </c>
      <c r="I32" s="41">
        <v>0</v>
      </c>
      <c r="J32" s="42">
        <f t="shared" si="0"/>
        <v>0</v>
      </c>
      <c r="K32" s="41">
        <v>0</v>
      </c>
      <c r="L32" s="41">
        <v>0</v>
      </c>
      <c r="M32" s="42">
        <f t="shared" si="1"/>
        <v>0</v>
      </c>
      <c r="N32" s="41">
        <v>0</v>
      </c>
      <c r="O32" s="41">
        <v>0</v>
      </c>
      <c r="P32" s="42">
        <f t="shared" si="2"/>
        <v>0</v>
      </c>
      <c r="Q32" s="41">
        <v>0</v>
      </c>
      <c r="R32" s="41">
        <v>0</v>
      </c>
      <c r="S32" s="43">
        <f t="shared" si="3"/>
        <v>0</v>
      </c>
      <c r="T32" s="44">
        <f t="shared" si="4"/>
        <v>0</v>
      </c>
      <c r="U32" s="45">
        <f t="shared" si="5"/>
        <v>0</v>
      </c>
      <c r="V32" s="46">
        <v>0</v>
      </c>
      <c r="W32" s="45">
        <f t="shared" si="6"/>
        <v>0</v>
      </c>
      <c r="X32" s="47">
        <f t="shared" si="7"/>
        <v>0</v>
      </c>
      <c r="Y32" s="48">
        <f t="shared" si="8"/>
        <v>0</v>
      </c>
      <c r="Z32" s="49" t="str">
        <f t="shared" si="9"/>
        <v>0.0</v>
      </c>
      <c r="AA32" s="50" t="str">
        <f t="shared" si="10"/>
        <v>F9</v>
      </c>
      <c r="AC32" s="58" t="s">
        <v>54</v>
      </c>
      <c r="AD32" s="59" t="s">
        <v>55</v>
      </c>
      <c r="AE32" s="60" t="s">
        <v>53</v>
      </c>
      <c r="AF32" s="61">
        <v>2</v>
      </c>
    </row>
    <row r="33" spans="1:33" x14ac:dyDescent="0.25">
      <c r="A33" s="125">
        <v>24</v>
      </c>
      <c r="B33" s="100"/>
      <c r="C33" s="100"/>
      <c r="D33" s="102"/>
      <c r="E33" s="113"/>
      <c r="F33" s="114"/>
      <c r="G33" s="98"/>
      <c r="H33" s="41">
        <v>0</v>
      </c>
      <c r="I33" s="41">
        <v>0</v>
      </c>
      <c r="J33" s="42">
        <f t="shared" si="0"/>
        <v>0</v>
      </c>
      <c r="K33" s="41">
        <v>0</v>
      </c>
      <c r="L33" s="41">
        <v>0</v>
      </c>
      <c r="M33" s="42">
        <f t="shared" si="1"/>
        <v>0</v>
      </c>
      <c r="N33" s="41">
        <v>0</v>
      </c>
      <c r="O33" s="41">
        <v>0</v>
      </c>
      <c r="P33" s="42">
        <f t="shared" si="2"/>
        <v>0</v>
      </c>
      <c r="Q33" s="41">
        <v>0</v>
      </c>
      <c r="R33" s="41">
        <v>0</v>
      </c>
      <c r="S33" s="43">
        <f t="shared" si="3"/>
        <v>0</v>
      </c>
      <c r="T33" s="44">
        <f t="shared" si="4"/>
        <v>0</v>
      </c>
      <c r="U33" s="45">
        <f t="shared" si="5"/>
        <v>0</v>
      </c>
      <c r="V33" s="46">
        <v>0</v>
      </c>
      <c r="W33" s="45">
        <f t="shared" si="6"/>
        <v>0</v>
      </c>
      <c r="X33" s="47">
        <f t="shared" si="7"/>
        <v>0</v>
      </c>
      <c r="Y33" s="48">
        <f t="shared" si="8"/>
        <v>0</v>
      </c>
      <c r="Z33" s="49" t="str">
        <f t="shared" si="9"/>
        <v>0.0</v>
      </c>
      <c r="AA33" s="50" t="str">
        <f t="shared" si="10"/>
        <v>F9</v>
      </c>
      <c r="AC33" s="58" t="s">
        <v>56</v>
      </c>
      <c r="AD33" s="59" t="s">
        <v>57</v>
      </c>
      <c r="AE33" s="60" t="s">
        <v>58</v>
      </c>
      <c r="AF33" s="61">
        <v>1.5</v>
      </c>
    </row>
    <row r="34" spans="1:33" x14ac:dyDescent="0.25">
      <c r="A34" s="125">
        <v>25</v>
      </c>
      <c r="B34" s="100"/>
      <c r="C34" s="100"/>
      <c r="D34" s="103"/>
      <c r="E34" s="111"/>
      <c r="F34" s="114"/>
      <c r="G34" s="99"/>
      <c r="H34" s="41">
        <v>0</v>
      </c>
      <c r="I34" s="41">
        <v>0</v>
      </c>
      <c r="J34" s="42">
        <f t="shared" si="0"/>
        <v>0</v>
      </c>
      <c r="K34" s="41">
        <v>0</v>
      </c>
      <c r="L34" s="41">
        <v>0</v>
      </c>
      <c r="M34" s="42">
        <f t="shared" si="1"/>
        <v>0</v>
      </c>
      <c r="N34" s="41">
        <v>0</v>
      </c>
      <c r="O34" s="41">
        <v>0</v>
      </c>
      <c r="P34" s="42">
        <f t="shared" si="2"/>
        <v>0</v>
      </c>
      <c r="Q34" s="41">
        <v>0</v>
      </c>
      <c r="R34" s="41">
        <v>0</v>
      </c>
      <c r="S34" s="43">
        <f t="shared" si="3"/>
        <v>0</v>
      </c>
      <c r="T34" s="44">
        <f t="shared" si="4"/>
        <v>0</v>
      </c>
      <c r="U34" s="45">
        <f t="shared" si="5"/>
        <v>0</v>
      </c>
      <c r="V34" s="46">
        <v>0</v>
      </c>
      <c r="W34" s="45">
        <f t="shared" si="6"/>
        <v>0</v>
      </c>
      <c r="X34" s="47">
        <f t="shared" si="7"/>
        <v>0</v>
      </c>
      <c r="Y34" s="48">
        <f t="shared" si="8"/>
        <v>0</v>
      </c>
      <c r="Z34" s="49" t="str">
        <f t="shared" si="9"/>
        <v>0.0</v>
      </c>
      <c r="AA34" s="50" t="str">
        <f t="shared" si="10"/>
        <v>F9</v>
      </c>
      <c r="AC34" s="58" t="s">
        <v>59</v>
      </c>
      <c r="AD34" s="59" t="s">
        <v>60</v>
      </c>
      <c r="AE34" s="60" t="s">
        <v>58</v>
      </c>
      <c r="AF34" s="61">
        <v>1</v>
      </c>
    </row>
    <row r="35" spans="1:33" x14ac:dyDescent="0.25">
      <c r="A35" s="125">
        <v>26</v>
      </c>
      <c r="B35" s="100"/>
      <c r="C35" s="100"/>
      <c r="D35" s="102"/>
      <c r="E35" s="113"/>
      <c r="F35" s="114"/>
      <c r="G35" s="98"/>
      <c r="H35" s="41">
        <v>0</v>
      </c>
      <c r="I35" s="41">
        <v>0</v>
      </c>
      <c r="J35" s="42">
        <f t="shared" si="0"/>
        <v>0</v>
      </c>
      <c r="K35" s="41">
        <v>0</v>
      </c>
      <c r="L35" s="41">
        <v>0</v>
      </c>
      <c r="M35" s="42">
        <f t="shared" si="1"/>
        <v>0</v>
      </c>
      <c r="N35" s="41">
        <v>0</v>
      </c>
      <c r="O35" s="41">
        <v>0</v>
      </c>
      <c r="P35" s="42">
        <f t="shared" si="2"/>
        <v>0</v>
      </c>
      <c r="Q35" s="41">
        <v>0</v>
      </c>
      <c r="R35" s="41">
        <v>0</v>
      </c>
      <c r="S35" s="43">
        <f t="shared" si="3"/>
        <v>0</v>
      </c>
      <c r="T35" s="44">
        <f t="shared" si="4"/>
        <v>0</v>
      </c>
      <c r="U35" s="45">
        <f t="shared" si="5"/>
        <v>0</v>
      </c>
      <c r="V35" s="46">
        <v>0</v>
      </c>
      <c r="W35" s="45">
        <f t="shared" si="6"/>
        <v>0</v>
      </c>
      <c r="X35" s="47">
        <f t="shared" si="7"/>
        <v>0</v>
      </c>
      <c r="Y35" s="48">
        <f t="shared" si="8"/>
        <v>0</v>
      </c>
      <c r="Z35" s="49" t="str">
        <f t="shared" si="9"/>
        <v>0.0</v>
      </c>
      <c r="AA35" s="50" t="str">
        <f t="shared" si="10"/>
        <v>F9</v>
      </c>
      <c r="AC35" s="58" t="s">
        <v>61</v>
      </c>
      <c r="AD35" s="59" t="s">
        <v>62</v>
      </c>
      <c r="AE35" s="60" t="s">
        <v>63</v>
      </c>
      <c r="AF35" s="61">
        <v>0.5</v>
      </c>
    </row>
    <row r="36" spans="1:33" x14ac:dyDescent="0.25">
      <c r="A36" s="125">
        <v>27</v>
      </c>
      <c r="B36" s="100"/>
      <c r="C36" s="100"/>
      <c r="D36" s="103"/>
      <c r="E36" s="111"/>
      <c r="F36" s="114"/>
      <c r="G36" s="99"/>
      <c r="H36" s="41">
        <v>0</v>
      </c>
      <c r="I36" s="41">
        <v>0</v>
      </c>
      <c r="J36" s="42">
        <f t="shared" si="0"/>
        <v>0</v>
      </c>
      <c r="K36" s="41">
        <v>0</v>
      </c>
      <c r="L36" s="41">
        <v>0</v>
      </c>
      <c r="M36" s="42">
        <f t="shared" si="1"/>
        <v>0</v>
      </c>
      <c r="N36" s="41">
        <v>0</v>
      </c>
      <c r="O36" s="41">
        <v>0</v>
      </c>
      <c r="P36" s="42">
        <f t="shared" si="2"/>
        <v>0</v>
      </c>
      <c r="Q36" s="41">
        <v>0</v>
      </c>
      <c r="R36" s="41">
        <v>0</v>
      </c>
      <c r="S36" s="43">
        <f t="shared" si="3"/>
        <v>0</v>
      </c>
      <c r="T36" s="44">
        <f t="shared" si="4"/>
        <v>0</v>
      </c>
      <c r="U36" s="45">
        <f t="shared" si="5"/>
        <v>0</v>
      </c>
      <c r="V36" s="46">
        <v>0</v>
      </c>
      <c r="W36" s="45">
        <f t="shared" si="6"/>
        <v>0</v>
      </c>
      <c r="X36" s="47">
        <f t="shared" si="7"/>
        <v>0</v>
      </c>
      <c r="Y36" s="48">
        <f t="shared" si="8"/>
        <v>0</v>
      </c>
      <c r="Z36" s="49" t="str">
        <f t="shared" si="9"/>
        <v>0.0</v>
      </c>
      <c r="AA36" s="50" t="str">
        <f t="shared" si="10"/>
        <v>F9</v>
      </c>
      <c r="AC36" s="58" t="s">
        <v>26</v>
      </c>
      <c r="AD36" s="59" t="s">
        <v>64</v>
      </c>
      <c r="AE36" s="60" t="s">
        <v>65</v>
      </c>
      <c r="AF36" s="61">
        <v>0</v>
      </c>
    </row>
    <row r="37" spans="1:33" x14ac:dyDescent="0.25">
      <c r="A37" s="125">
        <v>28</v>
      </c>
      <c r="B37" s="100"/>
      <c r="C37" s="100"/>
      <c r="D37" s="102"/>
      <c r="E37" s="113"/>
      <c r="F37" s="114"/>
      <c r="G37" s="98"/>
      <c r="H37" s="41">
        <v>0</v>
      </c>
      <c r="I37" s="41">
        <v>0</v>
      </c>
      <c r="J37" s="42">
        <f t="shared" si="0"/>
        <v>0</v>
      </c>
      <c r="K37" s="41">
        <v>0</v>
      </c>
      <c r="L37" s="41">
        <v>0</v>
      </c>
      <c r="M37" s="42">
        <f t="shared" si="1"/>
        <v>0</v>
      </c>
      <c r="N37" s="41">
        <v>0</v>
      </c>
      <c r="O37" s="41">
        <v>0</v>
      </c>
      <c r="P37" s="42">
        <f t="shared" si="2"/>
        <v>0</v>
      </c>
      <c r="Q37" s="41">
        <v>0</v>
      </c>
      <c r="R37" s="41">
        <v>0</v>
      </c>
      <c r="S37" s="43">
        <f t="shared" si="3"/>
        <v>0</v>
      </c>
      <c r="T37" s="44">
        <f t="shared" si="4"/>
        <v>0</v>
      </c>
      <c r="U37" s="45">
        <f t="shared" si="5"/>
        <v>0</v>
      </c>
      <c r="V37" s="46">
        <v>0</v>
      </c>
      <c r="W37" s="45">
        <f t="shared" si="6"/>
        <v>0</v>
      </c>
      <c r="X37" s="47">
        <f t="shared" si="7"/>
        <v>0</v>
      </c>
      <c r="Y37" s="48">
        <f t="shared" si="8"/>
        <v>0</v>
      </c>
      <c r="Z37" s="49" t="str">
        <f t="shared" si="9"/>
        <v>0.0</v>
      </c>
      <c r="AA37" s="50" t="str">
        <f t="shared" si="10"/>
        <v>F9</v>
      </c>
    </row>
    <row r="38" spans="1:33" ht="15.75" customHeight="1" thickBot="1" x14ac:dyDescent="0.3">
      <c r="A38" s="125">
        <v>29</v>
      </c>
      <c r="B38" s="100"/>
      <c r="C38" s="100"/>
      <c r="D38" s="103"/>
      <c r="E38" s="111"/>
      <c r="F38" s="114"/>
      <c r="G38" s="99"/>
      <c r="H38" s="41">
        <v>0</v>
      </c>
      <c r="I38" s="41">
        <v>0</v>
      </c>
      <c r="J38" s="42">
        <f t="shared" si="0"/>
        <v>0</v>
      </c>
      <c r="K38" s="41">
        <v>0</v>
      </c>
      <c r="L38" s="41">
        <v>0</v>
      </c>
      <c r="M38" s="42">
        <f t="shared" si="1"/>
        <v>0</v>
      </c>
      <c r="N38" s="41">
        <v>0</v>
      </c>
      <c r="O38" s="41">
        <v>0</v>
      </c>
      <c r="P38" s="42">
        <f t="shared" si="2"/>
        <v>0</v>
      </c>
      <c r="Q38" s="41">
        <v>0</v>
      </c>
      <c r="R38" s="41">
        <v>0</v>
      </c>
      <c r="S38" s="43">
        <f t="shared" si="3"/>
        <v>0</v>
      </c>
      <c r="T38" s="44">
        <f t="shared" si="4"/>
        <v>0</v>
      </c>
      <c r="U38" s="45">
        <f t="shared" si="5"/>
        <v>0</v>
      </c>
      <c r="V38" s="46">
        <v>0</v>
      </c>
      <c r="W38" s="45">
        <f t="shared" si="6"/>
        <v>0</v>
      </c>
      <c r="X38" s="47">
        <f t="shared" si="7"/>
        <v>0</v>
      </c>
      <c r="Y38" s="48">
        <f t="shared" si="8"/>
        <v>0</v>
      </c>
      <c r="Z38" s="49" t="str">
        <f t="shared" si="9"/>
        <v>0.0</v>
      </c>
      <c r="AA38" s="50" t="str">
        <f t="shared" si="10"/>
        <v>F9</v>
      </c>
    </row>
    <row r="39" spans="1:33" ht="15.75" customHeight="1" thickBot="1" x14ac:dyDescent="0.3">
      <c r="A39" s="125">
        <v>30</v>
      </c>
      <c r="B39" s="100"/>
      <c r="C39" s="100"/>
      <c r="D39" s="102"/>
      <c r="E39" s="113"/>
      <c r="F39" s="114"/>
      <c r="G39" s="98"/>
      <c r="H39" s="41">
        <v>0</v>
      </c>
      <c r="I39" s="41">
        <v>0</v>
      </c>
      <c r="J39" s="42">
        <f t="shared" si="0"/>
        <v>0</v>
      </c>
      <c r="K39" s="41">
        <v>0</v>
      </c>
      <c r="L39" s="41">
        <v>0</v>
      </c>
      <c r="M39" s="42">
        <f t="shared" si="1"/>
        <v>0</v>
      </c>
      <c r="N39" s="41">
        <v>0</v>
      </c>
      <c r="O39" s="41">
        <v>0</v>
      </c>
      <c r="P39" s="42">
        <f t="shared" si="2"/>
        <v>0</v>
      </c>
      <c r="Q39" s="41">
        <v>0</v>
      </c>
      <c r="R39" s="41">
        <v>0</v>
      </c>
      <c r="S39" s="43">
        <f t="shared" si="3"/>
        <v>0</v>
      </c>
      <c r="T39" s="44">
        <f t="shared" si="4"/>
        <v>0</v>
      </c>
      <c r="U39" s="45">
        <f t="shared" si="5"/>
        <v>0</v>
      </c>
      <c r="V39" s="46">
        <v>0</v>
      </c>
      <c r="W39" s="45">
        <f t="shared" si="6"/>
        <v>0</v>
      </c>
      <c r="X39" s="47">
        <f t="shared" si="7"/>
        <v>0</v>
      </c>
      <c r="Y39" s="48">
        <f t="shared" si="8"/>
        <v>0</v>
      </c>
      <c r="Z39" s="49" t="str">
        <f t="shared" si="9"/>
        <v>0.0</v>
      </c>
      <c r="AA39" s="50" t="str">
        <f t="shared" si="10"/>
        <v>F9</v>
      </c>
      <c r="AC39" s="95" t="s">
        <v>66</v>
      </c>
      <c r="AD39" s="96"/>
    </row>
    <row r="40" spans="1:33" x14ac:dyDescent="0.25">
      <c r="A40" s="125">
        <v>31</v>
      </c>
      <c r="B40" s="100"/>
      <c r="C40" s="100"/>
      <c r="D40" s="103"/>
      <c r="E40" s="111"/>
      <c r="F40" s="114"/>
      <c r="G40" s="99"/>
      <c r="H40" s="41">
        <v>0</v>
      </c>
      <c r="I40" s="41">
        <v>0</v>
      </c>
      <c r="J40" s="42">
        <f t="shared" si="0"/>
        <v>0</v>
      </c>
      <c r="K40" s="41">
        <v>0</v>
      </c>
      <c r="L40" s="41">
        <v>0</v>
      </c>
      <c r="M40" s="42">
        <f t="shared" si="1"/>
        <v>0</v>
      </c>
      <c r="N40" s="41">
        <v>0</v>
      </c>
      <c r="O40" s="41">
        <v>0</v>
      </c>
      <c r="P40" s="42">
        <f t="shared" si="2"/>
        <v>0</v>
      </c>
      <c r="Q40" s="41">
        <v>0</v>
      </c>
      <c r="R40" s="41">
        <v>0</v>
      </c>
      <c r="S40" s="43">
        <f t="shared" si="3"/>
        <v>0</v>
      </c>
      <c r="T40" s="44">
        <f t="shared" si="4"/>
        <v>0</v>
      </c>
      <c r="U40" s="45">
        <f t="shared" si="5"/>
        <v>0</v>
      </c>
      <c r="V40" s="46">
        <v>0</v>
      </c>
      <c r="W40" s="45">
        <f t="shared" si="6"/>
        <v>0</v>
      </c>
      <c r="X40" s="47">
        <f t="shared" si="7"/>
        <v>0</v>
      </c>
      <c r="Y40" s="48">
        <f t="shared" si="8"/>
        <v>0</v>
      </c>
      <c r="Z40" s="49" t="str">
        <f t="shared" si="9"/>
        <v>0.0</v>
      </c>
      <c r="AA40" s="50" t="str">
        <f t="shared" si="10"/>
        <v>F9</v>
      </c>
      <c r="AC40" s="62" t="s">
        <v>24</v>
      </c>
      <c r="AD40" s="63" t="s">
        <v>67</v>
      </c>
    </row>
    <row r="41" spans="1:33" x14ac:dyDescent="0.25">
      <c r="A41" s="125">
        <v>32</v>
      </c>
      <c r="B41" s="100"/>
      <c r="C41" s="100"/>
      <c r="D41" s="102"/>
      <c r="E41" s="113"/>
      <c r="F41" s="114"/>
      <c r="G41" s="98"/>
      <c r="H41" s="41">
        <v>0</v>
      </c>
      <c r="I41" s="41">
        <v>0</v>
      </c>
      <c r="J41" s="42">
        <f t="shared" si="0"/>
        <v>0</v>
      </c>
      <c r="K41" s="41">
        <v>0</v>
      </c>
      <c r="L41" s="41">
        <v>0</v>
      </c>
      <c r="M41" s="42">
        <f t="shared" si="1"/>
        <v>0</v>
      </c>
      <c r="N41" s="41">
        <v>0</v>
      </c>
      <c r="O41" s="41">
        <v>0</v>
      </c>
      <c r="P41" s="42">
        <f t="shared" si="2"/>
        <v>0</v>
      </c>
      <c r="Q41" s="41">
        <v>0</v>
      </c>
      <c r="R41" s="41">
        <v>0</v>
      </c>
      <c r="S41" s="43">
        <f t="shared" si="3"/>
        <v>0</v>
      </c>
      <c r="T41" s="44">
        <f t="shared" si="4"/>
        <v>0</v>
      </c>
      <c r="U41" s="45">
        <f t="shared" si="5"/>
        <v>0</v>
      </c>
      <c r="V41" s="46">
        <v>0</v>
      </c>
      <c r="W41" s="45">
        <f t="shared" si="6"/>
        <v>0</v>
      </c>
      <c r="X41" s="47">
        <f t="shared" si="7"/>
        <v>0</v>
      </c>
      <c r="Y41" s="48">
        <f t="shared" si="8"/>
        <v>0</v>
      </c>
      <c r="Z41" s="49" t="str">
        <f t="shared" si="9"/>
        <v>0.0</v>
      </c>
      <c r="AA41" s="50" t="str">
        <f t="shared" si="10"/>
        <v>F9</v>
      </c>
      <c r="AC41" s="64" t="s">
        <v>42</v>
      </c>
      <c r="AD41" s="65">
        <f>COUNTIF(AA$7:$AA86,"a1")</f>
        <v>0</v>
      </c>
    </row>
    <row r="42" spans="1:33" x14ac:dyDescent="0.25">
      <c r="A42" s="125">
        <v>33</v>
      </c>
      <c r="B42" s="100"/>
      <c r="C42" s="100"/>
      <c r="D42" s="103"/>
      <c r="E42" s="111"/>
      <c r="F42" s="114"/>
      <c r="G42" s="99"/>
      <c r="H42" s="41">
        <v>0</v>
      </c>
      <c r="I42" s="41">
        <v>0</v>
      </c>
      <c r="J42" s="42">
        <f t="shared" si="0"/>
        <v>0</v>
      </c>
      <c r="K42" s="41">
        <v>0</v>
      </c>
      <c r="L42" s="41">
        <v>0</v>
      </c>
      <c r="M42" s="42">
        <f t="shared" si="1"/>
        <v>0</v>
      </c>
      <c r="N42" s="41">
        <v>0</v>
      </c>
      <c r="O42" s="41">
        <v>0</v>
      </c>
      <c r="P42" s="42">
        <f t="shared" si="2"/>
        <v>0</v>
      </c>
      <c r="Q42" s="41">
        <v>0</v>
      </c>
      <c r="R42" s="41">
        <v>0</v>
      </c>
      <c r="S42" s="43">
        <f t="shared" si="3"/>
        <v>0</v>
      </c>
      <c r="T42" s="44">
        <f t="shared" si="4"/>
        <v>0</v>
      </c>
      <c r="U42" s="45">
        <f t="shared" si="5"/>
        <v>0</v>
      </c>
      <c r="V42" s="46">
        <v>0</v>
      </c>
      <c r="W42" s="45">
        <f t="shared" si="6"/>
        <v>0</v>
      </c>
      <c r="X42" s="47">
        <f t="shared" si="7"/>
        <v>0</v>
      </c>
      <c r="Y42" s="48">
        <f t="shared" si="8"/>
        <v>0</v>
      </c>
      <c r="Z42" s="49" t="str">
        <f t="shared" si="9"/>
        <v>0.0</v>
      </c>
      <c r="AA42" s="50" t="str">
        <f t="shared" si="10"/>
        <v>F9</v>
      </c>
      <c r="AC42" s="64" t="s">
        <v>45</v>
      </c>
      <c r="AD42" s="65">
        <f>COUNTIF(AA$7:$AA262,"B2")</f>
        <v>0</v>
      </c>
    </row>
    <row r="43" spans="1:33" x14ac:dyDescent="0.25">
      <c r="A43" s="125">
        <v>34</v>
      </c>
      <c r="B43" s="100"/>
      <c r="C43" s="100"/>
      <c r="D43" s="102"/>
      <c r="E43" s="113"/>
      <c r="F43" s="114"/>
      <c r="G43" s="98"/>
      <c r="H43" s="41">
        <v>0</v>
      </c>
      <c r="I43" s="41">
        <v>0</v>
      </c>
      <c r="J43" s="42">
        <f t="shared" si="0"/>
        <v>0</v>
      </c>
      <c r="K43" s="41">
        <v>0</v>
      </c>
      <c r="L43" s="41">
        <v>0</v>
      </c>
      <c r="M43" s="42">
        <f t="shared" si="1"/>
        <v>0</v>
      </c>
      <c r="N43" s="41">
        <v>0</v>
      </c>
      <c r="O43" s="41">
        <v>0</v>
      </c>
      <c r="P43" s="42">
        <f t="shared" si="2"/>
        <v>0</v>
      </c>
      <c r="Q43" s="41">
        <v>0</v>
      </c>
      <c r="R43" s="41">
        <v>0</v>
      </c>
      <c r="S43" s="43">
        <f t="shared" si="3"/>
        <v>0</v>
      </c>
      <c r="T43" s="44">
        <f t="shared" si="4"/>
        <v>0</v>
      </c>
      <c r="U43" s="45">
        <f t="shared" si="5"/>
        <v>0</v>
      </c>
      <c r="V43" s="46">
        <v>0</v>
      </c>
      <c r="W43" s="45">
        <f t="shared" si="6"/>
        <v>0</v>
      </c>
      <c r="X43" s="47">
        <f t="shared" si="7"/>
        <v>0</v>
      </c>
      <c r="Y43" s="48">
        <f t="shared" si="8"/>
        <v>0</v>
      </c>
      <c r="Z43" s="49" t="str">
        <f t="shared" si="9"/>
        <v>0.0</v>
      </c>
      <c r="AA43" s="50" t="str">
        <f t="shared" si="10"/>
        <v>F9</v>
      </c>
      <c r="AC43" s="64" t="s">
        <v>48</v>
      </c>
      <c r="AD43" s="65">
        <f>COUNTIF(AA$7:$AA263,"b3")</f>
        <v>0</v>
      </c>
    </row>
    <row r="44" spans="1:33" x14ac:dyDescent="0.25">
      <c r="A44" s="125">
        <v>35</v>
      </c>
      <c r="B44" s="100"/>
      <c r="C44" s="100"/>
      <c r="D44" s="103"/>
      <c r="E44" s="111"/>
      <c r="F44" s="114"/>
      <c r="G44" s="99"/>
      <c r="H44" s="41">
        <v>0</v>
      </c>
      <c r="I44" s="41">
        <v>0</v>
      </c>
      <c r="J44" s="42">
        <f t="shared" si="0"/>
        <v>0</v>
      </c>
      <c r="K44" s="41">
        <v>0</v>
      </c>
      <c r="L44" s="41">
        <v>0</v>
      </c>
      <c r="M44" s="42">
        <f t="shared" si="1"/>
        <v>0</v>
      </c>
      <c r="N44" s="41">
        <v>0</v>
      </c>
      <c r="O44" s="41">
        <v>0</v>
      </c>
      <c r="P44" s="42">
        <f t="shared" si="2"/>
        <v>0</v>
      </c>
      <c r="Q44" s="41">
        <v>0</v>
      </c>
      <c r="R44" s="41">
        <v>0</v>
      </c>
      <c r="S44" s="43">
        <f t="shared" si="3"/>
        <v>0</v>
      </c>
      <c r="T44" s="44">
        <f t="shared" si="4"/>
        <v>0</v>
      </c>
      <c r="U44" s="45">
        <f t="shared" si="5"/>
        <v>0</v>
      </c>
      <c r="V44" s="46">
        <v>0</v>
      </c>
      <c r="W44" s="45">
        <f t="shared" si="6"/>
        <v>0</v>
      </c>
      <c r="X44" s="47">
        <f t="shared" si="7"/>
        <v>0</v>
      </c>
      <c r="Y44" s="48">
        <f t="shared" si="8"/>
        <v>0</v>
      </c>
      <c r="Z44" s="49" t="str">
        <f t="shared" si="9"/>
        <v>0.0</v>
      </c>
      <c r="AA44" s="50" t="str">
        <f t="shared" si="10"/>
        <v>F9</v>
      </c>
      <c r="AC44" s="64" t="s">
        <v>51</v>
      </c>
      <c r="AD44" s="65">
        <f>COUNTIF(AA$7:$AA264,"c4")</f>
        <v>0</v>
      </c>
    </row>
    <row r="45" spans="1:33" x14ac:dyDescent="0.25">
      <c r="A45" s="125">
        <v>36</v>
      </c>
      <c r="B45" s="100"/>
      <c r="C45" s="100"/>
      <c r="D45" s="102"/>
      <c r="E45" s="113"/>
      <c r="F45" s="114"/>
      <c r="G45" s="98"/>
      <c r="H45" s="41">
        <v>0</v>
      </c>
      <c r="I45" s="41">
        <v>0</v>
      </c>
      <c r="J45" s="42">
        <f t="shared" si="0"/>
        <v>0</v>
      </c>
      <c r="K45" s="41">
        <v>0</v>
      </c>
      <c r="L45" s="41">
        <v>0</v>
      </c>
      <c r="M45" s="42">
        <f t="shared" si="1"/>
        <v>0</v>
      </c>
      <c r="N45" s="41">
        <v>0</v>
      </c>
      <c r="O45" s="41">
        <v>0</v>
      </c>
      <c r="P45" s="42">
        <f t="shared" si="2"/>
        <v>0</v>
      </c>
      <c r="Q45" s="41">
        <v>0</v>
      </c>
      <c r="R45" s="41">
        <v>0</v>
      </c>
      <c r="S45" s="43">
        <f t="shared" si="3"/>
        <v>0</v>
      </c>
      <c r="T45" s="44">
        <f t="shared" si="4"/>
        <v>0</v>
      </c>
      <c r="U45" s="45">
        <f t="shared" si="5"/>
        <v>0</v>
      </c>
      <c r="V45" s="46">
        <v>0</v>
      </c>
      <c r="W45" s="45">
        <f t="shared" si="6"/>
        <v>0</v>
      </c>
      <c r="X45" s="47">
        <f t="shared" si="7"/>
        <v>0</v>
      </c>
      <c r="Y45" s="48">
        <f t="shared" si="8"/>
        <v>0</v>
      </c>
      <c r="Z45" s="49" t="str">
        <f t="shared" si="9"/>
        <v>0.0</v>
      </c>
      <c r="AA45" s="50" t="str">
        <f t="shared" si="10"/>
        <v>F9</v>
      </c>
      <c r="AC45" s="64" t="s">
        <v>54</v>
      </c>
      <c r="AD45" s="65">
        <f>COUNTIF(AA$7:$AA265,"c5")</f>
        <v>0</v>
      </c>
      <c r="AE45" s="66"/>
      <c r="AF45" s="66"/>
      <c r="AG45" s="66"/>
    </row>
    <row r="46" spans="1:33" x14ac:dyDescent="0.25">
      <c r="A46" s="125">
        <v>37</v>
      </c>
      <c r="B46" s="100"/>
      <c r="C46" s="100"/>
      <c r="D46" s="103"/>
      <c r="E46" s="111"/>
      <c r="F46" s="115"/>
      <c r="G46" s="99"/>
      <c r="H46" s="41">
        <v>0</v>
      </c>
      <c r="I46" s="41">
        <v>0</v>
      </c>
      <c r="J46" s="42">
        <f t="shared" si="0"/>
        <v>0</v>
      </c>
      <c r="K46" s="41">
        <v>0</v>
      </c>
      <c r="L46" s="41">
        <v>0</v>
      </c>
      <c r="M46" s="42">
        <f t="shared" si="1"/>
        <v>0</v>
      </c>
      <c r="N46" s="41">
        <v>0</v>
      </c>
      <c r="O46" s="41">
        <v>0</v>
      </c>
      <c r="P46" s="42">
        <f t="shared" si="2"/>
        <v>0</v>
      </c>
      <c r="Q46" s="41">
        <v>0</v>
      </c>
      <c r="R46" s="41">
        <v>0</v>
      </c>
      <c r="S46" s="43">
        <f t="shared" si="3"/>
        <v>0</v>
      </c>
      <c r="T46" s="44">
        <f t="shared" si="4"/>
        <v>0</v>
      </c>
      <c r="U46" s="45">
        <f t="shared" si="5"/>
        <v>0</v>
      </c>
      <c r="V46" s="46">
        <v>0</v>
      </c>
      <c r="W46" s="45">
        <f t="shared" si="6"/>
        <v>0</v>
      </c>
      <c r="X46" s="47">
        <f t="shared" si="7"/>
        <v>0</v>
      </c>
      <c r="Y46" s="48">
        <f t="shared" si="8"/>
        <v>0</v>
      </c>
      <c r="Z46" s="49" t="str">
        <f t="shared" si="9"/>
        <v>0.0</v>
      </c>
      <c r="AA46" s="50" t="str">
        <f t="shared" si="10"/>
        <v>F9</v>
      </c>
      <c r="AC46" s="64" t="s">
        <v>56</v>
      </c>
      <c r="AD46" s="65">
        <f>COUNTIF(AA$7:$AA266,"c6")</f>
        <v>0</v>
      </c>
      <c r="AE46" s="66"/>
      <c r="AF46" s="66"/>
      <c r="AG46" s="66"/>
    </row>
    <row r="47" spans="1:33" x14ac:dyDescent="0.25">
      <c r="A47" s="125">
        <v>38</v>
      </c>
      <c r="B47" s="100"/>
      <c r="C47" s="100"/>
      <c r="D47" s="102"/>
      <c r="E47" s="113"/>
      <c r="F47" s="114"/>
      <c r="G47" s="98"/>
      <c r="H47" s="41">
        <v>0</v>
      </c>
      <c r="I47" s="41">
        <v>0</v>
      </c>
      <c r="J47" s="42">
        <f t="shared" si="0"/>
        <v>0</v>
      </c>
      <c r="K47" s="41">
        <v>0</v>
      </c>
      <c r="L47" s="41">
        <v>0</v>
      </c>
      <c r="M47" s="42">
        <f t="shared" si="1"/>
        <v>0</v>
      </c>
      <c r="N47" s="41">
        <v>0</v>
      </c>
      <c r="O47" s="41">
        <v>0</v>
      </c>
      <c r="P47" s="42">
        <f t="shared" si="2"/>
        <v>0</v>
      </c>
      <c r="Q47" s="41">
        <v>0</v>
      </c>
      <c r="R47" s="41">
        <v>0</v>
      </c>
      <c r="S47" s="43">
        <f t="shared" si="3"/>
        <v>0</v>
      </c>
      <c r="T47" s="44">
        <f t="shared" si="4"/>
        <v>0</v>
      </c>
      <c r="U47" s="45">
        <f t="shared" si="5"/>
        <v>0</v>
      </c>
      <c r="V47" s="46">
        <v>0</v>
      </c>
      <c r="W47" s="45">
        <f t="shared" si="6"/>
        <v>0</v>
      </c>
      <c r="X47" s="47">
        <f t="shared" si="7"/>
        <v>0</v>
      </c>
      <c r="Y47" s="48">
        <f t="shared" si="8"/>
        <v>0</v>
      </c>
      <c r="Z47" s="49" t="str">
        <f t="shared" si="9"/>
        <v>0.0</v>
      </c>
      <c r="AA47" s="50" t="str">
        <f t="shared" si="10"/>
        <v>F9</v>
      </c>
      <c r="AC47" s="64" t="s">
        <v>59</v>
      </c>
      <c r="AD47" s="65">
        <f>COUNTIF(AA$7:$AA267,"d7")</f>
        <v>0</v>
      </c>
      <c r="AE47" s="66"/>
      <c r="AF47" s="66"/>
      <c r="AG47" s="66"/>
    </row>
    <row r="48" spans="1:33" x14ac:dyDescent="0.25">
      <c r="A48" s="125">
        <v>39</v>
      </c>
      <c r="B48" s="100"/>
      <c r="C48" s="100"/>
      <c r="D48" s="103"/>
      <c r="E48" s="111"/>
      <c r="F48" s="114"/>
      <c r="G48" s="99"/>
      <c r="H48" s="41">
        <v>0</v>
      </c>
      <c r="I48" s="41">
        <v>0</v>
      </c>
      <c r="J48" s="42">
        <f t="shared" si="0"/>
        <v>0</v>
      </c>
      <c r="K48" s="41">
        <v>0</v>
      </c>
      <c r="L48" s="41">
        <v>0</v>
      </c>
      <c r="M48" s="42">
        <f t="shared" si="1"/>
        <v>0</v>
      </c>
      <c r="N48" s="41">
        <v>0</v>
      </c>
      <c r="O48" s="41">
        <v>0</v>
      </c>
      <c r="P48" s="42">
        <f t="shared" si="2"/>
        <v>0</v>
      </c>
      <c r="Q48" s="41">
        <v>0</v>
      </c>
      <c r="R48" s="41">
        <v>0</v>
      </c>
      <c r="S48" s="43">
        <f t="shared" si="3"/>
        <v>0</v>
      </c>
      <c r="T48" s="44">
        <f t="shared" si="4"/>
        <v>0</v>
      </c>
      <c r="U48" s="45">
        <f t="shared" si="5"/>
        <v>0</v>
      </c>
      <c r="V48" s="46">
        <v>0</v>
      </c>
      <c r="W48" s="45">
        <f t="shared" si="6"/>
        <v>0</v>
      </c>
      <c r="X48" s="47">
        <f t="shared" si="7"/>
        <v>0</v>
      </c>
      <c r="Y48" s="48">
        <f t="shared" si="8"/>
        <v>0</v>
      </c>
      <c r="Z48" s="49" t="str">
        <f t="shared" si="9"/>
        <v>0.0</v>
      </c>
      <c r="AA48" s="50" t="str">
        <f t="shared" si="10"/>
        <v>F9</v>
      </c>
      <c r="AC48" s="64" t="s">
        <v>61</v>
      </c>
      <c r="AD48" s="65">
        <f>COUNTIF(AA$7:$AA268,"e8")</f>
        <v>0</v>
      </c>
      <c r="AE48" s="66"/>
      <c r="AF48" s="66"/>
      <c r="AG48" s="66"/>
    </row>
    <row r="49" spans="1:33" ht="15.75" customHeight="1" thickBot="1" x14ac:dyDescent="0.3">
      <c r="A49" s="125">
        <v>40</v>
      </c>
      <c r="B49" s="100"/>
      <c r="C49" s="100"/>
      <c r="D49" s="102"/>
      <c r="E49" s="113"/>
      <c r="F49" s="114"/>
      <c r="G49" s="98"/>
      <c r="H49" s="41">
        <v>0</v>
      </c>
      <c r="I49" s="41">
        <v>0</v>
      </c>
      <c r="J49" s="42">
        <f t="shared" si="0"/>
        <v>0</v>
      </c>
      <c r="K49" s="41">
        <v>0</v>
      </c>
      <c r="L49" s="41">
        <v>0</v>
      </c>
      <c r="M49" s="42">
        <f t="shared" si="1"/>
        <v>0</v>
      </c>
      <c r="N49" s="41">
        <v>0</v>
      </c>
      <c r="O49" s="41">
        <v>0</v>
      </c>
      <c r="P49" s="42">
        <f t="shared" si="2"/>
        <v>0</v>
      </c>
      <c r="Q49" s="41">
        <v>0</v>
      </c>
      <c r="R49" s="41">
        <v>0</v>
      </c>
      <c r="S49" s="43">
        <f t="shared" si="3"/>
        <v>0</v>
      </c>
      <c r="T49" s="44">
        <f t="shared" si="4"/>
        <v>0</v>
      </c>
      <c r="U49" s="45">
        <f t="shared" si="5"/>
        <v>0</v>
      </c>
      <c r="V49" s="46">
        <v>0</v>
      </c>
      <c r="W49" s="45">
        <f t="shared" si="6"/>
        <v>0</v>
      </c>
      <c r="X49" s="47">
        <f t="shared" si="7"/>
        <v>0</v>
      </c>
      <c r="Y49" s="48">
        <f t="shared" si="8"/>
        <v>0</v>
      </c>
      <c r="Z49" s="49" t="str">
        <f t="shared" si="9"/>
        <v>0.0</v>
      </c>
      <c r="AA49" s="50" t="str">
        <f t="shared" si="10"/>
        <v>F9</v>
      </c>
      <c r="AC49" s="67" t="s">
        <v>26</v>
      </c>
      <c r="AD49" s="68">
        <f>COUNTIF(AA10:AA71,"f9")</f>
        <v>62</v>
      </c>
      <c r="AE49" s="66"/>
      <c r="AF49" s="66"/>
      <c r="AG49" s="66"/>
    </row>
    <row r="50" spans="1:33" ht="15.75" customHeight="1" thickBot="1" x14ac:dyDescent="0.3">
      <c r="A50" s="125">
        <v>41</v>
      </c>
      <c r="B50" s="100"/>
      <c r="C50" s="100"/>
      <c r="D50" s="103"/>
      <c r="E50" s="111"/>
      <c r="F50" s="114"/>
      <c r="G50" s="99"/>
      <c r="H50" s="41">
        <v>0</v>
      </c>
      <c r="I50" s="41">
        <v>0</v>
      </c>
      <c r="J50" s="42">
        <f t="shared" si="0"/>
        <v>0</v>
      </c>
      <c r="K50" s="41">
        <v>0</v>
      </c>
      <c r="L50" s="41">
        <v>0</v>
      </c>
      <c r="M50" s="42">
        <f t="shared" si="1"/>
        <v>0</v>
      </c>
      <c r="N50" s="41">
        <v>0</v>
      </c>
      <c r="O50" s="41">
        <v>0</v>
      </c>
      <c r="P50" s="42">
        <f t="shared" si="2"/>
        <v>0</v>
      </c>
      <c r="Q50" s="41">
        <v>0</v>
      </c>
      <c r="R50" s="41">
        <v>0</v>
      </c>
      <c r="S50" s="43">
        <f t="shared" si="3"/>
        <v>0</v>
      </c>
      <c r="T50" s="44">
        <f t="shared" si="4"/>
        <v>0</v>
      </c>
      <c r="U50" s="45">
        <f t="shared" si="5"/>
        <v>0</v>
      </c>
      <c r="V50" s="46">
        <v>0</v>
      </c>
      <c r="W50" s="45">
        <f t="shared" si="6"/>
        <v>0</v>
      </c>
      <c r="X50" s="47">
        <f t="shared" si="7"/>
        <v>0</v>
      </c>
      <c r="Y50" s="48">
        <f t="shared" si="8"/>
        <v>0</v>
      </c>
      <c r="Z50" s="49" t="str">
        <f t="shared" si="9"/>
        <v>0.0</v>
      </c>
      <c r="AA50" s="50" t="str">
        <f t="shared" si="10"/>
        <v>F9</v>
      </c>
      <c r="AC50" s="69" t="s">
        <v>68</v>
      </c>
      <c r="AD50" s="70">
        <f>SUM(AD41:AD49)</f>
        <v>62</v>
      </c>
      <c r="AE50" s="66"/>
      <c r="AF50" s="66"/>
      <c r="AG50" s="66"/>
    </row>
    <row r="51" spans="1:33" x14ac:dyDescent="0.25">
      <c r="A51" s="125">
        <v>42</v>
      </c>
      <c r="B51" s="100"/>
      <c r="C51" s="100"/>
      <c r="D51" s="102"/>
      <c r="E51" s="113"/>
      <c r="F51" s="114"/>
      <c r="G51" s="98"/>
      <c r="H51" s="41">
        <v>0</v>
      </c>
      <c r="I51" s="41">
        <v>0</v>
      </c>
      <c r="J51" s="42">
        <f t="shared" si="0"/>
        <v>0</v>
      </c>
      <c r="K51" s="41">
        <v>0</v>
      </c>
      <c r="L51" s="41">
        <v>0</v>
      </c>
      <c r="M51" s="42">
        <f t="shared" si="1"/>
        <v>0</v>
      </c>
      <c r="N51" s="41">
        <v>0</v>
      </c>
      <c r="O51" s="41">
        <v>0</v>
      </c>
      <c r="P51" s="42">
        <f t="shared" si="2"/>
        <v>0</v>
      </c>
      <c r="Q51" s="41">
        <v>0</v>
      </c>
      <c r="R51" s="41">
        <v>0</v>
      </c>
      <c r="S51" s="43">
        <f t="shared" si="3"/>
        <v>0</v>
      </c>
      <c r="T51" s="44">
        <f t="shared" si="4"/>
        <v>0</v>
      </c>
      <c r="U51" s="45">
        <f t="shared" si="5"/>
        <v>0</v>
      </c>
      <c r="V51" s="46">
        <v>0</v>
      </c>
      <c r="W51" s="45">
        <f t="shared" si="6"/>
        <v>0</v>
      </c>
      <c r="X51" s="47">
        <f t="shared" si="7"/>
        <v>0</v>
      </c>
      <c r="Y51" s="48">
        <f t="shared" si="8"/>
        <v>0</v>
      </c>
      <c r="Z51" s="49" t="str">
        <f t="shared" si="9"/>
        <v>0.0</v>
      </c>
      <c r="AA51" s="50" t="str">
        <f t="shared" si="10"/>
        <v>F9</v>
      </c>
      <c r="AC51" s="66"/>
      <c r="AD51" s="66"/>
      <c r="AE51" s="66"/>
      <c r="AF51" s="66"/>
      <c r="AG51" s="66"/>
    </row>
    <row r="52" spans="1:33" x14ac:dyDescent="0.25">
      <c r="A52" s="125">
        <v>43</v>
      </c>
      <c r="B52" s="100"/>
      <c r="C52" s="100"/>
      <c r="D52" s="103"/>
      <c r="E52" s="111"/>
      <c r="F52" s="114"/>
      <c r="G52" s="99"/>
      <c r="H52" s="41">
        <v>0</v>
      </c>
      <c r="I52" s="41">
        <v>0</v>
      </c>
      <c r="J52" s="42">
        <f t="shared" si="0"/>
        <v>0</v>
      </c>
      <c r="K52" s="41">
        <v>0</v>
      </c>
      <c r="L52" s="41">
        <v>0</v>
      </c>
      <c r="M52" s="42">
        <f t="shared" si="1"/>
        <v>0</v>
      </c>
      <c r="N52" s="41">
        <v>0</v>
      </c>
      <c r="O52" s="41">
        <v>0</v>
      </c>
      <c r="P52" s="42">
        <f t="shared" si="2"/>
        <v>0</v>
      </c>
      <c r="Q52" s="41">
        <v>0</v>
      </c>
      <c r="R52" s="41">
        <v>0</v>
      </c>
      <c r="S52" s="43">
        <f t="shared" si="3"/>
        <v>0</v>
      </c>
      <c r="T52" s="44">
        <f t="shared" si="4"/>
        <v>0</v>
      </c>
      <c r="U52" s="45">
        <f t="shared" si="5"/>
        <v>0</v>
      </c>
      <c r="V52" s="46">
        <v>0</v>
      </c>
      <c r="W52" s="45">
        <f t="shared" si="6"/>
        <v>0</v>
      </c>
      <c r="X52" s="47">
        <f t="shared" si="7"/>
        <v>0</v>
      </c>
      <c r="Y52" s="48">
        <f t="shared" si="8"/>
        <v>0</v>
      </c>
      <c r="Z52" s="49" t="str">
        <f t="shared" si="9"/>
        <v>0.0</v>
      </c>
      <c r="AA52" s="50" t="str">
        <f t="shared" si="10"/>
        <v>F9</v>
      </c>
      <c r="AC52" s="66"/>
      <c r="AD52" s="66"/>
      <c r="AE52" s="66"/>
      <c r="AF52" s="66"/>
      <c r="AG52" s="66"/>
    </row>
    <row r="53" spans="1:33" x14ac:dyDescent="0.25">
      <c r="A53" s="125">
        <v>44</v>
      </c>
      <c r="B53" s="100"/>
      <c r="C53" s="100"/>
      <c r="D53" s="102"/>
      <c r="E53" s="113"/>
      <c r="F53" s="114"/>
      <c r="G53" s="98"/>
      <c r="H53" s="41">
        <v>0</v>
      </c>
      <c r="I53" s="41">
        <v>0</v>
      </c>
      <c r="J53" s="42">
        <f t="shared" si="0"/>
        <v>0</v>
      </c>
      <c r="K53" s="41">
        <v>0</v>
      </c>
      <c r="L53" s="41">
        <v>0</v>
      </c>
      <c r="M53" s="42">
        <f t="shared" si="1"/>
        <v>0</v>
      </c>
      <c r="N53" s="41">
        <v>0</v>
      </c>
      <c r="O53" s="41">
        <v>0</v>
      </c>
      <c r="P53" s="42">
        <f t="shared" si="2"/>
        <v>0</v>
      </c>
      <c r="Q53" s="41">
        <v>0</v>
      </c>
      <c r="R53" s="41">
        <v>0</v>
      </c>
      <c r="S53" s="43">
        <f t="shared" si="3"/>
        <v>0</v>
      </c>
      <c r="T53" s="44">
        <f t="shared" si="4"/>
        <v>0</v>
      </c>
      <c r="U53" s="45">
        <f t="shared" si="5"/>
        <v>0</v>
      </c>
      <c r="V53" s="46">
        <v>0</v>
      </c>
      <c r="W53" s="45">
        <f t="shared" si="6"/>
        <v>0</v>
      </c>
      <c r="X53" s="47">
        <f t="shared" si="7"/>
        <v>0</v>
      </c>
      <c r="Y53" s="48">
        <f t="shared" si="8"/>
        <v>0</v>
      </c>
      <c r="Z53" s="49" t="str">
        <f t="shared" si="9"/>
        <v>0.0</v>
      </c>
      <c r="AA53" s="50" t="str">
        <f t="shared" si="10"/>
        <v>F9</v>
      </c>
      <c r="AC53" s="66"/>
      <c r="AD53" s="66"/>
      <c r="AE53" s="66"/>
      <c r="AF53" s="66"/>
      <c r="AG53" s="66"/>
    </row>
    <row r="54" spans="1:33" x14ac:dyDescent="0.25">
      <c r="A54" s="125">
        <v>45</v>
      </c>
      <c r="B54" s="100"/>
      <c r="C54" s="100"/>
      <c r="D54" s="103"/>
      <c r="E54" s="111"/>
      <c r="F54" s="114"/>
      <c r="G54" s="99"/>
      <c r="H54" s="41">
        <v>0</v>
      </c>
      <c r="I54" s="41">
        <v>0</v>
      </c>
      <c r="J54" s="42">
        <f t="shared" si="0"/>
        <v>0</v>
      </c>
      <c r="K54" s="41">
        <v>0</v>
      </c>
      <c r="L54" s="41">
        <v>0</v>
      </c>
      <c r="M54" s="42">
        <f t="shared" si="1"/>
        <v>0</v>
      </c>
      <c r="N54" s="41">
        <v>0</v>
      </c>
      <c r="O54" s="41">
        <v>0</v>
      </c>
      <c r="P54" s="42">
        <f t="shared" si="2"/>
        <v>0</v>
      </c>
      <c r="Q54" s="41">
        <v>0</v>
      </c>
      <c r="R54" s="41">
        <v>0</v>
      </c>
      <c r="S54" s="43">
        <f t="shared" si="3"/>
        <v>0</v>
      </c>
      <c r="T54" s="44">
        <f t="shared" si="4"/>
        <v>0</v>
      </c>
      <c r="U54" s="45">
        <f t="shared" si="5"/>
        <v>0</v>
      </c>
      <c r="V54" s="46">
        <v>0</v>
      </c>
      <c r="W54" s="45">
        <f t="shared" si="6"/>
        <v>0</v>
      </c>
      <c r="X54" s="47">
        <f t="shared" si="7"/>
        <v>0</v>
      </c>
      <c r="Y54" s="48">
        <f t="shared" si="8"/>
        <v>0</v>
      </c>
      <c r="Z54" s="49" t="str">
        <f t="shared" si="9"/>
        <v>0.0</v>
      </c>
      <c r="AA54" s="50" t="str">
        <f t="shared" si="10"/>
        <v>F9</v>
      </c>
      <c r="AC54" s="66"/>
      <c r="AD54" s="66"/>
      <c r="AE54" s="66"/>
      <c r="AF54" s="66"/>
      <c r="AG54" s="66"/>
    </row>
    <row r="55" spans="1:33" x14ac:dyDescent="0.25">
      <c r="A55" s="125">
        <v>46</v>
      </c>
      <c r="B55" s="100"/>
      <c r="C55" s="100"/>
      <c r="D55" s="102"/>
      <c r="E55" s="113"/>
      <c r="F55" s="115"/>
      <c r="G55" s="98"/>
      <c r="H55" s="41">
        <v>0</v>
      </c>
      <c r="I55" s="41">
        <v>0</v>
      </c>
      <c r="J55" s="42">
        <f t="shared" si="0"/>
        <v>0</v>
      </c>
      <c r="K55" s="41">
        <v>0</v>
      </c>
      <c r="L55" s="41">
        <v>0</v>
      </c>
      <c r="M55" s="42">
        <f t="shared" si="1"/>
        <v>0</v>
      </c>
      <c r="N55" s="41">
        <v>0</v>
      </c>
      <c r="O55" s="41">
        <v>0</v>
      </c>
      <c r="P55" s="42">
        <f t="shared" si="2"/>
        <v>0</v>
      </c>
      <c r="Q55" s="41">
        <v>0</v>
      </c>
      <c r="R55" s="41">
        <v>0</v>
      </c>
      <c r="S55" s="43">
        <f t="shared" si="3"/>
        <v>0</v>
      </c>
      <c r="T55" s="44">
        <f t="shared" si="4"/>
        <v>0</v>
      </c>
      <c r="U55" s="45">
        <f t="shared" si="5"/>
        <v>0</v>
      </c>
      <c r="V55" s="46">
        <v>0</v>
      </c>
      <c r="W55" s="45">
        <f t="shared" si="6"/>
        <v>0</v>
      </c>
      <c r="X55" s="47">
        <f t="shared" si="7"/>
        <v>0</v>
      </c>
      <c r="Y55" s="48">
        <f t="shared" si="8"/>
        <v>0</v>
      </c>
      <c r="Z55" s="49" t="str">
        <f t="shared" si="9"/>
        <v>0.0</v>
      </c>
      <c r="AA55" s="50" t="str">
        <f t="shared" si="10"/>
        <v>F9</v>
      </c>
      <c r="AC55" s="66"/>
      <c r="AD55" s="66"/>
      <c r="AE55" s="66"/>
      <c r="AF55" s="66"/>
      <c r="AG55" s="66"/>
    </row>
    <row r="56" spans="1:33" x14ac:dyDescent="0.25">
      <c r="A56" s="125">
        <v>47</v>
      </c>
      <c r="B56" s="100"/>
      <c r="C56" s="100"/>
      <c r="D56" s="103"/>
      <c r="E56" s="111"/>
      <c r="F56" s="114"/>
      <c r="G56" s="99"/>
      <c r="H56" s="41">
        <v>0</v>
      </c>
      <c r="I56" s="41">
        <v>0</v>
      </c>
      <c r="J56" s="42">
        <f t="shared" si="0"/>
        <v>0</v>
      </c>
      <c r="K56" s="41">
        <v>0</v>
      </c>
      <c r="L56" s="41">
        <v>0</v>
      </c>
      <c r="M56" s="42">
        <f t="shared" si="1"/>
        <v>0</v>
      </c>
      <c r="N56" s="41">
        <v>0</v>
      </c>
      <c r="O56" s="41">
        <v>0</v>
      </c>
      <c r="P56" s="42">
        <f t="shared" si="2"/>
        <v>0</v>
      </c>
      <c r="Q56" s="41">
        <v>0</v>
      </c>
      <c r="R56" s="41">
        <v>0</v>
      </c>
      <c r="S56" s="43">
        <f t="shared" si="3"/>
        <v>0</v>
      </c>
      <c r="T56" s="44">
        <f t="shared" si="4"/>
        <v>0</v>
      </c>
      <c r="U56" s="45">
        <f t="shared" si="5"/>
        <v>0</v>
      </c>
      <c r="V56" s="46">
        <v>0</v>
      </c>
      <c r="W56" s="45">
        <f t="shared" si="6"/>
        <v>0</v>
      </c>
      <c r="X56" s="47">
        <f t="shared" si="7"/>
        <v>0</v>
      </c>
      <c r="Y56" s="48">
        <f t="shared" si="8"/>
        <v>0</v>
      </c>
      <c r="Z56" s="49" t="str">
        <f t="shared" si="9"/>
        <v>0.0</v>
      </c>
      <c r="AA56" s="50" t="str">
        <f t="shared" si="10"/>
        <v>F9</v>
      </c>
      <c r="AC56" s="66"/>
      <c r="AD56" s="66"/>
      <c r="AE56" s="66"/>
      <c r="AF56" s="66"/>
      <c r="AG56" s="66"/>
    </row>
    <row r="57" spans="1:33" x14ac:dyDescent="0.25">
      <c r="A57" s="125">
        <v>48</v>
      </c>
      <c r="B57" s="100"/>
      <c r="C57" s="100"/>
      <c r="D57" s="102"/>
      <c r="E57" s="113"/>
      <c r="F57" s="114"/>
      <c r="G57" s="98"/>
      <c r="H57" s="41">
        <v>0</v>
      </c>
      <c r="I57" s="41">
        <v>0</v>
      </c>
      <c r="J57" s="42">
        <f t="shared" si="0"/>
        <v>0</v>
      </c>
      <c r="K57" s="41">
        <v>0</v>
      </c>
      <c r="L57" s="41">
        <v>0</v>
      </c>
      <c r="M57" s="42">
        <f t="shared" si="1"/>
        <v>0</v>
      </c>
      <c r="N57" s="41">
        <v>0</v>
      </c>
      <c r="O57" s="41">
        <v>0</v>
      </c>
      <c r="P57" s="42">
        <f t="shared" si="2"/>
        <v>0</v>
      </c>
      <c r="Q57" s="41">
        <v>0</v>
      </c>
      <c r="R57" s="41">
        <v>0</v>
      </c>
      <c r="S57" s="43">
        <f t="shared" si="3"/>
        <v>0</v>
      </c>
      <c r="T57" s="44">
        <f t="shared" si="4"/>
        <v>0</v>
      </c>
      <c r="U57" s="45">
        <f t="shared" si="5"/>
        <v>0</v>
      </c>
      <c r="V57" s="46">
        <v>0</v>
      </c>
      <c r="W57" s="45">
        <f t="shared" si="6"/>
        <v>0</v>
      </c>
      <c r="X57" s="47">
        <f t="shared" si="7"/>
        <v>0</v>
      </c>
      <c r="Y57" s="48">
        <f t="shared" si="8"/>
        <v>0</v>
      </c>
      <c r="Z57" s="49" t="str">
        <f t="shared" si="9"/>
        <v>0.0</v>
      </c>
      <c r="AA57" s="50" t="str">
        <f t="shared" si="10"/>
        <v>F9</v>
      </c>
      <c r="AC57" s="66"/>
      <c r="AD57" s="66"/>
      <c r="AE57" s="66"/>
      <c r="AF57" s="66"/>
      <c r="AG57" s="66"/>
    </row>
    <row r="58" spans="1:33" x14ac:dyDescent="0.25">
      <c r="A58" s="125">
        <v>49</v>
      </c>
      <c r="B58" s="100"/>
      <c r="C58" s="100"/>
      <c r="D58" s="103"/>
      <c r="E58" s="111"/>
      <c r="F58" s="114"/>
      <c r="G58" s="99"/>
      <c r="H58" s="41">
        <v>0</v>
      </c>
      <c r="I58" s="41">
        <v>0</v>
      </c>
      <c r="J58" s="42">
        <f t="shared" si="0"/>
        <v>0</v>
      </c>
      <c r="K58" s="41">
        <v>0</v>
      </c>
      <c r="L58" s="41">
        <v>0</v>
      </c>
      <c r="M58" s="42">
        <f t="shared" si="1"/>
        <v>0</v>
      </c>
      <c r="N58" s="41">
        <v>0</v>
      </c>
      <c r="O58" s="41">
        <v>0</v>
      </c>
      <c r="P58" s="42">
        <f t="shared" si="2"/>
        <v>0</v>
      </c>
      <c r="Q58" s="41">
        <v>0</v>
      </c>
      <c r="R58" s="41">
        <v>0</v>
      </c>
      <c r="S58" s="43">
        <f t="shared" si="3"/>
        <v>0</v>
      </c>
      <c r="T58" s="44">
        <f t="shared" si="4"/>
        <v>0</v>
      </c>
      <c r="U58" s="45">
        <f t="shared" si="5"/>
        <v>0</v>
      </c>
      <c r="V58" s="46">
        <v>0</v>
      </c>
      <c r="W58" s="45">
        <f t="shared" si="6"/>
        <v>0</v>
      </c>
      <c r="X58" s="47">
        <f t="shared" si="7"/>
        <v>0</v>
      </c>
      <c r="Y58" s="48">
        <f t="shared" si="8"/>
        <v>0</v>
      </c>
      <c r="Z58" s="49" t="str">
        <f t="shared" si="9"/>
        <v>0.0</v>
      </c>
      <c r="AA58" s="50" t="str">
        <f t="shared" si="10"/>
        <v>F9</v>
      </c>
      <c r="AC58" s="66"/>
      <c r="AD58" s="66"/>
      <c r="AE58" s="66"/>
      <c r="AF58" s="66"/>
      <c r="AG58" s="66"/>
    </row>
    <row r="59" spans="1:33" x14ac:dyDescent="0.25">
      <c r="A59" s="125">
        <v>50</v>
      </c>
      <c r="B59" s="100"/>
      <c r="C59" s="100"/>
      <c r="D59" s="102"/>
      <c r="E59" s="113"/>
      <c r="F59" s="114"/>
      <c r="G59" s="98"/>
      <c r="H59" s="41">
        <v>0</v>
      </c>
      <c r="I59" s="41">
        <v>0</v>
      </c>
      <c r="J59" s="42">
        <f t="shared" si="0"/>
        <v>0</v>
      </c>
      <c r="K59" s="41">
        <v>0</v>
      </c>
      <c r="L59" s="41">
        <v>0</v>
      </c>
      <c r="M59" s="42">
        <f t="shared" si="1"/>
        <v>0</v>
      </c>
      <c r="N59" s="41">
        <v>0</v>
      </c>
      <c r="O59" s="41">
        <v>0</v>
      </c>
      <c r="P59" s="42">
        <f t="shared" si="2"/>
        <v>0</v>
      </c>
      <c r="Q59" s="41">
        <v>0</v>
      </c>
      <c r="R59" s="41">
        <v>0</v>
      </c>
      <c r="S59" s="43">
        <f t="shared" si="3"/>
        <v>0</v>
      </c>
      <c r="T59" s="44">
        <f t="shared" si="4"/>
        <v>0</v>
      </c>
      <c r="U59" s="45">
        <f t="shared" si="5"/>
        <v>0</v>
      </c>
      <c r="V59" s="46">
        <v>0</v>
      </c>
      <c r="W59" s="45">
        <f t="shared" si="6"/>
        <v>0</v>
      </c>
      <c r="X59" s="47">
        <f t="shared" si="7"/>
        <v>0</v>
      </c>
      <c r="Y59" s="48">
        <f t="shared" si="8"/>
        <v>0</v>
      </c>
      <c r="Z59" s="49" t="str">
        <f t="shared" si="9"/>
        <v>0.0</v>
      </c>
      <c r="AA59" s="50" t="str">
        <f t="shared" si="10"/>
        <v>F9</v>
      </c>
      <c r="AC59" s="66"/>
      <c r="AD59" s="66"/>
      <c r="AE59" s="66"/>
      <c r="AF59" s="66"/>
      <c r="AG59" s="66"/>
    </row>
    <row r="60" spans="1:33" x14ac:dyDescent="0.25">
      <c r="A60" s="125">
        <v>51</v>
      </c>
      <c r="B60" s="100"/>
      <c r="C60" s="100"/>
      <c r="D60" s="103"/>
      <c r="E60" s="111"/>
      <c r="F60" s="114"/>
      <c r="G60" s="99"/>
      <c r="H60" s="41">
        <v>0</v>
      </c>
      <c r="I60" s="41">
        <v>0</v>
      </c>
      <c r="J60" s="42">
        <f t="shared" si="0"/>
        <v>0</v>
      </c>
      <c r="K60" s="41">
        <v>0</v>
      </c>
      <c r="L60" s="41">
        <v>0</v>
      </c>
      <c r="M60" s="42">
        <f t="shared" si="1"/>
        <v>0</v>
      </c>
      <c r="N60" s="41">
        <v>0</v>
      </c>
      <c r="O60" s="41">
        <v>0</v>
      </c>
      <c r="P60" s="42">
        <f t="shared" si="2"/>
        <v>0</v>
      </c>
      <c r="Q60" s="41">
        <v>0</v>
      </c>
      <c r="R60" s="41">
        <v>0</v>
      </c>
      <c r="S60" s="43">
        <f t="shared" si="3"/>
        <v>0</v>
      </c>
      <c r="T60" s="44">
        <f t="shared" si="4"/>
        <v>0</v>
      </c>
      <c r="U60" s="45">
        <f t="shared" si="5"/>
        <v>0</v>
      </c>
      <c r="V60" s="46">
        <v>0</v>
      </c>
      <c r="W60" s="45">
        <f t="shared" si="6"/>
        <v>0</v>
      </c>
      <c r="X60" s="47">
        <f t="shared" si="7"/>
        <v>0</v>
      </c>
      <c r="Y60" s="48">
        <f t="shared" si="8"/>
        <v>0</v>
      </c>
      <c r="Z60" s="49" t="str">
        <f t="shared" si="9"/>
        <v>0.0</v>
      </c>
      <c r="AA60" s="50" t="str">
        <f t="shared" si="10"/>
        <v>F9</v>
      </c>
      <c r="AC60" s="66"/>
      <c r="AD60" s="66"/>
      <c r="AE60" s="66"/>
      <c r="AF60" s="66"/>
      <c r="AG60" s="66"/>
    </row>
    <row r="61" spans="1:33" x14ac:dyDescent="0.25">
      <c r="A61" s="125">
        <v>52</v>
      </c>
      <c r="B61" s="100"/>
      <c r="C61" s="100"/>
      <c r="D61" s="102"/>
      <c r="E61" s="113"/>
      <c r="F61" s="114"/>
      <c r="G61" s="98"/>
      <c r="H61" s="41">
        <v>0</v>
      </c>
      <c r="I61" s="41">
        <v>0</v>
      </c>
      <c r="J61" s="42">
        <f t="shared" si="0"/>
        <v>0</v>
      </c>
      <c r="K61" s="41">
        <v>0</v>
      </c>
      <c r="L61" s="41">
        <v>0</v>
      </c>
      <c r="M61" s="42">
        <f t="shared" si="1"/>
        <v>0</v>
      </c>
      <c r="N61" s="41">
        <v>0</v>
      </c>
      <c r="O61" s="41">
        <v>0</v>
      </c>
      <c r="P61" s="42">
        <f t="shared" si="2"/>
        <v>0</v>
      </c>
      <c r="Q61" s="41">
        <v>0</v>
      </c>
      <c r="R61" s="41">
        <v>0</v>
      </c>
      <c r="S61" s="43">
        <f t="shared" si="3"/>
        <v>0</v>
      </c>
      <c r="T61" s="44">
        <f t="shared" si="4"/>
        <v>0</v>
      </c>
      <c r="U61" s="45">
        <f t="shared" si="5"/>
        <v>0</v>
      </c>
      <c r="V61" s="46">
        <v>0</v>
      </c>
      <c r="W61" s="45">
        <f t="shared" si="6"/>
        <v>0</v>
      </c>
      <c r="X61" s="47">
        <f t="shared" si="7"/>
        <v>0</v>
      </c>
      <c r="Y61" s="48">
        <f t="shared" si="8"/>
        <v>0</v>
      </c>
      <c r="Z61" s="49" t="str">
        <f t="shared" si="9"/>
        <v>0.0</v>
      </c>
      <c r="AA61" s="50" t="str">
        <f t="shared" si="10"/>
        <v>F9</v>
      </c>
      <c r="AC61" s="66"/>
      <c r="AD61" s="66"/>
      <c r="AE61" s="66"/>
      <c r="AF61" s="66"/>
      <c r="AG61" s="66"/>
    </row>
    <row r="62" spans="1:33" x14ac:dyDescent="0.25">
      <c r="A62" s="125">
        <v>53</v>
      </c>
      <c r="B62" s="100"/>
      <c r="C62" s="100"/>
      <c r="D62" s="103"/>
      <c r="E62" s="111"/>
      <c r="F62" s="116"/>
      <c r="G62" s="99"/>
      <c r="H62" s="41">
        <v>0</v>
      </c>
      <c r="I62" s="41">
        <v>0</v>
      </c>
      <c r="J62" s="42">
        <f t="shared" si="0"/>
        <v>0</v>
      </c>
      <c r="K62" s="41">
        <v>0</v>
      </c>
      <c r="L62" s="41">
        <v>0</v>
      </c>
      <c r="M62" s="42">
        <f t="shared" si="1"/>
        <v>0</v>
      </c>
      <c r="N62" s="41">
        <v>0</v>
      </c>
      <c r="O62" s="41">
        <v>0</v>
      </c>
      <c r="P62" s="42">
        <f t="shared" si="2"/>
        <v>0</v>
      </c>
      <c r="Q62" s="41">
        <v>0</v>
      </c>
      <c r="R62" s="41">
        <v>0</v>
      </c>
      <c r="S62" s="43">
        <f t="shared" si="3"/>
        <v>0</v>
      </c>
      <c r="T62" s="44">
        <f t="shared" si="4"/>
        <v>0</v>
      </c>
      <c r="U62" s="45">
        <f t="shared" si="5"/>
        <v>0</v>
      </c>
      <c r="V62" s="46">
        <v>0</v>
      </c>
      <c r="W62" s="45">
        <f t="shared" si="6"/>
        <v>0</v>
      </c>
      <c r="X62" s="47">
        <f t="shared" si="7"/>
        <v>0</v>
      </c>
      <c r="Y62" s="48">
        <f t="shared" si="8"/>
        <v>0</v>
      </c>
      <c r="Z62" s="49" t="str">
        <f t="shared" si="9"/>
        <v>0.0</v>
      </c>
      <c r="AA62" s="50" t="str">
        <f t="shared" si="10"/>
        <v>F9</v>
      </c>
      <c r="AC62" s="66"/>
      <c r="AD62" s="66"/>
      <c r="AE62" s="66"/>
      <c r="AF62" s="66"/>
      <c r="AG62" s="66"/>
    </row>
    <row r="63" spans="1:33" x14ac:dyDescent="0.25">
      <c r="A63" s="125">
        <v>54</v>
      </c>
      <c r="B63" s="100"/>
      <c r="C63" s="100"/>
      <c r="D63" s="102"/>
      <c r="E63" s="113"/>
      <c r="F63" s="114"/>
      <c r="G63" s="98"/>
      <c r="H63" s="41">
        <v>0</v>
      </c>
      <c r="I63" s="41">
        <v>0</v>
      </c>
      <c r="J63" s="42">
        <f t="shared" si="0"/>
        <v>0</v>
      </c>
      <c r="K63" s="41">
        <v>0</v>
      </c>
      <c r="L63" s="41">
        <v>0</v>
      </c>
      <c r="M63" s="42">
        <f t="shared" si="1"/>
        <v>0</v>
      </c>
      <c r="N63" s="41">
        <v>0</v>
      </c>
      <c r="O63" s="41">
        <v>0</v>
      </c>
      <c r="P63" s="42">
        <f t="shared" si="2"/>
        <v>0</v>
      </c>
      <c r="Q63" s="41">
        <v>0</v>
      </c>
      <c r="R63" s="41">
        <v>0</v>
      </c>
      <c r="S63" s="43">
        <f t="shared" si="3"/>
        <v>0</v>
      </c>
      <c r="T63" s="44">
        <f t="shared" si="4"/>
        <v>0</v>
      </c>
      <c r="U63" s="45">
        <f t="shared" si="5"/>
        <v>0</v>
      </c>
      <c r="V63" s="46">
        <v>0</v>
      </c>
      <c r="W63" s="45">
        <f t="shared" si="6"/>
        <v>0</v>
      </c>
      <c r="X63" s="47">
        <f t="shared" si="7"/>
        <v>0</v>
      </c>
      <c r="Y63" s="48">
        <f t="shared" si="8"/>
        <v>0</v>
      </c>
      <c r="Z63" s="49" t="str">
        <f t="shared" si="9"/>
        <v>0.0</v>
      </c>
      <c r="AA63" s="50" t="str">
        <f t="shared" si="10"/>
        <v>F9</v>
      </c>
      <c r="AC63" s="66"/>
      <c r="AD63" s="66"/>
      <c r="AE63" s="66"/>
      <c r="AF63" s="66"/>
      <c r="AG63" s="66"/>
    </row>
    <row r="64" spans="1:33" x14ac:dyDescent="0.25">
      <c r="A64" s="125">
        <v>55</v>
      </c>
      <c r="B64" s="100"/>
      <c r="C64" s="100"/>
      <c r="D64" s="103"/>
      <c r="E64" s="111"/>
      <c r="F64" s="114"/>
      <c r="G64" s="99"/>
      <c r="H64" s="41">
        <v>0</v>
      </c>
      <c r="I64" s="41">
        <v>0</v>
      </c>
      <c r="J64" s="42">
        <f t="shared" si="0"/>
        <v>0</v>
      </c>
      <c r="K64" s="41">
        <v>0</v>
      </c>
      <c r="L64" s="41">
        <v>0</v>
      </c>
      <c r="M64" s="42">
        <f t="shared" si="1"/>
        <v>0</v>
      </c>
      <c r="N64" s="41">
        <v>0</v>
      </c>
      <c r="O64" s="41">
        <v>0</v>
      </c>
      <c r="P64" s="42">
        <f t="shared" si="2"/>
        <v>0</v>
      </c>
      <c r="Q64" s="41">
        <v>0</v>
      </c>
      <c r="R64" s="41">
        <v>0</v>
      </c>
      <c r="S64" s="43">
        <f t="shared" si="3"/>
        <v>0</v>
      </c>
      <c r="T64" s="44">
        <f t="shared" si="4"/>
        <v>0</v>
      </c>
      <c r="U64" s="45">
        <f t="shared" si="5"/>
        <v>0</v>
      </c>
      <c r="V64" s="46">
        <v>0</v>
      </c>
      <c r="W64" s="45">
        <f t="shared" si="6"/>
        <v>0</v>
      </c>
      <c r="X64" s="47">
        <f t="shared" si="7"/>
        <v>0</v>
      </c>
      <c r="Y64" s="48">
        <f t="shared" si="8"/>
        <v>0</v>
      </c>
      <c r="Z64" s="49" t="str">
        <f t="shared" si="9"/>
        <v>0.0</v>
      </c>
      <c r="AA64" s="50" t="str">
        <f t="shared" si="10"/>
        <v>F9</v>
      </c>
      <c r="AC64" s="66"/>
      <c r="AD64" s="66"/>
      <c r="AE64" s="66"/>
      <c r="AF64" s="66"/>
      <c r="AG64" s="66"/>
    </row>
    <row r="65" spans="1:33" x14ac:dyDescent="0.25">
      <c r="A65" s="125">
        <v>56</v>
      </c>
      <c r="B65" s="100"/>
      <c r="C65" s="100"/>
      <c r="D65" s="102"/>
      <c r="E65" s="113"/>
      <c r="F65" s="114"/>
      <c r="G65" s="98"/>
      <c r="H65" s="41">
        <v>0</v>
      </c>
      <c r="I65" s="41">
        <v>0</v>
      </c>
      <c r="J65" s="42">
        <f t="shared" si="0"/>
        <v>0</v>
      </c>
      <c r="K65" s="41">
        <v>0</v>
      </c>
      <c r="L65" s="41">
        <v>0</v>
      </c>
      <c r="M65" s="42">
        <f t="shared" si="1"/>
        <v>0</v>
      </c>
      <c r="N65" s="41">
        <v>0</v>
      </c>
      <c r="O65" s="41">
        <v>0</v>
      </c>
      <c r="P65" s="42">
        <f t="shared" si="2"/>
        <v>0</v>
      </c>
      <c r="Q65" s="41">
        <v>0</v>
      </c>
      <c r="R65" s="41">
        <v>0</v>
      </c>
      <c r="S65" s="43">
        <f t="shared" si="3"/>
        <v>0</v>
      </c>
      <c r="T65" s="44">
        <f t="shared" si="4"/>
        <v>0</v>
      </c>
      <c r="U65" s="45">
        <f t="shared" si="5"/>
        <v>0</v>
      </c>
      <c r="V65" s="46">
        <v>0</v>
      </c>
      <c r="W65" s="45">
        <f t="shared" si="6"/>
        <v>0</v>
      </c>
      <c r="X65" s="47">
        <f t="shared" si="7"/>
        <v>0</v>
      </c>
      <c r="Y65" s="48">
        <f t="shared" si="8"/>
        <v>0</v>
      </c>
      <c r="Z65" s="49" t="str">
        <f t="shared" si="9"/>
        <v>0.0</v>
      </c>
      <c r="AA65" s="50" t="str">
        <f t="shared" si="10"/>
        <v>F9</v>
      </c>
      <c r="AC65" s="66"/>
      <c r="AD65" s="66"/>
      <c r="AE65" s="66"/>
      <c r="AF65" s="66"/>
      <c r="AG65" s="66"/>
    </row>
    <row r="66" spans="1:33" x14ac:dyDescent="0.25">
      <c r="A66" s="125">
        <v>57</v>
      </c>
      <c r="B66" s="100"/>
      <c r="C66" s="100"/>
      <c r="D66" s="103"/>
      <c r="E66" s="111"/>
      <c r="F66" s="114"/>
      <c r="G66" s="99"/>
      <c r="H66" s="41">
        <v>0</v>
      </c>
      <c r="I66" s="41">
        <v>0</v>
      </c>
      <c r="J66" s="42">
        <f t="shared" si="0"/>
        <v>0</v>
      </c>
      <c r="K66" s="41">
        <v>0</v>
      </c>
      <c r="L66" s="41">
        <v>0</v>
      </c>
      <c r="M66" s="42">
        <f t="shared" si="1"/>
        <v>0</v>
      </c>
      <c r="N66" s="41">
        <v>0</v>
      </c>
      <c r="O66" s="41">
        <v>0</v>
      </c>
      <c r="P66" s="42">
        <f t="shared" si="2"/>
        <v>0</v>
      </c>
      <c r="Q66" s="41">
        <v>0</v>
      </c>
      <c r="R66" s="41">
        <v>0</v>
      </c>
      <c r="S66" s="43">
        <f t="shared" si="3"/>
        <v>0</v>
      </c>
      <c r="T66" s="44">
        <f t="shared" si="4"/>
        <v>0</v>
      </c>
      <c r="U66" s="45">
        <f t="shared" si="5"/>
        <v>0</v>
      </c>
      <c r="V66" s="46">
        <v>0</v>
      </c>
      <c r="W66" s="45">
        <f t="shared" si="6"/>
        <v>0</v>
      </c>
      <c r="X66" s="47">
        <f t="shared" si="7"/>
        <v>0</v>
      </c>
      <c r="Y66" s="48">
        <f t="shared" si="8"/>
        <v>0</v>
      </c>
      <c r="Z66" s="49" t="str">
        <f t="shared" si="9"/>
        <v>0.0</v>
      </c>
      <c r="AA66" s="50" t="str">
        <f t="shared" si="10"/>
        <v>F9</v>
      </c>
      <c r="AC66" s="66"/>
      <c r="AD66" s="66"/>
      <c r="AE66" s="66"/>
      <c r="AF66" s="66"/>
      <c r="AG66" s="66"/>
    </row>
    <row r="67" spans="1:33" x14ac:dyDescent="0.25">
      <c r="A67" s="125">
        <v>58</v>
      </c>
      <c r="B67" s="100"/>
      <c r="C67" s="100"/>
      <c r="D67" s="102"/>
      <c r="E67" s="113"/>
      <c r="F67" s="114"/>
      <c r="G67" s="98"/>
      <c r="H67" s="41">
        <v>0</v>
      </c>
      <c r="I67" s="41">
        <v>0</v>
      </c>
      <c r="J67" s="42">
        <f t="shared" si="0"/>
        <v>0</v>
      </c>
      <c r="K67" s="41">
        <v>0</v>
      </c>
      <c r="L67" s="41">
        <v>0</v>
      </c>
      <c r="M67" s="42">
        <f t="shared" si="1"/>
        <v>0</v>
      </c>
      <c r="N67" s="41">
        <v>0</v>
      </c>
      <c r="O67" s="41">
        <v>0</v>
      </c>
      <c r="P67" s="42">
        <f t="shared" si="2"/>
        <v>0</v>
      </c>
      <c r="Q67" s="41">
        <v>0</v>
      </c>
      <c r="R67" s="41">
        <v>0</v>
      </c>
      <c r="S67" s="43">
        <f t="shared" si="3"/>
        <v>0</v>
      </c>
      <c r="T67" s="44">
        <f t="shared" si="4"/>
        <v>0</v>
      </c>
      <c r="U67" s="45">
        <f t="shared" si="5"/>
        <v>0</v>
      </c>
      <c r="V67" s="46">
        <v>0</v>
      </c>
      <c r="W67" s="45">
        <f t="shared" si="6"/>
        <v>0</v>
      </c>
      <c r="X67" s="47">
        <f t="shared" si="7"/>
        <v>0</v>
      </c>
      <c r="Y67" s="48">
        <f t="shared" si="8"/>
        <v>0</v>
      </c>
      <c r="Z67" s="49" t="str">
        <f t="shared" si="9"/>
        <v>0.0</v>
      </c>
      <c r="AA67" s="50" t="str">
        <f t="shared" si="10"/>
        <v>F9</v>
      </c>
      <c r="AC67" s="66"/>
      <c r="AD67" s="66"/>
      <c r="AE67" s="66"/>
      <c r="AF67" s="66"/>
      <c r="AG67" s="66"/>
    </row>
    <row r="68" spans="1:33" x14ac:dyDescent="0.25">
      <c r="A68" s="125">
        <v>59</v>
      </c>
      <c r="B68" s="100"/>
      <c r="C68" s="100"/>
      <c r="D68" s="103"/>
      <c r="E68" s="111"/>
      <c r="F68" s="114"/>
      <c r="G68" s="99"/>
      <c r="H68" s="41">
        <v>0</v>
      </c>
      <c r="I68" s="41">
        <v>0</v>
      </c>
      <c r="J68" s="42">
        <f t="shared" si="0"/>
        <v>0</v>
      </c>
      <c r="K68" s="41">
        <v>0</v>
      </c>
      <c r="L68" s="41">
        <v>0</v>
      </c>
      <c r="M68" s="42">
        <f t="shared" si="1"/>
        <v>0</v>
      </c>
      <c r="N68" s="41">
        <v>0</v>
      </c>
      <c r="O68" s="41">
        <v>0</v>
      </c>
      <c r="P68" s="42">
        <f t="shared" si="2"/>
        <v>0</v>
      </c>
      <c r="Q68" s="41">
        <v>0</v>
      </c>
      <c r="R68" s="41">
        <v>0</v>
      </c>
      <c r="S68" s="43">
        <f t="shared" si="3"/>
        <v>0</v>
      </c>
      <c r="T68" s="44">
        <f t="shared" si="4"/>
        <v>0</v>
      </c>
      <c r="U68" s="45">
        <f t="shared" si="5"/>
        <v>0</v>
      </c>
      <c r="V68" s="46">
        <v>0</v>
      </c>
      <c r="W68" s="45">
        <f t="shared" si="6"/>
        <v>0</v>
      </c>
      <c r="X68" s="47">
        <f t="shared" si="7"/>
        <v>0</v>
      </c>
      <c r="Y68" s="48">
        <f t="shared" si="8"/>
        <v>0</v>
      </c>
      <c r="Z68" s="49" t="str">
        <f t="shared" si="9"/>
        <v>0.0</v>
      </c>
      <c r="AA68" s="50" t="str">
        <f t="shared" si="10"/>
        <v>F9</v>
      </c>
      <c r="AC68" s="66"/>
      <c r="AD68" s="66"/>
      <c r="AE68" s="66"/>
      <c r="AF68" s="66"/>
      <c r="AG68" s="66"/>
    </row>
    <row r="69" spans="1:33" x14ac:dyDescent="0.25">
      <c r="A69" s="125">
        <v>60</v>
      </c>
      <c r="B69" s="100"/>
      <c r="C69" s="100"/>
      <c r="D69" s="102"/>
      <c r="E69" s="113"/>
      <c r="F69" s="114"/>
      <c r="G69" s="98"/>
      <c r="H69" s="41">
        <v>0</v>
      </c>
      <c r="I69" s="41">
        <v>0</v>
      </c>
      <c r="J69" s="42">
        <f t="shared" si="0"/>
        <v>0</v>
      </c>
      <c r="K69" s="41">
        <v>0</v>
      </c>
      <c r="L69" s="41">
        <v>0</v>
      </c>
      <c r="M69" s="42">
        <f t="shared" si="1"/>
        <v>0</v>
      </c>
      <c r="N69" s="41">
        <v>0</v>
      </c>
      <c r="O69" s="41">
        <v>0</v>
      </c>
      <c r="P69" s="42">
        <f t="shared" si="2"/>
        <v>0</v>
      </c>
      <c r="Q69" s="41">
        <v>0</v>
      </c>
      <c r="R69" s="41">
        <v>0</v>
      </c>
      <c r="S69" s="43">
        <f t="shared" si="3"/>
        <v>0</v>
      </c>
      <c r="T69" s="44">
        <f t="shared" si="4"/>
        <v>0</v>
      </c>
      <c r="U69" s="45">
        <f t="shared" si="5"/>
        <v>0</v>
      </c>
      <c r="V69" s="46">
        <v>0</v>
      </c>
      <c r="W69" s="45">
        <f t="shared" si="6"/>
        <v>0</v>
      </c>
      <c r="X69" s="47">
        <f t="shared" si="7"/>
        <v>0</v>
      </c>
      <c r="Y69" s="48">
        <f t="shared" si="8"/>
        <v>0</v>
      </c>
      <c r="Z69" s="49" t="str">
        <f t="shared" si="9"/>
        <v>0.0</v>
      </c>
      <c r="AA69" s="50" t="str">
        <f t="shared" si="10"/>
        <v>F9</v>
      </c>
      <c r="AC69" s="66"/>
      <c r="AD69" s="66"/>
      <c r="AE69" s="66"/>
      <c r="AF69" s="66"/>
      <c r="AG69" s="66"/>
    </row>
    <row r="70" spans="1:33" x14ac:dyDescent="0.25">
      <c r="A70" s="125">
        <v>61</v>
      </c>
      <c r="B70" s="100"/>
      <c r="C70" s="100"/>
      <c r="D70" s="103"/>
      <c r="E70" s="111"/>
      <c r="F70" s="114"/>
      <c r="G70" s="99"/>
      <c r="H70" s="41">
        <v>0</v>
      </c>
      <c r="I70" s="41">
        <v>0</v>
      </c>
      <c r="J70" s="42">
        <f t="shared" si="0"/>
        <v>0</v>
      </c>
      <c r="K70" s="41">
        <v>0</v>
      </c>
      <c r="L70" s="41">
        <v>0</v>
      </c>
      <c r="M70" s="42">
        <f t="shared" si="1"/>
        <v>0</v>
      </c>
      <c r="N70" s="41">
        <v>0</v>
      </c>
      <c r="O70" s="41">
        <v>0</v>
      </c>
      <c r="P70" s="42">
        <f t="shared" si="2"/>
        <v>0</v>
      </c>
      <c r="Q70" s="41">
        <v>0</v>
      </c>
      <c r="R70" s="41">
        <v>0</v>
      </c>
      <c r="S70" s="43">
        <f t="shared" si="3"/>
        <v>0</v>
      </c>
      <c r="T70" s="44">
        <f t="shared" si="4"/>
        <v>0</v>
      </c>
      <c r="U70" s="45">
        <f t="shared" si="5"/>
        <v>0</v>
      </c>
      <c r="V70" s="46">
        <v>0</v>
      </c>
      <c r="W70" s="45">
        <f t="shared" si="6"/>
        <v>0</v>
      </c>
      <c r="X70" s="47">
        <f t="shared" si="7"/>
        <v>0</v>
      </c>
      <c r="Y70" s="48">
        <f t="shared" si="8"/>
        <v>0</v>
      </c>
      <c r="Z70" s="49" t="str">
        <f t="shared" si="9"/>
        <v>0.0</v>
      </c>
      <c r="AA70" s="50" t="str">
        <f t="shared" si="10"/>
        <v>F9</v>
      </c>
      <c r="AC70" s="66"/>
      <c r="AD70" s="66"/>
      <c r="AE70" s="66"/>
      <c r="AF70" s="66"/>
      <c r="AG70" s="66"/>
    </row>
    <row r="71" spans="1:33" x14ac:dyDescent="0.25">
      <c r="A71" s="125">
        <v>62</v>
      </c>
      <c r="B71" s="100"/>
      <c r="C71" s="100"/>
      <c r="D71" s="102"/>
      <c r="E71" s="113"/>
      <c r="F71" s="116"/>
      <c r="G71" s="98"/>
      <c r="H71" s="41">
        <v>0</v>
      </c>
      <c r="I71" s="41">
        <v>0</v>
      </c>
      <c r="J71" s="42">
        <f t="shared" si="0"/>
        <v>0</v>
      </c>
      <c r="K71" s="41">
        <v>0</v>
      </c>
      <c r="L71" s="41">
        <v>0</v>
      </c>
      <c r="M71" s="42">
        <f t="shared" si="1"/>
        <v>0</v>
      </c>
      <c r="N71" s="41">
        <v>0</v>
      </c>
      <c r="O71" s="41">
        <v>0</v>
      </c>
      <c r="P71" s="42">
        <f t="shared" si="2"/>
        <v>0</v>
      </c>
      <c r="Q71" s="41">
        <v>0</v>
      </c>
      <c r="R71" s="41">
        <v>0</v>
      </c>
      <c r="S71" s="43">
        <f t="shared" si="3"/>
        <v>0</v>
      </c>
      <c r="T71" s="44">
        <f t="shared" si="4"/>
        <v>0</v>
      </c>
      <c r="U71" s="45">
        <f t="shared" si="5"/>
        <v>0</v>
      </c>
      <c r="V71" s="46">
        <v>0</v>
      </c>
      <c r="W71" s="45">
        <f t="shared" si="6"/>
        <v>0</v>
      </c>
      <c r="X71" s="47">
        <f t="shared" si="7"/>
        <v>0</v>
      </c>
      <c r="Y71" s="48">
        <f t="shared" si="8"/>
        <v>0</v>
      </c>
      <c r="Z71" s="49" t="str">
        <f t="shared" si="9"/>
        <v>0.0</v>
      </c>
      <c r="AA71" s="50" t="str">
        <f t="shared" si="10"/>
        <v>F9</v>
      </c>
      <c r="AC71" s="66"/>
      <c r="AD71" s="66"/>
      <c r="AE71" s="66"/>
      <c r="AF71" s="66"/>
      <c r="AG71" s="66"/>
    </row>
    <row r="72" spans="1:33" x14ac:dyDescent="0.25">
      <c r="A72" s="125">
        <v>63</v>
      </c>
      <c r="B72" s="100"/>
      <c r="C72" s="100"/>
      <c r="D72" s="103"/>
      <c r="E72" s="111"/>
      <c r="F72" s="114"/>
      <c r="G72" s="99"/>
      <c r="H72" s="41">
        <v>0</v>
      </c>
      <c r="I72" s="41">
        <v>0</v>
      </c>
      <c r="J72" s="42">
        <f t="shared" si="0"/>
        <v>0</v>
      </c>
      <c r="K72" s="41">
        <v>0</v>
      </c>
      <c r="L72" s="41">
        <v>0</v>
      </c>
      <c r="M72" s="42">
        <f t="shared" si="1"/>
        <v>0</v>
      </c>
      <c r="N72" s="41">
        <v>0</v>
      </c>
      <c r="O72" s="41">
        <v>0</v>
      </c>
      <c r="P72" s="42">
        <f t="shared" si="2"/>
        <v>0</v>
      </c>
      <c r="Q72" s="41">
        <v>0</v>
      </c>
      <c r="R72" s="41">
        <v>0</v>
      </c>
      <c r="S72" s="43">
        <f t="shared" si="3"/>
        <v>0</v>
      </c>
      <c r="T72" s="44">
        <f t="shared" si="4"/>
        <v>0</v>
      </c>
      <c r="U72" s="45">
        <f t="shared" si="5"/>
        <v>0</v>
      </c>
      <c r="V72" s="46">
        <v>0</v>
      </c>
      <c r="W72" s="45">
        <f t="shared" si="6"/>
        <v>0</v>
      </c>
      <c r="X72" s="47">
        <f t="shared" si="7"/>
        <v>0</v>
      </c>
      <c r="Y72" s="48">
        <f t="shared" si="8"/>
        <v>0</v>
      </c>
      <c r="Z72" s="49" t="str">
        <f t="shared" si="9"/>
        <v>0.0</v>
      </c>
      <c r="AA72" s="50" t="str">
        <f t="shared" si="10"/>
        <v>F9</v>
      </c>
      <c r="AC72" s="66"/>
      <c r="AD72" s="66"/>
      <c r="AE72" s="66"/>
      <c r="AF72" s="66"/>
      <c r="AG72" s="66"/>
    </row>
    <row r="73" spans="1:33" x14ac:dyDescent="0.25">
      <c r="A73" s="125">
        <v>64</v>
      </c>
      <c r="B73" s="100"/>
      <c r="C73" s="100"/>
      <c r="D73" s="102"/>
      <c r="E73" s="113"/>
      <c r="F73" s="114"/>
      <c r="G73" s="98"/>
      <c r="H73" s="41">
        <v>0</v>
      </c>
      <c r="I73" s="41">
        <v>0</v>
      </c>
      <c r="J73" s="42">
        <f t="shared" si="0"/>
        <v>0</v>
      </c>
      <c r="K73" s="41">
        <v>0</v>
      </c>
      <c r="L73" s="41">
        <v>0</v>
      </c>
      <c r="M73" s="42">
        <f t="shared" si="1"/>
        <v>0</v>
      </c>
      <c r="N73" s="41">
        <v>0</v>
      </c>
      <c r="O73" s="41">
        <v>0</v>
      </c>
      <c r="P73" s="42">
        <f t="shared" si="2"/>
        <v>0</v>
      </c>
      <c r="Q73" s="41">
        <v>0</v>
      </c>
      <c r="R73" s="41">
        <v>0</v>
      </c>
      <c r="S73" s="43">
        <f t="shared" si="3"/>
        <v>0</v>
      </c>
      <c r="T73" s="44">
        <f t="shared" si="4"/>
        <v>0</v>
      </c>
      <c r="U73" s="45">
        <f t="shared" si="5"/>
        <v>0</v>
      </c>
      <c r="V73" s="46">
        <v>0</v>
      </c>
      <c r="W73" s="45">
        <f t="shared" si="6"/>
        <v>0</v>
      </c>
      <c r="X73" s="47">
        <f t="shared" si="7"/>
        <v>0</v>
      </c>
      <c r="Y73" s="48">
        <f t="shared" si="8"/>
        <v>0</v>
      </c>
      <c r="Z73" s="49" t="str">
        <f t="shared" si="9"/>
        <v>0.0</v>
      </c>
      <c r="AA73" s="50" t="str">
        <f t="shared" si="10"/>
        <v>F9</v>
      </c>
      <c r="AC73" s="66"/>
      <c r="AD73" s="66"/>
      <c r="AE73" s="66"/>
      <c r="AF73" s="66"/>
      <c r="AG73" s="66"/>
    </row>
    <row r="74" spans="1:33" x14ac:dyDescent="0.25">
      <c r="A74" s="125">
        <v>65</v>
      </c>
      <c r="B74" s="100"/>
      <c r="C74" s="100"/>
      <c r="D74" s="103"/>
      <c r="E74" s="111"/>
      <c r="F74" s="114"/>
      <c r="G74" s="99"/>
      <c r="H74" s="41">
        <v>0</v>
      </c>
      <c r="I74" s="41">
        <v>0</v>
      </c>
      <c r="J74" s="42">
        <f t="shared" si="0"/>
        <v>0</v>
      </c>
      <c r="K74" s="41">
        <v>0</v>
      </c>
      <c r="L74" s="41">
        <v>0</v>
      </c>
      <c r="M74" s="42">
        <f t="shared" si="1"/>
        <v>0</v>
      </c>
      <c r="N74" s="41">
        <v>0</v>
      </c>
      <c r="O74" s="41">
        <v>0</v>
      </c>
      <c r="P74" s="42">
        <f t="shared" si="2"/>
        <v>0</v>
      </c>
      <c r="Q74" s="41">
        <v>0</v>
      </c>
      <c r="R74" s="41">
        <v>0</v>
      </c>
      <c r="S74" s="43">
        <f t="shared" si="3"/>
        <v>0</v>
      </c>
      <c r="T74" s="44">
        <f t="shared" si="4"/>
        <v>0</v>
      </c>
      <c r="U74" s="45">
        <f t="shared" si="5"/>
        <v>0</v>
      </c>
      <c r="V74" s="46">
        <v>0</v>
      </c>
      <c r="W74" s="45">
        <f t="shared" si="6"/>
        <v>0</v>
      </c>
      <c r="X74" s="47">
        <f t="shared" si="7"/>
        <v>0</v>
      </c>
      <c r="Y74" s="48">
        <f t="shared" si="8"/>
        <v>0</v>
      </c>
      <c r="Z74" s="49" t="str">
        <f t="shared" si="9"/>
        <v>0.0</v>
      </c>
      <c r="AA74" s="50" t="str">
        <f t="shared" si="10"/>
        <v>F9</v>
      </c>
      <c r="AC74" s="66"/>
      <c r="AD74" s="66"/>
      <c r="AE74" s="66"/>
      <c r="AF74" s="66"/>
      <c r="AG74" s="66"/>
    </row>
    <row r="75" spans="1:33" x14ac:dyDescent="0.25">
      <c r="A75" s="125">
        <v>66</v>
      </c>
      <c r="B75" s="100"/>
      <c r="C75" s="100"/>
      <c r="D75" s="102"/>
      <c r="E75" s="113"/>
      <c r="F75" s="114"/>
      <c r="G75" s="98"/>
      <c r="H75" s="41">
        <v>0</v>
      </c>
      <c r="I75" s="41">
        <v>0</v>
      </c>
      <c r="J75" s="42">
        <f t="shared" ref="J75:J121" si="11">MIN(100, (SUM(H75:I75)))</f>
        <v>0</v>
      </c>
      <c r="K75" s="41">
        <v>0</v>
      </c>
      <c r="L75" s="41">
        <v>0</v>
      </c>
      <c r="M75" s="42">
        <f t="shared" ref="M75:M121" si="12">MIN(100,(SUM(K75:L75)))</f>
        <v>0</v>
      </c>
      <c r="N75" s="41">
        <v>0</v>
      </c>
      <c r="O75" s="41">
        <v>0</v>
      </c>
      <c r="P75" s="42">
        <f t="shared" ref="P75:P121" si="13">MIN(100,(SUM(N75:O75)))</f>
        <v>0</v>
      </c>
      <c r="Q75" s="41">
        <v>0</v>
      </c>
      <c r="R75" s="41">
        <v>0</v>
      </c>
      <c r="S75" s="43">
        <f t="shared" ref="S75:S121" si="14">MIN(500, (SUM(J75,M75,P75,Q75,R75)))</f>
        <v>0</v>
      </c>
      <c r="T75" s="44">
        <f t="shared" ref="T75:T121" si="15">S75/500*100</f>
        <v>0</v>
      </c>
      <c r="U75" s="45">
        <f t="shared" ref="U75:U121" si="16">MIN(50, (ROUNDUP(SUM(T75)/2,0)))</f>
        <v>0</v>
      </c>
      <c r="V75" s="46">
        <v>0</v>
      </c>
      <c r="W75" s="45">
        <f t="shared" ref="W75:W121" si="17">MIN(50, (ROUNDUP(SUM(V75)/2,0)))</f>
        <v>0</v>
      </c>
      <c r="X75" s="47">
        <f t="shared" ref="X75:X121" si="18">MIN(100, (SUM(U75,W75)))</f>
        <v>0</v>
      </c>
      <c r="Y75" s="48">
        <f t="shared" ref="Y75:Y121" si="19">(X75/100)</f>
        <v>0</v>
      </c>
      <c r="Z75" s="49" t="str">
        <f t="shared" ref="Z75:Z121" si="20">IF(X75&gt;=80,"4.0",IF(X75&gt;=70,"3.5",IF(X75&gt;=65,"3.0",IF(X75&gt;=60,"2.5",IF(X75&gt;=55,"2.0",IF(X75&gt;=50,"1.5",IF(X75&gt;=45,"1.0",IF(X75&gt;=40,"0.5",IF(X75&lt;40,"0.0")))))))))</f>
        <v>0.0</v>
      </c>
      <c r="AA75" s="50" t="str">
        <f t="shared" ref="AA75:AA121" si="21">IF(X75&gt;=80,"A1",IF(X75&gt;=70,"B2",IF(X75&gt;=65,"B3",IF(X75&gt;=60,"C4",IF(X75&gt;=55,"C5",IF(X75&gt;=50,"C6",IF(X75&gt;=45,"D7",IF(X75&gt;=40,"E8",IF(X75&lt;40,"F9")))))))))</f>
        <v>F9</v>
      </c>
      <c r="AC75" s="66"/>
      <c r="AD75" s="66"/>
      <c r="AE75" s="66"/>
      <c r="AF75" s="66"/>
      <c r="AG75" s="66"/>
    </row>
    <row r="76" spans="1:33" x14ac:dyDescent="0.25">
      <c r="A76" s="125">
        <v>67</v>
      </c>
      <c r="B76" s="100"/>
      <c r="C76" s="100"/>
      <c r="D76" s="103"/>
      <c r="E76" s="111"/>
      <c r="F76" s="114"/>
      <c r="G76" s="99"/>
      <c r="H76" s="41">
        <v>0</v>
      </c>
      <c r="I76" s="41">
        <v>0</v>
      </c>
      <c r="J76" s="42">
        <f t="shared" si="11"/>
        <v>0</v>
      </c>
      <c r="K76" s="41">
        <v>0</v>
      </c>
      <c r="L76" s="41">
        <v>0</v>
      </c>
      <c r="M76" s="42">
        <f t="shared" si="12"/>
        <v>0</v>
      </c>
      <c r="N76" s="41">
        <v>0</v>
      </c>
      <c r="O76" s="41">
        <v>0</v>
      </c>
      <c r="P76" s="42">
        <f t="shared" si="13"/>
        <v>0</v>
      </c>
      <c r="Q76" s="41">
        <v>0</v>
      </c>
      <c r="R76" s="41">
        <v>0</v>
      </c>
      <c r="S76" s="43">
        <f t="shared" si="14"/>
        <v>0</v>
      </c>
      <c r="T76" s="44">
        <f t="shared" si="15"/>
        <v>0</v>
      </c>
      <c r="U76" s="45">
        <f t="shared" si="16"/>
        <v>0</v>
      </c>
      <c r="V76" s="46">
        <v>0</v>
      </c>
      <c r="W76" s="45">
        <f t="shared" si="17"/>
        <v>0</v>
      </c>
      <c r="X76" s="47">
        <f t="shared" si="18"/>
        <v>0</v>
      </c>
      <c r="Y76" s="48">
        <f t="shared" si="19"/>
        <v>0</v>
      </c>
      <c r="Z76" s="49" t="str">
        <f t="shared" si="20"/>
        <v>0.0</v>
      </c>
      <c r="AA76" s="50" t="str">
        <f t="shared" si="21"/>
        <v>F9</v>
      </c>
      <c r="AC76" s="66"/>
      <c r="AD76" s="66"/>
      <c r="AE76" s="66"/>
      <c r="AF76" s="66"/>
      <c r="AG76" s="66"/>
    </row>
    <row r="77" spans="1:33" x14ac:dyDescent="0.25">
      <c r="A77" s="125">
        <v>68</v>
      </c>
      <c r="B77" s="100"/>
      <c r="C77" s="100"/>
      <c r="D77" s="102"/>
      <c r="E77" s="113"/>
      <c r="F77" s="114"/>
      <c r="G77" s="98"/>
      <c r="H77" s="41">
        <v>0</v>
      </c>
      <c r="I77" s="41">
        <v>0</v>
      </c>
      <c r="J77" s="42">
        <f t="shared" si="11"/>
        <v>0</v>
      </c>
      <c r="K77" s="41">
        <v>0</v>
      </c>
      <c r="L77" s="41">
        <v>0</v>
      </c>
      <c r="M77" s="42">
        <f t="shared" si="12"/>
        <v>0</v>
      </c>
      <c r="N77" s="41">
        <v>0</v>
      </c>
      <c r="O77" s="41">
        <v>0</v>
      </c>
      <c r="P77" s="42">
        <f t="shared" si="13"/>
        <v>0</v>
      </c>
      <c r="Q77" s="41">
        <v>0</v>
      </c>
      <c r="R77" s="41">
        <v>0</v>
      </c>
      <c r="S77" s="43">
        <f t="shared" si="14"/>
        <v>0</v>
      </c>
      <c r="T77" s="44">
        <f t="shared" si="15"/>
        <v>0</v>
      </c>
      <c r="U77" s="45">
        <f t="shared" si="16"/>
        <v>0</v>
      </c>
      <c r="V77" s="46">
        <v>0</v>
      </c>
      <c r="W77" s="45">
        <f t="shared" si="17"/>
        <v>0</v>
      </c>
      <c r="X77" s="47">
        <f t="shared" si="18"/>
        <v>0</v>
      </c>
      <c r="Y77" s="48">
        <f t="shared" si="19"/>
        <v>0</v>
      </c>
      <c r="Z77" s="49" t="str">
        <f t="shared" si="20"/>
        <v>0.0</v>
      </c>
      <c r="AA77" s="50" t="str">
        <f t="shared" si="21"/>
        <v>F9</v>
      </c>
      <c r="AC77" s="66"/>
      <c r="AD77" s="66"/>
      <c r="AE77" s="66"/>
      <c r="AF77" s="66"/>
      <c r="AG77" s="66"/>
    </row>
    <row r="78" spans="1:33" x14ac:dyDescent="0.25">
      <c r="A78" s="125">
        <v>69</v>
      </c>
      <c r="B78" s="100"/>
      <c r="C78" s="100"/>
      <c r="D78" s="103"/>
      <c r="E78" s="111"/>
      <c r="F78" s="114"/>
      <c r="G78" s="99"/>
      <c r="H78" s="41">
        <v>0</v>
      </c>
      <c r="I78" s="41">
        <v>0</v>
      </c>
      <c r="J78" s="42">
        <f t="shared" si="11"/>
        <v>0</v>
      </c>
      <c r="K78" s="41">
        <v>0</v>
      </c>
      <c r="L78" s="41">
        <v>0</v>
      </c>
      <c r="M78" s="42">
        <f t="shared" si="12"/>
        <v>0</v>
      </c>
      <c r="N78" s="41">
        <v>0</v>
      </c>
      <c r="O78" s="41">
        <v>0</v>
      </c>
      <c r="P78" s="42">
        <f t="shared" si="13"/>
        <v>0</v>
      </c>
      <c r="Q78" s="41">
        <v>0</v>
      </c>
      <c r="R78" s="41">
        <v>0</v>
      </c>
      <c r="S78" s="43">
        <f t="shared" si="14"/>
        <v>0</v>
      </c>
      <c r="T78" s="44">
        <f t="shared" si="15"/>
        <v>0</v>
      </c>
      <c r="U78" s="45">
        <f t="shared" si="16"/>
        <v>0</v>
      </c>
      <c r="V78" s="46">
        <v>0</v>
      </c>
      <c r="W78" s="45">
        <f t="shared" si="17"/>
        <v>0</v>
      </c>
      <c r="X78" s="47">
        <f t="shared" si="18"/>
        <v>0</v>
      </c>
      <c r="Y78" s="48">
        <f t="shared" si="19"/>
        <v>0</v>
      </c>
      <c r="Z78" s="49" t="str">
        <f t="shared" si="20"/>
        <v>0.0</v>
      </c>
      <c r="AA78" s="50" t="str">
        <f t="shared" si="21"/>
        <v>F9</v>
      </c>
      <c r="AC78" s="66"/>
      <c r="AD78" s="66"/>
      <c r="AE78" s="66"/>
      <c r="AF78" s="66"/>
      <c r="AG78" s="66"/>
    </row>
    <row r="79" spans="1:33" x14ac:dyDescent="0.25">
      <c r="A79" s="125">
        <v>70</v>
      </c>
      <c r="B79" s="100"/>
      <c r="C79" s="100"/>
      <c r="D79" s="102"/>
      <c r="E79" s="113"/>
      <c r="F79" s="114"/>
      <c r="G79" s="98"/>
      <c r="H79" s="41">
        <v>0</v>
      </c>
      <c r="I79" s="41">
        <v>0</v>
      </c>
      <c r="J79" s="42">
        <f t="shared" si="11"/>
        <v>0</v>
      </c>
      <c r="K79" s="41">
        <v>0</v>
      </c>
      <c r="L79" s="41">
        <v>0</v>
      </c>
      <c r="M79" s="42">
        <f t="shared" si="12"/>
        <v>0</v>
      </c>
      <c r="N79" s="41">
        <v>0</v>
      </c>
      <c r="O79" s="41">
        <v>0</v>
      </c>
      <c r="P79" s="42">
        <f t="shared" si="13"/>
        <v>0</v>
      </c>
      <c r="Q79" s="41">
        <v>0</v>
      </c>
      <c r="R79" s="41">
        <v>0</v>
      </c>
      <c r="S79" s="43">
        <f t="shared" si="14"/>
        <v>0</v>
      </c>
      <c r="T79" s="44">
        <f t="shared" si="15"/>
        <v>0</v>
      </c>
      <c r="U79" s="45">
        <f t="shared" si="16"/>
        <v>0</v>
      </c>
      <c r="V79" s="46">
        <v>0</v>
      </c>
      <c r="W79" s="45">
        <f t="shared" si="17"/>
        <v>0</v>
      </c>
      <c r="X79" s="47">
        <f t="shared" si="18"/>
        <v>0</v>
      </c>
      <c r="Y79" s="48">
        <f t="shared" si="19"/>
        <v>0</v>
      </c>
      <c r="Z79" s="49" t="str">
        <f t="shared" si="20"/>
        <v>0.0</v>
      </c>
      <c r="AA79" s="50" t="str">
        <f t="shared" si="21"/>
        <v>F9</v>
      </c>
      <c r="AC79" s="66"/>
      <c r="AD79" s="66"/>
      <c r="AE79" s="66"/>
      <c r="AF79" s="66"/>
      <c r="AG79" s="66"/>
    </row>
    <row r="80" spans="1:33" x14ac:dyDescent="0.25">
      <c r="A80" s="125">
        <v>71</v>
      </c>
      <c r="B80" s="100"/>
      <c r="C80" s="100"/>
      <c r="D80" s="103"/>
      <c r="E80" s="111"/>
      <c r="F80" s="114"/>
      <c r="G80" s="99"/>
      <c r="H80" s="41">
        <v>0</v>
      </c>
      <c r="I80" s="41">
        <v>0</v>
      </c>
      <c r="J80" s="42">
        <f t="shared" si="11"/>
        <v>0</v>
      </c>
      <c r="K80" s="41">
        <v>0</v>
      </c>
      <c r="L80" s="41">
        <v>0</v>
      </c>
      <c r="M80" s="42">
        <f t="shared" si="12"/>
        <v>0</v>
      </c>
      <c r="N80" s="41">
        <v>0</v>
      </c>
      <c r="O80" s="41">
        <v>0</v>
      </c>
      <c r="P80" s="42">
        <f t="shared" si="13"/>
        <v>0</v>
      </c>
      <c r="Q80" s="41">
        <v>0</v>
      </c>
      <c r="R80" s="41">
        <v>0</v>
      </c>
      <c r="S80" s="43">
        <f t="shared" si="14"/>
        <v>0</v>
      </c>
      <c r="T80" s="44">
        <f t="shared" si="15"/>
        <v>0</v>
      </c>
      <c r="U80" s="45">
        <f t="shared" si="16"/>
        <v>0</v>
      </c>
      <c r="V80" s="46">
        <v>0</v>
      </c>
      <c r="W80" s="45">
        <f t="shared" si="17"/>
        <v>0</v>
      </c>
      <c r="X80" s="47">
        <f t="shared" si="18"/>
        <v>0</v>
      </c>
      <c r="Y80" s="48">
        <f t="shared" si="19"/>
        <v>0</v>
      </c>
      <c r="Z80" s="49" t="str">
        <f t="shared" si="20"/>
        <v>0.0</v>
      </c>
      <c r="AA80" s="50" t="str">
        <f t="shared" si="21"/>
        <v>F9</v>
      </c>
      <c r="AC80" s="66"/>
      <c r="AD80" s="66"/>
      <c r="AE80" s="66"/>
      <c r="AF80" s="66"/>
      <c r="AG80" s="66"/>
    </row>
    <row r="81" spans="1:33" x14ac:dyDescent="0.25">
      <c r="A81" s="125">
        <v>72</v>
      </c>
      <c r="B81" s="100"/>
      <c r="C81" s="100"/>
      <c r="D81" s="102"/>
      <c r="E81" s="113"/>
      <c r="F81" s="114"/>
      <c r="G81" s="98"/>
      <c r="H81" s="41">
        <v>0</v>
      </c>
      <c r="I81" s="41">
        <v>0</v>
      </c>
      <c r="J81" s="42">
        <f t="shared" si="11"/>
        <v>0</v>
      </c>
      <c r="K81" s="41">
        <v>0</v>
      </c>
      <c r="L81" s="41">
        <v>0</v>
      </c>
      <c r="M81" s="42">
        <f t="shared" si="12"/>
        <v>0</v>
      </c>
      <c r="N81" s="41">
        <v>0</v>
      </c>
      <c r="O81" s="41">
        <v>0</v>
      </c>
      <c r="P81" s="42">
        <f t="shared" si="13"/>
        <v>0</v>
      </c>
      <c r="Q81" s="41">
        <v>0</v>
      </c>
      <c r="R81" s="41">
        <v>0</v>
      </c>
      <c r="S81" s="43">
        <f t="shared" si="14"/>
        <v>0</v>
      </c>
      <c r="T81" s="44">
        <f t="shared" si="15"/>
        <v>0</v>
      </c>
      <c r="U81" s="45">
        <f t="shared" si="16"/>
        <v>0</v>
      </c>
      <c r="V81" s="46">
        <v>0</v>
      </c>
      <c r="W81" s="45">
        <f t="shared" si="17"/>
        <v>0</v>
      </c>
      <c r="X81" s="47">
        <f t="shared" si="18"/>
        <v>0</v>
      </c>
      <c r="Y81" s="48">
        <f t="shared" si="19"/>
        <v>0</v>
      </c>
      <c r="Z81" s="49" t="str">
        <f t="shared" si="20"/>
        <v>0.0</v>
      </c>
      <c r="AA81" s="50" t="str">
        <f t="shared" si="21"/>
        <v>F9</v>
      </c>
      <c r="AC81" s="66"/>
      <c r="AD81" s="66"/>
      <c r="AE81" s="66"/>
      <c r="AF81" s="66"/>
      <c r="AG81" s="66"/>
    </row>
    <row r="82" spans="1:33" x14ac:dyDescent="0.25">
      <c r="A82" s="125">
        <v>73</v>
      </c>
      <c r="B82" s="100"/>
      <c r="C82" s="100"/>
      <c r="D82" s="103"/>
      <c r="E82" s="111"/>
      <c r="F82" s="114"/>
      <c r="G82" s="99"/>
      <c r="H82" s="41">
        <v>0</v>
      </c>
      <c r="I82" s="41">
        <v>0</v>
      </c>
      <c r="J82" s="42">
        <f t="shared" si="11"/>
        <v>0</v>
      </c>
      <c r="K82" s="41">
        <v>0</v>
      </c>
      <c r="L82" s="41">
        <v>0</v>
      </c>
      <c r="M82" s="42">
        <f t="shared" si="12"/>
        <v>0</v>
      </c>
      <c r="N82" s="41">
        <v>0</v>
      </c>
      <c r="O82" s="41">
        <v>0</v>
      </c>
      <c r="P82" s="42">
        <f t="shared" si="13"/>
        <v>0</v>
      </c>
      <c r="Q82" s="41">
        <v>0</v>
      </c>
      <c r="R82" s="41">
        <v>0</v>
      </c>
      <c r="S82" s="43">
        <f t="shared" si="14"/>
        <v>0</v>
      </c>
      <c r="T82" s="44">
        <f t="shared" si="15"/>
        <v>0</v>
      </c>
      <c r="U82" s="45">
        <f t="shared" si="16"/>
        <v>0</v>
      </c>
      <c r="V82" s="46">
        <v>0</v>
      </c>
      <c r="W82" s="45">
        <f t="shared" si="17"/>
        <v>0</v>
      </c>
      <c r="X82" s="47">
        <f t="shared" si="18"/>
        <v>0</v>
      </c>
      <c r="Y82" s="48">
        <f t="shared" si="19"/>
        <v>0</v>
      </c>
      <c r="Z82" s="49" t="str">
        <f t="shared" si="20"/>
        <v>0.0</v>
      </c>
      <c r="AA82" s="50" t="str">
        <f t="shared" si="21"/>
        <v>F9</v>
      </c>
      <c r="AC82" s="66"/>
      <c r="AD82" s="66"/>
      <c r="AE82" s="66"/>
      <c r="AF82" s="66"/>
      <c r="AG82" s="66"/>
    </row>
    <row r="83" spans="1:33" ht="15.75" customHeight="1" x14ac:dyDescent="0.25">
      <c r="A83" s="125">
        <v>74</v>
      </c>
      <c r="B83" s="100"/>
      <c r="C83" s="100"/>
      <c r="D83" s="104"/>
      <c r="E83" s="117"/>
      <c r="F83" s="114"/>
      <c r="G83" s="107"/>
      <c r="H83" s="41">
        <v>0</v>
      </c>
      <c r="I83" s="41">
        <v>0</v>
      </c>
      <c r="J83" s="42">
        <f t="shared" si="11"/>
        <v>0</v>
      </c>
      <c r="K83" s="41">
        <v>0</v>
      </c>
      <c r="L83" s="41">
        <v>0</v>
      </c>
      <c r="M83" s="42">
        <f t="shared" si="12"/>
        <v>0</v>
      </c>
      <c r="N83" s="41">
        <v>0</v>
      </c>
      <c r="O83" s="41">
        <v>0</v>
      </c>
      <c r="P83" s="42">
        <f t="shared" si="13"/>
        <v>0</v>
      </c>
      <c r="Q83" s="41">
        <v>0</v>
      </c>
      <c r="R83" s="41">
        <v>0</v>
      </c>
      <c r="S83" s="43">
        <f t="shared" si="14"/>
        <v>0</v>
      </c>
      <c r="T83" s="44">
        <f t="shared" si="15"/>
        <v>0</v>
      </c>
      <c r="U83" s="45">
        <f t="shared" si="16"/>
        <v>0</v>
      </c>
      <c r="V83" s="46">
        <v>0</v>
      </c>
      <c r="W83" s="45">
        <f t="shared" si="17"/>
        <v>0</v>
      </c>
      <c r="X83" s="47">
        <f t="shared" si="18"/>
        <v>0</v>
      </c>
      <c r="Y83" s="48">
        <f t="shared" si="19"/>
        <v>0</v>
      </c>
      <c r="Z83" s="49" t="str">
        <f t="shared" si="20"/>
        <v>0.0</v>
      </c>
      <c r="AA83" s="50" t="str">
        <f t="shared" si="21"/>
        <v>F9</v>
      </c>
      <c r="AC83" s="66"/>
      <c r="AD83" s="66"/>
      <c r="AE83" s="66"/>
      <c r="AF83" s="66"/>
      <c r="AG83" s="66"/>
    </row>
    <row r="84" spans="1:33" ht="15.75" customHeight="1" x14ac:dyDescent="0.25">
      <c r="A84" s="125">
        <v>75</v>
      </c>
      <c r="B84" s="100"/>
      <c r="C84" s="100"/>
      <c r="D84" s="104"/>
      <c r="E84" s="117"/>
      <c r="F84" s="114"/>
      <c r="G84" s="107"/>
      <c r="H84" s="41">
        <v>0</v>
      </c>
      <c r="I84" s="41">
        <v>0</v>
      </c>
      <c r="J84" s="42">
        <f t="shared" si="11"/>
        <v>0</v>
      </c>
      <c r="K84" s="41">
        <v>0</v>
      </c>
      <c r="L84" s="41">
        <v>0</v>
      </c>
      <c r="M84" s="42">
        <f t="shared" si="12"/>
        <v>0</v>
      </c>
      <c r="N84" s="41">
        <v>0</v>
      </c>
      <c r="O84" s="41">
        <v>0</v>
      </c>
      <c r="P84" s="42">
        <f t="shared" si="13"/>
        <v>0</v>
      </c>
      <c r="Q84" s="41">
        <v>0</v>
      </c>
      <c r="R84" s="41">
        <v>0</v>
      </c>
      <c r="S84" s="43">
        <f t="shared" si="14"/>
        <v>0</v>
      </c>
      <c r="T84" s="44">
        <f t="shared" si="15"/>
        <v>0</v>
      </c>
      <c r="U84" s="45">
        <f t="shared" si="16"/>
        <v>0</v>
      </c>
      <c r="V84" s="46">
        <v>0</v>
      </c>
      <c r="W84" s="45">
        <f t="shared" si="17"/>
        <v>0</v>
      </c>
      <c r="X84" s="47">
        <f t="shared" si="18"/>
        <v>0</v>
      </c>
      <c r="Y84" s="48">
        <f t="shared" si="19"/>
        <v>0</v>
      </c>
      <c r="Z84" s="49" t="str">
        <f t="shared" si="20"/>
        <v>0.0</v>
      </c>
      <c r="AA84" s="50" t="str">
        <f t="shared" si="21"/>
        <v>F9</v>
      </c>
      <c r="AC84" s="66"/>
      <c r="AD84" s="66"/>
      <c r="AE84" s="66"/>
      <c r="AF84" s="66"/>
      <c r="AG84" s="66"/>
    </row>
    <row r="85" spans="1:33" ht="15.75" customHeight="1" x14ac:dyDescent="0.25">
      <c r="A85" s="125">
        <v>76</v>
      </c>
      <c r="B85" s="100"/>
      <c r="C85" s="100"/>
      <c r="D85" s="104"/>
      <c r="E85" s="117"/>
      <c r="F85" s="114"/>
      <c r="G85" s="107"/>
      <c r="H85" s="41">
        <v>0</v>
      </c>
      <c r="I85" s="41">
        <v>0</v>
      </c>
      <c r="J85" s="42">
        <f t="shared" si="11"/>
        <v>0</v>
      </c>
      <c r="K85" s="41">
        <v>0</v>
      </c>
      <c r="L85" s="41">
        <v>0</v>
      </c>
      <c r="M85" s="42">
        <f t="shared" si="12"/>
        <v>0</v>
      </c>
      <c r="N85" s="41">
        <v>0</v>
      </c>
      <c r="O85" s="41">
        <v>0</v>
      </c>
      <c r="P85" s="42">
        <f t="shared" si="13"/>
        <v>0</v>
      </c>
      <c r="Q85" s="41">
        <v>0</v>
      </c>
      <c r="R85" s="41">
        <v>0</v>
      </c>
      <c r="S85" s="43">
        <f t="shared" si="14"/>
        <v>0</v>
      </c>
      <c r="T85" s="44">
        <f t="shared" si="15"/>
        <v>0</v>
      </c>
      <c r="U85" s="45">
        <f t="shared" si="16"/>
        <v>0</v>
      </c>
      <c r="V85" s="46">
        <v>0</v>
      </c>
      <c r="W85" s="45">
        <f t="shared" si="17"/>
        <v>0</v>
      </c>
      <c r="X85" s="47">
        <f t="shared" si="18"/>
        <v>0</v>
      </c>
      <c r="Y85" s="48">
        <f t="shared" si="19"/>
        <v>0</v>
      </c>
      <c r="Z85" s="49" t="str">
        <f t="shared" si="20"/>
        <v>0.0</v>
      </c>
      <c r="AA85" s="50" t="str">
        <f t="shared" si="21"/>
        <v>F9</v>
      </c>
      <c r="AC85" s="66"/>
      <c r="AD85" s="66"/>
      <c r="AE85" s="66"/>
      <c r="AF85" s="66"/>
      <c r="AG85" s="66"/>
    </row>
    <row r="86" spans="1:33" ht="15.75" customHeight="1" x14ac:dyDescent="0.25">
      <c r="A86" s="125">
        <v>77</v>
      </c>
      <c r="B86" s="100"/>
      <c r="C86" s="100"/>
      <c r="D86" s="104"/>
      <c r="E86" s="117"/>
      <c r="F86" s="114"/>
      <c r="G86" s="107"/>
      <c r="H86" s="41">
        <v>0</v>
      </c>
      <c r="I86" s="41">
        <v>0</v>
      </c>
      <c r="J86" s="42">
        <f t="shared" si="11"/>
        <v>0</v>
      </c>
      <c r="K86" s="41">
        <v>0</v>
      </c>
      <c r="L86" s="41">
        <v>0</v>
      </c>
      <c r="M86" s="42">
        <f t="shared" si="12"/>
        <v>0</v>
      </c>
      <c r="N86" s="41">
        <v>0</v>
      </c>
      <c r="O86" s="41">
        <v>0</v>
      </c>
      <c r="P86" s="42">
        <f t="shared" si="13"/>
        <v>0</v>
      </c>
      <c r="Q86" s="41">
        <v>0</v>
      </c>
      <c r="R86" s="41">
        <v>0</v>
      </c>
      <c r="S86" s="43">
        <f t="shared" si="14"/>
        <v>0</v>
      </c>
      <c r="T86" s="44">
        <f t="shared" si="15"/>
        <v>0</v>
      </c>
      <c r="U86" s="45">
        <f t="shared" si="16"/>
        <v>0</v>
      </c>
      <c r="V86" s="46">
        <v>0</v>
      </c>
      <c r="W86" s="45">
        <f t="shared" si="17"/>
        <v>0</v>
      </c>
      <c r="X86" s="47">
        <f t="shared" si="18"/>
        <v>0</v>
      </c>
      <c r="Y86" s="48">
        <f t="shared" si="19"/>
        <v>0</v>
      </c>
      <c r="Z86" s="49" t="str">
        <f t="shared" si="20"/>
        <v>0.0</v>
      </c>
      <c r="AA86" s="50" t="str">
        <f t="shared" si="21"/>
        <v>F9</v>
      </c>
      <c r="AC86" s="66"/>
      <c r="AD86" s="66"/>
      <c r="AE86" s="66"/>
      <c r="AF86" s="66"/>
      <c r="AG86" s="66"/>
    </row>
    <row r="87" spans="1:33" ht="15.75" customHeight="1" x14ac:dyDescent="0.25">
      <c r="A87" s="125">
        <v>78</v>
      </c>
      <c r="B87" s="100"/>
      <c r="C87" s="100"/>
      <c r="D87" s="104"/>
      <c r="E87" s="117"/>
      <c r="F87" s="114"/>
      <c r="G87" s="107"/>
      <c r="H87" s="41">
        <v>0</v>
      </c>
      <c r="I87" s="41">
        <v>0</v>
      </c>
      <c r="J87" s="42">
        <f t="shared" si="11"/>
        <v>0</v>
      </c>
      <c r="K87" s="41">
        <v>0</v>
      </c>
      <c r="L87" s="41">
        <v>0</v>
      </c>
      <c r="M87" s="42">
        <f t="shared" si="12"/>
        <v>0</v>
      </c>
      <c r="N87" s="41">
        <v>0</v>
      </c>
      <c r="O87" s="41">
        <v>0</v>
      </c>
      <c r="P87" s="42">
        <f t="shared" si="13"/>
        <v>0</v>
      </c>
      <c r="Q87" s="41">
        <v>0</v>
      </c>
      <c r="R87" s="41">
        <v>0</v>
      </c>
      <c r="S87" s="43">
        <f t="shared" si="14"/>
        <v>0</v>
      </c>
      <c r="T87" s="44">
        <f t="shared" si="15"/>
        <v>0</v>
      </c>
      <c r="U87" s="45">
        <f t="shared" si="16"/>
        <v>0</v>
      </c>
      <c r="V87" s="46">
        <v>0</v>
      </c>
      <c r="W87" s="45">
        <f t="shared" si="17"/>
        <v>0</v>
      </c>
      <c r="X87" s="47">
        <f t="shared" si="18"/>
        <v>0</v>
      </c>
      <c r="Y87" s="48">
        <f t="shared" si="19"/>
        <v>0</v>
      </c>
      <c r="Z87" s="49" t="str">
        <f t="shared" si="20"/>
        <v>0.0</v>
      </c>
      <c r="AA87" s="50" t="str">
        <f t="shared" si="21"/>
        <v>F9</v>
      </c>
      <c r="AC87" s="66"/>
      <c r="AD87" s="66"/>
      <c r="AE87" s="66"/>
      <c r="AF87" s="66"/>
      <c r="AG87" s="66"/>
    </row>
    <row r="88" spans="1:33" ht="15.75" customHeight="1" x14ac:dyDescent="0.25">
      <c r="A88" s="125">
        <v>79</v>
      </c>
      <c r="B88" s="100"/>
      <c r="C88" s="100"/>
      <c r="D88" s="105"/>
      <c r="E88" s="118"/>
      <c r="F88" s="114"/>
      <c r="G88" s="108"/>
      <c r="H88" s="41">
        <v>0</v>
      </c>
      <c r="I88" s="41">
        <v>0</v>
      </c>
      <c r="J88" s="42">
        <f t="shared" si="11"/>
        <v>0</v>
      </c>
      <c r="K88" s="41">
        <v>0</v>
      </c>
      <c r="L88" s="41">
        <v>0</v>
      </c>
      <c r="M88" s="42">
        <f t="shared" si="12"/>
        <v>0</v>
      </c>
      <c r="N88" s="41">
        <v>0</v>
      </c>
      <c r="O88" s="41">
        <v>0</v>
      </c>
      <c r="P88" s="42">
        <f t="shared" si="13"/>
        <v>0</v>
      </c>
      <c r="Q88" s="41">
        <v>0</v>
      </c>
      <c r="R88" s="41">
        <v>0</v>
      </c>
      <c r="S88" s="43">
        <f t="shared" si="14"/>
        <v>0</v>
      </c>
      <c r="T88" s="44">
        <f t="shared" si="15"/>
        <v>0</v>
      </c>
      <c r="U88" s="45">
        <f t="shared" si="16"/>
        <v>0</v>
      </c>
      <c r="V88" s="46">
        <v>0</v>
      </c>
      <c r="W88" s="45">
        <f t="shared" si="17"/>
        <v>0</v>
      </c>
      <c r="X88" s="47">
        <f t="shared" si="18"/>
        <v>0</v>
      </c>
      <c r="Y88" s="48">
        <f t="shared" si="19"/>
        <v>0</v>
      </c>
      <c r="Z88" s="49" t="str">
        <f t="shared" si="20"/>
        <v>0.0</v>
      </c>
      <c r="AA88" s="50" t="str">
        <f t="shared" si="21"/>
        <v>F9</v>
      </c>
      <c r="AC88" s="66"/>
      <c r="AD88" s="66"/>
      <c r="AE88" s="66"/>
      <c r="AF88" s="66"/>
      <c r="AG88" s="66"/>
    </row>
    <row r="89" spans="1:33" ht="15.75" customHeight="1" x14ac:dyDescent="0.25">
      <c r="A89" s="125">
        <v>80</v>
      </c>
      <c r="B89" s="100"/>
      <c r="C89" s="100"/>
      <c r="D89" s="105"/>
      <c r="E89" s="118"/>
      <c r="F89" s="114"/>
      <c r="G89" s="108"/>
      <c r="H89" s="41">
        <v>0</v>
      </c>
      <c r="I89" s="41">
        <v>0</v>
      </c>
      <c r="J89" s="42">
        <f t="shared" si="11"/>
        <v>0</v>
      </c>
      <c r="K89" s="41">
        <v>0</v>
      </c>
      <c r="L89" s="41">
        <v>0</v>
      </c>
      <c r="M89" s="42">
        <f t="shared" si="12"/>
        <v>0</v>
      </c>
      <c r="N89" s="41">
        <v>0</v>
      </c>
      <c r="O89" s="41">
        <v>0</v>
      </c>
      <c r="P89" s="42">
        <f t="shared" si="13"/>
        <v>0</v>
      </c>
      <c r="Q89" s="41">
        <v>0</v>
      </c>
      <c r="R89" s="41">
        <v>0</v>
      </c>
      <c r="S89" s="43">
        <f t="shared" si="14"/>
        <v>0</v>
      </c>
      <c r="T89" s="44">
        <f t="shared" si="15"/>
        <v>0</v>
      </c>
      <c r="U89" s="45">
        <f t="shared" si="16"/>
        <v>0</v>
      </c>
      <c r="V89" s="46">
        <v>0</v>
      </c>
      <c r="W89" s="45">
        <f t="shared" si="17"/>
        <v>0</v>
      </c>
      <c r="X89" s="47">
        <f t="shared" si="18"/>
        <v>0</v>
      </c>
      <c r="Y89" s="48">
        <f t="shared" si="19"/>
        <v>0</v>
      </c>
      <c r="Z89" s="49" t="str">
        <f t="shared" si="20"/>
        <v>0.0</v>
      </c>
      <c r="AA89" s="50" t="str">
        <f t="shared" si="21"/>
        <v>F9</v>
      </c>
      <c r="AC89" s="66"/>
      <c r="AD89" s="66"/>
      <c r="AE89" s="66"/>
      <c r="AF89" s="66"/>
      <c r="AG89" s="66"/>
    </row>
    <row r="90" spans="1:33" ht="15.75" customHeight="1" x14ac:dyDescent="0.25">
      <c r="A90" s="125">
        <v>81</v>
      </c>
      <c r="B90" s="100"/>
      <c r="C90" s="100"/>
      <c r="D90" s="106"/>
      <c r="E90" s="119"/>
      <c r="F90" s="114"/>
      <c r="G90" s="109"/>
      <c r="H90" s="41">
        <v>0</v>
      </c>
      <c r="I90" s="41">
        <v>0</v>
      </c>
      <c r="J90" s="42">
        <f t="shared" si="11"/>
        <v>0</v>
      </c>
      <c r="K90" s="41">
        <v>0</v>
      </c>
      <c r="L90" s="41">
        <v>0</v>
      </c>
      <c r="M90" s="42">
        <f t="shared" si="12"/>
        <v>0</v>
      </c>
      <c r="N90" s="41">
        <v>0</v>
      </c>
      <c r="O90" s="41">
        <v>0</v>
      </c>
      <c r="P90" s="42">
        <f t="shared" si="13"/>
        <v>0</v>
      </c>
      <c r="Q90" s="41">
        <v>0</v>
      </c>
      <c r="R90" s="41">
        <v>0</v>
      </c>
      <c r="S90" s="43">
        <f t="shared" si="14"/>
        <v>0</v>
      </c>
      <c r="T90" s="44">
        <f t="shared" si="15"/>
        <v>0</v>
      </c>
      <c r="U90" s="45">
        <f t="shared" si="16"/>
        <v>0</v>
      </c>
      <c r="V90" s="46">
        <v>0</v>
      </c>
      <c r="W90" s="45">
        <f t="shared" si="17"/>
        <v>0</v>
      </c>
      <c r="X90" s="47">
        <f t="shared" si="18"/>
        <v>0</v>
      </c>
      <c r="Y90" s="48">
        <f t="shared" si="19"/>
        <v>0</v>
      </c>
      <c r="Z90" s="49" t="str">
        <f t="shared" si="20"/>
        <v>0.0</v>
      </c>
      <c r="AA90" s="50" t="str">
        <f t="shared" si="21"/>
        <v>F9</v>
      </c>
      <c r="AC90" s="66"/>
      <c r="AD90" s="66"/>
      <c r="AE90" s="66"/>
      <c r="AF90" s="66"/>
      <c r="AG90" s="66"/>
    </row>
    <row r="91" spans="1:33" ht="15.75" customHeight="1" x14ac:dyDescent="0.25">
      <c r="A91" s="125">
        <v>82</v>
      </c>
      <c r="B91" s="100"/>
      <c r="C91" s="100"/>
      <c r="D91" s="106"/>
      <c r="E91" s="119"/>
      <c r="F91" s="114"/>
      <c r="G91" s="109"/>
      <c r="H91" s="41">
        <v>0</v>
      </c>
      <c r="I91" s="41">
        <v>0</v>
      </c>
      <c r="J91" s="42">
        <f t="shared" si="11"/>
        <v>0</v>
      </c>
      <c r="K91" s="41">
        <v>0</v>
      </c>
      <c r="L91" s="41">
        <v>0</v>
      </c>
      <c r="M91" s="42">
        <f t="shared" si="12"/>
        <v>0</v>
      </c>
      <c r="N91" s="41">
        <v>0</v>
      </c>
      <c r="O91" s="41">
        <v>0</v>
      </c>
      <c r="P91" s="42">
        <f t="shared" si="13"/>
        <v>0</v>
      </c>
      <c r="Q91" s="41">
        <v>0</v>
      </c>
      <c r="R91" s="41">
        <v>0</v>
      </c>
      <c r="S91" s="43">
        <f t="shared" si="14"/>
        <v>0</v>
      </c>
      <c r="T91" s="44">
        <f t="shared" si="15"/>
        <v>0</v>
      </c>
      <c r="U91" s="45">
        <f t="shared" si="16"/>
        <v>0</v>
      </c>
      <c r="V91" s="46">
        <v>0</v>
      </c>
      <c r="W91" s="45">
        <f t="shared" si="17"/>
        <v>0</v>
      </c>
      <c r="X91" s="47">
        <f t="shared" si="18"/>
        <v>0</v>
      </c>
      <c r="Y91" s="48">
        <f t="shared" si="19"/>
        <v>0</v>
      </c>
      <c r="Z91" s="49" t="str">
        <f t="shared" si="20"/>
        <v>0.0</v>
      </c>
      <c r="AA91" s="50" t="str">
        <f t="shared" si="21"/>
        <v>F9</v>
      </c>
      <c r="AC91" s="66"/>
      <c r="AD91" s="66"/>
      <c r="AE91" s="66"/>
      <c r="AF91" s="66"/>
      <c r="AG91" s="66"/>
    </row>
    <row r="92" spans="1:33" ht="15.75" customHeight="1" x14ac:dyDescent="0.25">
      <c r="A92" s="125">
        <v>83</v>
      </c>
      <c r="B92" s="100"/>
      <c r="C92" s="100"/>
      <c r="D92" s="105"/>
      <c r="E92" s="118"/>
      <c r="F92" s="114"/>
      <c r="G92" s="108"/>
      <c r="H92" s="41">
        <v>0</v>
      </c>
      <c r="I92" s="41">
        <v>0</v>
      </c>
      <c r="J92" s="42">
        <f t="shared" si="11"/>
        <v>0</v>
      </c>
      <c r="K92" s="41">
        <v>0</v>
      </c>
      <c r="L92" s="41">
        <v>0</v>
      </c>
      <c r="M92" s="42">
        <f t="shared" si="12"/>
        <v>0</v>
      </c>
      <c r="N92" s="41">
        <v>0</v>
      </c>
      <c r="O92" s="41">
        <v>0</v>
      </c>
      <c r="P92" s="42">
        <f t="shared" si="13"/>
        <v>0</v>
      </c>
      <c r="Q92" s="41">
        <v>0</v>
      </c>
      <c r="R92" s="41">
        <v>0</v>
      </c>
      <c r="S92" s="43">
        <f t="shared" si="14"/>
        <v>0</v>
      </c>
      <c r="T92" s="44">
        <f t="shared" si="15"/>
        <v>0</v>
      </c>
      <c r="U92" s="45">
        <f t="shared" si="16"/>
        <v>0</v>
      </c>
      <c r="V92" s="46">
        <v>0</v>
      </c>
      <c r="W92" s="45">
        <f t="shared" si="17"/>
        <v>0</v>
      </c>
      <c r="X92" s="47">
        <f t="shared" si="18"/>
        <v>0</v>
      </c>
      <c r="Y92" s="48">
        <f t="shared" si="19"/>
        <v>0</v>
      </c>
      <c r="Z92" s="49" t="str">
        <f t="shared" si="20"/>
        <v>0.0</v>
      </c>
      <c r="AA92" s="50" t="str">
        <f t="shared" si="21"/>
        <v>F9</v>
      </c>
      <c r="AC92" s="66"/>
      <c r="AD92" s="66"/>
      <c r="AE92" s="66"/>
      <c r="AF92" s="66"/>
      <c r="AG92" s="66"/>
    </row>
    <row r="93" spans="1:33" ht="15.75" customHeight="1" x14ac:dyDescent="0.25">
      <c r="A93" s="125">
        <v>84</v>
      </c>
      <c r="B93" s="100"/>
      <c r="C93" s="100"/>
      <c r="D93" s="105"/>
      <c r="E93" s="118"/>
      <c r="F93" s="114"/>
      <c r="G93" s="108"/>
      <c r="H93" s="41">
        <v>0</v>
      </c>
      <c r="I93" s="41">
        <v>0</v>
      </c>
      <c r="J93" s="42">
        <f t="shared" si="11"/>
        <v>0</v>
      </c>
      <c r="K93" s="41">
        <v>0</v>
      </c>
      <c r="L93" s="41">
        <v>0</v>
      </c>
      <c r="M93" s="42">
        <f t="shared" si="12"/>
        <v>0</v>
      </c>
      <c r="N93" s="41">
        <v>0</v>
      </c>
      <c r="O93" s="41">
        <v>0</v>
      </c>
      <c r="P93" s="42">
        <f t="shared" si="13"/>
        <v>0</v>
      </c>
      <c r="Q93" s="41">
        <v>0</v>
      </c>
      <c r="R93" s="41">
        <v>0</v>
      </c>
      <c r="S93" s="43">
        <f t="shared" si="14"/>
        <v>0</v>
      </c>
      <c r="T93" s="44">
        <f t="shared" si="15"/>
        <v>0</v>
      </c>
      <c r="U93" s="45">
        <f t="shared" si="16"/>
        <v>0</v>
      </c>
      <c r="V93" s="46">
        <v>0</v>
      </c>
      <c r="W93" s="45">
        <f t="shared" si="17"/>
        <v>0</v>
      </c>
      <c r="X93" s="47">
        <f t="shared" si="18"/>
        <v>0</v>
      </c>
      <c r="Y93" s="48">
        <f t="shared" si="19"/>
        <v>0</v>
      </c>
      <c r="Z93" s="49" t="str">
        <f t="shared" si="20"/>
        <v>0.0</v>
      </c>
      <c r="AA93" s="50" t="str">
        <f t="shared" si="21"/>
        <v>F9</v>
      </c>
      <c r="AC93" s="66"/>
      <c r="AD93" s="66"/>
      <c r="AE93" s="66"/>
      <c r="AF93" s="66"/>
      <c r="AG93" s="66"/>
    </row>
    <row r="94" spans="1:33" ht="15.75" customHeight="1" x14ac:dyDescent="0.25">
      <c r="A94" s="125">
        <v>85</v>
      </c>
      <c r="B94" s="100"/>
      <c r="C94" s="100"/>
      <c r="D94" s="105"/>
      <c r="E94" s="118"/>
      <c r="F94" s="114"/>
      <c r="G94" s="108"/>
      <c r="H94" s="41">
        <v>0</v>
      </c>
      <c r="I94" s="41">
        <v>0</v>
      </c>
      <c r="J94" s="42">
        <f t="shared" si="11"/>
        <v>0</v>
      </c>
      <c r="K94" s="41">
        <v>0</v>
      </c>
      <c r="L94" s="41">
        <v>0</v>
      </c>
      <c r="M94" s="42">
        <f t="shared" si="12"/>
        <v>0</v>
      </c>
      <c r="N94" s="41">
        <v>0</v>
      </c>
      <c r="O94" s="41">
        <v>0</v>
      </c>
      <c r="P94" s="42">
        <f t="shared" si="13"/>
        <v>0</v>
      </c>
      <c r="Q94" s="41">
        <v>0</v>
      </c>
      <c r="R94" s="41">
        <v>0</v>
      </c>
      <c r="S94" s="43">
        <f t="shared" si="14"/>
        <v>0</v>
      </c>
      <c r="T94" s="44">
        <f t="shared" si="15"/>
        <v>0</v>
      </c>
      <c r="U94" s="45">
        <f t="shared" si="16"/>
        <v>0</v>
      </c>
      <c r="V94" s="46">
        <v>0</v>
      </c>
      <c r="W94" s="45">
        <f t="shared" si="17"/>
        <v>0</v>
      </c>
      <c r="X94" s="47">
        <f t="shared" si="18"/>
        <v>0</v>
      </c>
      <c r="Y94" s="48">
        <f t="shared" si="19"/>
        <v>0</v>
      </c>
      <c r="Z94" s="49" t="str">
        <f t="shared" si="20"/>
        <v>0.0</v>
      </c>
      <c r="AA94" s="50" t="str">
        <f t="shared" si="21"/>
        <v>F9</v>
      </c>
      <c r="AC94" s="66"/>
      <c r="AD94" s="66"/>
      <c r="AE94" s="66"/>
      <c r="AF94" s="66"/>
      <c r="AG94" s="66"/>
    </row>
    <row r="95" spans="1:33" ht="15.75" customHeight="1" x14ac:dyDescent="0.25">
      <c r="A95" s="125">
        <v>86</v>
      </c>
      <c r="B95" s="100"/>
      <c r="C95" s="100"/>
      <c r="D95" s="105"/>
      <c r="E95" s="118"/>
      <c r="F95" s="120"/>
      <c r="G95" s="110"/>
      <c r="H95" s="41">
        <v>0</v>
      </c>
      <c r="I95" s="41">
        <v>0</v>
      </c>
      <c r="J95" s="42">
        <f t="shared" si="11"/>
        <v>0</v>
      </c>
      <c r="K95" s="41">
        <v>0</v>
      </c>
      <c r="L95" s="41">
        <v>0</v>
      </c>
      <c r="M95" s="42">
        <f t="shared" si="12"/>
        <v>0</v>
      </c>
      <c r="N95" s="41">
        <v>0</v>
      </c>
      <c r="O95" s="41">
        <v>0</v>
      </c>
      <c r="P95" s="42">
        <f t="shared" si="13"/>
        <v>0</v>
      </c>
      <c r="Q95" s="41">
        <v>0</v>
      </c>
      <c r="R95" s="41">
        <v>0</v>
      </c>
      <c r="S95" s="43">
        <f t="shared" si="14"/>
        <v>0</v>
      </c>
      <c r="T95" s="44">
        <f t="shared" si="15"/>
        <v>0</v>
      </c>
      <c r="U95" s="45">
        <f t="shared" si="16"/>
        <v>0</v>
      </c>
      <c r="V95" s="46">
        <v>0</v>
      </c>
      <c r="W95" s="45">
        <f t="shared" si="17"/>
        <v>0</v>
      </c>
      <c r="X95" s="47">
        <f t="shared" si="18"/>
        <v>0</v>
      </c>
      <c r="Y95" s="48">
        <f t="shared" si="19"/>
        <v>0</v>
      </c>
      <c r="Z95" s="49" t="str">
        <f t="shared" si="20"/>
        <v>0.0</v>
      </c>
      <c r="AA95" s="50" t="str">
        <f t="shared" si="21"/>
        <v>F9</v>
      </c>
      <c r="AC95" s="66"/>
      <c r="AD95" s="66"/>
      <c r="AE95" s="66"/>
      <c r="AF95" s="66"/>
      <c r="AG95" s="66"/>
    </row>
    <row r="96" spans="1:33" ht="15.75" customHeight="1" x14ac:dyDescent="0.25">
      <c r="A96" s="125">
        <v>87</v>
      </c>
      <c r="B96" s="100"/>
      <c r="C96" s="100"/>
      <c r="D96" s="105"/>
      <c r="E96" s="118"/>
      <c r="F96" s="120"/>
      <c r="G96" s="110"/>
      <c r="H96" s="41">
        <v>0</v>
      </c>
      <c r="I96" s="41">
        <v>0</v>
      </c>
      <c r="J96" s="42">
        <f t="shared" si="11"/>
        <v>0</v>
      </c>
      <c r="K96" s="41">
        <v>0</v>
      </c>
      <c r="L96" s="41">
        <v>0</v>
      </c>
      <c r="M96" s="42">
        <f t="shared" si="12"/>
        <v>0</v>
      </c>
      <c r="N96" s="41">
        <v>0</v>
      </c>
      <c r="O96" s="41">
        <v>0</v>
      </c>
      <c r="P96" s="42">
        <f t="shared" si="13"/>
        <v>0</v>
      </c>
      <c r="Q96" s="41">
        <v>0</v>
      </c>
      <c r="R96" s="41">
        <v>0</v>
      </c>
      <c r="S96" s="43">
        <f t="shared" si="14"/>
        <v>0</v>
      </c>
      <c r="T96" s="44">
        <f t="shared" si="15"/>
        <v>0</v>
      </c>
      <c r="U96" s="45">
        <f t="shared" si="16"/>
        <v>0</v>
      </c>
      <c r="V96" s="46">
        <v>0</v>
      </c>
      <c r="W96" s="45">
        <f t="shared" si="17"/>
        <v>0</v>
      </c>
      <c r="X96" s="47">
        <f t="shared" si="18"/>
        <v>0</v>
      </c>
      <c r="Y96" s="48">
        <f t="shared" si="19"/>
        <v>0</v>
      </c>
      <c r="Z96" s="49" t="str">
        <f t="shared" si="20"/>
        <v>0.0</v>
      </c>
      <c r="AA96" s="50" t="str">
        <f t="shared" si="21"/>
        <v>F9</v>
      </c>
      <c r="AC96" s="66"/>
      <c r="AD96" s="66"/>
      <c r="AE96" s="66"/>
      <c r="AF96" s="66"/>
      <c r="AG96" s="66"/>
    </row>
    <row r="97" spans="1:33" ht="15.75" customHeight="1" x14ac:dyDescent="0.25">
      <c r="A97" s="125">
        <v>88</v>
      </c>
      <c r="B97" s="100"/>
      <c r="C97" s="100"/>
      <c r="D97" s="105"/>
      <c r="E97" s="118"/>
      <c r="F97" s="120"/>
      <c r="G97" s="110"/>
      <c r="H97" s="41">
        <v>0</v>
      </c>
      <c r="I97" s="41">
        <v>0</v>
      </c>
      <c r="J97" s="42">
        <f t="shared" si="11"/>
        <v>0</v>
      </c>
      <c r="K97" s="41">
        <v>0</v>
      </c>
      <c r="L97" s="41">
        <v>0</v>
      </c>
      <c r="M97" s="42">
        <f t="shared" si="12"/>
        <v>0</v>
      </c>
      <c r="N97" s="41">
        <v>0</v>
      </c>
      <c r="O97" s="41">
        <v>0</v>
      </c>
      <c r="P97" s="42">
        <f t="shared" si="13"/>
        <v>0</v>
      </c>
      <c r="Q97" s="41">
        <v>0</v>
      </c>
      <c r="R97" s="41">
        <v>0</v>
      </c>
      <c r="S97" s="43">
        <f t="shared" si="14"/>
        <v>0</v>
      </c>
      <c r="T97" s="44">
        <f t="shared" si="15"/>
        <v>0</v>
      </c>
      <c r="U97" s="45">
        <f t="shared" si="16"/>
        <v>0</v>
      </c>
      <c r="V97" s="46">
        <v>0</v>
      </c>
      <c r="W97" s="45">
        <f t="shared" si="17"/>
        <v>0</v>
      </c>
      <c r="X97" s="47">
        <f t="shared" si="18"/>
        <v>0</v>
      </c>
      <c r="Y97" s="48">
        <f t="shared" si="19"/>
        <v>0</v>
      </c>
      <c r="Z97" s="49" t="str">
        <f t="shared" si="20"/>
        <v>0.0</v>
      </c>
      <c r="AA97" s="50" t="str">
        <f t="shared" si="21"/>
        <v>F9</v>
      </c>
      <c r="AC97" s="66"/>
      <c r="AD97" s="66"/>
      <c r="AE97" s="66"/>
      <c r="AF97" s="66"/>
      <c r="AG97" s="66"/>
    </row>
    <row r="98" spans="1:33" ht="15.75" customHeight="1" x14ac:dyDescent="0.25">
      <c r="A98" s="125">
        <v>89</v>
      </c>
      <c r="B98" s="100"/>
      <c r="C98" s="100"/>
      <c r="D98" s="105"/>
      <c r="E98" s="118"/>
      <c r="F98" s="120"/>
      <c r="G98" s="110"/>
      <c r="H98" s="41">
        <v>0</v>
      </c>
      <c r="I98" s="41">
        <v>0</v>
      </c>
      <c r="J98" s="42">
        <f t="shared" si="11"/>
        <v>0</v>
      </c>
      <c r="K98" s="41">
        <v>0</v>
      </c>
      <c r="L98" s="41">
        <v>0</v>
      </c>
      <c r="M98" s="42">
        <f t="shared" si="12"/>
        <v>0</v>
      </c>
      <c r="N98" s="41">
        <v>0</v>
      </c>
      <c r="O98" s="41">
        <v>0</v>
      </c>
      <c r="P98" s="42">
        <f t="shared" si="13"/>
        <v>0</v>
      </c>
      <c r="Q98" s="41">
        <v>0</v>
      </c>
      <c r="R98" s="41">
        <v>0</v>
      </c>
      <c r="S98" s="43">
        <f t="shared" si="14"/>
        <v>0</v>
      </c>
      <c r="T98" s="44">
        <f t="shared" si="15"/>
        <v>0</v>
      </c>
      <c r="U98" s="45">
        <f t="shared" si="16"/>
        <v>0</v>
      </c>
      <c r="V98" s="46">
        <v>0</v>
      </c>
      <c r="W98" s="45">
        <f t="shared" si="17"/>
        <v>0</v>
      </c>
      <c r="X98" s="47">
        <f t="shared" si="18"/>
        <v>0</v>
      </c>
      <c r="Y98" s="48">
        <f t="shared" si="19"/>
        <v>0</v>
      </c>
      <c r="Z98" s="49" t="str">
        <f t="shared" si="20"/>
        <v>0.0</v>
      </c>
      <c r="AA98" s="50" t="str">
        <f t="shared" si="21"/>
        <v>F9</v>
      </c>
      <c r="AC98" s="66"/>
      <c r="AD98" s="66"/>
      <c r="AE98" s="66"/>
      <c r="AF98" s="66"/>
      <c r="AG98" s="66"/>
    </row>
    <row r="99" spans="1:33" ht="15.75" customHeight="1" x14ac:dyDescent="0.25">
      <c r="A99" s="125">
        <v>90</v>
      </c>
      <c r="B99" s="100"/>
      <c r="C99" s="100"/>
      <c r="D99" s="105"/>
      <c r="E99" s="118"/>
      <c r="F99" s="120"/>
      <c r="G99" s="110"/>
      <c r="H99" s="41">
        <v>0</v>
      </c>
      <c r="I99" s="41">
        <v>0</v>
      </c>
      <c r="J99" s="42">
        <f t="shared" si="11"/>
        <v>0</v>
      </c>
      <c r="K99" s="41">
        <v>0</v>
      </c>
      <c r="L99" s="41">
        <v>0</v>
      </c>
      <c r="M99" s="42">
        <f t="shared" si="12"/>
        <v>0</v>
      </c>
      <c r="N99" s="41">
        <v>0</v>
      </c>
      <c r="O99" s="41">
        <v>0</v>
      </c>
      <c r="P99" s="42">
        <f t="shared" si="13"/>
        <v>0</v>
      </c>
      <c r="Q99" s="41">
        <v>0</v>
      </c>
      <c r="R99" s="41">
        <v>0</v>
      </c>
      <c r="S99" s="43">
        <f t="shared" si="14"/>
        <v>0</v>
      </c>
      <c r="T99" s="44">
        <f t="shared" si="15"/>
        <v>0</v>
      </c>
      <c r="U99" s="45">
        <f t="shared" si="16"/>
        <v>0</v>
      </c>
      <c r="V99" s="46">
        <v>0</v>
      </c>
      <c r="W99" s="45">
        <f t="shared" si="17"/>
        <v>0</v>
      </c>
      <c r="X99" s="47">
        <f t="shared" si="18"/>
        <v>0</v>
      </c>
      <c r="Y99" s="48">
        <f t="shared" si="19"/>
        <v>0</v>
      </c>
      <c r="Z99" s="49" t="str">
        <f t="shared" si="20"/>
        <v>0.0</v>
      </c>
      <c r="AA99" s="50" t="str">
        <f t="shared" si="21"/>
        <v>F9</v>
      </c>
      <c r="AC99" s="66"/>
      <c r="AD99" s="66"/>
      <c r="AE99" s="66"/>
      <c r="AF99" s="66"/>
      <c r="AG99" s="66"/>
    </row>
    <row r="100" spans="1:33" ht="15.75" customHeight="1" x14ac:dyDescent="0.25">
      <c r="A100" s="125">
        <v>91</v>
      </c>
      <c r="B100" s="100"/>
      <c r="C100" s="100"/>
      <c r="D100" s="105"/>
      <c r="E100" s="118"/>
      <c r="F100" s="120"/>
      <c r="G100" s="110"/>
      <c r="H100" s="41">
        <v>0</v>
      </c>
      <c r="I100" s="41">
        <v>0</v>
      </c>
      <c r="J100" s="42">
        <f t="shared" si="11"/>
        <v>0</v>
      </c>
      <c r="K100" s="41">
        <v>0</v>
      </c>
      <c r="L100" s="41">
        <v>0</v>
      </c>
      <c r="M100" s="42">
        <f t="shared" si="12"/>
        <v>0</v>
      </c>
      <c r="N100" s="41">
        <v>0</v>
      </c>
      <c r="O100" s="41">
        <v>0</v>
      </c>
      <c r="P100" s="42">
        <f t="shared" si="13"/>
        <v>0</v>
      </c>
      <c r="Q100" s="41">
        <v>0</v>
      </c>
      <c r="R100" s="41">
        <v>0</v>
      </c>
      <c r="S100" s="43">
        <f t="shared" si="14"/>
        <v>0</v>
      </c>
      <c r="T100" s="44">
        <f t="shared" si="15"/>
        <v>0</v>
      </c>
      <c r="U100" s="45">
        <f t="shared" si="16"/>
        <v>0</v>
      </c>
      <c r="V100" s="46">
        <v>0</v>
      </c>
      <c r="W100" s="45">
        <f t="shared" si="17"/>
        <v>0</v>
      </c>
      <c r="X100" s="47">
        <f t="shared" si="18"/>
        <v>0</v>
      </c>
      <c r="Y100" s="48">
        <f t="shared" si="19"/>
        <v>0</v>
      </c>
      <c r="Z100" s="49" t="str">
        <f t="shared" si="20"/>
        <v>0.0</v>
      </c>
      <c r="AA100" s="50" t="str">
        <f t="shared" si="21"/>
        <v>F9</v>
      </c>
      <c r="AC100" s="66"/>
      <c r="AD100" s="66"/>
      <c r="AE100" s="66"/>
      <c r="AF100" s="66"/>
      <c r="AG100" s="66"/>
    </row>
    <row r="101" spans="1:33" ht="15.75" customHeight="1" x14ac:dyDescent="0.25">
      <c r="A101" s="125">
        <v>92</v>
      </c>
      <c r="B101" s="100"/>
      <c r="C101" s="100"/>
      <c r="D101" s="105"/>
      <c r="E101" s="118"/>
      <c r="F101" s="120"/>
      <c r="G101" s="110"/>
      <c r="H101" s="41">
        <v>0</v>
      </c>
      <c r="I101" s="41">
        <v>0</v>
      </c>
      <c r="J101" s="42">
        <f t="shared" si="11"/>
        <v>0</v>
      </c>
      <c r="K101" s="41">
        <v>0</v>
      </c>
      <c r="L101" s="41">
        <v>0</v>
      </c>
      <c r="M101" s="42">
        <f t="shared" si="12"/>
        <v>0</v>
      </c>
      <c r="N101" s="41">
        <v>0</v>
      </c>
      <c r="O101" s="41">
        <v>0</v>
      </c>
      <c r="P101" s="42">
        <f t="shared" si="13"/>
        <v>0</v>
      </c>
      <c r="Q101" s="41">
        <v>0</v>
      </c>
      <c r="R101" s="41">
        <v>0</v>
      </c>
      <c r="S101" s="43">
        <f t="shared" si="14"/>
        <v>0</v>
      </c>
      <c r="T101" s="44">
        <f t="shared" si="15"/>
        <v>0</v>
      </c>
      <c r="U101" s="45">
        <f t="shared" si="16"/>
        <v>0</v>
      </c>
      <c r="V101" s="46">
        <v>0</v>
      </c>
      <c r="W101" s="45">
        <f t="shared" si="17"/>
        <v>0</v>
      </c>
      <c r="X101" s="47">
        <f t="shared" si="18"/>
        <v>0</v>
      </c>
      <c r="Y101" s="48">
        <f t="shared" si="19"/>
        <v>0</v>
      </c>
      <c r="Z101" s="49" t="str">
        <f t="shared" si="20"/>
        <v>0.0</v>
      </c>
      <c r="AA101" s="50" t="str">
        <f t="shared" si="21"/>
        <v>F9</v>
      </c>
      <c r="AC101" s="66"/>
      <c r="AD101" s="66"/>
      <c r="AE101" s="66"/>
      <c r="AF101" s="66"/>
      <c r="AG101" s="66"/>
    </row>
    <row r="102" spans="1:33" ht="15.75" customHeight="1" x14ac:dyDescent="0.25">
      <c r="A102" s="125">
        <v>93</v>
      </c>
      <c r="B102" s="100"/>
      <c r="C102" s="100"/>
      <c r="D102" s="105"/>
      <c r="E102" s="118"/>
      <c r="F102" s="120"/>
      <c r="G102" s="110"/>
      <c r="H102" s="41">
        <v>0</v>
      </c>
      <c r="I102" s="41">
        <v>0</v>
      </c>
      <c r="J102" s="42">
        <f t="shared" si="11"/>
        <v>0</v>
      </c>
      <c r="K102" s="41">
        <v>0</v>
      </c>
      <c r="L102" s="41">
        <v>0</v>
      </c>
      <c r="M102" s="42">
        <f t="shared" si="12"/>
        <v>0</v>
      </c>
      <c r="N102" s="41">
        <v>0</v>
      </c>
      <c r="O102" s="41">
        <v>0</v>
      </c>
      <c r="P102" s="42">
        <f t="shared" si="13"/>
        <v>0</v>
      </c>
      <c r="Q102" s="41">
        <v>0</v>
      </c>
      <c r="R102" s="41">
        <v>0</v>
      </c>
      <c r="S102" s="43">
        <f t="shared" si="14"/>
        <v>0</v>
      </c>
      <c r="T102" s="44">
        <f t="shared" si="15"/>
        <v>0</v>
      </c>
      <c r="U102" s="45">
        <f t="shared" si="16"/>
        <v>0</v>
      </c>
      <c r="V102" s="46">
        <v>0</v>
      </c>
      <c r="W102" s="45">
        <f t="shared" si="17"/>
        <v>0</v>
      </c>
      <c r="X102" s="47">
        <f t="shared" si="18"/>
        <v>0</v>
      </c>
      <c r="Y102" s="48">
        <f t="shared" si="19"/>
        <v>0</v>
      </c>
      <c r="Z102" s="49" t="str">
        <f t="shared" si="20"/>
        <v>0.0</v>
      </c>
      <c r="AA102" s="50" t="str">
        <f t="shared" si="21"/>
        <v>F9</v>
      </c>
      <c r="AC102" s="66"/>
      <c r="AD102" s="66"/>
      <c r="AE102" s="66"/>
      <c r="AF102" s="66"/>
      <c r="AG102" s="66"/>
    </row>
    <row r="103" spans="1:33" ht="15.75" customHeight="1" x14ac:dyDescent="0.25">
      <c r="A103" s="125">
        <v>94</v>
      </c>
      <c r="B103" s="100"/>
      <c r="C103" s="100"/>
      <c r="D103" s="105"/>
      <c r="E103" s="118"/>
      <c r="F103" s="120"/>
      <c r="G103" s="110"/>
      <c r="H103" s="41">
        <v>0</v>
      </c>
      <c r="I103" s="41">
        <v>0</v>
      </c>
      <c r="J103" s="42">
        <f t="shared" si="11"/>
        <v>0</v>
      </c>
      <c r="K103" s="41">
        <v>0</v>
      </c>
      <c r="L103" s="41">
        <v>0</v>
      </c>
      <c r="M103" s="42">
        <f t="shared" si="12"/>
        <v>0</v>
      </c>
      <c r="N103" s="41">
        <v>0</v>
      </c>
      <c r="O103" s="41">
        <v>0</v>
      </c>
      <c r="P103" s="42">
        <f t="shared" si="13"/>
        <v>0</v>
      </c>
      <c r="Q103" s="41">
        <v>0</v>
      </c>
      <c r="R103" s="41">
        <v>0</v>
      </c>
      <c r="S103" s="43">
        <f t="shared" si="14"/>
        <v>0</v>
      </c>
      <c r="T103" s="44">
        <f t="shared" si="15"/>
        <v>0</v>
      </c>
      <c r="U103" s="45">
        <f t="shared" si="16"/>
        <v>0</v>
      </c>
      <c r="V103" s="46">
        <v>0</v>
      </c>
      <c r="W103" s="45">
        <f t="shared" si="17"/>
        <v>0</v>
      </c>
      <c r="X103" s="47">
        <f t="shared" si="18"/>
        <v>0</v>
      </c>
      <c r="Y103" s="48">
        <f t="shared" si="19"/>
        <v>0</v>
      </c>
      <c r="Z103" s="49" t="str">
        <f t="shared" si="20"/>
        <v>0.0</v>
      </c>
      <c r="AA103" s="50" t="str">
        <f t="shared" si="21"/>
        <v>F9</v>
      </c>
      <c r="AC103" s="66"/>
      <c r="AD103" s="66"/>
      <c r="AE103" s="66"/>
      <c r="AF103" s="66"/>
      <c r="AG103" s="66"/>
    </row>
    <row r="104" spans="1:33" ht="15.75" customHeight="1" x14ac:dyDescent="0.25">
      <c r="A104" s="125">
        <v>95</v>
      </c>
      <c r="B104" s="100"/>
      <c r="C104" s="100"/>
      <c r="D104" s="105"/>
      <c r="E104" s="118"/>
      <c r="F104" s="120"/>
      <c r="G104" s="110"/>
      <c r="H104" s="41">
        <v>0</v>
      </c>
      <c r="I104" s="41">
        <v>0</v>
      </c>
      <c r="J104" s="42">
        <f t="shared" si="11"/>
        <v>0</v>
      </c>
      <c r="K104" s="41">
        <v>0</v>
      </c>
      <c r="L104" s="41">
        <v>0</v>
      </c>
      <c r="M104" s="42">
        <f t="shared" si="12"/>
        <v>0</v>
      </c>
      <c r="N104" s="41">
        <v>0</v>
      </c>
      <c r="O104" s="41">
        <v>0</v>
      </c>
      <c r="P104" s="42">
        <f t="shared" si="13"/>
        <v>0</v>
      </c>
      <c r="Q104" s="41">
        <v>0</v>
      </c>
      <c r="R104" s="41">
        <v>0</v>
      </c>
      <c r="S104" s="43">
        <f t="shared" si="14"/>
        <v>0</v>
      </c>
      <c r="T104" s="44">
        <f t="shared" si="15"/>
        <v>0</v>
      </c>
      <c r="U104" s="45">
        <f t="shared" si="16"/>
        <v>0</v>
      </c>
      <c r="V104" s="46">
        <v>0</v>
      </c>
      <c r="W104" s="45">
        <f t="shared" si="17"/>
        <v>0</v>
      </c>
      <c r="X104" s="47">
        <f t="shared" si="18"/>
        <v>0</v>
      </c>
      <c r="Y104" s="48">
        <f t="shared" si="19"/>
        <v>0</v>
      </c>
      <c r="Z104" s="49" t="str">
        <f t="shared" si="20"/>
        <v>0.0</v>
      </c>
      <c r="AA104" s="50" t="str">
        <f t="shared" si="21"/>
        <v>F9</v>
      </c>
      <c r="AC104" s="66"/>
      <c r="AD104" s="66"/>
      <c r="AE104" s="66"/>
      <c r="AF104" s="66"/>
      <c r="AG104" s="66"/>
    </row>
    <row r="105" spans="1:33" ht="15.75" customHeight="1" x14ac:dyDescent="0.25">
      <c r="A105" s="125">
        <v>96</v>
      </c>
      <c r="B105" s="100"/>
      <c r="C105" s="100"/>
      <c r="D105" s="105"/>
      <c r="E105" s="118"/>
      <c r="F105" s="120"/>
      <c r="G105" s="110"/>
      <c r="H105" s="41">
        <v>0</v>
      </c>
      <c r="I105" s="41">
        <v>0</v>
      </c>
      <c r="J105" s="42">
        <f t="shared" si="11"/>
        <v>0</v>
      </c>
      <c r="K105" s="41">
        <v>0</v>
      </c>
      <c r="L105" s="41">
        <v>0</v>
      </c>
      <c r="M105" s="42">
        <f t="shared" si="12"/>
        <v>0</v>
      </c>
      <c r="N105" s="41">
        <v>0</v>
      </c>
      <c r="O105" s="41">
        <v>0</v>
      </c>
      <c r="P105" s="42">
        <f t="shared" si="13"/>
        <v>0</v>
      </c>
      <c r="Q105" s="41">
        <v>0</v>
      </c>
      <c r="R105" s="41">
        <v>0</v>
      </c>
      <c r="S105" s="43">
        <f t="shared" si="14"/>
        <v>0</v>
      </c>
      <c r="T105" s="44">
        <f t="shared" si="15"/>
        <v>0</v>
      </c>
      <c r="U105" s="45">
        <f t="shared" si="16"/>
        <v>0</v>
      </c>
      <c r="V105" s="46">
        <v>0</v>
      </c>
      <c r="W105" s="45">
        <f t="shared" si="17"/>
        <v>0</v>
      </c>
      <c r="X105" s="47">
        <f t="shared" si="18"/>
        <v>0</v>
      </c>
      <c r="Y105" s="48">
        <f t="shared" si="19"/>
        <v>0</v>
      </c>
      <c r="Z105" s="49" t="str">
        <f t="shared" si="20"/>
        <v>0.0</v>
      </c>
      <c r="AA105" s="50" t="str">
        <f t="shared" si="21"/>
        <v>F9</v>
      </c>
      <c r="AC105" s="66"/>
      <c r="AD105" s="66"/>
      <c r="AE105" s="66"/>
      <c r="AF105" s="66"/>
      <c r="AG105" s="66"/>
    </row>
    <row r="106" spans="1:33" ht="15.75" customHeight="1" x14ac:dyDescent="0.25">
      <c r="A106" s="125">
        <v>97</v>
      </c>
      <c r="B106" s="100"/>
      <c r="C106" s="100"/>
      <c r="D106" s="105"/>
      <c r="E106" s="118"/>
      <c r="F106" s="120"/>
      <c r="G106" s="110"/>
      <c r="H106" s="41">
        <v>0</v>
      </c>
      <c r="I106" s="41">
        <v>0</v>
      </c>
      <c r="J106" s="42">
        <f t="shared" si="11"/>
        <v>0</v>
      </c>
      <c r="K106" s="41">
        <v>0</v>
      </c>
      <c r="L106" s="41">
        <v>0</v>
      </c>
      <c r="M106" s="42">
        <f t="shared" si="12"/>
        <v>0</v>
      </c>
      <c r="N106" s="41">
        <v>0</v>
      </c>
      <c r="O106" s="41">
        <v>0</v>
      </c>
      <c r="P106" s="42">
        <f t="shared" si="13"/>
        <v>0</v>
      </c>
      <c r="Q106" s="41">
        <v>0</v>
      </c>
      <c r="R106" s="41">
        <v>0</v>
      </c>
      <c r="S106" s="43">
        <f t="shared" si="14"/>
        <v>0</v>
      </c>
      <c r="T106" s="44">
        <f t="shared" si="15"/>
        <v>0</v>
      </c>
      <c r="U106" s="45">
        <f t="shared" si="16"/>
        <v>0</v>
      </c>
      <c r="V106" s="46">
        <v>0</v>
      </c>
      <c r="W106" s="45">
        <f t="shared" si="17"/>
        <v>0</v>
      </c>
      <c r="X106" s="47">
        <f t="shared" si="18"/>
        <v>0</v>
      </c>
      <c r="Y106" s="48">
        <f t="shared" si="19"/>
        <v>0</v>
      </c>
      <c r="Z106" s="49" t="str">
        <f t="shared" si="20"/>
        <v>0.0</v>
      </c>
      <c r="AA106" s="50" t="str">
        <f t="shared" si="21"/>
        <v>F9</v>
      </c>
      <c r="AC106" s="66"/>
      <c r="AD106" s="66"/>
      <c r="AE106" s="66"/>
      <c r="AF106" s="66"/>
      <c r="AG106" s="66"/>
    </row>
    <row r="107" spans="1:33" ht="15.75" customHeight="1" x14ac:dyDescent="0.25">
      <c r="A107" s="125">
        <v>98</v>
      </c>
      <c r="B107" s="100"/>
      <c r="C107" s="100"/>
      <c r="D107" s="105"/>
      <c r="E107" s="118"/>
      <c r="F107" s="120"/>
      <c r="G107" s="110"/>
      <c r="H107" s="41">
        <v>0</v>
      </c>
      <c r="I107" s="41">
        <v>0</v>
      </c>
      <c r="J107" s="42">
        <f t="shared" si="11"/>
        <v>0</v>
      </c>
      <c r="K107" s="41">
        <v>0</v>
      </c>
      <c r="L107" s="41">
        <v>0</v>
      </c>
      <c r="M107" s="42">
        <f t="shared" si="12"/>
        <v>0</v>
      </c>
      <c r="N107" s="41">
        <v>0</v>
      </c>
      <c r="O107" s="41">
        <v>0</v>
      </c>
      <c r="P107" s="42">
        <f t="shared" si="13"/>
        <v>0</v>
      </c>
      <c r="Q107" s="41">
        <v>0</v>
      </c>
      <c r="R107" s="41">
        <v>0</v>
      </c>
      <c r="S107" s="43">
        <f t="shared" si="14"/>
        <v>0</v>
      </c>
      <c r="T107" s="44">
        <f t="shared" si="15"/>
        <v>0</v>
      </c>
      <c r="U107" s="45">
        <f t="shared" si="16"/>
        <v>0</v>
      </c>
      <c r="V107" s="46">
        <v>0</v>
      </c>
      <c r="W107" s="45">
        <f t="shared" si="17"/>
        <v>0</v>
      </c>
      <c r="X107" s="47">
        <f t="shared" si="18"/>
        <v>0</v>
      </c>
      <c r="Y107" s="48">
        <f t="shared" si="19"/>
        <v>0</v>
      </c>
      <c r="Z107" s="49" t="str">
        <f t="shared" si="20"/>
        <v>0.0</v>
      </c>
      <c r="AA107" s="50" t="str">
        <f t="shared" si="21"/>
        <v>F9</v>
      </c>
      <c r="AC107" s="66"/>
      <c r="AD107" s="66"/>
      <c r="AE107" s="66"/>
      <c r="AF107" s="66"/>
      <c r="AG107" s="66"/>
    </row>
    <row r="108" spans="1:33" ht="15.75" customHeight="1" x14ac:dyDescent="0.25">
      <c r="A108" s="125">
        <v>99</v>
      </c>
      <c r="B108" s="100"/>
      <c r="C108" s="100"/>
      <c r="D108" s="105"/>
      <c r="E108" s="118"/>
      <c r="F108" s="120"/>
      <c r="G108" s="110"/>
      <c r="H108" s="41">
        <v>0</v>
      </c>
      <c r="I108" s="41">
        <v>0</v>
      </c>
      <c r="J108" s="42">
        <f t="shared" si="11"/>
        <v>0</v>
      </c>
      <c r="K108" s="41">
        <v>0</v>
      </c>
      <c r="L108" s="41">
        <v>0</v>
      </c>
      <c r="M108" s="42">
        <f t="shared" si="12"/>
        <v>0</v>
      </c>
      <c r="N108" s="41">
        <v>0</v>
      </c>
      <c r="O108" s="41">
        <v>0</v>
      </c>
      <c r="P108" s="42">
        <f t="shared" si="13"/>
        <v>0</v>
      </c>
      <c r="Q108" s="41">
        <v>0</v>
      </c>
      <c r="R108" s="41">
        <v>0</v>
      </c>
      <c r="S108" s="43">
        <f t="shared" si="14"/>
        <v>0</v>
      </c>
      <c r="T108" s="44">
        <f t="shared" si="15"/>
        <v>0</v>
      </c>
      <c r="U108" s="45">
        <f t="shared" si="16"/>
        <v>0</v>
      </c>
      <c r="V108" s="46">
        <v>0</v>
      </c>
      <c r="W108" s="45">
        <f t="shared" si="17"/>
        <v>0</v>
      </c>
      <c r="X108" s="47">
        <f t="shared" si="18"/>
        <v>0</v>
      </c>
      <c r="Y108" s="48">
        <f t="shared" si="19"/>
        <v>0</v>
      </c>
      <c r="Z108" s="49" t="str">
        <f t="shared" si="20"/>
        <v>0.0</v>
      </c>
      <c r="AA108" s="50" t="str">
        <f t="shared" si="21"/>
        <v>F9</v>
      </c>
      <c r="AC108" s="66"/>
      <c r="AD108" s="66"/>
      <c r="AE108" s="66"/>
      <c r="AF108" s="66"/>
      <c r="AG108" s="66"/>
    </row>
    <row r="109" spans="1:33" ht="15.75" customHeight="1" x14ac:dyDescent="0.25">
      <c r="A109" s="125">
        <v>100</v>
      </c>
      <c r="B109" s="100"/>
      <c r="C109" s="100"/>
      <c r="D109" s="105"/>
      <c r="E109" s="118"/>
      <c r="F109" s="120"/>
      <c r="G109" s="110"/>
      <c r="H109" s="41">
        <v>0</v>
      </c>
      <c r="I109" s="41">
        <v>0</v>
      </c>
      <c r="J109" s="42">
        <f t="shared" si="11"/>
        <v>0</v>
      </c>
      <c r="K109" s="41">
        <v>0</v>
      </c>
      <c r="L109" s="41">
        <v>0</v>
      </c>
      <c r="M109" s="42">
        <f t="shared" si="12"/>
        <v>0</v>
      </c>
      <c r="N109" s="41">
        <v>0</v>
      </c>
      <c r="O109" s="41">
        <v>0</v>
      </c>
      <c r="P109" s="42">
        <f t="shared" si="13"/>
        <v>0</v>
      </c>
      <c r="Q109" s="41">
        <v>0</v>
      </c>
      <c r="R109" s="41">
        <v>0</v>
      </c>
      <c r="S109" s="43">
        <f t="shared" si="14"/>
        <v>0</v>
      </c>
      <c r="T109" s="44">
        <f t="shared" si="15"/>
        <v>0</v>
      </c>
      <c r="U109" s="45">
        <f t="shared" si="16"/>
        <v>0</v>
      </c>
      <c r="V109" s="46">
        <v>0</v>
      </c>
      <c r="W109" s="45">
        <f t="shared" si="17"/>
        <v>0</v>
      </c>
      <c r="X109" s="47">
        <f t="shared" si="18"/>
        <v>0</v>
      </c>
      <c r="Y109" s="48">
        <f t="shared" si="19"/>
        <v>0</v>
      </c>
      <c r="Z109" s="49" t="str">
        <f t="shared" si="20"/>
        <v>0.0</v>
      </c>
      <c r="AA109" s="50" t="str">
        <f t="shared" si="21"/>
        <v>F9</v>
      </c>
      <c r="AC109" s="66"/>
      <c r="AD109" s="66"/>
      <c r="AE109" s="66"/>
      <c r="AF109" s="66"/>
      <c r="AG109" s="66"/>
    </row>
    <row r="110" spans="1:33" ht="15.75" customHeight="1" x14ac:dyDescent="0.25">
      <c r="A110" s="125">
        <v>101</v>
      </c>
      <c r="B110" s="100"/>
      <c r="C110" s="100"/>
      <c r="D110" s="105"/>
      <c r="E110" s="118"/>
      <c r="F110" s="120"/>
      <c r="G110" s="110"/>
      <c r="H110" s="41">
        <v>0</v>
      </c>
      <c r="I110" s="41">
        <v>0</v>
      </c>
      <c r="J110" s="42">
        <f t="shared" si="11"/>
        <v>0</v>
      </c>
      <c r="K110" s="41">
        <v>0</v>
      </c>
      <c r="L110" s="41">
        <v>0</v>
      </c>
      <c r="M110" s="42">
        <f t="shared" si="12"/>
        <v>0</v>
      </c>
      <c r="N110" s="41">
        <v>0</v>
      </c>
      <c r="O110" s="41">
        <v>0</v>
      </c>
      <c r="P110" s="42">
        <f t="shared" si="13"/>
        <v>0</v>
      </c>
      <c r="Q110" s="41">
        <v>0</v>
      </c>
      <c r="R110" s="41">
        <v>0</v>
      </c>
      <c r="S110" s="43">
        <f t="shared" si="14"/>
        <v>0</v>
      </c>
      <c r="T110" s="44">
        <f t="shared" si="15"/>
        <v>0</v>
      </c>
      <c r="U110" s="45">
        <f t="shared" si="16"/>
        <v>0</v>
      </c>
      <c r="V110" s="46">
        <v>0</v>
      </c>
      <c r="W110" s="45">
        <f t="shared" si="17"/>
        <v>0</v>
      </c>
      <c r="X110" s="47">
        <f t="shared" si="18"/>
        <v>0</v>
      </c>
      <c r="Y110" s="48">
        <f t="shared" si="19"/>
        <v>0</v>
      </c>
      <c r="Z110" s="49" t="str">
        <f t="shared" si="20"/>
        <v>0.0</v>
      </c>
      <c r="AA110" s="50" t="str">
        <f t="shared" si="21"/>
        <v>F9</v>
      </c>
      <c r="AC110" s="66"/>
      <c r="AD110" s="66"/>
      <c r="AE110" s="66"/>
      <c r="AF110" s="66"/>
      <c r="AG110" s="66"/>
    </row>
    <row r="111" spans="1:33" ht="15.75" customHeight="1" x14ac:dyDescent="0.25">
      <c r="A111" s="125">
        <v>102</v>
      </c>
      <c r="B111" s="100"/>
      <c r="C111" s="100"/>
      <c r="D111" s="105"/>
      <c r="E111" s="118"/>
      <c r="F111" s="120"/>
      <c r="G111" s="110"/>
      <c r="H111" s="41">
        <v>0</v>
      </c>
      <c r="I111" s="41">
        <v>0</v>
      </c>
      <c r="J111" s="42">
        <f t="shared" si="11"/>
        <v>0</v>
      </c>
      <c r="K111" s="41">
        <v>0</v>
      </c>
      <c r="L111" s="41">
        <v>0</v>
      </c>
      <c r="M111" s="42">
        <f t="shared" si="12"/>
        <v>0</v>
      </c>
      <c r="N111" s="41">
        <v>0</v>
      </c>
      <c r="O111" s="41">
        <v>0</v>
      </c>
      <c r="P111" s="42">
        <f t="shared" si="13"/>
        <v>0</v>
      </c>
      <c r="Q111" s="41">
        <v>0</v>
      </c>
      <c r="R111" s="41">
        <v>0</v>
      </c>
      <c r="S111" s="43">
        <f t="shared" si="14"/>
        <v>0</v>
      </c>
      <c r="T111" s="44">
        <f t="shared" si="15"/>
        <v>0</v>
      </c>
      <c r="U111" s="45">
        <f t="shared" si="16"/>
        <v>0</v>
      </c>
      <c r="V111" s="46">
        <v>0</v>
      </c>
      <c r="W111" s="45">
        <f t="shared" si="17"/>
        <v>0</v>
      </c>
      <c r="X111" s="47">
        <f t="shared" si="18"/>
        <v>0</v>
      </c>
      <c r="Y111" s="48">
        <f t="shared" si="19"/>
        <v>0</v>
      </c>
      <c r="Z111" s="49" t="str">
        <f t="shared" si="20"/>
        <v>0.0</v>
      </c>
      <c r="AA111" s="50" t="str">
        <f t="shared" si="21"/>
        <v>F9</v>
      </c>
      <c r="AC111" s="66"/>
      <c r="AD111" s="66"/>
      <c r="AE111" s="66"/>
      <c r="AF111" s="66"/>
      <c r="AG111" s="66"/>
    </row>
    <row r="112" spans="1:33" ht="15.75" customHeight="1" x14ac:dyDescent="0.25">
      <c r="A112" s="125">
        <v>103</v>
      </c>
      <c r="B112" s="100"/>
      <c r="C112" s="100"/>
      <c r="D112" s="105"/>
      <c r="E112" s="118"/>
      <c r="F112" s="120"/>
      <c r="G112" s="110"/>
      <c r="H112" s="41">
        <v>0</v>
      </c>
      <c r="I112" s="41">
        <v>0</v>
      </c>
      <c r="J112" s="42">
        <f t="shared" si="11"/>
        <v>0</v>
      </c>
      <c r="K112" s="41">
        <v>0</v>
      </c>
      <c r="L112" s="41">
        <v>0</v>
      </c>
      <c r="M112" s="42">
        <f t="shared" si="12"/>
        <v>0</v>
      </c>
      <c r="N112" s="41">
        <v>0</v>
      </c>
      <c r="O112" s="41">
        <v>0</v>
      </c>
      <c r="P112" s="42">
        <f t="shared" si="13"/>
        <v>0</v>
      </c>
      <c r="Q112" s="41">
        <v>0</v>
      </c>
      <c r="R112" s="41">
        <v>0</v>
      </c>
      <c r="S112" s="43">
        <f t="shared" si="14"/>
        <v>0</v>
      </c>
      <c r="T112" s="44">
        <f t="shared" si="15"/>
        <v>0</v>
      </c>
      <c r="U112" s="45">
        <f t="shared" si="16"/>
        <v>0</v>
      </c>
      <c r="V112" s="46">
        <v>0</v>
      </c>
      <c r="W112" s="45">
        <f t="shared" si="17"/>
        <v>0</v>
      </c>
      <c r="X112" s="47">
        <f t="shared" si="18"/>
        <v>0</v>
      </c>
      <c r="Y112" s="48">
        <f t="shared" si="19"/>
        <v>0</v>
      </c>
      <c r="Z112" s="49" t="str">
        <f t="shared" si="20"/>
        <v>0.0</v>
      </c>
      <c r="AA112" s="50" t="str">
        <f t="shared" si="21"/>
        <v>F9</v>
      </c>
      <c r="AC112" s="66"/>
      <c r="AD112" s="66"/>
      <c r="AE112" s="66"/>
      <c r="AF112" s="66"/>
      <c r="AG112" s="66"/>
    </row>
    <row r="113" spans="1:34" ht="15.75" customHeight="1" x14ac:dyDescent="0.25">
      <c r="A113" s="125">
        <v>104</v>
      </c>
      <c r="B113" s="100"/>
      <c r="C113" s="100"/>
      <c r="D113" s="105"/>
      <c r="E113" s="118"/>
      <c r="F113" s="120"/>
      <c r="G113" s="110"/>
      <c r="H113" s="41">
        <v>0</v>
      </c>
      <c r="I113" s="41">
        <v>0</v>
      </c>
      <c r="J113" s="42">
        <f t="shared" si="11"/>
        <v>0</v>
      </c>
      <c r="K113" s="41">
        <v>0</v>
      </c>
      <c r="L113" s="41">
        <v>0</v>
      </c>
      <c r="M113" s="42">
        <f t="shared" si="12"/>
        <v>0</v>
      </c>
      <c r="N113" s="41">
        <v>0</v>
      </c>
      <c r="O113" s="41">
        <v>0</v>
      </c>
      <c r="P113" s="42">
        <f t="shared" si="13"/>
        <v>0</v>
      </c>
      <c r="Q113" s="41">
        <v>0</v>
      </c>
      <c r="R113" s="41">
        <v>0</v>
      </c>
      <c r="S113" s="43">
        <f t="shared" si="14"/>
        <v>0</v>
      </c>
      <c r="T113" s="44">
        <f t="shared" si="15"/>
        <v>0</v>
      </c>
      <c r="U113" s="45">
        <f t="shared" si="16"/>
        <v>0</v>
      </c>
      <c r="V113" s="46">
        <v>0</v>
      </c>
      <c r="W113" s="45">
        <f t="shared" si="17"/>
        <v>0</v>
      </c>
      <c r="X113" s="47">
        <f t="shared" si="18"/>
        <v>0</v>
      </c>
      <c r="Y113" s="48">
        <f t="shared" si="19"/>
        <v>0</v>
      </c>
      <c r="Z113" s="49" t="str">
        <f t="shared" si="20"/>
        <v>0.0</v>
      </c>
      <c r="AA113" s="50" t="str">
        <f t="shared" si="21"/>
        <v>F9</v>
      </c>
      <c r="AC113" s="66"/>
      <c r="AD113" s="66"/>
      <c r="AE113" s="66"/>
      <c r="AF113" s="66"/>
      <c r="AG113" s="66"/>
    </row>
    <row r="114" spans="1:34" ht="15.75" customHeight="1" x14ac:dyDescent="0.25">
      <c r="A114" s="125">
        <v>105</v>
      </c>
      <c r="B114" s="100"/>
      <c r="C114" s="100"/>
      <c r="D114" s="105"/>
      <c r="E114" s="118"/>
      <c r="F114" s="120"/>
      <c r="G114" s="110"/>
      <c r="H114" s="41">
        <v>0</v>
      </c>
      <c r="I114" s="41">
        <v>0</v>
      </c>
      <c r="J114" s="42">
        <f t="shared" si="11"/>
        <v>0</v>
      </c>
      <c r="K114" s="41">
        <v>0</v>
      </c>
      <c r="L114" s="41">
        <v>0</v>
      </c>
      <c r="M114" s="42">
        <f t="shared" si="12"/>
        <v>0</v>
      </c>
      <c r="N114" s="41">
        <v>0</v>
      </c>
      <c r="O114" s="41">
        <v>0</v>
      </c>
      <c r="P114" s="42">
        <f t="shared" si="13"/>
        <v>0</v>
      </c>
      <c r="Q114" s="41">
        <v>0</v>
      </c>
      <c r="R114" s="41">
        <v>0</v>
      </c>
      <c r="S114" s="43">
        <f t="shared" si="14"/>
        <v>0</v>
      </c>
      <c r="T114" s="44">
        <f t="shared" si="15"/>
        <v>0</v>
      </c>
      <c r="U114" s="45">
        <f t="shared" si="16"/>
        <v>0</v>
      </c>
      <c r="V114" s="46">
        <v>0</v>
      </c>
      <c r="W114" s="45">
        <f t="shared" si="17"/>
        <v>0</v>
      </c>
      <c r="X114" s="47">
        <f t="shared" si="18"/>
        <v>0</v>
      </c>
      <c r="Y114" s="48">
        <f t="shared" si="19"/>
        <v>0</v>
      </c>
      <c r="Z114" s="49" t="str">
        <f t="shared" si="20"/>
        <v>0.0</v>
      </c>
      <c r="AA114" s="50" t="str">
        <f t="shared" si="21"/>
        <v>F9</v>
      </c>
      <c r="AC114" s="66"/>
      <c r="AD114" s="66"/>
      <c r="AE114" s="66"/>
      <c r="AF114" s="66"/>
      <c r="AG114" s="66"/>
    </row>
    <row r="115" spans="1:34" ht="15.75" customHeight="1" x14ac:dyDescent="0.25">
      <c r="A115" s="125">
        <v>106</v>
      </c>
      <c r="B115" s="100"/>
      <c r="C115" s="100"/>
      <c r="D115" s="105"/>
      <c r="E115" s="118"/>
      <c r="F115" s="120"/>
      <c r="G115" s="110"/>
      <c r="H115" s="41">
        <v>0</v>
      </c>
      <c r="I115" s="41">
        <v>0</v>
      </c>
      <c r="J115" s="42">
        <f t="shared" si="11"/>
        <v>0</v>
      </c>
      <c r="K115" s="41">
        <v>0</v>
      </c>
      <c r="L115" s="41">
        <v>0</v>
      </c>
      <c r="M115" s="42">
        <f t="shared" si="12"/>
        <v>0</v>
      </c>
      <c r="N115" s="41">
        <v>0</v>
      </c>
      <c r="O115" s="41">
        <v>0</v>
      </c>
      <c r="P115" s="42">
        <f t="shared" si="13"/>
        <v>0</v>
      </c>
      <c r="Q115" s="41">
        <v>0</v>
      </c>
      <c r="R115" s="41">
        <v>0</v>
      </c>
      <c r="S115" s="43">
        <f t="shared" si="14"/>
        <v>0</v>
      </c>
      <c r="T115" s="44">
        <f t="shared" si="15"/>
        <v>0</v>
      </c>
      <c r="U115" s="45">
        <f t="shared" si="16"/>
        <v>0</v>
      </c>
      <c r="V115" s="46">
        <v>0</v>
      </c>
      <c r="W115" s="45">
        <f t="shared" si="17"/>
        <v>0</v>
      </c>
      <c r="X115" s="47">
        <f t="shared" si="18"/>
        <v>0</v>
      </c>
      <c r="Y115" s="48">
        <f t="shared" si="19"/>
        <v>0</v>
      </c>
      <c r="Z115" s="49" t="str">
        <f t="shared" si="20"/>
        <v>0.0</v>
      </c>
      <c r="AA115" s="50" t="str">
        <f t="shared" si="21"/>
        <v>F9</v>
      </c>
      <c r="AC115" s="66"/>
      <c r="AD115" s="66"/>
      <c r="AE115" s="66"/>
      <c r="AF115" s="66"/>
      <c r="AG115" s="66"/>
    </row>
    <row r="116" spans="1:34" ht="15.75" customHeight="1" x14ac:dyDescent="0.25">
      <c r="A116" s="125">
        <v>107</v>
      </c>
      <c r="B116" s="100"/>
      <c r="C116" s="100"/>
      <c r="D116" s="105"/>
      <c r="E116" s="118"/>
      <c r="F116" s="120"/>
      <c r="G116" s="110"/>
      <c r="H116" s="41">
        <v>0</v>
      </c>
      <c r="I116" s="41">
        <v>0</v>
      </c>
      <c r="J116" s="42">
        <f t="shared" si="11"/>
        <v>0</v>
      </c>
      <c r="K116" s="41">
        <v>0</v>
      </c>
      <c r="L116" s="41">
        <v>0</v>
      </c>
      <c r="M116" s="42">
        <f t="shared" si="12"/>
        <v>0</v>
      </c>
      <c r="N116" s="41">
        <v>0</v>
      </c>
      <c r="O116" s="41">
        <v>0</v>
      </c>
      <c r="P116" s="42">
        <f t="shared" si="13"/>
        <v>0</v>
      </c>
      <c r="Q116" s="41">
        <v>0</v>
      </c>
      <c r="R116" s="41">
        <v>0</v>
      </c>
      <c r="S116" s="43">
        <f t="shared" si="14"/>
        <v>0</v>
      </c>
      <c r="T116" s="44">
        <f t="shared" si="15"/>
        <v>0</v>
      </c>
      <c r="U116" s="45">
        <f t="shared" si="16"/>
        <v>0</v>
      </c>
      <c r="V116" s="46">
        <v>0</v>
      </c>
      <c r="W116" s="45">
        <f t="shared" si="17"/>
        <v>0</v>
      </c>
      <c r="X116" s="47">
        <f t="shared" si="18"/>
        <v>0</v>
      </c>
      <c r="Y116" s="48">
        <f t="shared" si="19"/>
        <v>0</v>
      </c>
      <c r="Z116" s="49" t="str">
        <f t="shared" si="20"/>
        <v>0.0</v>
      </c>
      <c r="AA116" s="50" t="str">
        <f t="shared" si="21"/>
        <v>F9</v>
      </c>
      <c r="AC116" s="66"/>
      <c r="AD116" s="66"/>
      <c r="AE116" s="66"/>
      <c r="AF116" s="66"/>
      <c r="AG116" s="66"/>
    </row>
    <row r="117" spans="1:34" ht="15.75" customHeight="1" x14ac:dyDescent="0.25">
      <c r="A117" s="125">
        <v>108</v>
      </c>
      <c r="B117" s="100"/>
      <c r="C117" s="100"/>
      <c r="D117" s="105"/>
      <c r="E117" s="118"/>
      <c r="F117" s="120"/>
      <c r="G117" s="110"/>
      <c r="H117" s="41">
        <v>0</v>
      </c>
      <c r="I117" s="41">
        <v>0</v>
      </c>
      <c r="J117" s="42">
        <f t="shared" si="11"/>
        <v>0</v>
      </c>
      <c r="K117" s="41">
        <v>0</v>
      </c>
      <c r="L117" s="41">
        <v>0</v>
      </c>
      <c r="M117" s="42">
        <f t="shared" si="12"/>
        <v>0</v>
      </c>
      <c r="N117" s="41">
        <v>0</v>
      </c>
      <c r="O117" s="41">
        <v>0</v>
      </c>
      <c r="P117" s="42">
        <f t="shared" si="13"/>
        <v>0</v>
      </c>
      <c r="Q117" s="41">
        <v>0</v>
      </c>
      <c r="R117" s="41">
        <v>0</v>
      </c>
      <c r="S117" s="43">
        <f t="shared" si="14"/>
        <v>0</v>
      </c>
      <c r="T117" s="44">
        <f t="shared" si="15"/>
        <v>0</v>
      </c>
      <c r="U117" s="45">
        <f t="shared" si="16"/>
        <v>0</v>
      </c>
      <c r="V117" s="46">
        <v>0</v>
      </c>
      <c r="W117" s="45">
        <f t="shared" si="17"/>
        <v>0</v>
      </c>
      <c r="X117" s="47">
        <f t="shared" si="18"/>
        <v>0</v>
      </c>
      <c r="Y117" s="48">
        <f t="shared" si="19"/>
        <v>0</v>
      </c>
      <c r="Z117" s="49" t="str">
        <f t="shared" si="20"/>
        <v>0.0</v>
      </c>
      <c r="AA117" s="50" t="str">
        <f t="shared" si="21"/>
        <v>F9</v>
      </c>
      <c r="AC117" s="66"/>
      <c r="AD117" s="66"/>
      <c r="AE117" s="66"/>
      <c r="AF117" s="66"/>
      <c r="AG117" s="66"/>
    </row>
    <row r="118" spans="1:34" ht="15.75" customHeight="1" x14ac:dyDescent="0.25">
      <c r="A118" s="125">
        <v>109</v>
      </c>
      <c r="B118" s="100"/>
      <c r="C118" s="100"/>
      <c r="D118" s="105"/>
      <c r="E118" s="118"/>
      <c r="F118" s="120"/>
      <c r="G118" s="110"/>
      <c r="H118" s="41">
        <v>0</v>
      </c>
      <c r="I118" s="41">
        <v>0</v>
      </c>
      <c r="J118" s="42">
        <f t="shared" si="11"/>
        <v>0</v>
      </c>
      <c r="K118" s="41">
        <v>0</v>
      </c>
      <c r="L118" s="41">
        <v>0</v>
      </c>
      <c r="M118" s="42">
        <f t="shared" si="12"/>
        <v>0</v>
      </c>
      <c r="N118" s="41">
        <v>0</v>
      </c>
      <c r="O118" s="41">
        <v>0</v>
      </c>
      <c r="P118" s="42">
        <f t="shared" si="13"/>
        <v>0</v>
      </c>
      <c r="Q118" s="41">
        <v>0</v>
      </c>
      <c r="R118" s="41">
        <v>0</v>
      </c>
      <c r="S118" s="43">
        <f t="shared" si="14"/>
        <v>0</v>
      </c>
      <c r="T118" s="44">
        <f t="shared" si="15"/>
        <v>0</v>
      </c>
      <c r="U118" s="45">
        <f t="shared" si="16"/>
        <v>0</v>
      </c>
      <c r="V118" s="46">
        <v>0</v>
      </c>
      <c r="W118" s="45">
        <f t="shared" si="17"/>
        <v>0</v>
      </c>
      <c r="X118" s="47">
        <f t="shared" si="18"/>
        <v>0</v>
      </c>
      <c r="Y118" s="48">
        <f t="shared" si="19"/>
        <v>0</v>
      </c>
      <c r="Z118" s="49" t="str">
        <f t="shared" si="20"/>
        <v>0.0</v>
      </c>
      <c r="AA118" s="50" t="str">
        <f t="shared" si="21"/>
        <v>F9</v>
      </c>
      <c r="AC118" s="66"/>
      <c r="AD118" s="66"/>
      <c r="AE118" s="66"/>
      <c r="AF118" s="66"/>
      <c r="AG118" s="66"/>
    </row>
    <row r="119" spans="1:34" ht="15.75" customHeight="1" x14ac:dyDescent="0.25">
      <c r="A119" s="125">
        <v>110</v>
      </c>
      <c r="B119" s="100"/>
      <c r="C119" s="100"/>
      <c r="D119" s="105"/>
      <c r="E119" s="118"/>
      <c r="F119" s="120"/>
      <c r="G119" s="110"/>
      <c r="H119" s="41">
        <v>0</v>
      </c>
      <c r="I119" s="41">
        <v>0</v>
      </c>
      <c r="J119" s="42">
        <f t="shared" si="11"/>
        <v>0</v>
      </c>
      <c r="K119" s="41">
        <v>0</v>
      </c>
      <c r="L119" s="41">
        <v>0</v>
      </c>
      <c r="M119" s="42">
        <f t="shared" si="12"/>
        <v>0</v>
      </c>
      <c r="N119" s="41">
        <v>0</v>
      </c>
      <c r="O119" s="41">
        <v>0</v>
      </c>
      <c r="P119" s="42">
        <f t="shared" si="13"/>
        <v>0</v>
      </c>
      <c r="Q119" s="41">
        <v>0</v>
      </c>
      <c r="R119" s="41">
        <v>0</v>
      </c>
      <c r="S119" s="43">
        <f t="shared" si="14"/>
        <v>0</v>
      </c>
      <c r="T119" s="44">
        <f t="shared" si="15"/>
        <v>0</v>
      </c>
      <c r="U119" s="45">
        <f t="shared" si="16"/>
        <v>0</v>
      </c>
      <c r="V119" s="46">
        <v>0</v>
      </c>
      <c r="W119" s="45">
        <f t="shared" si="17"/>
        <v>0</v>
      </c>
      <c r="X119" s="47">
        <f t="shared" si="18"/>
        <v>0</v>
      </c>
      <c r="Y119" s="48">
        <f t="shared" si="19"/>
        <v>0</v>
      </c>
      <c r="Z119" s="49" t="str">
        <f t="shared" si="20"/>
        <v>0.0</v>
      </c>
      <c r="AA119" s="50" t="str">
        <f t="shared" si="21"/>
        <v>F9</v>
      </c>
      <c r="AC119" s="66"/>
      <c r="AD119" s="66"/>
      <c r="AE119" s="66"/>
      <c r="AF119" s="66"/>
      <c r="AG119" s="66"/>
    </row>
    <row r="120" spans="1:34" ht="15.75" customHeight="1" x14ac:dyDescent="0.25">
      <c r="A120" s="125">
        <v>111</v>
      </c>
      <c r="B120" s="100"/>
      <c r="C120" s="100"/>
      <c r="D120" s="105"/>
      <c r="E120" s="118"/>
      <c r="F120" s="120"/>
      <c r="G120" s="110"/>
      <c r="H120" s="41">
        <v>0</v>
      </c>
      <c r="I120" s="41">
        <v>0</v>
      </c>
      <c r="J120" s="42">
        <f t="shared" si="11"/>
        <v>0</v>
      </c>
      <c r="K120" s="41">
        <v>0</v>
      </c>
      <c r="L120" s="41">
        <v>0</v>
      </c>
      <c r="M120" s="42">
        <f t="shared" si="12"/>
        <v>0</v>
      </c>
      <c r="N120" s="41">
        <v>0</v>
      </c>
      <c r="O120" s="41">
        <v>0</v>
      </c>
      <c r="P120" s="42">
        <f t="shared" si="13"/>
        <v>0</v>
      </c>
      <c r="Q120" s="41">
        <v>0</v>
      </c>
      <c r="R120" s="41">
        <v>0</v>
      </c>
      <c r="S120" s="43">
        <f t="shared" si="14"/>
        <v>0</v>
      </c>
      <c r="T120" s="44">
        <f t="shared" si="15"/>
        <v>0</v>
      </c>
      <c r="U120" s="45">
        <f t="shared" si="16"/>
        <v>0</v>
      </c>
      <c r="V120" s="46">
        <v>0</v>
      </c>
      <c r="W120" s="45">
        <f t="shared" si="17"/>
        <v>0</v>
      </c>
      <c r="X120" s="47">
        <f t="shared" si="18"/>
        <v>0</v>
      </c>
      <c r="Y120" s="48">
        <f t="shared" si="19"/>
        <v>0</v>
      </c>
      <c r="Z120" s="49" t="str">
        <f t="shared" si="20"/>
        <v>0.0</v>
      </c>
      <c r="AA120" s="50" t="str">
        <f t="shared" si="21"/>
        <v>F9</v>
      </c>
      <c r="AC120" s="66"/>
      <c r="AD120" s="66"/>
      <c r="AE120" s="66"/>
      <c r="AF120" s="66"/>
      <c r="AG120" s="66"/>
    </row>
    <row r="121" spans="1:34" ht="15.75" customHeight="1" x14ac:dyDescent="0.25">
      <c r="A121" s="125">
        <v>112</v>
      </c>
      <c r="B121" s="100"/>
      <c r="C121" s="100"/>
      <c r="D121" s="105"/>
      <c r="E121" s="118"/>
      <c r="F121" s="120"/>
      <c r="G121" s="110"/>
      <c r="H121" s="41">
        <v>0</v>
      </c>
      <c r="I121" s="41">
        <v>0</v>
      </c>
      <c r="J121" s="42">
        <f t="shared" si="11"/>
        <v>0</v>
      </c>
      <c r="K121" s="41">
        <v>0</v>
      </c>
      <c r="L121" s="41">
        <v>0</v>
      </c>
      <c r="M121" s="42">
        <f t="shared" si="12"/>
        <v>0</v>
      </c>
      <c r="N121" s="41">
        <v>0</v>
      </c>
      <c r="O121" s="41">
        <v>0</v>
      </c>
      <c r="P121" s="42">
        <f t="shared" si="13"/>
        <v>0</v>
      </c>
      <c r="Q121" s="41">
        <v>0</v>
      </c>
      <c r="R121" s="41">
        <v>0</v>
      </c>
      <c r="S121" s="43">
        <f t="shared" si="14"/>
        <v>0</v>
      </c>
      <c r="T121" s="44">
        <f t="shared" si="15"/>
        <v>0</v>
      </c>
      <c r="U121" s="45">
        <f t="shared" si="16"/>
        <v>0</v>
      </c>
      <c r="V121" s="46">
        <v>0</v>
      </c>
      <c r="W121" s="45">
        <f t="shared" si="17"/>
        <v>0</v>
      </c>
      <c r="X121" s="47">
        <f t="shared" si="18"/>
        <v>0</v>
      </c>
      <c r="Y121" s="48">
        <f t="shared" si="19"/>
        <v>0</v>
      </c>
      <c r="Z121" s="49" t="str">
        <f t="shared" si="20"/>
        <v>0.0</v>
      </c>
      <c r="AA121" s="50" t="str">
        <f t="shared" si="21"/>
        <v>F9</v>
      </c>
      <c r="AC121" s="66"/>
      <c r="AD121" s="66"/>
      <c r="AE121" s="66"/>
      <c r="AF121" s="66"/>
      <c r="AG121" s="66"/>
    </row>
    <row r="122" spans="1:34" x14ac:dyDescent="0.25">
      <c r="A122" s="71"/>
      <c r="B122" s="71"/>
      <c r="C122" s="71"/>
      <c r="D122" s="66"/>
      <c r="E122" s="66"/>
      <c r="F122" s="66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66"/>
      <c r="AC122" s="66"/>
      <c r="AD122" s="66"/>
      <c r="AE122" s="66"/>
      <c r="AF122" s="66"/>
      <c r="AG122" s="66"/>
      <c r="AH122" s="66"/>
    </row>
    <row r="123" spans="1:34" x14ac:dyDescent="0.25">
      <c r="A123" s="71"/>
      <c r="B123" s="71"/>
      <c r="C123" s="71"/>
      <c r="D123" s="66"/>
      <c r="E123" s="66"/>
      <c r="F123" s="66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66"/>
      <c r="AC123" s="66"/>
      <c r="AD123" s="66"/>
      <c r="AE123" s="66"/>
      <c r="AF123" s="66"/>
      <c r="AG123" s="66"/>
      <c r="AH123" s="66"/>
    </row>
    <row r="124" spans="1:34" x14ac:dyDescent="0.25">
      <c r="A124" s="71"/>
      <c r="B124" s="71"/>
      <c r="C124" s="71"/>
      <c r="D124" s="66"/>
      <c r="E124" s="66"/>
      <c r="F124" s="66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66"/>
      <c r="AC124" s="66"/>
      <c r="AD124" s="66"/>
      <c r="AE124" s="66"/>
      <c r="AF124" s="66"/>
      <c r="AG124" s="66"/>
      <c r="AH124" s="66"/>
    </row>
    <row r="125" spans="1:34" x14ac:dyDescent="0.25">
      <c r="A125" s="73"/>
      <c r="B125" s="73"/>
      <c r="C125" s="73"/>
      <c r="D125" s="74"/>
      <c r="E125" s="74"/>
      <c r="F125" s="74"/>
      <c r="G125" s="74"/>
      <c r="H125" s="36"/>
      <c r="I125" s="36"/>
      <c r="J125" s="75"/>
      <c r="K125" s="36"/>
      <c r="L125" s="76"/>
      <c r="M125" s="76"/>
      <c r="N125" s="76"/>
      <c r="O125" s="76"/>
      <c r="P125" s="75"/>
      <c r="Q125" s="75"/>
      <c r="R125" s="75"/>
      <c r="S125" s="77"/>
      <c r="T125" s="77"/>
      <c r="U125" s="77"/>
      <c r="V125" s="36"/>
      <c r="W125" s="77"/>
      <c r="X125" s="78"/>
      <c r="Y125" s="79"/>
      <c r="Z125" s="80"/>
      <c r="AA125" s="36"/>
      <c r="AC125" s="66"/>
      <c r="AD125" s="66"/>
      <c r="AE125" s="66"/>
      <c r="AF125" s="66"/>
      <c r="AG125" s="66"/>
    </row>
    <row r="126" spans="1:34" x14ac:dyDescent="0.25">
      <c r="A126" s="81"/>
      <c r="B126" s="81"/>
      <c r="C126" s="81"/>
      <c r="D126" s="82" t="s">
        <v>69</v>
      </c>
      <c r="E126" s="82"/>
      <c r="F126" s="82"/>
      <c r="G126" s="82"/>
      <c r="H126" s="83"/>
      <c r="I126" s="83"/>
      <c r="J126" s="83"/>
      <c r="K126" s="83"/>
      <c r="L126" s="83"/>
      <c r="M126" s="83"/>
      <c r="N126" s="83"/>
      <c r="O126" s="83"/>
      <c r="P126" s="83"/>
      <c r="Q126" s="84"/>
      <c r="R126" s="84"/>
      <c r="S126" s="83"/>
      <c r="T126" s="84"/>
      <c r="U126" s="83"/>
      <c r="V126" s="83"/>
      <c r="W126" s="83"/>
      <c r="X126" s="83"/>
      <c r="Y126" s="85"/>
      <c r="Z126" s="86" t="e">
        <v>#DIV/0!</v>
      </c>
      <c r="AA126" s="87" t="e">
        <v>#DIV/0!</v>
      </c>
      <c r="AC126" s="66"/>
      <c r="AD126" s="66"/>
      <c r="AE126" s="66"/>
      <c r="AF126" s="66"/>
      <c r="AG126" s="66"/>
    </row>
    <row r="127" spans="1:34" x14ac:dyDescent="0.25">
      <c r="A127" s="81"/>
      <c r="B127" s="81"/>
      <c r="C127" s="81"/>
      <c r="D127" s="82" t="s">
        <v>70</v>
      </c>
      <c r="E127" s="82"/>
      <c r="F127" s="82"/>
      <c r="G127" s="82"/>
      <c r="H127" s="83"/>
      <c r="I127" s="83"/>
      <c r="J127" s="83"/>
      <c r="K127" s="83"/>
      <c r="L127" s="83"/>
      <c r="M127" s="83"/>
      <c r="N127" s="83"/>
      <c r="O127" s="83"/>
      <c r="P127" s="83"/>
      <c r="Q127" s="84"/>
      <c r="R127" s="84"/>
      <c r="S127" s="83"/>
      <c r="T127" s="84"/>
      <c r="U127" s="83"/>
      <c r="V127" s="83"/>
      <c r="W127" s="83"/>
      <c r="X127" s="83"/>
      <c r="Y127" s="85"/>
      <c r="Z127" s="86" t="e">
        <v>#NUM!</v>
      </c>
      <c r="AC127" s="66"/>
      <c r="AD127" s="66"/>
      <c r="AE127" s="66"/>
      <c r="AF127" s="66"/>
      <c r="AG127" s="66"/>
    </row>
    <row r="128" spans="1:34" x14ac:dyDescent="0.25">
      <c r="A128" s="81"/>
      <c r="B128" s="81"/>
      <c r="C128" s="81"/>
      <c r="D128" s="82" t="s">
        <v>71</v>
      </c>
      <c r="E128" s="82"/>
      <c r="F128" s="82"/>
      <c r="G128" s="82"/>
      <c r="H128" s="83"/>
      <c r="I128" s="83"/>
      <c r="J128" s="83"/>
      <c r="K128" s="83"/>
      <c r="L128" s="83"/>
      <c r="M128" s="83"/>
      <c r="N128" s="83"/>
      <c r="O128" s="83"/>
      <c r="P128" s="83"/>
      <c r="Q128" s="84"/>
      <c r="R128" s="84"/>
      <c r="S128" s="83"/>
      <c r="T128" s="84"/>
      <c r="U128" s="83"/>
      <c r="V128" s="83"/>
      <c r="W128" s="83"/>
      <c r="X128" s="83"/>
      <c r="Y128" s="85"/>
      <c r="Z128" s="86" t="e">
        <v>#DIV/0!</v>
      </c>
      <c r="AA128" s="88" t="s">
        <v>72</v>
      </c>
    </row>
  </sheetData>
  <mergeCells count="4">
    <mergeCell ref="N6:O6"/>
    <mergeCell ref="H6:I6"/>
    <mergeCell ref="K6:L6"/>
    <mergeCell ref="AC39:AD39"/>
  </mergeCells>
  <dataValidations count="1">
    <dataValidation type="list" allowBlank="1" showInputMessage="1" showErrorMessage="1" sqref="AD22">
      <formula1>"Yes,No"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H128"/>
  <sheetViews>
    <sheetView tabSelected="1" topLeftCell="X1" workbookViewId="0">
      <selection activeCell="AA12" sqref="AA12"/>
    </sheetView>
  </sheetViews>
  <sheetFormatPr defaultRowHeight="15" x14ac:dyDescent="0.25"/>
  <cols>
    <col min="1" max="1" width="5.7109375" style="5" customWidth="1"/>
    <col min="2" max="3" width="12.42578125" style="5" customWidth="1"/>
    <col min="4" max="5" width="15.5703125" style="5" customWidth="1"/>
    <col min="6" max="6" width="18.42578125" style="5" customWidth="1"/>
    <col min="7" max="7" width="22.140625" style="5" customWidth="1"/>
    <col min="8" max="8" width="8.140625" style="4" customWidth="1"/>
    <col min="9" max="9" width="9.140625" style="4" customWidth="1"/>
    <col min="10" max="12" width="7" style="4" customWidth="1"/>
    <col min="13" max="13" width="7.85546875" style="4" customWidth="1"/>
    <col min="14" max="14" width="7" style="4" customWidth="1"/>
    <col min="15" max="15" width="7.85546875" style="4" customWidth="1"/>
    <col min="16" max="16" width="7" style="4" customWidth="1"/>
    <col min="17" max="18" width="11.5703125" style="4" customWidth="1"/>
    <col min="19" max="19" width="8.85546875" style="4" customWidth="1"/>
    <col min="20" max="20" width="13.28515625" style="4" customWidth="1"/>
    <col min="21" max="21" width="7.7109375" style="4" customWidth="1"/>
    <col min="22" max="22" width="11.85546875" style="4" customWidth="1"/>
    <col min="23" max="24" width="7" style="4" customWidth="1"/>
    <col min="25" max="25" width="11.140625" style="5" customWidth="1"/>
    <col min="26" max="26" width="10.28515625" style="5" customWidth="1"/>
    <col min="27" max="27" width="9.140625" style="4" customWidth="1"/>
    <col min="28" max="28" width="5.28515625" style="5" customWidth="1"/>
    <col min="29" max="29" width="11.7109375" style="5" customWidth="1"/>
    <col min="30" max="30" width="10.140625" style="5" customWidth="1"/>
    <col min="31" max="31" width="15.5703125" style="5" customWidth="1"/>
    <col min="32" max="34" width="9.140625" style="5" customWidth="1"/>
  </cols>
  <sheetData>
    <row r="1" spans="1:34" ht="23.25" customHeight="1" x14ac:dyDescent="0.25">
      <c r="A1" s="89" t="s">
        <v>0</v>
      </c>
      <c r="B1" s="2" t="s">
        <v>1</v>
      </c>
      <c r="C1" s="89"/>
      <c r="E1" s="2"/>
      <c r="F1" s="2"/>
      <c r="G1" s="3"/>
      <c r="H1" s="3"/>
      <c r="AA1" s="6"/>
      <c r="AB1" s="1"/>
      <c r="AC1" s="7"/>
      <c r="AD1" s="1"/>
      <c r="AE1" s="1"/>
      <c r="AF1" s="1"/>
      <c r="AG1" s="1"/>
      <c r="AH1" s="1"/>
    </row>
    <row r="2" spans="1:34" ht="18" customHeight="1" x14ac:dyDescent="0.25">
      <c r="A2" s="89" t="s">
        <v>2</v>
      </c>
      <c r="B2" s="89" t="inlineStr">
        <is>
          <t>French</t>
        </is>
      </c>
      <c r="C2" s="89"/>
      <c r="D2" s="8"/>
      <c r="E2" s="8"/>
      <c r="F2" s="8"/>
      <c r="AC2" s="9" t="s">
        <v>89</v>
      </c>
    </row>
    <row r="3" spans="1:34" ht="19.5" customHeight="1" x14ac:dyDescent="0.4">
      <c r="A3" s="89" t="s">
        <v>3</v>
      </c>
      <c r="B3" s="89" t="inlineStr">
        <is>
          <t>Semester 3 2025-2026</t>
        </is>
      </c>
      <c r="C3" s="89"/>
      <c r="D3" s="10"/>
      <c r="E3" s="10"/>
      <c r="F3" s="10"/>
      <c r="W3" s="11" t="s">
        <v>4</v>
      </c>
      <c r="X3" s="11" t="s">
        <v>5</v>
      </c>
    </row>
    <row r="4" spans="1:34" ht="18.75" customHeight="1" x14ac:dyDescent="0.3">
      <c r="A4" s="89" t="s">
        <v>6</v>
      </c>
      <c r="B4" s="89" t="inlineStr">
        <is>
          <t>Form 2</t>
        </is>
      </c>
      <c r="C4" s="89"/>
      <c r="D4" s="12"/>
      <c r="E4" s="12"/>
      <c r="F4" s="12"/>
    </row>
    <row r="5" spans="1:34" ht="15.75" customHeight="1" x14ac:dyDescent="0.25">
      <c r="H5" s="13" t="s">
        <v>7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34" ht="33.75" customHeight="1" x14ac:dyDescent="0.25">
      <c r="H6" s="94" t="s">
        <v>8</v>
      </c>
      <c r="I6" s="93"/>
      <c r="J6" s="15" t="s">
        <v>9</v>
      </c>
      <c r="K6" s="92" t="s">
        <v>10</v>
      </c>
      <c r="L6" s="93"/>
      <c r="M6" s="15" t="s">
        <v>11</v>
      </c>
      <c r="N6" s="92" t="s">
        <v>12</v>
      </c>
      <c r="O6" s="93"/>
      <c r="P6" s="15" t="s">
        <v>13</v>
      </c>
      <c r="Q6" s="16" t="s">
        <v>14</v>
      </c>
      <c r="R6" s="16" t="s">
        <v>73</v>
      </c>
      <c r="S6" s="17" t="s">
        <v>74</v>
      </c>
      <c r="T6" s="18" t="s">
        <v>15</v>
      </c>
      <c r="U6" s="19" t="s">
        <v>16</v>
      </c>
      <c r="V6" s="20" t="s">
        <v>17</v>
      </c>
      <c r="W6" s="19" t="s">
        <v>18</v>
      </c>
      <c r="X6" s="21" t="s">
        <v>19</v>
      </c>
      <c r="Z6" s="22"/>
    </row>
    <row r="7" spans="1:34" ht="18" customHeight="1" x14ac:dyDescent="0.35">
      <c r="E7" s="23" t="s">
        <v>20</v>
      </c>
      <c r="F7" s="122">
        <f>COUNTA(D10:D110)</f>
        <v>0</v>
      </c>
      <c r="G7" s="25" t="s">
        <v>21</v>
      </c>
      <c r="H7" s="26">
        <v>50</v>
      </c>
      <c r="I7" s="26">
        <v>50</v>
      </c>
      <c r="J7" s="26">
        <v>100</v>
      </c>
      <c r="K7" s="26">
        <v>50</v>
      </c>
      <c r="L7" s="26">
        <v>50</v>
      </c>
      <c r="M7" s="26">
        <v>100</v>
      </c>
      <c r="N7" s="26">
        <v>50</v>
      </c>
      <c r="O7" s="26">
        <v>50</v>
      </c>
      <c r="P7" s="26">
        <v>100</v>
      </c>
      <c r="Q7" s="27">
        <v>100</v>
      </c>
      <c r="R7" s="27">
        <v>100</v>
      </c>
      <c r="S7" s="26">
        <v>500</v>
      </c>
      <c r="T7" s="26">
        <v>100</v>
      </c>
      <c r="U7" s="28">
        <v>50</v>
      </c>
      <c r="V7" s="29">
        <v>100</v>
      </c>
      <c r="W7" s="30">
        <v>50</v>
      </c>
      <c r="X7" s="31">
        <v>100</v>
      </c>
      <c r="Y7" s="23"/>
      <c r="Z7" s="24"/>
    </row>
    <row r="8" spans="1:34" x14ac:dyDescent="0.25">
      <c r="A8" s="123"/>
      <c r="B8" s="123"/>
      <c r="C8" s="123"/>
      <c r="D8" s="123"/>
      <c r="E8" s="123"/>
      <c r="F8" s="123"/>
      <c r="G8" s="12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3"/>
      <c r="W8" s="34"/>
      <c r="X8" s="35"/>
      <c r="Y8" s="32"/>
      <c r="Z8" s="32"/>
      <c r="AA8" s="33"/>
    </row>
    <row r="9" spans="1:34" ht="18.75" customHeight="1" x14ac:dyDescent="0.25">
      <c r="A9" s="124" t="s">
        <v>88</v>
      </c>
      <c r="B9" s="124" t="s">
        <v>87</v>
      </c>
      <c r="C9" s="90" t="s">
        <v>84</v>
      </c>
      <c r="D9" s="91" t="s">
        <v>85</v>
      </c>
      <c r="E9" s="91" t="s">
        <v>86</v>
      </c>
      <c r="F9" s="124" t="s">
        <v>90</v>
      </c>
      <c r="G9" s="121" t="s">
        <v>91</v>
      </c>
      <c r="H9" s="36" t="s">
        <v>75</v>
      </c>
      <c r="I9" s="36" t="s">
        <v>76</v>
      </c>
      <c r="J9" s="36"/>
      <c r="K9" s="36" t="s">
        <v>77</v>
      </c>
      <c r="L9" s="36" t="s">
        <v>78</v>
      </c>
      <c r="M9" s="36"/>
      <c r="N9" s="36" t="s">
        <v>79</v>
      </c>
      <c r="O9" s="36" t="s">
        <v>80</v>
      </c>
      <c r="P9" s="36"/>
      <c r="Q9" s="36" t="s">
        <v>81</v>
      </c>
      <c r="R9" s="36" t="s">
        <v>82</v>
      </c>
      <c r="S9" s="36"/>
      <c r="T9" s="36"/>
      <c r="U9" s="37"/>
      <c r="V9" s="36" t="s">
        <v>83</v>
      </c>
      <c r="W9" s="37"/>
      <c r="X9" s="38"/>
      <c r="Y9" s="39" t="s">
        <v>22</v>
      </c>
      <c r="Z9" s="39" t="s">
        <v>23</v>
      </c>
      <c r="AA9" s="39" t="s">
        <v>24</v>
      </c>
      <c r="AC9" s="40" t="s">
        <v>25</v>
      </c>
    </row>
    <row r="10" spans="1:34" x14ac:dyDescent="0.25">
      <c r="A10" s="125">
        <v>1</v>
      </c>
      <c r="B10" s="100" t="inlineStr">
        <is>
          <t>STU24003060606C</t>
        </is>
      </c>
      <c r="C10" s="100" t="inlineStr">
        <is>
          <t>ABAYATEYE</t>
        </is>
      </c>
      <c r="D10" s="101" t="inlineStr">
        <is>
          <t>THERESA</t>
        </is>
      </c>
      <c r="E10" s="111" t="inlineStr">
        <is>
          <t>SAI</t>
        </is>
      </c>
      <c r="F10" s="112" t="inlineStr">
        <is>
          <t>STU394496</t>
        </is>
      </c>
      <c r="G10" s="97" t="inlineStr">
        <is>
          <t>General Arts 5B</t>
        </is>
      </c>
      <c r="H10" s="41">
        <v>39</v>
      </c>
      <c r="I10" s="41">
        <v>42</v>
      </c>
      <c r="J10" s="42">
        <f>MIN(100, (SUM(H10:I10)))</f>
        <v>0</v>
      </c>
      <c r="K10" s="41">
        <v>40</v>
      </c>
      <c r="L10" s="41">
        <v>41</v>
      </c>
      <c r="M10" s="42">
        <f>MIN(100,(SUM(K10:L10)))</f>
        <v>0</v>
      </c>
      <c r="N10" s="41">
        <v>40</v>
      </c>
      <c r="O10" s="41">
        <v>42</v>
      </c>
      <c r="P10" s="42">
        <f>MIN(100,(SUM(N10:O10)))</f>
        <v>0</v>
      </c>
      <c r="Q10" s="41">
        <v>54</v>
      </c>
      <c r="R10" s="41">
        <v>58</v>
      </c>
      <c r="S10" s="43">
        <f>MIN(500, (SUM(J10,M10,P10,Q10,R10)))</f>
        <v>0</v>
      </c>
      <c r="T10" s="44">
        <f>S10/500*100</f>
        <v>0</v>
      </c>
      <c r="U10" s="45">
        <f>MIN(50, (ROUNDUP(SUM(T10)/2,0)))</f>
        <v>0</v>
      </c>
      <c r="V10" s="41">
        <v>0</v>
      </c>
      <c r="W10" s="45">
        <f>MIN(50, (ROUNDUP(SUM(V10)/2,0)))</f>
        <v>0</v>
      </c>
      <c r="X10" s="47">
        <f>MIN(100, (SUM(U10,W10)))</f>
        <v>0</v>
      </c>
      <c r="Y10" s="48">
        <f>(X10/100)</f>
        <v>0</v>
      </c>
      <c r="Z10" s="49" t="str">
        <f>IF(X10&gt;=80,"4.0",IF(X10&gt;=70,"3.5",IF(X10&gt;=65,"3.0",IF(X10&gt;=60,"2.5",IF(X10&gt;=55,"2.0",IF(X10&gt;=50,"1.5",IF(X10&gt;=45,"1.0",IF(X10&gt;=40,"0.5",IF(X10&lt;40,"0.0")))))))))</f>
        <v>0.0</v>
      </c>
      <c r="AA10" s="50" t="str">
        <f>IF(X10&gt;=80,"A1",IF(X10&gt;=70,"B2",IF(X10&gt;=65,"B3",IF(X10&gt;=60,"C4",IF(X10&gt;=55,"C5",IF(X10&gt;=50,"C6",IF(X10&gt;=45,"D7",IF(X10&gt;=40,"E8",IF(X10&lt;40,"F9")))))))))</f>
        <v>F9</v>
      </c>
    </row>
    <row r="11" spans="1:34" x14ac:dyDescent="0.25">
      <c r="A11" s="125">
        <v>2</v>
      </c>
      <c r="B11" s="100" t="inlineStr">
        <is>
          <t>STU24003060608C</t>
        </is>
      </c>
      <c r="C11" s="100" t="inlineStr">
        <is>
          <t>ABUBAKAR</t>
        </is>
      </c>
      <c r="D11" s="102" t="inlineStr">
        <is>
          <t>FAUZIYYATU</t>
        </is>
      </c>
      <c r="E11" s="113" t="inlineStr">
        <is>
          <t/>
        </is>
      </c>
      <c r="F11" s="114" t="inlineStr">
        <is>
          <t>STU331498</t>
        </is>
      </c>
      <c r="G11" s="98" t="inlineStr">
        <is>
          <t>Business B</t>
        </is>
      </c>
      <c r="H11" s="41">
        <v>41</v>
      </c>
      <c r="I11" s="41">
        <v>43</v>
      </c>
      <c r="J11" s="42">
        <f t="shared" ref="J11:J74" si="0">MIN(100, (SUM(H11:I11)))</f>
        <v>0</v>
      </c>
      <c r="K11" s="41">
        <v>45</v>
      </c>
      <c r="L11" s="41">
        <v>43</v>
      </c>
      <c r="M11" s="42">
        <f t="shared" ref="M11:M74" si="1">MIN(100,(SUM(K11:L11)))</f>
        <v>0</v>
      </c>
      <c r="N11" s="41">
        <v>39</v>
      </c>
      <c r="O11" s="41">
        <v>44</v>
      </c>
      <c r="P11" s="42">
        <f t="shared" ref="P11:P74" si="2">MIN(100,(SUM(N11:O11)))</f>
        <v>0</v>
      </c>
      <c r="Q11" s="41">
        <v>55</v>
      </c>
      <c r="R11" s="41">
        <v>68</v>
      </c>
      <c r="S11" s="43">
        <f t="shared" ref="S11:S74" si="3">MIN(500, (SUM(J11,M11,P11,Q11,R11)))</f>
        <v>0</v>
      </c>
      <c r="T11" s="44">
        <f t="shared" ref="T11:T74" si="4">S11/500*100</f>
        <v>0</v>
      </c>
      <c r="U11" s="45">
        <f t="shared" ref="U11:U74" si="5">MIN(50, (ROUNDUP(SUM(T11)/2,0)))</f>
        <v>0</v>
      </c>
      <c r="V11" s="41">
        <v>0</v>
      </c>
      <c r="W11" s="45">
        <f t="shared" ref="W11:W74" si="6">MIN(50, (ROUNDUP(SUM(V11)/2,0)))</f>
        <v>0</v>
      </c>
      <c r="X11" s="47">
        <f t="shared" ref="X11:X74" si="7">MIN(100, (SUM(U11,W11)))</f>
        <v>0</v>
      </c>
      <c r="Y11" s="48">
        <f t="shared" ref="Y11:Y74" si="8">(X11/100)</f>
        <v>0</v>
      </c>
      <c r="Z11" s="49" t="str">
        <f t="shared" ref="Z11:Z74" si="9">IF(X11&gt;=80,"4.0",IF(X11&gt;=70,"3.5",IF(X11&gt;=65,"3.0",IF(X11&gt;=60,"2.5",IF(X11&gt;=55,"2.0",IF(X11&gt;=50,"1.5",IF(X11&gt;=45,"1.0",IF(X11&gt;=40,"0.5",IF(X11&lt;40,"0.0")))))))))</f>
        <v>0.0</v>
      </c>
      <c r="AA11" s="50" t="str">
        <f t="shared" ref="AA11:AA74" si="10">IF(X11&gt;=80,"A1",IF(X11&gt;=70,"B2",IF(X11&gt;=65,"B3",IF(X11&gt;=60,"C4",IF(X11&gt;=55,"C5",IF(X11&gt;=50,"C6",IF(X11&gt;=45,"D7",IF(X11&gt;=40,"E8",IF(X11&lt;40,"F9")))))))))</f>
        <v>F9</v>
      </c>
      <c r="AC11" s="51" t="s">
        <v>27</v>
      </c>
    </row>
    <row r="12" spans="1:34" x14ac:dyDescent="0.25">
      <c r="A12" s="125">
        <v>3</v>
      </c>
      <c r="B12" s="100" t="inlineStr">
        <is>
          <t>STU250030606067</t>
        </is>
      </c>
      <c r="C12" s="100" t="inlineStr">
        <is>
          <t>AFEDZI-HAYFORD</t>
        </is>
      </c>
      <c r="D12" s="103" t="inlineStr">
        <is>
          <t>AMA</t>
        </is>
      </c>
      <c r="E12" s="111" t="inlineStr">
        <is>
          <t>KWENTSIWA</t>
        </is>
      </c>
      <c r="F12" s="114" t="inlineStr">
        <is>
          <t>STU302252</t>
        </is>
      </c>
      <c r="G12" s="99" t="inlineStr">
        <is>
          <t>Science B</t>
        </is>
      </c>
      <c r="H12" s="41">
        <v>35</v>
      </c>
      <c r="I12" s="41">
        <v>40</v>
      </c>
      <c r="J12" s="42">
        <f t="shared" si="0"/>
        <v>0</v>
      </c>
      <c r="K12" s="41">
        <v>40</v>
      </c>
      <c r="L12" s="41">
        <v>39</v>
      </c>
      <c r="M12" s="42">
        <f t="shared" si="1"/>
        <v>0</v>
      </c>
      <c r="N12" s="41">
        <v>41</v>
      </c>
      <c r="O12" s="41">
        <v>38</v>
      </c>
      <c r="P12" s="42">
        <f t="shared" si="2"/>
        <v>0</v>
      </c>
      <c r="Q12" s="41">
        <v>60</v>
      </c>
      <c r="R12" s="41">
        <v>80</v>
      </c>
      <c r="S12" s="43">
        <f t="shared" si="3"/>
        <v>0</v>
      </c>
      <c r="T12" s="44">
        <f t="shared" si="4"/>
        <v>0</v>
      </c>
      <c r="U12" s="45">
        <f t="shared" si="5"/>
        <v>0</v>
      </c>
      <c r="V12" s="46">
        <v>0</v>
      </c>
      <c r="W12" s="45">
        <f t="shared" si="6"/>
        <v>0</v>
      </c>
      <c r="X12" s="47">
        <f t="shared" si="7"/>
        <v>0</v>
      </c>
      <c r="Y12" s="48">
        <f t="shared" si="8"/>
        <v>0</v>
      </c>
      <c r="Z12" s="49" t="str">
        <f t="shared" si="9"/>
        <v>0.0</v>
      </c>
      <c r="AA12" s="50" t="str">
        <f t="shared" si="10"/>
        <v>F9</v>
      </c>
      <c r="AC12" s="51" t="s">
        <v>28</v>
      </c>
    </row>
    <row r="13" spans="1:34" x14ac:dyDescent="0.25">
      <c r="A13" s="125">
        <v>4</v>
      </c>
      <c r="B13" s="100" t="inlineStr">
        <is>
          <t>STU240030606083</t>
        </is>
      </c>
      <c r="C13" s="100" t="inlineStr">
        <is>
          <t>AGGREY</t>
        </is>
      </c>
      <c r="D13" s="102" t="inlineStr">
        <is>
          <t>EMMANUELLA</t>
        </is>
      </c>
      <c r="E13" s="113" t="inlineStr">
        <is>
          <t/>
        </is>
      </c>
      <c r="F13" s="112" t="inlineStr">
        <is>
          <t>STU492143</t>
        </is>
      </c>
      <c r="G13" s="98" t="inlineStr">
        <is>
          <t>General Arts 1</t>
        </is>
      </c>
      <c r="H13" s="41">
        <v>40</v>
      </c>
      <c r="I13" s="41">
        <v>40</v>
      </c>
      <c r="J13" s="42">
        <f t="shared" si="0"/>
        <v>0</v>
      </c>
      <c r="K13" s="41">
        <v>40</v>
      </c>
      <c r="L13" s="41">
        <v>41</v>
      </c>
      <c r="M13" s="42">
        <f t="shared" si="1"/>
        <v>0</v>
      </c>
      <c r="N13" s="41">
        <v>44</v>
      </c>
      <c r="O13" s="41">
        <v>46</v>
      </c>
      <c r="P13" s="42">
        <f t="shared" si="2"/>
        <v>0</v>
      </c>
      <c r="Q13" s="41">
        <v>55</v>
      </c>
      <c r="R13" s="41">
        <v>70</v>
      </c>
      <c r="S13" s="43">
        <f t="shared" si="3"/>
        <v>0</v>
      </c>
      <c r="T13" s="44">
        <f t="shared" si="4"/>
        <v>0</v>
      </c>
      <c r="U13" s="45">
        <f t="shared" si="5"/>
        <v>0</v>
      </c>
      <c r="V13" s="46">
        <v>0</v>
      </c>
      <c r="W13" s="45">
        <f t="shared" si="6"/>
        <v>0</v>
      </c>
      <c r="X13" s="47">
        <f t="shared" si="7"/>
        <v>0</v>
      </c>
      <c r="Y13" s="48">
        <f t="shared" si="8"/>
        <v>0</v>
      </c>
      <c r="Z13" s="49" t="str">
        <f t="shared" si="9"/>
        <v>0.0</v>
      </c>
      <c r="AA13" s="50" t="str">
        <f t="shared" si="10"/>
        <v>F9</v>
      </c>
      <c r="AC13" s="51" t="s">
        <v>29</v>
      </c>
    </row>
    <row r="14" spans="1:34" x14ac:dyDescent="0.25">
      <c r="A14" s="125">
        <v>5</v>
      </c>
      <c r="B14" s="100" t="inlineStr">
        <is>
          <t>STU24003060606D</t>
        </is>
      </c>
      <c r="C14" s="100" t="inlineStr">
        <is>
          <t>ARTHUR</t>
        </is>
      </c>
      <c r="D14" s="103" t="inlineStr">
        <is>
          <t>PERPETUAL</t>
        </is>
      </c>
      <c r="E14" s="111" t="inlineStr">
        <is>
          <t/>
        </is>
      </c>
      <c r="F14" s="114" t="inlineStr">
        <is>
          <t>STU522305</t>
        </is>
      </c>
      <c r="G14" s="99" t="inlineStr">
        <is>
          <t>General Arts 3B</t>
        </is>
      </c>
      <c r="H14" s="41">
        <v>42</v>
      </c>
      <c r="I14" s="41">
        <v>41</v>
      </c>
      <c r="J14" s="42">
        <f t="shared" si="0"/>
        <v>0</v>
      </c>
      <c r="K14" s="41">
        <v>40</v>
      </c>
      <c r="L14" s="41">
        <v>49</v>
      </c>
      <c r="M14" s="42">
        <f t="shared" si="1"/>
        <v>0</v>
      </c>
      <c r="N14" s="41">
        <v>44</v>
      </c>
      <c r="O14" s="41">
        <v>42</v>
      </c>
      <c r="P14" s="42">
        <f t="shared" si="2"/>
        <v>0</v>
      </c>
      <c r="Q14" s="41">
        <v>69</v>
      </c>
      <c r="R14" s="41">
        <v>75</v>
      </c>
      <c r="S14" s="43">
        <f t="shared" si="3"/>
        <v>0</v>
      </c>
      <c r="T14" s="44">
        <f t="shared" si="4"/>
        <v>0</v>
      </c>
      <c r="U14" s="45">
        <f t="shared" si="5"/>
        <v>0</v>
      </c>
      <c r="V14" s="46">
        <v>0</v>
      </c>
      <c r="W14" s="45">
        <f t="shared" si="6"/>
        <v>0</v>
      </c>
      <c r="X14" s="47">
        <f t="shared" si="7"/>
        <v>0</v>
      </c>
      <c r="Y14" s="48">
        <f t="shared" si="8"/>
        <v>0</v>
      </c>
      <c r="Z14" s="49" t="str">
        <f t="shared" si="9"/>
        <v>0.0</v>
      </c>
      <c r="AA14" s="50" t="str">
        <f t="shared" si="10"/>
        <v>F9</v>
      </c>
      <c r="AC14" s="51" t="s">
        <v>30</v>
      </c>
    </row>
    <row r="15" spans="1:34" x14ac:dyDescent="0.25">
      <c r="A15" s="125">
        <v>6</v>
      </c>
      <c r="B15" s="100" t="inlineStr">
        <is>
          <t>STU24003060604F</t>
        </is>
      </c>
      <c r="C15" s="100" t="inlineStr">
        <is>
          <t>ASARE</t>
        </is>
      </c>
      <c r="D15" s="102" t="inlineStr">
        <is>
          <t>ABIGAIL</t>
        </is>
      </c>
      <c r="E15" s="113" t="inlineStr">
        <is>
          <t/>
        </is>
      </c>
      <c r="F15" s="114" t="inlineStr">
        <is>
          <t>STU186336</t>
        </is>
      </c>
      <c r="G15" s="98" t="inlineStr">
        <is>
          <t>Science B</t>
        </is>
      </c>
      <c r="H15" s="41">
        <v>40</v>
      </c>
      <c r="I15" s="41">
        <v>44</v>
      </c>
      <c r="J15" s="42">
        <f t="shared" si="0"/>
        <v>0</v>
      </c>
      <c r="K15" s="41">
        <v>46</v>
      </c>
      <c r="L15" s="41">
        <v>44</v>
      </c>
      <c r="M15" s="42">
        <f t="shared" si="1"/>
        <v>0</v>
      </c>
      <c r="N15" s="41">
        <v>40</v>
      </c>
      <c r="O15" s="41">
        <v>42</v>
      </c>
      <c r="P15" s="42">
        <f t="shared" si="2"/>
        <v>0</v>
      </c>
      <c r="Q15" s="41">
        <v>72</v>
      </c>
      <c r="R15" s="41">
        <v>81</v>
      </c>
      <c r="S15" s="43">
        <f t="shared" si="3"/>
        <v>0</v>
      </c>
      <c r="T15" s="44">
        <f t="shared" si="4"/>
        <v>0</v>
      </c>
      <c r="U15" s="45">
        <f t="shared" si="5"/>
        <v>0</v>
      </c>
      <c r="V15" s="46">
        <v>0</v>
      </c>
      <c r="W15" s="45">
        <f t="shared" si="6"/>
        <v>0</v>
      </c>
      <c r="X15" s="47">
        <f t="shared" si="7"/>
        <v>0</v>
      </c>
      <c r="Y15" s="48">
        <f t="shared" si="8"/>
        <v>0</v>
      </c>
      <c r="Z15" s="49" t="str">
        <f t="shared" si="9"/>
        <v>0.0</v>
      </c>
      <c r="AA15" s="50" t="str">
        <f t="shared" si="10"/>
        <v>F9</v>
      </c>
      <c r="AC15" s="51" t="s">
        <v>31</v>
      </c>
    </row>
    <row r="16" spans="1:34" x14ac:dyDescent="0.25">
      <c r="A16" s="125">
        <v>7</v>
      </c>
      <c r="B16" s="100" t="inlineStr">
        <is>
          <t>STU2400306060D4</t>
        </is>
      </c>
      <c r="C16" s="100" t="inlineStr">
        <is>
          <t>AWUDI</t>
        </is>
      </c>
      <c r="D16" s="103" t="inlineStr">
        <is>
          <t>EUCHARIA</t>
        </is>
      </c>
      <c r="E16" s="111" t="inlineStr">
        <is>
          <t>ESINAM</t>
        </is>
      </c>
      <c r="F16" s="114" t="inlineStr">
        <is>
          <t>STU583202</t>
        </is>
      </c>
      <c r="G16" s="99" t="inlineStr">
        <is>
          <t>Science B</t>
        </is>
      </c>
      <c r="H16" s="41">
        <v>38</v>
      </c>
      <c r="I16" s="41">
        <v>40</v>
      </c>
      <c r="J16" s="42">
        <f t="shared" si="0"/>
        <v>0</v>
      </c>
      <c r="K16" s="41">
        <v>41</v>
      </c>
      <c r="L16" s="41">
        <v>43</v>
      </c>
      <c r="M16" s="42">
        <f t="shared" si="1"/>
        <v>0</v>
      </c>
      <c r="N16" s="41">
        <v>34</v>
      </c>
      <c r="O16" s="41">
        <v>40</v>
      </c>
      <c r="P16" s="42">
        <f t="shared" si="2"/>
        <v>0</v>
      </c>
      <c r="Q16" s="41">
        <v>50</v>
      </c>
      <c r="R16" s="41">
        <v>80</v>
      </c>
      <c r="S16" s="43">
        <f t="shared" si="3"/>
        <v>0</v>
      </c>
      <c r="T16" s="44">
        <f t="shared" si="4"/>
        <v>0</v>
      </c>
      <c r="U16" s="45">
        <f t="shared" si="5"/>
        <v>0</v>
      </c>
      <c r="V16" s="46">
        <v>0</v>
      </c>
      <c r="W16" s="45">
        <f t="shared" si="6"/>
        <v>0</v>
      </c>
      <c r="X16" s="47">
        <f t="shared" si="7"/>
        <v>0</v>
      </c>
      <c r="Y16" s="48">
        <f t="shared" si="8"/>
        <v>0</v>
      </c>
      <c r="Z16" s="49" t="str">
        <f t="shared" si="9"/>
        <v>0.0</v>
      </c>
      <c r="AA16" s="50" t="str">
        <f t="shared" si="10"/>
        <v>F9</v>
      </c>
      <c r="AC16" s="51" t="s">
        <v>32</v>
      </c>
    </row>
    <row r="17" spans="1:32" x14ac:dyDescent="0.25">
      <c r="A17" s="125">
        <v>8</v>
      </c>
      <c r="B17" s="100" t="inlineStr">
        <is>
          <t>STU240030606069</t>
        </is>
      </c>
      <c r="C17" s="100" t="inlineStr">
        <is>
          <t>AZINTANAAB</t>
        </is>
      </c>
      <c r="D17" s="102" t="inlineStr">
        <is>
          <t>ISABELLA</t>
        </is>
      </c>
      <c r="E17" s="113" t="inlineStr">
        <is>
          <t/>
        </is>
      </c>
      <c r="F17" s="114" t="inlineStr">
        <is>
          <t>STU113104</t>
        </is>
      </c>
      <c r="G17" s="98" t="inlineStr">
        <is>
          <t>General Arts 3B</t>
        </is>
      </c>
      <c r="H17" s="41">
        <v>43</v>
      </c>
      <c r="I17" s="41">
        <v>40</v>
      </c>
      <c r="J17" s="42">
        <f t="shared" si="0"/>
        <v>0</v>
      </c>
      <c r="K17" s="41">
        <v>44</v>
      </c>
      <c r="L17" s="41">
        <v>42</v>
      </c>
      <c r="M17" s="42">
        <f t="shared" si="1"/>
        <v>0</v>
      </c>
      <c r="N17" s="41">
        <v>45</v>
      </c>
      <c r="O17" s="41">
        <v>43</v>
      </c>
      <c r="P17" s="42">
        <f t="shared" si="2"/>
        <v>0</v>
      </c>
      <c r="Q17" s="41">
        <v>72</v>
      </c>
      <c r="R17" s="41">
        <v>85</v>
      </c>
      <c r="S17" s="43">
        <f t="shared" si="3"/>
        <v>0</v>
      </c>
      <c r="T17" s="44">
        <f t="shared" si="4"/>
        <v>0</v>
      </c>
      <c r="U17" s="45">
        <f t="shared" si="5"/>
        <v>0</v>
      </c>
      <c r="V17" s="46">
        <v>0</v>
      </c>
      <c r="W17" s="45">
        <f t="shared" si="6"/>
        <v>0</v>
      </c>
      <c r="X17" s="47">
        <f t="shared" si="7"/>
        <v>0</v>
      </c>
      <c r="Y17" s="48">
        <f t="shared" si="8"/>
        <v>0</v>
      </c>
      <c r="Z17" s="49" t="str">
        <f t="shared" si="9"/>
        <v>0.0</v>
      </c>
      <c r="AA17" s="50" t="str">
        <f t="shared" si="10"/>
        <v>F9</v>
      </c>
      <c r="AC17" s="51" t="s">
        <v>33</v>
      </c>
    </row>
    <row r="18" spans="1:32" x14ac:dyDescent="0.25">
      <c r="A18" s="125">
        <v>9</v>
      </c>
      <c r="B18" s="100" t="inlineStr">
        <is>
          <t>STU240030501381</t>
        </is>
      </c>
      <c r="C18" s="100" t="inlineStr">
        <is>
          <t>MADAH</t>
        </is>
      </c>
      <c r="D18" s="103" t="inlineStr">
        <is>
          <t>COMFORT</t>
        </is>
      </c>
      <c r="E18" s="111" t="inlineStr">
        <is>
          <t>KUTUM</t>
        </is>
      </c>
      <c r="F18" s="114" t="inlineStr">
        <is>
          <t>STU866890</t>
        </is>
      </c>
      <c r="G18" s="99" t="inlineStr">
        <is>
          <t>Home Economics E</t>
        </is>
      </c>
      <c r="H18" s="41">
        <v>38</v>
      </c>
      <c r="I18" s="41">
        <v>40</v>
      </c>
      <c r="J18" s="42">
        <f t="shared" si="0"/>
        <v>0</v>
      </c>
      <c r="K18" s="41">
        <v>46</v>
      </c>
      <c r="L18" s="41">
        <v>38</v>
      </c>
      <c r="M18" s="42">
        <f t="shared" si="1"/>
        <v>0</v>
      </c>
      <c r="N18" s="41">
        <v>41</v>
      </c>
      <c r="O18" s="41">
        <v>43</v>
      </c>
      <c r="P18" s="42">
        <f t="shared" si="2"/>
        <v>0</v>
      </c>
      <c r="Q18" s="41">
        <v>64</v>
      </c>
      <c r="R18" s="41">
        <v>78</v>
      </c>
      <c r="S18" s="43">
        <f t="shared" si="3"/>
        <v>0</v>
      </c>
      <c r="T18" s="44">
        <f t="shared" si="4"/>
        <v>0</v>
      </c>
      <c r="U18" s="45">
        <f t="shared" si="5"/>
        <v>0</v>
      </c>
      <c r="V18" s="46">
        <v>0</v>
      </c>
      <c r="W18" s="45">
        <f t="shared" si="6"/>
        <v>0</v>
      </c>
      <c r="X18" s="47">
        <f t="shared" si="7"/>
        <v>0</v>
      </c>
      <c r="Y18" s="48">
        <f t="shared" si="8"/>
        <v>0</v>
      </c>
      <c r="Z18" s="49" t="str">
        <f t="shared" si="9"/>
        <v>0.0</v>
      </c>
      <c r="AA18" s="50" t="str">
        <f t="shared" si="10"/>
        <v>F9</v>
      </c>
      <c r="AC18" s="51" t="s">
        <v>34</v>
      </c>
    </row>
    <row r="19" spans="1:32" x14ac:dyDescent="0.25">
      <c r="A19" s="125">
        <v>10</v>
      </c>
      <c r="B19" s="100" t="inlineStr">
        <is>
          <t>STU2400306060B7</t>
        </is>
      </c>
      <c r="C19" s="100" t="inlineStr">
        <is>
          <t>MICAH</t>
        </is>
      </c>
      <c r="D19" s="102" t="inlineStr">
        <is>
          <t>BLESSING</t>
        </is>
      </c>
      <c r="E19" s="113" t="inlineStr">
        <is>
          <t/>
        </is>
      </c>
      <c r="F19" s="114" t="inlineStr">
        <is>
          <t>STU314565</t>
        </is>
      </c>
      <c r="G19" s="98" t="inlineStr">
        <is>
          <t>General Arts 1</t>
        </is>
      </c>
      <c r="H19" s="41">
        <v>45</v>
      </c>
      <c r="I19" s="41">
        <v>41</v>
      </c>
      <c r="J19" s="42">
        <f t="shared" si="0"/>
        <v>0</v>
      </c>
      <c r="K19" s="41">
        <v>39</v>
      </c>
      <c r="L19" s="41">
        <v>37</v>
      </c>
      <c r="M19" s="42">
        <f t="shared" si="1"/>
        <v>0</v>
      </c>
      <c r="N19" s="41">
        <v>39</v>
      </c>
      <c r="O19" s="41">
        <v>44</v>
      </c>
      <c r="P19" s="42">
        <f t="shared" si="2"/>
        <v>0</v>
      </c>
      <c r="Q19" s="41">
        <v>68</v>
      </c>
      <c r="R19" s="41">
        <v>78</v>
      </c>
      <c r="S19" s="43">
        <f t="shared" si="3"/>
        <v>0</v>
      </c>
      <c r="T19" s="44">
        <f t="shared" si="4"/>
        <v>0</v>
      </c>
      <c r="U19" s="45">
        <f t="shared" si="5"/>
        <v>0</v>
      </c>
      <c r="V19" s="46">
        <v>0</v>
      </c>
      <c r="W19" s="45">
        <f t="shared" si="6"/>
        <v>0</v>
      </c>
      <c r="X19" s="47">
        <f t="shared" si="7"/>
        <v>0</v>
      </c>
      <c r="Y19" s="48">
        <f t="shared" si="8"/>
        <v>0</v>
      </c>
      <c r="Z19" s="49" t="str">
        <f t="shared" si="9"/>
        <v>0.0</v>
      </c>
      <c r="AA19" s="50" t="str">
        <f t="shared" si="10"/>
        <v>F9</v>
      </c>
      <c r="AC19" s="51" t="s">
        <v>35</v>
      </c>
    </row>
    <row r="20" spans="1:32" x14ac:dyDescent="0.25">
      <c r="A20" s="125">
        <v>11</v>
      </c>
      <c r="B20" s="100" t="inlineStr">
        <is>
          <t>STU2400306060B4</t>
        </is>
      </c>
      <c r="C20" s="100" t="inlineStr">
        <is>
          <t>NTIAMOAH</t>
        </is>
      </c>
      <c r="D20" s="103" t="inlineStr">
        <is>
          <t>PRISCILLA</t>
        </is>
      </c>
      <c r="E20" s="111" t="inlineStr">
        <is>
          <t/>
        </is>
      </c>
      <c r="F20" s="114" t="inlineStr">
        <is>
          <t>STU823668</t>
        </is>
      </c>
      <c r="G20" s="99" t="inlineStr">
        <is>
          <t>Science B</t>
        </is>
      </c>
      <c r="H20" s="41">
        <v>43</v>
      </c>
      <c r="I20" s="41">
        <v>44</v>
      </c>
      <c r="J20" s="42">
        <f t="shared" si="0"/>
        <v>0</v>
      </c>
      <c r="K20" s="41">
        <v>42</v>
      </c>
      <c r="L20" s="41">
        <v>45</v>
      </c>
      <c r="M20" s="42">
        <f t="shared" si="1"/>
        <v>0</v>
      </c>
      <c r="N20" s="41">
        <v>39</v>
      </c>
      <c r="O20" s="41">
        <v>42</v>
      </c>
      <c r="P20" s="42">
        <f t="shared" si="2"/>
        <v>0</v>
      </c>
      <c r="Q20" s="41">
        <v>55</v>
      </c>
      <c r="R20" s="41">
        <v>79</v>
      </c>
      <c r="S20" s="43">
        <f t="shared" si="3"/>
        <v>0</v>
      </c>
      <c r="T20" s="44">
        <f t="shared" si="4"/>
        <v>0</v>
      </c>
      <c r="U20" s="45">
        <f t="shared" si="5"/>
        <v>0</v>
      </c>
      <c r="V20" s="46">
        <v>0</v>
      </c>
      <c r="W20" s="45">
        <f t="shared" si="6"/>
        <v>0</v>
      </c>
      <c r="X20" s="47">
        <f t="shared" si="7"/>
        <v>0</v>
      </c>
      <c r="Y20" s="48">
        <f t="shared" si="8"/>
        <v>0</v>
      </c>
      <c r="Z20" s="49" t="str">
        <f t="shared" si="9"/>
        <v>0.0</v>
      </c>
      <c r="AA20" s="50" t="str">
        <f t="shared" si="10"/>
        <v>F9</v>
      </c>
      <c r="AC20" s="51" t="s">
        <v>36</v>
      </c>
    </row>
    <row r="21" spans="1:32" x14ac:dyDescent="0.25">
      <c r="A21" s="125">
        <v>12</v>
      </c>
      <c r="B21" s="100" t="inlineStr">
        <is>
          <t>STU24003060608F</t>
        </is>
      </c>
      <c r="C21" s="100" t="inlineStr">
        <is>
          <t>OFORI-ATTA</t>
        </is>
      </c>
      <c r="D21" s="102" t="inlineStr">
        <is>
          <t>BENEDICTA</t>
        </is>
      </c>
      <c r="E21" s="113" t="inlineStr">
        <is>
          <t/>
        </is>
      </c>
      <c r="F21" s="114" t="inlineStr">
        <is>
          <t>STU918119</t>
        </is>
      </c>
      <c r="G21" s="98" t="inlineStr">
        <is>
          <t>Science B</t>
        </is>
      </c>
      <c r="H21" s="41">
        <v>41</v>
      </c>
      <c r="I21" s="41">
        <v>42</v>
      </c>
      <c r="J21" s="42">
        <f t="shared" si="0"/>
        <v>0</v>
      </c>
      <c r="K21" s="41">
        <v>39</v>
      </c>
      <c r="L21" s="41">
        <v>44</v>
      </c>
      <c r="M21" s="42">
        <f t="shared" si="1"/>
        <v>0</v>
      </c>
      <c r="N21" s="41">
        <v>38</v>
      </c>
      <c r="O21" s="41">
        <v>41</v>
      </c>
      <c r="P21" s="42">
        <f t="shared" si="2"/>
        <v>0</v>
      </c>
      <c r="Q21" s="41">
        <v>61</v>
      </c>
      <c r="R21" s="41">
        <v>80</v>
      </c>
      <c r="S21" s="43">
        <f t="shared" si="3"/>
        <v>0</v>
      </c>
      <c r="T21" s="44">
        <f t="shared" si="4"/>
        <v>0</v>
      </c>
      <c r="U21" s="45">
        <f t="shared" si="5"/>
        <v>0</v>
      </c>
      <c r="V21" s="46">
        <v>0</v>
      </c>
      <c r="W21" s="45">
        <f t="shared" si="6"/>
        <v>0</v>
      </c>
      <c r="X21" s="47">
        <f t="shared" si="7"/>
        <v>0</v>
      </c>
      <c r="Y21" s="48">
        <f t="shared" si="8"/>
        <v>0</v>
      </c>
      <c r="Z21" s="49" t="str">
        <f t="shared" si="9"/>
        <v>0.0</v>
      </c>
      <c r="AA21" s="50" t="str">
        <f t="shared" si="10"/>
        <v>F9</v>
      </c>
      <c r="AC21" s="51"/>
    </row>
    <row r="22" spans="1:32" x14ac:dyDescent="0.25">
      <c r="A22" s="125">
        <v>13</v>
      </c>
      <c r="B22" s="100" t="inlineStr">
        <is>
          <t>STU240030606088</t>
        </is>
      </c>
      <c r="C22" s="100" t="inlineStr">
        <is>
          <t>SMITH</t>
        </is>
      </c>
      <c r="D22" s="103" t="inlineStr">
        <is>
          <t>EMMANUELLA</t>
        </is>
      </c>
      <c r="E22" s="111" t="inlineStr">
        <is>
          <t/>
        </is>
      </c>
      <c r="F22" s="114" t="inlineStr">
        <is>
          <t>STU938297</t>
        </is>
      </c>
      <c r="G22" s="99" t="inlineStr">
        <is>
          <t>General Arts 1</t>
        </is>
      </c>
      <c r="H22" s="41">
        <v>41</v>
      </c>
      <c r="I22" s="41">
        <v>40</v>
      </c>
      <c r="J22" s="42">
        <f t="shared" si="0"/>
        <v>0</v>
      </c>
      <c r="K22" s="41">
        <v>42</v>
      </c>
      <c r="L22" s="41">
        <v>42</v>
      </c>
      <c r="M22" s="42">
        <f t="shared" si="1"/>
        <v>0</v>
      </c>
      <c r="N22" s="41">
        <v>40</v>
      </c>
      <c r="O22" s="41">
        <v>47</v>
      </c>
      <c r="P22" s="42">
        <f t="shared" si="2"/>
        <v>0</v>
      </c>
      <c r="Q22" s="41">
        <v>76</v>
      </c>
      <c r="R22" s="41">
        <v>81</v>
      </c>
      <c r="S22" s="43">
        <f t="shared" si="3"/>
        <v>0</v>
      </c>
      <c r="T22" s="44">
        <f t="shared" si="4"/>
        <v>0</v>
      </c>
      <c r="U22" s="45">
        <f t="shared" si="5"/>
        <v>0</v>
      </c>
      <c r="V22" s="46">
        <v>0</v>
      </c>
      <c r="W22" s="45">
        <f t="shared" si="6"/>
        <v>0</v>
      </c>
      <c r="X22" s="47">
        <f t="shared" si="7"/>
        <v>0</v>
      </c>
      <c r="Y22" s="48">
        <f t="shared" si="8"/>
        <v>0</v>
      </c>
      <c r="Z22" s="49" t="str">
        <f t="shared" si="9"/>
        <v>0.0</v>
      </c>
      <c r="AA22" s="50" t="str">
        <f t="shared" si="10"/>
        <v>F9</v>
      </c>
      <c r="AC22" s="52" t="s">
        <v>37</v>
      </c>
      <c r="AD22" s="53" t="s">
        <v>38</v>
      </c>
    </row>
    <row r="23" spans="1:32" x14ac:dyDescent="0.25">
      <c r="A23" s="125">
        <v>14</v>
      </c>
      <c r="B23" s="100" t="inlineStr">
        <is>
          <t>STU24003060605F</t>
        </is>
      </c>
      <c r="C23" s="100" t="inlineStr">
        <is>
          <t>TSIDI</t>
        </is>
      </c>
      <c r="D23" s="102" t="inlineStr">
        <is>
          <t>RACHEAL</t>
        </is>
      </c>
      <c r="E23" s="113" t="inlineStr">
        <is>
          <t>DELADEM</t>
        </is>
      </c>
      <c r="F23" s="114" t="inlineStr">
        <is>
          <t>STU359263</t>
        </is>
      </c>
      <c r="G23" s="98" t="inlineStr">
        <is>
          <t>Home Economics E</t>
        </is>
      </c>
      <c r="H23" s="41">
        <v>48</v>
      </c>
      <c r="I23" s="41">
        <v>47</v>
      </c>
      <c r="J23" s="42">
        <f t="shared" si="0"/>
        <v>0</v>
      </c>
      <c r="K23" s="41">
        <v>48</v>
      </c>
      <c r="L23" s="41">
        <v>46</v>
      </c>
      <c r="M23" s="42">
        <f t="shared" si="1"/>
        <v>0</v>
      </c>
      <c r="N23" s="41">
        <v>46</v>
      </c>
      <c r="O23" s="41">
        <v>44</v>
      </c>
      <c r="P23" s="42">
        <f t="shared" si="2"/>
        <v>0</v>
      </c>
      <c r="Q23" s="41">
        <v>75</v>
      </c>
      <c r="R23" s="41">
        <v>94</v>
      </c>
      <c r="S23" s="43">
        <f t="shared" si="3"/>
        <v>0</v>
      </c>
      <c r="T23" s="44">
        <f t="shared" si="4"/>
        <v>0</v>
      </c>
      <c r="U23" s="45">
        <f t="shared" si="5"/>
        <v>0</v>
      </c>
      <c r="V23" s="46">
        <v>0</v>
      </c>
      <c r="W23" s="45">
        <f t="shared" si="6"/>
        <v>0</v>
      </c>
      <c r="X23" s="47">
        <f t="shared" si="7"/>
        <v>0</v>
      </c>
      <c r="Y23" s="48">
        <f t="shared" si="8"/>
        <v>0</v>
      </c>
      <c r="Z23" s="49" t="str">
        <f t="shared" si="9"/>
        <v>0.0</v>
      </c>
      <c r="AA23" s="50" t="str">
        <f t="shared" si="10"/>
        <v>F9</v>
      </c>
    </row>
    <row r="24" spans="1:32" x14ac:dyDescent="0.25">
      <c r="A24" s="125">
        <v>15</v>
      </c>
      <c r="B24" s="100" t="inlineStr">
        <is>
          <t>STU240030606061</t>
        </is>
      </c>
      <c r="C24" s="100" t="inlineStr">
        <is>
          <t>TURKSON</t>
        </is>
      </c>
      <c r="D24" s="103" t="inlineStr">
        <is>
          <t>MATILDA</t>
        </is>
      </c>
      <c r="E24" s="111" t="inlineStr">
        <is>
          <t>ABEKA</t>
        </is>
      </c>
      <c r="F24" s="114" t="inlineStr">
        <is>
          <t>STU660309</t>
        </is>
      </c>
      <c r="G24" s="99" t="inlineStr">
        <is>
          <t>Home Economics F</t>
        </is>
      </c>
      <c r="H24" s="41">
        <v>40</v>
      </c>
      <c r="I24" s="41">
        <v>41</v>
      </c>
      <c r="J24" s="42">
        <f t="shared" si="0"/>
        <v>0</v>
      </c>
      <c r="K24" s="41">
        <v>42</v>
      </c>
      <c r="L24" s="41">
        <v>40</v>
      </c>
      <c r="M24" s="42">
        <f t="shared" si="1"/>
        <v>0</v>
      </c>
      <c r="N24" s="41">
        <v>44</v>
      </c>
      <c r="O24" s="41">
        <v>45</v>
      </c>
      <c r="P24" s="42">
        <f t="shared" si="2"/>
        <v>0</v>
      </c>
      <c r="Q24" s="41">
        <v>75</v>
      </c>
      <c r="R24" s="41">
        <v>80</v>
      </c>
      <c r="S24" s="43">
        <f t="shared" si="3"/>
        <v>0</v>
      </c>
      <c r="T24" s="44">
        <f t="shared" si="4"/>
        <v>0</v>
      </c>
      <c r="U24" s="45">
        <f t="shared" si="5"/>
        <v>0</v>
      </c>
      <c r="V24" s="46">
        <v>0</v>
      </c>
      <c r="W24" s="45">
        <f t="shared" si="6"/>
        <v>0</v>
      </c>
      <c r="X24" s="47">
        <f t="shared" si="7"/>
        <v>0</v>
      </c>
      <c r="Y24" s="48">
        <f t="shared" si="8"/>
        <v>0</v>
      </c>
      <c r="Z24" s="49" t="str">
        <f t="shared" si="9"/>
        <v>0.0</v>
      </c>
      <c r="AA24" s="50" t="str">
        <f t="shared" si="10"/>
        <v>F9</v>
      </c>
      <c r="AC24" s="54" t="s">
        <v>39</v>
      </c>
      <c r="AD24" s="55" t="b">
        <v>0</v>
      </c>
    </row>
    <row r="25" spans="1:32" x14ac:dyDescent="0.25">
      <c r="A25" s="125">
        <v>16</v>
      </c>
      <c r="B25" s="100"/>
      <c r="C25" s="100"/>
      <c r="D25" s="102"/>
      <c r="E25" s="113"/>
      <c r="F25" s="114"/>
      <c r="G25" s="98"/>
      <c r="H25" s="41">
        <v>0</v>
      </c>
      <c r="I25" s="41">
        <v>0</v>
      </c>
      <c r="J25" s="42">
        <f t="shared" si="0"/>
        <v>0</v>
      </c>
      <c r="K25" s="41">
        <v>0</v>
      </c>
      <c r="L25" s="41">
        <v>0</v>
      </c>
      <c r="M25" s="42">
        <f t="shared" si="1"/>
        <v>0</v>
      </c>
      <c r="N25" s="41">
        <v>0</v>
      </c>
      <c r="O25" s="41">
        <v>0</v>
      </c>
      <c r="P25" s="42">
        <f t="shared" si="2"/>
        <v>0</v>
      </c>
      <c r="Q25" s="41">
        <v>0</v>
      </c>
      <c r="R25" s="41">
        <v>0</v>
      </c>
      <c r="S25" s="43">
        <f t="shared" si="3"/>
        <v>0</v>
      </c>
      <c r="T25" s="44">
        <f t="shared" si="4"/>
        <v>0</v>
      </c>
      <c r="U25" s="45">
        <f t="shared" si="5"/>
        <v>0</v>
      </c>
      <c r="V25" s="46">
        <v>0</v>
      </c>
      <c r="W25" s="45">
        <f t="shared" si="6"/>
        <v>0</v>
      </c>
      <c r="X25" s="47">
        <f t="shared" si="7"/>
        <v>0</v>
      </c>
      <c r="Y25" s="48">
        <f t="shared" si="8"/>
        <v>0</v>
      </c>
      <c r="Z25" s="49" t="str">
        <f t="shared" si="9"/>
        <v>0.0</v>
      </c>
      <c r="AA25" s="50" t="str">
        <f t="shared" si="10"/>
        <v>F9</v>
      </c>
    </row>
    <row r="26" spans="1:32" x14ac:dyDescent="0.25">
      <c r="A26" s="125">
        <v>17</v>
      </c>
      <c r="B26" s="100"/>
      <c r="C26" s="100"/>
      <c r="D26" s="103"/>
      <c r="E26" s="111"/>
      <c r="F26" s="114"/>
      <c r="G26" s="99"/>
      <c r="H26" s="41">
        <v>0</v>
      </c>
      <c r="I26" s="41">
        <v>0</v>
      </c>
      <c r="J26" s="42">
        <f t="shared" si="0"/>
        <v>0</v>
      </c>
      <c r="K26" s="41">
        <v>0</v>
      </c>
      <c r="L26" s="41">
        <v>0</v>
      </c>
      <c r="M26" s="42">
        <f t="shared" si="1"/>
        <v>0</v>
      </c>
      <c r="N26" s="41">
        <v>0</v>
      </c>
      <c r="O26" s="41">
        <v>0</v>
      </c>
      <c r="P26" s="42">
        <f t="shared" si="2"/>
        <v>0</v>
      </c>
      <c r="Q26" s="41">
        <v>0</v>
      </c>
      <c r="R26" s="41">
        <v>0</v>
      </c>
      <c r="S26" s="43">
        <f t="shared" si="3"/>
        <v>0</v>
      </c>
      <c r="T26" s="44">
        <f t="shared" si="4"/>
        <v>0</v>
      </c>
      <c r="U26" s="45">
        <f t="shared" si="5"/>
        <v>0</v>
      </c>
      <c r="V26" s="46">
        <v>0</v>
      </c>
      <c r="W26" s="45">
        <f t="shared" si="6"/>
        <v>0</v>
      </c>
      <c r="X26" s="47">
        <f t="shared" si="7"/>
        <v>0</v>
      </c>
      <c r="Y26" s="48">
        <f t="shared" si="8"/>
        <v>0</v>
      </c>
      <c r="Z26" s="49" t="str">
        <f t="shared" si="9"/>
        <v>0.0</v>
      </c>
      <c r="AA26" s="50" t="str">
        <f t="shared" si="10"/>
        <v>F9</v>
      </c>
    </row>
    <row r="27" spans="1:32" x14ac:dyDescent="0.25">
      <c r="A27" s="125">
        <v>18</v>
      </c>
      <c r="B27" s="100"/>
      <c r="C27" s="100"/>
      <c r="D27" s="102"/>
      <c r="E27" s="113"/>
      <c r="F27" s="114"/>
      <c r="G27" s="98"/>
      <c r="H27" s="41">
        <v>0</v>
      </c>
      <c r="I27" s="41">
        <v>0</v>
      </c>
      <c r="J27" s="42">
        <f t="shared" si="0"/>
        <v>0</v>
      </c>
      <c r="K27" s="41">
        <v>0</v>
      </c>
      <c r="L27" s="41">
        <v>0</v>
      </c>
      <c r="M27" s="42">
        <f t="shared" si="1"/>
        <v>0</v>
      </c>
      <c r="N27" s="41">
        <v>0</v>
      </c>
      <c r="O27" s="41">
        <v>0</v>
      </c>
      <c r="P27" s="42">
        <f t="shared" si="2"/>
        <v>0</v>
      </c>
      <c r="Q27" s="41">
        <v>0</v>
      </c>
      <c r="R27" s="41">
        <v>0</v>
      </c>
      <c r="S27" s="43">
        <f t="shared" si="3"/>
        <v>0</v>
      </c>
      <c r="T27" s="44">
        <f t="shared" si="4"/>
        <v>0</v>
      </c>
      <c r="U27" s="45">
        <f t="shared" si="5"/>
        <v>0</v>
      </c>
      <c r="V27" s="46">
        <v>0</v>
      </c>
      <c r="W27" s="45">
        <f t="shared" si="6"/>
        <v>0</v>
      </c>
      <c r="X27" s="47">
        <f t="shared" si="7"/>
        <v>0</v>
      </c>
      <c r="Y27" s="48">
        <f t="shared" si="8"/>
        <v>0</v>
      </c>
      <c r="Z27" s="49" t="str">
        <f t="shared" si="9"/>
        <v>0.0</v>
      </c>
      <c r="AA27" s="50" t="str">
        <f t="shared" si="10"/>
        <v>F9</v>
      </c>
      <c r="AC27" s="56" t="s">
        <v>24</v>
      </c>
      <c r="AD27" s="56" t="s">
        <v>40</v>
      </c>
      <c r="AE27" s="57" t="s">
        <v>41</v>
      </c>
      <c r="AF27" s="56" t="s">
        <v>23</v>
      </c>
    </row>
    <row r="28" spans="1:32" x14ac:dyDescent="0.25">
      <c r="A28" s="125">
        <v>19</v>
      </c>
      <c r="B28" s="100"/>
      <c r="C28" s="100"/>
      <c r="D28" s="103"/>
      <c r="E28" s="111"/>
      <c r="F28" s="114"/>
      <c r="G28" s="99"/>
      <c r="H28" s="41">
        <v>0</v>
      </c>
      <c r="I28" s="41">
        <v>0</v>
      </c>
      <c r="J28" s="42">
        <f t="shared" si="0"/>
        <v>0</v>
      </c>
      <c r="K28" s="41">
        <v>0</v>
      </c>
      <c r="L28" s="41">
        <v>0</v>
      </c>
      <c r="M28" s="42">
        <f t="shared" si="1"/>
        <v>0</v>
      </c>
      <c r="N28" s="41">
        <v>0</v>
      </c>
      <c r="O28" s="41">
        <v>0</v>
      </c>
      <c r="P28" s="42">
        <f t="shared" si="2"/>
        <v>0</v>
      </c>
      <c r="Q28" s="41">
        <v>0</v>
      </c>
      <c r="R28" s="41">
        <v>0</v>
      </c>
      <c r="S28" s="43">
        <f t="shared" si="3"/>
        <v>0</v>
      </c>
      <c r="T28" s="44">
        <f t="shared" si="4"/>
        <v>0</v>
      </c>
      <c r="U28" s="45">
        <f t="shared" si="5"/>
        <v>0</v>
      </c>
      <c r="V28" s="46">
        <v>0</v>
      </c>
      <c r="W28" s="45">
        <f t="shared" si="6"/>
        <v>0</v>
      </c>
      <c r="X28" s="47">
        <f t="shared" si="7"/>
        <v>0</v>
      </c>
      <c r="Y28" s="48">
        <f t="shared" si="8"/>
        <v>0</v>
      </c>
      <c r="Z28" s="49" t="str">
        <f t="shared" si="9"/>
        <v>0.0</v>
      </c>
      <c r="AA28" s="50" t="str">
        <f t="shared" si="10"/>
        <v>F9</v>
      </c>
      <c r="AC28" s="58" t="s">
        <v>42</v>
      </c>
      <c r="AD28" s="59" t="s">
        <v>43</v>
      </c>
      <c r="AE28" s="60" t="s">
        <v>44</v>
      </c>
      <c r="AF28" s="61">
        <v>4</v>
      </c>
    </row>
    <row r="29" spans="1:32" x14ac:dyDescent="0.25">
      <c r="A29" s="125">
        <v>20</v>
      </c>
      <c r="B29" s="100"/>
      <c r="C29" s="100"/>
      <c r="D29" s="102"/>
      <c r="E29" s="113"/>
      <c r="F29" s="114"/>
      <c r="G29" s="98"/>
      <c r="H29" s="41">
        <v>0</v>
      </c>
      <c r="I29" s="41">
        <v>0</v>
      </c>
      <c r="J29" s="42">
        <f t="shared" si="0"/>
        <v>0</v>
      </c>
      <c r="K29" s="41">
        <v>0</v>
      </c>
      <c r="L29" s="41">
        <v>0</v>
      </c>
      <c r="M29" s="42">
        <f t="shared" si="1"/>
        <v>0</v>
      </c>
      <c r="N29" s="41">
        <v>0</v>
      </c>
      <c r="O29" s="41">
        <v>0</v>
      </c>
      <c r="P29" s="42">
        <f t="shared" si="2"/>
        <v>0</v>
      </c>
      <c r="Q29" s="41">
        <v>0</v>
      </c>
      <c r="R29" s="41">
        <v>0</v>
      </c>
      <c r="S29" s="43">
        <f t="shared" si="3"/>
        <v>0</v>
      </c>
      <c r="T29" s="44">
        <f t="shared" si="4"/>
        <v>0</v>
      </c>
      <c r="U29" s="45">
        <f t="shared" si="5"/>
        <v>0</v>
      </c>
      <c r="V29" s="46">
        <v>0</v>
      </c>
      <c r="W29" s="45">
        <f t="shared" si="6"/>
        <v>0</v>
      </c>
      <c r="X29" s="47">
        <f t="shared" si="7"/>
        <v>0</v>
      </c>
      <c r="Y29" s="48">
        <f t="shared" si="8"/>
        <v>0</v>
      </c>
      <c r="Z29" s="49" t="str">
        <f t="shared" si="9"/>
        <v>0.0</v>
      </c>
      <c r="AA29" s="50" t="str">
        <f t="shared" si="10"/>
        <v>F9</v>
      </c>
      <c r="AC29" s="58" t="s">
        <v>45</v>
      </c>
      <c r="AD29" s="59" t="s">
        <v>46</v>
      </c>
      <c r="AE29" s="60" t="s">
        <v>47</v>
      </c>
      <c r="AF29" s="61">
        <v>3.5</v>
      </c>
    </row>
    <row r="30" spans="1:32" x14ac:dyDescent="0.25">
      <c r="A30" s="125">
        <v>21</v>
      </c>
      <c r="B30" s="100"/>
      <c r="C30" s="100"/>
      <c r="D30" s="103"/>
      <c r="E30" s="111"/>
      <c r="F30" s="114"/>
      <c r="G30" s="99"/>
      <c r="H30" s="41">
        <v>0</v>
      </c>
      <c r="I30" s="41">
        <v>0</v>
      </c>
      <c r="J30" s="42">
        <f t="shared" si="0"/>
        <v>0</v>
      </c>
      <c r="K30" s="41">
        <v>0</v>
      </c>
      <c r="L30" s="41">
        <v>0</v>
      </c>
      <c r="M30" s="42">
        <f t="shared" si="1"/>
        <v>0</v>
      </c>
      <c r="N30" s="41">
        <v>0</v>
      </c>
      <c r="O30" s="41">
        <v>0</v>
      </c>
      <c r="P30" s="42">
        <f t="shared" si="2"/>
        <v>0</v>
      </c>
      <c r="Q30" s="41">
        <v>0</v>
      </c>
      <c r="R30" s="41">
        <v>0</v>
      </c>
      <c r="S30" s="43">
        <f t="shared" si="3"/>
        <v>0</v>
      </c>
      <c r="T30" s="44">
        <f t="shared" si="4"/>
        <v>0</v>
      </c>
      <c r="U30" s="45">
        <f t="shared" si="5"/>
        <v>0</v>
      </c>
      <c r="V30" s="46">
        <v>0</v>
      </c>
      <c r="W30" s="45">
        <f t="shared" si="6"/>
        <v>0</v>
      </c>
      <c r="X30" s="47">
        <f t="shared" si="7"/>
        <v>0</v>
      </c>
      <c r="Y30" s="48">
        <f t="shared" si="8"/>
        <v>0</v>
      </c>
      <c r="Z30" s="49" t="str">
        <f t="shared" si="9"/>
        <v>0.0</v>
      </c>
      <c r="AA30" s="50" t="str">
        <f t="shared" si="10"/>
        <v>F9</v>
      </c>
      <c r="AC30" s="58" t="s">
        <v>48</v>
      </c>
      <c r="AD30" s="59" t="s">
        <v>49</v>
      </c>
      <c r="AE30" s="60" t="s">
        <v>50</v>
      </c>
      <c r="AF30" s="61">
        <v>3</v>
      </c>
    </row>
    <row r="31" spans="1:32" x14ac:dyDescent="0.25">
      <c r="A31" s="125">
        <v>22</v>
      </c>
      <c r="B31" s="100"/>
      <c r="C31" s="100"/>
      <c r="D31" s="102"/>
      <c r="E31" s="113"/>
      <c r="F31" s="114"/>
      <c r="G31" s="98"/>
      <c r="H31" s="41">
        <v>0</v>
      </c>
      <c r="I31" s="41">
        <v>0</v>
      </c>
      <c r="J31" s="42">
        <f t="shared" si="0"/>
        <v>0</v>
      </c>
      <c r="K31" s="41">
        <v>0</v>
      </c>
      <c r="L31" s="41">
        <v>0</v>
      </c>
      <c r="M31" s="42">
        <f t="shared" si="1"/>
        <v>0</v>
      </c>
      <c r="N31" s="41">
        <v>0</v>
      </c>
      <c r="O31" s="41">
        <v>0</v>
      </c>
      <c r="P31" s="42">
        <f t="shared" si="2"/>
        <v>0</v>
      </c>
      <c r="Q31" s="41">
        <v>0</v>
      </c>
      <c r="R31" s="41">
        <v>0</v>
      </c>
      <c r="S31" s="43">
        <f t="shared" si="3"/>
        <v>0</v>
      </c>
      <c r="T31" s="44">
        <f t="shared" si="4"/>
        <v>0</v>
      </c>
      <c r="U31" s="45">
        <f t="shared" si="5"/>
        <v>0</v>
      </c>
      <c r="V31" s="46">
        <v>0</v>
      </c>
      <c r="W31" s="45">
        <f t="shared" si="6"/>
        <v>0</v>
      </c>
      <c r="X31" s="47">
        <f t="shared" si="7"/>
        <v>0</v>
      </c>
      <c r="Y31" s="48">
        <f t="shared" si="8"/>
        <v>0</v>
      </c>
      <c r="Z31" s="49" t="str">
        <f t="shared" si="9"/>
        <v>0.0</v>
      </c>
      <c r="AA31" s="50" t="str">
        <f t="shared" si="10"/>
        <v>F9</v>
      </c>
      <c r="AC31" s="58" t="s">
        <v>51</v>
      </c>
      <c r="AD31" s="59" t="s">
        <v>52</v>
      </c>
      <c r="AE31" s="60" t="s">
        <v>53</v>
      </c>
      <c r="AF31" s="61">
        <v>2.5</v>
      </c>
    </row>
    <row r="32" spans="1:32" x14ac:dyDescent="0.25">
      <c r="A32" s="125">
        <v>23</v>
      </c>
      <c r="B32" s="100"/>
      <c r="C32" s="100"/>
      <c r="D32" s="103"/>
      <c r="E32" s="111"/>
      <c r="F32" s="114"/>
      <c r="G32" s="99"/>
      <c r="H32" s="41">
        <v>0</v>
      </c>
      <c r="I32" s="41">
        <v>0</v>
      </c>
      <c r="J32" s="42">
        <f t="shared" si="0"/>
        <v>0</v>
      </c>
      <c r="K32" s="41">
        <v>0</v>
      </c>
      <c r="L32" s="41">
        <v>0</v>
      </c>
      <c r="M32" s="42">
        <f t="shared" si="1"/>
        <v>0</v>
      </c>
      <c r="N32" s="41">
        <v>0</v>
      </c>
      <c r="O32" s="41">
        <v>0</v>
      </c>
      <c r="P32" s="42">
        <f t="shared" si="2"/>
        <v>0</v>
      </c>
      <c r="Q32" s="41">
        <v>0</v>
      </c>
      <c r="R32" s="41">
        <v>0</v>
      </c>
      <c r="S32" s="43">
        <f t="shared" si="3"/>
        <v>0</v>
      </c>
      <c r="T32" s="44">
        <f t="shared" si="4"/>
        <v>0</v>
      </c>
      <c r="U32" s="45">
        <f t="shared" si="5"/>
        <v>0</v>
      </c>
      <c r="V32" s="46">
        <v>0</v>
      </c>
      <c r="W32" s="45">
        <f t="shared" si="6"/>
        <v>0</v>
      </c>
      <c r="X32" s="47">
        <f t="shared" si="7"/>
        <v>0</v>
      </c>
      <c r="Y32" s="48">
        <f t="shared" si="8"/>
        <v>0</v>
      </c>
      <c r="Z32" s="49" t="str">
        <f t="shared" si="9"/>
        <v>0.0</v>
      </c>
      <c r="AA32" s="50" t="str">
        <f t="shared" si="10"/>
        <v>F9</v>
      </c>
      <c r="AC32" s="58" t="s">
        <v>54</v>
      </c>
      <c r="AD32" s="59" t="s">
        <v>55</v>
      </c>
      <c r="AE32" s="60" t="s">
        <v>53</v>
      </c>
      <c r="AF32" s="61">
        <v>2</v>
      </c>
    </row>
    <row r="33" spans="1:33" x14ac:dyDescent="0.25">
      <c r="A33" s="125">
        <v>24</v>
      </c>
      <c r="B33" s="100"/>
      <c r="C33" s="100"/>
      <c r="D33" s="102"/>
      <c r="E33" s="113"/>
      <c r="F33" s="114"/>
      <c r="G33" s="98"/>
      <c r="H33" s="41">
        <v>0</v>
      </c>
      <c r="I33" s="41">
        <v>0</v>
      </c>
      <c r="J33" s="42">
        <f t="shared" si="0"/>
        <v>0</v>
      </c>
      <c r="K33" s="41">
        <v>0</v>
      </c>
      <c r="L33" s="41">
        <v>0</v>
      </c>
      <c r="M33" s="42">
        <f t="shared" si="1"/>
        <v>0</v>
      </c>
      <c r="N33" s="41">
        <v>0</v>
      </c>
      <c r="O33" s="41">
        <v>0</v>
      </c>
      <c r="P33" s="42">
        <f t="shared" si="2"/>
        <v>0</v>
      </c>
      <c r="Q33" s="41">
        <v>0</v>
      </c>
      <c r="R33" s="41">
        <v>0</v>
      </c>
      <c r="S33" s="43">
        <f t="shared" si="3"/>
        <v>0</v>
      </c>
      <c r="T33" s="44">
        <f t="shared" si="4"/>
        <v>0</v>
      </c>
      <c r="U33" s="45">
        <f t="shared" si="5"/>
        <v>0</v>
      </c>
      <c r="V33" s="46">
        <v>0</v>
      </c>
      <c r="W33" s="45">
        <f t="shared" si="6"/>
        <v>0</v>
      </c>
      <c r="X33" s="47">
        <f t="shared" si="7"/>
        <v>0</v>
      </c>
      <c r="Y33" s="48">
        <f t="shared" si="8"/>
        <v>0</v>
      </c>
      <c r="Z33" s="49" t="str">
        <f t="shared" si="9"/>
        <v>0.0</v>
      </c>
      <c r="AA33" s="50" t="str">
        <f t="shared" si="10"/>
        <v>F9</v>
      </c>
      <c r="AC33" s="58" t="s">
        <v>56</v>
      </c>
      <c r="AD33" s="59" t="s">
        <v>57</v>
      </c>
      <c r="AE33" s="60" t="s">
        <v>58</v>
      </c>
      <c r="AF33" s="61">
        <v>1.5</v>
      </c>
    </row>
    <row r="34" spans="1:33" x14ac:dyDescent="0.25">
      <c r="A34" s="125">
        <v>25</v>
      </c>
      <c r="B34" s="100"/>
      <c r="C34" s="100"/>
      <c r="D34" s="103"/>
      <c r="E34" s="111"/>
      <c r="F34" s="114"/>
      <c r="G34" s="99"/>
      <c r="H34" s="41">
        <v>0</v>
      </c>
      <c r="I34" s="41">
        <v>0</v>
      </c>
      <c r="J34" s="42">
        <f t="shared" si="0"/>
        <v>0</v>
      </c>
      <c r="K34" s="41">
        <v>0</v>
      </c>
      <c r="L34" s="41">
        <v>0</v>
      </c>
      <c r="M34" s="42">
        <f t="shared" si="1"/>
        <v>0</v>
      </c>
      <c r="N34" s="41">
        <v>0</v>
      </c>
      <c r="O34" s="41">
        <v>0</v>
      </c>
      <c r="P34" s="42">
        <f t="shared" si="2"/>
        <v>0</v>
      </c>
      <c r="Q34" s="41">
        <v>0</v>
      </c>
      <c r="R34" s="41">
        <v>0</v>
      </c>
      <c r="S34" s="43">
        <f t="shared" si="3"/>
        <v>0</v>
      </c>
      <c r="T34" s="44">
        <f t="shared" si="4"/>
        <v>0</v>
      </c>
      <c r="U34" s="45">
        <f t="shared" si="5"/>
        <v>0</v>
      </c>
      <c r="V34" s="46">
        <v>0</v>
      </c>
      <c r="W34" s="45">
        <f t="shared" si="6"/>
        <v>0</v>
      </c>
      <c r="X34" s="47">
        <f t="shared" si="7"/>
        <v>0</v>
      </c>
      <c r="Y34" s="48">
        <f t="shared" si="8"/>
        <v>0</v>
      </c>
      <c r="Z34" s="49" t="str">
        <f t="shared" si="9"/>
        <v>0.0</v>
      </c>
      <c r="AA34" s="50" t="str">
        <f t="shared" si="10"/>
        <v>F9</v>
      </c>
      <c r="AC34" s="58" t="s">
        <v>59</v>
      </c>
      <c r="AD34" s="59" t="s">
        <v>60</v>
      </c>
      <c r="AE34" s="60" t="s">
        <v>58</v>
      </c>
      <c r="AF34" s="61">
        <v>1</v>
      </c>
    </row>
    <row r="35" spans="1:33" x14ac:dyDescent="0.25">
      <c r="A35" s="125">
        <v>26</v>
      </c>
      <c r="B35" s="100"/>
      <c r="C35" s="100"/>
      <c r="D35" s="102"/>
      <c r="E35" s="113"/>
      <c r="F35" s="114"/>
      <c r="G35" s="98"/>
      <c r="H35" s="41">
        <v>0</v>
      </c>
      <c r="I35" s="41">
        <v>0</v>
      </c>
      <c r="J35" s="42">
        <f t="shared" si="0"/>
        <v>0</v>
      </c>
      <c r="K35" s="41">
        <v>0</v>
      </c>
      <c r="L35" s="41">
        <v>0</v>
      </c>
      <c r="M35" s="42">
        <f t="shared" si="1"/>
        <v>0</v>
      </c>
      <c r="N35" s="41">
        <v>0</v>
      </c>
      <c r="O35" s="41">
        <v>0</v>
      </c>
      <c r="P35" s="42">
        <f t="shared" si="2"/>
        <v>0</v>
      </c>
      <c r="Q35" s="41">
        <v>0</v>
      </c>
      <c r="R35" s="41">
        <v>0</v>
      </c>
      <c r="S35" s="43">
        <f t="shared" si="3"/>
        <v>0</v>
      </c>
      <c r="T35" s="44">
        <f t="shared" si="4"/>
        <v>0</v>
      </c>
      <c r="U35" s="45">
        <f t="shared" si="5"/>
        <v>0</v>
      </c>
      <c r="V35" s="46">
        <v>0</v>
      </c>
      <c r="W35" s="45">
        <f t="shared" si="6"/>
        <v>0</v>
      </c>
      <c r="X35" s="47">
        <f t="shared" si="7"/>
        <v>0</v>
      </c>
      <c r="Y35" s="48">
        <f t="shared" si="8"/>
        <v>0</v>
      </c>
      <c r="Z35" s="49" t="str">
        <f t="shared" si="9"/>
        <v>0.0</v>
      </c>
      <c r="AA35" s="50" t="str">
        <f t="shared" si="10"/>
        <v>F9</v>
      </c>
      <c r="AC35" s="58" t="s">
        <v>61</v>
      </c>
      <c r="AD35" s="59" t="s">
        <v>62</v>
      </c>
      <c r="AE35" s="60" t="s">
        <v>63</v>
      </c>
      <c r="AF35" s="61">
        <v>0.5</v>
      </c>
    </row>
    <row r="36" spans="1:33" x14ac:dyDescent="0.25">
      <c r="A36" s="125">
        <v>27</v>
      </c>
      <c r="B36" s="100"/>
      <c r="C36" s="100"/>
      <c r="D36" s="103"/>
      <c r="E36" s="111"/>
      <c r="F36" s="114"/>
      <c r="G36" s="99"/>
      <c r="H36" s="41">
        <v>0</v>
      </c>
      <c r="I36" s="41">
        <v>0</v>
      </c>
      <c r="J36" s="42">
        <f t="shared" si="0"/>
        <v>0</v>
      </c>
      <c r="K36" s="41">
        <v>0</v>
      </c>
      <c r="L36" s="41">
        <v>0</v>
      </c>
      <c r="M36" s="42">
        <f t="shared" si="1"/>
        <v>0</v>
      </c>
      <c r="N36" s="41">
        <v>0</v>
      </c>
      <c r="O36" s="41">
        <v>0</v>
      </c>
      <c r="P36" s="42">
        <f t="shared" si="2"/>
        <v>0</v>
      </c>
      <c r="Q36" s="41">
        <v>0</v>
      </c>
      <c r="R36" s="41">
        <v>0</v>
      </c>
      <c r="S36" s="43">
        <f t="shared" si="3"/>
        <v>0</v>
      </c>
      <c r="T36" s="44">
        <f t="shared" si="4"/>
        <v>0</v>
      </c>
      <c r="U36" s="45">
        <f t="shared" si="5"/>
        <v>0</v>
      </c>
      <c r="V36" s="46">
        <v>0</v>
      </c>
      <c r="W36" s="45">
        <f t="shared" si="6"/>
        <v>0</v>
      </c>
      <c r="X36" s="47">
        <f t="shared" si="7"/>
        <v>0</v>
      </c>
      <c r="Y36" s="48">
        <f t="shared" si="8"/>
        <v>0</v>
      </c>
      <c r="Z36" s="49" t="str">
        <f t="shared" si="9"/>
        <v>0.0</v>
      </c>
      <c r="AA36" s="50" t="str">
        <f t="shared" si="10"/>
        <v>F9</v>
      </c>
      <c r="AC36" s="58" t="s">
        <v>26</v>
      </c>
      <c r="AD36" s="59" t="s">
        <v>64</v>
      </c>
      <c r="AE36" s="60" t="s">
        <v>65</v>
      </c>
      <c r="AF36" s="61">
        <v>0</v>
      </c>
    </row>
    <row r="37" spans="1:33" x14ac:dyDescent="0.25">
      <c r="A37" s="125">
        <v>28</v>
      </c>
      <c r="B37" s="100"/>
      <c r="C37" s="100"/>
      <c r="D37" s="102"/>
      <c r="E37" s="113"/>
      <c r="F37" s="114"/>
      <c r="G37" s="98"/>
      <c r="H37" s="41">
        <v>0</v>
      </c>
      <c r="I37" s="41">
        <v>0</v>
      </c>
      <c r="J37" s="42">
        <f t="shared" si="0"/>
        <v>0</v>
      </c>
      <c r="K37" s="41">
        <v>0</v>
      </c>
      <c r="L37" s="41">
        <v>0</v>
      </c>
      <c r="M37" s="42">
        <f t="shared" si="1"/>
        <v>0</v>
      </c>
      <c r="N37" s="41">
        <v>0</v>
      </c>
      <c r="O37" s="41">
        <v>0</v>
      </c>
      <c r="P37" s="42">
        <f t="shared" si="2"/>
        <v>0</v>
      </c>
      <c r="Q37" s="41">
        <v>0</v>
      </c>
      <c r="R37" s="41">
        <v>0</v>
      </c>
      <c r="S37" s="43">
        <f t="shared" si="3"/>
        <v>0</v>
      </c>
      <c r="T37" s="44">
        <f t="shared" si="4"/>
        <v>0</v>
      </c>
      <c r="U37" s="45">
        <f t="shared" si="5"/>
        <v>0</v>
      </c>
      <c r="V37" s="46">
        <v>0</v>
      </c>
      <c r="W37" s="45">
        <f t="shared" si="6"/>
        <v>0</v>
      </c>
      <c r="X37" s="47">
        <f t="shared" si="7"/>
        <v>0</v>
      </c>
      <c r="Y37" s="48">
        <f t="shared" si="8"/>
        <v>0</v>
      </c>
      <c r="Z37" s="49" t="str">
        <f t="shared" si="9"/>
        <v>0.0</v>
      </c>
      <c r="AA37" s="50" t="str">
        <f t="shared" si="10"/>
        <v>F9</v>
      </c>
    </row>
    <row r="38" spans="1:33" ht="15.75" customHeight="1" thickBot="1" x14ac:dyDescent="0.3">
      <c r="A38" s="125">
        <v>29</v>
      </c>
      <c r="B38" s="100"/>
      <c r="C38" s="100"/>
      <c r="D38" s="103"/>
      <c r="E38" s="111"/>
      <c r="F38" s="114"/>
      <c r="G38" s="99"/>
      <c r="H38" s="41">
        <v>0</v>
      </c>
      <c r="I38" s="41">
        <v>0</v>
      </c>
      <c r="J38" s="42">
        <f t="shared" si="0"/>
        <v>0</v>
      </c>
      <c r="K38" s="41">
        <v>0</v>
      </c>
      <c r="L38" s="41">
        <v>0</v>
      </c>
      <c r="M38" s="42">
        <f t="shared" si="1"/>
        <v>0</v>
      </c>
      <c r="N38" s="41">
        <v>0</v>
      </c>
      <c r="O38" s="41">
        <v>0</v>
      </c>
      <c r="P38" s="42">
        <f t="shared" si="2"/>
        <v>0</v>
      </c>
      <c r="Q38" s="41">
        <v>0</v>
      </c>
      <c r="R38" s="41">
        <v>0</v>
      </c>
      <c r="S38" s="43">
        <f t="shared" si="3"/>
        <v>0</v>
      </c>
      <c r="T38" s="44">
        <f t="shared" si="4"/>
        <v>0</v>
      </c>
      <c r="U38" s="45">
        <f t="shared" si="5"/>
        <v>0</v>
      </c>
      <c r="V38" s="46">
        <v>0</v>
      </c>
      <c r="W38" s="45">
        <f t="shared" si="6"/>
        <v>0</v>
      </c>
      <c r="X38" s="47">
        <f t="shared" si="7"/>
        <v>0</v>
      </c>
      <c r="Y38" s="48">
        <f t="shared" si="8"/>
        <v>0</v>
      </c>
      <c r="Z38" s="49" t="str">
        <f t="shared" si="9"/>
        <v>0.0</v>
      </c>
      <c r="AA38" s="50" t="str">
        <f t="shared" si="10"/>
        <v>F9</v>
      </c>
    </row>
    <row r="39" spans="1:33" ht="15.75" customHeight="1" thickBot="1" x14ac:dyDescent="0.3">
      <c r="A39" s="125">
        <v>30</v>
      </c>
      <c r="B39" s="100"/>
      <c r="C39" s="100"/>
      <c r="D39" s="102"/>
      <c r="E39" s="113"/>
      <c r="F39" s="114"/>
      <c r="G39" s="98"/>
      <c r="H39" s="41">
        <v>0</v>
      </c>
      <c r="I39" s="41">
        <v>0</v>
      </c>
      <c r="J39" s="42">
        <f t="shared" si="0"/>
        <v>0</v>
      </c>
      <c r="K39" s="41">
        <v>0</v>
      </c>
      <c r="L39" s="41">
        <v>0</v>
      </c>
      <c r="M39" s="42">
        <f t="shared" si="1"/>
        <v>0</v>
      </c>
      <c r="N39" s="41">
        <v>0</v>
      </c>
      <c r="O39" s="41">
        <v>0</v>
      </c>
      <c r="P39" s="42">
        <f t="shared" si="2"/>
        <v>0</v>
      </c>
      <c r="Q39" s="41">
        <v>0</v>
      </c>
      <c r="R39" s="41">
        <v>0</v>
      </c>
      <c r="S39" s="43">
        <f t="shared" si="3"/>
        <v>0</v>
      </c>
      <c r="T39" s="44">
        <f t="shared" si="4"/>
        <v>0</v>
      </c>
      <c r="U39" s="45">
        <f t="shared" si="5"/>
        <v>0</v>
      </c>
      <c r="V39" s="46">
        <v>0</v>
      </c>
      <c r="W39" s="45">
        <f t="shared" si="6"/>
        <v>0</v>
      </c>
      <c r="X39" s="47">
        <f t="shared" si="7"/>
        <v>0</v>
      </c>
      <c r="Y39" s="48">
        <f t="shared" si="8"/>
        <v>0</v>
      </c>
      <c r="Z39" s="49" t="str">
        <f t="shared" si="9"/>
        <v>0.0</v>
      </c>
      <c r="AA39" s="50" t="str">
        <f t="shared" si="10"/>
        <v>F9</v>
      </c>
      <c r="AC39" s="95" t="s">
        <v>66</v>
      </c>
      <c r="AD39" s="96"/>
    </row>
    <row r="40" spans="1:33" x14ac:dyDescent="0.25">
      <c r="A40" s="125">
        <v>31</v>
      </c>
      <c r="B40" s="100"/>
      <c r="C40" s="100"/>
      <c r="D40" s="103"/>
      <c r="E40" s="111"/>
      <c r="F40" s="114"/>
      <c r="G40" s="99"/>
      <c r="H40" s="41">
        <v>0</v>
      </c>
      <c r="I40" s="41">
        <v>0</v>
      </c>
      <c r="J40" s="42">
        <f t="shared" si="0"/>
        <v>0</v>
      </c>
      <c r="K40" s="41">
        <v>0</v>
      </c>
      <c r="L40" s="41">
        <v>0</v>
      </c>
      <c r="M40" s="42">
        <f t="shared" si="1"/>
        <v>0</v>
      </c>
      <c r="N40" s="41">
        <v>0</v>
      </c>
      <c r="O40" s="41">
        <v>0</v>
      </c>
      <c r="P40" s="42">
        <f t="shared" si="2"/>
        <v>0</v>
      </c>
      <c r="Q40" s="41">
        <v>0</v>
      </c>
      <c r="R40" s="41">
        <v>0</v>
      </c>
      <c r="S40" s="43">
        <f t="shared" si="3"/>
        <v>0</v>
      </c>
      <c r="T40" s="44">
        <f t="shared" si="4"/>
        <v>0</v>
      </c>
      <c r="U40" s="45">
        <f t="shared" si="5"/>
        <v>0</v>
      </c>
      <c r="V40" s="46">
        <v>0</v>
      </c>
      <c r="W40" s="45">
        <f t="shared" si="6"/>
        <v>0</v>
      </c>
      <c r="X40" s="47">
        <f t="shared" si="7"/>
        <v>0</v>
      </c>
      <c r="Y40" s="48">
        <f t="shared" si="8"/>
        <v>0</v>
      </c>
      <c r="Z40" s="49" t="str">
        <f t="shared" si="9"/>
        <v>0.0</v>
      </c>
      <c r="AA40" s="50" t="str">
        <f t="shared" si="10"/>
        <v>F9</v>
      </c>
      <c r="AC40" s="62" t="s">
        <v>24</v>
      </c>
      <c r="AD40" s="63" t="s">
        <v>67</v>
      </c>
    </row>
    <row r="41" spans="1:33" x14ac:dyDescent="0.25">
      <c r="A41" s="125">
        <v>32</v>
      </c>
      <c r="B41" s="100"/>
      <c r="C41" s="100"/>
      <c r="D41" s="102"/>
      <c r="E41" s="113"/>
      <c r="F41" s="114"/>
      <c r="G41" s="98"/>
      <c r="H41" s="41">
        <v>0</v>
      </c>
      <c r="I41" s="41">
        <v>0</v>
      </c>
      <c r="J41" s="42">
        <f t="shared" si="0"/>
        <v>0</v>
      </c>
      <c r="K41" s="41">
        <v>0</v>
      </c>
      <c r="L41" s="41">
        <v>0</v>
      </c>
      <c r="M41" s="42">
        <f t="shared" si="1"/>
        <v>0</v>
      </c>
      <c r="N41" s="41">
        <v>0</v>
      </c>
      <c r="O41" s="41">
        <v>0</v>
      </c>
      <c r="P41" s="42">
        <f t="shared" si="2"/>
        <v>0</v>
      </c>
      <c r="Q41" s="41">
        <v>0</v>
      </c>
      <c r="R41" s="41">
        <v>0</v>
      </c>
      <c r="S41" s="43">
        <f t="shared" si="3"/>
        <v>0</v>
      </c>
      <c r="T41" s="44">
        <f t="shared" si="4"/>
        <v>0</v>
      </c>
      <c r="U41" s="45">
        <f t="shared" si="5"/>
        <v>0</v>
      </c>
      <c r="V41" s="46">
        <v>0</v>
      </c>
      <c r="W41" s="45">
        <f t="shared" si="6"/>
        <v>0</v>
      </c>
      <c r="X41" s="47">
        <f t="shared" si="7"/>
        <v>0</v>
      </c>
      <c r="Y41" s="48">
        <f t="shared" si="8"/>
        <v>0</v>
      </c>
      <c r="Z41" s="49" t="str">
        <f t="shared" si="9"/>
        <v>0.0</v>
      </c>
      <c r="AA41" s="50" t="str">
        <f t="shared" si="10"/>
        <v>F9</v>
      </c>
      <c r="AC41" s="64" t="s">
        <v>42</v>
      </c>
      <c r="AD41" s="65">
        <f>COUNTIF(AA$7:$AA86,"a1")</f>
        <v>0</v>
      </c>
    </row>
    <row r="42" spans="1:33" x14ac:dyDescent="0.25">
      <c r="A42" s="125">
        <v>33</v>
      </c>
      <c r="B42" s="100"/>
      <c r="C42" s="100"/>
      <c r="D42" s="103"/>
      <c r="E42" s="111"/>
      <c r="F42" s="114"/>
      <c r="G42" s="99"/>
      <c r="H42" s="41">
        <v>0</v>
      </c>
      <c r="I42" s="41">
        <v>0</v>
      </c>
      <c r="J42" s="42">
        <f t="shared" si="0"/>
        <v>0</v>
      </c>
      <c r="K42" s="41">
        <v>0</v>
      </c>
      <c r="L42" s="41">
        <v>0</v>
      </c>
      <c r="M42" s="42">
        <f t="shared" si="1"/>
        <v>0</v>
      </c>
      <c r="N42" s="41">
        <v>0</v>
      </c>
      <c r="O42" s="41">
        <v>0</v>
      </c>
      <c r="P42" s="42">
        <f t="shared" si="2"/>
        <v>0</v>
      </c>
      <c r="Q42" s="41">
        <v>0</v>
      </c>
      <c r="R42" s="41">
        <v>0</v>
      </c>
      <c r="S42" s="43">
        <f t="shared" si="3"/>
        <v>0</v>
      </c>
      <c r="T42" s="44">
        <f t="shared" si="4"/>
        <v>0</v>
      </c>
      <c r="U42" s="45">
        <f t="shared" si="5"/>
        <v>0</v>
      </c>
      <c r="V42" s="46">
        <v>0</v>
      </c>
      <c r="W42" s="45">
        <f t="shared" si="6"/>
        <v>0</v>
      </c>
      <c r="X42" s="47">
        <f t="shared" si="7"/>
        <v>0</v>
      </c>
      <c r="Y42" s="48">
        <f t="shared" si="8"/>
        <v>0</v>
      </c>
      <c r="Z42" s="49" t="str">
        <f t="shared" si="9"/>
        <v>0.0</v>
      </c>
      <c r="AA42" s="50" t="str">
        <f t="shared" si="10"/>
        <v>F9</v>
      </c>
      <c r="AC42" s="64" t="s">
        <v>45</v>
      </c>
      <c r="AD42" s="65">
        <f>COUNTIF(AA$7:$AA262,"B2")</f>
        <v>0</v>
      </c>
    </row>
    <row r="43" spans="1:33" x14ac:dyDescent="0.25">
      <c r="A43" s="125">
        <v>34</v>
      </c>
      <c r="B43" s="100"/>
      <c r="C43" s="100"/>
      <c r="D43" s="102"/>
      <c r="E43" s="113"/>
      <c r="F43" s="114"/>
      <c r="G43" s="98"/>
      <c r="H43" s="41">
        <v>0</v>
      </c>
      <c r="I43" s="41">
        <v>0</v>
      </c>
      <c r="J43" s="42">
        <f t="shared" si="0"/>
        <v>0</v>
      </c>
      <c r="K43" s="41">
        <v>0</v>
      </c>
      <c r="L43" s="41">
        <v>0</v>
      </c>
      <c r="M43" s="42">
        <f t="shared" si="1"/>
        <v>0</v>
      </c>
      <c r="N43" s="41">
        <v>0</v>
      </c>
      <c r="O43" s="41">
        <v>0</v>
      </c>
      <c r="P43" s="42">
        <f t="shared" si="2"/>
        <v>0</v>
      </c>
      <c r="Q43" s="41">
        <v>0</v>
      </c>
      <c r="R43" s="41">
        <v>0</v>
      </c>
      <c r="S43" s="43">
        <f t="shared" si="3"/>
        <v>0</v>
      </c>
      <c r="T43" s="44">
        <f t="shared" si="4"/>
        <v>0</v>
      </c>
      <c r="U43" s="45">
        <f t="shared" si="5"/>
        <v>0</v>
      </c>
      <c r="V43" s="46">
        <v>0</v>
      </c>
      <c r="W43" s="45">
        <f t="shared" si="6"/>
        <v>0</v>
      </c>
      <c r="X43" s="47">
        <f t="shared" si="7"/>
        <v>0</v>
      </c>
      <c r="Y43" s="48">
        <f t="shared" si="8"/>
        <v>0</v>
      </c>
      <c r="Z43" s="49" t="str">
        <f t="shared" si="9"/>
        <v>0.0</v>
      </c>
      <c r="AA43" s="50" t="str">
        <f t="shared" si="10"/>
        <v>F9</v>
      </c>
      <c r="AC43" s="64" t="s">
        <v>48</v>
      </c>
      <c r="AD43" s="65">
        <f>COUNTIF(AA$7:$AA263,"b3")</f>
        <v>0</v>
      </c>
    </row>
    <row r="44" spans="1:33" x14ac:dyDescent="0.25">
      <c r="A44" s="125">
        <v>35</v>
      </c>
      <c r="B44" s="100"/>
      <c r="C44" s="100"/>
      <c r="D44" s="103"/>
      <c r="E44" s="111"/>
      <c r="F44" s="114"/>
      <c r="G44" s="99"/>
      <c r="H44" s="41">
        <v>0</v>
      </c>
      <c r="I44" s="41">
        <v>0</v>
      </c>
      <c r="J44" s="42">
        <f t="shared" si="0"/>
        <v>0</v>
      </c>
      <c r="K44" s="41">
        <v>0</v>
      </c>
      <c r="L44" s="41">
        <v>0</v>
      </c>
      <c r="M44" s="42">
        <f t="shared" si="1"/>
        <v>0</v>
      </c>
      <c r="N44" s="41">
        <v>0</v>
      </c>
      <c r="O44" s="41">
        <v>0</v>
      </c>
      <c r="P44" s="42">
        <f t="shared" si="2"/>
        <v>0</v>
      </c>
      <c r="Q44" s="41">
        <v>0</v>
      </c>
      <c r="R44" s="41">
        <v>0</v>
      </c>
      <c r="S44" s="43">
        <f t="shared" si="3"/>
        <v>0</v>
      </c>
      <c r="T44" s="44">
        <f t="shared" si="4"/>
        <v>0</v>
      </c>
      <c r="U44" s="45">
        <f t="shared" si="5"/>
        <v>0</v>
      </c>
      <c r="V44" s="46">
        <v>0</v>
      </c>
      <c r="W44" s="45">
        <f t="shared" si="6"/>
        <v>0</v>
      </c>
      <c r="X44" s="47">
        <f t="shared" si="7"/>
        <v>0</v>
      </c>
      <c r="Y44" s="48">
        <f t="shared" si="8"/>
        <v>0</v>
      </c>
      <c r="Z44" s="49" t="str">
        <f t="shared" si="9"/>
        <v>0.0</v>
      </c>
      <c r="AA44" s="50" t="str">
        <f t="shared" si="10"/>
        <v>F9</v>
      </c>
      <c r="AC44" s="64" t="s">
        <v>51</v>
      </c>
      <c r="AD44" s="65">
        <f>COUNTIF(AA$7:$AA264,"c4")</f>
        <v>0</v>
      </c>
    </row>
    <row r="45" spans="1:33" x14ac:dyDescent="0.25">
      <c r="A45" s="125">
        <v>36</v>
      </c>
      <c r="B45" s="100"/>
      <c r="C45" s="100"/>
      <c r="D45" s="102"/>
      <c r="E45" s="113"/>
      <c r="F45" s="114"/>
      <c r="G45" s="98"/>
      <c r="H45" s="41">
        <v>0</v>
      </c>
      <c r="I45" s="41">
        <v>0</v>
      </c>
      <c r="J45" s="42">
        <f t="shared" si="0"/>
        <v>0</v>
      </c>
      <c r="K45" s="41">
        <v>0</v>
      </c>
      <c r="L45" s="41">
        <v>0</v>
      </c>
      <c r="M45" s="42">
        <f t="shared" si="1"/>
        <v>0</v>
      </c>
      <c r="N45" s="41">
        <v>0</v>
      </c>
      <c r="O45" s="41">
        <v>0</v>
      </c>
      <c r="P45" s="42">
        <f t="shared" si="2"/>
        <v>0</v>
      </c>
      <c r="Q45" s="41">
        <v>0</v>
      </c>
      <c r="R45" s="41">
        <v>0</v>
      </c>
      <c r="S45" s="43">
        <f t="shared" si="3"/>
        <v>0</v>
      </c>
      <c r="T45" s="44">
        <f t="shared" si="4"/>
        <v>0</v>
      </c>
      <c r="U45" s="45">
        <f t="shared" si="5"/>
        <v>0</v>
      </c>
      <c r="V45" s="46">
        <v>0</v>
      </c>
      <c r="W45" s="45">
        <f t="shared" si="6"/>
        <v>0</v>
      </c>
      <c r="X45" s="47">
        <f t="shared" si="7"/>
        <v>0</v>
      </c>
      <c r="Y45" s="48">
        <f t="shared" si="8"/>
        <v>0</v>
      </c>
      <c r="Z45" s="49" t="str">
        <f t="shared" si="9"/>
        <v>0.0</v>
      </c>
      <c r="AA45" s="50" t="str">
        <f t="shared" si="10"/>
        <v>F9</v>
      </c>
      <c r="AC45" s="64" t="s">
        <v>54</v>
      </c>
      <c r="AD45" s="65">
        <f>COUNTIF(AA$7:$AA265,"c5")</f>
        <v>0</v>
      </c>
      <c r="AE45" s="66"/>
      <c r="AF45" s="66"/>
      <c r="AG45" s="66"/>
    </row>
    <row r="46" spans="1:33" x14ac:dyDescent="0.25">
      <c r="A46" s="125">
        <v>37</v>
      </c>
      <c r="B46" s="100"/>
      <c r="C46" s="100"/>
      <c r="D46" s="103"/>
      <c r="E46" s="111"/>
      <c r="F46" s="115"/>
      <c r="G46" s="99"/>
      <c r="H46" s="41">
        <v>0</v>
      </c>
      <c r="I46" s="41">
        <v>0</v>
      </c>
      <c r="J46" s="42">
        <f t="shared" si="0"/>
        <v>0</v>
      </c>
      <c r="K46" s="41">
        <v>0</v>
      </c>
      <c r="L46" s="41">
        <v>0</v>
      </c>
      <c r="M46" s="42">
        <f t="shared" si="1"/>
        <v>0</v>
      </c>
      <c r="N46" s="41">
        <v>0</v>
      </c>
      <c r="O46" s="41">
        <v>0</v>
      </c>
      <c r="P46" s="42">
        <f t="shared" si="2"/>
        <v>0</v>
      </c>
      <c r="Q46" s="41">
        <v>0</v>
      </c>
      <c r="R46" s="41">
        <v>0</v>
      </c>
      <c r="S46" s="43">
        <f t="shared" si="3"/>
        <v>0</v>
      </c>
      <c r="T46" s="44">
        <f t="shared" si="4"/>
        <v>0</v>
      </c>
      <c r="U46" s="45">
        <f t="shared" si="5"/>
        <v>0</v>
      </c>
      <c r="V46" s="46">
        <v>0</v>
      </c>
      <c r="W46" s="45">
        <f t="shared" si="6"/>
        <v>0</v>
      </c>
      <c r="X46" s="47">
        <f t="shared" si="7"/>
        <v>0</v>
      </c>
      <c r="Y46" s="48">
        <f t="shared" si="8"/>
        <v>0</v>
      </c>
      <c r="Z46" s="49" t="str">
        <f t="shared" si="9"/>
        <v>0.0</v>
      </c>
      <c r="AA46" s="50" t="str">
        <f t="shared" si="10"/>
        <v>F9</v>
      </c>
      <c r="AC46" s="64" t="s">
        <v>56</v>
      </c>
      <c r="AD46" s="65">
        <f>COUNTIF(AA$7:$AA266,"c6")</f>
        <v>0</v>
      </c>
      <c r="AE46" s="66"/>
      <c r="AF46" s="66"/>
      <c r="AG46" s="66"/>
    </row>
    <row r="47" spans="1:33" x14ac:dyDescent="0.25">
      <c r="A47" s="125">
        <v>38</v>
      </c>
      <c r="B47" s="100"/>
      <c r="C47" s="100"/>
      <c r="D47" s="102"/>
      <c r="E47" s="113"/>
      <c r="F47" s="114"/>
      <c r="G47" s="98"/>
      <c r="H47" s="41">
        <v>0</v>
      </c>
      <c r="I47" s="41">
        <v>0</v>
      </c>
      <c r="J47" s="42">
        <f t="shared" si="0"/>
        <v>0</v>
      </c>
      <c r="K47" s="41">
        <v>0</v>
      </c>
      <c r="L47" s="41">
        <v>0</v>
      </c>
      <c r="M47" s="42">
        <f t="shared" si="1"/>
        <v>0</v>
      </c>
      <c r="N47" s="41">
        <v>0</v>
      </c>
      <c r="O47" s="41">
        <v>0</v>
      </c>
      <c r="P47" s="42">
        <f t="shared" si="2"/>
        <v>0</v>
      </c>
      <c r="Q47" s="41">
        <v>0</v>
      </c>
      <c r="R47" s="41">
        <v>0</v>
      </c>
      <c r="S47" s="43">
        <f t="shared" si="3"/>
        <v>0</v>
      </c>
      <c r="T47" s="44">
        <f t="shared" si="4"/>
        <v>0</v>
      </c>
      <c r="U47" s="45">
        <f t="shared" si="5"/>
        <v>0</v>
      </c>
      <c r="V47" s="46">
        <v>0</v>
      </c>
      <c r="W47" s="45">
        <f t="shared" si="6"/>
        <v>0</v>
      </c>
      <c r="X47" s="47">
        <f t="shared" si="7"/>
        <v>0</v>
      </c>
      <c r="Y47" s="48">
        <f t="shared" si="8"/>
        <v>0</v>
      </c>
      <c r="Z47" s="49" t="str">
        <f t="shared" si="9"/>
        <v>0.0</v>
      </c>
      <c r="AA47" s="50" t="str">
        <f t="shared" si="10"/>
        <v>F9</v>
      </c>
      <c r="AC47" s="64" t="s">
        <v>59</v>
      </c>
      <c r="AD47" s="65">
        <f>COUNTIF(AA$7:$AA267,"d7")</f>
        <v>0</v>
      </c>
      <c r="AE47" s="66"/>
      <c r="AF47" s="66"/>
      <c r="AG47" s="66"/>
    </row>
    <row r="48" spans="1:33" x14ac:dyDescent="0.25">
      <c r="A48" s="125">
        <v>39</v>
      </c>
      <c r="B48" s="100"/>
      <c r="C48" s="100"/>
      <c r="D48" s="103"/>
      <c r="E48" s="111"/>
      <c r="F48" s="114"/>
      <c r="G48" s="99"/>
      <c r="H48" s="41">
        <v>0</v>
      </c>
      <c r="I48" s="41">
        <v>0</v>
      </c>
      <c r="J48" s="42">
        <f t="shared" si="0"/>
        <v>0</v>
      </c>
      <c r="K48" s="41">
        <v>0</v>
      </c>
      <c r="L48" s="41">
        <v>0</v>
      </c>
      <c r="M48" s="42">
        <f t="shared" si="1"/>
        <v>0</v>
      </c>
      <c r="N48" s="41">
        <v>0</v>
      </c>
      <c r="O48" s="41">
        <v>0</v>
      </c>
      <c r="P48" s="42">
        <f t="shared" si="2"/>
        <v>0</v>
      </c>
      <c r="Q48" s="41">
        <v>0</v>
      </c>
      <c r="R48" s="41">
        <v>0</v>
      </c>
      <c r="S48" s="43">
        <f t="shared" si="3"/>
        <v>0</v>
      </c>
      <c r="T48" s="44">
        <f t="shared" si="4"/>
        <v>0</v>
      </c>
      <c r="U48" s="45">
        <f t="shared" si="5"/>
        <v>0</v>
      </c>
      <c r="V48" s="46">
        <v>0</v>
      </c>
      <c r="W48" s="45">
        <f t="shared" si="6"/>
        <v>0</v>
      </c>
      <c r="X48" s="47">
        <f t="shared" si="7"/>
        <v>0</v>
      </c>
      <c r="Y48" s="48">
        <f t="shared" si="8"/>
        <v>0</v>
      </c>
      <c r="Z48" s="49" t="str">
        <f t="shared" si="9"/>
        <v>0.0</v>
      </c>
      <c r="AA48" s="50" t="str">
        <f t="shared" si="10"/>
        <v>F9</v>
      </c>
      <c r="AC48" s="64" t="s">
        <v>61</v>
      </c>
      <c r="AD48" s="65">
        <f>COUNTIF(AA$7:$AA268,"e8")</f>
        <v>0</v>
      </c>
      <c r="AE48" s="66"/>
      <c r="AF48" s="66"/>
      <c r="AG48" s="66"/>
    </row>
    <row r="49" spans="1:33" ht="15.75" customHeight="1" thickBot="1" x14ac:dyDescent="0.3">
      <c r="A49" s="125">
        <v>40</v>
      </c>
      <c r="B49" s="100"/>
      <c r="C49" s="100"/>
      <c r="D49" s="102"/>
      <c r="E49" s="113"/>
      <c r="F49" s="114"/>
      <c r="G49" s="98"/>
      <c r="H49" s="41">
        <v>0</v>
      </c>
      <c r="I49" s="41">
        <v>0</v>
      </c>
      <c r="J49" s="42">
        <f t="shared" si="0"/>
        <v>0</v>
      </c>
      <c r="K49" s="41">
        <v>0</v>
      </c>
      <c r="L49" s="41">
        <v>0</v>
      </c>
      <c r="M49" s="42">
        <f t="shared" si="1"/>
        <v>0</v>
      </c>
      <c r="N49" s="41">
        <v>0</v>
      </c>
      <c r="O49" s="41">
        <v>0</v>
      </c>
      <c r="P49" s="42">
        <f t="shared" si="2"/>
        <v>0</v>
      </c>
      <c r="Q49" s="41">
        <v>0</v>
      </c>
      <c r="R49" s="41">
        <v>0</v>
      </c>
      <c r="S49" s="43">
        <f t="shared" si="3"/>
        <v>0</v>
      </c>
      <c r="T49" s="44">
        <f t="shared" si="4"/>
        <v>0</v>
      </c>
      <c r="U49" s="45">
        <f t="shared" si="5"/>
        <v>0</v>
      </c>
      <c r="V49" s="46">
        <v>0</v>
      </c>
      <c r="W49" s="45">
        <f t="shared" si="6"/>
        <v>0</v>
      </c>
      <c r="X49" s="47">
        <f t="shared" si="7"/>
        <v>0</v>
      </c>
      <c r="Y49" s="48">
        <f t="shared" si="8"/>
        <v>0</v>
      </c>
      <c r="Z49" s="49" t="str">
        <f t="shared" si="9"/>
        <v>0.0</v>
      </c>
      <c r="AA49" s="50" t="str">
        <f t="shared" si="10"/>
        <v>F9</v>
      </c>
      <c r="AC49" s="67" t="s">
        <v>26</v>
      </c>
      <c r="AD49" s="68">
        <f>COUNTIF(AA10:AA71,"f9")</f>
        <v>62</v>
      </c>
      <c r="AE49" s="66"/>
      <c r="AF49" s="66"/>
      <c r="AG49" s="66"/>
    </row>
    <row r="50" spans="1:33" ht="15.75" customHeight="1" thickBot="1" x14ac:dyDescent="0.3">
      <c r="A50" s="125">
        <v>41</v>
      </c>
      <c r="B50" s="100"/>
      <c r="C50" s="100"/>
      <c r="D50" s="103"/>
      <c r="E50" s="111"/>
      <c r="F50" s="114"/>
      <c r="G50" s="99"/>
      <c r="H50" s="41">
        <v>0</v>
      </c>
      <c r="I50" s="41">
        <v>0</v>
      </c>
      <c r="J50" s="42">
        <f t="shared" si="0"/>
        <v>0</v>
      </c>
      <c r="K50" s="41">
        <v>0</v>
      </c>
      <c r="L50" s="41">
        <v>0</v>
      </c>
      <c r="M50" s="42">
        <f t="shared" si="1"/>
        <v>0</v>
      </c>
      <c r="N50" s="41">
        <v>0</v>
      </c>
      <c r="O50" s="41">
        <v>0</v>
      </c>
      <c r="P50" s="42">
        <f t="shared" si="2"/>
        <v>0</v>
      </c>
      <c r="Q50" s="41">
        <v>0</v>
      </c>
      <c r="R50" s="41">
        <v>0</v>
      </c>
      <c r="S50" s="43">
        <f t="shared" si="3"/>
        <v>0</v>
      </c>
      <c r="T50" s="44">
        <f t="shared" si="4"/>
        <v>0</v>
      </c>
      <c r="U50" s="45">
        <f t="shared" si="5"/>
        <v>0</v>
      </c>
      <c r="V50" s="46">
        <v>0</v>
      </c>
      <c r="W50" s="45">
        <f t="shared" si="6"/>
        <v>0</v>
      </c>
      <c r="X50" s="47">
        <f t="shared" si="7"/>
        <v>0</v>
      </c>
      <c r="Y50" s="48">
        <f t="shared" si="8"/>
        <v>0</v>
      </c>
      <c r="Z50" s="49" t="str">
        <f t="shared" si="9"/>
        <v>0.0</v>
      </c>
      <c r="AA50" s="50" t="str">
        <f t="shared" si="10"/>
        <v>F9</v>
      </c>
      <c r="AC50" s="69" t="s">
        <v>68</v>
      </c>
      <c r="AD50" s="70">
        <f>SUM(AD41:AD49)</f>
        <v>62</v>
      </c>
      <c r="AE50" s="66"/>
      <c r="AF50" s="66"/>
      <c r="AG50" s="66"/>
    </row>
    <row r="51" spans="1:33" x14ac:dyDescent="0.25">
      <c r="A51" s="125">
        <v>42</v>
      </c>
      <c r="B51" s="100"/>
      <c r="C51" s="100"/>
      <c r="D51" s="102"/>
      <c r="E51" s="113"/>
      <c r="F51" s="114"/>
      <c r="G51" s="98"/>
      <c r="H51" s="41">
        <v>0</v>
      </c>
      <c r="I51" s="41">
        <v>0</v>
      </c>
      <c r="J51" s="42">
        <f t="shared" si="0"/>
        <v>0</v>
      </c>
      <c r="K51" s="41">
        <v>0</v>
      </c>
      <c r="L51" s="41">
        <v>0</v>
      </c>
      <c r="M51" s="42">
        <f t="shared" si="1"/>
        <v>0</v>
      </c>
      <c r="N51" s="41">
        <v>0</v>
      </c>
      <c r="O51" s="41">
        <v>0</v>
      </c>
      <c r="P51" s="42">
        <f t="shared" si="2"/>
        <v>0</v>
      </c>
      <c r="Q51" s="41">
        <v>0</v>
      </c>
      <c r="R51" s="41">
        <v>0</v>
      </c>
      <c r="S51" s="43">
        <f t="shared" si="3"/>
        <v>0</v>
      </c>
      <c r="T51" s="44">
        <f t="shared" si="4"/>
        <v>0</v>
      </c>
      <c r="U51" s="45">
        <f t="shared" si="5"/>
        <v>0</v>
      </c>
      <c r="V51" s="46">
        <v>0</v>
      </c>
      <c r="W51" s="45">
        <f t="shared" si="6"/>
        <v>0</v>
      </c>
      <c r="X51" s="47">
        <f t="shared" si="7"/>
        <v>0</v>
      </c>
      <c r="Y51" s="48">
        <f t="shared" si="8"/>
        <v>0</v>
      </c>
      <c r="Z51" s="49" t="str">
        <f t="shared" si="9"/>
        <v>0.0</v>
      </c>
      <c r="AA51" s="50" t="str">
        <f t="shared" si="10"/>
        <v>F9</v>
      </c>
      <c r="AC51" s="66"/>
      <c r="AD51" s="66"/>
      <c r="AE51" s="66"/>
      <c r="AF51" s="66"/>
      <c r="AG51" s="66"/>
    </row>
    <row r="52" spans="1:33" x14ac:dyDescent="0.25">
      <c r="A52" s="125">
        <v>43</v>
      </c>
      <c r="B52" s="100"/>
      <c r="C52" s="100"/>
      <c r="D52" s="103"/>
      <c r="E52" s="111"/>
      <c r="F52" s="114"/>
      <c r="G52" s="99"/>
      <c r="H52" s="41">
        <v>0</v>
      </c>
      <c r="I52" s="41">
        <v>0</v>
      </c>
      <c r="J52" s="42">
        <f t="shared" si="0"/>
        <v>0</v>
      </c>
      <c r="K52" s="41">
        <v>0</v>
      </c>
      <c r="L52" s="41">
        <v>0</v>
      </c>
      <c r="M52" s="42">
        <f t="shared" si="1"/>
        <v>0</v>
      </c>
      <c r="N52" s="41">
        <v>0</v>
      </c>
      <c r="O52" s="41">
        <v>0</v>
      </c>
      <c r="P52" s="42">
        <f t="shared" si="2"/>
        <v>0</v>
      </c>
      <c r="Q52" s="41">
        <v>0</v>
      </c>
      <c r="R52" s="41">
        <v>0</v>
      </c>
      <c r="S52" s="43">
        <f t="shared" si="3"/>
        <v>0</v>
      </c>
      <c r="T52" s="44">
        <f t="shared" si="4"/>
        <v>0</v>
      </c>
      <c r="U52" s="45">
        <f t="shared" si="5"/>
        <v>0</v>
      </c>
      <c r="V52" s="46">
        <v>0</v>
      </c>
      <c r="W52" s="45">
        <f t="shared" si="6"/>
        <v>0</v>
      </c>
      <c r="X52" s="47">
        <f t="shared" si="7"/>
        <v>0</v>
      </c>
      <c r="Y52" s="48">
        <f t="shared" si="8"/>
        <v>0</v>
      </c>
      <c r="Z52" s="49" t="str">
        <f t="shared" si="9"/>
        <v>0.0</v>
      </c>
      <c r="AA52" s="50" t="str">
        <f t="shared" si="10"/>
        <v>F9</v>
      </c>
      <c r="AC52" s="66"/>
      <c r="AD52" s="66"/>
      <c r="AE52" s="66"/>
      <c r="AF52" s="66"/>
      <c r="AG52" s="66"/>
    </row>
    <row r="53" spans="1:33" x14ac:dyDescent="0.25">
      <c r="A53" s="125">
        <v>44</v>
      </c>
      <c r="B53" s="100"/>
      <c r="C53" s="100"/>
      <c r="D53" s="102"/>
      <c r="E53" s="113"/>
      <c r="F53" s="114"/>
      <c r="G53" s="98"/>
      <c r="H53" s="41">
        <v>0</v>
      </c>
      <c r="I53" s="41">
        <v>0</v>
      </c>
      <c r="J53" s="42">
        <f t="shared" si="0"/>
        <v>0</v>
      </c>
      <c r="K53" s="41">
        <v>0</v>
      </c>
      <c r="L53" s="41">
        <v>0</v>
      </c>
      <c r="M53" s="42">
        <f t="shared" si="1"/>
        <v>0</v>
      </c>
      <c r="N53" s="41">
        <v>0</v>
      </c>
      <c r="O53" s="41">
        <v>0</v>
      </c>
      <c r="P53" s="42">
        <f t="shared" si="2"/>
        <v>0</v>
      </c>
      <c r="Q53" s="41">
        <v>0</v>
      </c>
      <c r="R53" s="41">
        <v>0</v>
      </c>
      <c r="S53" s="43">
        <f t="shared" si="3"/>
        <v>0</v>
      </c>
      <c r="T53" s="44">
        <f t="shared" si="4"/>
        <v>0</v>
      </c>
      <c r="U53" s="45">
        <f t="shared" si="5"/>
        <v>0</v>
      </c>
      <c r="V53" s="46">
        <v>0</v>
      </c>
      <c r="W53" s="45">
        <f t="shared" si="6"/>
        <v>0</v>
      </c>
      <c r="X53" s="47">
        <f t="shared" si="7"/>
        <v>0</v>
      </c>
      <c r="Y53" s="48">
        <f t="shared" si="8"/>
        <v>0</v>
      </c>
      <c r="Z53" s="49" t="str">
        <f t="shared" si="9"/>
        <v>0.0</v>
      </c>
      <c r="AA53" s="50" t="str">
        <f t="shared" si="10"/>
        <v>F9</v>
      </c>
      <c r="AC53" s="66"/>
      <c r="AD53" s="66"/>
      <c r="AE53" s="66"/>
      <c r="AF53" s="66"/>
      <c r="AG53" s="66"/>
    </row>
    <row r="54" spans="1:33" x14ac:dyDescent="0.25">
      <c r="A54" s="125">
        <v>45</v>
      </c>
      <c r="B54" s="100"/>
      <c r="C54" s="100"/>
      <c r="D54" s="103"/>
      <c r="E54" s="111"/>
      <c r="F54" s="114"/>
      <c r="G54" s="99"/>
      <c r="H54" s="41">
        <v>0</v>
      </c>
      <c r="I54" s="41">
        <v>0</v>
      </c>
      <c r="J54" s="42">
        <f t="shared" si="0"/>
        <v>0</v>
      </c>
      <c r="K54" s="41">
        <v>0</v>
      </c>
      <c r="L54" s="41">
        <v>0</v>
      </c>
      <c r="M54" s="42">
        <f t="shared" si="1"/>
        <v>0</v>
      </c>
      <c r="N54" s="41">
        <v>0</v>
      </c>
      <c r="O54" s="41">
        <v>0</v>
      </c>
      <c r="P54" s="42">
        <f t="shared" si="2"/>
        <v>0</v>
      </c>
      <c r="Q54" s="41">
        <v>0</v>
      </c>
      <c r="R54" s="41">
        <v>0</v>
      </c>
      <c r="S54" s="43">
        <f t="shared" si="3"/>
        <v>0</v>
      </c>
      <c r="T54" s="44">
        <f t="shared" si="4"/>
        <v>0</v>
      </c>
      <c r="U54" s="45">
        <f t="shared" si="5"/>
        <v>0</v>
      </c>
      <c r="V54" s="46">
        <v>0</v>
      </c>
      <c r="W54" s="45">
        <f t="shared" si="6"/>
        <v>0</v>
      </c>
      <c r="X54" s="47">
        <f t="shared" si="7"/>
        <v>0</v>
      </c>
      <c r="Y54" s="48">
        <f t="shared" si="8"/>
        <v>0</v>
      </c>
      <c r="Z54" s="49" t="str">
        <f t="shared" si="9"/>
        <v>0.0</v>
      </c>
      <c r="AA54" s="50" t="str">
        <f t="shared" si="10"/>
        <v>F9</v>
      </c>
      <c r="AC54" s="66"/>
      <c r="AD54" s="66"/>
      <c r="AE54" s="66"/>
      <c r="AF54" s="66"/>
      <c r="AG54" s="66"/>
    </row>
    <row r="55" spans="1:33" x14ac:dyDescent="0.25">
      <c r="A55" s="125">
        <v>46</v>
      </c>
      <c r="B55" s="100"/>
      <c r="C55" s="100"/>
      <c r="D55" s="102"/>
      <c r="E55" s="113"/>
      <c r="F55" s="115"/>
      <c r="G55" s="98"/>
      <c r="H55" s="41">
        <v>0</v>
      </c>
      <c r="I55" s="41">
        <v>0</v>
      </c>
      <c r="J55" s="42">
        <f t="shared" si="0"/>
        <v>0</v>
      </c>
      <c r="K55" s="41">
        <v>0</v>
      </c>
      <c r="L55" s="41">
        <v>0</v>
      </c>
      <c r="M55" s="42">
        <f t="shared" si="1"/>
        <v>0</v>
      </c>
      <c r="N55" s="41">
        <v>0</v>
      </c>
      <c r="O55" s="41">
        <v>0</v>
      </c>
      <c r="P55" s="42">
        <f t="shared" si="2"/>
        <v>0</v>
      </c>
      <c r="Q55" s="41">
        <v>0</v>
      </c>
      <c r="R55" s="41">
        <v>0</v>
      </c>
      <c r="S55" s="43">
        <f t="shared" si="3"/>
        <v>0</v>
      </c>
      <c r="T55" s="44">
        <f t="shared" si="4"/>
        <v>0</v>
      </c>
      <c r="U55" s="45">
        <f t="shared" si="5"/>
        <v>0</v>
      </c>
      <c r="V55" s="46">
        <v>0</v>
      </c>
      <c r="W55" s="45">
        <f t="shared" si="6"/>
        <v>0</v>
      </c>
      <c r="X55" s="47">
        <f t="shared" si="7"/>
        <v>0</v>
      </c>
      <c r="Y55" s="48">
        <f t="shared" si="8"/>
        <v>0</v>
      </c>
      <c r="Z55" s="49" t="str">
        <f t="shared" si="9"/>
        <v>0.0</v>
      </c>
      <c r="AA55" s="50" t="str">
        <f t="shared" si="10"/>
        <v>F9</v>
      </c>
      <c r="AC55" s="66"/>
      <c r="AD55" s="66"/>
      <c r="AE55" s="66"/>
      <c r="AF55" s="66"/>
      <c r="AG55" s="66"/>
    </row>
    <row r="56" spans="1:33" x14ac:dyDescent="0.25">
      <c r="A56" s="125">
        <v>47</v>
      </c>
      <c r="B56" s="100"/>
      <c r="C56" s="100"/>
      <c r="D56" s="103"/>
      <c r="E56" s="111"/>
      <c r="F56" s="114"/>
      <c r="G56" s="99"/>
      <c r="H56" s="41">
        <v>0</v>
      </c>
      <c r="I56" s="41">
        <v>0</v>
      </c>
      <c r="J56" s="42">
        <f t="shared" si="0"/>
        <v>0</v>
      </c>
      <c r="K56" s="41">
        <v>0</v>
      </c>
      <c r="L56" s="41">
        <v>0</v>
      </c>
      <c r="M56" s="42">
        <f t="shared" si="1"/>
        <v>0</v>
      </c>
      <c r="N56" s="41">
        <v>0</v>
      </c>
      <c r="O56" s="41">
        <v>0</v>
      </c>
      <c r="P56" s="42">
        <f t="shared" si="2"/>
        <v>0</v>
      </c>
      <c r="Q56" s="41">
        <v>0</v>
      </c>
      <c r="R56" s="41">
        <v>0</v>
      </c>
      <c r="S56" s="43">
        <f t="shared" si="3"/>
        <v>0</v>
      </c>
      <c r="T56" s="44">
        <f t="shared" si="4"/>
        <v>0</v>
      </c>
      <c r="U56" s="45">
        <f t="shared" si="5"/>
        <v>0</v>
      </c>
      <c r="V56" s="46">
        <v>0</v>
      </c>
      <c r="W56" s="45">
        <f t="shared" si="6"/>
        <v>0</v>
      </c>
      <c r="X56" s="47">
        <f t="shared" si="7"/>
        <v>0</v>
      </c>
      <c r="Y56" s="48">
        <f t="shared" si="8"/>
        <v>0</v>
      </c>
      <c r="Z56" s="49" t="str">
        <f t="shared" si="9"/>
        <v>0.0</v>
      </c>
      <c r="AA56" s="50" t="str">
        <f t="shared" si="10"/>
        <v>F9</v>
      </c>
      <c r="AC56" s="66"/>
      <c r="AD56" s="66"/>
      <c r="AE56" s="66"/>
      <c r="AF56" s="66"/>
      <c r="AG56" s="66"/>
    </row>
    <row r="57" spans="1:33" x14ac:dyDescent="0.25">
      <c r="A57" s="125">
        <v>48</v>
      </c>
      <c r="B57" s="100"/>
      <c r="C57" s="100"/>
      <c r="D57" s="102"/>
      <c r="E57" s="113"/>
      <c r="F57" s="114"/>
      <c r="G57" s="98"/>
      <c r="H57" s="41">
        <v>0</v>
      </c>
      <c r="I57" s="41">
        <v>0</v>
      </c>
      <c r="J57" s="42">
        <f t="shared" si="0"/>
        <v>0</v>
      </c>
      <c r="K57" s="41">
        <v>0</v>
      </c>
      <c r="L57" s="41">
        <v>0</v>
      </c>
      <c r="M57" s="42">
        <f t="shared" si="1"/>
        <v>0</v>
      </c>
      <c r="N57" s="41">
        <v>0</v>
      </c>
      <c r="O57" s="41">
        <v>0</v>
      </c>
      <c r="P57" s="42">
        <f t="shared" si="2"/>
        <v>0</v>
      </c>
      <c r="Q57" s="41">
        <v>0</v>
      </c>
      <c r="R57" s="41">
        <v>0</v>
      </c>
      <c r="S57" s="43">
        <f t="shared" si="3"/>
        <v>0</v>
      </c>
      <c r="T57" s="44">
        <f t="shared" si="4"/>
        <v>0</v>
      </c>
      <c r="U57" s="45">
        <f t="shared" si="5"/>
        <v>0</v>
      </c>
      <c r="V57" s="46">
        <v>0</v>
      </c>
      <c r="W57" s="45">
        <f t="shared" si="6"/>
        <v>0</v>
      </c>
      <c r="X57" s="47">
        <f t="shared" si="7"/>
        <v>0</v>
      </c>
      <c r="Y57" s="48">
        <f t="shared" si="8"/>
        <v>0</v>
      </c>
      <c r="Z57" s="49" t="str">
        <f t="shared" si="9"/>
        <v>0.0</v>
      </c>
      <c r="AA57" s="50" t="str">
        <f t="shared" si="10"/>
        <v>F9</v>
      </c>
      <c r="AC57" s="66"/>
      <c r="AD57" s="66"/>
      <c r="AE57" s="66"/>
      <c r="AF57" s="66"/>
      <c r="AG57" s="66"/>
    </row>
    <row r="58" spans="1:33" x14ac:dyDescent="0.25">
      <c r="A58" s="125">
        <v>49</v>
      </c>
      <c r="B58" s="100"/>
      <c r="C58" s="100"/>
      <c r="D58" s="103"/>
      <c r="E58" s="111"/>
      <c r="F58" s="114"/>
      <c r="G58" s="99"/>
      <c r="H58" s="41">
        <v>0</v>
      </c>
      <c r="I58" s="41">
        <v>0</v>
      </c>
      <c r="J58" s="42">
        <f t="shared" si="0"/>
        <v>0</v>
      </c>
      <c r="K58" s="41">
        <v>0</v>
      </c>
      <c r="L58" s="41">
        <v>0</v>
      </c>
      <c r="M58" s="42">
        <f t="shared" si="1"/>
        <v>0</v>
      </c>
      <c r="N58" s="41">
        <v>0</v>
      </c>
      <c r="O58" s="41">
        <v>0</v>
      </c>
      <c r="P58" s="42">
        <f t="shared" si="2"/>
        <v>0</v>
      </c>
      <c r="Q58" s="41">
        <v>0</v>
      </c>
      <c r="R58" s="41">
        <v>0</v>
      </c>
      <c r="S58" s="43">
        <f t="shared" si="3"/>
        <v>0</v>
      </c>
      <c r="T58" s="44">
        <f t="shared" si="4"/>
        <v>0</v>
      </c>
      <c r="U58" s="45">
        <f t="shared" si="5"/>
        <v>0</v>
      </c>
      <c r="V58" s="46">
        <v>0</v>
      </c>
      <c r="W58" s="45">
        <f t="shared" si="6"/>
        <v>0</v>
      </c>
      <c r="X58" s="47">
        <f t="shared" si="7"/>
        <v>0</v>
      </c>
      <c r="Y58" s="48">
        <f t="shared" si="8"/>
        <v>0</v>
      </c>
      <c r="Z58" s="49" t="str">
        <f t="shared" si="9"/>
        <v>0.0</v>
      </c>
      <c r="AA58" s="50" t="str">
        <f t="shared" si="10"/>
        <v>F9</v>
      </c>
      <c r="AC58" s="66"/>
      <c r="AD58" s="66"/>
      <c r="AE58" s="66"/>
      <c r="AF58" s="66"/>
      <c r="AG58" s="66"/>
    </row>
    <row r="59" spans="1:33" x14ac:dyDescent="0.25">
      <c r="A59" s="125">
        <v>50</v>
      </c>
      <c r="B59" s="100"/>
      <c r="C59" s="100"/>
      <c r="D59" s="102"/>
      <c r="E59" s="113"/>
      <c r="F59" s="114"/>
      <c r="G59" s="98"/>
      <c r="H59" s="41">
        <v>0</v>
      </c>
      <c r="I59" s="41">
        <v>0</v>
      </c>
      <c r="J59" s="42">
        <f t="shared" si="0"/>
        <v>0</v>
      </c>
      <c r="K59" s="41">
        <v>0</v>
      </c>
      <c r="L59" s="41">
        <v>0</v>
      </c>
      <c r="M59" s="42">
        <f t="shared" si="1"/>
        <v>0</v>
      </c>
      <c r="N59" s="41">
        <v>0</v>
      </c>
      <c r="O59" s="41">
        <v>0</v>
      </c>
      <c r="P59" s="42">
        <f t="shared" si="2"/>
        <v>0</v>
      </c>
      <c r="Q59" s="41">
        <v>0</v>
      </c>
      <c r="R59" s="41">
        <v>0</v>
      </c>
      <c r="S59" s="43">
        <f t="shared" si="3"/>
        <v>0</v>
      </c>
      <c r="T59" s="44">
        <f t="shared" si="4"/>
        <v>0</v>
      </c>
      <c r="U59" s="45">
        <f t="shared" si="5"/>
        <v>0</v>
      </c>
      <c r="V59" s="46">
        <v>0</v>
      </c>
      <c r="W59" s="45">
        <f t="shared" si="6"/>
        <v>0</v>
      </c>
      <c r="X59" s="47">
        <f t="shared" si="7"/>
        <v>0</v>
      </c>
      <c r="Y59" s="48">
        <f t="shared" si="8"/>
        <v>0</v>
      </c>
      <c r="Z59" s="49" t="str">
        <f t="shared" si="9"/>
        <v>0.0</v>
      </c>
      <c r="AA59" s="50" t="str">
        <f t="shared" si="10"/>
        <v>F9</v>
      </c>
      <c r="AC59" s="66"/>
      <c r="AD59" s="66"/>
      <c r="AE59" s="66"/>
      <c r="AF59" s="66"/>
      <c r="AG59" s="66"/>
    </row>
    <row r="60" spans="1:33" x14ac:dyDescent="0.25">
      <c r="A60" s="125">
        <v>51</v>
      </c>
      <c r="B60" s="100"/>
      <c r="C60" s="100"/>
      <c r="D60" s="103"/>
      <c r="E60" s="111"/>
      <c r="F60" s="114"/>
      <c r="G60" s="99"/>
      <c r="H60" s="41">
        <v>0</v>
      </c>
      <c r="I60" s="41">
        <v>0</v>
      </c>
      <c r="J60" s="42">
        <f t="shared" si="0"/>
        <v>0</v>
      </c>
      <c r="K60" s="41">
        <v>0</v>
      </c>
      <c r="L60" s="41">
        <v>0</v>
      </c>
      <c r="M60" s="42">
        <f t="shared" si="1"/>
        <v>0</v>
      </c>
      <c r="N60" s="41">
        <v>0</v>
      </c>
      <c r="O60" s="41">
        <v>0</v>
      </c>
      <c r="P60" s="42">
        <f t="shared" si="2"/>
        <v>0</v>
      </c>
      <c r="Q60" s="41">
        <v>0</v>
      </c>
      <c r="R60" s="41">
        <v>0</v>
      </c>
      <c r="S60" s="43">
        <f t="shared" si="3"/>
        <v>0</v>
      </c>
      <c r="T60" s="44">
        <f t="shared" si="4"/>
        <v>0</v>
      </c>
      <c r="U60" s="45">
        <f t="shared" si="5"/>
        <v>0</v>
      </c>
      <c r="V60" s="46">
        <v>0</v>
      </c>
      <c r="W60" s="45">
        <f t="shared" si="6"/>
        <v>0</v>
      </c>
      <c r="X60" s="47">
        <f t="shared" si="7"/>
        <v>0</v>
      </c>
      <c r="Y60" s="48">
        <f t="shared" si="8"/>
        <v>0</v>
      </c>
      <c r="Z60" s="49" t="str">
        <f t="shared" si="9"/>
        <v>0.0</v>
      </c>
      <c r="AA60" s="50" t="str">
        <f t="shared" si="10"/>
        <v>F9</v>
      </c>
      <c r="AC60" s="66"/>
      <c r="AD60" s="66"/>
      <c r="AE60" s="66"/>
      <c r="AF60" s="66"/>
      <c r="AG60" s="66"/>
    </row>
    <row r="61" spans="1:33" x14ac:dyDescent="0.25">
      <c r="A61" s="125">
        <v>52</v>
      </c>
      <c r="B61" s="100"/>
      <c r="C61" s="100"/>
      <c r="D61" s="102"/>
      <c r="E61" s="113"/>
      <c r="F61" s="114"/>
      <c r="G61" s="98"/>
      <c r="H61" s="41">
        <v>0</v>
      </c>
      <c r="I61" s="41">
        <v>0</v>
      </c>
      <c r="J61" s="42">
        <f t="shared" si="0"/>
        <v>0</v>
      </c>
      <c r="K61" s="41">
        <v>0</v>
      </c>
      <c r="L61" s="41">
        <v>0</v>
      </c>
      <c r="M61" s="42">
        <f t="shared" si="1"/>
        <v>0</v>
      </c>
      <c r="N61" s="41">
        <v>0</v>
      </c>
      <c r="O61" s="41">
        <v>0</v>
      </c>
      <c r="P61" s="42">
        <f t="shared" si="2"/>
        <v>0</v>
      </c>
      <c r="Q61" s="41">
        <v>0</v>
      </c>
      <c r="R61" s="41">
        <v>0</v>
      </c>
      <c r="S61" s="43">
        <f t="shared" si="3"/>
        <v>0</v>
      </c>
      <c r="T61" s="44">
        <f t="shared" si="4"/>
        <v>0</v>
      </c>
      <c r="U61" s="45">
        <f t="shared" si="5"/>
        <v>0</v>
      </c>
      <c r="V61" s="46">
        <v>0</v>
      </c>
      <c r="W61" s="45">
        <f t="shared" si="6"/>
        <v>0</v>
      </c>
      <c r="X61" s="47">
        <f t="shared" si="7"/>
        <v>0</v>
      </c>
      <c r="Y61" s="48">
        <f t="shared" si="8"/>
        <v>0</v>
      </c>
      <c r="Z61" s="49" t="str">
        <f t="shared" si="9"/>
        <v>0.0</v>
      </c>
      <c r="AA61" s="50" t="str">
        <f t="shared" si="10"/>
        <v>F9</v>
      </c>
      <c r="AC61" s="66"/>
      <c r="AD61" s="66"/>
      <c r="AE61" s="66"/>
      <c r="AF61" s="66"/>
      <c r="AG61" s="66"/>
    </row>
    <row r="62" spans="1:33" x14ac:dyDescent="0.25">
      <c r="A62" s="125">
        <v>53</v>
      </c>
      <c r="B62" s="100"/>
      <c r="C62" s="100"/>
      <c r="D62" s="103"/>
      <c r="E62" s="111"/>
      <c r="F62" s="116"/>
      <c r="G62" s="99"/>
      <c r="H62" s="41">
        <v>0</v>
      </c>
      <c r="I62" s="41">
        <v>0</v>
      </c>
      <c r="J62" s="42">
        <f t="shared" si="0"/>
        <v>0</v>
      </c>
      <c r="K62" s="41">
        <v>0</v>
      </c>
      <c r="L62" s="41">
        <v>0</v>
      </c>
      <c r="M62" s="42">
        <f t="shared" si="1"/>
        <v>0</v>
      </c>
      <c r="N62" s="41">
        <v>0</v>
      </c>
      <c r="O62" s="41">
        <v>0</v>
      </c>
      <c r="P62" s="42">
        <f t="shared" si="2"/>
        <v>0</v>
      </c>
      <c r="Q62" s="41">
        <v>0</v>
      </c>
      <c r="R62" s="41">
        <v>0</v>
      </c>
      <c r="S62" s="43">
        <f t="shared" si="3"/>
        <v>0</v>
      </c>
      <c r="T62" s="44">
        <f t="shared" si="4"/>
        <v>0</v>
      </c>
      <c r="U62" s="45">
        <f t="shared" si="5"/>
        <v>0</v>
      </c>
      <c r="V62" s="46">
        <v>0</v>
      </c>
      <c r="W62" s="45">
        <f t="shared" si="6"/>
        <v>0</v>
      </c>
      <c r="X62" s="47">
        <f t="shared" si="7"/>
        <v>0</v>
      </c>
      <c r="Y62" s="48">
        <f t="shared" si="8"/>
        <v>0</v>
      </c>
      <c r="Z62" s="49" t="str">
        <f t="shared" si="9"/>
        <v>0.0</v>
      </c>
      <c r="AA62" s="50" t="str">
        <f t="shared" si="10"/>
        <v>F9</v>
      </c>
      <c r="AC62" s="66"/>
      <c r="AD62" s="66"/>
      <c r="AE62" s="66"/>
      <c r="AF62" s="66"/>
      <c r="AG62" s="66"/>
    </row>
    <row r="63" spans="1:33" x14ac:dyDescent="0.25">
      <c r="A63" s="125">
        <v>54</v>
      </c>
      <c r="B63" s="100"/>
      <c r="C63" s="100"/>
      <c r="D63" s="102"/>
      <c r="E63" s="113"/>
      <c r="F63" s="114"/>
      <c r="G63" s="98"/>
      <c r="H63" s="41">
        <v>0</v>
      </c>
      <c r="I63" s="41">
        <v>0</v>
      </c>
      <c r="J63" s="42">
        <f t="shared" si="0"/>
        <v>0</v>
      </c>
      <c r="K63" s="41">
        <v>0</v>
      </c>
      <c r="L63" s="41">
        <v>0</v>
      </c>
      <c r="M63" s="42">
        <f t="shared" si="1"/>
        <v>0</v>
      </c>
      <c r="N63" s="41">
        <v>0</v>
      </c>
      <c r="O63" s="41">
        <v>0</v>
      </c>
      <c r="P63" s="42">
        <f t="shared" si="2"/>
        <v>0</v>
      </c>
      <c r="Q63" s="41">
        <v>0</v>
      </c>
      <c r="R63" s="41">
        <v>0</v>
      </c>
      <c r="S63" s="43">
        <f t="shared" si="3"/>
        <v>0</v>
      </c>
      <c r="T63" s="44">
        <f t="shared" si="4"/>
        <v>0</v>
      </c>
      <c r="U63" s="45">
        <f t="shared" si="5"/>
        <v>0</v>
      </c>
      <c r="V63" s="46">
        <v>0</v>
      </c>
      <c r="W63" s="45">
        <f t="shared" si="6"/>
        <v>0</v>
      </c>
      <c r="X63" s="47">
        <f t="shared" si="7"/>
        <v>0</v>
      </c>
      <c r="Y63" s="48">
        <f t="shared" si="8"/>
        <v>0</v>
      </c>
      <c r="Z63" s="49" t="str">
        <f t="shared" si="9"/>
        <v>0.0</v>
      </c>
      <c r="AA63" s="50" t="str">
        <f t="shared" si="10"/>
        <v>F9</v>
      </c>
      <c r="AC63" s="66"/>
      <c r="AD63" s="66"/>
      <c r="AE63" s="66"/>
      <c r="AF63" s="66"/>
      <c r="AG63" s="66"/>
    </row>
    <row r="64" spans="1:33" x14ac:dyDescent="0.25">
      <c r="A64" s="125">
        <v>55</v>
      </c>
      <c r="B64" s="100"/>
      <c r="C64" s="100"/>
      <c r="D64" s="103"/>
      <c r="E64" s="111"/>
      <c r="F64" s="114"/>
      <c r="G64" s="99"/>
      <c r="H64" s="41">
        <v>0</v>
      </c>
      <c r="I64" s="41">
        <v>0</v>
      </c>
      <c r="J64" s="42">
        <f t="shared" si="0"/>
        <v>0</v>
      </c>
      <c r="K64" s="41">
        <v>0</v>
      </c>
      <c r="L64" s="41">
        <v>0</v>
      </c>
      <c r="M64" s="42">
        <f t="shared" si="1"/>
        <v>0</v>
      </c>
      <c r="N64" s="41">
        <v>0</v>
      </c>
      <c r="O64" s="41">
        <v>0</v>
      </c>
      <c r="P64" s="42">
        <f t="shared" si="2"/>
        <v>0</v>
      </c>
      <c r="Q64" s="41">
        <v>0</v>
      </c>
      <c r="R64" s="41">
        <v>0</v>
      </c>
      <c r="S64" s="43">
        <f t="shared" si="3"/>
        <v>0</v>
      </c>
      <c r="T64" s="44">
        <f t="shared" si="4"/>
        <v>0</v>
      </c>
      <c r="U64" s="45">
        <f t="shared" si="5"/>
        <v>0</v>
      </c>
      <c r="V64" s="46">
        <v>0</v>
      </c>
      <c r="W64" s="45">
        <f t="shared" si="6"/>
        <v>0</v>
      </c>
      <c r="X64" s="47">
        <f t="shared" si="7"/>
        <v>0</v>
      </c>
      <c r="Y64" s="48">
        <f t="shared" si="8"/>
        <v>0</v>
      </c>
      <c r="Z64" s="49" t="str">
        <f t="shared" si="9"/>
        <v>0.0</v>
      </c>
      <c r="AA64" s="50" t="str">
        <f t="shared" si="10"/>
        <v>F9</v>
      </c>
      <c r="AC64" s="66"/>
      <c r="AD64" s="66"/>
      <c r="AE64" s="66"/>
      <c r="AF64" s="66"/>
      <c r="AG64" s="66"/>
    </row>
    <row r="65" spans="1:33" x14ac:dyDescent="0.25">
      <c r="A65" s="125">
        <v>56</v>
      </c>
      <c r="B65" s="100"/>
      <c r="C65" s="100"/>
      <c r="D65" s="102"/>
      <c r="E65" s="113"/>
      <c r="F65" s="114"/>
      <c r="G65" s="98"/>
      <c r="H65" s="41">
        <v>0</v>
      </c>
      <c r="I65" s="41">
        <v>0</v>
      </c>
      <c r="J65" s="42">
        <f t="shared" si="0"/>
        <v>0</v>
      </c>
      <c r="K65" s="41">
        <v>0</v>
      </c>
      <c r="L65" s="41">
        <v>0</v>
      </c>
      <c r="M65" s="42">
        <f t="shared" si="1"/>
        <v>0</v>
      </c>
      <c r="N65" s="41">
        <v>0</v>
      </c>
      <c r="O65" s="41">
        <v>0</v>
      </c>
      <c r="P65" s="42">
        <f t="shared" si="2"/>
        <v>0</v>
      </c>
      <c r="Q65" s="41">
        <v>0</v>
      </c>
      <c r="R65" s="41">
        <v>0</v>
      </c>
      <c r="S65" s="43">
        <f t="shared" si="3"/>
        <v>0</v>
      </c>
      <c r="T65" s="44">
        <f t="shared" si="4"/>
        <v>0</v>
      </c>
      <c r="U65" s="45">
        <f t="shared" si="5"/>
        <v>0</v>
      </c>
      <c r="V65" s="46">
        <v>0</v>
      </c>
      <c r="W65" s="45">
        <f t="shared" si="6"/>
        <v>0</v>
      </c>
      <c r="X65" s="47">
        <f t="shared" si="7"/>
        <v>0</v>
      </c>
      <c r="Y65" s="48">
        <f t="shared" si="8"/>
        <v>0</v>
      </c>
      <c r="Z65" s="49" t="str">
        <f t="shared" si="9"/>
        <v>0.0</v>
      </c>
      <c r="AA65" s="50" t="str">
        <f t="shared" si="10"/>
        <v>F9</v>
      </c>
      <c r="AC65" s="66"/>
      <c r="AD65" s="66"/>
      <c r="AE65" s="66"/>
      <c r="AF65" s="66"/>
      <c r="AG65" s="66"/>
    </row>
    <row r="66" spans="1:33" x14ac:dyDescent="0.25">
      <c r="A66" s="125">
        <v>57</v>
      </c>
      <c r="B66" s="100"/>
      <c r="C66" s="100"/>
      <c r="D66" s="103"/>
      <c r="E66" s="111"/>
      <c r="F66" s="114"/>
      <c r="G66" s="99"/>
      <c r="H66" s="41">
        <v>0</v>
      </c>
      <c r="I66" s="41">
        <v>0</v>
      </c>
      <c r="J66" s="42">
        <f t="shared" si="0"/>
        <v>0</v>
      </c>
      <c r="K66" s="41">
        <v>0</v>
      </c>
      <c r="L66" s="41">
        <v>0</v>
      </c>
      <c r="M66" s="42">
        <f t="shared" si="1"/>
        <v>0</v>
      </c>
      <c r="N66" s="41">
        <v>0</v>
      </c>
      <c r="O66" s="41">
        <v>0</v>
      </c>
      <c r="P66" s="42">
        <f t="shared" si="2"/>
        <v>0</v>
      </c>
      <c r="Q66" s="41">
        <v>0</v>
      </c>
      <c r="R66" s="41">
        <v>0</v>
      </c>
      <c r="S66" s="43">
        <f t="shared" si="3"/>
        <v>0</v>
      </c>
      <c r="T66" s="44">
        <f t="shared" si="4"/>
        <v>0</v>
      </c>
      <c r="U66" s="45">
        <f t="shared" si="5"/>
        <v>0</v>
      </c>
      <c r="V66" s="46">
        <v>0</v>
      </c>
      <c r="W66" s="45">
        <f t="shared" si="6"/>
        <v>0</v>
      </c>
      <c r="X66" s="47">
        <f t="shared" si="7"/>
        <v>0</v>
      </c>
      <c r="Y66" s="48">
        <f t="shared" si="8"/>
        <v>0</v>
      </c>
      <c r="Z66" s="49" t="str">
        <f t="shared" si="9"/>
        <v>0.0</v>
      </c>
      <c r="AA66" s="50" t="str">
        <f t="shared" si="10"/>
        <v>F9</v>
      </c>
      <c r="AC66" s="66"/>
      <c r="AD66" s="66"/>
      <c r="AE66" s="66"/>
      <c r="AF66" s="66"/>
      <c r="AG66" s="66"/>
    </row>
    <row r="67" spans="1:33" x14ac:dyDescent="0.25">
      <c r="A67" s="125">
        <v>58</v>
      </c>
      <c r="B67" s="100"/>
      <c r="C67" s="100"/>
      <c r="D67" s="102"/>
      <c r="E67" s="113"/>
      <c r="F67" s="114"/>
      <c r="G67" s="98"/>
      <c r="H67" s="41">
        <v>0</v>
      </c>
      <c r="I67" s="41">
        <v>0</v>
      </c>
      <c r="J67" s="42">
        <f t="shared" si="0"/>
        <v>0</v>
      </c>
      <c r="K67" s="41">
        <v>0</v>
      </c>
      <c r="L67" s="41">
        <v>0</v>
      </c>
      <c r="M67" s="42">
        <f t="shared" si="1"/>
        <v>0</v>
      </c>
      <c r="N67" s="41">
        <v>0</v>
      </c>
      <c r="O67" s="41">
        <v>0</v>
      </c>
      <c r="P67" s="42">
        <f t="shared" si="2"/>
        <v>0</v>
      </c>
      <c r="Q67" s="41">
        <v>0</v>
      </c>
      <c r="R67" s="41">
        <v>0</v>
      </c>
      <c r="S67" s="43">
        <f t="shared" si="3"/>
        <v>0</v>
      </c>
      <c r="T67" s="44">
        <f t="shared" si="4"/>
        <v>0</v>
      </c>
      <c r="U67" s="45">
        <f t="shared" si="5"/>
        <v>0</v>
      </c>
      <c r="V67" s="46">
        <v>0</v>
      </c>
      <c r="W67" s="45">
        <f t="shared" si="6"/>
        <v>0</v>
      </c>
      <c r="X67" s="47">
        <f t="shared" si="7"/>
        <v>0</v>
      </c>
      <c r="Y67" s="48">
        <f t="shared" si="8"/>
        <v>0</v>
      </c>
      <c r="Z67" s="49" t="str">
        <f t="shared" si="9"/>
        <v>0.0</v>
      </c>
      <c r="AA67" s="50" t="str">
        <f t="shared" si="10"/>
        <v>F9</v>
      </c>
      <c r="AC67" s="66"/>
      <c r="AD67" s="66"/>
      <c r="AE67" s="66"/>
      <c r="AF67" s="66"/>
      <c r="AG67" s="66"/>
    </row>
    <row r="68" spans="1:33" x14ac:dyDescent="0.25">
      <c r="A68" s="125">
        <v>59</v>
      </c>
      <c r="B68" s="100"/>
      <c r="C68" s="100"/>
      <c r="D68" s="103"/>
      <c r="E68" s="111"/>
      <c r="F68" s="114"/>
      <c r="G68" s="99"/>
      <c r="H68" s="41">
        <v>0</v>
      </c>
      <c r="I68" s="41">
        <v>0</v>
      </c>
      <c r="J68" s="42">
        <f t="shared" si="0"/>
        <v>0</v>
      </c>
      <c r="K68" s="41">
        <v>0</v>
      </c>
      <c r="L68" s="41">
        <v>0</v>
      </c>
      <c r="M68" s="42">
        <f t="shared" si="1"/>
        <v>0</v>
      </c>
      <c r="N68" s="41">
        <v>0</v>
      </c>
      <c r="O68" s="41">
        <v>0</v>
      </c>
      <c r="P68" s="42">
        <f t="shared" si="2"/>
        <v>0</v>
      </c>
      <c r="Q68" s="41">
        <v>0</v>
      </c>
      <c r="R68" s="41">
        <v>0</v>
      </c>
      <c r="S68" s="43">
        <f t="shared" si="3"/>
        <v>0</v>
      </c>
      <c r="T68" s="44">
        <f t="shared" si="4"/>
        <v>0</v>
      </c>
      <c r="U68" s="45">
        <f t="shared" si="5"/>
        <v>0</v>
      </c>
      <c r="V68" s="46">
        <v>0</v>
      </c>
      <c r="W68" s="45">
        <f t="shared" si="6"/>
        <v>0</v>
      </c>
      <c r="X68" s="47">
        <f t="shared" si="7"/>
        <v>0</v>
      </c>
      <c r="Y68" s="48">
        <f t="shared" si="8"/>
        <v>0</v>
      </c>
      <c r="Z68" s="49" t="str">
        <f t="shared" si="9"/>
        <v>0.0</v>
      </c>
      <c r="AA68" s="50" t="str">
        <f t="shared" si="10"/>
        <v>F9</v>
      </c>
      <c r="AC68" s="66"/>
      <c r="AD68" s="66"/>
      <c r="AE68" s="66"/>
      <c r="AF68" s="66"/>
      <c r="AG68" s="66"/>
    </row>
    <row r="69" spans="1:33" x14ac:dyDescent="0.25">
      <c r="A69" s="125">
        <v>60</v>
      </c>
      <c r="B69" s="100"/>
      <c r="C69" s="100"/>
      <c r="D69" s="102"/>
      <c r="E69" s="113"/>
      <c r="F69" s="114"/>
      <c r="G69" s="98"/>
      <c r="H69" s="41">
        <v>0</v>
      </c>
      <c r="I69" s="41">
        <v>0</v>
      </c>
      <c r="J69" s="42">
        <f t="shared" si="0"/>
        <v>0</v>
      </c>
      <c r="K69" s="41">
        <v>0</v>
      </c>
      <c r="L69" s="41">
        <v>0</v>
      </c>
      <c r="M69" s="42">
        <f t="shared" si="1"/>
        <v>0</v>
      </c>
      <c r="N69" s="41">
        <v>0</v>
      </c>
      <c r="O69" s="41">
        <v>0</v>
      </c>
      <c r="P69" s="42">
        <f t="shared" si="2"/>
        <v>0</v>
      </c>
      <c r="Q69" s="41">
        <v>0</v>
      </c>
      <c r="R69" s="41">
        <v>0</v>
      </c>
      <c r="S69" s="43">
        <f t="shared" si="3"/>
        <v>0</v>
      </c>
      <c r="T69" s="44">
        <f t="shared" si="4"/>
        <v>0</v>
      </c>
      <c r="U69" s="45">
        <f t="shared" si="5"/>
        <v>0</v>
      </c>
      <c r="V69" s="46">
        <v>0</v>
      </c>
      <c r="W69" s="45">
        <f t="shared" si="6"/>
        <v>0</v>
      </c>
      <c r="X69" s="47">
        <f t="shared" si="7"/>
        <v>0</v>
      </c>
      <c r="Y69" s="48">
        <f t="shared" si="8"/>
        <v>0</v>
      </c>
      <c r="Z69" s="49" t="str">
        <f t="shared" si="9"/>
        <v>0.0</v>
      </c>
      <c r="AA69" s="50" t="str">
        <f t="shared" si="10"/>
        <v>F9</v>
      </c>
      <c r="AC69" s="66"/>
      <c r="AD69" s="66"/>
      <c r="AE69" s="66"/>
      <c r="AF69" s="66"/>
      <c r="AG69" s="66"/>
    </row>
    <row r="70" spans="1:33" x14ac:dyDescent="0.25">
      <c r="A70" s="125">
        <v>61</v>
      </c>
      <c r="B70" s="100"/>
      <c r="C70" s="100"/>
      <c r="D70" s="103"/>
      <c r="E70" s="111"/>
      <c r="F70" s="114"/>
      <c r="G70" s="99"/>
      <c r="H70" s="41">
        <v>0</v>
      </c>
      <c r="I70" s="41">
        <v>0</v>
      </c>
      <c r="J70" s="42">
        <f t="shared" si="0"/>
        <v>0</v>
      </c>
      <c r="K70" s="41">
        <v>0</v>
      </c>
      <c r="L70" s="41">
        <v>0</v>
      </c>
      <c r="M70" s="42">
        <f t="shared" si="1"/>
        <v>0</v>
      </c>
      <c r="N70" s="41">
        <v>0</v>
      </c>
      <c r="O70" s="41">
        <v>0</v>
      </c>
      <c r="P70" s="42">
        <f t="shared" si="2"/>
        <v>0</v>
      </c>
      <c r="Q70" s="41">
        <v>0</v>
      </c>
      <c r="R70" s="41">
        <v>0</v>
      </c>
      <c r="S70" s="43">
        <f t="shared" si="3"/>
        <v>0</v>
      </c>
      <c r="T70" s="44">
        <f t="shared" si="4"/>
        <v>0</v>
      </c>
      <c r="U70" s="45">
        <f t="shared" si="5"/>
        <v>0</v>
      </c>
      <c r="V70" s="46">
        <v>0</v>
      </c>
      <c r="W70" s="45">
        <f t="shared" si="6"/>
        <v>0</v>
      </c>
      <c r="X70" s="47">
        <f t="shared" si="7"/>
        <v>0</v>
      </c>
      <c r="Y70" s="48">
        <f t="shared" si="8"/>
        <v>0</v>
      </c>
      <c r="Z70" s="49" t="str">
        <f t="shared" si="9"/>
        <v>0.0</v>
      </c>
      <c r="AA70" s="50" t="str">
        <f t="shared" si="10"/>
        <v>F9</v>
      </c>
      <c r="AC70" s="66"/>
      <c r="AD70" s="66"/>
      <c r="AE70" s="66"/>
      <c r="AF70" s="66"/>
      <c r="AG70" s="66"/>
    </row>
    <row r="71" spans="1:33" x14ac:dyDescent="0.25">
      <c r="A71" s="125">
        <v>62</v>
      </c>
      <c r="B71" s="100"/>
      <c r="C71" s="100"/>
      <c r="D71" s="102"/>
      <c r="E71" s="113"/>
      <c r="F71" s="116"/>
      <c r="G71" s="98"/>
      <c r="H71" s="41">
        <v>0</v>
      </c>
      <c r="I71" s="41">
        <v>0</v>
      </c>
      <c r="J71" s="42">
        <f t="shared" si="0"/>
        <v>0</v>
      </c>
      <c r="K71" s="41">
        <v>0</v>
      </c>
      <c r="L71" s="41">
        <v>0</v>
      </c>
      <c r="M71" s="42">
        <f t="shared" si="1"/>
        <v>0</v>
      </c>
      <c r="N71" s="41">
        <v>0</v>
      </c>
      <c r="O71" s="41">
        <v>0</v>
      </c>
      <c r="P71" s="42">
        <f t="shared" si="2"/>
        <v>0</v>
      </c>
      <c r="Q71" s="41">
        <v>0</v>
      </c>
      <c r="R71" s="41">
        <v>0</v>
      </c>
      <c r="S71" s="43">
        <f t="shared" si="3"/>
        <v>0</v>
      </c>
      <c r="T71" s="44">
        <f t="shared" si="4"/>
        <v>0</v>
      </c>
      <c r="U71" s="45">
        <f t="shared" si="5"/>
        <v>0</v>
      </c>
      <c r="V71" s="46">
        <v>0</v>
      </c>
      <c r="W71" s="45">
        <f t="shared" si="6"/>
        <v>0</v>
      </c>
      <c r="X71" s="47">
        <f t="shared" si="7"/>
        <v>0</v>
      </c>
      <c r="Y71" s="48">
        <f t="shared" si="8"/>
        <v>0</v>
      </c>
      <c r="Z71" s="49" t="str">
        <f t="shared" si="9"/>
        <v>0.0</v>
      </c>
      <c r="AA71" s="50" t="str">
        <f t="shared" si="10"/>
        <v>F9</v>
      </c>
      <c r="AC71" s="66"/>
      <c r="AD71" s="66"/>
      <c r="AE71" s="66"/>
      <c r="AF71" s="66"/>
      <c r="AG71" s="66"/>
    </row>
    <row r="72" spans="1:33" x14ac:dyDescent="0.25">
      <c r="A72" s="125">
        <v>63</v>
      </c>
      <c r="B72" s="100"/>
      <c r="C72" s="100"/>
      <c r="D72" s="103"/>
      <c r="E72" s="111"/>
      <c r="F72" s="114"/>
      <c r="G72" s="99"/>
      <c r="H72" s="41">
        <v>0</v>
      </c>
      <c r="I72" s="41">
        <v>0</v>
      </c>
      <c r="J72" s="42">
        <f t="shared" si="0"/>
        <v>0</v>
      </c>
      <c r="K72" s="41">
        <v>0</v>
      </c>
      <c r="L72" s="41">
        <v>0</v>
      </c>
      <c r="M72" s="42">
        <f t="shared" si="1"/>
        <v>0</v>
      </c>
      <c r="N72" s="41">
        <v>0</v>
      </c>
      <c r="O72" s="41">
        <v>0</v>
      </c>
      <c r="P72" s="42">
        <f t="shared" si="2"/>
        <v>0</v>
      </c>
      <c r="Q72" s="41">
        <v>0</v>
      </c>
      <c r="R72" s="41">
        <v>0</v>
      </c>
      <c r="S72" s="43">
        <f t="shared" si="3"/>
        <v>0</v>
      </c>
      <c r="T72" s="44">
        <f t="shared" si="4"/>
        <v>0</v>
      </c>
      <c r="U72" s="45">
        <f t="shared" si="5"/>
        <v>0</v>
      </c>
      <c r="V72" s="46">
        <v>0</v>
      </c>
      <c r="W72" s="45">
        <f t="shared" si="6"/>
        <v>0</v>
      </c>
      <c r="X72" s="47">
        <f t="shared" si="7"/>
        <v>0</v>
      </c>
      <c r="Y72" s="48">
        <f t="shared" si="8"/>
        <v>0</v>
      </c>
      <c r="Z72" s="49" t="str">
        <f t="shared" si="9"/>
        <v>0.0</v>
      </c>
      <c r="AA72" s="50" t="str">
        <f t="shared" si="10"/>
        <v>F9</v>
      </c>
      <c r="AC72" s="66"/>
      <c r="AD72" s="66"/>
      <c r="AE72" s="66"/>
      <c r="AF72" s="66"/>
      <c r="AG72" s="66"/>
    </row>
    <row r="73" spans="1:33" x14ac:dyDescent="0.25">
      <c r="A73" s="125">
        <v>64</v>
      </c>
      <c r="B73" s="100"/>
      <c r="C73" s="100"/>
      <c r="D73" s="102"/>
      <c r="E73" s="113"/>
      <c r="F73" s="114"/>
      <c r="G73" s="98"/>
      <c r="H73" s="41">
        <v>0</v>
      </c>
      <c r="I73" s="41">
        <v>0</v>
      </c>
      <c r="J73" s="42">
        <f t="shared" si="0"/>
        <v>0</v>
      </c>
      <c r="K73" s="41">
        <v>0</v>
      </c>
      <c r="L73" s="41">
        <v>0</v>
      </c>
      <c r="M73" s="42">
        <f t="shared" si="1"/>
        <v>0</v>
      </c>
      <c r="N73" s="41">
        <v>0</v>
      </c>
      <c r="O73" s="41">
        <v>0</v>
      </c>
      <c r="P73" s="42">
        <f t="shared" si="2"/>
        <v>0</v>
      </c>
      <c r="Q73" s="41">
        <v>0</v>
      </c>
      <c r="R73" s="41">
        <v>0</v>
      </c>
      <c r="S73" s="43">
        <f t="shared" si="3"/>
        <v>0</v>
      </c>
      <c r="T73" s="44">
        <f t="shared" si="4"/>
        <v>0</v>
      </c>
      <c r="U73" s="45">
        <f t="shared" si="5"/>
        <v>0</v>
      </c>
      <c r="V73" s="46">
        <v>0</v>
      </c>
      <c r="W73" s="45">
        <f t="shared" si="6"/>
        <v>0</v>
      </c>
      <c r="X73" s="47">
        <f t="shared" si="7"/>
        <v>0</v>
      </c>
      <c r="Y73" s="48">
        <f t="shared" si="8"/>
        <v>0</v>
      </c>
      <c r="Z73" s="49" t="str">
        <f t="shared" si="9"/>
        <v>0.0</v>
      </c>
      <c r="AA73" s="50" t="str">
        <f t="shared" si="10"/>
        <v>F9</v>
      </c>
      <c r="AC73" s="66"/>
      <c r="AD73" s="66"/>
      <c r="AE73" s="66"/>
      <c r="AF73" s="66"/>
      <c r="AG73" s="66"/>
    </row>
    <row r="74" spans="1:33" x14ac:dyDescent="0.25">
      <c r="A74" s="125">
        <v>65</v>
      </c>
      <c r="B74" s="100"/>
      <c r="C74" s="100"/>
      <c r="D74" s="103"/>
      <c r="E74" s="111"/>
      <c r="F74" s="114"/>
      <c r="G74" s="99"/>
      <c r="H74" s="41">
        <v>0</v>
      </c>
      <c r="I74" s="41">
        <v>0</v>
      </c>
      <c r="J74" s="42">
        <f t="shared" si="0"/>
        <v>0</v>
      </c>
      <c r="K74" s="41">
        <v>0</v>
      </c>
      <c r="L74" s="41">
        <v>0</v>
      </c>
      <c r="M74" s="42">
        <f t="shared" si="1"/>
        <v>0</v>
      </c>
      <c r="N74" s="41">
        <v>0</v>
      </c>
      <c r="O74" s="41">
        <v>0</v>
      </c>
      <c r="P74" s="42">
        <f t="shared" si="2"/>
        <v>0</v>
      </c>
      <c r="Q74" s="41">
        <v>0</v>
      </c>
      <c r="R74" s="41">
        <v>0</v>
      </c>
      <c r="S74" s="43">
        <f t="shared" si="3"/>
        <v>0</v>
      </c>
      <c r="T74" s="44">
        <f t="shared" si="4"/>
        <v>0</v>
      </c>
      <c r="U74" s="45">
        <f t="shared" si="5"/>
        <v>0</v>
      </c>
      <c r="V74" s="46">
        <v>0</v>
      </c>
      <c r="W74" s="45">
        <f t="shared" si="6"/>
        <v>0</v>
      </c>
      <c r="X74" s="47">
        <f t="shared" si="7"/>
        <v>0</v>
      </c>
      <c r="Y74" s="48">
        <f t="shared" si="8"/>
        <v>0</v>
      </c>
      <c r="Z74" s="49" t="str">
        <f t="shared" si="9"/>
        <v>0.0</v>
      </c>
      <c r="AA74" s="50" t="str">
        <f t="shared" si="10"/>
        <v>F9</v>
      </c>
      <c r="AC74" s="66"/>
      <c r="AD74" s="66"/>
      <c r="AE74" s="66"/>
      <c r="AF74" s="66"/>
      <c r="AG74" s="66"/>
    </row>
    <row r="75" spans="1:33" x14ac:dyDescent="0.25">
      <c r="A75" s="125">
        <v>66</v>
      </c>
      <c r="B75" s="100"/>
      <c r="C75" s="100"/>
      <c r="D75" s="102"/>
      <c r="E75" s="113"/>
      <c r="F75" s="114"/>
      <c r="G75" s="98"/>
      <c r="H75" s="41">
        <v>0</v>
      </c>
      <c r="I75" s="41">
        <v>0</v>
      </c>
      <c r="J75" s="42">
        <f t="shared" ref="J75:J121" si="11">MIN(100, (SUM(H75:I75)))</f>
        <v>0</v>
      </c>
      <c r="K75" s="41">
        <v>0</v>
      </c>
      <c r="L75" s="41">
        <v>0</v>
      </c>
      <c r="M75" s="42">
        <f t="shared" ref="M75:M121" si="12">MIN(100,(SUM(K75:L75)))</f>
        <v>0</v>
      </c>
      <c r="N75" s="41">
        <v>0</v>
      </c>
      <c r="O75" s="41">
        <v>0</v>
      </c>
      <c r="P75" s="42">
        <f t="shared" ref="P75:P121" si="13">MIN(100,(SUM(N75:O75)))</f>
        <v>0</v>
      </c>
      <c r="Q75" s="41">
        <v>0</v>
      </c>
      <c r="R75" s="41">
        <v>0</v>
      </c>
      <c r="S75" s="43">
        <f t="shared" ref="S75:S121" si="14">MIN(500, (SUM(J75,M75,P75,Q75,R75)))</f>
        <v>0</v>
      </c>
      <c r="T75" s="44">
        <f t="shared" ref="T75:T121" si="15">S75/500*100</f>
        <v>0</v>
      </c>
      <c r="U75" s="45">
        <f t="shared" ref="U75:U121" si="16">MIN(50, (ROUNDUP(SUM(T75)/2,0)))</f>
        <v>0</v>
      </c>
      <c r="V75" s="46">
        <v>0</v>
      </c>
      <c r="W75" s="45">
        <f t="shared" ref="W75:W121" si="17">MIN(50, (ROUNDUP(SUM(V75)/2,0)))</f>
        <v>0</v>
      </c>
      <c r="X75" s="47">
        <f t="shared" ref="X75:X121" si="18">MIN(100, (SUM(U75,W75)))</f>
        <v>0</v>
      </c>
      <c r="Y75" s="48">
        <f t="shared" ref="Y75:Y121" si="19">(X75/100)</f>
        <v>0</v>
      </c>
      <c r="Z75" s="49" t="str">
        <f t="shared" ref="Z75:Z121" si="20">IF(X75&gt;=80,"4.0",IF(X75&gt;=70,"3.5",IF(X75&gt;=65,"3.0",IF(X75&gt;=60,"2.5",IF(X75&gt;=55,"2.0",IF(X75&gt;=50,"1.5",IF(X75&gt;=45,"1.0",IF(X75&gt;=40,"0.5",IF(X75&lt;40,"0.0")))))))))</f>
        <v>0.0</v>
      </c>
      <c r="AA75" s="50" t="str">
        <f t="shared" ref="AA75:AA121" si="21">IF(X75&gt;=80,"A1",IF(X75&gt;=70,"B2",IF(X75&gt;=65,"B3",IF(X75&gt;=60,"C4",IF(X75&gt;=55,"C5",IF(X75&gt;=50,"C6",IF(X75&gt;=45,"D7",IF(X75&gt;=40,"E8",IF(X75&lt;40,"F9")))))))))</f>
        <v>F9</v>
      </c>
      <c r="AC75" s="66"/>
      <c r="AD75" s="66"/>
      <c r="AE75" s="66"/>
      <c r="AF75" s="66"/>
      <c r="AG75" s="66"/>
    </row>
    <row r="76" spans="1:33" x14ac:dyDescent="0.25">
      <c r="A76" s="125">
        <v>67</v>
      </c>
      <c r="B76" s="100"/>
      <c r="C76" s="100"/>
      <c r="D76" s="103"/>
      <c r="E76" s="111"/>
      <c r="F76" s="114"/>
      <c r="G76" s="99"/>
      <c r="H76" s="41">
        <v>0</v>
      </c>
      <c r="I76" s="41">
        <v>0</v>
      </c>
      <c r="J76" s="42">
        <f t="shared" si="11"/>
        <v>0</v>
      </c>
      <c r="K76" s="41">
        <v>0</v>
      </c>
      <c r="L76" s="41">
        <v>0</v>
      </c>
      <c r="M76" s="42">
        <f t="shared" si="12"/>
        <v>0</v>
      </c>
      <c r="N76" s="41">
        <v>0</v>
      </c>
      <c r="O76" s="41">
        <v>0</v>
      </c>
      <c r="P76" s="42">
        <f t="shared" si="13"/>
        <v>0</v>
      </c>
      <c r="Q76" s="41">
        <v>0</v>
      </c>
      <c r="R76" s="41">
        <v>0</v>
      </c>
      <c r="S76" s="43">
        <f t="shared" si="14"/>
        <v>0</v>
      </c>
      <c r="T76" s="44">
        <f t="shared" si="15"/>
        <v>0</v>
      </c>
      <c r="U76" s="45">
        <f t="shared" si="16"/>
        <v>0</v>
      </c>
      <c r="V76" s="46">
        <v>0</v>
      </c>
      <c r="W76" s="45">
        <f t="shared" si="17"/>
        <v>0</v>
      </c>
      <c r="X76" s="47">
        <f t="shared" si="18"/>
        <v>0</v>
      </c>
      <c r="Y76" s="48">
        <f t="shared" si="19"/>
        <v>0</v>
      </c>
      <c r="Z76" s="49" t="str">
        <f t="shared" si="20"/>
        <v>0.0</v>
      </c>
      <c r="AA76" s="50" t="str">
        <f t="shared" si="21"/>
        <v>F9</v>
      </c>
      <c r="AC76" s="66"/>
      <c r="AD76" s="66"/>
      <c r="AE76" s="66"/>
      <c r="AF76" s="66"/>
      <c r="AG76" s="66"/>
    </row>
    <row r="77" spans="1:33" x14ac:dyDescent="0.25">
      <c r="A77" s="125">
        <v>68</v>
      </c>
      <c r="B77" s="100"/>
      <c r="C77" s="100"/>
      <c r="D77" s="102"/>
      <c r="E77" s="113"/>
      <c r="F77" s="114"/>
      <c r="G77" s="98"/>
      <c r="H77" s="41">
        <v>0</v>
      </c>
      <c r="I77" s="41">
        <v>0</v>
      </c>
      <c r="J77" s="42">
        <f t="shared" si="11"/>
        <v>0</v>
      </c>
      <c r="K77" s="41">
        <v>0</v>
      </c>
      <c r="L77" s="41">
        <v>0</v>
      </c>
      <c r="M77" s="42">
        <f t="shared" si="12"/>
        <v>0</v>
      </c>
      <c r="N77" s="41">
        <v>0</v>
      </c>
      <c r="O77" s="41">
        <v>0</v>
      </c>
      <c r="P77" s="42">
        <f t="shared" si="13"/>
        <v>0</v>
      </c>
      <c r="Q77" s="41">
        <v>0</v>
      </c>
      <c r="R77" s="41">
        <v>0</v>
      </c>
      <c r="S77" s="43">
        <f t="shared" si="14"/>
        <v>0</v>
      </c>
      <c r="T77" s="44">
        <f t="shared" si="15"/>
        <v>0</v>
      </c>
      <c r="U77" s="45">
        <f t="shared" si="16"/>
        <v>0</v>
      </c>
      <c r="V77" s="46">
        <v>0</v>
      </c>
      <c r="W77" s="45">
        <f t="shared" si="17"/>
        <v>0</v>
      </c>
      <c r="X77" s="47">
        <f t="shared" si="18"/>
        <v>0</v>
      </c>
      <c r="Y77" s="48">
        <f t="shared" si="19"/>
        <v>0</v>
      </c>
      <c r="Z77" s="49" t="str">
        <f t="shared" si="20"/>
        <v>0.0</v>
      </c>
      <c r="AA77" s="50" t="str">
        <f t="shared" si="21"/>
        <v>F9</v>
      </c>
      <c r="AC77" s="66"/>
      <c r="AD77" s="66"/>
      <c r="AE77" s="66"/>
      <c r="AF77" s="66"/>
      <c r="AG77" s="66"/>
    </row>
    <row r="78" spans="1:33" x14ac:dyDescent="0.25">
      <c r="A78" s="125">
        <v>69</v>
      </c>
      <c r="B78" s="100"/>
      <c r="C78" s="100"/>
      <c r="D78" s="103"/>
      <c r="E78" s="111"/>
      <c r="F78" s="114"/>
      <c r="G78" s="99"/>
      <c r="H78" s="41">
        <v>0</v>
      </c>
      <c r="I78" s="41">
        <v>0</v>
      </c>
      <c r="J78" s="42">
        <f t="shared" si="11"/>
        <v>0</v>
      </c>
      <c r="K78" s="41">
        <v>0</v>
      </c>
      <c r="L78" s="41">
        <v>0</v>
      </c>
      <c r="M78" s="42">
        <f t="shared" si="12"/>
        <v>0</v>
      </c>
      <c r="N78" s="41">
        <v>0</v>
      </c>
      <c r="O78" s="41">
        <v>0</v>
      </c>
      <c r="P78" s="42">
        <f t="shared" si="13"/>
        <v>0</v>
      </c>
      <c r="Q78" s="41">
        <v>0</v>
      </c>
      <c r="R78" s="41">
        <v>0</v>
      </c>
      <c r="S78" s="43">
        <f t="shared" si="14"/>
        <v>0</v>
      </c>
      <c r="T78" s="44">
        <f t="shared" si="15"/>
        <v>0</v>
      </c>
      <c r="U78" s="45">
        <f t="shared" si="16"/>
        <v>0</v>
      </c>
      <c r="V78" s="46">
        <v>0</v>
      </c>
      <c r="W78" s="45">
        <f t="shared" si="17"/>
        <v>0</v>
      </c>
      <c r="X78" s="47">
        <f t="shared" si="18"/>
        <v>0</v>
      </c>
      <c r="Y78" s="48">
        <f t="shared" si="19"/>
        <v>0</v>
      </c>
      <c r="Z78" s="49" t="str">
        <f t="shared" si="20"/>
        <v>0.0</v>
      </c>
      <c r="AA78" s="50" t="str">
        <f t="shared" si="21"/>
        <v>F9</v>
      </c>
      <c r="AC78" s="66"/>
      <c r="AD78" s="66"/>
      <c r="AE78" s="66"/>
      <c r="AF78" s="66"/>
      <c r="AG78" s="66"/>
    </row>
    <row r="79" spans="1:33" x14ac:dyDescent="0.25">
      <c r="A79" s="125">
        <v>70</v>
      </c>
      <c r="B79" s="100"/>
      <c r="C79" s="100"/>
      <c r="D79" s="102"/>
      <c r="E79" s="113"/>
      <c r="F79" s="114"/>
      <c r="G79" s="98"/>
      <c r="H79" s="41">
        <v>0</v>
      </c>
      <c r="I79" s="41">
        <v>0</v>
      </c>
      <c r="J79" s="42">
        <f t="shared" si="11"/>
        <v>0</v>
      </c>
      <c r="K79" s="41">
        <v>0</v>
      </c>
      <c r="L79" s="41">
        <v>0</v>
      </c>
      <c r="M79" s="42">
        <f t="shared" si="12"/>
        <v>0</v>
      </c>
      <c r="N79" s="41">
        <v>0</v>
      </c>
      <c r="O79" s="41">
        <v>0</v>
      </c>
      <c r="P79" s="42">
        <f t="shared" si="13"/>
        <v>0</v>
      </c>
      <c r="Q79" s="41">
        <v>0</v>
      </c>
      <c r="R79" s="41">
        <v>0</v>
      </c>
      <c r="S79" s="43">
        <f t="shared" si="14"/>
        <v>0</v>
      </c>
      <c r="T79" s="44">
        <f t="shared" si="15"/>
        <v>0</v>
      </c>
      <c r="U79" s="45">
        <f t="shared" si="16"/>
        <v>0</v>
      </c>
      <c r="V79" s="46">
        <v>0</v>
      </c>
      <c r="W79" s="45">
        <f t="shared" si="17"/>
        <v>0</v>
      </c>
      <c r="X79" s="47">
        <f t="shared" si="18"/>
        <v>0</v>
      </c>
      <c r="Y79" s="48">
        <f t="shared" si="19"/>
        <v>0</v>
      </c>
      <c r="Z79" s="49" t="str">
        <f t="shared" si="20"/>
        <v>0.0</v>
      </c>
      <c r="AA79" s="50" t="str">
        <f t="shared" si="21"/>
        <v>F9</v>
      </c>
      <c r="AC79" s="66"/>
      <c r="AD79" s="66"/>
      <c r="AE79" s="66"/>
      <c r="AF79" s="66"/>
      <c r="AG79" s="66"/>
    </row>
    <row r="80" spans="1:33" x14ac:dyDescent="0.25">
      <c r="A80" s="125">
        <v>71</v>
      </c>
      <c r="B80" s="100"/>
      <c r="C80" s="100"/>
      <c r="D80" s="103"/>
      <c r="E80" s="111"/>
      <c r="F80" s="114"/>
      <c r="G80" s="99"/>
      <c r="H80" s="41">
        <v>0</v>
      </c>
      <c r="I80" s="41">
        <v>0</v>
      </c>
      <c r="J80" s="42">
        <f t="shared" si="11"/>
        <v>0</v>
      </c>
      <c r="K80" s="41">
        <v>0</v>
      </c>
      <c r="L80" s="41">
        <v>0</v>
      </c>
      <c r="M80" s="42">
        <f t="shared" si="12"/>
        <v>0</v>
      </c>
      <c r="N80" s="41">
        <v>0</v>
      </c>
      <c r="O80" s="41">
        <v>0</v>
      </c>
      <c r="P80" s="42">
        <f t="shared" si="13"/>
        <v>0</v>
      </c>
      <c r="Q80" s="41">
        <v>0</v>
      </c>
      <c r="R80" s="41">
        <v>0</v>
      </c>
      <c r="S80" s="43">
        <f t="shared" si="14"/>
        <v>0</v>
      </c>
      <c r="T80" s="44">
        <f t="shared" si="15"/>
        <v>0</v>
      </c>
      <c r="U80" s="45">
        <f t="shared" si="16"/>
        <v>0</v>
      </c>
      <c r="V80" s="46">
        <v>0</v>
      </c>
      <c r="W80" s="45">
        <f t="shared" si="17"/>
        <v>0</v>
      </c>
      <c r="X80" s="47">
        <f t="shared" si="18"/>
        <v>0</v>
      </c>
      <c r="Y80" s="48">
        <f t="shared" si="19"/>
        <v>0</v>
      </c>
      <c r="Z80" s="49" t="str">
        <f t="shared" si="20"/>
        <v>0.0</v>
      </c>
      <c r="AA80" s="50" t="str">
        <f t="shared" si="21"/>
        <v>F9</v>
      </c>
      <c r="AC80" s="66"/>
      <c r="AD80" s="66"/>
      <c r="AE80" s="66"/>
      <c r="AF80" s="66"/>
      <c r="AG80" s="66"/>
    </row>
    <row r="81" spans="1:33" x14ac:dyDescent="0.25">
      <c r="A81" s="125">
        <v>72</v>
      </c>
      <c r="B81" s="100"/>
      <c r="C81" s="100"/>
      <c r="D81" s="102"/>
      <c r="E81" s="113"/>
      <c r="F81" s="114"/>
      <c r="G81" s="98"/>
      <c r="H81" s="41">
        <v>0</v>
      </c>
      <c r="I81" s="41">
        <v>0</v>
      </c>
      <c r="J81" s="42">
        <f t="shared" si="11"/>
        <v>0</v>
      </c>
      <c r="K81" s="41">
        <v>0</v>
      </c>
      <c r="L81" s="41">
        <v>0</v>
      </c>
      <c r="M81" s="42">
        <f t="shared" si="12"/>
        <v>0</v>
      </c>
      <c r="N81" s="41">
        <v>0</v>
      </c>
      <c r="O81" s="41">
        <v>0</v>
      </c>
      <c r="P81" s="42">
        <f t="shared" si="13"/>
        <v>0</v>
      </c>
      <c r="Q81" s="41">
        <v>0</v>
      </c>
      <c r="R81" s="41">
        <v>0</v>
      </c>
      <c r="S81" s="43">
        <f t="shared" si="14"/>
        <v>0</v>
      </c>
      <c r="T81" s="44">
        <f t="shared" si="15"/>
        <v>0</v>
      </c>
      <c r="U81" s="45">
        <f t="shared" si="16"/>
        <v>0</v>
      </c>
      <c r="V81" s="46">
        <v>0</v>
      </c>
      <c r="W81" s="45">
        <f t="shared" si="17"/>
        <v>0</v>
      </c>
      <c r="X81" s="47">
        <f t="shared" si="18"/>
        <v>0</v>
      </c>
      <c r="Y81" s="48">
        <f t="shared" si="19"/>
        <v>0</v>
      </c>
      <c r="Z81" s="49" t="str">
        <f t="shared" si="20"/>
        <v>0.0</v>
      </c>
      <c r="AA81" s="50" t="str">
        <f t="shared" si="21"/>
        <v>F9</v>
      </c>
      <c r="AC81" s="66"/>
      <c r="AD81" s="66"/>
      <c r="AE81" s="66"/>
      <c r="AF81" s="66"/>
      <c r="AG81" s="66"/>
    </row>
    <row r="82" spans="1:33" x14ac:dyDescent="0.25">
      <c r="A82" s="125">
        <v>73</v>
      </c>
      <c r="B82" s="100"/>
      <c r="C82" s="100"/>
      <c r="D82" s="103"/>
      <c r="E82" s="111"/>
      <c r="F82" s="114"/>
      <c r="G82" s="99"/>
      <c r="H82" s="41">
        <v>0</v>
      </c>
      <c r="I82" s="41">
        <v>0</v>
      </c>
      <c r="J82" s="42">
        <f t="shared" si="11"/>
        <v>0</v>
      </c>
      <c r="K82" s="41">
        <v>0</v>
      </c>
      <c r="L82" s="41">
        <v>0</v>
      </c>
      <c r="M82" s="42">
        <f t="shared" si="12"/>
        <v>0</v>
      </c>
      <c r="N82" s="41">
        <v>0</v>
      </c>
      <c r="O82" s="41">
        <v>0</v>
      </c>
      <c r="P82" s="42">
        <f t="shared" si="13"/>
        <v>0</v>
      </c>
      <c r="Q82" s="41">
        <v>0</v>
      </c>
      <c r="R82" s="41">
        <v>0</v>
      </c>
      <c r="S82" s="43">
        <f t="shared" si="14"/>
        <v>0</v>
      </c>
      <c r="T82" s="44">
        <f t="shared" si="15"/>
        <v>0</v>
      </c>
      <c r="U82" s="45">
        <f t="shared" si="16"/>
        <v>0</v>
      </c>
      <c r="V82" s="46">
        <v>0</v>
      </c>
      <c r="W82" s="45">
        <f t="shared" si="17"/>
        <v>0</v>
      </c>
      <c r="X82" s="47">
        <f t="shared" si="18"/>
        <v>0</v>
      </c>
      <c r="Y82" s="48">
        <f t="shared" si="19"/>
        <v>0</v>
      </c>
      <c r="Z82" s="49" t="str">
        <f t="shared" si="20"/>
        <v>0.0</v>
      </c>
      <c r="AA82" s="50" t="str">
        <f t="shared" si="21"/>
        <v>F9</v>
      </c>
      <c r="AC82" s="66"/>
      <c r="AD82" s="66"/>
      <c r="AE82" s="66"/>
      <c r="AF82" s="66"/>
      <c r="AG82" s="66"/>
    </row>
    <row r="83" spans="1:33" ht="15.75" customHeight="1" x14ac:dyDescent="0.25">
      <c r="A83" s="125">
        <v>74</v>
      </c>
      <c r="B83" s="100"/>
      <c r="C83" s="100"/>
      <c r="D83" s="104"/>
      <c r="E83" s="117"/>
      <c r="F83" s="114"/>
      <c r="G83" s="107"/>
      <c r="H83" s="41">
        <v>0</v>
      </c>
      <c r="I83" s="41">
        <v>0</v>
      </c>
      <c r="J83" s="42">
        <f t="shared" si="11"/>
        <v>0</v>
      </c>
      <c r="K83" s="41">
        <v>0</v>
      </c>
      <c r="L83" s="41">
        <v>0</v>
      </c>
      <c r="M83" s="42">
        <f t="shared" si="12"/>
        <v>0</v>
      </c>
      <c r="N83" s="41">
        <v>0</v>
      </c>
      <c r="O83" s="41">
        <v>0</v>
      </c>
      <c r="P83" s="42">
        <f t="shared" si="13"/>
        <v>0</v>
      </c>
      <c r="Q83" s="41">
        <v>0</v>
      </c>
      <c r="R83" s="41">
        <v>0</v>
      </c>
      <c r="S83" s="43">
        <f t="shared" si="14"/>
        <v>0</v>
      </c>
      <c r="T83" s="44">
        <f t="shared" si="15"/>
        <v>0</v>
      </c>
      <c r="U83" s="45">
        <f t="shared" si="16"/>
        <v>0</v>
      </c>
      <c r="V83" s="46">
        <v>0</v>
      </c>
      <c r="W83" s="45">
        <f t="shared" si="17"/>
        <v>0</v>
      </c>
      <c r="X83" s="47">
        <f t="shared" si="18"/>
        <v>0</v>
      </c>
      <c r="Y83" s="48">
        <f t="shared" si="19"/>
        <v>0</v>
      </c>
      <c r="Z83" s="49" t="str">
        <f t="shared" si="20"/>
        <v>0.0</v>
      </c>
      <c r="AA83" s="50" t="str">
        <f t="shared" si="21"/>
        <v>F9</v>
      </c>
      <c r="AC83" s="66"/>
      <c r="AD83" s="66"/>
      <c r="AE83" s="66"/>
      <c r="AF83" s="66"/>
      <c r="AG83" s="66"/>
    </row>
    <row r="84" spans="1:33" ht="15.75" customHeight="1" x14ac:dyDescent="0.25">
      <c r="A84" s="125">
        <v>75</v>
      </c>
      <c r="B84" s="100"/>
      <c r="C84" s="100"/>
      <c r="D84" s="104"/>
      <c r="E84" s="117"/>
      <c r="F84" s="114"/>
      <c r="G84" s="107"/>
      <c r="H84" s="41">
        <v>0</v>
      </c>
      <c r="I84" s="41">
        <v>0</v>
      </c>
      <c r="J84" s="42">
        <f t="shared" si="11"/>
        <v>0</v>
      </c>
      <c r="K84" s="41">
        <v>0</v>
      </c>
      <c r="L84" s="41">
        <v>0</v>
      </c>
      <c r="M84" s="42">
        <f t="shared" si="12"/>
        <v>0</v>
      </c>
      <c r="N84" s="41">
        <v>0</v>
      </c>
      <c r="O84" s="41">
        <v>0</v>
      </c>
      <c r="P84" s="42">
        <f t="shared" si="13"/>
        <v>0</v>
      </c>
      <c r="Q84" s="41">
        <v>0</v>
      </c>
      <c r="R84" s="41">
        <v>0</v>
      </c>
      <c r="S84" s="43">
        <f t="shared" si="14"/>
        <v>0</v>
      </c>
      <c r="T84" s="44">
        <f t="shared" si="15"/>
        <v>0</v>
      </c>
      <c r="U84" s="45">
        <f t="shared" si="16"/>
        <v>0</v>
      </c>
      <c r="V84" s="46">
        <v>0</v>
      </c>
      <c r="W84" s="45">
        <f t="shared" si="17"/>
        <v>0</v>
      </c>
      <c r="X84" s="47">
        <f t="shared" si="18"/>
        <v>0</v>
      </c>
      <c r="Y84" s="48">
        <f t="shared" si="19"/>
        <v>0</v>
      </c>
      <c r="Z84" s="49" t="str">
        <f t="shared" si="20"/>
        <v>0.0</v>
      </c>
      <c r="AA84" s="50" t="str">
        <f t="shared" si="21"/>
        <v>F9</v>
      </c>
      <c r="AC84" s="66"/>
      <c r="AD84" s="66"/>
      <c r="AE84" s="66"/>
      <c r="AF84" s="66"/>
      <c r="AG84" s="66"/>
    </row>
    <row r="85" spans="1:33" ht="15.75" customHeight="1" x14ac:dyDescent="0.25">
      <c r="A85" s="125">
        <v>76</v>
      </c>
      <c r="B85" s="100"/>
      <c r="C85" s="100"/>
      <c r="D85" s="104"/>
      <c r="E85" s="117"/>
      <c r="F85" s="114"/>
      <c r="G85" s="107"/>
      <c r="H85" s="41">
        <v>0</v>
      </c>
      <c r="I85" s="41">
        <v>0</v>
      </c>
      <c r="J85" s="42">
        <f t="shared" si="11"/>
        <v>0</v>
      </c>
      <c r="K85" s="41">
        <v>0</v>
      </c>
      <c r="L85" s="41">
        <v>0</v>
      </c>
      <c r="M85" s="42">
        <f t="shared" si="12"/>
        <v>0</v>
      </c>
      <c r="N85" s="41">
        <v>0</v>
      </c>
      <c r="O85" s="41">
        <v>0</v>
      </c>
      <c r="P85" s="42">
        <f t="shared" si="13"/>
        <v>0</v>
      </c>
      <c r="Q85" s="41">
        <v>0</v>
      </c>
      <c r="R85" s="41">
        <v>0</v>
      </c>
      <c r="S85" s="43">
        <f t="shared" si="14"/>
        <v>0</v>
      </c>
      <c r="T85" s="44">
        <f t="shared" si="15"/>
        <v>0</v>
      </c>
      <c r="U85" s="45">
        <f t="shared" si="16"/>
        <v>0</v>
      </c>
      <c r="V85" s="46">
        <v>0</v>
      </c>
      <c r="W85" s="45">
        <f t="shared" si="17"/>
        <v>0</v>
      </c>
      <c r="X85" s="47">
        <f t="shared" si="18"/>
        <v>0</v>
      </c>
      <c r="Y85" s="48">
        <f t="shared" si="19"/>
        <v>0</v>
      </c>
      <c r="Z85" s="49" t="str">
        <f t="shared" si="20"/>
        <v>0.0</v>
      </c>
      <c r="AA85" s="50" t="str">
        <f t="shared" si="21"/>
        <v>F9</v>
      </c>
      <c r="AC85" s="66"/>
      <c r="AD85" s="66"/>
      <c r="AE85" s="66"/>
      <c r="AF85" s="66"/>
      <c r="AG85" s="66"/>
    </row>
    <row r="86" spans="1:33" ht="15.75" customHeight="1" x14ac:dyDescent="0.25">
      <c r="A86" s="125">
        <v>77</v>
      </c>
      <c r="B86" s="100"/>
      <c r="C86" s="100"/>
      <c r="D86" s="104"/>
      <c r="E86" s="117"/>
      <c r="F86" s="114"/>
      <c r="G86" s="107"/>
      <c r="H86" s="41">
        <v>0</v>
      </c>
      <c r="I86" s="41">
        <v>0</v>
      </c>
      <c r="J86" s="42">
        <f t="shared" si="11"/>
        <v>0</v>
      </c>
      <c r="K86" s="41">
        <v>0</v>
      </c>
      <c r="L86" s="41">
        <v>0</v>
      </c>
      <c r="M86" s="42">
        <f t="shared" si="12"/>
        <v>0</v>
      </c>
      <c r="N86" s="41">
        <v>0</v>
      </c>
      <c r="O86" s="41">
        <v>0</v>
      </c>
      <c r="P86" s="42">
        <f t="shared" si="13"/>
        <v>0</v>
      </c>
      <c r="Q86" s="41">
        <v>0</v>
      </c>
      <c r="R86" s="41">
        <v>0</v>
      </c>
      <c r="S86" s="43">
        <f t="shared" si="14"/>
        <v>0</v>
      </c>
      <c r="T86" s="44">
        <f t="shared" si="15"/>
        <v>0</v>
      </c>
      <c r="U86" s="45">
        <f t="shared" si="16"/>
        <v>0</v>
      </c>
      <c r="V86" s="46">
        <v>0</v>
      </c>
      <c r="W86" s="45">
        <f t="shared" si="17"/>
        <v>0</v>
      </c>
      <c r="X86" s="47">
        <f t="shared" si="18"/>
        <v>0</v>
      </c>
      <c r="Y86" s="48">
        <f t="shared" si="19"/>
        <v>0</v>
      </c>
      <c r="Z86" s="49" t="str">
        <f t="shared" si="20"/>
        <v>0.0</v>
      </c>
      <c r="AA86" s="50" t="str">
        <f t="shared" si="21"/>
        <v>F9</v>
      </c>
      <c r="AC86" s="66"/>
      <c r="AD86" s="66"/>
      <c r="AE86" s="66"/>
      <c r="AF86" s="66"/>
      <c r="AG86" s="66"/>
    </row>
    <row r="87" spans="1:33" ht="15.75" customHeight="1" x14ac:dyDescent="0.25">
      <c r="A87" s="125">
        <v>78</v>
      </c>
      <c r="B87" s="100"/>
      <c r="C87" s="100"/>
      <c r="D87" s="104"/>
      <c r="E87" s="117"/>
      <c r="F87" s="114"/>
      <c r="G87" s="107"/>
      <c r="H87" s="41">
        <v>0</v>
      </c>
      <c r="I87" s="41">
        <v>0</v>
      </c>
      <c r="J87" s="42">
        <f t="shared" si="11"/>
        <v>0</v>
      </c>
      <c r="K87" s="41">
        <v>0</v>
      </c>
      <c r="L87" s="41">
        <v>0</v>
      </c>
      <c r="M87" s="42">
        <f t="shared" si="12"/>
        <v>0</v>
      </c>
      <c r="N87" s="41">
        <v>0</v>
      </c>
      <c r="O87" s="41">
        <v>0</v>
      </c>
      <c r="P87" s="42">
        <f t="shared" si="13"/>
        <v>0</v>
      </c>
      <c r="Q87" s="41">
        <v>0</v>
      </c>
      <c r="R87" s="41">
        <v>0</v>
      </c>
      <c r="S87" s="43">
        <f t="shared" si="14"/>
        <v>0</v>
      </c>
      <c r="T87" s="44">
        <f t="shared" si="15"/>
        <v>0</v>
      </c>
      <c r="U87" s="45">
        <f t="shared" si="16"/>
        <v>0</v>
      </c>
      <c r="V87" s="46">
        <v>0</v>
      </c>
      <c r="W87" s="45">
        <f t="shared" si="17"/>
        <v>0</v>
      </c>
      <c r="X87" s="47">
        <f t="shared" si="18"/>
        <v>0</v>
      </c>
      <c r="Y87" s="48">
        <f t="shared" si="19"/>
        <v>0</v>
      </c>
      <c r="Z87" s="49" t="str">
        <f t="shared" si="20"/>
        <v>0.0</v>
      </c>
      <c r="AA87" s="50" t="str">
        <f t="shared" si="21"/>
        <v>F9</v>
      </c>
      <c r="AC87" s="66"/>
      <c r="AD87" s="66"/>
      <c r="AE87" s="66"/>
      <c r="AF87" s="66"/>
      <c r="AG87" s="66"/>
    </row>
    <row r="88" spans="1:33" ht="15.75" customHeight="1" x14ac:dyDescent="0.25">
      <c r="A88" s="125">
        <v>79</v>
      </c>
      <c r="B88" s="100"/>
      <c r="C88" s="100"/>
      <c r="D88" s="105"/>
      <c r="E88" s="118"/>
      <c r="F88" s="114"/>
      <c r="G88" s="108"/>
      <c r="H88" s="41">
        <v>0</v>
      </c>
      <c r="I88" s="41">
        <v>0</v>
      </c>
      <c r="J88" s="42">
        <f t="shared" si="11"/>
        <v>0</v>
      </c>
      <c r="K88" s="41">
        <v>0</v>
      </c>
      <c r="L88" s="41">
        <v>0</v>
      </c>
      <c r="M88" s="42">
        <f t="shared" si="12"/>
        <v>0</v>
      </c>
      <c r="N88" s="41">
        <v>0</v>
      </c>
      <c r="O88" s="41">
        <v>0</v>
      </c>
      <c r="P88" s="42">
        <f t="shared" si="13"/>
        <v>0</v>
      </c>
      <c r="Q88" s="41">
        <v>0</v>
      </c>
      <c r="R88" s="41">
        <v>0</v>
      </c>
      <c r="S88" s="43">
        <f t="shared" si="14"/>
        <v>0</v>
      </c>
      <c r="T88" s="44">
        <f t="shared" si="15"/>
        <v>0</v>
      </c>
      <c r="U88" s="45">
        <f t="shared" si="16"/>
        <v>0</v>
      </c>
      <c r="V88" s="46">
        <v>0</v>
      </c>
      <c r="W88" s="45">
        <f t="shared" si="17"/>
        <v>0</v>
      </c>
      <c r="X88" s="47">
        <f t="shared" si="18"/>
        <v>0</v>
      </c>
      <c r="Y88" s="48">
        <f t="shared" si="19"/>
        <v>0</v>
      </c>
      <c r="Z88" s="49" t="str">
        <f t="shared" si="20"/>
        <v>0.0</v>
      </c>
      <c r="AA88" s="50" t="str">
        <f t="shared" si="21"/>
        <v>F9</v>
      </c>
      <c r="AC88" s="66"/>
      <c r="AD88" s="66"/>
      <c r="AE88" s="66"/>
      <c r="AF88" s="66"/>
      <c r="AG88" s="66"/>
    </row>
    <row r="89" spans="1:33" ht="15.75" customHeight="1" x14ac:dyDescent="0.25">
      <c r="A89" s="125">
        <v>80</v>
      </c>
      <c r="B89" s="100"/>
      <c r="C89" s="100"/>
      <c r="D89" s="105"/>
      <c r="E89" s="118"/>
      <c r="F89" s="114"/>
      <c r="G89" s="108"/>
      <c r="H89" s="41">
        <v>0</v>
      </c>
      <c r="I89" s="41">
        <v>0</v>
      </c>
      <c r="J89" s="42">
        <f t="shared" si="11"/>
        <v>0</v>
      </c>
      <c r="K89" s="41">
        <v>0</v>
      </c>
      <c r="L89" s="41">
        <v>0</v>
      </c>
      <c r="M89" s="42">
        <f t="shared" si="12"/>
        <v>0</v>
      </c>
      <c r="N89" s="41">
        <v>0</v>
      </c>
      <c r="O89" s="41">
        <v>0</v>
      </c>
      <c r="P89" s="42">
        <f t="shared" si="13"/>
        <v>0</v>
      </c>
      <c r="Q89" s="41">
        <v>0</v>
      </c>
      <c r="R89" s="41">
        <v>0</v>
      </c>
      <c r="S89" s="43">
        <f t="shared" si="14"/>
        <v>0</v>
      </c>
      <c r="T89" s="44">
        <f t="shared" si="15"/>
        <v>0</v>
      </c>
      <c r="U89" s="45">
        <f t="shared" si="16"/>
        <v>0</v>
      </c>
      <c r="V89" s="46">
        <v>0</v>
      </c>
      <c r="W89" s="45">
        <f t="shared" si="17"/>
        <v>0</v>
      </c>
      <c r="X89" s="47">
        <f t="shared" si="18"/>
        <v>0</v>
      </c>
      <c r="Y89" s="48">
        <f t="shared" si="19"/>
        <v>0</v>
      </c>
      <c r="Z89" s="49" t="str">
        <f t="shared" si="20"/>
        <v>0.0</v>
      </c>
      <c r="AA89" s="50" t="str">
        <f t="shared" si="21"/>
        <v>F9</v>
      </c>
      <c r="AC89" s="66"/>
      <c r="AD89" s="66"/>
      <c r="AE89" s="66"/>
      <c r="AF89" s="66"/>
      <c r="AG89" s="66"/>
    </row>
    <row r="90" spans="1:33" ht="15.75" customHeight="1" x14ac:dyDescent="0.25">
      <c r="A90" s="125">
        <v>81</v>
      </c>
      <c r="B90" s="100"/>
      <c r="C90" s="100"/>
      <c r="D90" s="106"/>
      <c r="E90" s="119"/>
      <c r="F90" s="114"/>
      <c r="G90" s="109"/>
      <c r="H90" s="41">
        <v>0</v>
      </c>
      <c r="I90" s="41">
        <v>0</v>
      </c>
      <c r="J90" s="42">
        <f t="shared" si="11"/>
        <v>0</v>
      </c>
      <c r="K90" s="41">
        <v>0</v>
      </c>
      <c r="L90" s="41">
        <v>0</v>
      </c>
      <c r="M90" s="42">
        <f t="shared" si="12"/>
        <v>0</v>
      </c>
      <c r="N90" s="41">
        <v>0</v>
      </c>
      <c r="O90" s="41">
        <v>0</v>
      </c>
      <c r="P90" s="42">
        <f t="shared" si="13"/>
        <v>0</v>
      </c>
      <c r="Q90" s="41">
        <v>0</v>
      </c>
      <c r="R90" s="41">
        <v>0</v>
      </c>
      <c r="S90" s="43">
        <f t="shared" si="14"/>
        <v>0</v>
      </c>
      <c r="T90" s="44">
        <f t="shared" si="15"/>
        <v>0</v>
      </c>
      <c r="U90" s="45">
        <f t="shared" si="16"/>
        <v>0</v>
      </c>
      <c r="V90" s="46">
        <v>0</v>
      </c>
      <c r="W90" s="45">
        <f t="shared" si="17"/>
        <v>0</v>
      </c>
      <c r="X90" s="47">
        <f t="shared" si="18"/>
        <v>0</v>
      </c>
      <c r="Y90" s="48">
        <f t="shared" si="19"/>
        <v>0</v>
      </c>
      <c r="Z90" s="49" t="str">
        <f t="shared" si="20"/>
        <v>0.0</v>
      </c>
      <c r="AA90" s="50" t="str">
        <f t="shared" si="21"/>
        <v>F9</v>
      </c>
      <c r="AC90" s="66"/>
      <c r="AD90" s="66"/>
      <c r="AE90" s="66"/>
      <c r="AF90" s="66"/>
      <c r="AG90" s="66"/>
    </row>
    <row r="91" spans="1:33" ht="15.75" customHeight="1" x14ac:dyDescent="0.25">
      <c r="A91" s="125">
        <v>82</v>
      </c>
      <c r="B91" s="100"/>
      <c r="C91" s="100"/>
      <c r="D91" s="106"/>
      <c r="E91" s="119"/>
      <c r="F91" s="114"/>
      <c r="G91" s="109"/>
      <c r="H91" s="41">
        <v>0</v>
      </c>
      <c r="I91" s="41">
        <v>0</v>
      </c>
      <c r="J91" s="42">
        <f t="shared" si="11"/>
        <v>0</v>
      </c>
      <c r="K91" s="41">
        <v>0</v>
      </c>
      <c r="L91" s="41">
        <v>0</v>
      </c>
      <c r="M91" s="42">
        <f t="shared" si="12"/>
        <v>0</v>
      </c>
      <c r="N91" s="41">
        <v>0</v>
      </c>
      <c r="O91" s="41">
        <v>0</v>
      </c>
      <c r="P91" s="42">
        <f t="shared" si="13"/>
        <v>0</v>
      </c>
      <c r="Q91" s="41">
        <v>0</v>
      </c>
      <c r="R91" s="41">
        <v>0</v>
      </c>
      <c r="S91" s="43">
        <f t="shared" si="14"/>
        <v>0</v>
      </c>
      <c r="T91" s="44">
        <f t="shared" si="15"/>
        <v>0</v>
      </c>
      <c r="U91" s="45">
        <f t="shared" si="16"/>
        <v>0</v>
      </c>
      <c r="V91" s="46">
        <v>0</v>
      </c>
      <c r="W91" s="45">
        <f t="shared" si="17"/>
        <v>0</v>
      </c>
      <c r="X91" s="47">
        <f t="shared" si="18"/>
        <v>0</v>
      </c>
      <c r="Y91" s="48">
        <f t="shared" si="19"/>
        <v>0</v>
      </c>
      <c r="Z91" s="49" t="str">
        <f t="shared" si="20"/>
        <v>0.0</v>
      </c>
      <c r="AA91" s="50" t="str">
        <f t="shared" si="21"/>
        <v>F9</v>
      </c>
      <c r="AC91" s="66"/>
      <c r="AD91" s="66"/>
      <c r="AE91" s="66"/>
      <c r="AF91" s="66"/>
      <c r="AG91" s="66"/>
    </row>
    <row r="92" spans="1:33" ht="15.75" customHeight="1" x14ac:dyDescent="0.25">
      <c r="A92" s="125">
        <v>83</v>
      </c>
      <c r="B92" s="100"/>
      <c r="C92" s="100"/>
      <c r="D92" s="105"/>
      <c r="E92" s="118"/>
      <c r="F92" s="114"/>
      <c r="G92" s="108"/>
      <c r="H92" s="41">
        <v>0</v>
      </c>
      <c r="I92" s="41">
        <v>0</v>
      </c>
      <c r="J92" s="42">
        <f t="shared" si="11"/>
        <v>0</v>
      </c>
      <c r="K92" s="41">
        <v>0</v>
      </c>
      <c r="L92" s="41">
        <v>0</v>
      </c>
      <c r="M92" s="42">
        <f t="shared" si="12"/>
        <v>0</v>
      </c>
      <c r="N92" s="41">
        <v>0</v>
      </c>
      <c r="O92" s="41">
        <v>0</v>
      </c>
      <c r="P92" s="42">
        <f t="shared" si="13"/>
        <v>0</v>
      </c>
      <c r="Q92" s="41">
        <v>0</v>
      </c>
      <c r="R92" s="41">
        <v>0</v>
      </c>
      <c r="S92" s="43">
        <f t="shared" si="14"/>
        <v>0</v>
      </c>
      <c r="T92" s="44">
        <f t="shared" si="15"/>
        <v>0</v>
      </c>
      <c r="U92" s="45">
        <f t="shared" si="16"/>
        <v>0</v>
      </c>
      <c r="V92" s="46">
        <v>0</v>
      </c>
      <c r="W92" s="45">
        <f t="shared" si="17"/>
        <v>0</v>
      </c>
      <c r="X92" s="47">
        <f t="shared" si="18"/>
        <v>0</v>
      </c>
      <c r="Y92" s="48">
        <f t="shared" si="19"/>
        <v>0</v>
      </c>
      <c r="Z92" s="49" t="str">
        <f t="shared" si="20"/>
        <v>0.0</v>
      </c>
      <c r="AA92" s="50" t="str">
        <f t="shared" si="21"/>
        <v>F9</v>
      </c>
      <c r="AC92" s="66"/>
      <c r="AD92" s="66"/>
      <c r="AE92" s="66"/>
      <c r="AF92" s="66"/>
      <c r="AG92" s="66"/>
    </row>
    <row r="93" spans="1:33" ht="15.75" customHeight="1" x14ac:dyDescent="0.25">
      <c r="A93" s="125">
        <v>84</v>
      </c>
      <c r="B93" s="100"/>
      <c r="C93" s="100"/>
      <c r="D93" s="105"/>
      <c r="E93" s="118"/>
      <c r="F93" s="114"/>
      <c r="G93" s="108"/>
      <c r="H93" s="41">
        <v>0</v>
      </c>
      <c r="I93" s="41">
        <v>0</v>
      </c>
      <c r="J93" s="42">
        <f t="shared" si="11"/>
        <v>0</v>
      </c>
      <c r="K93" s="41">
        <v>0</v>
      </c>
      <c r="L93" s="41">
        <v>0</v>
      </c>
      <c r="M93" s="42">
        <f t="shared" si="12"/>
        <v>0</v>
      </c>
      <c r="N93" s="41">
        <v>0</v>
      </c>
      <c r="O93" s="41">
        <v>0</v>
      </c>
      <c r="P93" s="42">
        <f t="shared" si="13"/>
        <v>0</v>
      </c>
      <c r="Q93" s="41">
        <v>0</v>
      </c>
      <c r="R93" s="41">
        <v>0</v>
      </c>
      <c r="S93" s="43">
        <f t="shared" si="14"/>
        <v>0</v>
      </c>
      <c r="T93" s="44">
        <f t="shared" si="15"/>
        <v>0</v>
      </c>
      <c r="U93" s="45">
        <f t="shared" si="16"/>
        <v>0</v>
      </c>
      <c r="V93" s="46">
        <v>0</v>
      </c>
      <c r="W93" s="45">
        <f t="shared" si="17"/>
        <v>0</v>
      </c>
      <c r="X93" s="47">
        <f t="shared" si="18"/>
        <v>0</v>
      </c>
      <c r="Y93" s="48">
        <f t="shared" si="19"/>
        <v>0</v>
      </c>
      <c r="Z93" s="49" t="str">
        <f t="shared" si="20"/>
        <v>0.0</v>
      </c>
      <c r="AA93" s="50" t="str">
        <f t="shared" si="21"/>
        <v>F9</v>
      </c>
      <c r="AC93" s="66"/>
      <c r="AD93" s="66"/>
      <c r="AE93" s="66"/>
      <c r="AF93" s="66"/>
      <c r="AG93" s="66"/>
    </row>
    <row r="94" spans="1:33" ht="15.75" customHeight="1" x14ac:dyDescent="0.25">
      <c r="A94" s="125">
        <v>85</v>
      </c>
      <c r="B94" s="100"/>
      <c r="C94" s="100"/>
      <c r="D94" s="105"/>
      <c r="E94" s="118"/>
      <c r="F94" s="114"/>
      <c r="G94" s="108"/>
      <c r="H94" s="41">
        <v>0</v>
      </c>
      <c r="I94" s="41">
        <v>0</v>
      </c>
      <c r="J94" s="42">
        <f t="shared" si="11"/>
        <v>0</v>
      </c>
      <c r="K94" s="41">
        <v>0</v>
      </c>
      <c r="L94" s="41">
        <v>0</v>
      </c>
      <c r="M94" s="42">
        <f t="shared" si="12"/>
        <v>0</v>
      </c>
      <c r="N94" s="41">
        <v>0</v>
      </c>
      <c r="O94" s="41">
        <v>0</v>
      </c>
      <c r="P94" s="42">
        <f t="shared" si="13"/>
        <v>0</v>
      </c>
      <c r="Q94" s="41">
        <v>0</v>
      </c>
      <c r="R94" s="41">
        <v>0</v>
      </c>
      <c r="S94" s="43">
        <f t="shared" si="14"/>
        <v>0</v>
      </c>
      <c r="T94" s="44">
        <f t="shared" si="15"/>
        <v>0</v>
      </c>
      <c r="U94" s="45">
        <f t="shared" si="16"/>
        <v>0</v>
      </c>
      <c r="V94" s="46">
        <v>0</v>
      </c>
      <c r="W94" s="45">
        <f t="shared" si="17"/>
        <v>0</v>
      </c>
      <c r="X94" s="47">
        <f t="shared" si="18"/>
        <v>0</v>
      </c>
      <c r="Y94" s="48">
        <f t="shared" si="19"/>
        <v>0</v>
      </c>
      <c r="Z94" s="49" t="str">
        <f t="shared" si="20"/>
        <v>0.0</v>
      </c>
      <c r="AA94" s="50" t="str">
        <f t="shared" si="21"/>
        <v>F9</v>
      </c>
      <c r="AC94" s="66"/>
      <c r="AD94" s="66"/>
      <c r="AE94" s="66"/>
      <c r="AF94" s="66"/>
      <c r="AG94" s="66"/>
    </row>
    <row r="95" spans="1:33" ht="15.75" customHeight="1" x14ac:dyDescent="0.25">
      <c r="A95" s="125">
        <v>86</v>
      </c>
      <c r="B95" s="100"/>
      <c r="C95" s="100"/>
      <c r="D95" s="105"/>
      <c r="E95" s="118"/>
      <c r="F95" s="120"/>
      <c r="G95" s="110"/>
      <c r="H95" s="41">
        <v>0</v>
      </c>
      <c r="I95" s="41">
        <v>0</v>
      </c>
      <c r="J95" s="42">
        <f t="shared" si="11"/>
        <v>0</v>
      </c>
      <c r="K95" s="41">
        <v>0</v>
      </c>
      <c r="L95" s="41">
        <v>0</v>
      </c>
      <c r="M95" s="42">
        <f t="shared" si="12"/>
        <v>0</v>
      </c>
      <c r="N95" s="41">
        <v>0</v>
      </c>
      <c r="O95" s="41">
        <v>0</v>
      </c>
      <c r="P95" s="42">
        <f t="shared" si="13"/>
        <v>0</v>
      </c>
      <c r="Q95" s="41">
        <v>0</v>
      </c>
      <c r="R95" s="41">
        <v>0</v>
      </c>
      <c r="S95" s="43">
        <f t="shared" si="14"/>
        <v>0</v>
      </c>
      <c r="T95" s="44">
        <f t="shared" si="15"/>
        <v>0</v>
      </c>
      <c r="U95" s="45">
        <f t="shared" si="16"/>
        <v>0</v>
      </c>
      <c r="V95" s="46">
        <v>0</v>
      </c>
      <c r="W95" s="45">
        <f t="shared" si="17"/>
        <v>0</v>
      </c>
      <c r="X95" s="47">
        <f t="shared" si="18"/>
        <v>0</v>
      </c>
      <c r="Y95" s="48">
        <f t="shared" si="19"/>
        <v>0</v>
      </c>
      <c r="Z95" s="49" t="str">
        <f t="shared" si="20"/>
        <v>0.0</v>
      </c>
      <c r="AA95" s="50" t="str">
        <f t="shared" si="21"/>
        <v>F9</v>
      </c>
      <c r="AC95" s="66"/>
      <c r="AD95" s="66"/>
      <c r="AE95" s="66"/>
      <c r="AF95" s="66"/>
      <c r="AG95" s="66"/>
    </row>
    <row r="96" spans="1:33" ht="15.75" customHeight="1" x14ac:dyDescent="0.25">
      <c r="A96" s="125">
        <v>87</v>
      </c>
      <c r="B96" s="100"/>
      <c r="C96" s="100"/>
      <c r="D96" s="105"/>
      <c r="E96" s="118"/>
      <c r="F96" s="120"/>
      <c r="G96" s="110"/>
      <c r="H96" s="41">
        <v>0</v>
      </c>
      <c r="I96" s="41">
        <v>0</v>
      </c>
      <c r="J96" s="42">
        <f t="shared" si="11"/>
        <v>0</v>
      </c>
      <c r="K96" s="41">
        <v>0</v>
      </c>
      <c r="L96" s="41">
        <v>0</v>
      </c>
      <c r="M96" s="42">
        <f t="shared" si="12"/>
        <v>0</v>
      </c>
      <c r="N96" s="41">
        <v>0</v>
      </c>
      <c r="O96" s="41">
        <v>0</v>
      </c>
      <c r="P96" s="42">
        <f t="shared" si="13"/>
        <v>0</v>
      </c>
      <c r="Q96" s="41">
        <v>0</v>
      </c>
      <c r="R96" s="41">
        <v>0</v>
      </c>
      <c r="S96" s="43">
        <f t="shared" si="14"/>
        <v>0</v>
      </c>
      <c r="T96" s="44">
        <f t="shared" si="15"/>
        <v>0</v>
      </c>
      <c r="U96" s="45">
        <f t="shared" si="16"/>
        <v>0</v>
      </c>
      <c r="V96" s="46">
        <v>0</v>
      </c>
      <c r="W96" s="45">
        <f t="shared" si="17"/>
        <v>0</v>
      </c>
      <c r="X96" s="47">
        <f t="shared" si="18"/>
        <v>0</v>
      </c>
      <c r="Y96" s="48">
        <f t="shared" si="19"/>
        <v>0</v>
      </c>
      <c r="Z96" s="49" t="str">
        <f t="shared" si="20"/>
        <v>0.0</v>
      </c>
      <c r="AA96" s="50" t="str">
        <f t="shared" si="21"/>
        <v>F9</v>
      </c>
      <c r="AC96" s="66"/>
      <c r="AD96" s="66"/>
      <c r="AE96" s="66"/>
      <c r="AF96" s="66"/>
      <c r="AG96" s="66"/>
    </row>
    <row r="97" spans="1:33" ht="15.75" customHeight="1" x14ac:dyDescent="0.25">
      <c r="A97" s="125">
        <v>88</v>
      </c>
      <c r="B97" s="100"/>
      <c r="C97" s="100"/>
      <c r="D97" s="105"/>
      <c r="E97" s="118"/>
      <c r="F97" s="120"/>
      <c r="G97" s="110"/>
      <c r="H97" s="41">
        <v>0</v>
      </c>
      <c r="I97" s="41">
        <v>0</v>
      </c>
      <c r="J97" s="42">
        <f t="shared" si="11"/>
        <v>0</v>
      </c>
      <c r="K97" s="41">
        <v>0</v>
      </c>
      <c r="L97" s="41">
        <v>0</v>
      </c>
      <c r="M97" s="42">
        <f t="shared" si="12"/>
        <v>0</v>
      </c>
      <c r="N97" s="41">
        <v>0</v>
      </c>
      <c r="O97" s="41">
        <v>0</v>
      </c>
      <c r="P97" s="42">
        <f t="shared" si="13"/>
        <v>0</v>
      </c>
      <c r="Q97" s="41">
        <v>0</v>
      </c>
      <c r="R97" s="41">
        <v>0</v>
      </c>
      <c r="S97" s="43">
        <f t="shared" si="14"/>
        <v>0</v>
      </c>
      <c r="T97" s="44">
        <f t="shared" si="15"/>
        <v>0</v>
      </c>
      <c r="U97" s="45">
        <f t="shared" si="16"/>
        <v>0</v>
      </c>
      <c r="V97" s="46">
        <v>0</v>
      </c>
      <c r="W97" s="45">
        <f t="shared" si="17"/>
        <v>0</v>
      </c>
      <c r="X97" s="47">
        <f t="shared" si="18"/>
        <v>0</v>
      </c>
      <c r="Y97" s="48">
        <f t="shared" si="19"/>
        <v>0</v>
      </c>
      <c r="Z97" s="49" t="str">
        <f t="shared" si="20"/>
        <v>0.0</v>
      </c>
      <c r="AA97" s="50" t="str">
        <f t="shared" si="21"/>
        <v>F9</v>
      </c>
      <c r="AC97" s="66"/>
      <c r="AD97" s="66"/>
      <c r="AE97" s="66"/>
      <c r="AF97" s="66"/>
      <c r="AG97" s="66"/>
    </row>
    <row r="98" spans="1:33" ht="15.75" customHeight="1" x14ac:dyDescent="0.25">
      <c r="A98" s="125">
        <v>89</v>
      </c>
      <c r="B98" s="100"/>
      <c r="C98" s="100"/>
      <c r="D98" s="105"/>
      <c r="E98" s="118"/>
      <c r="F98" s="120"/>
      <c r="G98" s="110"/>
      <c r="H98" s="41">
        <v>0</v>
      </c>
      <c r="I98" s="41">
        <v>0</v>
      </c>
      <c r="J98" s="42">
        <f t="shared" si="11"/>
        <v>0</v>
      </c>
      <c r="K98" s="41">
        <v>0</v>
      </c>
      <c r="L98" s="41">
        <v>0</v>
      </c>
      <c r="M98" s="42">
        <f t="shared" si="12"/>
        <v>0</v>
      </c>
      <c r="N98" s="41">
        <v>0</v>
      </c>
      <c r="O98" s="41">
        <v>0</v>
      </c>
      <c r="P98" s="42">
        <f t="shared" si="13"/>
        <v>0</v>
      </c>
      <c r="Q98" s="41">
        <v>0</v>
      </c>
      <c r="R98" s="41">
        <v>0</v>
      </c>
      <c r="S98" s="43">
        <f t="shared" si="14"/>
        <v>0</v>
      </c>
      <c r="T98" s="44">
        <f t="shared" si="15"/>
        <v>0</v>
      </c>
      <c r="U98" s="45">
        <f t="shared" si="16"/>
        <v>0</v>
      </c>
      <c r="V98" s="46">
        <v>0</v>
      </c>
      <c r="W98" s="45">
        <f t="shared" si="17"/>
        <v>0</v>
      </c>
      <c r="X98" s="47">
        <f t="shared" si="18"/>
        <v>0</v>
      </c>
      <c r="Y98" s="48">
        <f t="shared" si="19"/>
        <v>0</v>
      </c>
      <c r="Z98" s="49" t="str">
        <f t="shared" si="20"/>
        <v>0.0</v>
      </c>
      <c r="AA98" s="50" t="str">
        <f t="shared" si="21"/>
        <v>F9</v>
      </c>
      <c r="AC98" s="66"/>
      <c r="AD98" s="66"/>
      <c r="AE98" s="66"/>
      <c r="AF98" s="66"/>
      <c r="AG98" s="66"/>
    </row>
    <row r="99" spans="1:33" ht="15.75" customHeight="1" x14ac:dyDescent="0.25">
      <c r="A99" s="125">
        <v>90</v>
      </c>
      <c r="B99" s="100"/>
      <c r="C99" s="100"/>
      <c r="D99" s="105"/>
      <c r="E99" s="118"/>
      <c r="F99" s="120"/>
      <c r="G99" s="110"/>
      <c r="H99" s="41">
        <v>0</v>
      </c>
      <c r="I99" s="41">
        <v>0</v>
      </c>
      <c r="J99" s="42">
        <f t="shared" si="11"/>
        <v>0</v>
      </c>
      <c r="K99" s="41">
        <v>0</v>
      </c>
      <c r="L99" s="41">
        <v>0</v>
      </c>
      <c r="M99" s="42">
        <f t="shared" si="12"/>
        <v>0</v>
      </c>
      <c r="N99" s="41">
        <v>0</v>
      </c>
      <c r="O99" s="41">
        <v>0</v>
      </c>
      <c r="P99" s="42">
        <f t="shared" si="13"/>
        <v>0</v>
      </c>
      <c r="Q99" s="41">
        <v>0</v>
      </c>
      <c r="R99" s="41">
        <v>0</v>
      </c>
      <c r="S99" s="43">
        <f t="shared" si="14"/>
        <v>0</v>
      </c>
      <c r="T99" s="44">
        <f t="shared" si="15"/>
        <v>0</v>
      </c>
      <c r="U99" s="45">
        <f t="shared" si="16"/>
        <v>0</v>
      </c>
      <c r="V99" s="46">
        <v>0</v>
      </c>
      <c r="W99" s="45">
        <f t="shared" si="17"/>
        <v>0</v>
      </c>
      <c r="X99" s="47">
        <f t="shared" si="18"/>
        <v>0</v>
      </c>
      <c r="Y99" s="48">
        <f t="shared" si="19"/>
        <v>0</v>
      </c>
      <c r="Z99" s="49" t="str">
        <f t="shared" si="20"/>
        <v>0.0</v>
      </c>
      <c r="AA99" s="50" t="str">
        <f t="shared" si="21"/>
        <v>F9</v>
      </c>
      <c r="AC99" s="66"/>
      <c r="AD99" s="66"/>
      <c r="AE99" s="66"/>
      <c r="AF99" s="66"/>
      <c r="AG99" s="66"/>
    </row>
    <row r="100" spans="1:33" ht="15.75" customHeight="1" x14ac:dyDescent="0.25">
      <c r="A100" s="125">
        <v>91</v>
      </c>
      <c r="B100" s="100"/>
      <c r="C100" s="100"/>
      <c r="D100" s="105"/>
      <c r="E100" s="118"/>
      <c r="F100" s="120"/>
      <c r="G100" s="110"/>
      <c r="H100" s="41">
        <v>0</v>
      </c>
      <c r="I100" s="41">
        <v>0</v>
      </c>
      <c r="J100" s="42">
        <f t="shared" si="11"/>
        <v>0</v>
      </c>
      <c r="K100" s="41">
        <v>0</v>
      </c>
      <c r="L100" s="41">
        <v>0</v>
      </c>
      <c r="M100" s="42">
        <f t="shared" si="12"/>
        <v>0</v>
      </c>
      <c r="N100" s="41">
        <v>0</v>
      </c>
      <c r="O100" s="41">
        <v>0</v>
      </c>
      <c r="P100" s="42">
        <f t="shared" si="13"/>
        <v>0</v>
      </c>
      <c r="Q100" s="41">
        <v>0</v>
      </c>
      <c r="R100" s="41">
        <v>0</v>
      </c>
      <c r="S100" s="43">
        <f t="shared" si="14"/>
        <v>0</v>
      </c>
      <c r="T100" s="44">
        <f t="shared" si="15"/>
        <v>0</v>
      </c>
      <c r="U100" s="45">
        <f t="shared" si="16"/>
        <v>0</v>
      </c>
      <c r="V100" s="46">
        <v>0</v>
      </c>
      <c r="W100" s="45">
        <f t="shared" si="17"/>
        <v>0</v>
      </c>
      <c r="X100" s="47">
        <f t="shared" si="18"/>
        <v>0</v>
      </c>
      <c r="Y100" s="48">
        <f t="shared" si="19"/>
        <v>0</v>
      </c>
      <c r="Z100" s="49" t="str">
        <f t="shared" si="20"/>
        <v>0.0</v>
      </c>
      <c r="AA100" s="50" t="str">
        <f t="shared" si="21"/>
        <v>F9</v>
      </c>
      <c r="AC100" s="66"/>
      <c r="AD100" s="66"/>
      <c r="AE100" s="66"/>
      <c r="AF100" s="66"/>
      <c r="AG100" s="66"/>
    </row>
    <row r="101" spans="1:33" ht="15.75" customHeight="1" x14ac:dyDescent="0.25">
      <c r="A101" s="125">
        <v>92</v>
      </c>
      <c r="B101" s="100"/>
      <c r="C101" s="100"/>
      <c r="D101" s="105"/>
      <c r="E101" s="118"/>
      <c r="F101" s="120"/>
      <c r="G101" s="110"/>
      <c r="H101" s="41">
        <v>0</v>
      </c>
      <c r="I101" s="41">
        <v>0</v>
      </c>
      <c r="J101" s="42">
        <f t="shared" si="11"/>
        <v>0</v>
      </c>
      <c r="K101" s="41">
        <v>0</v>
      </c>
      <c r="L101" s="41">
        <v>0</v>
      </c>
      <c r="M101" s="42">
        <f t="shared" si="12"/>
        <v>0</v>
      </c>
      <c r="N101" s="41">
        <v>0</v>
      </c>
      <c r="O101" s="41">
        <v>0</v>
      </c>
      <c r="P101" s="42">
        <f t="shared" si="13"/>
        <v>0</v>
      </c>
      <c r="Q101" s="41">
        <v>0</v>
      </c>
      <c r="R101" s="41">
        <v>0</v>
      </c>
      <c r="S101" s="43">
        <f t="shared" si="14"/>
        <v>0</v>
      </c>
      <c r="T101" s="44">
        <f t="shared" si="15"/>
        <v>0</v>
      </c>
      <c r="U101" s="45">
        <f t="shared" si="16"/>
        <v>0</v>
      </c>
      <c r="V101" s="46">
        <v>0</v>
      </c>
      <c r="W101" s="45">
        <f t="shared" si="17"/>
        <v>0</v>
      </c>
      <c r="X101" s="47">
        <f t="shared" si="18"/>
        <v>0</v>
      </c>
      <c r="Y101" s="48">
        <f t="shared" si="19"/>
        <v>0</v>
      </c>
      <c r="Z101" s="49" t="str">
        <f t="shared" si="20"/>
        <v>0.0</v>
      </c>
      <c r="AA101" s="50" t="str">
        <f t="shared" si="21"/>
        <v>F9</v>
      </c>
      <c r="AC101" s="66"/>
      <c r="AD101" s="66"/>
      <c r="AE101" s="66"/>
      <c r="AF101" s="66"/>
      <c r="AG101" s="66"/>
    </row>
    <row r="102" spans="1:33" ht="15.75" customHeight="1" x14ac:dyDescent="0.25">
      <c r="A102" s="125">
        <v>93</v>
      </c>
      <c r="B102" s="100"/>
      <c r="C102" s="100"/>
      <c r="D102" s="105"/>
      <c r="E102" s="118"/>
      <c r="F102" s="120"/>
      <c r="G102" s="110"/>
      <c r="H102" s="41">
        <v>0</v>
      </c>
      <c r="I102" s="41">
        <v>0</v>
      </c>
      <c r="J102" s="42">
        <f t="shared" si="11"/>
        <v>0</v>
      </c>
      <c r="K102" s="41">
        <v>0</v>
      </c>
      <c r="L102" s="41">
        <v>0</v>
      </c>
      <c r="M102" s="42">
        <f t="shared" si="12"/>
        <v>0</v>
      </c>
      <c r="N102" s="41">
        <v>0</v>
      </c>
      <c r="O102" s="41">
        <v>0</v>
      </c>
      <c r="P102" s="42">
        <f t="shared" si="13"/>
        <v>0</v>
      </c>
      <c r="Q102" s="41">
        <v>0</v>
      </c>
      <c r="R102" s="41">
        <v>0</v>
      </c>
      <c r="S102" s="43">
        <f t="shared" si="14"/>
        <v>0</v>
      </c>
      <c r="T102" s="44">
        <f t="shared" si="15"/>
        <v>0</v>
      </c>
      <c r="U102" s="45">
        <f t="shared" si="16"/>
        <v>0</v>
      </c>
      <c r="V102" s="46">
        <v>0</v>
      </c>
      <c r="W102" s="45">
        <f t="shared" si="17"/>
        <v>0</v>
      </c>
      <c r="X102" s="47">
        <f t="shared" si="18"/>
        <v>0</v>
      </c>
      <c r="Y102" s="48">
        <f t="shared" si="19"/>
        <v>0</v>
      </c>
      <c r="Z102" s="49" t="str">
        <f t="shared" si="20"/>
        <v>0.0</v>
      </c>
      <c r="AA102" s="50" t="str">
        <f t="shared" si="21"/>
        <v>F9</v>
      </c>
      <c r="AC102" s="66"/>
      <c r="AD102" s="66"/>
      <c r="AE102" s="66"/>
      <c r="AF102" s="66"/>
      <c r="AG102" s="66"/>
    </row>
    <row r="103" spans="1:33" ht="15.75" customHeight="1" x14ac:dyDescent="0.25">
      <c r="A103" s="125">
        <v>94</v>
      </c>
      <c r="B103" s="100"/>
      <c r="C103" s="100"/>
      <c r="D103" s="105"/>
      <c r="E103" s="118"/>
      <c r="F103" s="120"/>
      <c r="G103" s="110"/>
      <c r="H103" s="41">
        <v>0</v>
      </c>
      <c r="I103" s="41">
        <v>0</v>
      </c>
      <c r="J103" s="42">
        <f t="shared" si="11"/>
        <v>0</v>
      </c>
      <c r="K103" s="41">
        <v>0</v>
      </c>
      <c r="L103" s="41">
        <v>0</v>
      </c>
      <c r="M103" s="42">
        <f t="shared" si="12"/>
        <v>0</v>
      </c>
      <c r="N103" s="41">
        <v>0</v>
      </c>
      <c r="O103" s="41">
        <v>0</v>
      </c>
      <c r="P103" s="42">
        <f t="shared" si="13"/>
        <v>0</v>
      </c>
      <c r="Q103" s="41">
        <v>0</v>
      </c>
      <c r="R103" s="41">
        <v>0</v>
      </c>
      <c r="S103" s="43">
        <f t="shared" si="14"/>
        <v>0</v>
      </c>
      <c r="T103" s="44">
        <f t="shared" si="15"/>
        <v>0</v>
      </c>
      <c r="U103" s="45">
        <f t="shared" si="16"/>
        <v>0</v>
      </c>
      <c r="V103" s="46">
        <v>0</v>
      </c>
      <c r="W103" s="45">
        <f t="shared" si="17"/>
        <v>0</v>
      </c>
      <c r="X103" s="47">
        <f t="shared" si="18"/>
        <v>0</v>
      </c>
      <c r="Y103" s="48">
        <f t="shared" si="19"/>
        <v>0</v>
      </c>
      <c r="Z103" s="49" t="str">
        <f t="shared" si="20"/>
        <v>0.0</v>
      </c>
      <c r="AA103" s="50" t="str">
        <f t="shared" si="21"/>
        <v>F9</v>
      </c>
      <c r="AC103" s="66"/>
      <c r="AD103" s="66"/>
      <c r="AE103" s="66"/>
      <c r="AF103" s="66"/>
      <c r="AG103" s="66"/>
    </row>
    <row r="104" spans="1:33" ht="15.75" customHeight="1" x14ac:dyDescent="0.25">
      <c r="A104" s="125">
        <v>95</v>
      </c>
      <c r="B104" s="100"/>
      <c r="C104" s="100"/>
      <c r="D104" s="105"/>
      <c r="E104" s="118"/>
      <c r="F104" s="120"/>
      <c r="G104" s="110"/>
      <c r="H104" s="41">
        <v>0</v>
      </c>
      <c r="I104" s="41">
        <v>0</v>
      </c>
      <c r="J104" s="42">
        <f t="shared" si="11"/>
        <v>0</v>
      </c>
      <c r="K104" s="41">
        <v>0</v>
      </c>
      <c r="L104" s="41">
        <v>0</v>
      </c>
      <c r="M104" s="42">
        <f t="shared" si="12"/>
        <v>0</v>
      </c>
      <c r="N104" s="41">
        <v>0</v>
      </c>
      <c r="O104" s="41">
        <v>0</v>
      </c>
      <c r="P104" s="42">
        <f t="shared" si="13"/>
        <v>0</v>
      </c>
      <c r="Q104" s="41">
        <v>0</v>
      </c>
      <c r="R104" s="41">
        <v>0</v>
      </c>
      <c r="S104" s="43">
        <f t="shared" si="14"/>
        <v>0</v>
      </c>
      <c r="T104" s="44">
        <f t="shared" si="15"/>
        <v>0</v>
      </c>
      <c r="U104" s="45">
        <f t="shared" si="16"/>
        <v>0</v>
      </c>
      <c r="V104" s="46">
        <v>0</v>
      </c>
      <c r="W104" s="45">
        <f t="shared" si="17"/>
        <v>0</v>
      </c>
      <c r="X104" s="47">
        <f t="shared" si="18"/>
        <v>0</v>
      </c>
      <c r="Y104" s="48">
        <f t="shared" si="19"/>
        <v>0</v>
      </c>
      <c r="Z104" s="49" t="str">
        <f t="shared" si="20"/>
        <v>0.0</v>
      </c>
      <c r="AA104" s="50" t="str">
        <f t="shared" si="21"/>
        <v>F9</v>
      </c>
      <c r="AC104" s="66"/>
      <c r="AD104" s="66"/>
      <c r="AE104" s="66"/>
      <c r="AF104" s="66"/>
      <c r="AG104" s="66"/>
    </row>
    <row r="105" spans="1:33" ht="15.75" customHeight="1" x14ac:dyDescent="0.25">
      <c r="A105" s="125">
        <v>96</v>
      </c>
      <c r="B105" s="100"/>
      <c r="C105" s="100"/>
      <c r="D105" s="105"/>
      <c r="E105" s="118"/>
      <c r="F105" s="120"/>
      <c r="G105" s="110"/>
      <c r="H105" s="41">
        <v>0</v>
      </c>
      <c r="I105" s="41">
        <v>0</v>
      </c>
      <c r="J105" s="42">
        <f t="shared" si="11"/>
        <v>0</v>
      </c>
      <c r="K105" s="41">
        <v>0</v>
      </c>
      <c r="L105" s="41">
        <v>0</v>
      </c>
      <c r="M105" s="42">
        <f t="shared" si="12"/>
        <v>0</v>
      </c>
      <c r="N105" s="41">
        <v>0</v>
      </c>
      <c r="O105" s="41">
        <v>0</v>
      </c>
      <c r="P105" s="42">
        <f t="shared" si="13"/>
        <v>0</v>
      </c>
      <c r="Q105" s="41">
        <v>0</v>
      </c>
      <c r="R105" s="41">
        <v>0</v>
      </c>
      <c r="S105" s="43">
        <f t="shared" si="14"/>
        <v>0</v>
      </c>
      <c r="T105" s="44">
        <f t="shared" si="15"/>
        <v>0</v>
      </c>
      <c r="U105" s="45">
        <f t="shared" si="16"/>
        <v>0</v>
      </c>
      <c r="V105" s="46">
        <v>0</v>
      </c>
      <c r="W105" s="45">
        <f t="shared" si="17"/>
        <v>0</v>
      </c>
      <c r="X105" s="47">
        <f t="shared" si="18"/>
        <v>0</v>
      </c>
      <c r="Y105" s="48">
        <f t="shared" si="19"/>
        <v>0</v>
      </c>
      <c r="Z105" s="49" t="str">
        <f t="shared" si="20"/>
        <v>0.0</v>
      </c>
      <c r="AA105" s="50" t="str">
        <f t="shared" si="21"/>
        <v>F9</v>
      </c>
      <c r="AC105" s="66"/>
      <c r="AD105" s="66"/>
      <c r="AE105" s="66"/>
      <c r="AF105" s="66"/>
      <c r="AG105" s="66"/>
    </row>
    <row r="106" spans="1:33" ht="15.75" customHeight="1" x14ac:dyDescent="0.25">
      <c r="A106" s="125">
        <v>97</v>
      </c>
      <c r="B106" s="100"/>
      <c r="C106" s="100"/>
      <c r="D106" s="105"/>
      <c r="E106" s="118"/>
      <c r="F106" s="120"/>
      <c r="G106" s="110"/>
      <c r="H106" s="41">
        <v>0</v>
      </c>
      <c r="I106" s="41">
        <v>0</v>
      </c>
      <c r="J106" s="42">
        <f t="shared" si="11"/>
        <v>0</v>
      </c>
      <c r="K106" s="41">
        <v>0</v>
      </c>
      <c r="L106" s="41">
        <v>0</v>
      </c>
      <c r="M106" s="42">
        <f t="shared" si="12"/>
        <v>0</v>
      </c>
      <c r="N106" s="41">
        <v>0</v>
      </c>
      <c r="O106" s="41">
        <v>0</v>
      </c>
      <c r="P106" s="42">
        <f t="shared" si="13"/>
        <v>0</v>
      </c>
      <c r="Q106" s="41">
        <v>0</v>
      </c>
      <c r="R106" s="41">
        <v>0</v>
      </c>
      <c r="S106" s="43">
        <f t="shared" si="14"/>
        <v>0</v>
      </c>
      <c r="T106" s="44">
        <f t="shared" si="15"/>
        <v>0</v>
      </c>
      <c r="U106" s="45">
        <f t="shared" si="16"/>
        <v>0</v>
      </c>
      <c r="V106" s="46">
        <v>0</v>
      </c>
      <c r="W106" s="45">
        <f t="shared" si="17"/>
        <v>0</v>
      </c>
      <c r="X106" s="47">
        <f t="shared" si="18"/>
        <v>0</v>
      </c>
      <c r="Y106" s="48">
        <f t="shared" si="19"/>
        <v>0</v>
      </c>
      <c r="Z106" s="49" t="str">
        <f t="shared" si="20"/>
        <v>0.0</v>
      </c>
      <c r="AA106" s="50" t="str">
        <f t="shared" si="21"/>
        <v>F9</v>
      </c>
      <c r="AC106" s="66"/>
      <c r="AD106" s="66"/>
      <c r="AE106" s="66"/>
      <c r="AF106" s="66"/>
      <c r="AG106" s="66"/>
    </row>
    <row r="107" spans="1:33" ht="15.75" customHeight="1" x14ac:dyDescent="0.25">
      <c r="A107" s="125">
        <v>98</v>
      </c>
      <c r="B107" s="100"/>
      <c r="C107" s="100"/>
      <c r="D107" s="105"/>
      <c r="E107" s="118"/>
      <c r="F107" s="120"/>
      <c r="G107" s="110"/>
      <c r="H107" s="41">
        <v>0</v>
      </c>
      <c r="I107" s="41">
        <v>0</v>
      </c>
      <c r="J107" s="42">
        <f t="shared" si="11"/>
        <v>0</v>
      </c>
      <c r="K107" s="41">
        <v>0</v>
      </c>
      <c r="L107" s="41">
        <v>0</v>
      </c>
      <c r="M107" s="42">
        <f t="shared" si="12"/>
        <v>0</v>
      </c>
      <c r="N107" s="41">
        <v>0</v>
      </c>
      <c r="O107" s="41">
        <v>0</v>
      </c>
      <c r="P107" s="42">
        <f t="shared" si="13"/>
        <v>0</v>
      </c>
      <c r="Q107" s="41">
        <v>0</v>
      </c>
      <c r="R107" s="41">
        <v>0</v>
      </c>
      <c r="S107" s="43">
        <f t="shared" si="14"/>
        <v>0</v>
      </c>
      <c r="T107" s="44">
        <f t="shared" si="15"/>
        <v>0</v>
      </c>
      <c r="U107" s="45">
        <f t="shared" si="16"/>
        <v>0</v>
      </c>
      <c r="V107" s="46">
        <v>0</v>
      </c>
      <c r="W107" s="45">
        <f t="shared" si="17"/>
        <v>0</v>
      </c>
      <c r="X107" s="47">
        <f t="shared" si="18"/>
        <v>0</v>
      </c>
      <c r="Y107" s="48">
        <f t="shared" si="19"/>
        <v>0</v>
      </c>
      <c r="Z107" s="49" t="str">
        <f t="shared" si="20"/>
        <v>0.0</v>
      </c>
      <c r="AA107" s="50" t="str">
        <f t="shared" si="21"/>
        <v>F9</v>
      </c>
      <c r="AC107" s="66"/>
      <c r="AD107" s="66"/>
      <c r="AE107" s="66"/>
      <c r="AF107" s="66"/>
      <c r="AG107" s="66"/>
    </row>
    <row r="108" spans="1:33" ht="15.75" customHeight="1" x14ac:dyDescent="0.25">
      <c r="A108" s="125">
        <v>99</v>
      </c>
      <c r="B108" s="100"/>
      <c r="C108" s="100"/>
      <c r="D108" s="105"/>
      <c r="E108" s="118"/>
      <c r="F108" s="120"/>
      <c r="G108" s="110"/>
      <c r="H108" s="41">
        <v>0</v>
      </c>
      <c r="I108" s="41">
        <v>0</v>
      </c>
      <c r="J108" s="42">
        <f t="shared" si="11"/>
        <v>0</v>
      </c>
      <c r="K108" s="41">
        <v>0</v>
      </c>
      <c r="L108" s="41">
        <v>0</v>
      </c>
      <c r="M108" s="42">
        <f t="shared" si="12"/>
        <v>0</v>
      </c>
      <c r="N108" s="41">
        <v>0</v>
      </c>
      <c r="O108" s="41">
        <v>0</v>
      </c>
      <c r="P108" s="42">
        <f t="shared" si="13"/>
        <v>0</v>
      </c>
      <c r="Q108" s="41">
        <v>0</v>
      </c>
      <c r="R108" s="41">
        <v>0</v>
      </c>
      <c r="S108" s="43">
        <f t="shared" si="14"/>
        <v>0</v>
      </c>
      <c r="T108" s="44">
        <f t="shared" si="15"/>
        <v>0</v>
      </c>
      <c r="U108" s="45">
        <f t="shared" si="16"/>
        <v>0</v>
      </c>
      <c r="V108" s="46">
        <v>0</v>
      </c>
      <c r="W108" s="45">
        <f t="shared" si="17"/>
        <v>0</v>
      </c>
      <c r="X108" s="47">
        <f t="shared" si="18"/>
        <v>0</v>
      </c>
      <c r="Y108" s="48">
        <f t="shared" si="19"/>
        <v>0</v>
      </c>
      <c r="Z108" s="49" t="str">
        <f t="shared" si="20"/>
        <v>0.0</v>
      </c>
      <c r="AA108" s="50" t="str">
        <f t="shared" si="21"/>
        <v>F9</v>
      </c>
      <c r="AC108" s="66"/>
      <c r="AD108" s="66"/>
      <c r="AE108" s="66"/>
      <c r="AF108" s="66"/>
      <c r="AG108" s="66"/>
    </row>
    <row r="109" spans="1:33" ht="15.75" customHeight="1" x14ac:dyDescent="0.25">
      <c r="A109" s="125">
        <v>100</v>
      </c>
      <c r="B109" s="100"/>
      <c r="C109" s="100"/>
      <c r="D109" s="105"/>
      <c r="E109" s="118"/>
      <c r="F109" s="120"/>
      <c r="G109" s="110"/>
      <c r="H109" s="41">
        <v>0</v>
      </c>
      <c r="I109" s="41">
        <v>0</v>
      </c>
      <c r="J109" s="42">
        <f t="shared" si="11"/>
        <v>0</v>
      </c>
      <c r="K109" s="41">
        <v>0</v>
      </c>
      <c r="L109" s="41">
        <v>0</v>
      </c>
      <c r="M109" s="42">
        <f t="shared" si="12"/>
        <v>0</v>
      </c>
      <c r="N109" s="41">
        <v>0</v>
      </c>
      <c r="O109" s="41">
        <v>0</v>
      </c>
      <c r="P109" s="42">
        <f t="shared" si="13"/>
        <v>0</v>
      </c>
      <c r="Q109" s="41">
        <v>0</v>
      </c>
      <c r="R109" s="41">
        <v>0</v>
      </c>
      <c r="S109" s="43">
        <f t="shared" si="14"/>
        <v>0</v>
      </c>
      <c r="T109" s="44">
        <f t="shared" si="15"/>
        <v>0</v>
      </c>
      <c r="U109" s="45">
        <f t="shared" si="16"/>
        <v>0</v>
      </c>
      <c r="V109" s="46">
        <v>0</v>
      </c>
      <c r="W109" s="45">
        <f t="shared" si="17"/>
        <v>0</v>
      </c>
      <c r="X109" s="47">
        <f t="shared" si="18"/>
        <v>0</v>
      </c>
      <c r="Y109" s="48">
        <f t="shared" si="19"/>
        <v>0</v>
      </c>
      <c r="Z109" s="49" t="str">
        <f t="shared" si="20"/>
        <v>0.0</v>
      </c>
      <c r="AA109" s="50" t="str">
        <f t="shared" si="21"/>
        <v>F9</v>
      </c>
      <c r="AC109" s="66"/>
      <c r="AD109" s="66"/>
      <c r="AE109" s="66"/>
      <c r="AF109" s="66"/>
      <c r="AG109" s="66"/>
    </row>
    <row r="110" spans="1:33" ht="15.75" customHeight="1" x14ac:dyDescent="0.25">
      <c r="A110" s="125">
        <v>101</v>
      </c>
      <c r="B110" s="100"/>
      <c r="C110" s="100"/>
      <c r="D110" s="105"/>
      <c r="E110" s="118"/>
      <c r="F110" s="120"/>
      <c r="G110" s="110"/>
      <c r="H110" s="41">
        <v>0</v>
      </c>
      <c r="I110" s="41">
        <v>0</v>
      </c>
      <c r="J110" s="42">
        <f t="shared" si="11"/>
        <v>0</v>
      </c>
      <c r="K110" s="41">
        <v>0</v>
      </c>
      <c r="L110" s="41">
        <v>0</v>
      </c>
      <c r="M110" s="42">
        <f t="shared" si="12"/>
        <v>0</v>
      </c>
      <c r="N110" s="41">
        <v>0</v>
      </c>
      <c r="O110" s="41">
        <v>0</v>
      </c>
      <c r="P110" s="42">
        <f t="shared" si="13"/>
        <v>0</v>
      </c>
      <c r="Q110" s="41">
        <v>0</v>
      </c>
      <c r="R110" s="41">
        <v>0</v>
      </c>
      <c r="S110" s="43">
        <f t="shared" si="14"/>
        <v>0</v>
      </c>
      <c r="T110" s="44">
        <f t="shared" si="15"/>
        <v>0</v>
      </c>
      <c r="U110" s="45">
        <f t="shared" si="16"/>
        <v>0</v>
      </c>
      <c r="V110" s="46">
        <v>0</v>
      </c>
      <c r="W110" s="45">
        <f t="shared" si="17"/>
        <v>0</v>
      </c>
      <c r="X110" s="47">
        <f t="shared" si="18"/>
        <v>0</v>
      </c>
      <c r="Y110" s="48">
        <f t="shared" si="19"/>
        <v>0</v>
      </c>
      <c r="Z110" s="49" t="str">
        <f t="shared" si="20"/>
        <v>0.0</v>
      </c>
      <c r="AA110" s="50" t="str">
        <f t="shared" si="21"/>
        <v>F9</v>
      </c>
      <c r="AC110" s="66"/>
      <c r="AD110" s="66"/>
      <c r="AE110" s="66"/>
      <c r="AF110" s="66"/>
      <c r="AG110" s="66"/>
    </row>
    <row r="111" spans="1:33" ht="15.75" customHeight="1" x14ac:dyDescent="0.25">
      <c r="A111" s="125">
        <v>102</v>
      </c>
      <c r="B111" s="100"/>
      <c r="C111" s="100"/>
      <c r="D111" s="105"/>
      <c r="E111" s="118"/>
      <c r="F111" s="120"/>
      <c r="G111" s="110"/>
      <c r="H111" s="41">
        <v>0</v>
      </c>
      <c r="I111" s="41">
        <v>0</v>
      </c>
      <c r="J111" s="42">
        <f t="shared" si="11"/>
        <v>0</v>
      </c>
      <c r="K111" s="41">
        <v>0</v>
      </c>
      <c r="L111" s="41">
        <v>0</v>
      </c>
      <c r="M111" s="42">
        <f t="shared" si="12"/>
        <v>0</v>
      </c>
      <c r="N111" s="41">
        <v>0</v>
      </c>
      <c r="O111" s="41">
        <v>0</v>
      </c>
      <c r="P111" s="42">
        <f t="shared" si="13"/>
        <v>0</v>
      </c>
      <c r="Q111" s="41">
        <v>0</v>
      </c>
      <c r="R111" s="41">
        <v>0</v>
      </c>
      <c r="S111" s="43">
        <f t="shared" si="14"/>
        <v>0</v>
      </c>
      <c r="T111" s="44">
        <f t="shared" si="15"/>
        <v>0</v>
      </c>
      <c r="U111" s="45">
        <f t="shared" si="16"/>
        <v>0</v>
      </c>
      <c r="V111" s="46">
        <v>0</v>
      </c>
      <c r="W111" s="45">
        <f t="shared" si="17"/>
        <v>0</v>
      </c>
      <c r="X111" s="47">
        <f t="shared" si="18"/>
        <v>0</v>
      </c>
      <c r="Y111" s="48">
        <f t="shared" si="19"/>
        <v>0</v>
      </c>
      <c r="Z111" s="49" t="str">
        <f t="shared" si="20"/>
        <v>0.0</v>
      </c>
      <c r="AA111" s="50" t="str">
        <f t="shared" si="21"/>
        <v>F9</v>
      </c>
      <c r="AC111" s="66"/>
      <c r="AD111" s="66"/>
      <c r="AE111" s="66"/>
      <c r="AF111" s="66"/>
      <c r="AG111" s="66"/>
    </row>
    <row r="112" spans="1:33" ht="15.75" customHeight="1" x14ac:dyDescent="0.25">
      <c r="A112" s="125">
        <v>103</v>
      </c>
      <c r="B112" s="100"/>
      <c r="C112" s="100"/>
      <c r="D112" s="105"/>
      <c r="E112" s="118"/>
      <c r="F112" s="120"/>
      <c r="G112" s="110"/>
      <c r="H112" s="41">
        <v>0</v>
      </c>
      <c r="I112" s="41">
        <v>0</v>
      </c>
      <c r="J112" s="42">
        <f t="shared" si="11"/>
        <v>0</v>
      </c>
      <c r="K112" s="41">
        <v>0</v>
      </c>
      <c r="L112" s="41">
        <v>0</v>
      </c>
      <c r="M112" s="42">
        <f t="shared" si="12"/>
        <v>0</v>
      </c>
      <c r="N112" s="41">
        <v>0</v>
      </c>
      <c r="O112" s="41">
        <v>0</v>
      </c>
      <c r="P112" s="42">
        <f t="shared" si="13"/>
        <v>0</v>
      </c>
      <c r="Q112" s="41">
        <v>0</v>
      </c>
      <c r="R112" s="41">
        <v>0</v>
      </c>
      <c r="S112" s="43">
        <f t="shared" si="14"/>
        <v>0</v>
      </c>
      <c r="T112" s="44">
        <f t="shared" si="15"/>
        <v>0</v>
      </c>
      <c r="U112" s="45">
        <f t="shared" si="16"/>
        <v>0</v>
      </c>
      <c r="V112" s="46">
        <v>0</v>
      </c>
      <c r="W112" s="45">
        <f t="shared" si="17"/>
        <v>0</v>
      </c>
      <c r="X112" s="47">
        <f t="shared" si="18"/>
        <v>0</v>
      </c>
      <c r="Y112" s="48">
        <f t="shared" si="19"/>
        <v>0</v>
      </c>
      <c r="Z112" s="49" t="str">
        <f t="shared" si="20"/>
        <v>0.0</v>
      </c>
      <c r="AA112" s="50" t="str">
        <f t="shared" si="21"/>
        <v>F9</v>
      </c>
      <c r="AC112" s="66"/>
      <c r="AD112" s="66"/>
      <c r="AE112" s="66"/>
      <c r="AF112" s="66"/>
      <c r="AG112" s="66"/>
    </row>
    <row r="113" spans="1:34" ht="15.75" customHeight="1" x14ac:dyDescent="0.25">
      <c r="A113" s="125">
        <v>104</v>
      </c>
      <c r="B113" s="100"/>
      <c r="C113" s="100"/>
      <c r="D113" s="105"/>
      <c r="E113" s="118"/>
      <c r="F113" s="120"/>
      <c r="G113" s="110"/>
      <c r="H113" s="41">
        <v>0</v>
      </c>
      <c r="I113" s="41">
        <v>0</v>
      </c>
      <c r="J113" s="42">
        <f t="shared" si="11"/>
        <v>0</v>
      </c>
      <c r="K113" s="41">
        <v>0</v>
      </c>
      <c r="L113" s="41">
        <v>0</v>
      </c>
      <c r="M113" s="42">
        <f t="shared" si="12"/>
        <v>0</v>
      </c>
      <c r="N113" s="41">
        <v>0</v>
      </c>
      <c r="O113" s="41">
        <v>0</v>
      </c>
      <c r="P113" s="42">
        <f t="shared" si="13"/>
        <v>0</v>
      </c>
      <c r="Q113" s="41">
        <v>0</v>
      </c>
      <c r="R113" s="41">
        <v>0</v>
      </c>
      <c r="S113" s="43">
        <f t="shared" si="14"/>
        <v>0</v>
      </c>
      <c r="T113" s="44">
        <f t="shared" si="15"/>
        <v>0</v>
      </c>
      <c r="U113" s="45">
        <f t="shared" si="16"/>
        <v>0</v>
      </c>
      <c r="V113" s="46">
        <v>0</v>
      </c>
      <c r="W113" s="45">
        <f t="shared" si="17"/>
        <v>0</v>
      </c>
      <c r="X113" s="47">
        <f t="shared" si="18"/>
        <v>0</v>
      </c>
      <c r="Y113" s="48">
        <f t="shared" si="19"/>
        <v>0</v>
      </c>
      <c r="Z113" s="49" t="str">
        <f t="shared" si="20"/>
        <v>0.0</v>
      </c>
      <c r="AA113" s="50" t="str">
        <f t="shared" si="21"/>
        <v>F9</v>
      </c>
      <c r="AC113" s="66"/>
      <c r="AD113" s="66"/>
      <c r="AE113" s="66"/>
      <c r="AF113" s="66"/>
      <c r="AG113" s="66"/>
    </row>
    <row r="114" spans="1:34" ht="15.75" customHeight="1" x14ac:dyDescent="0.25">
      <c r="A114" s="125">
        <v>105</v>
      </c>
      <c r="B114" s="100"/>
      <c r="C114" s="100"/>
      <c r="D114" s="105"/>
      <c r="E114" s="118"/>
      <c r="F114" s="120"/>
      <c r="G114" s="110"/>
      <c r="H114" s="41">
        <v>0</v>
      </c>
      <c r="I114" s="41">
        <v>0</v>
      </c>
      <c r="J114" s="42">
        <f t="shared" si="11"/>
        <v>0</v>
      </c>
      <c r="K114" s="41">
        <v>0</v>
      </c>
      <c r="L114" s="41">
        <v>0</v>
      </c>
      <c r="M114" s="42">
        <f t="shared" si="12"/>
        <v>0</v>
      </c>
      <c r="N114" s="41">
        <v>0</v>
      </c>
      <c r="O114" s="41">
        <v>0</v>
      </c>
      <c r="P114" s="42">
        <f t="shared" si="13"/>
        <v>0</v>
      </c>
      <c r="Q114" s="41">
        <v>0</v>
      </c>
      <c r="R114" s="41">
        <v>0</v>
      </c>
      <c r="S114" s="43">
        <f t="shared" si="14"/>
        <v>0</v>
      </c>
      <c r="T114" s="44">
        <f t="shared" si="15"/>
        <v>0</v>
      </c>
      <c r="U114" s="45">
        <f t="shared" si="16"/>
        <v>0</v>
      </c>
      <c r="V114" s="46">
        <v>0</v>
      </c>
      <c r="W114" s="45">
        <f t="shared" si="17"/>
        <v>0</v>
      </c>
      <c r="X114" s="47">
        <f t="shared" si="18"/>
        <v>0</v>
      </c>
      <c r="Y114" s="48">
        <f t="shared" si="19"/>
        <v>0</v>
      </c>
      <c r="Z114" s="49" t="str">
        <f t="shared" si="20"/>
        <v>0.0</v>
      </c>
      <c r="AA114" s="50" t="str">
        <f t="shared" si="21"/>
        <v>F9</v>
      </c>
      <c r="AC114" s="66"/>
      <c r="AD114" s="66"/>
      <c r="AE114" s="66"/>
      <c r="AF114" s="66"/>
      <c r="AG114" s="66"/>
    </row>
    <row r="115" spans="1:34" ht="15.75" customHeight="1" x14ac:dyDescent="0.25">
      <c r="A115" s="125">
        <v>106</v>
      </c>
      <c r="B115" s="100"/>
      <c r="C115" s="100"/>
      <c r="D115" s="105"/>
      <c r="E115" s="118"/>
      <c r="F115" s="120"/>
      <c r="G115" s="110"/>
      <c r="H115" s="41">
        <v>0</v>
      </c>
      <c r="I115" s="41">
        <v>0</v>
      </c>
      <c r="J115" s="42">
        <f t="shared" si="11"/>
        <v>0</v>
      </c>
      <c r="K115" s="41">
        <v>0</v>
      </c>
      <c r="L115" s="41">
        <v>0</v>
      </c>
      <c r="M115" s="42">
        <f t="shared" si="12"/>
        <v>0</v>
      </c>
      <c r="N115" s="41">
        <v>0</v>
      </c>
      <c r="O115" s="41">
        <v>0</v>
      </c>
      <c r="P115" s="42">
        <f t="shared" si="13"/>
        <v>0</v>
      </c>
      <c r="Q115" s="41">
        <v>0</v>
      </c>
      <c r="R115" s="41">
        <v>0</v>
      </c>
      <c r="S115" s="43">
        <f t="shared" si="14"/>
        <v>0</v>
      </c>
      <c r="T115" s="44">
        <f t="shared" si="15"/>
        <v>0</v>
      </c>
      <c r="U115" s="45">
        <f t="shared" si="16"/>
        <v>0</v>
      </c>
      <c r="V115" s="46">
        <v>0</v>
      </c>
      <c r="W115" s="45">
        <f t="shared" si="17"/>
        <v>0</v>
      </c>
      <c r="X115" s="47">
        <f t="shared" si="18"/>
        <v>0</v>
      </c>
      <c r="Y115" s="48">
        <f t="shared" si="19"/>
        <v>0</v>
      </c>
      <c r="Z115" s="49" t="str">
        <f t="shared" si="20"/>
        <v>0.0</v>
      </c>
      <c r="AA115" s="50" t="str">
        <f t="shared" si="21"/>
        <v>F9</v>
      </c>
      <c r="AC115" s="66"/>
      <c r="AD115" s="66"/>
      <c r="AE115" s="66"/>
      <c r="AF115" s="66"/>
      <c r="AG115" s="66"/>
    </row>
    <row r="116" spans="1:34" ht="15.75" customHeight="1" x14ac:dyDescent="0.25">
      <c r="A116" s="125">
        <v>107</v>
      </c>
      <c r="B116" s="100"/>
      <c r="C116" s="100"/>
      <c r="D116" s="105"/>
      <c r="E116" s="118"/>
      <c r="F116" s="120"/>
      <c r="G116" s="110"/>
      <c r="H116" s="41">
        <v>0</v>
      </c>
      <c r="I116" s="41">
        <v>0</v>
      </c>
      <c r="J116" s="42">
        <f t="shared" si="11"/>
        <v>0</v>
      </c>
      <c r="K116" s="41">
        <v>0</v>
      </c>
      <c r="L116" s="41">
        <v>0</v>
      </c>
      <c r="M116" s="42">
        <f t="shared" si="12"/>
        <v>0</v>
      </c>
      <c r="N116" s="41">
        <v>0</v>
      </c>
      <c r="O116" s="41">
        <v>0</v>
      </c>
      <c r="P116" s="42">
        <f t="shared" si="13"/>
        <v>0</v>
      </c>
      <c r="Q116" s="41">
        <v>0</v>
      </c>
      <c r="R116" s="41">
        <v>0</v>
      </c>
      <c r="S116" s="43">
        <f t="shared" si="14"/>
        <v>0</v>
      </c>
      <c r="T116" s="44">
        <f t="shared" si="15"/>
        <v>0</v>
      </c>
      <c r="U116" s="45">
        <f t="shared" si="16"/>
        <v>0</v>
      </c>
      <c r="V116" s="46">
        <v>0</v>
      </c>
      <c r="W116" s="45">
        <f t="shared" si="17"/>
        <v>0</v>
      </c>
      <c r="X116" s="47">
        <f t="shared" si="18"/>
        <v>0</v>
      </c>
      <c r="Y116" s="48">
        <f t="shared" si="19"/>
        <v>0</v>
      </c>
      <c r="Z116" s="49" t="str">
        <f t="shared" si="20"/>
        <v>0.0</v>
      </c>
      <c r="AA116" s="50" t="str">
        <f t="shared" si="21"/>
        <v>F9</v>
      </c>
      <c r="AC116" s="66"/>
      <c r="AD116" s="66"/>
      <c r="AE116" s="66"/>
      <c r="AF116" s="66"/>
      <c r="AG116" s="66"/>
    </row>
    <row r="117" spans="1:34" ht="15.75" customHeight="1" x14ac:dyDescent="0.25">
      <c r="A117" s="125">
        <v>108</v>
      </c>
      <c r="B117" s="100"/>
      <c r="C117" s="100"/>
      <c r="D117" s="105"/>
      <c r="E117" s="118"/>
      <c r="F117" s="120"/>
      <c r="G117" s="110"/>
      <c r="H117" s="41">
        <v>0</v>
      </c>
      <c r="I117" s="41">
        <v>0</v>
      </c>
      <c r="J117" s="42">
        <f t="shared" si="11"/>
        <v>0</v>
      </c>
      <c r="K117" s="41">
        <v>0</v>
      </c>
      <c r="L117" s="41">
        <v>0</v>
      </c>
      <c r="M117" s="42">
        <f t="shared" si="12"/>
        <v>0</v>
      </c>
      <c r="N117" s="41">
        <v>0</v>
      </c>
      <c r="O117" s="41">
        <v>0</v>
      </c>
      <c r="P117" s="42">
        <f t="shared" si="13"/>
        <v>0</v>
      </c>
      <c r="Q117" s="41">
        <v>0</v>
      </c>
      <c r="R117" s="41">
        <v>0</v>
      </c>
      <c r="S117" s="43">
        <f t="shared" si="14"/>
        <v>0</v>
      </c>
      <c r="T117" s="44">
        <f t="shared" si="15"/>
        <v>0</v>
      </c>
      <c r="U117" s="45">
        <f t="shared" si="16"/>
        <v>0</v>
      </c>
      <c r="V117" s="46">
        <v>0</v>
      </c>
      <c r="W117" s="45">
        <f t="shared" si="17"/>
        <v>0</v>
      </c>
      <c r="X117" s="47">
        <f t="shared" si="18"/>
        <v>0</v>
      </c>
      <c r="Y117" s="48">
        <f t="shared" si="19"/>
        <v>0</v>
      </c>
      <c r="Z117" s="49" t="str">
        <f t="shared" si="20"/>
        <v>0.0</v>
      </c>
      <c r="AA117" s="50" t="str">
        <f t="shared" si="21"/>
        <v>F9</v>
      </c>
      <c r="AC117" s="66"/>
      <c r="AD117" s="66"/>
      <c r="AE117" s="66"/>
      <c r="AF117" s="66"/>
      <c r="AG117" s="66"/>
    </row>
    <row r="118" spans="1:34" ht="15.75" customHeight="1" x14ac:dyDescent="0.25">
      <c r="A118" s="125">
        <v>109</v>
      </c>
      <c r="B118" s="100"/>
      <c r="C118" s="100"/>
      <c r="D118" s="105"/>
      <c r="E118" s="118"/>
      <c r="F118" s="120"/>
      <c r="G118" s="110"/>
      <c r="H118" s="41">
        <v>0</v>
      </c>
      <c r="I118" s="41">
        <v>0</v>
      </c>
      <c r="J118" s="42">
        <f t="shared" si="11"/>
        <v>0</v>
      </c>
      <c r="K118" s="41">
        <v>0</v>
      </c>
      <c r="L118" s="41">
        <v>0</v>
      </c>
      <c r="M118" s="42">
        <f t="shared" si="12"/>
        <v>0</v>
      </c>
      <c r="N118" s="41">
        <v>0</v>
      </c>
      <c r="O118" s="41">
        <v>0</v>
      </c>
      <c r="P118" s="42">
        <f t="shared" si="13"/>
        <v>0</v>
      </c>
      <c r="Q118" s="41">
        <v>0</v>
      </c>
      <c r="R118" s="41">
        <v>0</v>
      </c>
      <c r="S118" s="43">
        <f t="shared" si="14"/>
        <v>0</v>
      </c>
      <c r="T118" s="44">
        <f t="shared" si="15"/>
        <v>0</v>
      </c>
      <c r="U118" s="45">
        <f t="shared" si="16"/>
        <v>0</v>
      </c>
      <c r="V118" s="46">
        <v>0</v>
      </c>
      <c r="W118" s="45">
        <f t="shared" si="17"/>
        <v>0</v>
      </c>
      <c r="X118" s="47">
        <f t="shared" si="18"/>
        <v>0</v>
      </c>
      <c r="Y118" s="48">
        <f t="shared" si="19"/>
        <v>0</v>
      </c>
      <c r="Z118" s="49" t="str">
        <f t="shared" si="20"/>
        <v>0.0</v>
      </c>
      <c r="AA118" s="50" t="str">
        <f t="shared" si="21"/>
        <v>F9</v>
      </c>
      <c r="AC118" s="66"/>
      <c r="AD118" s="66"/>
      <c r="AE118" s="66"/>
      <c r="AF118" s="66"/>
      <c r="AG118" s="66"/>
    </row>
    <row r="119" spans="1:34" ht="15.75" customHeight="1" x14ac:dyDescent="0.25">
      <c r="A119" s="125">
        <v>110</v>
      </c>
      <c r="B119" s="100"/>
      <c r="C119" s="100"/>
      <c r="D119" s="105"/>
      <c r="E119" s="118"/>
      <c r="F119" s="120"/>
      <c r="G119" s="110"/>
      <c r="H119" s="41">
        <v>0</v>
      </c>
      <c r="I119" s="41">
        <v>0</v>
      </c>
      <c r="J119" s="42">
        <f t="shared" si="11"/>
        <v>0</v>
      </c>
      <c r="K119" s="41">
        <v>0</v>
      </c>
      <c r="L119" s="41">
        <v>0</v>
      </c>
      <c r="M119" s="42">
        <f t="shared" si="12"/>
        <v>0</v>
      </c>
      <c r="N119" s="41">
        <v>0</v>
      </c>
      <c r="O119" s="41">
        <v>0</v>
      </c>
      <c r="P119" s="42">
        <f t="shared" si="13"/>
        <v>0</v>
      </c>
      <c r="Q119" s="41">
        <v>0</v>
      </c>
      <c r="R119" s="41">
        <v>0</v>
      </c>
      <c r="S119" s="43">
        <f t="shared" si="14"/>
        <v>0</v>
      </c>
      <c r="T119" s="44">
        <f t="shared" si="15"/>
        <v>0</v>
      </c>
      <c r="U119" s="45">
        <f t="shared" si="16"/>
        <v>0</v>
      </c>
      <c r="V119" s="46">
        <v>0</v>
      </c>
      <c r="W119" s="45">
        <f t="shared" si="17"/>
        <v>0</v>
      </c>
      <c r="X119" s="47">
        <f t="shared" si="18"/>
        <v>0</v>
      </c>
      <c r="Y119" s="48">
        <f t="shared" si="19"/>
        <v>0</v>
      </c>
      <c r="Z119" s="49" t="str">
        <f t="shared" si="20"/>
        <v>0.0</v>
      </c>
      <c r="AA119" s="50" t="str">
        <f t="shared" si="21"/>
        <v>F9</v>
      </c>
      <c r="AC119" s="66"/>
      <c r="AD119" s="66"/>
      <c r="AE119" s="66"/>
      <c r="AF119" s="66"/>
      <c r="AG119" s="66"/>
    </row>
    <row r="120" spans="1:34" ht="15.75" customHeight="1" x14ac:dyDescent="0.25">
      <c r="A120" s="125">
        <v>111</v>
      </c>
      <c r="B120" s="100"/>
      <c r="C120" s="100"/>
      <c r="D120" s="105"/>
      <c r="E120" s="118"/>
      <c r="F120" s="120"/>
      <c r="G120" s="110"/>
      <c r="H120" s="41">
        <v>0</v>
      </c>
      <c r="I120" s="41">
        <v>0</v>
      </c>
      <c r="J120" s="42">
        <f t="shared" si="11"/>
        <v>0</v>
      </c>
      <c r="K120" s="41">
        <v>0</v>
      </c>
      <c r="L120" s="41">
        <v>0</v>
      </c>
      <c r="M120" s="42">
        <f t="shared" si="12"/>
        <v>0</v>
      </c>
      <c r="N120" s="41">
        <v>0</v>
      </c>
      <c r="O120" s="41">
        <v>0</v>
      </c>
      <c r="P120" s="42">
        <f t="shared" si="13"/>
        <v>0</v>
      </c>
      <c r="Q120" s="41">
        <v>0</v>
      </c>
      <c r="R120" s="41">
        <v>0</v>
      </c>
      <c r="S120" s="43">
        <f t="shared" si="14"/>
        <v>0</v>
      </c>
      <c r="T120" s="44">
        <f t="shared" si="15"/>
        <v>0</v>
      </c>
      <c r="U120" s="45">
        <f t="shared" si="16"/>
        <v>0</v>
      </c>
      <c r="V120" s="46">
        <v>0</v>
      </c>
      <c r="W120" s="45">
        <f t="shared" si="17"/>
        <v>0</v>
      </c>
      <c r="X120" s="47">
        <f t="shared" si="18"/>
        <v>0</v>
      </c>
      <c r="Y120" s="48">
        <f t="shared" si="19"/>
        <v>0</v>
      </c>
      <c r="Z120" s="49" t="str">
        <f t="shared" si="20"/>
        <v>0.0</v>
      </c>
      <c r="AA120" s="50" t="str">
        <f t="shared" si="21"/>
        <v>F9</v>
      </c>
      <c r="AC120" s="66"/>
      <c r="AD120" s="66"/>
      <c r="AE120" s="66"/>
      <c r="AF120" s="66"/>
      <c r="AG120" s="66"/>
    </row>
    <row r="121" spans="1:34" ht="15.75" customHeight="1" x14ac:dyDescent="0.25">
      <c r="A121" s="125">
        <v>112</v>
      </c>
      <c r="B121" s="100"/>
      <c r="C121" s="100"/>
      <c r="D121" s="105"/>
      <c r="E121" s="118"/>
      <c r="F121" s="120"/>
      <c r="G121" s="110"/>
      <c r="H121" s="41">
        <v>0</v>
      </c>
      <c r="I121" s="41">
        <v>0</v>
      </c>
      <c r="J121" s="42">
        <f t="shared" si="11"/>
        <v>0</v>
      </c>
      <c r="K121" s="41">
        <v>0</v>
      </c>
      <c r="L121" s="41">
        <v>0</v>
      </c>
      <c r="M121" s="42">
        <f t="shared" si="12"/>
        <v>0</v>
      </c>
      <c r="N121" s="41">
        <v>0</v>
      </c>
      <c r="O121" s="41">
        <v>0</v>
      </c>
      <c r="P121" s="42">
        <f t="shared" si="13"/>
        <v>0</v>
      </c>
      <c r="Q121" s="41">
        <v>0</v>
      </c>
      <c r="R121" s="41">
        <v>0</v>
      </c>
      <c r="S121" s="43">
        <f t="shared" si="14"/>
        <v>0</v>
      </c>
      <c r="T121" s="44">
        <f t="shared" si="15"/>
        <v>0</v>
      </c>
      <c r="U121" s="45">
        <f t="shared" si="16"/>
        <v>0</v>
      </c>
      <c r="V121" s="46">
        <v>0</v>
      </c>
      <c r="W121" s="45">
        <f t="shared" si="17"/>
        <v>0</v>
      </c>
      <c r="X121" s="47">
        <f t="shared" si="18"/>
        <v>0</v>
      </c>
      <c r="Y121" s="48">
        <f t="shared" si="19"/>
        <v>0</v>
      </c>
      <c r="Z121" s="49" t="str">
        <f t="shared" si="20"/>
        <v>0.0</v>
      </c>
      <c r="AA121" s="50" t="str">
        <f t="shared" si="21"/>
        <v>F9</v>
      </c>
      <c r="AC121" s="66"/>
      <c r="AD121" s="66"/>
      <c r="AE121" s="66"/>
      <c r="AF121" s="66"/>
      <c r="AG121" s="66"/>
    </row>
    <row r="122" spans="1:34" x14ac:dyDescent="0.25">
      <c r="A122" s="71"/>
      <c r="B122" s="71"/>
      <c r="C122" s="71"/>
      <c r="D122" s="66"/>
      <c r="E122" s="66"/>
      <c r="F122" s="66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66"/>
      <c r="AC122" s="66"/>
      <c r="AD122" s="66"/>
      <c r="AE122" s="66"/>
      <c r="AF122" s="66"/>
      <c r="AG122" s="66"/>
      <c r="AH122" s="66"/>
    </row>
    <row r="123" spans="1:34" x14ac:dyDescent="0.25">
      <c r="A123" s="71"/>
      <c r="B123" s="71"/>
      <c r="C123" s="71"/>
      <c r="D123" s="66"/>
      <c r="E123" s="66"/>
      <c r="F123" s="66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66"/>
      <c r="AC123" s="66"/>
      <c r="AD123" s="66"/>
      <c r="AE123" s="66"/>
      <c r="AF123" s="66"/>
      <c r="AG123" s="66"/>
      <c r="AH123" s="66"/>
    </row>
    <row r="124" spans="1:34" x14ac:dyDescent="0.25">
      <c r="A124" s="71"/>
      <c r="B124" s="71"/>
      <c r="C124" s="71"/>
      <c r="D124" s="66"/>
      <c r="E124" s="66"/>
      <c r="F124" s="66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66"/>
      <c r="AC124" s="66"/>
      <c r="AD124" s="66"/>
      <c r="AE124" s="66"/>
      <c r="AF124" s="66"/>
      <c r="AG124" s="66"/>
      <c r="AH124" s="66"/>
    </row>
    <row r="125" spans="1:34" x14ac:dyDescent="0.25">
      <c r="A125" s="73"/>
      <c r="B125" s="73"/>
      <c r="C125" s="73"/>
      <c r="D125" s="74"/>
      <c r="E125" s="74"/>
      <c r="F125" s="74"/>
      <c r="G125" s="74"/>
      <c r="H125" s="36"/>
      <c r="I125" s="36"/>
      <c r="J125" s="75"/>
      <c r="K125" s="36"/>
      <c r="L125" s="76"/>
      <c r="M125" s="76"/>
      <c r="N125" s="76"/>
      <c r="O125" s="76"/>
      <c r="P125" s="75"/>
      <c r="Q125" s="75"/>
      <c r="R125" s="75"/>
      <c r="S125" s="77"/>
      <c r="T125" s="77"/>
      <c r="U125" s="77"/>
      <c r="V125" s="36"/>
      <c r="W125" s="77"/>
      <c r="X125" s="78"/>
      <c r="Y125" s="79"/>
      <c r="Z125" s="80"/>
      <c r="AA125" s="36"/>
      <c r="AC125" s="66"/>
      <c r="AD125" s="66"/>
      <c r="AE125" s="66"/>
      <c r="AF125" s="66"/>
      <c r="AG125" s="66"/>
    </row>
    <row r="126" spans="1:34" x14ac:dyDescent="0.25">
      <c r="A126" s="81"/>
      <c r="B126" s="81"/>
      <c r="C126" s="81"/>
      <c r="D126" s="82" t="s">
        <v>69</v>
      </c>
      <c r="E126" s="82"/>
      <c r="F126" s="82"/>
      <c r="G126" s="82"/>
      <c r="H126" s="83"/>
      <c r="I126" s="83"/>
      <c r="J126" s="83"/>
      <c r="K126" s="83"/>
      <c r="L126" s="83"/>
      <c r="M126" s="83"/>
      <c r="N126" s="83"/>
      <c r="O126" s="83"/>
      <c r="P126" s="83"/>
      <c r="Q126" s="84"/>
      <c r="R126" s="84"/>
      <c r="S126" s="83"/>
      <c r="T126" s="84"/>
      <c r="U126" s="83"/>
      <c r="V126" s="83"/>
      <c r="W126" s="83"/>
      <c r="X126" s="83"/>
      <c r="Y126" s="85"/>
      <c r="Z126" s="86" t="e">
        <v>#DIV/0!</v>
      </c>
      <c r="AA126" s="87" t="e">
        <v>#DIV/0!</v>
      </c>
      <c r="AC126" s="66"/>
      <c r="AD126" s="66"/>
      <c r="AE126" s="66"/>
      <c r="AF126" s="66"/>
      <c r="AG126" s="66"/>
    </row>
    <row r="127" spans="1:34" x14ac:dyDescent="0.25">
      <c r="A127" s="81"/>
      <c r="B127" s="81"/>
      <c r="C127" s="81"/>
      <c r="D127" s="82" t="s">
        <v>70</v>
      </c>
      <c r="E127" s="82"/>
      <c r="F127" s="82"/>
      <c r="G127" s="82"/>
      <c r="H127" s="83"/>
      <c r="I127" s="83"/>
      <c r="J127" s="83"/>
      <c r="K127" s="83"/>
      <c r="L127" s="83"/>
      <c r="M127" s="83"/>
      <c r="N127" s="83"/>
      <c r="O127" s="83"/>
      <c r="P127" s="83"/>
      <c r="Q127" s="84"/>
      <c r="R127" s="84"/>
      <c r="S127" s="83"/>
      <c r="T127" s="84"/>
      <c r="U127" s="83"/>
      <c r="V127" s="83"/>
      <c r="W127" s="83"/>
      <c r="X127" s="83"/>
      <c r="Y127" s="85"/>
      <c r="Z127" s="86" t="e">
        <v>#NUM!</v>
      </c>
      <c r="AC127" s="66"/>
      <c r="AD127" s="66"/>
      <c r="AE127" s="66"/>
      <c r="AF127" s="66"/>
      <c r="AG127" s="66"/>
    </row>
    <row r="128" spans="1:34" x14ac:dyDescent="0.25">
      <c r="A128" s="81"/>
      <c r="B128" s="81"/>
      <c r="C128" s="81"/>
      <c r="D128" s="82" t="s">
        <v>71</v>
      </c>
      <c r="E128" s="82"/>
      <c r="F128" s="82"/>
      <c r="G128" s="82"/>
      <c r="H128" s="83"/>
      <c r="I128" s="83"/>
      <c r="J128" s="83"/>
      <c r="K128" s="83"/>
      <c r="L128" s="83"/>
      <c r="M128" s="83"/>
      <c r="N128" s="83"/>
      <c r="O128" s="83"/>
      <c r="P128" s="83"/>
      <c r="Q128" s="84"/>
      <c r="R128" s="84"/>
      <c r="S128" s="83"/>
      <c r="T128" s="84"/>
      <c r="U128" s="83"/>
      <c r="V128" s="83"/>
      <c r="W128" s="83"/>
      <c r="X128" s="83"/>
      <c r="Y128" s="85"/>
      <c r="Z128" s="86" t="e">
        <v>#DIV/0!</v>
      </c>
      <c r="AA128" s="88" t="s">
        <v>72</v>
      </c>
    </row>
  </sheetData>
  <mergeCells count="4">
    <mergeCell ref="N6:O6"/>
    <mergeCell ref="H6:I6"/>
    <mergeCell ref="K6:L6"/>
    <mergeCell ref="AC39:AD39"/>
  </mergeCells>
  <dataValidations count="1">
    <dataValidation type="list" allowBlank="1" showInputMessage="1" showErrorMessage="1" sqref="AD22">
      <formula1>"Yes,No"</formula1>
    </dataValidation>
  </dataValidations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H128"/>
  <sheetViews>
    <sheetView tabSelected="1" topLeftCell="X1" workbookViewId="0">
      <selection activeCell="AA12" sqref="AA12"/>
    </sheetView>
  </sheetViews>
  <sheetFormatPr defaultRowHeight="15" x14ac:dyDescent="0.25"/>
  <cols>
    <col min="1" max="1" width="5.7109375" style="5" customWidth="1"/>
    <col min="2" max="3" width="12.42578125" style="5" customWidth="1"/>
    <col min="4" max="5" width="15.5703125" style="5" customWidth="1"/>
    <col min="6" max="6" width="18.42578125" style="5" customWidth="1"/>
    <col min="7" max="7" width="22.140625" style="5" customWidth="1"/>
    <col min="8" max="8" width="8.140625" style="4" customWidth="1"/>
    <col min="9" max="9" width="9.140625" style="4" customWidth="1"/>
    <col min="10" max="12" width="7" style="4" customWidth="1"/>
    <col min="13" max="13" width="7.85546875" style="4" customWidth="1"/>
    <col min="14" max="14" width="7" style="4" customWidth="1"/>
    <col min="15" max="15" width="7.85546875" style="4" customWidth="1"/>
    <col min="16" max="16" width="7" style="4" customWidth="1"/>
    <col min="17" max="18" width="11.5703125" style="4" customWidth="1"/>
    <col min="19" max="19" width="8.85546875" style="4" customWidth="1"/>
    <col min="20" max="20" width="13.28515625" style="4" customWidth="1"/>
    <col min="21" max="21" width="7.7109375" style="4" customWidth="1"/>
    <col min="22" max="22" width="11.85546875" style="4" customWidth="1"/>
    <col min="23" max="24" width="7" style="4" customWidth="1"/>
    <col min="25" max="25" width="11.140625" style="5" customWidth="1"/>
    <col min="26" max="26" width="10.28515625" style="5" customWidth="1"/>
    <col min="27" max="27" width="9.140625" style="4" customWidth="1"/>
    <col min="28" max="28" width="5.28515625" style="5" customWidth="1"/>
    <col min="29" max="29" width="11.7109375" style="5" customWidth="1"/>
    <col min="30" max="30" width="10.140625" style="5" customWidth="1"/>
    <col min="31" max="31" width="15.5703125" style="5" customWidth="1"/>
    <col min="32" max="34" width="9.140625" style="5" customWidth="1"/>
  </cols>
  <sheetData>
    <row r="1" spans="1:34" ht="23.25" customHeight="1" x14ac:dyDescent="0.25">
      <c r="A1" s="89" t="s">
        <v>0</v>
      </c>
      <c r="B1" s="2" t="s">
        <v>1</v>
      </c>
      <c r="C1" s="89"/>
      <c r="E1" s="2"/>
      <c r="F1" s="2"/>
      <c r="G1" s="3"/>
      <c r="H1" s="3"/>
      <c r="AA1" s="6"/>
      <c r="AB1" s="1"/>
      <c r="AC1" s="7"/>
      <c r="AD1" s="1"/>
      <c r="AE1" s="1"/>
      <c r="AF1" s="1"/>
      <c r="AG1" s="1"/>
      <c r="AH1" s="1"/>
    </row>
    <row r="2" spans="1:34" ht="18" customHeight="1" x14ac:dyDescent="0.25">
      <c r="A2" s="89" t="s">
        <v>2</v>
      </c>
      <c r="B2" s="89" t="inlineStr">
        <is>
          <t>Physical Education Health</t>
        </is>
      </c>
      <c r="C2" s="89"/>
      <c r="D2" s="8"/>
      <c r="E2" s="8"/>
      <c r="F2" s="8"/>
      <c r="AC2" s="9" t="s">
        <v>89</v>
      </c>
    </row>
    <row r="3" spans="1:34" ht="19.5" customHeight="1" x14ac:dyDescent="0.4">
      <c r="A3" s="89" t="s">
        <v>3</v>
      </c>
      <c r="B3" s="89" t="inlineStr">
        <is>
          <t>Semester 3 2025-2026</t>
        </is>
      </c>
      <c r="C3" s="89"/>
      <c r="D3" s="10"/>
      <c r="E3" s="10"/>
      <c r="F3" s="10"/>
      <c r="W3" s="11" t="s">
        <v>4</v>
      </c>
      <c r="X3" s="11" t="s">
        <v>5</v>
      </c>
    </row>
    <row r="4" spans="1:34" ht="18.75" customHeight="1" x14ac:dyDescent="0.3">
      <c r="A4" s="89" t="s">
        <v>6</v>
      </c>
      <c r="B4" s="89" t="inlineStr">
        <is>
          <t>Form 1</t>
        </is>
      </c>
      <c r="C4" s="89"/>
      <c r="D4" s="12"/>
      <c r="E4" s="12"/>
      <c r="F4" s="12"/>
    </row>
    <row r="5" spans="1:34" ht="15.75" customHeight="1" x14ac:dyDescent="0.25">
      <c r="H5" s="13" t="s">
        <v>7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34" ht="33.75" customHeight="1" x14ac:dyDescent="0.25">
      <c r="H6" s="94" t="s">
        <v>8</v>
      </c>
      <c r="I6" s="93"/>
      <c r="J6" s="15" t="s">
        <v>9</v>
      </c>
      <c r="K6" s="92" t="s">
        <v>10</v>
      </c>
      <c r="L6" s="93"/>
      <c r="M6" s="15" t="s">
        <v>11</v>
      </c>
      <c r="N6" s="92" t="s">
        <v>12</v>
      </c>
      <c r="O6" s="93"/>
      <c r="P6" s="15" t="s">
        <v>13</v>
      </c>
      <c r="Q6" s="16" t="s">
        <v>14</v>
      </c>
      <c r="R6" s="16" t="s">
        <v>73</v>
      </c>
      <c r="S6" s="17" t="s">
        <v>74</v>
      </c>
      <c r="T6" s="18" t="s">
        <v>15</v>
      </c>
      <c r="U6" s="19" t="s">
        <v>16</v>
      </c>
      <c r="V6" s="20" t="s">
        <v>17</v>
      </c>
      <c r="W6" s="19" t="s">
        <v>18</v>
      </c>
      <c r="X6" s="21" t="s">
        <v>19</v>
      </c>
      <c r="Z6" s="22"/>
    </row>
    <row r="7" spans="1:34" ht="18" customHeight="1" x14ac:dyDescent="0.35">
      <c r="E7" s="23" t="s">
        <v>20</v>
      </c>
      <c r="F7" s="122">
        <f>COUNTA(D10:D110)</f>
        <v>0</v>
      </c>
      <c r="G7" s="25" t="s">
        <v>21</v>
      </c>
      <c r="H7" s="26">
        <v>50</v>
      </c>
      <c r="I7" s="26">
        <v>50</v>
      </c>
      <c r="J7" s="26">
        <v>100</v>
      </c>
      <c r="K7" s="26">
        <v>50</v>
      </c>
      <c r="L7" s="26">
        <v>50</v>
      </c>
      <c r="M7" s="26">
        <v>100</v>
      </c>
      <c r="N7" s="26">
        <v>50</v>
      </c>
      <c r="O7" s="26">
        <v>50</v>
      </c>
      <c r="P7" s="26">
        <v>100</v>
      </c>
      <c r="Q7" s="27">
        <v>100</v>
      </c>
      <c r="R7" s="27">
        <v>100</v>
      </c>
      <c r="S7" s="26">
        <v>500</v>
      </c>
      <c r="T7" s="26">
        <v>100</v>
      </c>
      <c r="U7" s="28">
        <v>50</v>
      </c>
      <c r="V7" s="29">
        <v>100</v>
      </c>
      <c r="W7" s="30">
        <v>50</v>
      </c>
      <c r="X7" s="31">
        <v>100</v>
      </c>
      <c r="Y7" s="23"/>
      <c r="Z7" s="24"/>
    </row>
    <row r="8" spans="1:34" x14ac:dyDescent="0.25">
      <c r="A8" s="123"/>
      <c r="B8" s="123"/>
      <c r="C8" s="123"/>
      <c r="D8" s="123"/>
      <c r="E8" s="123"/>
      <c r="F8" s="123"/>
      <c r="G8" s="12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3"/>
      <c r="W8" s="34"/>
      <c r="X8" s="35"/>
      <c r="Y8" s="32"/>
      <c r="Z8" s="32"/>
      <c r="AA8" s="33"/>
    </row>
    <row r="9" spans="1:34" ht="18.75" customHeight="1" x14ac:dyDescent="0.25">
      <c r="A9" s="124" t="s">
        <v>88</v>
      </c>
      <c r="B9" s="124" t="s">
        <v>87</v>
      </c>
      <c r="C9" s="90" t="s">
        <v>84</v>
      </c>
      <c r="D9" s="91" t="s">
        <v>85</v>
      </c>
      <c r="E9" s="91" t="s">
        <v>86</v>
      </c>
      <c r="F9" s="124" t="s">
        <v>90</v>
      </c>
      <c r="G9" s="121" t="s">
        <v>91</v>
      </c>
      <c r="H9" s="36" t="s">
        <v>75</v>
      </c>
      <c r="I9" s="36" t="s">
        <v>76</v>
      </c>
      <c r="J9" s="36"/>
      <c r="K9" s="36" t="s">
        <v>77</v>
      </c>
      <c r="L9" s="36" t="s">
        <v>78</v>
      </c>
      <c r="M9" s="36"/>
      <c r="N9" s="36" t="s">
        <v>79</v>
      </c>
      <c r="O9" s="36" t="s">
        <v>80</v>
      </c>
      <c r="P9" s="36"/>
      <c r="Q9" s="36" t="s">
        <v>81</v>
      </c>
      <c r="R9" s="36" t="s">
        <v>82</v>
      </c>
      <c r="S9" s="36"/>
      <c r="T9" s="36"/>
      <c r="U9" s="37"/>
      <c r="V9" s="36" t="s">
        <v>83</v>
      </c>
      <c r="W9" s="37"/>
      <c r="X9" s="38"/>
      <c r="Y9" s="39" t="s">
        <v>22</v>
      </c>
      <c r="Z9" s="39" t="s">
        <v>23</v>
      </c>
      <c r="AA9" s="39" t="s">
        <v>24</v>
      </c>
      <c r="AC9" s="40" t="s">
        <v>25</v>
      </c>
    </row>
    <row r="10" spans="1:34" x14ac:dyDescent="0.25">
      <c r="A10" s="125">
        <v>1</v>
      </c>
      <c r="B10" s="100" t="inlineStr">
        <is>
          <t>STU25003060610E</t>
        </is>
      </c>
      <c r="C10" s="100" t="inlineStr">
        <is>
          <t>ACHEAMPONG</t>
        </is>
      </c>
      <c r="D10" s="101" t="inlineStr">
        <is>
          <t>JOYCE</t>
        </is>
      </c>
      <c r="E10" s="111" t="inlineStr">
        <is>
          <t/>
        </is>
      </c>
      <c r="F10" s="112" t="inlineStr">
        <is>
          <t>STU122922</t>
        </is>
      </c>
      <c r="G10" s="97" t="inlineStr">
        <is>
          <t>General Arts 2</t>
        </is>
      </c>
      <c r="H10" s="41">
        <v>48</v>
      </c>
      <c r="I10" s="41">
        <v>40</v>
      </c>
      <c r="J10" s="42">
        <f>MIN(100, (SUM(H10:I10)))</f>
        <v>0</v>
      </c>
      <c r="K10" s="41">
        <v>48</v>
      </c>
      <c r="L10" s="41">
        <v>40</v>
      </c>
      <c r="M10" s="42">
        <f>MIN(100,(SUM(K10:L10)))</f>
        <v>0</v>
      </c>
      <c r="N10" s="41">
        <v>48</v>
      </c>
      <c r="O10" s="41">
        <v>40</v>
      </c>
      <c r="P10" s="42">
        <f>MIN(100,(SUM(N10:O10)))</f>
        <v>0</v>
      </c>
      <c r="Q10" s="41">
        <v>88</v>
      </c>
      <c r="R10" s="41">
        <v>96</v>
      </c>
      <c r="S10" s="43">
        <f>MIN(500, (SUM(J10,M10,P10,Q10,R10)))</f>
        <v>0</v>
      </c>
      <c r="T10" s="44">
        <f>S10/500*100</f>
        <v>0</v>
      </c>
      <c r="U10" s="45">
        <f>MIN(50, (ROUNDUP(SUM(T10)/2,0)))</f>
        <v>0</v>
      </c>
      <c r="V10" s="41">
        <v>0</v>
      </c>
      <c r="W10" s="45">
        <f>MIN(50, (ROUNDUP(SUM(V10)/2,0)))</f>
        <v>0</v>
      </c>
      <c r="X10" s="47">
        <f>MIN(100, (SUM(U10,W10)))</f>
        <v>0</v>
      </c>
      <c r="Y10" s="48">
        <f>(X10/100)</f>
        <v>0</v>
      </c>
      <c r="Z10" s="49" t="str">
        <f>IF(X10&gt;=80,"4.0",IF(X10&gt;=70,"3.5",IF(X10&gt;=65,"3.0",IF(X10&gt;=60,"2.5",IF(X10&gt;=55,"2.0",IF(X10&gt;=50,"1.5",IF(X10&gt;=45,"1.0",IF(X10&gt;=40,"0.5",IF(X10&lt;40,"0.0")))))))))</f>
        <v>0.0</v>
      </c>
      <c r="AA10" s="50" t="str">
        <f>IF(X10&gt;=80,"A1",IF(X10&gt;=70,"B2",IF(X10&gt;=65,"B3",IF(X10&gt;=60,"C4",IF(X10&gt;=55,"C5",IF(X10&gt;=50,"C6",IF(X10&gt;=45,"D7",IF(X10&gt;=40,"E8",IF(X10&lt;40,"F9")))))))))</f>
        <v>F9</v>
      </c>
    </row>
    <row r="11" spans="1:34" x14ac:dyDescent="0.25">
      <c r="A11" s="125">
        <v>2</v>
      </c>
      <c r="B11" s="100" t="inlineStr">
        <is>
          <t>STU250030606105</t>
        </is>
      </c>
      <c r="C11" s="100" t="inlineStr">
        <is>
          <t>ADAMS</t>
        </is>
      </c>
      <c r="D11" s="102" t="inlineStr">
        <is>
          <t>AMELEY PRECIOUS</t>
        </is>
      </c>
      <c r="E11" s="113" t="inlineStr">
        <is>
          <t>NAA</t>
        </is>
      </c>
      <c r="F11" s="114" t="inlineStr">
        <is>
          <t>STU813987</t>
        </is>
      </c>
      <c r="G11" s="98" t="inlineStr">
        <is>
          <t>General Arts 4B</t>
        </is>
      </c>
      <c r="H11" s="41">
        <v>45</v>
      </c>
      <c r="I11" s="41">
        <v>45</v>
      </c>
      <c r="J11" s="42">
        <f t="shared" ref="J11:J74" si="0">MIN(100, (SUM(H11:I11)))</f>
        <v>0</v>
      </c>
      <c r="K11" s="41">
        <v>40</v>
      </c>
      <c r="L11" s="41">
        <v>40</v>
      </c>
      <c r="M11" s="42">
        <f t="shared" ref="M11:M74" si="1">MIN(100,(SUM(K11:L11)))</f>
        <v>0</v>
      </c>
      <c r="N11" s="41">
        <v>45</v>
      </c>
      <c r="O11" s="41">
        <v>40</v>
      </c>
      <c r="P11" s="42">
        <f t="shared" ref="P11:P74" si="2">MIN(100,(SUM(N11:O11)))</f>
        <v>0</v>
      </c>
      <c r="Q11" s="41">
        <v>85</v>
      </c>
      <c r="R11" s="41">
        <v>90</v>
      </c>
      <c r="S11" s="43">
        <f t="shared" ref="S11:S74" si="3">MIN(500, (SUM(J11,M11,P11,Q11,R11)))</f>
        <v>0</v>
      </c>
      <c r="T11" s="44">
        <f t="shared" ref="T11:T74" si="4">S11/500*100</f>
        <v>0</v>
      </c>
      <c r="U11" s="45">
        <f t="shared" ref="U11:U74" si="5">MIN(50, (ROUNDUP(SUM(T11)/2,0)))</f>
        <v>0</v>
      </c>
      <c r="V11" s="41">
        <v>0</v>
      </c>
      <c r="W11" s="45">
        <f t="shared" ref="W11:W74" si="6">MIN(50, (ROUNDUP(SUM(V11)/2,0)))</f>
        <v>0</v>
      </c>
      <c r="X11" s="47">
        <f t="shared" ref="X11:X74" si="7">MIN(100, (SUM(U11,W11)))</f>
        <v>0</v>
      </c>
      <c r="Y11" s="48">
        <f t="shared" ref="Y11:Y74" si="8">(X11/100)</f>
        <v>0</v>
      </c>
      <c r="Z11" s="49" t="str">
        <f t="shared" ref="Z11:Z74" si="9">IF(X11&gt;=80,"4.0",IF(X11&gt;=70,"3.5",IF(X11&gt;=65,"3.0",IF(X11&gt;=60,"2.5",IF(X11&gt;=55,"2.0",IF(X11&gt;=50,"1.5",IF(X11&gt;=45,"1.0",IF(X11&gt;=40,"0.5",IF(X11&lt;40,"0.0")))))))))</f>
        <v>0.0</v>
      </c>
      <c r="AA11" s="50" t="str">
        <f t="shared" ref="AA11:AA74" si="10">IF(X11&gt;=80,"A1",IF(X11&gt;=70,"B2",IF(X11&gt;=65,"B3",IF(X11&gt;=60,"C4",IF(X11&gt;=55,"C5",IF(X11&gt;=50,"C6",IF(X11&gt;=45,"D7",IF(X11&gt;=40,"E8",IF(X11&lt;40,"F9")))))))))</f>
        <v>F9</v>
      </c>
      <c r="AC11" s="51" t="s">
        <v>27</v>
      </c>
    </row>
    <row r="12" spans="1:34" x14ac:dyDescent="0.25">
      <c r="A12" s="125">
        <v>3</v>
      </c>
      <c r="B12" s="100" t="inlineStr">
        <is>
          <t>STU25003060605B</t>
        </is>
      </c>
      <c r="C12" s="100" t="inlineStr">
        <is>
          <t>ADDAE</t>
        </is>
      </c>
      <c r="D12" s="103" t="inlineStr">
        <is>
          <t>PATRICIA</t>
        </is>
      </c>
      <c r="E12" s="111" t="inlineStr">
        <is>
          <t/>
        </is>
      </c>
      <c r="F12" s="114" t="inlineStr">
        <is>
          <t>STU909419</t>
        </is>
      </c>
      <c r="G12" s="99" t="inlineStr">
        <is>
          <t>Home Economics D</t>
        </is>
      </c>
      <c r="H12" s="41">
        <v>45</v>
      </c>
      <c r="I12" s="41">
        <v>45</v>
      </c>
      <c r="J12" s="42">
        <f t="shared" si="0"/>
        <v>0</v>
      </c>
      <c r="K12" s="41">
        <v>40</v>
      </c>
      <c r="L12" s="41">
        <v>40</v>
      </c>
      <c r="M12" s="42">
        <f t="shared" si="1"/>
        <v>0</v>
      </c>
      <c r="N12" s="41">
        <v>45</v>
      </c>
      <c r="O12" s="41">
        <v>45</v>
      </c>
      <c r="P12" s="42">
        <f t="shared" si="2"/>
        <v>0</v>
      </c>
      <c r="Q12" s="41">
        <v>80</v>
      </c>
      <c r="R12" s="41">
        <v>90</v>
      </c>
      <c r="S12" s="43">
        <f t="shared" si="3"/>
        <v>0</v>
      </c>
      <c r="T12" s="44">
        <f t="shared" si="4"/>
        <v>0</v>
      </c>
      <c r="U12" s="45">
        <f t="shared" si="5"/>
        <v>0</v>
      </c>
      <c r="V12" s="46">
        <v>0</v>
      </c>
      <c r="W12" s="45">
        <f t="shared" si="6"/>
        <v>0</v>
      </c>
      <c r="X12" s="47">
        <f t="shared" si="7"/>
        <v>0</v>
      </c>
      <c r="Y12" s="48">
        <f t="shared" si="8"/>
        <v>0</v>
      </c>
      <c r="Z12" s="49" t="str">
        <f t="shared" si="9"/>
        <v>0.0</v>
      </c>
      <c r="AA12" s="50" t="str">
        <f t="shared" si="10"/>
        <v>F9</v>
      </c>
      <c r="AC12" s="51" t="s">
        <v>28</v>
      </c>
    </row>
    <row r="13" spans="1:34" x14ac:dyDescent="0.25">
      <c r="A13" s="125">
        <v>4</v>
      </c>
      <c r="B13" s="100" t="inlineStr">
        <is>
          <t>STU2500306060EB</t>
        </is>
      </c>
      <c r="C13" s="100" t="inlineStr">
        <is>
          <t>AFADZINU</t>
        </is>
      </c>
      <c r="D13" s="102" t="inlineStr">
        <is>
          <t>PRECIOUS</t>
        </is>
      </c>
      <c r="E13" s="113" t="inlineStr">
        <is>
          <t/>
        </is>
      </c>
      <c r="F13" s="112" t="inlineStr">
        <is>
          <t>STU469972</t>
        </is>
      </c>
      <c r="G13" s="98" t="inlineStr">
        <is>
          <t>Home Economics D</t>
        </is>
      </c>
      <c r="H13" s="41">
        <v>36</v>
      </c>
      <c r="I13" s="41">
        <v>38</v>
      </c>
      <c r="J13" s="42">
        <f t="shared" si="0"/>
        <v>0</v>
      </c>
      <c r="K13" s="41">
        <v>20</v>
      </c>
      <c r="L13" s="41">
        <v>36</v>
      </c>
      <c r="M13" s="42">
        <f t="shared" si="1"/>
        <v>0</v>
      </c>
      <c r="N13" s="41">
        <v>30</v>
      </c>
      <c r="O13" s="41">
        <v>38</v>
      </c>
      <c r="P13" s="42">
        <f t="shared" si="2"/>
        <v>0</v>
      </c>
      <c r="Q13" s="41">
        <v>68</v>
      </c>
      <c r="R13" s="41">
        <v>80</v>
      </c>
      <c r="S13" s="43">
        <f t="shared" si="3"/>
        <v>0</v>
      </c>
      <c r="T13" s="44">
        <f t="shared" si="4"/>
        <v>0</v>
      </c>
      <c r="U13" s="45">
        <f t="shared" si="5"/>
        <v>0</v>
      </c>
      <c r="V13" s="46">
        <v>0</v>
      </c>
      <c r="W13" s="45">
        <f t="shared" si="6"/>
        <v>0</v>
      </c>
      <c r="X13" s="47">
        <f t="shared" si="7"/>
        <v>0</v>
      </c>
      <c r="Y13" s="48">
        <f t="shared" si="8"/>
        <v>0</v>
      </c>
      <c r="Z13" s="49" t="str">
        <f t="shared" si="9"/>
        <v>0.0</v>
      </c>
      <c r="AA13" s="50" t="str">
        <f t="shared" si="10"/>
        <v>F9</v>
      </c>
      <c r="AC13" s="51" t="s">
        <v>29</v>
      </c>
    </row>
    <row r="14" spans="1:34" x14ac:dyDescent="0.25">
      <c r="A14" s="125">
        <v>5</v>
      </c>
      <c r="B14" s="100" t="inlineStr">
        <is>
          <t>STU250030606109</t>
        </is>
      </c>
      <c r="C14" s="100" t="inlineStr">
        <is>
          <t>AFEDZI</t>
        </is>
      </c>
      <c r="D14" s="103" t="inlineStr">
        <is>
          <t>COMFORT</t>
        </is>
      </c>
      <c r="E14" s="111" t="inlineStr">
        <is>
          <t/>
        </is>
      </c>
      <c r="F14" s="114" t="inlineStr">
        <is>
          <t>STU929404</t>
        </is>
      </c>
      <c r="G14" s="99" t="inlineStr">
        <is>
          <t>General Arts 2</t>
        </is>
      </c>
      <c r="H14" s="41">
        <v>45</v>
      </c>
      <c r="I14" s="41">
        <v>45</v>
      </c>
      <c r="J14" s="42">
        <f t="shared" si="0"/>
        <v>0</v>
      </c>
      <c r="K14" s="41">
        <v>45</v>
      </c>
      <c r="L14" s="41">
        <v>45</v>
      </c>
      <c r="M14" s="42">
        <f t="shared" si="1"/>
        <v>0</v>
      </c>
      <c r="N14" s="41">
        <v>43</v>
      </c>
      <c r="O14" s="41">
        <v>45</v>
      </c>
      <c r="P14" s="42">
        <f t="shared" si="2"/>
        <v>0</v>
      </c>
      <c r="Q14" s="41">
        <v>88</v>
      </c>
      <c r="R14" s="41">
        <v>90</v>
      </c>
      <c r="S14" s="43">
        <f t="shared" si="3"/>
        <v>0</v>
      </c>
      <c r="T14" s="44">
        <f t="shared" si="4"/>
        <v>0</v>
      </c>
      <c r="U14" s="45">
        <f t="shared" si="5"/>
        <v>0</v>
      </c>
      <c r="V14" s="46">
        <v>0</v>
      </c>
      <c r="W14" s="45">
        <f t="shared" si="6"/>
        <v>0</v>
      </c>
      <c r="X14" s="47">
        <f t="shared" si="7"/>
        <v>0</v>
      </c>
      <c r="Y14" s="48">
        <f t="shared" si="8"/>
        <v>0</v>
      </c>
      <c r="Z14" s="49" t="str">
        <f t="shared" si="9"/>
        <v>0.0</v>
      </c>
      <c r="AA14" s="50" t="str">
        <f t="shared" si="10"/>
        <v>F9</v>
      </c>
      <c r="AC14" s="51" t="s">
        <v>30</v>
      </c>
    </row>
    <row r="15" spans="1:34" x14ac:dyDescent="0.25">
      <c r="A15" s="125">
        <v>6</v>
      </c>
      <c r="B15" s="100" t="inlineStr">
        <is>
          <t>STU25003060606E</t>
        </is>
      </c>
      <c r="C15" s="100" t="inlineStr">
        <is>
          <t>AIKON</t>
        </is>
      </c>
      <c r="D15" s="102" t="inlineStr">
        <is>
          <t>YVONNE</t>
        </is>
      </c>
      <c r="E15" s="113" t="inlineStr">
        <is>
          <t/>
        </is>
      </c>
      <c r="F15" s="114" t="inlineStr">
        <is>
          <t>STU974438</t>
        </is>
      </c>
      <c r="G15" s="98" t="inlineStr">
        <is>
          <t>Science A</t>
        </is>
      </c>
      <c r="H15" s="41">
        <v>33</v>
      </c>
      <c r="I15" s="41">
        <v>33</v>
      </c>
      <c r="J15" s="42">
        <f t="shared" si="0"/>
        <v>0</v>
      </c>
      <c r="K15" s="41">
        <v>40</v>
      </c>
      <c r="L15" s="41">
        <v>40</v>
      </c>
      <c r="M15" s="42">
        <f t="shared" si="1"/>
        <v>0</v>
      </c>
      <c r="N15" s="41">
        <v>33</v>
      </c>
      <c r="O15" s="41">
        <v>33</v>
      </c>
      <c r="P15" s="42">
        <f t="shared" si="2"/>
        <v>0</v>
      </c>
      <c r="Q15" s="41">
        <v>80</v>
      </c>
      <c r="R15" s="41">
        <v>66</v>
      </c>
      <c r="S15" s="43">
        <f t="shared" si="3"/>
        <v>0</v>
      </c>
      <c r="T15" s="44">
        <f t="shared" si="4"/>
        <v>0</v>
      </c>
      <c r="U15" s="45">
        <f t="shared" si="5"/>
        <v>0</v>
      </c>
      <c r="V15" s="46">
        <v>0</v>
      </c>
      <c r="W15" s="45">
        <f t="shared" si="6"/>
        <v>0</v>
      </c>
      <c r="X15" s="47">
        <f t="shared" si="7"/>
        <v>0</v>
      </c>
      <c r="Y15" s="48">
        <f t="shared" si="8"/>
        <v>0</v>
      </c>
      <c r="Z15" s="49" t="str">
        <f t="shared" si="9"/>
        <v>0.0</v>
      </c>
      <c r="AA15" s="50" t="str">
        <f t="shared" si="10"/>
        <v>F9</v>
      </c>
      <c r="AC15" s="51" t="s">
        <v>31</v>
      </c>
    </row>
    <row r="16" spans="1:34" x14ac:dyDescent="0.25">
      <c r="A16" s="125">
        <v>7</v>
      </c>
      <c r="B16" s="100" t="inlineStr">
        <is>
          <t>STU2500306060E7</t>
        </is>
      </c>
      <c r="C16" s="100" t="inlineStr">
        <is>
          <t>AMO-QUAYE</t>
        </is>
      </c>
      <c r="D16" s="103" t="inlineStr">
        <is>
          <t>THERESA</t>
        </is>
      </c>
      <c r="E16" s="111" t="inlineStr">
        <is>
          <t/>
        </is>
      </c>
      <c r="F16" s="114" t="inlineStr">
        <is>
          <t>STU113735</t>
        </is>
      </c>
      <c r="G16" s="99" t="inlineStr">
        <is>
          <t>Home Economics C</t>
        </is>
      </c>
      <c r="H16" s="41">
        <v>49</v>
      </c>
      <c r="I16" s="41">
        <v>49</v>
      </c>
      <c r="J16" s="42">
        <f t="shared" si="0"/>
        <v>0</v>
      </c>
      <c r="K16" s="41">
        <v>40</v>
      </c>
      <c r="L16" s="41">
        <v>40</v>
      </c>
      <c r="M16" s="42">
        <f t="shared" si="1"/>
        <v>0</v>
      </c>
      <c r="N16" s="41">
        <v>49</v>
      </c>
      <c r="O16" s="41">
        <v>49</v>
      </c>
      <c r="P16" s="42">
        <f t="shared" si="2"/>
        <v>0</v>
      </c>
      <c r="Q16" s="41">
        <v>80</v>
      </c>
      <c r="R16" s="41">
        <v>99</v>
      </c>
      <c r="S16" s="43">
        <f t="shared" si="3"/>
        <v>0</v>
      </c>
      <c r="T16" s="44">
        <f t="shared" si="4"/>
        <v>0</v>
      </c>
      <c r="U16" s="45">
        <f t="shared" si="5"/>
        <v>0</v>
      </c>
      <c r="V16" s="46">
        <v>0</v>
      </c>
      <c r="W16" s="45">
        <f t="shared" si="6"/>
        <v>0</v>
      </c>
      <c r="X16" s="47">
        <f t="shared" si="7"/>
        <v>0</v>
      </c>
      <c r="Y16" s="48">
        <f t="shared" si="8"/>
        <v>0</v>
      </c>
      <c r="Z16" s="49" t="str">
        <f t="shared" si="9"/>
        <v>0.0</v>
      </c>
      <c r="AA16" s="50" t="str">
        <f t="shared" si="10"/>
        <v>F9</v>
      </c>
      <c r="AC16" s="51" t="s">
        <v>32</v>
      </c>
    </row>
    <row r="17" spans="1:32" x14ac:dyDescent="0.25">
      <c r="A17" s="125">
        <v>8</v>
      </c>
      <c r="B17" s="100" t="inlineStr">
        <is>
          <t>STU25003060610A</t>
        </is>
      </c>
      <c r="C17" s="100" t="inlineStr">
        <is>
          <t>AMOAH</t>
        </is>
      </c>
      <c r="D17" s="102" t="inlineStr">
        <is>
          <t>FREDA</t>
        </is>
      </c>
      <c r="E17" s="113" t="inlineStr">
        <is>
          <t/>
        </is>
      </c>
      <c r="F17" s="114" t="inlineStr">
        <is>
          <t>STU592366</t>
        </is>
      </c>
      <c r="G17" s="98" t="inlineStr">
        <is>
          <t>General Arts 3A</t>
        </is>
      </c>
      <c r="H17" s="41">
        <v>20</v>
      </c>
      <c r="I17" s="41">
        <v>25</v>
      </c>
      <c r="J17" s="42">
        <f t="shared" si="0"/>
        <v>0</v>
      </c>
      <c r="K17" s="41">
        <v>25</v>
      </c>
      <c r="L17" s="41">
        <v>25</v>
      </c>
      <c r="M17" s="42">
        <f t="shared" si="1"/>
        <v>0</v>
      </c>
      <c r="N17" s="41">
        <v>30</v>
      </c>
      <c r="O17" s="41">
        <v>30</v>
      </c>
      <c r="P17" s="42">
        <f t="shared" si="2"/>
        <v>0</v>
      </c>
      <c r="Q17" s="41">
        <v>45</v>
      </c>
      <c r="R17" s="41">
        <v>45</v>
      </c>
      <c r="S17" s="43">
        <f t="shared" si="3"/>
        <v>0</v>
      </c>
      <c r="T17" s="44">
        <f t="shared" si="4"/>
        <v>0</v>
      </c>
      <c r="U17" s="45">
        <f t="shared" si="5"/>
        <v>0</v>
      </c>
      <c r="V17" s="46">
        <v>0</v>
      </c>
      <c r="W17" s="45">
        <f t="shared" si="6"/>
        <v>0</v>
      </c>
      <c r="X17" s="47">
        <f t="shared" si="7"/>
        <v>0</v>
      </c>
      <c r="Y17" s="48">
        <f t="shared" si="8"/>
        <v>0</v>
      </c>
      <c r="Z17" s="49" t="str">
        <f t="shared" si="9"/>
        <v>0.0</v>
      </c>
      <c r="AA17" s="50" t="str">
        <f t="shared" si="10"/>
        <v>F9</v>
      </c>
      <c r="AC17" s="51" t="s">
        <v>33</v>
      </c>
    </row>
    <row r="18" spans="1:32" x14ac:dyDescent="0.25">
      <c r="A18" s="125">
        <v>9</v>
      </c>
      <c r="B18" s="100" t="inlineStr">
        <is>
          <t>STU25003060604B</t>
        </is>
      </c>
      <c r="C18" s="100" t="inlineStr">
        <is>
          <t>ANNOBIL</t>
        </is>
      </c>
      <c r="D18" s="103" t="inlineStr">
        <is>
          <t>ESTHER</t>
        </is>
      </c>
      <c r="E18" s="111" t="inlineStr">
        <is>
          <t/>
        </is>
      </c>
      <c r="F18" s="114" t="inlineStr">
        <is>
          <t>STU880471</t>
        </is>
      </c>
      <c r="G18" s="99" t="inlineStr">
        <is>
          <t>General Arts 3A</t>
        </is>
      </c>
      <c r="H18" s="41">
        <v>39</v>
      </c>
      <c r="I18" s="41">
        <v>39</v>
      </c>
      <c r="J18" s="42">
        <f t="shared" si="0"/>
        <v>0</v>
      </c>
      <c r="K18" s="41">
        <v>35</v>
      </c>
      <c r="L18" s="41">
        <v>35</v>
      </c>
      <c r="M18" s="42">
        <f t="shared" si="1"/>
        <v>0</v>
      </c>
      <c r="N18" s="41">
        <v>35</v>
      </c>
      <c r="O18" s="41">
        <v>39</v>
      </c>
      <c r="P18" s="42">
        <f t="shared" si="2"/>
        <v>0</v>
      </c>
      <c r="Q18" s="41">
        <v>74</v>
      </c>
      <c r="R18" s="41">
        <v>70</v>
      </c>
      <c r="S18" s="43">
        <f t="shared" si="3"/>
        <v>0</v>
      </c>
      <c r="T18" s="44">
        <f t="shared" si="4"/>
        <v>0</v>
      </c>
      <c r="U18" s="45">
        <f t="shared" si="5"/>
        <v>0</v>
      </c>
      <c r="V18" s="46">
        <v>0</v>
      </c>
      <c r="W18" s="45">
        <f t="shared" si="6"/>
        <v>0</v>
      </c>
      <c r="X18" s="47">
        <f t="shared" si="7"/>
        <v>0</v>
      </c>
      <c r="Y18" s="48">
        <f t="shared" si="8"/>
        <v>0</v>
      </c>
      <c r="Z18" s="49" t="str">
        <f t="shared" si="9"/>
        <v>0.0</v>
      </c>
      <c r="AA18" s="50" t="str">
        <f t="shared" si="10"/>
        <v>F9</v>
      </c>
      <c r="AC18" s="51" t="s">
        <v>34</v>
      </c>
    </row>
    <row r="19" spans="1:32" x14ac:dyDescent="0.25">
      <c r="A19" s="125">
        <v>10</v>
      </c>
      <c r="B19" s="100" t="inlineStr">
        <is>
          <t>STU25003060610D</t>
        </is>
      </c>
      <c r="C19" s="100" t="inlineStr">
        <is>
          <t>ANNOBIL</t>
        </is>
      </c>
      <c r="D19" s="102" t="inlineStr">
        <is>
          <t>PATRICIA</t>
        </is>
      </c>
      <c r="E19" s="113" t="inlineStr">
        <is>
          <t/>
        </is>
      </c>
      <c r="F19" s="114" t="inlineStr">
        <is>
          <t>STU417746</t>
        </is>
      </c>
      <c r="G19" s="98" t="inlineStr">
        <is>
          <t>General Arts 3B</t>
        </is>
      </c>
      <c r="H19" s="41">
        <v>20</v>
      </c>
      <c r="I19" s="41">
        <v>25</v>
      </c>
      <c r="J19" s="42">
        <f t="shared" si="0"/>
        <v>0</v>
      </c>
      <c r="K19" s="41">
        <v>20</v>
      </c>
      <c r="L19" s="41">
        <v>20</v>
      </c>
      <c r="M19" s="42">
        <f t="shared" si="1"/>
        <v>0</v>
      </c>
      <c r="N19" s="41">
        <v>30</v>
      </c>
      <c r="O19" s="41">
        <v>30</v>
      </c>
      <c r="P19" s="42">
        <f t="shared" si="2"/>
        <v>0</v>
      </c>
      <c r="Q19" s="41">
        <v>45</v>
      </c>
      <c r="R19" s="41">
        <v>45</v>
      </c>
      <c r="S19" s="43">
        <f t="shared" si="3"/>
        <v>0</v>
      </c>
      <c r="T19" s="44">
        <f t="shared" si="4"/>
        <v>0</v>
      </c>
      <c r="U19" s="45">
        <f t="shared" si="5"/>
        <v>0</v>
      </c>
      <c r="V19" s="46">
        <v>0</v>
      </c>
      <c r="W19" s="45">
        <f t="shared" si="6"/>
        <v>0</v>
      </c>
      <c r="X19" s="47">
        <f t="shared" si="7"/>
        <v>0</v>
      </c>
      <c r="Y19" s="48">
        <f t="shared" si="8"/>
        <v>0</v>
      </c>
      <c r="Z19" s="49" t="str">
        <f t="shared" si="9"/>
        <v>0.0</v>
      </c>
      <c r="AA19" s="50" t="str">
        <f t="shared" si="10"/>
        <v>F9</v>
      </c>
      <c r="AC19" s="51" t="s">
        <v>35</v>
      </c>
    </row>
    <row r="20" spans="1:32" x14ac:dyDescent="0.25">
      <c r="A20" s="125">
        <v>11</v>
      </c>
      <c r="B20" s="100" t="inlineStr">
        <is>
          <t>STU2500306060E1</t>
        </is>
      </c>
      <c r="C20" s="100" t="inlineStr">
        <is>
          <t>APPIAH</t>
        </is>
      </c>
      <c r="D20" s="103" t="inlineStr">
        <is>
          <t>ESTHER</t>
        </is>
      </c>
      <c r="E20" s="111" t="inlineStr">
        <is>
          <t>ENYAN</t>
        </is>
      </c>
      <c r="F20" s="114" t="inlineStr">
        <is>
          <t>STU678164</t>
        </is>
      </c>
      <c r="G20" s="99" t="inlineStr">
        <is>
          <t>Home Economics D</t>
        </is>
      </c>
      <c r="H20" s="41">
        <v>45</v>
      </c>
      <c r="I20" s="41">
        <v>45</v>
      </c>
      <c r="J20" s="42">
        <f t="shared" si="0"/>
        <v>0</v>
      </c>
      <c r="K20" s="41">
        <v>30</v>
      </c>
      <c r="L20" s="41">
        <v>30</v>
      </c>
      <c r="M20" s="42">
        <f t="shared" si="1"/>
        <v>0</v>
      </c>
      <c r="N20" s="41">
        <v>45</v>
      </c>
      <c r="O20" s="41">
        <v>30</v>
      </c>
      <c r="P20" s="42">
        <f t="shared" si="2"/>
        <v>0</v>
      </c>
      <c r="Q20" s="41">
        <v>70</v>
      </c>
      <c r="R20" s="41">
        <v>90</v>
      </c>
      <c r="S20" s="43">
        <f t="shared" si="3"/>
        <v>0</v>
      </c>
      <c r="T20" s="44">
        <f t="shared" si="4"/>
        <v>0</v>
      </c>
      <c r="U20" s="45">
        <f t="shared" si="5"/>
        <v>0</v>
      </c>
      <c r="V20" s="46">
        <v>0</v>
      </c>
      <c r="W20" s="45">
        <f t="shared" si="6"/>
        <v>0</v>
      </c>
      <c r="X20" s="47">
        <f t="shared" si="7"/>
        <v>0</v>
      </c>
      <c r="Y20" s="48">
        <f t="shared" si="8"/>
        <v>0</v>
      </c>
      <c r="Z20" s="49" t="str">
        <f t="shared" si="9"/>
        <v>0.0</v>
      </c>
      <c r="AA20" s="50" t="str">
        <f t="shared" si="10"/>
        <v>F9</v>
      </c>
      <c r="AC20" s="51" t="s">
        <v>36</v>
      </c>
    </row>
    <row r="21" spans="1:32" x14ac:dyDescent="0.25">
      <c r="A21" s="125">
        <v>12</v>
      </c>
      <c r="B21" s="100" t="inlineStr">
        <is>
          <t>STU2500306060E6</t>
        </is>
      </c>
      <c r="C21" s="100" t="inlineStr">
        <is>
          <t>ARMAH</t>
        </is>
      </c>
      <c r="D21" s="102" t="inlineStr">
        <is>
          <t>MERCY</t>
        </is>
      </c>
      <c r="E21" s="113" t="inlineStr">
        <is>
          <t/>
        </is>
      </c>
      <c r="F21" s="114" t="inlineStr">
        <is>
          <t>STU584874</t>
        </is>
      </c>
      <c r="G21" s="98" t="inlineStr">
        <is>
          <t>Home Economics D</t>
        </is>
      </c>
      <c r="H21" s="41">
        <v>40</v>
      </c>
      <c r="I21" s="41">
        <v>40</v>
      </c>
      <c r="J21" s="42">
        <f t="shared" si="0"/>
        <v>0</v>
      </c>
      <c r="K21" s="41">
        <v>45</v>
      </c>
      <c r="L21" s="41">
        <v>45</v>
      </c>
      <c r="M21" s="42">
        <f t="shared" si="1"/>
        <v>0</v>
      </c>
      <c r="N21" s="41">
        <v>40</v>
      </c>
      <c r="O21" s="41">
        <v>40</v>
      </c>
      <c r="P21" s="42">
        <f t="shared" si="2"/>
        <v>0</v>
      </c>
      <c r="Q21" s="41">
        <v>80</v>
      </c>
      <c r="R21" s="41">
        <v>90</v>
      </c>
      <c r="S21" s="43">
        <f t="shared" si="3"/>
        <v>0</v>
      </c>
      <c r="T21" s="44">
        <f t="shared" si="4"/>
        <v>0</v>
      </c>
      <c r="U21" s="45">
        <f t="shared" si="5"/>
        <v>0</v>
      </c>
      <c r="V21" s="46">
        <v>0</v>
      </c>
      <c r="W21" s="45">
        <f t="shared" si="6"/>
        <v>0</v>
      </c>
      <c r="X21" s="47">
        <f t="shared" si="7"/>
        <v>0</v>
      </c>
      <c r="Y21" s="48">
        <f t="shared" si="8"/>
        <v>0</v>
      </c>
      <c r="Z21" s="49" t="str">
        <f t="shared" si="9"/>
        <v>0.0</v>
      </c>
      <c r="AA21" s="50" t="str">
        <f t="shared" si="10"/>
        <v>F9</v>
      </c>
      <c r="AC21" s="51"/>
    </row>
    <row r="22" spans="1:32" x14ac:dyDescent="0.25">
      <c r="A22" s="125">
        <v>13</v>
      </c>
      <c r="B22" s="100" t="inlineStr">
        <is>
          <t>STU25003060604C</t>
        </is>
      </c>
      <c r="C22" s="100" t="inlineStr">
        <is>
          <t>ASARE</t>
        </is>
      </c>
      <c r="D22" s="103" t="inlineStr">
        <is>
          <t>ESTHER</t>
        </is>
      </c>
      <c r="E22" s="111" t="inlineStr">
        <is>
          <t>EWURAMA SACKEY</t>
        </is>
      </c>
      <c r="F22" s="114" t="inlineStr">
        <is>
          <t>STU538249</t>
        </is>
      </c>
      <c r="G22" s="99" t="inlineStr">
        <is>
          <t>General Arts 3A</t>
        </is>
      </c>
      <c r="H22" s="41">
        <v>45</v>
      </c>
      <c r="I22" s="41">
        <v>45</v>
      </c>
      <c r="J22" s="42">
        <f t="shared" si="0"/>
        <v>0</v>
      </c>
      <c r="K22" s="41">
        <v>30</v>
      </c>
      <c r="L22" s="41">
        <v>40</v>
      </c>
      <c r="M22" s="42">
        <f t="shared" si="1"/>
        <v>0</v>
      </c>
      <c r="N22" s="41">
        <v>45</v>
      </c>
      <c r="O22" s="41">
        <v>30</v>
      </c>
      <c r="P22" s="42">
        <f t="shared" si="2"/>
        <v>0</v>
      </c>
      <c r="Q22" s="41">
        <v>70</v>
      </c>
      <c r="R22" s="41">
        <v>90</v>
      </c>
      <c r="S22" s="43">
        <f t="shared" si="3"/>
        <v>0</v>
      </c>
      <c r="T22" s="44">
        <f t="shared" si="4"/>
        <v>0</v>
      </c>
      <c r="U22" s="45">
        <f t="shared" si="5"/>
        <v>0</v>
      </c>
      <c r="V22" s="46">
        <v>0</v>
      </c>
      <c r="W22" s="45">
        <f t="shared" si="6"/>
        <v>0</v>
      </c>
      <c r="X22" s="47">
        <f t="shared" si="7"/>
        <v>0</v>
      </c>
      <c r="Y22" s="48">
        <f t="shared" si="8"/>
        <v>0</v>
      </c>
      <c r="Z22" s="49" t="str">
        <f t="shared" si="9"/>
        <v>0.0</v>
      </c>
      <c r="AA22" s="50" t="str">
        <f t="shared" si="10"/>
        <v>F9</v>
      </c>
      <c r="AC22" s="52" t="s">
        <v>37</v>
      </c>
      <c r="AD22" s="53" t="s">
        <v>38</v>
      </c>
    </row>
    <row r="23" spans="1:32" x14ac:dyDescent="0.25">
      <c r="A23" s="125">
        <v>14</v>
      </c>
      <c r="B23" s="100" t="inlineStr">
        <is>
          <t>STU250030606102</t>
        </is>
      </c>
      <c r="C23" s="100" t="inlineStr">
        <is>
          <t>ASSIBU</t>
        </is>
      </c>
      <c r="D23" s="102" t="inlineStr">
        <is>
          <t>ANITA</t>
        </is>
      </c>
      <c r="E23" s="113" t="inlineStr">
        <is>
          <t/>
        </is>
      </c>
      <c r="F23" s="114" t="inlineStr">
        <is>
          <t>STU597332</t>
        </is>
      </c>
      <c r="G23" s="98" t="inlineStr">
        <is>
          <t>General Arts 3A</t>
        </is>
      </c>
      <c r="H23" s="41">
        <v>41</v>
      </c>
      <c r="I23" s="41">
        <v>41</v>
      </c>
      <c r="J23" s="42">
        <f t="shared" si="0"/>
        <v>0</v>
      </c>
      <c r="K23" s="41">
        <v>45</v>
      </c>
      <c r="L23" s="41">
        <v>45</v>
      </c>
      <c r="M23" s="42">
        <f t="shared" si="1"/>
        <v>0</v>
      </c>
      <c r="N23" s="41">
        <v>45</v>
      </c>
      <c r="O23" s="41">
        <v>41</v>
      </c>
      <c r="P23" s="42">
        <f t="shared" si="2"/>
        <v>0</v>
      </c>
      <c r="Q23" s="41">
        <v>86</v>
      </c>
      <c r="R23" s="41">
        <v>90</v>
      </c>
      <c r="S23" s="43">
        <f t="shared" si="3"/>
        <v>0</v>
      </c>
      <c r="T23" s="44">
        <f t="shared" si="4"/>
        <v>0</v>
      </c>
      <c r="U23" s="45">
        <f t="shared" si="5"/>
        <v>0</v>
      </c>
      <c r="V23" s="46">
        <v>0</v>
      </c>
      <c r="W23" s="45">
        <f t="shared" si="6"/>
        <v>0</v>
      </c>
      <c r="X23" s="47">
        <f t="shared" si="7"/>
        <v>0</v>
      </c>
      <c r="Y23" s="48">
        <f t="shared" si="8"/>
        <v>0</v>
      </c>
      <c r="Z23" s="49" t="str">
        <f t="shared" si="9"/>
        <v>0.0</v>
      </c>
      <c r="AA23" s="50" t="str">
        <f t="shared" si="10"/>
        <v>F9</v>
      </c>
    </row>
    <row r="24" spans="1:32" x14ac:dyDescent="0.25">
      <c r="A24" s="125">
        <v>15</v>
      </c>
      <c r="B24" s="100" t="inlineStr">
        <is>
          <t>STU2500306060F0</t>
        </is>
      </c>
      <c r="C24" s="100" t="inlineStr">
        <is>
          <t>ATISO</t>
        </is>
      </c>
      <c r="D24" s="103" t="inlineStr">
        <is>
          <t>VIVIAN</t>
        </is>
      </c>
      <c r="E24" s="111" t="inlineStr">
        <is>
          <t/>
        </is>
      </c>
      <c r="F24" s="114" t="inlineStr">
        <is>
          <t>STU796970</t>
        </is>
      </c>
      <c r="G24" s="99" t="inlineStr">
        <is>
          <t>Home Economics D</t>
        </is>
      </c>
      <c r="H24" s="41">
        <v>49</v>
      </c>
      <c r="I24" s="41">
        <v>49</v>
      </c>
      <c r="J24" s="42">
        <f t="shared" si="0"/>
        <v>0</v>
      </c>
      <c r="K24" s="41">
        <v>40</v>
      </c>
      <c r="L24" s="41">
        <v>40</v>
      </c>
      <c r="M24" s="42">
        <f t="shared" si="1"/>
        <v>0</v>
      </c>
      <c r="N24" s="41">
        <v>49</v>
      </c>
      <c r="O24" s="41">
        <v>49</v>
      </c>
      <c r="P24" s="42">
        <f t="shared" si="2"/>
        <v>0</v>
      </c>
      <c r="Q24" s="41">
        <v>80</v>
      </c>
      <c r="R24" s="41">
        <v>99</v>
      </c>
      <c r="S24" s="43">
        <f t="shared" si="3"/>
        <v>0</v>
      </c>
      <c r="T24" s="44">
        <f t="shared" si="4"/>
        <v>0</v>
      </c>
      <c r="U24" s="45">
        <f t="shared" si="5"/>
        <v>0</v>
      </c>
      <c r="V24" s="46">
        <v>0</v>
      </c>
      <c r="W24" s="45">
        <f t="shared" si="6"/>
        <v>0</v>
      </c>
      <c r="X24" s="47">
        <f t="shared" si="7"/>
        <v>0</v>
      </c>
      <c r="Y24" s="48">
        <f t="shared" si="8"/>
        <v>0</v>
      </c>
      <c r="Z24" s="49" t="str">
        <f t="shared" si="9"/>
        <v>0.0</v>
      </c>
      <c r="AA24" s="50" t="str">
        <f t="shared" si="10"/>
        <v>F9</v>
      </c>
      <c r="AC24" s="54" t="s">
        <v>39</v>
      </c>
      <c r="AD24" s="55" t="b">
        <v>0</v>
      </c>
    </row>
    <row r="25" spans="1:32" x14ac:dyDescent="0.25">
      <c r="A25" s="125">
        <v>16</v>
      </c>
      <c r="B25" s="100" t="inlineStr">
        <is>
          <t>STU250030606104</t>
        </is>
      </c>
      <c r="C25" s="100" t="inlineStr">
        <is>
          <t>AYITEY</t>
        </is>
      </c>
      <c r="D25" s="102" t="inlineStr">
        <is>
          <t>HELEN</t>
        </is>
      </c>
      <c r="E25" s="113" t="inlineStr">
        <is>
          <t/>
        </is>
      </c>
      <c r="F25" s="114" t="inlineStr">
        <is>
          <t>STU427350</t>
        </is>
      </c>
      <c r="G25" s="98" t="inlineStr">
        <is>
          <t>Business A</t>
        </is>
      </c>
      <c r="H25" s="41">
        <v>33</v>
      </c>
      <c r="I25" s="41">
        <v>35</v>
      </c>
      <c r="J25" s="42">
        <f t="shared" si="0"/>
        <v>0</v>
      </c>
      <c r="K25" s="41">
        <v>25</v>
      </c>
      <c r="L25" s="41">
        <v>25</v>
      </c>
      <c r="M25" s="42">
        <f t="shared" si="1"/>
        <v>0</v>
      </c>
      <c r="N25" s="41">
        <v>35</v>
      </c>
      <c r="O25" s="41">
        <v>25</v>
      </c>
      <c r="P25" s="42">
        <f t="shared" si="2"/>
        <v>0</v>
      </c>
      <c r="Q25" s="41">
        <v>50</v>
      </c>
      <c r="R25" s="41">
        <v>70</v>
      </c>
      <c r="S25" s="43">
        <f t="shared" si="3"/>
        <v>0</v>
      </c>
      <c r="T25" s="44">
        <f t="shared" si="4"/>
        <v>0</v>
      </c>
      <c r="U25" s="45">
        <f t="shared" si="5"/>
        <v>0</v>
      </c>
      <c r="V25" s="46">
        <v>0</v>
      </c>
      <c r="W25" s="45">
        <f t="shared" si="6"/>
        <v>0</v>
      </c>
      <c r="X25" s="47">
        <f t="shared" si="7"/>
        <v>0</v>
      </c>
      <c r="Y25" s="48">
        <f t="shared" si="8"/>
        <v>0</v>
      </c>
      <c r="Z25" s="49" t="str">
        <f t="shared" si="9"/>
        <v>0.0</v>
      </c>
      <c r="AA25" s="50" t="str">
        <f t="shared" si="10"/>
        <v>F9</v>
      </c>
    </row>
    <row r="26" spans="1:32" x14ac:dyDescent="0.25">
      <c r="A26" s="125">
        <v>17</v>
      </c>
      <c r="B26" s="100" t="inlineStr">
        <is>
          <t>STU2500306060FF</t>
        </is>
      </c>
      <c r="C26" s="100" t="inlineStr">
        <is>
          <t>BARIYAH</t>
        </is>
      </c>
      <c r="D26" s="103" t="inlineStr">
        <is>
          <t>ISSAH</t>
        </is>
      </c>
      <c r="E26" s="111" t="inlineStr">
        <is>
          <t>MANSUR</t>
        </is>
      </c>
      <c r="F26" s="114" t="inlineStr">
        <is>
          <t>STU688186</t>
        </is>
      </c>
      <c r="G26" s="99" t="inlineStr">
        <is>
          <t>General Arts 6B</t>
        </is>
      </c>
      <c r="H26" s="41">
        <v>44</v>
      </c>
      <c r="I26" s="41">
        <v>44</v>
      </c>
      <c r="J26" s="42">
        <f t="shared" si="0"/>
        <v>0</v>
      </c>
      <c r="K26" s="41">
        <v>25</v>
      </c>
      <c r="L26" s="41">
        <v>44</v>
      </c>
      <c r="M26" s="42">
        <f t="shared" si="1"/>
        <v>0</v>
      </c>
      <c r="N26" s="41">
        <v>44</v>
      </c>
      <c r="O26" s="41">
        <v>30</v>
      </c>
      <c r="P26" s="42">
        <f t="shared" si="2"/>
        <v>0</v>
      </c>
      <c r="Q26" s="41">
        <v>60</v>
      </c>
      <c r="R26" s="41">
        <v>88</v>
      </c>
      <c r="S26" s="43">
        <f t="shared" si="3"/>
        <v>0</v>
      </c>
      <c r="T26" s="44">
        <f t="shared" si="4"/>
        <v>0</v>
      </c>
      <c r="U26" s="45">
        <f t="shared" si="5"/>
        <v>0</v>
      </c>
      <c r="V26" s="46">
        <v>0</v>
      </c>
      <c r="W26" s="45">
        <f t="shared" si="6"/>
        <v>0</v>
      </c>
      <c r="X26" s="47">
        <f t="shared" si="7"/>
        <v>0</v>
      </c>
      <c r="Y26" s="48">
        <f t="shared" si="8"/>
        <v>0</v>
      </c>
      <c r="Z26" s="49" t="str">
        <f t="shared" si="9"/>
        <v>0.0</v>
      </c>
      <c r="AA26" s="50" t="str">
        <f t="shared" si="10"/>
        <v>F9</v>
      </c>
    </row>
    <row r="27" spans="1:32" x14ac:dyDescent="0.25">
      <c r="A27" s="125">
        <v>18</v>
      </c>
      <c r="B27" s="100" t="inlineStr">
        <is>
          <t>STU2500306060D5</t>
        </is>
      </c>
      <c r="C27" s="100" t="inlineStr">
        <is>
          <t>BENTUM</t>
        </is>
      </c>
      <c r="D27" s="102" t="inlineStr">
        <is>
          <t>MERCY</t>
        </is>
      </c>
      <c r="E27" s="113" t="inlineStr">
        <is>
          <t/>
        </is>
      </c>
      <c r="F27" s="114" t="inlineStr">
        <is>
          <t>STU321853</t>
        </is>
      </c>
      <c r="G27" s="98" t="inlineStr">
        <is>
          <t>General Arts 2</t>
        </is>
      </c>
      <c r="H27" s="41">
        <v>35</v>
      </c>
      <c r="I27" s="41">
        <v>35</v>
      </c>
      <c r="J27" s="42">
        <f t="shared" si="0"/>
        <v>0</v>
      </c>
      <c r="K27" s="41">
        <v>25</v>
      </c>
      <c r="L27" s="41">
        <v>25</v>
      </c>
      <c r="M27" s="42">
        <f t="shared" si="1"/>
        <v>0</v>
      </c>
      <c r="N27" s="41">
        <v>30</v>
      </c>
      <c r="O27" s="41">
        <v>30</v>
      </c>
      <c r="P27" s="42">
        <f t="shared" si="2"/>
        <v>0</v>
      </c>
      <c r="Q27" s="41">
        <v>45</v>
      </c>
      <c r="R27" s="41">
        <v>60</v>
      </c>
      <c r="S27" s="43">
        <f t="shared" si="3"/>
        <v>0</v>
      </c>
      <c r="T27" s="44">
        <f t="shared" si="4"/>
        <v>0</v>
      </c>
      <c r="U27" s="45">
        <f t="shared" si="5"/>
        <v>0</v>
      </c>
      <c r="V27" s="46">
        <v>0</v>
      </c>
      <c r="W27" s="45">
        <f t="shared" si="6"/>
        <v>0</v>
      </c>
      <c r="X27" s="47">
        <f t="shared" si="7"/>
        <v>0</v>
      </c>
      <c r="Y27" s="48">
        <f t="shared" si="8"/>
        <v>0</v>
      </c>
      <c r="Z27" s="49" t="str">
        <f t="shared" si="9"/>
        <v>0.0</v>
      </c>
      <c r="AA27" s="50" t="str">
        <f t="shared" si="10"/>
        <v>F9</v>
      </c>
      <c r="AC27" s="56" t="s">
        <v>24</v>
      </c>
      <c r="AD27" s="56" t="s">
        <v>40</v>
      </c>
      <c r="AE27" s="57" t="s">
        <v>41</v>
      </c>
      <c r="AF27" s="56" t="s">
        <v>23</v>
      </c>
    </row>
    <row r="28" spans="1:32" x14ac:dyDescent="0.25">
      <c r="A28" s="125">
        <v>19</v>
      </c>
      <c r="B28" s="100" t="inlineStr">
        <is>
          <t>STU250030606060</t>
        </is>
      </c>
      <c r="C28" s="100" t="inlineStr">
        <is>
          <t>BOATENG</t>
        </is>
      </c>
      <c r="D28" s="103" t="inlineStr">
        <is>
          <t>JUDITH</t>
        </is>
      </c>
      <c r="E28" s="111" t="inlineStr">
        <is>
          <t/>
        </is>
      </c>
      <c r="F28" s="114" t="inlineStr">
        <is>
          <t>STU193189</t>
        </is>
      </c>
      <c r="G28" s="99" t="inlineStr">
        <is>
          <t>General Arts 4B</t>
        </is>
      </c>
      <c r="H28" s="41">
        <v>45</v>
      </c>
      <c r="I28" s="41">
        <v>45</v>
      </c>
      <c r="J28" s="42">
        <f t="shared" si="0"/>
        <v>0</v>
      </c>
      <c r="K28" s="41">
        <v>35</v>
      </c>
      <c r="L28" s="41">
        <v>35</v>
      </c>
      <c r="M28" s="42">
        <f t="shared" si="1"/>
        <v>0</v>
      </c>
      <c r="N28" s="41">
        <v>35</v>
      </c>
      <c r="O28" s="41">
        <v>35</v>
      </c>
      <c r="P28" s="42">
        <f t="shared" si="2"/>
        <v>0</v>
      </c>
      <c r="Q28" s="41">
        <v>90</v>
      </c>
      <c r="R28" s="41">
        <v>90</v>
      </c>
      <c r="S28" s="43">
        <f t="shared" si="3"/>
        <v>0</v>
      </c>
      <c r="T28" s="44">
        <f t="shared" si="4"/>
        <v>0</v>
      </c>
      <c r="U28" s="45">
        <f t="shared" si="5"/>
        <v>0</v>
      </c>
      <c r="V28" s="46">
        <v>0</v>
      </c>
      <c r="W28" s="45">
        <f t="shared" si="6"/>
        <v>0</v>
      </c>
      <c r="X28" s="47">
        <f t="shared" si="7"/>
        <v>0</v>
      </c>
      <c r="Y28" s="48">
        <f t="shared" si="8"/>
        <v>0</v>
      </c>
      <c r="Z28" s="49" t="str">
        <f t="shared" si="9"/>
        <v>0.0</v>
      </c>
      <c r="AA28" s="50" t="str">
        <f t="shared" si="10"/>
        <v>F9</v>
      </c>
      <c r="AC28" s="58" t="s">
        <v>42</v>
      </c>
      <c r="AD28" s="59" t="s">
        <v>43</v>
      </c>
      <c r="AE28" s="60" t="s">
        <v>44</v>
      </c>
      <c r="AF28" s="61">
        <v>4</v>
      </c>
    </row>
    <row r="29" spans="1:32" x14ac:dyDescent="0.25">
      <c r="A29" s="125">
        <v>20</v>
      </c>
      <c r="B29" s="100" t="inlineStr">
        <is>
          <t>STU25003060610F</t>
        </is>
      </c>
      <c r="C29" s="100" t="inlineStr">
        <is>
          <t>BODUAH</t>
        </is>
      </c>
      <c r="D29" s="102" t="inlineStr">
        <is>
          <t>ABIGAIL</t>
        </is>
      </c>
      <c r="E29" s="113" t="inlineStr">
        <is>
          <t/>
        </is>
      </c>
      <c r="F29" s="114" t="inlineStr">
        <is>
          <t>STU900826</t>
        </is>
      </c>
      <c r="G29" s="98" t="inlineStr">
        <is>
          <t>General Arts 1</t>
        </is>
      </c>
      <c r="H29" s="41">
        <v>41</v>
      </c>
      <c r="I29" s="41">
        <v>41</v>
      </c>
      <c r="J29" s="42">
        <f t="shared" si="0"/>
        <v>0</v>
      </c>
      <c r="K29" s="41">
        <v>45</v>
      </c>
      <c r="L29" s="41">
        <v>41</v>
      </c>
      <c r="M29" s="42">
        <f t="shared" si="1"/>
        <v>0</v>
      </c>
      <c r="N29" s="41">
        <v>45</v>
      </c>
      <c r="O29" s="41">
        <v>41</v>
      </c>
      <c r="P29" s="42">
        <f t="shared" si="2"/>
        <v>0</v>
      </c>
      <c r="Q29" s="41">
        <v>86</v>
      </c>
      <c r="R29" s="41">
        <v>90</v>
      </c>
      <c r="S29" s="43">
        <f t="shared" si="3"/>
        <v>0</v>
      </c>
      <c r="T29" s="44">
        <f t="shared" si="4"/>
        <v>0</v>
      </c>
      <c r="U29" s="45">
        <f t="shared" si="5"/>
        <v>0</v>
      </c>
      <c r="V29" s="46">
        <v>0</v>
      </c>
      <c r="W29" s="45">
        <f t="shared" si="6"/>
        <v>0</v>
      </c>
      <c r="X29" s="47">
        <f t="shared" si="7"/>
        <v>0</v>
      </c>
      <c r="Y29" s="48">
        <f t="shared" si="8"/>
        <v>0</v>
      </c>
      <c r="Z29" s="49" t="str">
        <f t="shared" si="9"/>
        <v>0.0</v>
      </c>
      <c r="AA29" s="50" t="str">
        <f t="shared" si="10"/>
        <v>F9</v>
      </c>
      <c r="AC29" s="58" t="s">
        <v>45</v>
      </c>
      <c r="AD29" s="59" t="s">
        <v>46</v>
      </c>
      <c r="AE29" s="60" t="s">
        <v>47</v>
      </c>
      <c r="AF29" s="61">
        <v>3.5</v>
      </c>
    </row>
    <row r="30" spans="1:32" x14ac:dyDescent="0.25">
      <c r="A30" s="125">
        <v>21</v>
      </c>
      <c r="B30" s="100" t="inlineStr">
        <is>
          <t>STU2500306060F9</t>
        </is>
      </c>
      <c r="C30" s="100" t="inlineStr">
        <is>
          <t>BONNEY</t>
        </is>
      </c>
      <c r="D30" s="103" t="inlineStr">
        <is>
          <t>ABIGAIL</t>
        </is>
      </c>
      <c r="E30" s="111" t="inlineStr">
        <is>
          <t/>
        </is>
      </c>
      <c r="F30" s="114" t="inlineStr">
        <is>
          <t>STU371181</t>
        </is>
      </c>
      <c r="G30" s="99" t="inlineStr">
        <is>
          <t>General Arts 3A</t>
        </is>
      </c>
      <c r="H30" s="41">
        <v>42</v>
      </c>
      <c r="I30" s="41">
        <v>42</v>
      </c>
      <c r="J30" s="42">
        <f t="shared" si="0"/>
        <v>0</v>
      </c>
      <c r="K30" s="41">
        <v>30</v>
      </c>
      <c r="L30" s="41">
        <v>42</v>
      </c>
      <c r="M30" s="42">
        <f t="shared" si="1"/>
        <v>0</v>
      </c>
      <c r="N30" s="41">
        <v>35</v>
      </c>
      <c r="O30" s="41">
        <v>42</v>
      </c>
      <c r="P30" s="42">
        <f t="shared" si="2"/>
        <v>0</v>
      </c>
      <c r="Q30" s="41">
        <v>70</v>
      </c>
      <c r="R30" s="41">
        <v>90</v>
      </c>
      <c r="S30" s="43">
        <f t="shared" si="3"/>
        <v>0</v>
      </c>
      <c r="T30" s="44">
        <f t="shared" si="4"/>
        <v>0</v>
      </c>
      <c r="U30" s="45">
        <f t="shared" si="5"/>
        <v>0</v>
      </c>
      <c r="V30" s="46">
        <v>0</v>
      </c>
      <c r="W30" s="45">
        <f t="shared" si="6"/>
        <v>0</v>
      </c>
      <c r="X30" s="47">
        <f t="shared" si="7"/>
        <v>0</v>
      </c>
      <c r="Y30" s="48">
        <f t="shared" si="8"/>
        <v>0</v>
      </c>
      <c r="Z30" s="49" t="str">
        <f t="shared" si="9"/>
        <v>0.0</v>
      </c>
      <c r="AA30" s="50" t="str">
        <f t="shared" si="10"/>
        <v>F9</v>
      </c>
      <c r="AC30" s="58" t="s">
        <v>48</v>
      </c>
      <c r="AD30" s="59" t="s">
        <v>49</v>
      </c>
      <c r="AE30" s="60" t="s">
        <v>50</v>
      </c>
      <c r="AF30" s="61">
        <v>3</v>
      </c>
    </row>
    <row r="31" spans="1:32" x14ac:dyDescent="0.25">
      <c r="A31" s="125">
        <v>22</v>
      </c>
      <c r="B31" s="100" t="inlineStr">
        <is>
          <t>STU250030606056</t>
        </is>
      </c>
      <c r="C31" s="100" t="inlineStr">
        <is>
          <t>BONNEY</t>
        </is>
      </c>
      <c r="D31" s="102" t="inlineStr">
        <is>
          <t>DORIS</t>
        </is>
      </c>
      <c r="E31" s="113" t="inlineStr">
        <is>
          <t/>
        </is>
      </c>
      <c r="F31" s="114" t="inlineStr">
        <is>
          <t>STU614046</t>
        </is>
      </c>
      <c r="G31" s="98" t="inlineStr">
        <is>
          <t>General Arts 6B</t>
        </is>
      </c>
      <c r="H31" s="41">
        <v>0</v>
      </c>
      <c r="I31" s="41">
        <v>0</v>
      </c>
      <c r="J31" s="42">
        <f t="shared" si="0"/>
        <v>0</v>
      </c>
      <c r="K31" s="41">
        <v>40</v>
      </c>
      <c r="L31" s="41">
        <v>40</v>
      </c>
      <c r="M31" s="42">
        <f t="shared" si="1"/>
        <v>0</v>
      </c>
      <c r="N31" s="41">
        <v>25</v>
      </c>
      <c r="O31" s="41">
        <v>25</v>
      </c>
      <c r="P31" s="42">
        <f t="shared" si="2"/>
        <v>0</v>
      </c>
      <c r="Q31" s="41">
        <v>80</v>
      </c>
      <c r="R31" s="41">
        <v>70</v>
      </c>
      <c r="S31" s="43">
        <f t="shared" si="3"/>
        <v>0</v>
      </c>
      <c r="T31" s="44">
        <f t="shared" si="4"/>
        <v>0</v>
      </c>
      <c r="U31" s="45">
        <f t="shared" si="5"/>
        <v>0</v>
      </c>
      <c r="V31" s="46">
        <v>0</v>
      </c>
      <c r="W31" s="45">
        <f t="shared" si="6"/>
        <v>0</v>
      </c>
      <c r="X31" s="47">
        <f t="shared" si="7"/>
        <v>0</v>
      </c>
      <c r="Y31" s="48">
        <f t="shared" si="8"/>
        <v>0</v>
      </c>
      <c r="Z31" s="49" t="str">
        <f t="shared" si="9"/>
        <v>0.0</v>
      </c>
      <c r="AA31" s="50" t="str">
        <f t="shared" si="10"/>
        <v>F9</v>
      </c>
      <c r="AC31" s="58" t="s">
        <v>51</v>
      </c>
      <c r="AD31" s="59" t="s">
        <v>52</v>
      </c>
      <c r="AE31" s="60" t="s">
        <v>53</v>
      </c>
      <c r="AF31" s="61">
        <v>2.5</v>
      </c>
    </row>
    <row r="32" spans="1:32" x14ac:dyDescent="0.25">
      <c r="A32" s="125">
        <v>23</v>
      </c>
      <c r="B32" s="100" t="inlineStr">
        <is>
          <t>STU250030606115</t>
        </is>
      </c>
      <c r="C32" s="100" t="inlineStr">
        <is>
          <t>BONNEY</t>
        </is>
      </c>
      <c r="D32" s="103" t="inlineStr">
        <is>
          <t>RUTH</t>
        </is>
      </c>
      <c r="E32" s="111" t="inlineStr">
        <is>
          <t/>
        </is>
      </c>
      <c r="F32" s="114" t="inlineStr">
        <is>
          <t>STU277078</t>
        </is>
      </c>
      <c r="G32" s="99" t="inlineStr">
        <is>
          <t>General Arts 2</t>
        </is>
      </c>
      <c r="H32" s="41">
        <v>45</v>
      </c>
      <c r="I32" s="41">
        <v>45</v>
      </c>
      <c r="J32" s="42">
        <f t="shared" si="0"/>
        <v>0</v>
      </c>
      <c r="K32" s="41">
        <v>45</v>
      </c>
      <c r="L32" s="41">
        <v>45</v>
      </c>
      <c r="M32" s="42">
        <f t="shared" si="1"/>
        <v>0</v>
      </c>
      <c r="N32" s="41">
        <v>45</v>
      </c>
      <c r="O32" s="41">
        <v>45</v>
      </c>
      <c r="P32" s="42">
        <f t="shared" si="2"/>
        <v>0</v>
      </c>
      <c r="Q32" s="41">
        <v>90</v>
      </c>
      <c r="R32" s="41">
        <v>90</v>
      </c>
      <c r="S32" s="43">
        <f t="shared" si="3"/>
        <v>0</v>
      </c>
      <c r="T32" s="44">
        <f t="shared" si="4"/>
        <v>0</v>
      </c>
      <c r="U32" s="45">
        <f t="shared" si="5"/>
        <v>0</v>
      </c>
      <c r="V32" s="46">
        <v>0</v>
      </c>
      <c r="W32" s="45">
        <f t="shared" si="6"/>
        <v>0</v>
      </c>
      <c r="X32" s="47">
        <f t="shared" si="7"/>
        <v>0</v>
      </c>
      <c r="Y32" s="48">
        <f t="shared" si="8"/>
        <v>0</v>
      </c>
      <c r="Z32" s="49" t="str">
        <f t="shared" si="9"/>
        <v>0.0</v>
      </c>
      <c r="AA32" s="50" t="str">
        <f t="shared" si="10"/>
        <v>F9</v>
      </c>
      <c r="AC32" s="58" t="s">
        <v>54</v>
      </c>
      <c r="AD32" s="59" t="s">
        <v>55</v>
      </c>
      <c r="AE32" s="60" t="s">
        <v>53</v>
      </c>
      <c r="AF32" s="61">
        <v>2</v>
      </c>
    </row>
    <row r="33" spans="1:33" x14ac:dyDescent="0.25">
      <c r="A33" s="125">
        <v>24</v>
      </c>
      <c r="B33" s="100" t="inlineStr">
        <is>
          <t>STU2500306060F8</t>
        </is>
      </c>
      <c r="C33" s="100" t="inlineStr">
        <is>
          <t>BORTSIE</t>
        </is>
      </c>
      <c r="D33" s="102" t="inlineStr">
        <is>
          <t>EMMANUELLA</t>
        </is>
      </c>
      <c r="E33" s="113" t="inlineStr">
        <is>
          <t/>
        </is>
      </c>
      <c r="F33" s="114" t="inlineStr">
        <is>
          <t>STU175628</t>
        </is>
      </c>
      <c r="G33" s="98" t="inlineStr">
        <is>
          <t>General Arts 3B</t>
        </is>
      </c>
      <c r="H33" s="41">
        <v>47</v>
      </c>
      <c r="I33" s="41">
        <v>35</v>
      </c>
      <c r="J33" s="42">
        <f t="shared" si="0"/>
        <v>0</v>
      </c>
      <c r="K33" s="41">
        <v>47</v>
      </c>
      <c r="L33" s="41">
        <v>47</v>
      </c>
      <c r="M33" s="42">
        <f t="shared" si="1"/>
        <v>0</v>
      </c>
      <c r="N33" s="41">
        <v>35</v>
      </c>
      <c r="O33" s="41">
        <v>47</v>
      </c>
      <c r="P33" s="42">
        <f t="shared" si="2"/>
        <v>0</v>
      </c>
      <c r="Q33" s="41">
        <v>70</v>
      </c>
      <c r="R33" s="41">
        <v>94</v>
      </c>
      <c r="S33" s="43">
        <f t="shared" si="3"/>
        <v>0</v>
      </c>
      <c r="T33" s="44">
        <f t="shared" si="4"/>
        <v>0</v>
      </c>
      <c r="U33" s="45">
        <f t="shared" si="5"/>
        <v>0</v>
      </c>
      <c r="V33" s="46">
        <v>0</v>
      </c>
      <c r="W33" s="45">
        <f t="shared" si="6"/>
        <v>0</v>
      </c>
      <c r="X33" s="47">
        <f t="shared" si="7"/>
        <v>0</v>
      </c>
      <c r="Y33" s="48">
        <f t="shared" si="8"/>
        <v>0</v>
      </c>
      <c r="Z33" s="49" t="str">
        <f t="shared" si="9"/>
        <v>0.0</v>
      </c>
      <c r="AA33" s="50" t="str">
        <f t="shared" si="10"/>
        <v>F9</v>
      </c>
      <c r="AC33" s="58" t="s">
        <v>56</v>
      </c>
      <c r="AD33" s="59" t="s">
        <v>57</v>
      </c>
      <c r="AE33" s="60" t="s">
        <v>58</v>
      </c>
      <c r="AF33" s="61">
        <v>1.5</v>
      </c>
    </row>
    <row r="34" spans="1:33" x14ac:dyDescent="0.25">
      <c r="A34" s="125">
        <v>25</v>
      </c>
      <c r="B34" s="100" t="inlineStr">
        <is>
          <t>STU2500306060D6</t>
        </is>
      </c>
      <c r="C34" s="100" t="inlineStr">
        <is>
          <t>BOSOKA</t>
        </is>
      </c>
      <c r="D34" s="103" t="inlineStr">
        <is>
          <t>DORCAS</t>
        </is>
      </c>
      <c r="E34" s="111" t="inlineStr">
        <is>
          <t/>
        </is>
      </c>
      <c r="F34" s="114" t="inlineStr">
        <is>
          <t>STU148681</t>
        </is>
      </c>
      <c r="G34" s="99" t="inlineStr">
        <is>
          <t>Home Economics D</t>
        </is>
      </c>
      <c r="H34" s="41">
        <v>47</v>
      </c>
      <c r="I34" s="41">
        <v>47</v>
      </c>
      <c r="J34" s="42">
        <f t="shared" si="0"/>
        <v>0</v>
      </c>
      <c r="K34" s="41">
        <v>47</v>
      </c>
      <c r="L34" s="41">
        <v>47</v>
      </c>
      <c r="M34" s="42">
        <f t="shared" si="1"/>
        <v>0</v>
      </c>
      <c r="N34" s="41">
        <v>45</v>
      </c>
      <c r="O34" s="41">
        <v>47</v>
      </c>
      <c r="P34" s="42">
        <f t="shared" si="2"/>
        <v>0</v>
      </c>
      <c r="Q34" s="41">
        <v>92</v>
      </c>
      <c r="R34" s="41">
        <v>94</v>
      </c>
      <c r="S34" s="43">
        <f t="shared" si="3"/>
        <v>0</v>
      </c>
      <c r="T34" s="44">
        <f t="shared" si="4"/>
        <v>0</v>
      </c>
      <c r="U34" s="45">
        <f t="shared" si="5"/>
        <v>0</v>
      </c>
      <c r="V34" s="46">
        <v>0</v>
      </c>
      <c r="W34" s="45">
        <f t="shared" si="6"/>
        <v>0</v>
      </c>
      <c r="X34" s="47">
        <f t="shared" si="7"/>
        <v>0</v>
      </c>
      <c r="Y34" s="48">
        <f t="shared" si="8"/>
        <v>0</v>
      </c>
      <c r="Z34" s="49" t="str">
        <f t="shared" si="9"/>
        <v>0.0</v>
      </c>
      <c r="AA34" s="50" t="str">
        <f t="shared" si="10"/>
        <v>F9</v>
      </c>
      <c r="AC34" s="58" t="s">
        <v>59</v>
      </c>
      <c r="AD34" s="59" t="s">
        <v>60</v>
      </c>
      <c r="AE34" s="60" t="s">
        <v>58</v>
      </c>
      <c r="AF34" s="61">
        <v>1</v>
      </c>
    </row>
    <row r="35" spans="1:33" x14ac:dyDescent="0.25">
      <c r="A35" s="125">
        <v>26</v>
      </c>
      <c r="B35" s="100" t="inlineStr">
        <is>
          <t>STU250030606113</t>
        </is>
      </c>
      <c r="C35" s="100" t="inlineStr">
        <is>
          <t>BOTWEY</t>
        </is>
      </c>
      <c r="D35" s="102" t="inlineStr">
        <is>
          <t>GLADYS</t>
        </is>
      </c>
      <c r="E35" s="113" t="inlineStr">
        <is>
          <t/>
        </is>
      </c>
      <c r="F35" s="114" t="inlineStr">
        <is>
          <t>STU723949</t>
        </is>
      </c>
      <c r="G35" s="98" t="inlineStr">
        <is>
          <t>General Arts 3A</t>
        </is>
      </c>
      <c r="H35" s="41">
        <v>47</v>
      </c>
      <c r="I35" s="41">
        <v>47</v>
      </c>
      <c r="J35" s="42">
        <f t="shared" si="0"/>
        <v>0</v>
      </c>
      <c r="K35" s="41">
        <v>40</v>
      </c>
      <c r="L35" s="41">
        <v>47</v>
      </c>
      <c r="M35" s="42">
        <f t="shared" si="1"/>
        <v>0</v>
      </c>
      <c r="N35" s="41">
        <v>47</v>
      </c>
      <c r="O35" s="41">
        <v>40</v>
      </c>
      <c r="P35" s="42">
        <f t="shared" si="2"/>
        <v>0</v>
      </c>
      <c r="Q35" s="41">
        <v>87</v>
      </c>
      <c r="R35" s="41">
        <v>90</v>
      </c>
      <c r="S35" s="43">
        <f t="shared" si="3"/>
        <v>0</v>
      </c>
      <c r="T35" s="44">
        <f t="shared" si="4"/>
        <v>0</v>
      </c>
      <c r="U35" s="45">
        <f t="shared" si="5"/>
        <v>0</v>
      </c>
      <c r="V35" s="46">
        <v>0</v>
      </c>
      <c r="W35" s="45">
        <f t="shared" si="6"/>
        <v>0</v>
      </c>
      <c r="X35" s="47">
        <f t="shared" si="7"/>
        <v>0</v>
      </c>
      <c r="Y35" s="48">
        <f t="shared" si="8"/>
        <v>0</v>
      </c>
      <c r="Z35" s="49" t="str">
        <f t="shared" si="9"/>
        <v>0.0</v>
      </c>
      <c r="AA35" s="50" t="str">
        <f t="shared" si="10"/>
        <v>F9</v>
      </c>
      <c r="AC35" s="58" t="s">
        <v>61</v>
      </c>
      <c r="AD35" s="59" t="s">
        <v>62</v>
      </c>
      <c r="AE35" s="60" t="s">
        <v>63</v>
      </c>
      <c r="AF35" s="61">
        <v>0.5</v>
      </c>
    </row>
    <row r="36" spans="1:33" x14ac:dyDescent="0.25">
      <c r="A36" s="125">
        <v>27</v>
      </c>
      <c r="B36" s="100" t="inlineStr">
        <is>
          <t>STU25003060611A</t>
        </is>
      </c>
      <c r="C36" s="100" t="inlineStr">
        <is>
          <t>COMMEY</t>
        </is>
      </c>
      <c r="D36" s="103" t="inlineStr">
        <is>
          <t>RUTH</t>
        </is>
      </c>
      <c r="E36" s="111" t="inlineStr">
        <is>
          <t/>
        </is>
      </c>
      <c r="F36" s="114" t="inlineStr">
        <is>
          <t>STU183172</t>
        </is>
      </c>
      <c r="G36" s="99" t="inlineStr">
        <is>
          <t>Home Economics C</t>
        </is>
      </c>
      <c r="H36" s="41">
        <v>43</v>
      </c>
      <c r="I36" s="41">
        <v>35</v>
      </c>
      <c r="J36" s="42">
        <f t="shared" si="0"/>
        <v>0</v>
      </c>
      <c r="K36" s="41">
        <v>35</v>
      </c>
      <c r="L36" s="41">
        <v>43</v>
      </c>
      <c r="M36" s="42">
        <f t="shared" si="1"/>
        <v>0</v>
      </c>
      <c r="N36" s="41">
        <v>35</v>
      </c>
      <c r="O36" s="41">
        <v>35</v>
      </c>
      <c r="P36" s="42">
        <f t="shared" si="2"/>
        <v>0</v>
      </c>
      <c r="Q36" s="41">
        <v>86</v>
      </c>
      <c r="R36" s="41">
        <v>90</v>
      </c>
      <c r="S36" s="43">
        <f t="shared" si="3"/>
        <v>0</v>
      </c>
      <c r="T36" s="44">
        <f t="shared" si="4"/>
        <v>0</v>
      </c>
      <c r="U36" s="45">
        <f t="shared" si="5"/>
        <v>0</v>
      </c>
      <c r="V36" s="46">
        <v>0</v>
      </c>
      <c r="W36" s="45">
        <f t="shared" si="6"/>
        <v>0</v>
      </c>
      <c r="X36" s="47">
        <f t="shared" si="7"/>
        <v>0</v>
      </c>
      <c r="Y36" s="48">
        <f t="shared" si="8"/>
        <v>0</v>
      </c>
      <c r="Z36" s="49" t="str">
        <f t="shared" si="9"/>
        <v>0.0</v>
      </c>
      <c r="AA36" s="50" t="str">
        <f t="shared" si="10"/>
        <v>F9</v>
      </c>
      <c r="AC36" s="58" t="s">
        <v>26</v>
      </c>
      <c r="AD36" s="59" t="s">
        <v>64</v>
      </c>
      <c r="AE36" s="60" t="s">
        <v>65</v>
      </c>
      <c r="AF36" s="61">
        <v>0</v>
      </c>
    </row>
    <row r="37" spans="1:33" x14ac:dyDescent="0.25">
      <c r="A37" s="125">
        <v>28</v>
      </c>
      <c r="B37" s="100" t="inlineStr">
        <is>
          <t>STU2500306060F6</t>
        </is>
      </c>
      <c r="C37" s="100" t="inlineStr">
        <is>
          <t>DADZIE</t>
        </is>
      </c>
      <c r="D37" s="102" t="inlineStr">
        <is>
          <t>MARY</t>
        </is>
      </c>
      <c r="E37" s="113" t="inlineStr">
        <is>
          <t>NHYIRA</t>
        </is>
      </c>
      <c r="F37" s="114" t="inlineStr">
        <is>
          <t>STU940693</t>
        </is>
      </c>
      <c r="G37" s="98" t="inlineStr">
        <is>
          <t>Home Economics D</t>
        </is>
      </c>
      <c r="H37" s="41">
        <v>50</v>
      </c>
      <c r="I37" s="41">
        <v>50</v>
      </c>
      <c r="J37" s="42">
        <f t="shared" si="0"/>
        <v>0</v>
      </c>
      <c r="K37" s="41">
        <v>45</v>
      </c>
      <c r="L37" s="41">
        <v>45</v>
      </c>
      <c r="M37" s="42">
        <f t="shared" si="1"/>
        <v>0</v>
      </c>
      <c r="N37" s="41">
        <v>45</v>
      </c>
      <c r="O37" s="41">
        <v>50</v>
      </c>
      <c r="P37" s="42">
        <f t="shared" si="2"/>
        <v>0</v>
      </c>
      <c r="Q37" s="41">
        <v>95</v>
      </c>
      <c r="R37" s="41">
        <v>100</v>
      </c>
      <c r="S37" s="43">
        <f t="shared" si="3"/>
        <v>0</v>
      </c>
      <c r="T37" s="44">
        <f t="shared" si="4"/>
        <v>0</v>
      </c>
      <c r="U37" s="45">
        <f t="shared" si="5"/>
        <v>0</v>
      </c>
      <c r="V37" s="46">
        <v>0</v>
      </c>
      <c r="W37" s="45">
        <f t="shared" si="6"/>
        <v>0</v>
      </c>
      <c r="X37" s="47">
        <f t="shared" si="7"/>
        <v>0</v>
      </c>
      <c r="Y37" s="48">
        <f t="shared" si="8"/>
        <v>0</v>
      </c>
      <c r="Z37" s="49" t="str">
        <f t="shared" si="9"/>
        <v>0.0</v>
      </c>
      <c r="AA37" s="50" t="str">
        <f t="shared" si="10"/>
        <v>F9</v>
      </c>
    </row>
    <row r="38" spans="1:33" ht="15.75" customHeight="1" thickBot="1" x14ac:dyDescent="0.3">
      <c r="A38" s="125">
        <v>29</v>
      </c>
      <c r="B38" s="100" t="inlineStr">
        <is>
          <t>STU2500306060DE</t>
        </is>
      </c>
      <c r="C38" s="100" t="inlineStr">
        <is>
          <t>DADZIE</t>
        </is>
      </c>
      <c r="D38" s="103" t="inlineStr">
        <is>
          <t>ROSEMOND</t>
        </is>
      </c>
      <c r="E38" s="111" t="inlineStr">
        <is>
          <t>ABENA</t>
        </is>
      </c>
      <c r="F38" s="114" t="inlineStr">
        <is>
          <t>STU962595</t>
        </is>
      </c>
      <c r="G38" s="99" t="inlineStr">
        <is>
          <t>Home Economics D</t>
        </is>
      </c>
      <c r="H38" s="41">
        <v>50</v>
      </c>
      <c r="I38" s="41">
        <v>50</v>
      </c>
      <c r="J38" s="42">
        <f t="shared" si="0"/>
        <v>0</v>
      </c>
      <c r="K38" s="41">
        <v>45</v>
      </c>
      <c r="L38" s="41">
        <v>45</v>
      </c>
      <c r="M38" s="42">
        <f t="shared" si="1"/>
        <v>0</v>
      </c>
      <c r="N38" s="41">
        <v>45</v>
      </c>
      <c r="O38" s="41">
        <v>50</v>
      </c>
      <c r="P38" s="42">
        <f t="shared" si="2"/>
        <v>0</v>
      </c>
      <c r="Q38" s="41">
        <v>90</v>
      </c>
      <c r="R38" s="41">
        <v>100</v>
      </c>
      <c r="S38" s="43">
        <f t="shared" si="3"/>
        <v>0</v>
      </c>
      <c r="T38" s="44">
        <f t="shared" si="4"/>
        <v>0</v>
      </c>
      <c r="U38" s="45">
        <f t="shared" si="5"/>
        <v>0</v>
      </c>
      <c r="V38" s="46">
        <v>0</v>
      </c>
      <c r="W38" s="45">
        <f t="shared" si="6"/>
        <v>0</v>
      </c>
      <c r="X38" s="47">
        <f t="shared" si="7"/>
        <v>0</v>
      </c>
      <c r="Y38" s="48">
        <f t="shared" si="8"/>
        <v>0</v>
      </c>
      <c r="Z38" s="49" t="str">
        <f t="shared" si="9"/>
        <v>0.0</v>
      </c>
      <c r="AA38" s="50" t="str">
        <f t="shared" si="10"/>
        <v>F9</v>
      </c>
    </row>
    <row r="39" spans="1:33" ht="15.75" customHeight="1" thickBot="1" x14ac:dyDescent="0.3">
      <c r="A39" s="125">
        <v>30</v>
      </c>
      <c r="B39" s="100" t="inlineStr">
        <is>
          <t>STU250030606057</t>
        </is>
      </c>
      <c r="C39" s="100" t="inlineStr">
        <is>
          <t>DANKWAH</t>
        </is>
      </c>
      <c r="D39" s="102" t="inlineStr">
        <is>
          <t>PHILIPA</t>
        </is>
      </c>
      <c r="E39" s="113" t="inlineStr">
        <is>
          <t/>
        </is>
      </c>
      <c r="F39" s="114" t="inlineStr">
        <is>
          <t>STU591787</t>
        </is>
      </c>
      <c r="G39" s="98" t="inlineStr">
        <is>
          <t>General Arts 6B</t>
        </is>
      </c>
      <c r="H39" s="41">
        <v>25</v>
      </c>
      <c r="I39" s="41">
        <v>25</v>
      </c>
      <c r="J39" s="42">
        <f t="shared" si="0"/>
        <v>0</v>
      </c>
      <c r="K39" s="41">
        <v>30</v>
      </c>
      <c r="L39" s="41">
        <v>30</v>
      </c>
      <c r="M39" s="42">
        <f t="shared" si="1"/>
        <v>0</v>
      </c>
      <c r="N39" s="41">
        <v>24</v>
      </c>
      <c r="O39" s="41">
        <v>25</v>
      </c>
      <c r="P39" s="42">
        <f t="shared" si="2"/>
        <v>0</v>
      </c>
      <c r="Q39" s="41">
        <v>40</v>
      </c>
      <c r="R39" s="41">
        <v>50</v>
      </c>
      <c r="S39" s="43">
        <f t="shared" si="3"/>
        <v>0</v>
      </c>
      <c r="T39" s="44">
        <f t="shared" si="4"/>
        <v>0</v>
      </c>
      <c r="U39" s="45">
        <f t="shared" si="5"/>
        <v>0</v>
      </c>
      <c r="V39" s="46">
        <v>0</v>
      </c>
      <c r="W39" s="45">
        <f t="shared" si="6"/>
        <v>0</v>
      </c>
      <c r="X39" s="47">
        <f t="shared" si="7"/>
        <v>0</v>
      </c>
      <c r="Y39" s="48">
        <f t="shared" si="8"/>
        <v>0</v>
      </c>
      <c r="Z39" s="49" t="str">
        <f t="shared" si="9"/>
        <v>0.0</v>
      </c>
      <c r="AA39" s="50" t="str">
        <f t="shared" si="10"/>
        <v>F9</v>
      </c>
      <c r="AC39" s="95" t="s">
        <v>66</v>
      </c>
      <c r="AD39" s="96"/>
    </row>
    <row r="40" spans="1:33" x14ac:dyDescent="0.25">
      <c r="A40" s="125">
        <v>31</v>
      </c>
      <c r="B40" s="100" t="inlineStr">
        <is>
          <t>STU250030606106</t>
        </is>
      </c>
      <c r="C40" s="100" t="inlineStr">
        <is>
          <t>DARKO</t>
        </is>
      </c>
      <c r="D40" s="103" t="inlineStr">
        <is>
          <t>AWURADWOA</t>
        </is>
      </c>
      <c r="E40" s="111" t="inlineStr">
        <is>
          <t>FENYI COLEMAN</t>
        </is>
      </c>
      <c r="F40" s="114" t="inlineStr">
        <is>
          <t>STU528308</t>
        </is>
      </c>
      <c r="G40" s="99" t="inlineStr">
        <is>
          <t>General Arts 3B</t>
        </is>
      </c>
      <c r="H40" s="41">
        <v>45</v>
      </c>
      <c r="I40" s="41">
        <v>45</v>
      </c>
      <c r="J40" s="42">
        <f t="shared" si="0"/>
        <v>0</v>
      </c>
      <c r="K40" s="41">
        <v>45</v>
      </c>
      <c r="L40" s="41">
        <v>45</v>
      </c>
      <c r="M40" s="42">
        <f t="shared" si="1"/>
        <v>0</v>
      </c>
      <c r="N40" s="41">
        <v>45</v>
      </c>
      <c r="O40" s="41">
        <v>45</v>
      </c>
      <c r="P40" s="42">
        <f t="shared" si="2"/>
        <v>0</v>
      </c>
      <c r="Q40" s="41">
        <v>90</v>
      </c>
      <c r="R40" s="41">
        <v>90</v>
      </c>
      <c r="S40" s="43">
        <f t="shared" si="3"/>
        <v>0</v>
      </c>
      <c r="T40" s="44">
        <f t="shared" si="4"/>
        <v>0</v>
      </c>
      <c r="U40" s="45">
        <f t="shared" si="5"/>
        <v>0</v>
      </c>
      <c r="V40" s="46">
        <v>0</v>
      </c>
      <c r="W40" s="45">
        <f t="shared" si="6"/>
        <v>0</v>
      </c>
      <c r="X40" s="47">
        <f t="shared" si="7"/>
        <v>0</v>
      </c>
      <c r="Y40" s="48">
        <f t="shared" si="8"/>
        <v>0</v>
      </c>
      <c r="Z40" s="49" t="str">
        <f t="shared" si="9"/>
        <v>0.0</v>
      </c>
      <c r="AA40" s="50" t="str">
        <f t="shared" si="10"/>
        <v>F9</v>
      </c>
      <c r="AC40" s="62" t="s">
        <v>24</v>
      </c>
      <c r="AD40" s="63" t="s">
        <v>67</v>
      </c>
    </row>
    <row r="41" spans="1:33" x14ac:dyDescent="0.25">
      <c r="A41" s="125">
        <v>32</v>
      </c>
      <c r="B41" s="100" t="inlineStr">
        <is>
          <t>STU2500306060FA</t>
        </is>
      </c>
      <c r="C41" s="100" t="inlineStr">
        <is>
          <t>DEKU</t>
        </is>
      </c>
      <c r="D41" s="102" t="inlineStr">
        <is>
          <t>HANNAH</t>
        </is>
      </c>
      <c r="E41" s="113" t="inlineStr">
        <is>
          <t>LILY</t>
        </is>
      </c>
      <c r="F41" s="114" t="inlineStr">
        <is>
          <t>STU102847</t>
        </is>
      </c>
      <c r="G41" s="98" t="inlineStr">
        <is>
          <t>General Arts 3A</t>
        </is>
      </c>
      <c r="H41" s="41">
        <v>41</v>
      </c>
      <c r="I41" s="41">
        <v>41</v>
      </c>
      <c r="J41" s="42">
        <f t="shared" si="0"/>
        <v>0</v>
      </c>
      <c r="K41" s="41">
        <v>30</v>
      </c>
      <c r="L41" s="41">
        <v>35</v>
      </c>
      <c r="M41" s="42">
        <f t="shared" si="1"/>
        <v>0</v>
      </c>
      <c r="N41" s="41">
        <v>40</v>
      </c>
      <c r="O41" s="41">
        <v>44</v>
      </c>
      <c r="P41" s="42">
        <f t="shared" si="2"/>
        <v>0</v>
      </c>
      <c r="Q41" s="41">
        <v>70</v>
      </c>
      <c r="R41" s="41">
        <v>82</v>
      </c>
      <c r="S41" s="43">
        <f t="shared" si="3"/>
        <v>0</v>
      </c>
      <c r="T41" s="44">
        <f t="shared" si="4"/>
        <v>0</v>
      </c>
      <c r="U41" s="45">
        <f t="shared" si="5"/>
        <v>0</v>
      </c>
      <c r="V41" s="46">
        <v>0</v>
      </c>
      <c r="W41" s="45">
        <f t="shared" si="6"/>
        <v>0</v>
      </c>
      <c r="X41" s="47">
        <f t="shared" si="7"/>
        <v>0</v>
      </c>
      <c r="Y41" s="48">
        <f t="shared" si="8"/>
        <v>0</v>
      </c>
      <c r="Z41" s="49" t="str">
        <f t="shared" si="9"/>
        <v>0.0</v>
      </c>
      <c r="AA41" s="50" t="str">
        <f t="shared" si="10"/>
        <v>F9</v>
      </c>
      <c r="AC41" s="64" t="s">
        <v>42</v>
      </c>
      <c r="AD41" s="65">
        <f>COUNTIF(AA$7:$AA86,"a1")</f>
        <v>0</v>
      </c>
    </row>
    <row r="42" spans="1:33" x14ac:dyDescent="0.25">
      <c r="A42" s="125">
        <v>33</v>
      </c>
      <c r="B42" s="100" t="inlineStr">
        <is>
          <t>STU250030606063</t>
        </is>
      </c>
      <c r="C42" s="100" t="inlineStr">
        <is>
          <t>DOGBEY</t>
        </is>
      </c>
      <c r="D42" s="103" t="inlineStr">
        <is>
          <t>KEZIAH</t>
        </is>
      </c>
      <c r="E42" s="111" t="inlineStr">
        <is>
          <t/>
        </is>
      </c>
      <c r="F42" s="114" t="inlineStr">
        <is>
          <t>STU793357</t>
        </is>
      </c>
      <c r="G42" s="99" t="inlineStr">
        <is>
          <t>Science A</t>
        </is>
      </c>
      <c r="H42" s="41">
        <v>45</v>
      </c>
      <c r="I42" s="41">
        <v>45</v>
      </c>
      <c r="J42" s="42">
        <f t="shared" si="0"/>
        <v>0</v>
      </c>
      <c r="K42" s="41">
        <v>40</v>
      </c>
      <c r="L42" s="41">
        <v>40</v>
      </c>
      <c r="M42" s="42">
        <f t="shared" si="1"/>
        <v>0</v>
      </c>
      <c r="N42" s="41">
        <v>40</v>
      </c>
      <c r="O42" s="41">
        <v>45</v>
      </c>
      <c r="P42" s="42">
        <f t="shared" si="2"/>
        <v>0</v>
      </c>
      <c r="Q42" s="41">
        <v>80</v>
      </c>
      <c r="R42" s="41">
        <v>90</v>
      </c>
      <c r="S42" s="43">
        <f t="shared" si="3"/>
        <v>0</v>
      </c>
      <c r="T42" s="44">
        <f t="shared" si="4"/>
        <v>0</v>
      </c>
      <c r="U42" s="45">
        <f t="shared" si="5"/>
        <v>0</v>
      </c>
      <c r="V42" s="46">
        <v>0</v>
      </c>
      <c r="W42" s="45">
        <f t="shared" si="6"/>
        <v>0</v>
      </c>
      <c r="X42" s="47">
        <f t="shared" si="7"/>
        <v>0</v>
      </c>
      <c r="Y42" s="48">
        <f t="shared" si="8"/>
        <v>0</v>
      </c>
      <c r="Z42" s="49" t="str">
        <f t="shared" si="9"/>
        <v>0.0</v>
      </c>
      <c r="AA42" s="50" t="str">
        <f t="shared" si="10"/>
        <v>F9</v>
      </c>
      <c r="AC42" s="64" t="s">
        <v>45</v>
      </c>
      <c r="AD42" s="65">
        <f>COUNTIF(AA$7:$AA262,"B2")</f>
        <v>0</v>
      </c>
    </row>
    <row r="43" spans="1:33" x14ac:dyDescent="0.25">
      <c r="A43" s="125">
        <v>34</v>
      </c>
      <c r="B43" s="100" t="inlineStr">
        <is>
          <t>STU250030606108</t>
        </is>
      </c>
      <c r="C43" s="100" t="inlineStr">
        <is>
          <t>DOKU</t>
        </is>
      </c>
      <c r="D43" s="102" t="inlineStr">
        <is>
          <t>SANDRA</t>
        </is>
      </c>
      <c r="E43" s="113" t="inlineStr">
        <is>
          <t/>
        </is>
      </c>
      <c r="F43" s="114" t="inlineStr">
        <is>
          <t>STU536161</t>
        </is>
      </c>
      <c r="G43" s="98" t="inlineStr">
        <is>
          <t>General Arts 3A</t>
        </is>
      </c>
      <c r="H43" s="41">
        <v>44</v>
      </c>
      <c r="I43" s="41">
        <v>40</v>
      </c>
      <c r="J43" s="42">
        <f t="shared" si="0"/>
        <v>0</v>
      </c>
      <c r="K43" s="41">
        <v>40</v>
      </c>
      <c r="L43" s="41">
        <v>44</v>
      </c>
      <c r="M43" s="42">
        <f t="shared" si="1"/>
        <v>0</v>
      </c>
      <c r="N43" s="41">
        <v>44</v>
      </c>
      <c r="O43" s="41">
        <v>40</v>
      </c>
      <c r="P43" s="42">
        <f t="shared" si="2"/>
        <v>0</v>
      </c>
      <c r="Q43" s="41">
        <v>80</v>
      </c>
      <c r="R43" s="41">
        <v>88</v>
      </c>
      <c r="S43" s="43">
        <f t="shared" si="3"/>
        <v>0</v>
      </c>
      <c r="T43" s="44">
        <f t="shared" si="4"/>
        <v>0</v>
      </c>
      <c r="U43" s="45">
        <f t="shared" si="5"/>
        <v>0</v>
      </c>
      <c r="V43" s="46">
        <v>0</v>
      </c>
      <c r="W43" s="45">
        <f t="shared" si="6"/>
        <v>0</v>
      </c>
      <c r="X43" s="47">
        <f t="shared" si="7"/>
        <v>0</v>
      </c>
      <c r="Y43" s="48">
        <f t="shared" si="8"/>
        <v>0</v>
      </c>
      <c r="Z43" s="49" t="str">
        <f t="shared" si="9"/>
        <v>0.0</v>
      </c>
      <c r="AA43" s="50" t="str">
        <f t="shared" si="10"/>
        <v>F9</v>
      </c>
      <c r="AC43" s="64" t="s">
        <v>48</v>
      </c>
      <c r="AD43" s="65">
        <f>COUNTIF(AA$7:$AA263,"b3")</f>
        <v>0</v>
      </c>
    </row>
    <row r="44" spans="1:33" x14ac:dyDescent="0.25">
      <c r="A44" s="125">
        <v>35</v>
      </c>
      <c r="B44" s="100" t="inlineStr">
        <is>
          <t>STU250030606100</t>
        </is>
      </c>
      <c r="C44" s="100" t="inlineStr">
        <is>
          <t>EHUN</t>
        </is>
      </c>
      <c r="D44" s="103" t="inlineStr">
        <is>
          <t>SARAH</t>
        </is>
      </c>
      <c r="E44" s="111" t="inlineStr">
        <is>
          <t/>
        </is>
      </c>
      <c r="F44" s="114" t="inlineStr">
        <is>
          <t>STU211501</t>
        </is>
      </c>
      <c r="G44" s="99" t="inlineStr">
        <is>
          <t>General Arts 1</t>
        </is>
      </c>
      <c r="H44" s="41">
        <v>46</v>
      </c>
      <c r="I44" s="41">
        <v>46</v>
      </c>
      <c r="J44" s="42">
        <f t="shared" si="0"/>
        <v>0</v>
      </c>
      <c r="K44" s="41">
        <v>45</v>
      </c>
      <c r="L44" s="41">
        <v>45</v>
      </c>
      <c r="M44" s="42">
        <f t="shared" si="1"/>
        <v>0</v>
      </c>
      <c r="N44" s="41">
        <v>45</v>
      </c>
      <c r="O44" s="41">
        <v>46</v>
      </c>
      <c r="P44" s="42">
        <f t="shared" si="2"/>
        <v>0</v>
      </c>
      <c r="Q44" s="41">
        <v>91</v>
      </c>
      <c r="R44" s="41">
        <v>92</v>
      </c>
      <c r="S44" s="43">
        <f t="shared" si="3"/>
        <v>0</v>
      </c>
      <c r="T44" s="44">
        <f t="shared" si="4"/>
        <v>0</v>
      </c>
      <c r="U44" s="45">
        <f t="shared" si="5"/>
        <v>0</v>
      </c>
      <c r="V44" s="46">
        <v>0</v>
      </c>
      <c r="W44" s="45">
        <f t="shared" si="6"/>
        <v>0</v>
      </c>
      <c r="X44" s="47">
        <f t="shared" si="7"/>
        <v>0</v>
      </c>
      <c r="Y44" s="48">
        <f t="shared" si="8"/>
        <v>0</v>
      </c>
      <c r="Z44" s="49" t="str">
        <f t="shared" si="9"/>
        <v>0.0</v>
      </c>
      <c r="AA44" s="50" t="str">
        <f t="shared" si="10"/>
        <v>F9</v>
      </c>
      <c r="AC44" s="64" t="s">
        <v>51</v>
      </c>
      <c r="AD44" s="65">
        <f>COUNTIF(AA$7:$AA264,"c4")</f>
        <v>0</v>
      </c>
    </row>
    <row r="45" spans="1:33" x14ac:dyDescent="0.25">
      <c r="A45" s="125">
        <v>36</v>
      </c>
      <c r="B45" s="100" t="inlineStr">
        <is>
          <t>STU250030606050</t>
        </is>
      </c>
      <c r="C45" s="100" t="inlineStr">
        <is>
          <t>ENUSON</t>
        </is>
      </c>
      <c r="D45" s="102" t="inlineStr">
        <is>
          <t>GLORIA</t>
        </is>
      </c>
      <c r="E45" s="113" t="inlineStr">
        <is>
          <t>ESI</t>
        </is>
      </c>
      <c r="F45" s="114" t="inlineStr">
        <is>
          <t>STU388526</t>
        </is>
      </c>
      <c r="G45" s="98" t="inlineStr">
        <is>
          <t>Home Economics D</t>
        </is>
      </c>
      <c r="H45" s="41">
        <v>45</v>
      </c>
      <c r="I45" s="41">
        <v>45</v>
      </c>
      <c r="J45" s="42">
        <f t="shared" si="0"/>
        <v>0</v>
      </c>
      <c r="K45" s="41">
        <v>35</v>
      </c>
      <c r="L45" s="41">
        <v>35</v>
      </c>
      <c r="M45" s="42">
        <f t="shared" si="1"/>
        <v>0</v>
      </c>
      <c r="N45" s="41">
        <v>45</v>
      </c>
      <c r="O45" s="41">
        <v>35</v>
      </c>
      <c r="P45" s="42">
        <f t="shared" si="2"/>
        <v>0</v>
      </c>
      <c r="Q45" s="41">
        <v>70</v>
      </c>
      <c r="R45" s="41">
        <v>90</v>
      </c>
      <c r="S45" s="43">
        <f t="shared" si="3"/>
        <v>0</v>
      </c>
      <c r="T45" s="44">
        <f t="shared" si="4"/>
        <v>0</v>
      </c>
      <c r="U45" s="45">
        <f t="shared" si="5"/>
        <v>0</v>
      </c>
      <c r="V45" s="46">
        <v>0</v>
      </c>
      <c r="W45" s="45">
        <f t="shared" si="6"/>
        <v>0</v>
      </c>
      <c r="X45" s="47">
        <f t="shared" si="7"/>
        <v>0</v>
      </c>
      <c r="Y45" s="48">
        <f t="shared" si="8"/>
        <v>0</v>
      </c>
      <c r="Z45" s="49" t="str">
        <f t="shared" si="9"/>
        <v>0.0</v>
      </c>
      <c r="AA45" s="50" t="str">
        <f t="shared" si="10"/>
        <v>F9</v>
      </c>
      <c r="AC45" s="64" t="s">
        <v>54</v>
      </c>
      <c r="AD45" s="65">
        <f>COUNTIF(AA$7:$AA265,"c5")</f>
        <v>0</v>
      </c>
      <c r="AE45" s="66"/>
      <c r="AF45" s="66"/>
      <c r="AG45" s="66"/>
    </row>
    <row r="46" spans="1:33" x14ac:dyDescent="0.25">
      <c r="A46" s="125">
        <v>37</v>
      </c>
      <c r="B46" s="100" t="inlineStr">
        <is>
          <t>STU2500306060E0</t>
        </is>
      </c>
      <c r="C46" s="100" t="inlineStr">
        <is>
          <t>ESHUN</t>
        </is>
      </c>
      <c r="D46" s="103" t="inlineStr">
        <is>
          <t>PAULINA</t>
        </is>
      </c>
      <c r="E46" s="111" t="inlineStr">
        <is>
          <t/>
        </is>
      </c>
      <c r="F46" s="115" t="inlineStr">
        <is>
          <t>STU860986</t>
        </is>
      </c>
      <c r="G46" s="99" t="inlineStr">
        <is>
          <t>Home Economics C</t>
        </is>
      </c>
      <c r="H46" s="41">
        <v>40</v>
      </c>
      <c r="I46" s="41">
        <v>40</v>
      </c>
      <c r="J46" s="42">
        <f t="shared" si="0"/>
        <v>0</v>
      </c>
      <c r="K46" s="41">
        <v>35</v>
      </c>
      <c r="L46" s="41">
        <v>40</v>
      </c>
      <c r="M46" s="42">
        <f t="shared" si="1"/>
        <v>0</v>
      </c>
      <c r="N46" s="41">
        <v>40</v>
      </c>
      <c r="O46" s="41">
        <v>35</v>
      </c>
      <c r="P46" s="42">
        <f t="shared" si="2"/>
        <v>0</v>
      </c>
      <c r="Q46" s="41">
        <v>70</v>
      </c>
      <c r="R46" s="41">
        <v>80</v>
      </c>
      <c r="S46" s="43">
        <f t="shared" si="3"/>
        <v>0</v>
      </c>
      <c r="T46" s="44">
        <f t="shared" si="4"/>
        <v>0</v>
      </c>
      <c r="U46" s="45">
        <f t="shared" si="5"/>
        <v>0</v>
      </c>
      <c r="V46" s="46">
        <v>0</v>
      </c>
      <c r="W46" s="45">
        <f t="shared" si="6"/>
        <v>0</v>
      </c>
      <c r="X46" s="47">
        <f t="shared" si="7"/>
        <v>0</v>
      </c>
      <c r="Y46" s="48">
        <f t="shared" si="8"/>
        <v>0</v>
      </c>
      <c r="Z46" s="49" t="str">
        <f t="shared" si="9"/>
        <v>0.0</v>
      </c>
      <c r="AA46" s="50" t="str">
        <f t="shared" si="10"/>
        <v>F9</v>
      </c>
      <c r="AC46" s="64" t="s">
        <v>56</v>
      </c>
      <c r="AD46" s="65">
        <f>COUNTIF(AA$7:$AA266,"c6")</f>
        <v>0</v>
      </c>
      <c r="AE46" s="66"/>
      <c r="AF46" s="66"/>
      <c r="AG46" s="66"/>
    </row>
    <row r="47" spans="1:33" x14ac:dyDescent="0.25">
      <c r="A47" s="125">
        <v>38</v>
      </c>
      <c r="B47" s="100" t="inlineStr">
        <is>
          <t>STU2500306060DD</t>
        </is>
      </c>
      <c r="C47" s="100" t="inlineStr">
        <is>
          <t>ESSANDOH</t>
        </is>
      </c>
      <c r="D47" s="102" t="inlineStr">
        <is>
          <t>HANNAH</t>
        </is>
      </c>
      <c r="E47" s="113" t="inlineStr">
        <is>
          <t>ESI</t>
        </is>
      </c>
      <c r="F47" s="114" t="inlineStr">
        <is>
          <t>STU201783</t>
        </is>
      </c>
      <c r="G47" s="98" t="inlineStr">
        <is>
          <t>Home Economics D</t>
        </is>
      </c>
      <c r="H47" s="41">
        <v>31</v>
      </c>
      <c r="I47" s="41">
        <v>31</v>
      </c>
      <c r="J47" s="42">
        <f t="shared" si="0"/>
        <v>0</v>
      </c>
      <c r="K47" s="41">
        <v>30</v>
      </c>
      <c r="L47" s="41">
        <v>30</v>
      </c>
      <c r="M47" s="42">
        <f t="shared" si="1"/>
        <v>0</v>
      </c>
      <c r="N47" s="41">
        <v>31</v>
      </c>
      <c r="O47" s="41">
        <v>31</v>
      </c>
      <c r="P47" s="42">
        <f t="shared" si="2"/>
        <v>0</v>
      </c>
      <c r="Q47" s="41">
        <v>60</v>
      </c>
      <c r="R47" s="41">
        <v>70</v>
      </c>
      <c r="S47" s="43">
        <f t="shared" si="3"/>
        <v>0</v>
      </c>
      <c r="T47" s="44">
        <f t="shared" si="4"/>
        <v>0</v>
      </c>
      <c r="U47" s="45">
        <f t="shared" si="5"/>
        <v>0</v>
      </c>
      <c r="V47" s="46">
        <v>0</v>
      </c>
      <c r="W47" s="45">
        <f t="shared" si="6"/>
        <v>0</v>
      </c>
      <c r="X47" s="47">
        <f t="shared" si="7"/>
        <v>0</v>
      </c>
      <c r="Y47" s="48">
        <f t="shared" si="8"/>
        <v>0</v>
      </c>
      <c r="Z47" s="49" t="str">
        <f t="shared" si="9"/>
        <v>0.0</v>
      </c>
      <c r="AA47" s="50" t="str">
        <f t="shared" si="10"/>
        <v>F9</v>
      </c>
      <c r="AC47" s="64" t="s">
        <v>59</v>
      </c>
      <c r="AD47" s="65">
        <f>COUNTIF(AA$7:$AA267,"d7")</f>
        <v>0</v>
      </c>
      <c r="AE47" s="66"/>
      <c r="AF47" s="66"/>
      <c r="AG47" s="66"/>
    </row>
    <row r="48" spans="1:33" x14ac:dyDescent="0.25">
      <c r="A48" s="125">
        <v>39</v>
      </c>
      <c r="B48" s="100" t="inlineStr">
        <is>
          <t>STU250030606116</t>
        </is>
      </c>
      <c r="C48" s="100" t="inlineStr">
        <is>
          <t>EWUDZIE</t>
        </is>
      </c>
      <c r="D48" s="103" t="inlineStr">
        <is>
          <t>GEORGINA</t>
        </is>
      </c>
      <c r="E48" s="111" t="inlineStr">
        <is>
          <t/>
        </is>
      </c>
      <c r="F48" s="114" t="inlineStr">
        <is>
          <t>STU385999</t>
        </is>
      </c>
      <c r="G48" s="99" t="inlineStr">
        <is>
          <t>General Arts 3A</t>
        </is>
      </c>
      <c r="H48" s="41">
        <v>35</v>
      </c>
      <c r="I48" s="41">
        <v>35</v>
      </c>
      <c r="J48" s="42">
        <f t="shared" si="0"/>
        <v>0</v>
      </c>
      <c r="K48" s="41">
        <v>25</v>
      </c>
      <c r="L48" s="41">
        <v>30</v>
      </c>
      <c r="M48" s="42">
        <f t="shared" si="1"/>
        <v>0</v>
      </c>
      <c r="N48" s="41">
        <v>25</v>
      </c>
      <c r="O48" s="41">
        <v>30</v>
      </c>
      <c r="P48" s="42">
        <f t="shared" si="2"/>
        <v>0</v>
      </c>
      <c r="Q48" s="41">
        <v>70</v>
      </c>
      <c r="R48" s="41">
        <v>70</v>
      </c>
      <c r="S48" s="43">
        <f t="shared" si="3"/>
        <v>0</v>
      </c>
      <c r="T48" s="44">
        <f t="shared" si="4"/>
        <v>0</v>
      </c>
      <c r="U48" s="45">
        <f t="shared" si="5"/>
        <v>0</v>
      </c>
      <c r="V48" s="46">
        <v>0</v>
      </c>
      <c r="W48" s="45">
        <f t="shared" si="6"/>
        <v>0</v>
      </c>
      <c r="X48" s="47">
        <f t="shared" si="7"/>
        <v>0</v>
      </c>
      <c r="Y48" s="48">
        <f t="shared" si="8"/>
        <v>0</v>
      </c>
      <c r="Z48" s="49" t="str">
        <f t="shared" si="9"/>
        <v>0.0</v>
      </c>
      <c r="AA48" s="50" t="str">
        <f t="shared" si="10"/>
        <v>F9</v>
      </c>
      <c r="AC48" s="64" t="s">
        <v>61</v>
      </c>
      <c r="AD48" s="65">
        <f>COUNTIF(AA$7:$AA268,"e8")</f>
        <v>0</v>
      </c>
      <c r="AE48" s="66"/>
      <c r="AF48" s="66"/>
      <c r="AG48" s="66"/>
    </row>
    <row r="49" spans="1:33" ht="15.75" customHeight="1" thickBot="1" x14ac:dyDescent="0.3">
      <c r="A49" s="125">
        <v>40</v>
      </c>
      <c r="B49" s="100" t="inlineStr">
        <is>
          <t>STU250030606118</t>
        </is>
      </c>
      <c r="C49" s="100" t="inlineStr">
        <is>
          <t>EWUDZIE</t>
        </is>
      </c>
      <c r="D49" s="102" t="inlineStr">
        <is>
          <t>LETICIA</t>
        </is>
      </c>
      <c r="E49" s="113" t="inlineStr">
        <is>
          <t/>
        </is>
      </c>
      <c r="F49" s="114" t="inlineStr">
        <is>
          <t>STU826042</t>
        </is>
      </c>
      <c r="G49" s="98" t="inlineStr">
        <is>
          <t>General Arts 2</t>
        </is>
      </c>
      <c r="H49" s="41">
        <v>44</v>
      </c>
      <c r="I49" s="41">
        <v>40</v>
      </c>
      <c r="J49" s="42">
        <f t="shared" si="0"/>
        <v>0</v>
      </c>
      <c r="K49" s="41">
        <v>25</v>
      </c>
      <c r="L49" s="41">
        <v>25</v>
      </c>
      <c r="M49" s="42">
        <f t="shared" si="1"/>
        <v>0</v>
      </c>
      <c r="N49" s="41">
        <v>44</v>
      </c>
      <c r="O49" s="41">
        <v>25</v>
      </c>
      <c r="P49" s="42">
        <f t="shared" si="2"/>
        <v>0</v>
      </c>
      <c r="Q49" s="41">
        <v>60</v>
      </c>
      <c r="R49" s="41">
        <v>88</v>
      </c>
      <c r="S49" s="43">
        <f t="shared" si="3"/>
        <v>0</v>
      </c>
      <c r="T49" s="44">
        <f t="shared" si="4"/>
        <v>0</v>
      </c>
      <c r="U49" s="45">
        <f t="shared" si="5"/>
        <v>0</v>
      </c>
      <c r="V49" s="46">
        <v>0</v>
      </c>
      <c r="W49" s="45">
        <f t="shared" si="6"/>
        <v>0</v>
      </c>
      <c r="X49" s="47">
        <f t="shared" si="7"/>
        <v>0</v>
      </c>
      <c r="Y49" s="48">
        <f t="shared" si="8"/>
        <v>0</v>
      </c>
      <c r="Z49" s="49" t="str">
        <f t="shared" si="9"/>
        <v>0.0</v>
      </c>
      <c r="AA49" s="50" t="str">
        <f t="shared" si="10"/>
        <v>F9</v>
      </c>
      <c r="AC49" s="67" t="s">
        <v>26</v>
      </c>
      <c r="AD49" s="68">
        <f>COUNTIF(AA10:AA71,"f9")</f>
        <v>62</v>
      </c>
      <c r="AE49" s="66"/>
      <c r="AF49" s="66"/>
      <c r="AG49" s="66"/>
    </row>
    <row r="50" spans="1:33" ht="15.75" customHeight="1" thickBot="1" x14ac:dyDescent="0.3">
      <c r="A50" s="125">
        <v>41</v>
      </c>
      <c r="B50" s="100" t="inlineStr">
        <is>
          <t>STU250030606070</t>
        </is>
      </c>
      <c r="C50" s="100" t="inlineStr">
        <is>
          <t>FORSON</t>
        </is>
      </c>
      <c r="D50" s="103" t="inlineStr">
        <is>
          <t>CHRISTIANA</t>
        </is>
      </c>
      <c r="E50" s="111" t="inlineStr">
        <is>
          <t>KYINSAABA AMOTO</t>
        </is>
      </c>
      <c r="F50" s="114" t="inlineStr">
        <is>
          <t>STU722156</t>
        </is>
      </c>
      <c r="G50" s="99" t="inlineStr">
        <is>
          <t>General Arts 1</t>
        </is>
      </c>
      <c r="H50" s="41">
        <v>44</v>
      </c>
      <c r="I50" s="41">
        <v>44</v>
      </c>
      <c r="J50" s="42">
        <f t="shared" si="0"/>
        <v>0</v>
      </c>
      <c r="K50" s="41">
        <v>30</v>
      </c>
      <c r="L50" s="41">
        <v>44</v>
      </c>
      <c r="M50" s="42">
        <f t="shared" si="1"/>
        <v>0</v>
      </c>
      <c r="N50" s="41">
        <v>35</v>
      </c>
      <c r="O50" s="41">
        <v>44</v>
      </c>
      <c r="P50" s="42">
        <f t="shared" si="2"/>
        <v>0</v>
      </c>
      <c r="Q50" s="41">
        <v>88</v>
      </c>
      <c r="R50" s="41">
        <v>88</v>
      </c>
      <c r="S50" s="43">
        <f t="shared" si="3"/>
        <v>0</v>
      </c>
      <c r="T50" s="44">
        <f t="shared" si="4"/>
        <v>0</v>
      </c>
      <c r="U50" s="45">
        <f t="shared" si="5"/>
        <v>0</v>
      </c>
      <c r="V50" s="46">
        <v>0</v>
      </c>
      <c r="W50" s="45">
        <f t="shared" si="6"/>
        <v>0</v>
      </c>
      <c r="X50" s="47">
        <f t="shared" si="7"/>
        <v>0</v>
      </c>
      <c r="Y50" s="48">
        <f t="shared" si="8"/>
        <v>0</v>
      </c>
      <c r="Z50" s="49" t="str">
        <f t="shared" si="9"/>
        <v>0.0</v>
      </c>
      <c r="AA50" s="50" t="str">
        <f t="shared" si="10"/>
        <v>F9</v>
      </c>
      <c r="AC50" s="69" t="s">
        <v>68</v>
      </c>
      <c r="AD50" s="70">
        <f>SUM(AD41:AD49)</f>
        <v>62</v>
      </c>
      <c r="AE50" s="66"/>
      <c r="AF50" s="66"/>
      <c r="AG50" s="66"/>
    </row>
    <row r="51" spans="1:33" x14ac:dyDescent="0.25">
      <c r="A51" s="125">
        <v>42</v>
      </c>
      <c r="B51" s="100" t="inlineStr">
        <is>
          <t>STU2500306060E4</t>
        </is>
      </c>
      <c r="C51" s="100" t="inlineStr">
        <is>
          <t>GHANSAH</t>
        </is>
      </c>
      <c r="D51" s="102" t="inlineStr">
        <is>
          <t>BETTY</t>
        </is>
      </c>
      <c r="E51" s="113" t="inlineStr">
        <is>
          <t>NYARKOH</t>
        </is>
      </c>
      <c r="F51" s="114" t="inlineStr">
        <is>
          <t>STU774834</t>
        </is>
      </c>
      <c r="G51" s="98" t="inlineStr">
        <is>
          <t>Home Economics D</t>
        </is>
      </c>
      <c r="H51" s="41">
        <v>33</v>
      </c>
      <c r="I51" s="41">
        <v>33</v>
      </c>
      <c r="J51" s="42">
        <f t="shared" si="0"/>
        <v>0</v>
      </c>
      <c r="K51" s="41">
        <v>30</v>
      </c>
      <c r="L51" s="41">
        <v>30</v>
      </c>
      <c r="M51" s="42">
        <f t="shared" si="1"/>
        <v>0</v>
      </c>
      <c r="N51" s="41">
        <v>33</v>
      </c>
      <c r="O51" s="41">
        <v>30</v>
      </c>
      <c r="P51" s="42">
        <f t="shared" si="2"/>
        <v>0</v>
      </c>
      <c r="Q51" s="41">
        <v>60</v>
      </c>
      <c r="R51" s="41">
        <v>70</v>
      </c>
      <c r="S51" s="43">
        <f t="shared" si="3"/>
        <v>0</v>
      </c>
      <c r="T51" s="44">
        <f t="shared" si="4"/>
        <v>0</v>
      </c>
      <c r="U51" s="45">
        <f t="shared" si="5"/>
        <v>0</v>
      </c>
      <c r="V51" s="46">
        <v>0</v>
      </c>
      <c r="W51" s="45">
        <f t="shared" si="6"/>
        <v>0</v>
      </c>
      <c r="X51" s="47">
        <f t="shared" si="7"/>
        <v>0</v>
      </c>
      <c r="Y51" s="48">
        <f t="shared" si="8"/>
        <v>0</v>
      </c>
      <c r="Z51" s="49" t="str">
        <f t="shared" si="9"/>
        <v>0.0</v>
      </c>
      <c r="AA51" s="50" t="str">
        <f t="shared" si="10"/>
        <v>F9</v>
      </c>
      <c r="AC51" s="66"/>
      <c r="AD51" s="66"/>
      <c r="AE51" s="66"/>
      <c r="AF51" s="66"/>
      <c r="AG51" s="66"/>
    </row>
    <row r="52" spans="1:33" x14ac:dyDescent="0.25">
      <c r="A52" s="125">
        <v>43</v>
      </c>
      <c r="B52" s="100" t="inlineStr">
        <is>
          <t>STU25003060606F</t>
        </is>
      </c>
      <c r="C52" s="100" t="inlineStr">
        <is>
          <t>GHUNNEY</t>
        </is>
      </c>
      <c r="D52" s="103" t="inlineStr">
        <is>
          <t>ABIGAIL</t>
        </is>
      </c>
      <c r="E52" s="111" t="inlineStr">
        <is>
          <t>ABOAGYE</t>
        </is>
      </c>
      <c r="F52" s="114" t="inlineStr">
        <is>
          <t>STU706277</t>
        </is>
      </c>
      <c r="G52" s="99" t="inlineStr">
        <is>
          <t>General Arts 2</t>
        </is>
      </c>
      <c r="H52" s="41">
        <v>41</v>
      </c>
      <c r="I52" s="41">
        <v>41</v>
      </c>
      <c r="J52" s="42">
        <f t="shared" si="0"/>
        <v>0</v>
      </c>
      <c r="K52" s="41">
        <v>30</v>
      </c>
      <c r="L52" s="41">
        <v>35</v>
      </c>
      <c r="M52" s="42">
        <f t="shared" si="1"/>
        <v>0</v>
      </c>
      <c r="N52" s="41">
        <v>41</v>
      </c>
      <c r="O52" s="41">
        <v>41</v>
      </c>
      <c r="P52" s="42">
        <f t="shared" si="2"/>
        <v>0</v>
      </c>
      <c r="Q52" s="41">
        <v>82</v>
      </c>
      <c r="R52" s="41">
        <v>82</v>
      </c>
      <c r="S52" s="43">
        <f t="shared" si="3"/>
        <v>0</v>
      </c>
      <c r="T52" s="44">
        <f t="shared" si="4"/>
        <v>0</v>
      </c>
      <c r="U52" s="45">
        <f t="shared" si="5"/>
        <v>0</v>
      </c>
      <c r="V52" s="46">
        <v>0</v>
      </c>
      <c r="W52" s="45">
        <f t="shared" si="6"/>
        <v>0</v>
      </c>
      <c r="X52" s="47">
        <f t="shared" si="7"/>
        <v>0</v>
      </c>
      <c r="Y52" s="48">
        <f t="shared" si="8"/>
        <v>0</v>
      </c>
      <c r="Z52" s="49" t="str">
        <f t="shared" si="9"/>
        <v>0.0</v>
      </c>
      <c r="AA52" s="50" t="str">
        <f t="shared" si="10"/>
        <v>F9</v>
      </c>
      <c r="AC52" s="66"/>
      <c r="AD52" s="66"/>
      <c r="AE52" s="66"/>
      <c r="AF52" s="66"/>
      <c r="AG52" s="66"/>
    </row>
    <row r="53" spans="1:33" x14ac:dyDescent="0.25">
      <c r="A53" s="125">
        <v>44</v>
      </c>
      <c r="B53" s="100" t="inlineStr">
        <is>
          <t>STU250030606068</t>
        </is>
      </c>
      <c r="C53" s="100" t="inlineStr">
        <is>
          <t>GYAN</t>
        </is>
      </c>
      <c r="D53" s="102" t="inlineStr">
        <is>
          <t>CHRISTIANA</t>
        </is>
      </c>
      <c r="E53" s="113" t="inlineStr">
        <is>
          <t/>
        </is>
      </c>
      <c r="F53" s="114" t="inlineStr">
        <is>
          <t>STU313789</t>
        </is>
      </c>
      <c r="G53" s="98" t="inlineStr">
        <is>
          <t>General Arts 5A</t>
        </is>
      </c>
      <c r="H53" s="41">
        <v>48</v>
      </c>
      <c r="I53" s="41">
        <v>48</v>
      </c>
      <c r="J53" s="42">
        <f t="shared" si="0"/>
        <v>0</v>
      </c>
      <c r="K53" s="41">
        <v>35</v>
      </c>
      <c r="L53" s="41">
        <v>35</v>
      </c>
      <c r="M53" s="42">
        <f t="shared" si="1"/>
        <v>0</v>
      </c>
      <c r="N53" s="41">
        <v>48</v>
      </c>
      <c r="O53" s="41">
        <v>35</v>
      </c>
      <c r="P53" s="42">
        <f t="shared" si="2"/>
        <v>0</v>
      </c>
      <c r="Q53" s="41">
        <v>96</v>
      </c>
      <c r="R53" s="41">
        <v>98</v>
      </c>
      <c r="S53" s="43">
        <f t="shared" si="3"/>
        <v>0</v>
      </c>
      <c r="T53" s="44">
        <f t="shared" si="4"/>
        <v>0</v>
      </c>
      <c r="U53" s="45">
        <f t="shared" si="5"/>
        <v>0</v>
      </c>
      <c r="V53" s="46">
        <v>0</v>
      </c>
      <c r="W53" s="45">
        <f t="shared" si="6"/>
        <v>0</v>
      </c>
      <c r="X53" s="47">
        <f t="shared" si="7"/>
        <v>0</v>
      </c>
      <c r="Y53" s="48">
        <f t="shared" si="8"/>
        <v>0</v>
      </c>
      <c r="Z53" s="49" t="str">
        <f t="shared" si="9"/>
        <v>0.0</v>
      </c>
      <c r="AA53" s="50" t="str">
        <f t="shared" si="10"/>
        <v>F9</v>
      </c>
      <c r="AC53" s="66"/>
      <c r="AD53" s="66"/>
      <c r="AE53" s="66"/>
      <c r="AF53" s="66"/>
      <c r="AG53" s="66"/>
    </row>
    <row r="54" spans="1:33" x14ac:dyDescent="0.25">
      <c r="A54" s="125">
        <v>45</v>
      </c>
      <c r="B54" s="100" t="inlineStr">
        <is>
          <t>STU2500306060FE</t>
        </is>
      </c>
      <c r="C54" s="100" t="inlineStr">
        <is>
          <t>GYAN</t>
        </is>
      </c>
      <c r="D54" s="103" t="inlineStr">
        <is>
          <t>NAOMI</t>
        </is>
      </c>
      <c r="E54" s="111" t="inlineStr">
        <is>
          <t/>
        </is>
      </c>
      <c r="F54" s="114" t="inlineStr">
        <is>
          <t>STU251608</t>
        </is>
      </c>
      <c r="G54" s="99" t="inlineStr">
        <is>
          <t>General Arts 4B</t>
        </is>
      </c>
      <c r="H54" s="41">
        <v>40</v>
      </c>
      <c r="I54" s="41">
        <v>40</v>
      </c>
      <c r="J54" s="42">
        <f t="shared" si="0"/>
        <v>0</v>
      </c>
      <c r="K54" s="41">
        <v>45</v>
      </c>
      <c r="L54" s="41">
        <v>40</v>
      </c>
      <c r="M54" s="42">
        <f t="shared" si="1"/>
        <v>0</v>
      </c>
      <c r="N54" s="41">
        <v>45</v>
      </c>
      <c r="O54" s="41">
        <v>40</v>
      </c>
      <c r="P54" s="42">
        <f t="shared" si="2"/>
        <v>0</v>
      </c>
      <c r="Q54" s="41">
        <v>85</v>
      </c>
      <c r="R54" s="41">
        <v>90</v>
      </c>
      <c r="S54" s="43">
        <f t="shared" si="3"/>
        <v>0</v>
      </c>
      <c r="T54" s="44">
        <f t="shared" si="4"/>
        <v>0</v>
      </c>
      <c r="U54" s="45">
        <f t="shared" si="5"/>
        <v>0</v>
      </c>
      <c r="V54" s="46">
        <v>0</v>
      </c>
      <c r="W54" s="45">
        <f t="shared" si="6"/>
        <v>0</v>
      </c>
      <c r="X54" s="47">
        <f t="shared" si="7"/>
        <v>0</v>
      </c>
      <c r="Y54" s="48">
        <f t="shared" si="8"/>
        <v>0</v>
      </c>
      <c r="Z54" s="49" t="str">
        <f t="shared" si="9"/>
        <v>0.0</v>
      </c>
      <c r="AA54" s="50" t="str">
        <f t="shared" si="10"/>
        <v>F9</v>
      </c>
      <c r="AC54" s="66"/>
      <c r="AD54" s="66"/>
      <c r="AE54" s="66"/>
      <c r="AF54" s="66"/>
      <c r="AG54" s="66"/>
    </row>
    <row r="55" spans="1:33" x14ac:dyDescent="0.25">
      <c r="A55" s="125">
        <v>46</v>
      </c>
      <c r="B55" s="100" t="inlineStr">
        <is>
          <t>STU2500306060EA</t>
        </is>
      </c>
      <c r="C55" s="100" t="inlineStr">
        <is>
          <t>KAISER</t>
        </is>
      </c>
      <c r="D55" s="102" t="inlineStr">
        <is>
          <t>GIFTY</t>
        </is>
      </c>
      <c r="E55" s="113" t="inlineStr">
        <is>
          <t>KUKUA</t>
        </is>
      </c>
      <c r="F55" s="115" t="inlineStr">
        <is>
          <t>STU129629</t>
        </is>
      </c>
      <c r="G55" s="98" t="inlineStr">
        <is>
          <t>Home Economics C</t>
        </is>
      </c>
      <c r="H55" s="41">
        <v>50</v>
      </c>
      <c r="I55" s="41">
        <v>50</v>
      </c>
      <c r="J55" s="42">
        <f t="shared" si="0"/>
        <v>0</v>
      </c>
      <c r="K55" s="41">
        <v>45</v>
      </c>
      <c r="L55" s="41">
        <v>50</v>
      </c>
      <c r="M55" s="42">
        <f t="shared" si="1"/>
        <v>0</v>
      </c>
      <c r="N55" s="41">
        <v>45</v>
      </c>
      <c r="O55" s="41">
        <v>50</v>
      </c>
      <c r="P55" s="42">
        <f t="shared" si="2"/>
        <v>0</v>
      </c>
      <c r="Q55" s="41">
        <v>90</v>
      </c>
      <c r="R55" s="41">
        <v>100</v>
      </c>
      <c r="S55" s="43">
        <f t="shared" si="3"/>
        <v>0</v>
      </c>
      <c r="T55" s="44">
        <f t="shared" si="4"/>
        <v>0</v>
      </c>
      <c r="U55" s="45">
        <f t="shared" si="5"/>
        <v>0</v>
      </c>
      <c r="V55" s="46">
        <v>0</v>
      </c>
      <c r="W55" s="45">
        <f t="shared" si="6"/>
        <v>0</v>
      </c>
      <c r="X55" s="47">
        <f t="shared" si="7"/>
        <v>0</v>
      </c>
      <c r="Y55" s="48">
        <f t="shared" si="8"/>
        <v>0</v>
      </c>
      <c r="Z55" s="49" t="str">
        <f t="shared" si="9"/>
        <v>0.0</v>
      </c>
      <c r="AA55" s="50" t="str">
        <f t="shared" si="10"/>
        <v>F9</v>
      </c>
      <c r="AC55" s="66"/>
      <c r="AD55" s="66"/>
      <c r="AE55" s="66"/>
      <c r="AF55" s="66"/>
      <c r="AG55" s="66"/>
    </row>
    <row r="56" spans="1:33" x14ac:dyDescent="0.25">
      <c r="A56" s="125">
        <v>47</v>
      </c>
      <c r="B56" s="100" t="inlineStr">
        <is>
          <t>STU2500306060DF</t>
        </is>
      </c>
      <c r="C56" s="100" t="inlineStr">
        <is>
          <t>KUMI</t>
        </is>
      </c>
      <c r="D56" s="103" t="inlineStr">
        <is>
          <t>ANTOINETTE</t>
        </is>
      </c>
      <c r="E56" s="111" t="inlineStr">
        <is>
          <t>ANSAH</t>
        </is>
      </c>
      <c r="F56" s="114" t="inlineStr">
        <is>
          <t>STU799249</t>
        </is>
      </c>
      <c r="G56" s="99" t="inlineStr">
        <is>
          <t>Home Economics A</t>
        </is>
      </c>
      <c r="H56" s="41">
        <v>45</v>
      </c>
      <c r="I56" s="41">
        <v>45</v>
      </c>
      <c r="J56" s="42">
        <f t="shared" si="0"/>
        <v>0</v>
      </c>
      <c r="K56" s="41">
        <v>45</v>
      </c>
      <c r="L56" s="41">
        <v>45</v>
      </c>
      <c r="M56" s="42">
        <f t="shared" si="1"/>
        <v>0</v>
      </c>
      <c r="N56" s="41">
        <v>45</v>
      </c>
      <c r="O56" s="41">
        <v>45</v>
      </c>
      <c r="P56" s="42">
        <f t="shared" si="2"/>
        <v>0</v>
      </c>
      <c r="Q56" s="41">
        <v>90</v>
      </c>
      <c r="R56" s="41">
        <v>100</v>
      </c>
      <c r="S56" s="43">
        <f t="shared" si="3"/>
        <v>0</v>
      </c>
      <c r="T56" s="44">
        <f t="shared" si="4"/>
        <v>0</v>
      </c>
      <c r="U56" s="45">
        <f t="shared" si="5"/>
        <v>0</v>
      </c>
      <c r="V56" s="46">
        <v>0</v>
      </c>
      <c r="W56" s="45">
        <f t="shared" si="6"/>
        <v>0</v>
      </c>
      <c r="X56" s="47">
        <f t="shared" si="7"/>
        <v>0</v>
      </c>
      <c r="Y56" s="48">
        <f t="shared" si="8"/>
        <v>0</v>
      </c>
      <c r="Z56" s="49" t="str">
        <f t="shared" si="9"/>
        <v>0.0</v>
      </c>
      <c r="AA56" s="50" t="str">
        <f t="shared" si="10"/>
        <v>F9</v>
      </c>
      <c r="AC56" s="66"/>
      <c r="AD56" s="66"/>
      <c r="AE56" s="66"/>
      <c r="AF56" s="66"/>
      <c r="AG56" s="66"/>
    </row>
    <row r="57" spans="1:33" x14ac:dyDescent="0.25">
      <c r="A57" s="125">
        <v>48</v>
      </c>
      <c r="B57" s="100" t="inlineStr">
        <is>
          <t>STU250030606107</t>
        </is>
      </c>
      <c r="C57" s="100" t="inlineStr">
        <is>
          <t>MENSAH</t>
        </is>
      </c>
      <c r="D57" s="102" t="inlineStr">
        <is>
          <t>CAROLINE</t>
        </is>
      </c>
      <c r="E57" s="113" t="inlineStr">
        <is>
          <t/>
        </is>
      </c>
      <c r="F57" s="114" t="inlineStr">
        <is>
          <t>STU797193</t>
        </is>
      </c>
      <c r="G57" s="98" t="inlineStr">
        <is>
          <t>General Arts 4B</t>
        </is>
      </c>
      <c r="H57" s="41">
        <v>40</v>
      </c>
      <c r="I57" s="41">
        <v>45</v>
      </c>
      <c r="J57" s="42">
        <f t="shared" si="0"/>
        <v>0</v>
      </c>
      <c r="K57" s="41">
        <v>45</v>
      </c>
      <c r="L57" s="41">
        <v>45</v>
      </c>
      <c r="M57" s="42">
        <f t="shared" si="1"/>
        <v>0</v>
      </c>
      <c r="N57" s="41">
        <v>45</v>
      </c>
      <c r="O57" s="41">
        <v>45</v>
      </c>
      <c r="P57" s="42">
        <f t="shared" si="2"/>
        <v>0</v>
      </c>
      <c r="Q57" s="41">
        <v>90</v>
      </c>
      <c r="R57" s="41">
        <v>100</v>
      </c>
      <c r="S57" s="43">
        <f t="shared" si="3"/>
        <v>0</v>
      </c>
      <c r="T57" s="44">
        <f t="shared" si="4"/>
        <v>0</v>
      </c>
      <c r="U57" s="45">
        <f t="shared" si="5"/>
        <v>0</v>
      </c>
      <c r="V57" s="46">
        <v>0</v>
      </c>
      <c r="W57" s="45">
        <f t="shared" si="6"/>
        <v>0</v>
      </c>
      <c r="X57" s="47">
        <f t="shared" si="7"/>
        <v>0</v>
      </c>
      <c r="Y57" s="48">
        <f t="shared" si="8"/>
        <v>0</v>
      </c>
      <c r="Z57" s="49" t="str">
        <f t="shared" si="9"/>
        <v>0.0</v>
      </c>
      <c r="AA57" s="50" t="str">
        <f t="shared" si="10"/>
        <v>F9</v>
      </c>
      <c r="AC57" s="66"/>
      <c r="AD57" s="66"/>
      <c r="AE57" s="66"/>
      <c r="AF57" s="66"/>
      <c r="AG57" s="66"/>
    </row>
    <row r="58" spans="1:33" x14ac:dyDescent="0.25">
      <c r="A58" s="125">
        <v>49</v>
      </c>
      <c r="B58" s="100" t="inlineStr">
        <is>
          <t>STU25003060610B</t>
        </is>
      </c>
      <c r="C58" s="100" t="inlineStr">
        <is>
          <t>MENSAH</t>
        </is>
      </c>
      <c r="D58" s="103" t="inlineStr">
        <is>
          <t>ELIZABETH</t>
        </is>
      </c>
      <c r="E58" s="111" t="inlineStr">
        <is>
          <t>ABA</t>
        </is>
      </c>
      <c r="F58" s="114" t="inlineStr">
        <is>
          <t>STU613325</t>
        </is>
      </c>
      <c r="G58" s="99" t="inlineStr">
        <is>
          <t>General Arts 6B</t>
        </is>
      </c>
      <c r="H58" s="41">
        <v>47</v>
      </c>
      <c r="I58" s="41">
        <v>47</v>
      </c>
      <c r="J58" s="42">
        <f t="shared" si="0"/>
        <v>0</v>
      </c>
      <c r="K58" s="41">
        <v>35</v>
      </c>
      <c r="L58" s="41">
        <v>47</v>
      </c>
      <c r="M58" s="42">
        <f t="shared" si="1"/>
        <v>0</v>
      </c>
      <c r="N58" s="41">
        <v>35</v>
      </c>
      <c r="O58" s="41">
        <v>47</v>
      </c>
      <c r="P58" s="42">
        <f t="shared" si="2"/>
        <v>0</v>
      </c>
      <c r="Q58" s="41">
        <v>70</v>
      </c>
      <c r="R58" s="41">
        <v>95</v>
      </c>
      <c r="S58" s="43">
        <f t="shared" si="3"/>
        <v>0</v>
      </c>
      <c r="T58" s="44">
        <f t="shared" si="4"/>
        <v>0</v>
      </c>
      <c r="U58" s="45">
        <f t="shared" si="5"/>
        <v>0</v>
      </c>
      <c r="V58" s="46">
        <v>0</v>
      </c>
      <c r="W58" s="45">
        <f t="shared" si="6"/>
        <v>0</v>
      </c>
      <c r="X58" s="47">
        <f t="shared" si="7"/>
        <v>0</v>
      </c>
      <c r="Y58" s="48">
        <f t="shared" si="8"/>
        <v>0</v>
      </c>
      <c r="Z58" s="49" t="str">
        <f t="shared" si="9"/>
        <v>0.0</v>
      </c>
      <c r="AA58" s="50" t="str">
        <f t="shared" si="10"/>
        <v>F9</v>
      </c>
      <c r="AC58" s="66"/>
      <c r="AD58" s="66"/>
      <c r="AE58" s="66"/>
      <c r="AF58" s="66"/>
      <c r="AG58" s="66"/>
    </row>
    <row r="59" spans="1:33" x14ac:dyDescent="0.25">
      <c r="A59" s="125">
        <v>50</v>
      </c>
      <c r="B59" s="100" t="inlineStr">
        <is>
          <t>STU250030606110</t>
        </is>
      </c>
      <c r="C59" s="100" t="inlineStr">
        <is>
          <t>MENSAH</t>
        </is>
      </c>
      <c r="D59" s="102" t="inlineStr">
        <is>
          <t>NAOMI</t>
        </is>
      </c>
      <c r="E59" s="113" t="inlineStr">
        <is>
          <t>KUKUWA</t>
        </is>
      </c>
      <c r="F59" s="114" t="inlineStr">
        <is>
          <t>STU920575</t>
        </is>
      </c>
      <c r="G59" s="98" t="inlineStr">
        <is>
          <t>General Arts 4A</t>
        </is>
      </c>
      <c r="H59" s="41">
        <v>20</v>
      </c>
      <c r="I59" s="41">
        <v>20</v>
      </c>
      <c r="J59" s="42">
        <f t="shared" si="0"/>
        <v>0</v>
      </c>
      <c r="K59" s="41">
        <v>25</v>
      </c>
      <c r="L59" s="41">
        <v>25</v>
      </c>
      <c r="M59" s="42">
        <f t="shared" si="1"/>
        <v>0</v>
      </c>
      <c r="N59" s="41">
        <v>20</v>
      </c>
      <c r="O59" s="41">
        <v>25</v>
      </c>
      <c r="P59" s="42">
        <f t="shared" si="2"/>
        <v>0</v>
      </c>
      <c r="Q59" s="41">
        <v>45</v>
      </c>
      <c r="R59" s="41">
        <v>45</v>
      </c>
      <c r="S59" s="43">
        <f t="shared" si="3"/>
        <v>0</v>
      </c>
      <c r="T59" s="44">
        <f t="shared" si="4"/>
        <v>0</v>
      </c>
      <c r="U59" s="45">
        <f t="shared" si="5"/>
        <v>0</v>
      </c>
      <c r="V59" s="46">
        <v>0</v>
      </c>
      <c r="W59" s="45">
        <f t="shared" si="6"/>
        <v>0</v>
      </c>
      <c r="X59" s="47">
        <f t="shared" si="7"/>
        <v>0</v>
      </c>
      <c r="Y59" s="48">
        <f t="shared" si="8"/>
        <v>0</v>
      </c>
      <c r="Z59" s="49" t="str">
        <f t="shared" si="9"/>
        <v>0.0</v>
      </c>
      <c r="AA59" s="50" t="str">
        <f t="shared" si="10"/>
        <v>F9</v>
      </c>
      <c r="AC59" s="66"/>
      <c r="AD59" s="66"/>
      <c r="AE59" s="66"/>
      <c r="AF59" s="66"/>
      <c r="AG59" s="66"/>
    </row>
    <row r="60" spans="1:33" x14ac:dyDescent="0.25">
      <c r="A60" s="125">
        <v>51</v>
      </c>
      <c r="B60" s="100" t="inlineStr">
        <is>
          <t>STU250030606114</t>
        </is>
      </c>
      <c r="C60" s="100" t="inlineStr">
        <is>
          <t>NTOSO</t>
        </is>
      </c>
      <c r="D60" s="103" t="inlineStr">
        <is>
          <t>SABINA</t>
        </is>
      </c>
      <c r="E60" s="111" t="inlineStr">
        <is>
          <t>BRABI</t>
        </is>
      </c>
      <c r="F60" s="114" t="inlineStr">
        <is>
          <t>STU462467</t>
        </is>
      </c>
      <c r="G60" s="99" t="inlineStr">
        <is>
          <t>General Arts 2</t>
        </is>
      </c>
      <c r="H60" s="41">
        <v>42</v>
      </c>
      <c r="I60" s="41">
        <v>42</v>
      </c>
      <c r="J60" s="42">
        <f t="shared" si="0"/>
        <v>0</v>
      </c>
      <c r="K60" s="41">
        <v>45</v>
      </c>
      <c r="L60" s="41">
        <v>45</v>
      </c>
      <c r="M60" s="42">
        <f t="shared" si="1"/>
        <v>0</v>
      </c>
      <c r="N60" s="41">
        <v>42</v>
      </c>
      <c r="O60" s="41">
        <v>45</v>
      </c>
      <c r="P60" s="42">
        <f t="shared" si="2"/>
        <v>0</v>
      </c>
      <c r="Q60" s="41">
        <v>87</v>
      </c>
      <c r="R60" s="41">
        <v>90</v>
      </c>
      <c r="S60" s="43">
        <f t="shared" si="3"/>
        <v>0</v>
      </c>
      <c r="T60" s="44">
        <f t="shared" si="4"/>
        <v>0</v>
      </c>
      <c r="U60" s="45">
        <f t="shared" si="5"/>
        <v>0</v>
      </c>
      <c r="V60" s="46">
        <v>0</v>
      </c>
      <c r="W60" s="45">
        <f t="shared" si="6"/>
        <v>0</v>
      </c>
      <c r="X60" s="47">
        <f t="shared" si="7"/>
        <v>0</v>
      </c>
      <c r="Y60" s="48">
        <f t="shared" si="8"/>
        <v>0</v>
      </c>
      <c r="Z60" s="49" t="str">
        <f t="shared" si="9"/>
        <v>0.0</v>
      </c>
      <c r="AA60" s="50" t="str">
        <f t="shared" si="10"/>
        <v>F9</v>
      </c>
      <c r="AC60" s="66"/>
      <c r="AD60" s="66"/>
      <c r="AE60" s="66"/>
      <c r="AF60" s="66"/>
      <c r="AG60" s="66"/>
    </row>
    <row r="61" spans="1:33" x14ac:dyDescent="0.25">
      <c r="A61" s="125">
        <v>52</v>
      </c>
      <c r="B61" s="100" t="inlineStr">
        <is>
          <t>STU250030606001</t>
        </is>
      </c>
      <c r="C61" s="100" t="inlineStr">
        <is>
          <t>NYAN</t>
        </is>
      </c>
      <c r="D61" s="102" t="inlineStr">
        <is>
          <t>GRACE</t>
        </is>
      </c>
      <c r="E61" s="113" t="inlineStr">
        <is>
          <t/>
        </is>
      </c>
      <c r="F61" s="114" t="inlineStr">
        <is>
          <t>STU813875</t>
        </is>
      </c>
      <c r="G61" s="98" t="inlineStr">
        <is>
          <t>General Arts 2</t>
        </is>
      </c>
      <c r="H61" s="41">
        <v>30</v>
      </c>
      <c r="I61" s="41">
        <v>30</v>
      </c>
      <c r="J61" s="42">
        <f t="shared" si="0"/>
        <v>0</v>
      </c>
      <c r="K61" s="41">
        <v>45</v>
      </c>
      <c r="L61" s="41">
        <v>30</v>
      </c>
      <c r="M61" s="42">
        <f t="shared" si="1"/>
        <v>0</v>
      </c>
      <c r="N61" s="41">
        <v>45</v>
      </c>
      <c r="O61" s="41">
        <v>30</v>
      </c>
      <c r="P61" s="42">
        <f t="shared" si="2"/>
        <v>0</v>
      </c>
      <c r="Q61" s="41">
        <v>60</v>
      </c>
      <c r="R61" s="41">
        <v>90</v>
      </c>
      <c r="S61" s="43">
        <f t="shared" si="3"/>
        <v>0</v>
      </c>
      <c r="T61" s="44">
        <f t="shared" si="4"/>
        <v>0</v>
      </c>
      <c r="U61" s="45">
        <f t="shared" si="5"/>
        <v>0</v>
      </c>
      <c r="V61" s="46">
        <v>0</v>
      </c>
      <c r="W61" s="45">
        <f t="shared" si="6"/>
        <v>0</v>
      </c>
      <c r="X61" s="47">
        <f t="shared" si="7"/>
        <v>0</v>
      </c>
      <c r="Y61" s="48">
        <f t="shared" si="8"/>
        <v>0</v>
      </c>
      <c r="Z61" s="49" t="str">
        <f t="shared" si="9"/>
        <v>0.0</v>
      </c>
      <c r="AA61" s="50" t="str">
        <f t="shared" si="10"/>
        <v>F9</v>
      </c>
      <c r="AC61" s="66"/>
      <c r="AD61" s="66"/>
      <c r="AE61" s="66"/>
      <c r="AF61" s="66"/>
      <c r="AG61" s="66"/>
    </row>
    <row r="62" spans="1:33" x14ac:dyDescent="0.25">
      <c r="A62" s="125">
        <v>53</v>
      </c>
      <c r="B62" s="100" t="inlineStr">
        <is>
          <t>STU25003060611C</t>
        </is>
      </c>
      <c r="C62" s="100" t="inlineStr">
        <is>
          <t>OWUSU</t>
        </is>
      </c>
      <c r="D62" s="103" t="inlineStr">
        <is>
          <t>PRECIOUS</t>
        </is>
      </c>
      <c r="E62" s="111" t="inlineStr">
        <is>
          <t/>
        </is>
      </c>
      <c r="F62" s="116" t="inlineStr">
        <is>
          <t>STU420270</t>
        </is>
      </c>
      <c r="G62" s="99" t="inlineStr">
        <is>
          <t>Home Economics C</t>
        </is>
      </c>
      <c r="H62" s="41">
        <v>35</v>
      </c>
      <c r="I62" s="41">
        <v>35</v>
      </c>
      <c r="J62" s="42">
        <f t="shared" si="0"/>
        <v>0</v>
      </c>
      <c r="K62" s="41">
        <v>30</v>
      </c>
      <c r="L62" s="41">
        <v>30</v>
      </c>
      <c r="M62" s="42">
        <f t="shared" si="1"/>
        <v>0</v>
      </c>
      <c r="N62" s="41">
        <v>31</v>
      </c>
      <c r="O62" s="41">
        <v>35</v>
      </c>
      <c r="P62" s="42">
        <f t="shared" si="2"/>
        <v>0</v>
      </c>
      <c r="Q62" s="41">
        <v>60</v>
      </c>
      <c r="R62" s="41">
        <v>70</v>
      </c>
      <c r="S62" s="43">
        <f t="shared" si="3"/>
        <v>0</v>
      </c>
      <c r="T62" s="44">
        <f t="shared" si="4"/>
        <v>0</v>
      </c>
      <c r="U62" s="45">
        <f t="shared" si="5"/>
        <v>0</v>
      </c>
      <c r="V62" s="46">
        <v>0</v>
      </c>
      <c r="W62" s="45">
        <f t="shared" si="6"/>
        <v>0</v>
      </c>
      <c r="X62" s="47">
        <f t="shared" si="7"/>
        <v>0</v>
      </c>
      <c r="Y62" s="48">
        <f t="shared" si="8"/>
        <v>0</v>
      </c>
      <c r="Z62" s="49" t="str">
        <f t="shared" si="9"/>
        <v>0.0</v>
      </c>
      <c r="AA62" s="50" t="str">
        <f t="shared" si="10"/>
        <v>F9</v>
      </c>
      <c r="AC62" s="66"/>
      <c r="AD62" s="66"/>
      <c r="AE62" s="66"/>
      <c r="AF62" s="66"/>
      <c r="AG62" s="66"/>
    </row>
    <row r="63" spans="1:33" x14ac:dyDescent="0.25">
      <c r="A63" s="125">
        <v>54</v>
      </c>
      <c r="B63" s="100" t="inlineStr">
        <is>
          <t>STU250030606101</t>
        </is>
      </c>
      <c r="C63" s="100" t="inlineStr">
        <is>
          <t>QUANSAH</t>
        </is>
      </c>
      <c r="D63" s="102" t="inlineStr">
        <is>
          <t>VIDA</t>
        </is>
      </c>
      <c r="E63" s="113" t="inlineStr">
        <is>
          <t/>
        </is>
      </c>
      <c r="F63" s="114" t="inlineStr">
        <is>
          <t>STU721704</t>
        </is>
      </c>
      <c r="G63" s="98" t="inlineStr">
        <is>
          <t>General Arts 6B</t>
        </is>
      </c>
      <c r="H63" s="41">
        <v>43</v>
      </c>
      <c r="I63" s="41">
        <v>43</v>
      </c>
      <c r="J63" s="42">
        <f t="shared" si="0"/>
        <v>0</v>
      </c>
      <c r="K63" s="41">
        <v>25</v>
      </c>
      <c r="L63" s="41">
        <v>43</v>
      </c>
      <c r="M63" s="42">
        <f t="shared" si="1"/>
        <v>0</v>
      </c>
      <c r="N63" s="41">
        <v>25</v>
      </c>
      <c r="O63" s="41">
        <v>30</v>
      </c>
      <c r="P63" s="42">
        <f t="shared" si="2"/>
        <v>0</v>
      </c>
      <c r="Q63" s="41">
        <v>75</v>
      </c>
      <c r="R63" s="41">
        <v>86</v>
      </c>
      <c r="S63" s="43">
        <f t="shared" si="3"/>
        <v>0</v>
      </c>
      <c r="T63" s="44">
        <f t="shared" si="4"/>
        <v>0</v>
      </c>
      <c r="U63" s="45">
        <f t="shared" si="5"/>
        <v>0</v>
      </c>
      <c r="V63" s="46">
        <v>0</v>
      </c>
      <c r="W63" s="45">
        <f t="shared" si="6"/>
        <v>0</v>
      </c>
      <c r="X63" s="47">
        <f t="shared" si="7"/>
        <v>0</v>
      </c>
      <c r="Y63" s="48">
        <f t="shared" si="8"/>
        <v>0</v>
      </c>
      <c r="Z63" s="49" t="str">
        <f t="shared" si="9"/>
        <v>0.0</v>
      </c>
      <c r="AA63" s="50" t="str">
        <f t="shared" si="10"/>
        <v>F9</v>
      </c>
      <c r="AC63" s="66"/>
      <c r="AD63" s="66"/>
      <c r="AE63" s="66"/>
      <c r="AF63" s="66"/>
      <c r="AG63" s="66"/>
    </row>
    <row r="64" spans="1:33" x14ac:dyDescent="0.25">
      <c r="A64" s="125">
        <v>55</v>
      </c>
      <c r="B64" s="100" t="inlineStr">
        <is>
          <t>STU25003060606A</t>
        </is>
      </c>
      <c r="C64" s="100" t="inlineStr">
        <is>
          <t>QUARTEY</t>
        </is>
      </c>
      <c r="D64" s="103" t="inlineStr">
        <is>
          <t>HANNAH</t>
        </is>
      </c>
      <c r="E64" s="111" t="inlineStr">
        <is>
          <t/>
        </is>
      </c>
      <c r="F64" s="114" t="inlineStr">
        <is>
          <t>STU534727</t>
        </is>
      </c>
      <c r="G64" s="99" t="inlineStr">
        <is>
          <t>Home Economics A</t>
        </is>
      </c>
      <c r="H64" s="41">
        <v>31</v>
      </c>
      <c r="I64" s="41">
        <v>31</v>
      </c>
      <c r="J64" s="42">
        <f t="shared" si="0"/>
        <v>0</v>
      </c>
      <c r="K64" s="41">
        <v>30</v>
      </c>
      <c r="L64" s="41">
        <v>30</v>
      </c>
      <c r="M64" s="42">
        <f t="shared" si="1"/>
        <v>0</v>
      </c>
      <c r="N64" s="41">
        <v>31</v>
      </c>
      <c r="O64" s="41">
        <v>31</v>
      </c>
      <c r="P64" s="42">
        <f t="shared" si="2"/>
        <v>0</v>
      </c>
      <c r="Q64" s="41">
        <v>50</v>
      </c>
      <c r="R64" s="41">
        <v>62</v>
      </c>
      <c r="S64" s="43">
        <f t="shared" si="3"/>
        <v>0</v>
      </c>
      <c r="T64" s="44">
        <f t="shared" si="4"/>
        <v>0</v>
      </c>
      <c r="U64" s="45">
        <f t="shared" si="5"/>
        <v>0</v>
      </c>
      <c r="V64" s="46">
        <v>0</v>
      </c>
      <c r="W64" s="45">
        <f t="shared" si="6"/>
        <v>0</v>
      </c>
      <c r="X64" s="47">
        <f t="shared" si="7"/>
        <v>0</v>
      </c>
      <c r="Y64" s="48">
        <f t="shared" si="8"/>
        <v>0</v>
      </c>
      <c r="Z64" s="49" t="str">
        <f t="shared" si="9"/>
        <v>0.0</v>
      </c>
      <c r="AA64" s="50" t="str">
        <f t="shared" si="10"/>
        <v>F9</v>
      </c>
      <c r="AC64" s="66"/>
      <c r="AD64" s="66"/>
      <c r="AE64" s="66"/>
      <c r="AF64" s="66"/>
      <c r="AG64" s="66"/>
    </row>
    <row r="65" spans="1:33" x14ac:dyDescent="0.25">
      <c r="A65" s="125">
        <v>56</v>
      </c>
      <c r="B65" s="100" t="inlineStr">
        <is>
          <t>STU250030606112</t>
        </is>
      </c>
      <c r="C65" s="100" t="inlineStr">
        <is>
          <t>SEY</t>
        </is>
      </c>
      <c r="D65" s="102" t="inlineStr">
        <is>
          <t>VIDA</t>
        </is>
      </c>
      <c r="E65" s="113" t="inlineStr">
        <is>
          <t>AIDOO</t>
        </is>
      </c>
      <c r="F65" s="114" t="inlineStr">
        <is>
          <t>STU499790</t>
        </is>
      </c>
      <c r="G65" s="98" t="inlineStr">
        <is>
          <t>General Arts 3A</t>
        </is>
      </c>
      <c r="H65" s="41">
        <v>42</v>
      </c>
      <c r="I65" s="41">
        <v>42</v>
      </c>
      <c r="J65" s="42">
        <f t="shared" si="0"/>
        <v>0</v>
      </c>
      <c r="K65" s="41">
        <v>45</v>
      </c>
      <c r="L65" s="41">
        <v>25</v>
      </c>
      <c r="M65" s="42">
        <f t="shared" si="1"/>
        <v>0</v>
      </c>
      <c r="N65" s="41">
        <v>30</v>
      </c>
      <c r="O65" s="41">
        <v>42</v>
      </c>
      <c r="P65" s="42">
        <f t="shared" si="2"/>
        <v>0</v>
      </c>
      <c r="Q65" s="41">
        <v>84</v>
      </c>
      <c r="R65" s="41">
        <v>82</v>
      </c>
      <c r="S65" s="43">
        <f t="shared" si="3"/>
        <v>0</v>
      </c>
      <c r="T65" s="44">
        <f t="shared" si="4"/>
        <v>0</v>
      </c>
      <c r="U65" s="45">
        <f t="shared" si="5"/>
        <v>0</v>
      </c>
      <c r="V65" s="46">
        <v>0</v>
      </c>
      <c r="W65" s="45">
        <f t="shared" si="6"/>
        <v>0</v>
      </c>
      <c r="X65" s="47">
        <f t="shared" si="7"/>
        <v>0</v>
      </c>
      <c r="Y65" s="48">
        <f t="shared" si="8"/>
        <v>0</v>
      </c>
      <c r="Z65" s="49" t="str">
        <f t="shared" si="9"/>
        <v>0.0</v>
      </c>
      <c r="AA65" s="50" t="str">
        <f t="shared" si="10"/>
        <v>F9</v>
      </c>
      <c r="AC65" s="66"/>
      <c r="AD65" s="66"/>
      <c r="AE65" s="66"/>
      <c r="AF65" s="66"/>
      <c r="AG65" s="66"/>
    </row>
    <row r="66" spans="1:33" x14ac:dyDescent="0.25">
      <c r="A66" s="125">
        <v>57</v>
      </c>
      <c r="B66" s="100" t="inlineStr">
        <is>
          <t>STU250030606117</t>
        </is>
      </c>
      <c r="C66" s="100" t="inlineStr">
        <is>
          <t>TURKSON</t>
        </is>
      </c>
      <c r="D66" s="103" t="inlineStr">
        <is>
          <t>PRAISE</t>
        </is>
      </c>
      <c r="E66" s="111" t="inlineStr">
        <is>
          <t/>
        </is>
      </c>
      <c r="F66" s="114" t="inlineStr">
        <is>
          <t>STU524751</t>
        </is>
      </c>
      <c r="G66" s="99" t="inlineStr">
        <is>
          <t>Home Economics C</t>
        </is>
      </c>
      <c r="H66" s="41">
        <v>35</v>
      </c>
      <c r="I66" s="41">
        <v>35</v>
      </c>
      <c r="J66" s="42">
        <f t="shared" si="0"/>
        <v>0</v>
      </c>
      <c r="K66" s="41">
        <v>40</v>
      </c>
      <c r="L66" s="41">
        <v>35</v>
      </c>
      <c r="M66" s="42">
        <f t="shared" si="1"/>
        <v>0</v>
      </c>
      <c r="N66" s="41">
        <v>40</v>
      </c>
      <c r="O66" s="41">
        <v>40</v>
      </c>
      <c r="P66" s="42">
        <f t="shared" si="2"/>
        <v>0</v>
      </c>
      <c r="Q66" s="41">
        <v>70</v>
      </c>
      <c r="R66" s="41">
        <v>80</v>
      </c>
      <c r="S66" s="43">
        <f t="shared" si="3"/>
        <v>0</v>
      </c>
      <c r="T66" s="44">
        <f t="shared" si="4"/>
        <v>0</v>
      </c>
      <c r="U66" s="45">
        <f t="shared" si="5"/>
        <v>0</v>
      </c>
      <c r="V66" s="46">
        <v>0</v>
      </c>
      <c r="W66" s="45">
        <f t="shared" si="6"/>
        <v>0</v>
      </c>
      <c r="X66" s="47">
        <f t="shared" si="7"/>
        <v>0</v>
      </c>
      <c r="Y66" s="48">
        <f t="shared" si="8"/>
        <v>0</v>
      </c>
      <c r="Z66" s="49" t="str">
        <f t="shared" si="9"/>
        <v>0.0</v>
      </c>
      <c r="AA66" s="50" t="str">
        <f t="shared" si="10"/>
        <v>F9</v>
      </c>
      <c r="AC66" s="66"/>
      <c r="AD66" s="66"/>
      <c r="AE66" s="66"/>
      <c r="AF66" s="66"/>
      <c r="AG66" s="66"/>
    </row>
    <row r="67" spans="1:33" x14ac:dyDescent="0.25">
      <c r="A67" s="125">
        <v>58</v>
      </c>
      <c r="B67" s="100" t="inlineStr">
        <is>
          <t>STU25003060610C</t>
        </is>
      </c>
      <c r="C67" s="100" t="inlineStr">
        <is>
          <t>YAWSON</t>
        </is>
      </c>
      <c r="D67" s="102" t="inlineStr">
        <is>
          <t>GLORIA</t>
        </is>
      </c>
      <c r="E67" s="113" t="inlineStr">
        <is>
          <t>A.</t>
        </is>
      </c>
      <c r="F67" s="114" t="inlineStr">
        <is>
          <t>STU576251</t>
        </is>
      </c>
      <c r="G67" s="98" t="inlineStr">
        <is>
          <t>General Arts 2</t>
        </is>
      </c>
      <c r="H67" s="41">
        <v>40</v>
      </c>
      <c r="I67" s="41">
        <v>36</v>
      </c>
      <c r="J67" s="42">
        <f t="shared" si="0"/>
        <v>0</v>
      </c>
      <c r="K67" s="41">
        <v>40</v>
      </c>
      <c r="L67" s="41">
        <v>40</v>
      </c>
      <c r="M67" s="42">
        <f t="shared" si="1"/>
        <v>0</v>
      </c>
      <c r="N67" s="41">
        <v>36</v>
      </c>
      <c r="O67" s="41">
        <v>40</v>
      </c>
      <c r="P67" s="42">
        <f t="shared" si="2"/>
        <v>0</v>
      </c>
      <c r="Q67" s="41">
        <v>75</v>
      </c>
      <c r="R67" s="41">
        <v>80</v>
      </c>
      <c r="S67" s="43">
        <f t="shared" si="3"/>
        <v>0</v>
      </c>
      <c r="T67" s="44">
        <f t="shared" si="4"/>
        <v>0</v>
      </c>
      <c r="U67" s="45">
        <f t="shared" si="5"/>
        <v>0</v>
      </c>
      <c r="V67" s="46">
        <v>0</v>
      </c>
      <c r="W67" s="45">
        <f t="shared" si="6"/>
        <v>0</v>
      </c>
      <c r="X67" s="47">
        <f t="shared" si="7"/>
        <v>0</v>
      </c>
      <c r="Y67" s="48">
        <f t="shared" si="8"/>
        <v>0</v>
      </c>
      <c r="Z67" s="49" t="str">
        <f t="shared" si="9"/>
        <v>0.0</v>
      </c>
      <c r="AA67" s="50" t="str">
        <f t="shared" si="10"/>
        <v>F9</v>
      </c>
      <c r="AC67" s="66"/>
      <c r="AD67" s="66"/>
      <c r="AE67" s="66"/>
      <c r="AF67" s="66"/>
      <c r="AG67" s="66"/>
    </row>
    <row r="68" spans="1:33" x14ac:dyDescent="0.25">
      <c r="A68" s="125">
        <v>59</v>
      </c>
      <c r="B68" s="100"/>
      <c r="C68" s="100"/>
      <c r="D68" s="103"/>
      <c r="E68" s="111"/>
      <c r="F68" s="114"/>
      <c r="G68" s="99"/>
      <c r="H68" s="41">
        <v>0</v>
      </c>
      <c r="I68" s="41">
        <v>0</v>
      </c>
      <c r="J68" s="42">
        <f t="shared" si="0"/>
        <v>0</v>
      </c>
      <c r="K68" s="41">
        <v>0</v>
      </c>
      <c r="L68" s="41">
        <v>0</v>
      </c>
      <c r="M68" s="42">
        <f t="shared" si="1"/>
        <v>0</v>
      </c>
      <c r="N68" s="41">
        <v>0</v>
      </c>
      <c r="O68" s="41">
        <v>0</v>
      </c>
      <c r="P68" s="42">
        <f t="shared" si="2"/>
        <v>0</v>
      </c>
      <c r="Q68" s="41">
        <v>0</v>
      </c>
      <c r="R68" s="41">
        <v>0</v>
      </c>
      <c r="S68" s="43">
        <f t="shared" si="3"/>
        <v>0</v>
      </c>
      <c r="T68" s="44">
        <f t="shared" si="4"/>
        <v>0</v>
      </c>
      <c r="U68" s="45">
        <f t="shared" si="5"/>
        <v>0</v>
      </c>
      <c r="V68" s="46">
        <v>0</v>
      </c>
      <c r="W68" s="45">
        <f t="shared" si="6"/>
        <v>0</v>
      </c>
      <c r="X68" s="47">
        <f t="shared" si="7"/>
        <v>0</v>
      </c>
      <c r="Y68" s="48">
        <f t="shared" si="8"/>
        <v>0</v>
      </c>
      <c r="Z68" s="49" t="str">
        <f t="shared" si="9"/>
        <v>0.0</v>
      </c>
      <c r="AA68" s="50" t="str">
        <f t="shared" si="10"/>
        <v>F9</v>
      </c>
      <c r="AC68" s="66"/>
      <c r="AD68" s="66"/>
      <c r="AE68" s="66"/>
      <c r="AF68" s="66"/>
      <c r="AG68" s="66"/>
    </row>
    <row r="69" spans="1:33" x14ac:dyDescent="0.25">
      <c r="A69" s="125">
        <v>60</v>
      </c>
      <c r="B69" s="100"/>
      <c r="C69" s="100"/>
      <c r="D69" s="102"/>
      <c r="E69" s="113"/>
      <c r="F69" s="114"/>
      <c r="G69" s="98"/>
      <c r="H69" s="41">
        <v>0</v>
      </c>
      <c r="I69" s="41">
        <v>0</v>
      </c>
      <c r="J69" s="42">
        <f t="shared" si="0"/>
        <v>0</v>
      </c>
      <c r="K69" s="41">
        <v>0</v>
      </c>
      <c r="L69" s="41">
        <v>0</v>
      </c>
      <c r="M69" s="42">
        <f t="shared" si="1"/>
        <v>0</v>
      </c>
      <c r="N69" s="41">
        <v>0</v>
      </c>
      <c r="O69" s="41">
        <v>0</v>
      </c>
      <c r="P69" s="42">
        <f t="shared" si="2"/>
        <v>0</v>
      </c>
      <c r="Q69" s="41">
        <v>0</v>
      </c>
      <c r="R69" s="41">
        <v>0</v>
      </c>
      <c r="S69" s="43">
        <f t="shared" si="3"/>
        <v>0</v>
      </c>
      <c r="T69" s="44">
        <f t="shared" si="4"/>
        <v>0</v>
      </c>
      <c r="U69" s="45">
        <f t="shared" si="5"/>
        <v>0</v>
      </c>
      <c r="V69" s="46">
        <v>0</v>
      </c>
      <c r="W69" s="45">
        <f t="shared" si="6"/>
        <v>0</v>
      </c>
      <c r="X69" s="47">
        <f t="shared" si="7"/>
        <v>0</v>
      </c>
      <c r="Y69" s="48">
        <f t="shared" si="8"/>
        <v>0</v>
      </c>
      <c r="Z69" s="49" t="str">
        <f t="shared" si="9"/>
        <v>0.0</v>
      </c>
      <c r="AA69" s="50" t="str">
        <f t="shared" si="10"/>
        <v>F9</v>
      </c>
      <c r="AC69" s="66"/>
      <c r="AD69" s="66"/>
      <c r="AE69" s="66"/>
      <c r="AF69" s="66"/>
      <c r="AG69" s="66"/>
    </row>
    <row r="70" spans="1:33" x14ac:dyDescent="0.25">
      <c r="A70" s="125">
        <v>61</v>
      </c>
      <c r="B70" s="100"/>
      <c r="C70" s="100"/>
      <c r="D70" s="103"/>
      <c r="E70" s="111"/>
      <c r="F70" s="114"/>
      <c r="G70" s="99"/>
      <c r="H70" s="41">
        <v>0</v>
      </c>
      <c r="I70" s="41">
        <v>0</v>
      </c>
      <c r="J70" s="42">
        <f t="shared" si="0"/>
        <v>0</v>
      </c>
      <c r="K70" s="41">
        <v>0</v>
      </c>
      <c r="L70" s="41">
        <v>0</v>
      </c>
      <c r="M70" s="42">
        <f t="shared" si="1"/>
        <v>0</v>
      </c>
      <c r="N70" s="41">
        <v>0</v>
      </c>
      <c r="O70" s="41">
        <v>0</v>
      </c>
      <c r="P70" s="42">
        <f t="shared" si="2"/>
        <v>0</v>
      </c>
      <c r="Q70" s="41">
        <v>0</v>
      </c>
      <c r="R70" s="41">
        <v>0</v>
      </c>
      <c r="S70" s="43">
        <f t="shared" si="3"/>
        <v>0</v>
      </c>
      <c r="T70" s="44">
        <f t="shared" si="4"/>
        <v>0</v>
      </c>
      <c r="U70" s="45">
        <f t="shared" si="5"/>
        <v>0</v>
      </c>
      <c r="V70" s="46">
        <v>0</v>
      </c>
      <c r="W70" s="45">
        <f t="shared" si="6"/>
        <v>0</v>
      </c>
      <c r="X70" s="47">
        <f t="shared" si="7"/>
        <v>0</v>
      </c>
      <c r="Y70" s="48">
        <f t="shared" si="8"/>
        <v>0</v>
      </c>
      <c r="Z70" s="49" t="str">
        <f t="shared" si="9"/>
        <v>0.0</v>
      </c>
      <c r="AA70" s="50" t="str">
        <f t="shared" si="10"/>
        <v>F9</v>
      </c>
      <c r="AC70" s="66"/>
      <c r="AD70" s="66"/>
      <c r="AE70" s="66"/>
      <c r="AF70" s="66"/>
      <c r="AG70" s="66"/>
    </row>
    <row r="71" spans="1:33" x14ac:dyDescent="0.25">
      <c r="A71" s="125">
        <v>62</v>
      </c>
      <c r="B71" s="100"/>
      <c r="C71" s="100"/>
      <c r="D71" s="102"/>
      <c r="E71" s="113"/>
      <c r="F71" s="116"/>
      <c r="G71" s="98"/>
      <c r="H71" s="41">
        <v>0</v>
      </c>
      <c r="I71" s="41">
        <v>0</v>
      </c>
      <c r="J71" s="42">
        <f t="shared" si="0"/>
        <v>0</v>
      </c>
      <c r="K71" s="41">
        <v>0</v>
      </c>
      <c r="L71" s="41">
        <v>0</v>
      </c>
      <c r="M71" s="42">
        <f t="shared" si="1"/>
        <v>0</v>
      </c>
      <c r="N71" s="41">
        <v>0</v>
      </c>
      <c r="O71" s="41">
        <v>0</v>
      </c>
      <c r="P71" s="42">
        <f t="shared" si="2"/>
        <v>0</v>
      </c>
      <c r="Q71" s="41">
        <v>0</v>
      </c>
      <c r="R71" s="41">
        <v>0</v>
      </c>
      <c r="S71" s="43">
        <f t="shared" si="3"/>
        <v>0</v>
      </c>
      <c r="T71" s="44">
        <f t="shared" si="4"/>
        <v>0</v>
      </c>
      <c r="U71" s="45">
        <f t="shared" si="5"/>
        <v>0</v>
      </c>
      <c r="V71" s="46">
        <v>0</v>
      </c>
      <c r="W71" s="45">
        <f t="shared" si="6"/>
        <v>0</v>
      </c>
      <c r="X71" s="47">
        <f t="shared" si="7"/>
        <v>0</v>
      </c>
      <c r="Y71" s="48">
        <f t="shared" si="8"/>
        <v>0</v>
      </c>
      <c r="Z71" s="49" t="str">
        <f t="shared" si="9"/>
        <v>0.0</v>
      </c>
      <c r="AA71" s="50" t="str">
        <f t="shared" si="10"/>
        <v>F9</v>
      </c>
      <c r="AC71" s="66"/>
      <c r="AD71" s="66"/>
      <c r="AE71" s="66"/>
      <c r="AF71" s="66"/>
      <c r="AG71" s="66"/>
    </row>
    <row r="72" spans="1:33" x14ac:dyDescent="0.25">
      <c r="A72" s="125">
        <v>63</v>
      </c>
      <c r="B72" s="100"/>
      <c r="C72" s="100"/>
      <c r="D72" s="103"/>
      <c r="E72" s="111"/>
      <c r="F72" s="114"/>
      <c r="G72" s="99"/>
      <c r="H72" s="41">
        <v>0</v>
      </c>
      <c r="I72" s="41">
        <v>0</v>
      </c>
      <c r="J72" s="42">
        <f t="shared" si="0"/>
        <v>0</v>
      </c>
      <c r="K72" s="41">
        <v>0</v>
      </c>
      <c r="L72" s="41">
        <v>0</v>
      </c>
      <c r="M72" s="42">
        <f t="shared" si="1"/>
        <v>0</v>
      </c>
      <c r="N72" s="41">
        <v>0</v>
      </c>
      <c r="O72" s="41">
        <v>0</v>
      </c>
      <c r="P72" s="42">
        <f t="shared" si="2"/>
        <v>0</v>
      </c>
      <c r="Q72" s="41">
        <v>0</v>
      </c>
      <c r="R72" s="41">
        <v>0</v>
      </c>
      <c r="S72" s="43">
        <f t="shared" si="3"/>
        <v>0</v>
      </c>
      <c r="T72" s="44">
        <f t="shared" si="4"/>
        <v>0</v>
      </c>
      <c r="U72" s="45">
        <f t="shared" si="5"/>
        <v>0</v>
      </c>
      <c r="V72" s="46">
        <v>0</v>
      </c>
      <c r="W72" s="45">
        <f t="shared" si="6"/>
        <v>0</v>
      </c>
      <c r="X72" s="47">
        <f t="shared" si="7"/>
        <v>0</v>
      </c>
      <c r="Y72" s="48">
        <f t="shared" si="8"/>
        <v>0</v>
      </c>
      <c r="Z72" s="49" t="str">
        <f t="shared" si="9"/>
        <v>0.0</v>
      </c>
      <c r="AA72" s="50" t="str">
        <f t="shared" si="10"/>
        <v>F9</v>
      </c>
      <c r="AC72" s="66"/>
      <c r="AD72" s="66"/>
      <c r="AE72" s="66"/>
      <c r="AF72" s="66"/>
      <c r="AG72" s="66"/>
    </row>
    <row r="73" spans="1:33" x14ac:dyDescent="0.25">
      <c r="A73" s="125">
        <v>64</v>
      </c>
      <c r="B73" s="100"/>
      <c r="C73" s="100"/>
      <c r="D73" s="102"/>
      <c r="E73" s="113"/>
      <c r="F73" s="114"/>
      <c r="G73" s="98"/>
      <c r="H73" s="41">
        <v>0</v>
      </c>
      <c r="I73" s="41">
        <v>0</v>
      </c>
      <c r="J73" s="42">
        <f t="shared" si="0"/>
        <v>0</v>
      </c>
      <c r="K73" s="41">
        <v>0</v>
      </c>
      <c r="L73" s="41">
        <v>0</v>
      </c>
      <c r="M73" s="42">
        <f t="shared" si="1"/>
        <v>0</v>
      </c>
      <c r="N73" s="41">
        <v>0</v>
      </c>
      <c r="O73" s="41">
        <v>0</v>
      </c>
      <c r="P73" s="42">
        <f t="shared" si="2"/>
        <v>0</v>
      </c>
      <c r="Q73" s="41">
        <v>0</v>
      </c>
      <c r="R73" s="41">
        <v>0</v>
      </c>
      <c r="S73" s="43">
        <f t="shared" si="3"/>
        <v>0</v>
      </c>
      <c r="T73" s="44">
        <f t="shared" si="4"/>
        <v>0</v>
      </c>
      <c r="U73" s="45">
        <f t="shared" si="5"/>
        <v>0</v>
      </c>
      <c r="V73" s="46">
        <v>0</v>
      </c>
      <c r="W73" s="45">
        <f t="shared" si="6"/>
        <v>0</v>
      </c>
      <c r="X73" s="47">
        <f t="shared" si="7"/>
        <v>0</v>
      </c>
      <c r="Y73" s="48">
        <f t="shared" si="8"/>
        <v>0</v>
      </c>
      <c r="Z73" s="49" t="str">
        <f t="shared" si="9"/>
        <v>0.0</v>
      </c>
      <c r="AA73" s="50" t="str">
        <f t="shared" si="10"/>
        <v>F9</v>
      </c>
      <c r="AC73" s="66"/>
      <c r="AD73" s="66"/>
      <c r="AE73" s="66"/>
      <c r="AF73" s="66"/>
      <c r="AG73" s="66"/>
    </row>
    <row r="74" spans="1:33" x14ac:dyDescent="0.25">
      <c r="A74" s="125">
        <v>65</v>
      </c>
      <c r="B74" s="100"/>
      <c r="C74" s="100"/>
      <c r="D74" s="103"/>
      <c r="E74" s="111"/>
      <c r="F74" s="114"/>
      <c r="G74" s="99"/>
      <c r="H74" s="41">
        <v>0</v>
      </c>
      <c r="I74" s="41">
        <v>0</v>
      </c>
      <c r="J74" s="42">
        <f t="shared" si="0"/>
        <v>0</v>
      </c>
      <c r="K74" s="41">
        <v>0</v>
      </c>
      <c r="L74" s="41">
        <v>0</v>
      </c>
      <c r="M74" s="42">
        <f t="shared" si="1"/>
        <v>0</v>
      </c>
      <c r="N74" s="41">
        <v>0</v>
      </c>
      <c r="O74" s="41">
        <v>0</v>
      </c>
      <c r="P74" s="42">
        <f t="shared" si="2"/>
        <v>0</v>
      </c>
      <c r="Q74" s="41">
        <v>0</v>
      </c>
      <c r="R74" s="41">
        <v>0</v>
      </c>
      <c r="S74" s="43">
        <f t="shared" si="3"/>
        <v>0</v>
      </c>
      <c r="T74" s="44">
        <f t="shared" si="4"/>
        <v>0</v>
      </c>
      <c r="U74" s="45">
        <f t="shared" si="5"/>
        <v>0</v>
      </c>
      <c r="V74" s="46">
        <v>0</v>
      </c>
      <c r="W74" s="45">
        <f t="shared" si="6"/>
        <v>0</v>
      </c>
      <c r="X74" s="47">
        <f t="shared" si="7"/>
        <v>0</v>
      </c>
      <c r="Y74" s="48">
        <f t="shared" si="8"/>
        <v>0</v>
      </c>
      <c r="Z74" s="49" t="str">
        <f t="shared" si="9"/>
        <v>0.0</v>
      </c>
      <c r="AA74" s="50" t="str">
        <f t="shared" si="10"/>
        <v>F9</v>
      </c>
      <c r="AC74" s="66"/>
      <c r="AD74" s="66"/>
      <c r="AE74" s="66"/>
      <c r="AF74" s="66"/>
      <c r="AG74" s="66"/>
    </row>
    <row r="75" spans="1:33" x14ac:dyDescent="0.25">
      <c r="A75" s="125">
        <v>66</v>
      </c>
      <c r="B75" s="100"/>
      <c r="C75" s="100"/>
      <c r="D75" s="102"/>
      <c r="E75" s="113"/>
      <c r="F75" s="114"/>
      <c r="G75" s="98"/>
      <c r="H75" s="41">
        <v>0</v>
      </c>
      <c r="I75" s="41">
        <v>0</v>
      </c>
      <c r="J75" s="42">
        <f t="shared" ref="J75:J121" si="11">MIN(100, (SUM(H75:I75)))</f>
        <v>0</v>
      </c>
      <c r="K75" s="41">
        <v>0</v>
      </c>
      <c r="L75" s="41">
        <v>0</v>
      </c>
      <c r="M75" s="42">
        <f t="shared" ref="M75:M121" si="12">MIN(100,(SUM(K75:L75)))</f>
        <v>0</v>
      </c>
      <c r="N75" s="41">
        <v>0</v>
      </c>
      <c r="O75" s="41">
        <v>0</v>
      </c>
      <c r="P75" s="42">
        <f t="shared" ref="P75:P121" si="13">MIN(100,(SUM(N75:O75)))</f>
        <v>0</v>
      </c>
      <c r="Q75" s="41">
        <v>0</v>
      </c>
      <c r="R75" s="41">
        <v>0</v>
      </c>
      <c r="S75" s="43">
        <f t="shared" ref="S75:S121" si="14">MIN(500, (SUM(J75,M75,P75,Q75,R75)))</f>
        <v>0</v>
      </c>
      <c r="T75" s="44">
        <f t="shared" ref="T75:T121" si="15">S75/500*100</f>
        <v>0</v>
      </c>
      <c r="U75" s="45">
        <f t="shared" ref="U75:U121" si="16">MIN(50, (ROUNDUP(SUM(T75)/2,0)))</f>
        <v>0</v>
      </c>
      <c r="V75" s="46">
        <v>0</v>
      </c>
      <c r="W75" s="45">
        <f t="shared" ref="W75:W121" si="17">MIN(50, (ROUNDUP(SUM(V75)/2,0)))</f>
        <v>0</v>
      </c>
      <c r="X75" s="47">
        <f t="shared" ref="X75:X121" si="18">MIN(100, (SUM(U75,W75)))</f>
        <v>0</v>
      </c>
      <c r="Y75" s="48">
        <f t="shared" ref="Y75:Y121" si="19">(X75/100)</f>
        <v>0</v>
      </c>
      <c r="Z75" s="49" t="str">
        <f t="shared" ref="Z75:Z121" si="20">IF(X75&gt;=80,"4.0",IF(X75&gt;=70,"3.5",IF(X75&gt;=65,"3.0",IF(X75&gt;=60,"2.5",IF(X75&gt;=55,"2.0",IF(X75&gt;=50,"1.5",IF(X75&gt;=45,"1.0",IF(X75&gt;=40,"0.5",IF(X75&lt;40,"0.0")))))))))</f>
        <v>0.0</v>
      </c>
      <c r="AA75" s="50" t="str">
        <f t="shared" ref="AA75:AA121" si="21">IF(X75&gt;=80,"A1",IF(X75&gt;=70,"B2",IF(X75&gt;=65,"B3",IF(X75&gt;=60,"C4",IF(X75&gt;=55,"C5",IF(X75&gt;=50,"C6",IF(X75&gt;=45,"D7",IF(X75&gt;=40,"E8",IF(X75&lt;40,"F9")))))))))</f>
        <v>F9</v>
      </c>
      <c r="AC75" s="66"/>
      <c r="AD75" s="66"/>
      <c r="AE75" s="66"/>
      <c r="AF75" s="66"/>
      <c r="AG75" s="66"/>
    </row>
    <row r="76" spans="1:33" x14ac:dyDescent="0.25">
      <c r="A76" s="125">
        <v>67</v>
      </c>
      <c r="B76" s="100"/>
      <c r="C76" s="100"/>
      <c r="D76" s="103"/>
      <c r="E76" s="111"/>
      <c r="F76" s="114"/>
      <c r="G76" s="99"/>
      <c r="H76" s="41">
        <v>0</v>
      </c>
      <c r="I76" s="41">
        <v>0</v>
      </c>
      <c r="J76" s="42">
        <f t="shared" si="11"/>
        <v>0</v>
      </c>
      <c r="K76" s="41">
        <v>0</v>
      </c>
      <c r="L76" s="41">
        <v>0</v>
      </c>
      <c r="M76" s="42">
        <f t="shared" si="12"/>
        <v>0</v>
      </c>
      <c r="N76" s="41">
        <v>0</v>
      </c>
      <c r="O76" s="41">
        <v>0</v>
      </c>
      <c r="P76" s="42">
        <f t="shared" si="13"/>
        <v>0</v>
      </c>
      <c r="Q76" s="41">
        <v>0</v>
      </c>
      <c r="R76" s="41">
        <v>0</v>
      </c>
      <c r="S76" s="43">
        <f t="shared" si="14"/>
        <v>0</v>
      </c>
      <c r="T76" s="44">
        <f t="shared" si="15"/>
        <v>0</v>
      </c>
      <c r="U76" s="45">
        <f t="shared" si="16"/>
        <v>0</v>
      </c>
      <c r="V76" s="46">
        <v>0</v>
      </c>
      <c r="W76" s="45">
        <f t="shared" si="17"/>
        <v>0</v>
      </c>
      <c r="X76" s="47">
        <f t="shared" si="18"/>
        <v>0</v>
      </c>
      <c r="Y76" s="48">
        <f t="shared" si="19"/>
        <v>0</v>
      </c>
      <c r="Z76" s="49" t="str">
        <f t="shared" si="20"/>
        <v>0.0</v>
      </c>
      <c r="AA76" s="50" t="str">
        <f t="shared" si="21"/>
        <v>F9</v>
      </c>
      <c r="AC76" s="66"/>
      <c r="AD76" s="66"/>
      <c r="AE76" s="66"/>
      <c r="AF76" s="66"/>
      <c r="AG76" s="66"/>
    </row>
    <row r="77" spans="1:33" x14ac:dyDescent="0.25">
      <c r="A77" s="125">
        <v>68</v>
      </c>
      <c r="B77" s="100"/>
      <c r="C77" s="100"/>
      <c r="D77" s="102"/>
      <c r="E77" s="113"/>
      <c r="F77" s="114"/>
      <c r="G77" s="98"/>
      <c r="H77" s="41">
        <v>0</v>
      </c>
      <c r="I77" s="41">
        <v>0</v>
      </c>
      <c r="J77" s="42">
        <f t="shared" si="11"/>
        <v>0</v>
      </c>
      <c r="K77" s="41">
        <v>0</v>
      </c>
      <c r="L77" s="41">
        <v>0</v>
      </c>
      <c r="M77" s="42">
        <f t="shared" si="12"/>
        <v>0</v>
      </c>
      <c r="N77" s="41">
        <v>0</v>
      </c>
      <c r="O77" s="41">
        <v>0</v>
      </c>
      <c r="P77" s="42">
        <f t="shared" si="13"/>
        <v>0</v>
      </c>
      <c r="Q77" s="41">
        <v>0</v>
      </c>
      <c r="R77" s="41">
        <v>0</v>
      </c>
      <c r="S77" s="43">
        <f t="shared" si="14"/>
        <v>0</v>
      </c>
      <c r="T77" s="44">
        <f t="shared" si="15"/>
        <v>0</v>
      </c>
      <c r="U77" s="45">
        <f t="shared" si="16"/>
        <v>0</v>
      </c>
      <c r="V77" s="46">
        <v>0</v>
      </c>
      <c r="W77" s="45">
        <f t="shared" si="17"/>
        <v>0</v>
      </c>
      <c r="X77" s="47">
        <f t="shared" si="18"/>
        <v>0</v>
      </c>
      <c r="Y77" s="48">
        <f t="shared" si="19"/>
        <v>0</v>
      </c>
      <c r="Z77" s="49" t="str">
        <f t="shared" si="20"/>
        <v>0.0</v>
      </c>
      <c r="AA77" s="50" t="str">
        <f t="shared" si="21"/>
        <v>F9</v>
      </c>
      <c r="AC77" s="66"/>
      <c r="AD77" s="66"/>
      <c r="AE77" s="66"/>
      <c r="AF77" s="66"/>
      <c r="AG77" s="66"/>
    </row>
    <row r="78" spans="1:33" x14ac:dyDescent="0.25">
      <c r="A78" s="125">
        <v>69</v>
      </c>
      <c r="B78" s="100"/>
      <c r="C78" s="100"/>
      <c r="D78" s="103"/>
      <c r="E78" s="111"/>
      <c r="F78" s="114"/>
      <c r="G78" s="99"/>
      <c r="H78" s="41">
        <v>0</v>
      </c>
      <c r="I78" s="41">
        <v>0</v>
      </c>
      <c r="J78" s="42">
        <f t="shared" si="11"/>
        <v>0</v>
      </c>
      <c r="K78" s="41">
        <v>0</v>
      </c>
      <c r="L78" s="41">
        <v>0</v>
      </c>
      <c r="M78" s="42">
        <f t="shared" si="12"/>
        <v>0</v>
      </c>
      <c r="N78" s="41">
        <v>0</v>
      </c>
      <c r="O78" s="41">
        <v>0</v>
      </c>
      <c r="P78" s="42">
        <f t="shared" si="13"/>
        <v>0</v>
      </c>
      <c r="Q78" s="41">
        <v>0</v>
      </c>
      <c r="R78" s="41">
        <v>0</v>
      </c>
      <c r="S78" s="43">
        <f t="shared" si="14"/>
        <v>0</v>
      </c>
      <c r="T78" s="44">
        <f t="shared" si="15"/>
        <v>0</v>
      </c>
      <c r="U78" s="45">
        <f t="shared" si="16"/>
        <v>0</v>
      </c>
      <c r="V78" s="46">
        <v>0</v>
      </c>
      <c r="W78" s="45">
        <f t="shared" si="17"/>
        <v>0</v>
      </c>
      <c r="X78" s="47">
        <f t="shared" si="18"/>
        <v>0</v>
      </c>
      <c r="Y78" s="48">
        <f t="shared" si="19"/>
        <v>0</v>
      </c>
      <c r="Z78" s="49" t="str">
        <f t="shared" si="20"/>
        <v>0.0</v>
      </c>
      <c r="AA78" s="50" t="str">
        <f t="shared" si="21"/>
        <v>F9</v>
      </c>
      <c r="AC78" s="66"/>
      <c r="AD78" s="66"/>
      <c r="AE78" s="66"/>
      <c r="AF78" s="66"/>
      <c r="AG78" s="66"/>
    </row>
    <row r="79" spans="1:33" x14ac:dyDescent="0.25">
      <c r="A79" s="125">
        <v>70</v>
      </c>
      <c r="B79" s="100"/>
      <c r="C79" s="100"/>
      <c r="D79" s="102"/>
      <c r="E79" s="113"/>
      <c r="F79" s="114"/>
      <c r="G79" s="98"/>
      <c r="H79" s="41">
        <v>0</v>
      </c>
      <c r="I79" s="41">
        <v>0</v>
      </c>
      <c r="J79" s="42">
        <f t="shared" si="11"/>
        <v>0</v>
      </c>
      <c r="K79" s="41">
        <v>0</v>
      </c>
      <c r="L79" s="41">
        <v>0</v>
      </c>
      <c r="M79" s="42">
        <f t="shared" si="12"/>
        <v>0</v>
      </c>
      <c r="N79" s="41">
        <v>0</v>
      </c>
      <c r="O79" s="41">
        <v>0</v>
      </c>
      <c r="P79" s="42">
        <f t="shared" si="13"/>
        <v>0</v>
      </c>
      <c r="Q79" s="41">
        <v>0</v>
      </c>
      <c r="R79" s="41">
        <v>0</v>
      </c>
      <c r="S79" s="43">
        <f t="shared" si="14"/>
        <v>0</v>
      </c>
      <c r="T79" s="44">
        <f t="shared" si="15"/>
        <v>0</v>
      </c>
      <c r="U79" s="45">
        <f t="shared" si="16"/>
        <v>0</v>
      </c>
      <c r="V79" s="46">
        <v>0</v>
      </c>
      <c r="W79" s="45">
        <f t="shared" si="17"/>
        <v>0</v>
      </c>
      <c r="X79" s="47">
        <f t="shared" si="18"/>
        <v>0</v>
      </c>
      <c r="Y79" s="48">
        <f t="shared" si="19"/>
        <v>0</v>
      </c>
      <c r="Z79" s="49" t="str">
        <f t="shared" si="20"/>
        <v>0.0</v>
      </c>
      <c r="AA79" s="50" t="str">
        <f t="shared" si="21"/>
        <v>F9</v>
      </c>
      <c r="AC79" s="66"/>
      <c r="AD79" s="66"/>
      <c r="AE79" s="66"/>
      <c r="AF79" s="66"/>
      <c r="AG79" s="66"/>
    </row>
    <row r="80" spans="1:33" x14ac:dyDescent="0.25">
      <c r="A80" s="125">
        <v>71</v>
      </c>
      <c r="B80" s="100"/>
      <c r="C80" s="100"/>
      <c r="D80" s="103"/>
      <c r="E80" s="111"/>
      <c r="F80" s="114"/>
      <c r="G80" s="99"/>
      <c r="H80" s="41">
        <v>0</v>
      </c>
      <c r="I80" s="41">
        <v>0</v>
      </c>
      <c r="J80" s="42">
        <f t="shared" si="11"/>
        <v>0</v>
      </c>
      <c r="K80" s="41">
        <v>0</v>
      </c>
      <c r="L80" s="41">
        <v>0</v>
      </c>
      <c r="M80" s="42">
        <f t="shared" si="12"/>
        <v>0</v>
      </c>
      <c r="N80" s="41">
        <v>0</v>
      </c>
      <c r="O80" s="41">
        <v>0</v>
      </c>
      <c r="P80" s="42">
        <f t="shared" si="13"/>
        <v>0</v>
      </c>
      <c r="Q80" s="41">
        <v>0</v>
      </c>
      <c r="R80" s="41">
        <v>0</v>
      </c>
      <c r="S80" s="43">
        <f t="shared" si="14"/>
        <v>0</v>
      </c>
      <c r="T80" s="44">
        <f t="shared" si="15"/>
        <v>0</v>
      </c>
      <c r="U80" s="45">
        <f t="shared" si="16"/>
        <v>0</v>
      </c>
      <c r="V80" s="46">
        <v>0</v>
      </c>
      <c r="W80" s="45">
        <f t="shared" si="17"/>
        <v>0</v>
      </c>
      <c r="X80" s="47">
        <f t="shared" si="18"/>
        <v>0</v>
      </c>
      <c r="Y80" s="48">
        <f t="shared" si="19"/>
        <v>0</v>
      </c>
      <c r="Z80" s="49" t="str">
        <f t="shared" si="20"/>
        <v>0.0</v>
      </c>
      <c r="AA80" s="50" t="str">
        <f t="shared" si="21"/>
        <v>F9</v>
      </c>
      <c r="AC80" s="66"/>
      <c r="AD80" s="66"/>
      <c r="AE80" s="66"/>
      <c r="AF80" s="66"/>
      <c r="AG80" s="66"/>
    </row>
    <row r="81" spans="1:33" x14ac:dyDescent="0.25">
      <c r="A81" s="125">
        <v>72</v>
      </c>
      <c r="B81" s="100"/>
      <c r="C81" s="100"/>
      <c r="D81" s="102"/>
      <c r="E81" s="113"/>
      <c r="F81" s="114"/>
      <c r="G81" s="98"/>
      <c r="H81" s="41">
        <v>0</v>
      </c>
      <c r="I81" s="41">
        <v>0</v>
      </c>
      <c r="J81" s="42">
        <f t="shared" si="11"/>
        <v>0</v>
      </c>
      <c r="K81" s="41">
        <v>0</v>
      </c>
      <c r="L81" s="41">
        <v>0</v>
      </c>
      <c r="M81" s="42">
        <f t="shared" si="12"/>
        <v>0</v>
      </c>
      <c r="N81" s="41">
        <v>0</v>
      </c>
      <c r="O81" s="41">
        <v>0</v>
      </c>
      <c r="P81" s="42">
        <f t="shared" si="13"/>
        <v>0</v>
      </c>
      <c r="Q81" s="41">
        <v>0</v>
      </c>
      <c r="R81" s="41">
        <v>0</v>
      </c>
      <c r="S81" s="43">
        <f t="shared" si="14"/>
        <v>0</v>
      </c>
      <c r="T81" s="44">
        <f t="shared" si="15"/>
        <v>0</v>
      </c>
      <c r="U81" s="45">
        <f t="shared" si="16"/>
        <v>0</v>
      </c>
      <c r="V81" s="46">
        <v>0</v>
      </c>
      <c r="W81" s="45">
        <f t="shared" si="17"/>
        <v>0</v>
      </c>
      <c r="X81" s="47">
        <f t="shared" si="18"/>
        <v>0</v>
      </c>
      <c r="Y81" s="48">
        <f t="shared" si="19"/>
        <v>0</v>
      </c>
      <c r="Z81" s="49" t="str">
        <f t="shared" si="20"/>
        <v>0.0</v>
      </c>
      <c r="AA81" s="50" t="str">
        <f t="shared" si="21"/>
        <v>F9</v>
      </c>
      <c r="AC81" s="66"/>
      <c r="AD81" s="66"/>
      <c r="AE81" s="66"/>
      <c r="AF81" s="66"/>
      <c r="AG81" s="66"/>
    </row>
    <row r="82" spans="1:33" x14ac:dyDescent="0.25">
      <c r="A82" s="125">
        <v>73</v>
      </c>
      <c r="B82" s="100"/>
      <c r="C82" s="100"/>
      <c r="D82" s="103"/>
      <c r="E82" s="111"/>
      <c r="F82" s="114"/>
      <c r="G82" s="99"/>
      <c r="H82" s="41">
        <v>0</v>
      </c>
      <c r="I82" s="41">
        <v>0</v>
      </c>
      <c r="J82" s="42">
        <f t="shared" si="11"/>
        <v>0</v>
      </c>
      <c r="K82" s="41">
        <v>0</v>
      </c>
      <c r="L82" s="41">
        <v>0</v>
      </c>
      <c r="M82" s="42">
        <f t="shared" si="12"/>
        <v>0</v>
      </c>
      <c r="N82" s="41">
        <v>0</v>
      </c>
      <c r="O82" s="41">
        <v>0</v>
      </c>
      <c r="P82" s="42">
        <f t="shared" si="13"/>
        <v>0</v>
      </c>
      <c r="Q82" s="41">
        <v>0</v>
      </c>
      <c r="R82" s="41">
        <v>0</v>
      </c>
      <c r="S82" s="43">
        <f t="shared" si="14"/>
        <v>0</v>
      </c>
      <c r="T82" s="44">
        <f t="shared" si="15"/>
        <v>0</v>
      </c>
      <c r="U82" s="45">
        <f t="shared" si="16"/>
        <v>0</v>
      </c>
      <c r="V82" s="46">
        <v>0</v>
      </c>
      <c r="W82" s="45">
        <f t="shared" si="17"/>
        <v>0</v>
      </c>
      <c r="X82" s="47">
        <f t="shared" si="18"/>
        <v>0</v>
      </c>
      <c r="Y82" s="48">
        <f t="shared" si="19"/>
        <v>0</v>
      </c>
      <c r="Z82" s="49" t="str">
        <f t="shared" si="20"/>
        <v>0.0</v>
      </c>
      <c r="AA82" s="50" t="str">
        <f t="shared" si="21"/>
        <v>F9</v>
      </c>
      <c r="AC82" s="66"/>
      <c r="AD82" s="66"/>
      <c r="AE82" s="66"/>
      <c r="AF82" s="66"/>
      <c r="AG82" s="66"/>
    </row>
    <row r="83" spans="1:33" ht="15.75" customHeight="1" x14ac:dyDescent="0.25">
      <c r="A83" s="125">
        <v>74</v>
      </c>
      <c r="B83" s="100"/>
      <c r="C83" s="100"/>
      <c r="D83" s="104"/>
      <c r="E83" s="117"/>
      <c r="F83" s="114"/>
      <c r="G83" s="107"/>
      <c r="H83" s="41">
        <v>0</v>
      </c>
      <c r="I83" s="41">
        <v>0</v>
      </c>
      <c r="J83" s="42">
        <f t="shared" si="11"/>
        <v>0</v>
      </c>
      <c r="K83" s="41">
        <v>0</v>
      </c>
      <c r="L83" s="41">
        <v>0</v>
      </c>
      <c r="M83" s="42">
        <f t="shared" si="12"/>
        <v>0</v>
      </c>
      <c r="N83" s="41">
        <v>0</v>
      </c>
      <c r="O83" s="41">
        <v>0</v>
      </c>
      <c r="P83" s="42">
        <f t="shared" si="13"/>
        <v>0</v>
      </c>
      <c r="Q83" s="41">
        <v>0</v>
      </c>
      <c r="R83" s="41">
        <v>0</v>
      </c>
      <c r="S83" s="43">
        <f t="shared" si="14"/>
        <v>0</v>
      </c>
      <c r="T83" s="44">
        <f t="shared" si="15"/>
        <v>0</v>
      </c>
      <c r="U83" s="45">
        <f t="shared" si="16"/>
        <v>0</v>
      </c>
      <c r="V83" s="46">
        <v>0</v>
      </c>
      <c r="W83" s="45">
        <f t="shared" si="17"/>
        <v>0</v>
      </c>
      <c r="X83" s="47">
        <f t="shared" si="18"/>
        <v>0</v>
      </c>
      <c r="Y83" s="48">
        <f t="shared" si="19"/>
        <v>0</v>
      </c>
      <c r="Z83" s="49" t="str">
        <f t="shared" si="20"/>
        <v>0.0</v>
      </c>
      <c r="AA83" s="50" t="str">
        <f t="shared" si="21"/>
        <v>F9</v>
      </c>
      <c r="AC83" s="66"/>
      <c r="AD83" s="66"/>
      <c r="AE83" s="66"/>
      <c r="AF83" s="66"/>
      <c r="AG83" s="66"/>
    </row>
    <row r="84" spans="1:33" ht="15.75" customHeight="1" x14ac:dyDescent="0.25">
      <c r="A84" s="125">
        <v>75</v>
      </c>
      <c r="B84" s="100"/>
      <c r="C84" s="100"/>
      <c r="D84" s="104"/>
      <c r="E84" s="117"/>
      <c r="F84" s="114"/>
      <c r="G84" s="107"/>
      <c r="H84" s="41">
        <v>0</v>
      </c>
      <c r="I84" s="41">
        <v>0</v>
      </c>
      <c r="J84" s="42">
        <f t="shared" si="11"/>
        <v>0</v>
      </c>
      <c r="K84" s="41">
        <v>0</v>
      </c>
      <c r="L84" s="41">
        <v>0</v>
      </c>
      <c r="M84" s="42">
        <f t="shared" si="12"/>
        <v>0</v>
      </c>
      <c r="N84" s="41">
        <v>0</v>
      </c>
      <c r="O84" s="41">
        <v>0</v>
      </c>
      <c r="P84" s="42">
        <f t="shared" si="13"/>
        <v>0</v>
      </c>
      <c r="Q84" s="41">
        <v>0</v>
      </c>
      <c r="R84" s="41">
        <v>0</v>
      </c>
      <c r="S84" s="43">
        <f t="shared" si="14"/>
        <v>0</v>
      </c>
      <c r="T84" s="44">
        <f t="shared" si="15"/>
        <v>0</v>
      </c>
      <c r="U84" s="45">
        <f t="shared" si="16"/>
        <v>0</v>
      </c>
      <c r="V84" s="46">
        <v>0</v>
      </c>
      <c r="W84" s="45">
        <f t="shared" si="17"/>
        <v>0</v>
      </c>
      <c r="X84" s="47">
        <f t="shared" si="18"/>
        <v>0</v>
      </c>
      <c r="Y84" s="48">
        <f t="shared" si="19"/>
        <v>0</v>
      </c>
      <c r="Z84" s="49" t="str">
        <f t="shared" si="20"/>
        <v>0.0</v>
      </c>
      <c r="AA84" s="50" t="str">
        <f t="shared" si="21"/>
        <v>F9</v>
      </c>
      <c r="AC84" s="66"/>
      <c r="AD84" s="66"/>
      <c r="AE84" s="66"/>
      <c r="AF84" s="66"/>
      <c r="AG84" s="66"/>
    </row>
    <row r="85" spans="1:33" ht="15.75" customHeight="1" x14ac:dyDescent="0.25">
      <c r="A85" s="125">
        <v>76</v>
      </c>
      <c r="B85" s="100"/>
      <c r="C85" s="100"/>
      <c r="D85" s="104"/>
      <c r="E85" s="117"/>
      <c r="F85" s="114"/>
      <c r="G85" s="107"/>
      <c r="H85" s="41">
        <v>0</v>
      </c>
      <c r="I85" s="41">
        <v>0</v>
      </c>
      <c r="J85" s="42">
        <f t="shared" si="11"/>
        <v>0</v>
      </c>
      <c r="K85" s="41">
        <v>0</v>
      </c>
      <c r="L85" s="41">
        <v>0</v>
      </c>
      <c r="M85" s="42">
        <f t="shared" si="12"/>
        <v>0</v>
      </c>
      <c r="N85" s="41">
        <v>0</v>
      </c>
      <c r="O85" s="41">
        <v>0</v>
      </c>
      <c r="P85" s="42">
        <f t="shared" si="13"/>
        <v>0</v>
      </c>
      <c r="Q85" s="41">
        <v>0</v>
      </c>
      <c r="R85" s="41">
        <v>0</v>
      </c>
      <c r="S85" s="43">
        <f t="shared" si="14"/>
        <v>0</v>
      </c>
      <c r="T85" s="44">
        <f t="shared" si="15"/>
        <v>0</v>
      </c>
      <c r="U85" s="45">
        <f t="shared" si="16"/>
        <v>0</v>
      </c>
      <c r="V85" s="46">
        <v>0</v>
      </c>
      <c r="W85" s="45">
        <f t="shared" si="17"/>
        <v>0</v>
      </c>
      <c r="X85" s="47">
        <f t="shared" si="18"/>
        <v>0</v>
      </c>
      <c r="Y85" s="48">
        <f t="shared" si="19"/>
        <v>0</v>
      </c>
      <c r="Z85" s="49" t="str">
        <f t="shared" si="20"/>
        <v>0.0</v>
      </c>
      <c r="AA85" s="50" t="str">
        <f t="shared" si="21"/>
        <v>F9</v>
      </c>
      <c r="AC85" s="66"/>
      <c r="AD85" s="66"/>
      <c r="AE85" s="66"/>
      <c r="AF85" s="66"/>
      <c r="AG85" s="66"/>
    </row>
    <row r="86" spans="1:33" ht="15.75" customHeight="1" x14ac:dyDescent="0.25">
      <c r="A86" s="125">
        <v>77</v>
      </c>
      <c r="B86" s="100"/>
      <c r="C86" s="100"/>
      <c r="D86" s="104"/>
      <c r="E86" s="117"/>
      <c r="F86" s="114"/>
      <c r="G86" s="107"/>
      <c r="H86" s="41">
        <v>0</v>
      </c>
      <c r="I86" s="41">
        <v>0</v>
      </c>
      <c r="J86" s="42">
        <f t="shared" si="11"/>
        <v>0</v>
      </c>
      <c r="K86" s="41">
        <v>0</v>
      </c>
      <c r="L86" s="41">
        <v>0</v>
      </c>
      <c r="M86" s="42">
        <f t="shared" si="12"/>
        <v>0</v>
      </c>
      <c r="N86" s="41">
        <v>0</v>
      </c>
      <c r="O86" s="41">
        <v>0</v>
      </c>
      <c r="P86" s="42">
        <f t="shared" si="13"/>
        <v>0</v>
      </c>
      <c r="Q86" s="41">
        <v>0</v>
      </c>
      <c r="R86" s="41">
        <v>0</v>
      </c>
      <c r="S86" s="43">
        <f t="shared" si="14"/>
        <v>0</v>
      </c>
      <c r="T86" s="44">
        <f t="shared" si="15"/>
        <v>0</v>
      </c>
      <c r="U86" s="45">
        <f t="shared" si="16"/>
        <v>0</v>
      </c>
      <c r="V86" s="46">
        <v>0</v>
      </c>
      <c r="W86" s="45">
        <f t="shared" si="17"/>
        <v>0</v>
      </c>
      <c r="X86" s="47">
        <f t="shared" si="18"/>
        <v>0</v>
      </c>
      <c r="Y86" s="48">
        <f t="shared" si="19"/>
        <v>0</v>
      </c>
      <c r="Z86" s="49" t="str">
        <f t="shared" si="20"/>
        <v>0.0</v>
      </c>
      <c r="AA86" s="50" t="str">
        <f t="shared" si="21"/>
        <v>F9</v>
      </c>
      <c r="AC86" s="66"/>
      <c r="AD86" s="66"/>
      <c r="AE86" s="66"/>
      <c r="AF86" s="66"/>
      <c r="AG86" s="66"/>
    </row>
    <row r="87" spans="1:33" ht="15.75" customHeight="1" x14ac:dyDescent="0.25">
      <c r="A87" s="125">
        <v>78</v>
      </c>
      <c r="B87" s="100"/>
      <c r="C87" s="100"/>
      <c r="D87" s="104"/>
      <c r="E87" s="117"/>
      <c r="F87" s="114"/>
      <c r="G87" s="107"/>
      <c r="H87" s="41">
        <v>0</v>
      </c>
      <c r="I87" s="41">
        <v>0</v>
      </c>
      <c r="J87" s="42">
        <f t="shared" si="11"/>
        <v>0</v>
      </c>
      <c r="K87" s="41">
        <v>0</v>
      </c>
      <c r="L87" s="41">
        <v>0</v>
      </c>
      <c r="M87" s="42">
        <f t="shared" si="12"/>
        <v>0</v>
      </c>
      <c r="N87" s="41">
        <v>0</v>
      </c>
      <c r="O87" s="41">
        <v>0</v>
      </c>
      <c r="P87" s="42">
        <f t="shared" si="13"/>
        <v>0</v>
      </c>
      <c r="Q87" s="41">
        <v>0</v>
      </c>
      <c r="R87" s="41">
        <v>0</v>
      </c>
      <c r="S87" s="43">
        <f t="shared" si="14"/>
        <v>0</v>
      </c>
      <c r="T87" s="44">
        <f t="shared" si="15"/>
        <v>0</v>
      </c>
      <c r="U87" s="45">
        <f t="shared" si="16"/>
        <v>0</v>
      </c>
      <c r="V87" s="46">
        <v>0</v>
      </c>
      <c r="W87" s="45">
        <f t="shared" si="17"/>
        <v>0</v>
      </c>
      <c r="X87" s="47">
        <f t="shared" si="18"/>
        <v>0</v>
      </c>
      <c r="Y87" s="48">
        <f t="shared" si="19"/>
        <v>0</v>
      </c>
      <c r="Z87" s="49" t="str">
        <f t="shared" si="20"/>
        <v>0.0</v>
      </c>
      <c r="AA87" s="50" t="str">
        <f t="shared" si="21"/>
        <v>F9</v>
      </c>
      <c r="AC87" s="66"/>
      <c r="AD87" s="66"/>
      <c r="AE87" s="66"/>
      <c r="AF87" s="66"/>
      <c r="AG87" s="66"/>
    </row>
    <row r="88" spans="1:33" ht="15.75" customHeight="1" x14ac:dyDescent="0.25">
      <c r="A88" s="125">
        <v>79</v>
      </c>
      <c r="B88" s="100"/>
      <c r="C88" s="100"/>
      <c r="D88" s="105"/>
      <c r="E88" s="118"/>
      <c r="F88" s="114"/>
      <c r="G88" s="108"/>
      <c r="H88" s="41">
        <v>0</v>
      </c>
      <c r="I88" s="41">
        <v>0</v>
      </c>
      <c r="J88" s="42">
        <f t="shared" si="11"/>
        <v>0</v>
      </c>
      <c r="K88" s="41">
        <v>0</v>
      </c>
      <c r="L88" s="41">
        <v>0</v>
      </c>
      <c r="M88" s="42">
        <f t="shared" si="12"/>
        <v>0</v>
      </c>
      <c r="N88" s="41">
        <v>0</v>
      </c>
      <c r="O88" s="41">
        <v>0</v>
      </c>
      <c r="P88" s="42">
        <f t="shared" si="13"/>
        <v>0</v>
      </c>
      <c r="Q88" s="41">
        <v>0</v>
      </c>
      <c r="R88" s="41">
        <v>0</v>
      </c>
      <c r="S88" s="43">
        <f t="shared" si="14"/>
        <v>0</v>
      </c>
      <c r="T88" s="44">
        <f t="shared" si="15"/>
        <v>0</v>
      </c>
      <c r="U88" s="45">
        <f t="shared" si="16"/>
        <v>0</v>
      </c>
      <c r="V88" s="46">
        <v>0</v>
      </c>
      <c r="W88" s="45">
        <f t="shared" si="17"/>
        <v>0</v>
      </c>
      <c r="X88" s="47">
        <f t="shared" si="18"/>
        <v>0</v>
      </c>
      <c r="Y88" s="48">
        <f t="shared" si="19"/>
        <v>0</v>
      </c>
      <c r="Z88" s="49" t="str">
        <f t="shared" si="20"/>
        <v>0.0</v>
      </c>
      <c r="AA88" s="50" t="str">
        <f t="shared" si="21"/>
        <v>F9</v>
      </c>
      <c r="AC88" s="66"/>
      <c r="AD88" s="66"/>
      <c r="AE88" s="66"/>
      <c r="AF88" s="66"/>
      <c r="AG88" s="66"/>
    </row>
    <row r="89" spans="1:33" ht="15.75" customHeight="1" x14ac:dyDescent="0.25">
      <c r="A89" s="125">
        <v>80</v>
      </c>
      <c r="B89" s="100"/>
      <c r="C89" s="100"/>
      <c r="D89" s="105"/>
      <c r="E89" s="118"/>
      <c r="F89" s="114"/>
      <c r="G89" s="108"/>
      <c r="H89" s="41">
        <v>0</v>
      </c>
      <c r="I89" s="41">
        <v>0</v>
      </c>
      <c r="J89" s="42">
        <f t="shared" si="11"/>
        <v>0</v>
      </c>
      <c r="K89" s="41">
        <v>0</v>
      </c>
      <c r="L89" s="41">
        <v>0</v>
      </c>
      <c r="M89" s="42">
        <f t="shared" si="12"/>
        <v>0</v>
      </c>
      <c r="N89" s="41">
        <v>0</v>
      </c>
      <c r="O89" s="41">
        <v>0</v>
      </c>
      <c r="P89" s="42">
        <f t="shared" si="13"/>
        <v>0</v>
      </c>
      <c r="Q89" s="41">
        <v>0</v>
      </c>
      <c r="R89" s="41">
        <v>0</v>
      </c>
      <c r="S89" s="43">
        <f t="shared" si="14"/>
        <v>0</v>
      </c>
      <c r="T89" s="44">
        <f t="shared" si="15"/>
        <v>0</v>
      </c>
      <c r="U89" s="45">
        <f t="shared" si="16"/>
        <v>0</v>
      </c>
      <c r="V89" s="46">
        <v>0</v>
      </c>
      <c r="W89" s="45">
        <f t="shared" si="17"/>
        <v>0</v>
      </c>
      <c r="X89" s="47">
        <f t="shared" si="18"/>
        <v>0</v>
      </c>
      <c r="Y89" s="48">
        <f t="shared" si="19"/>
        <v>0</v>
      </c>
      <c r="Z89" s="49" t="str">
        <f t="shared" si="20"/>
        <v>0.0</v>
      </c>
      <c r="AA89" s="50" t="str">
        <f t="shared" si="21"/>
        <v>F9</v>
      </c>
      <c r="AC89" s="66"/>
      <c r="AD89" s="66"/>
      <c r="AE89" s="66"/>
      <c r="AF89" s="66"/>
      <c r="AG89" s="66"/>
    </row>
    <row r="90" spans="1:33" ht="15.75" customHeight="1" x14ac:dyDescent="0.25">
      <c r="A90" s="125">
        <v>81</v>
      </c>
      <c r="B90" s="100"/>
      <c r="C90" s="100"/>
      <c r="D90" s="106"/>
      <c r="E90" s="119"/>
      <c r="F90" s="114"/>
      <c r="G90" s="109"/>
      <c r="H90" s="41">
        <v>0</v>
      </c>
      <c r="I90" s="41">
        <v>0</v>
      </c>
      <c r="J90" s="42">
        <f t="shared" si="11"/>
        <v>0</v>
      </c>
      <c r="K90" s="41">
        <v>0</v>
      </c>
      <c r="L90" s="41">
        <v>0</v>
      </c>
      <c r="M90" s="42">
        <f t="shared" si="12"/>
        <v>0</v>
      </c>
      <c r="N90" s="41">
        <v>0</v>
      </c>
      <c r="O90" s="41">
        <v>0</v>
      </c>
      <c r="P90" s="42">
        <f t="shared" si="13"/>
        <v>0</v>
      </c>
      <c r="Q90" s="41">
        <v>0</v>
      </c>
      <c r="R90" s="41">
        <v>0</v>
      </c>
      <c r="S90" s="43">
        <f t="shared" si="14"/>
        <v>0</v>
      </c>
      <c r="T90" s="44">
        <f t="shared" si="15"/>
        <v>0</v>
      </c>
      <c r="U90" s="45">
        <f t="shared" si="16"/>
        <v>0</v>
      </c>
      <c r="V90" s="46">
        <v>0</v>
      </c>
      <c r="W90" s="45">
        <f t="shared" si="17"/>
        <v>0</v>
      </c>
      <c r="X90" s="47">
        <f t="shared" si="18"/>
        <v>0</v>
      </c>
      <c r="Y90" s="48">
        <f t="shared" si="19"/>
        <v>0</v>
      </c>
      <c r="Z90" s="49" t="str">
        <f t="shared" si="20"/>
        <v>0.0</v>
      </c>
      <c r="AA90" s="50" t="str">
        <f t="shared" si="21"/>
        <v>F9</v>
      </c>
      <c r="AC90" s="66"/>
      <c r="AD90" s="66"/>
      <c r="AE90" s="66"/>
      <c r="AF90" s="66"/>
      <c r="AG90" s="66"/>
    </row>
    <row r="91" spans="1:33" ht="15.75" customHeight="1" x14ac:dyDescent="0.25">
      <c r="A91" s="125">
        <v>82</v>
      </c>
      <c r="B91" s="100"/>
      <c r="C91" s="100"/>
      <c r="D91" s="106"/>
      <c r="E91" s="119"/>
      <c r="F91" s="114"/>
      <c r="G91" s="109"/>
      <c r="H91" s="41">
        <v>0</v>
      </c>
      <c r="I91" s="41">
        <v>0</v>
      </c>
      <c r="J91" s="42">
        <f t="shared" si="11"/>
        <v>0</v>
      </c>
      <c r="K91" s="41">
        <v>0</v>
      </c>
      <c r="L91" s="41">
        <v>0</v>
      </c>
      <c r="M91" s="42">
        <f t="shared" si="12"/>
        <v>0</v>
      </c>
      <c r="N91" s="41">
        <v>0</v>
      </c>
      <c r="O91" s="41">
        <v>0</v>
      </c>
      <c r="P91" s="42">
        <f t="shared" si="13"/>
        <v>0</v>
      </c>
      <c r="Q91" s="41">
        <v>0</v>
      </c>
      <c r="R91" s="41">
        <v>0</v>
      </c>
      <c r="S91" s="43">
        <f t="shared" si="14"/>
        <v>0</v>
      </c>
      <c r="T91" s="44">
        <f t="shared" si="15"/>
        <v>0</v>
      </c>
      <c r="U91" s="45">
        <f t="shared" si="16"/>
        <v>0</v>
      </c>
      <c r="V91" s="46">
        <v>0</v>
      </c>
      <c r="W91" s="45">
        <f t="shared" si="17"/>
        <v>0</v>
      </c>
      <c r="X91" s="47">
        <f t="shared" si="18"/>
        <v>0</v>
      </c>
      <c r="Y91" s="48">
        <f t="shared" si="19"/>
        <v>0</v>
      </c>
      <c r="Z91" s="49" t="str">
        <f t="shared" si="20"/>
        <v>0.0</v>
      </c>
      <c r="AA91" s="50" t="str">
        <f t="shared" si="21"/>
        <v>F9</v>
      </c>
      <c r="AC91" s="66"/>
      <c r="AD91" s="66"/>
      <c r="AE91" s="66"/>
      <c r="AF91" s="66"/>
      <c r="AG91" s="66"/>
    </row>
    <row r="92" spans="1:33" ht="15.75" customHeight="1" x14ac:dyDescent="0.25">
      <c r="A92" s="125">
        <v>83</v>
      </c>
      <c r="B92" s="100"/>
      <c r="C92" s="100"/>
      <c r="D92" s="105"/>
      <c r="E92" s="118"/>
      <c r="F92" s="114"/>
      <c r="G92" s="108"/>
      <c r="H92" s="41">
        <v>0</v>
      </c>
      <c r="I92" s="41">
        <v>0</v>
      </c>
      <c r="J92" s="42">
        <f t="shared" si="11"/>
        <v>0</v>
      </c>
      <c r="K92" s="41">
        <v>0</v>
      </c>
      <c r="L92" s="41">
        <v>0</v>
      </c>
      <c r="M92" s="42">
        <f t="shared" si="12"/>
        <v>0</v>
      </c>
      <c r="N92" s="41">
        <v>0</v>
      </c>
      <c r="O92" s="41">
        <v>0</v>
      </c>
      <c r="P92" s="42">
        <f t="shared" si="13"/>
        <v>0</v>
      </c>
      <c r="Q92" s="41">
        <v>0</v>
      </c>
      <c r="R92" s="41">
        <v>0</v>
      </c>
      <c r="S92" s="43">
        <f t="shared" si="14"/>
        <v>0</v>
      </c>
      <c r="T92" s="44">
        <f t="shared" si="15"/>
        <v>0</v>
      </c>
      <c r="U92" s="45">
        <f t="shared" si="16"/>
        <v>0</v>
      </c>
      <c r="V92" s="46">
        <v>0</v>
      </c>
      <c r="W92" s="45">
        <f t="shared" si="17"/>
        <v>0</v>
      </c>
      <c r="X92" s="47">
        <f t="shared" si="18"/>
        <v>0</v>
      </c>
      <c r="Y92" s="48">
        <f t="shared" si="19"/>
        <v>0</v>
      </c>
      <c r="Z92" s="49" t="str">
        <f t="shared" si="20"/>
        <v>0.0</v>
      </c>
      <c r="AA92" s="50" t="str">
        <f t="shared" si="21"/>
        <v>F9</v>
      </c>
      <c r="AC92" s="66"/>
      <c r="AD92" s="66"/>
      <c r="AE92" s="66"/>
      <c r="AF92" s="66"/>
      <c r="AG92" s="66"/>
    </row>
    <row r="93" spans="1:33" ht="15.75" customHeight="1" x14ac:dyDescent="0.25">
      <c r="A93" s="125">
        <v>84</v>
      </c>
      <c r="B93" s="100"/>
      <c r="C93" s="100"/>
      <c r="D93" s="105"/>
      <c r="E93" s="118"/>
      <c r="F93" s="114"/>
      <c r="G93" s="108"/>
      <c r="H93" s="41">
        <v>0</v>
      </c>
      <c r="I93" s="41">
        <v>0</v>
      </c>
      <c r="J93" s="42">
        <f t="shared" si="11"/>
        <v>0</v>
      </c>
      <c r="K93" s="41">
        <v>0</v>
      </c>
      <c r="L93" s="41">
        <v>0</v>
      </c>
      <c r="M93" s="42">
        <f t="shared" si="12"/>
        <v>0</v>
      </c>
      <c r="N93" s="41">
        <v>0</v>
      </c>
      <c r="O93" s="41">
        <v>0</v>
      </c>
      <c r="P93" s="42">
        <f t="shared" si="13"/>
        <v>0</v>
      </c>
      <c r="Q93" s="41">
        <v>0</v>
      </c>
      <c r="R93" s="41">
        <v>0</v>
      </c>
      <c r="S93" s="43">
        <f t="shared" si="14"/>
        <v>0</v>
      </c>
      <c r="T93" s="44">
        <f t="shared" si="15"/>
        <v>0</v>
      </c>
      <c r="U93" s="45">
        <f t="shared" si="16"/>
        <v>0</v>
      </c>
      <c r="V93" s="46">
        <v>0</v>
      </c>
      <c r="W93" s="45">
        <f t="shared" si="17"/>
        <v>0</v>
      </c>
      <c r="X93" s="47">
        <f t="shared" si="18"/>
        <v>0</v>
      </c>
      <c r="Y93" s="48">
        <f t="shared" si="19"/>
        <v>0</v>
      </c>
      <c r="Z93" s="49" t="str">
        <f t="shared" si="20"/>
        <v>0.0</v>
      </c>
      <c r="AA93" s="50" t="str">
        <f t="shared" si="21"/>
        <v>F9</v>
      </c>
      <c r="AC93" s="66"/>
      <c r="AD93" s="66"/>
      <c r="AE93" s="66"/>
      <c r="AF93" s="66"/>
      <c r="AG93" s="66"/>
    </row>
    <row r="94" spans="1:33" ht="15.75" customHeight="1" x14ac:dyDescent="0.25">
      <c r="A94" s="125">
        <v>85</v>
      </c>
      <c r="B94" s="100"/>
      <c r="C94" s="100"/>
      <c r="D94" s="105"/>
      <c r="E94" s="118"/>
      <c r="F94" s="114"/>
      <c r="G94" s="108"/>
      <c r="H94" s="41">
        <v>0</v>
      </c>
      <c r="I94" s="41">
        <v>0</v>
      </c>
      <c r="J94" s="42">
        <f t="shared" si="11"/>
        <v>0</v>
      </c>
      <c r="K94" s="41">
        <v>0</v>
      </c>
      <c r="L94" s="41">
        <v>0</v>
      </c>
      <c r="M94" s="42">
        <f t="shared" si="12"/>
        <v>0</v>
      </c>
      <c r="N94" s="41">
        <v>0</v>
      </c>
      <c r="O94" s="41">
        <v>0</v>
      </c>
      <c r="P94" s="42">
        <f t="shared" si="13"/>
        <v>0</v>
      </c>
      <c r="Q94" s="41">
        <v>0</v>
      </c>
      <c r="R94" s="41">
        <v>0</v>
      </c>
      <c r="S94" s="43">
        <f t="shared" si="14"/>
        <v>0</v>
      </c>
      <c r="T94" s="44">
        <f t="shared" si="15"/>
        <v>0</v>
      </c>
      <c r="U94" s="45">
        <f t="shared" si="16"/>
        <v>0</v>
      </c>
      <c r="V94" s="46">
        <v>0</v>
      </c>
      <c r="W94" s="45">
        <f t="shared" si="17"/>
        <v>0</v>
      </c>
      <c r="X94" s="47">
        <f t="shared" si="18"/>
        <v>0</v>
      </c>
      <c r="Y94" s="48">
        <f t="shared" si="19"/>
        <v>0</v>
      </c>
      <c r="Z94" s="49" t="str">
        <f t="shared" si="20"/>
        <v>0.0</v>
      </c>
      <c r="AA94" s="50" t="str">
        <f t="shared" si="21"/>
        <v>F9</v>
      </c>
      <c r="AC94" s="66"/>
      <c r="AD94" s="66"/>
      <c r="AE94" s="66"/>
      <c r="AF94" s="66"/>
      <c r="AG94" s="66"/>
    </row>
    <row r="95" spans="1:33" ht="15.75" customHeight="1" x14ac:dyDescent="0.25">
      <c r="A95" s="125">
        <v>86</v>
      </c>
      <c r="B95" s="100"/>
      <c r="C95" s="100"/>
      <c r="D95" s="105"/>
      <c r="E95" s="118"/>
      <c r="F95" s="120"/>
      <c r="G95" s="110"/>
      <c r="H95" s="41">
        <v>0</v>
      </c>
      <c r="I95" s="41">
        <v>0</v>
      </c>
      <c r="J95" s="42">
        <f t="shared" si="11"/>
        <v>0</v>
      </c>
      <c r="K95" s="41">
        <v>0</v>
      </c>
      <c r="L95" s="41">
        <v>0</v>
      </c>
      <c r="M95" s="42">
        <f t="shared" si="12"/>
        <v>0</v>
      </c>
      <c r="N95" s="41">
        <v>0</v>
      </c>
      <c r="O95" s="41">
        <v>0</v>
      </c>
      <c r="P95" s="42">
        <f t="shared" si="13"/>
        <v>0</v>
      </c>
      <c r="Q95" s="41">
        <v>0</v>
      </c>
      <c r="R95" s="41">
        <v>0</v>
      </c>
      <c r="S95" s="43">
        <f t="shared" si="14"/>
        <v>0</v>
      </c>
      <c r="T95" s="44">
        <f t="shared" si="15"/>
        <v>0</v>
      </c>
      <c r="U95" s="45">
        <f t="shared" si="16"/>
        <v>0</v>
      </c>
      <c r="V95" s="46">
        <v>0</v>
      </c>
      <c r="W95" s="45">
        <f t="shared" si="17"/>
        <v>0</v>
      </c>
      <c r="X95" s="47">
        <f t="shared" si="18"/>
        <v>0</v>
      </c>
      <c r="Y95" s="48">
        <f t="shared" si="19"/>
        <v>0</v>
      </c>
      <c r="Z95" s="49" t="str">
        <f t="shared" si="20"/>
        <v>0.0</v>
      </c>
      <c r="AA95" s="50" t="str">
        <f t="shared" si="21"/>
        <v>F9</v>
      </c>
      <c r="AC95" s="66"/>
      <c r="AD95" s="66"/>
      <c r="AE95" s="66"/>
      <c r="AF95" s="66"/>
      <c r="AG95" s="66"/>
    </row>
    <row r="96" spans="1:33" ht="15.75" customHeight="1" x14ac:dyDescent="0.25">
      <c r="A96" s="125">
        <v>87</v>
      </c>
      <c r="B96" s="100"/>
      <c r="C96" s="100"/>
      <c r="D96" s="105"/>
      <c r="E96" s="118"/>
      <c r="F96" s="120"/>
      <c r="G96" s="110"/>
      <c r="H96" s="41">
        <v>0</v>
      </c>
      <c r="I96" s="41">
        <v>0</v>
      </c>
      <c r="J96" s="42">
        <f t="shared" si="11"/>
        <v>0</v>
      </c>
      <c r="K96" s="41">
        <v>0</v>
      </c>
      <c r="L96" s="41">
        <v>0</v>
      </c>
      <c r="M96" s="42">
        <f t="shared" si="12"/>
        <v>0</v>
      </c>
      <c r="N96" s="41">
        <v>0</v>
      </c>
      <c r="O96" s="41">
        <v>0</v>
      </c>
      <c r="P96" s="42">
        <f t="shared" si="13"/>
        <v>0</v>
      </c>
      <c r="Q96" s="41">
        <v>0</v>
      </c>
      <c r="R96" s="41">
        <v>0</v>
      </c>
      <c r="S96" s="43">
        <f t="shared" si="14"/>
        <v>0</v>
      </c>
      <c r="T96" s="44">
        <f t="shared" si="15"/>
        <v>0</v>
      </c>
      <c r="U96" s="45">
        <f t="shared" si="16"/>
        <v>0</v>
      </c>
      <c r="V96" s="46">
        <v>0</v>
      </c>
      <c r="W96" s="45">
        <f t="shared" si="17"/>
        <v>0</v>
      </c>
      <c r="X96" s="47">
        <f t="shared" si="18"/>
        <v>0</v>
      </c>
      <c r="Y96" s="48">
        <f t="shared" si="19"/>
        <v>0</v>
      </c>
      <c r="Z96" s="49" t="str">
        <f t="shared" si="20"/>
        <v>0.0</v>
      </c>
      <c r="AA96" s="50" t="str">
        <f t="shared" si="21"/>
        <v>F9</v>
      </c>
      <c r="AC96" s="66"/>
      <c r="AD96" s="66"/>
      <c r="AE96" s="66"/>
      <c r="AF96" s="66"/>
      <c r="AG96" s="66"/>
    </row>
    <row r="97" spans="1:33" ht="15.75" customHeight="1" x14ac:dyDescent="0.25">
      <c r="A97" s="125">
        <v>88</v>
      </c>
      <c r="B97" s="100"/>
      <c r="C97" s="100"/>
      <c r="D97" s="105"/>
      <c r="E97" s="118"/>
      <c r="F97" s="120"/>
      <c r="G97" s="110"/>
      <c r="H97" s="41">
        <v>0</v>
      </c>
      <c r="I97" s="41">
        <v>0</v>
      </c>
      <c r="J97" s="42">
        <f t="shared" si="11"/>
        <v>0</v>
      </c>
      <c r="K97" s="41">
        <v>0</v>
      </c>
      <c r="L97" s="41">
        <v>0</v>
      </c>
      <c r="M97" s="42">
        <f t="shared" si="12"/>
        <v>0</v>
      </c>
      <c r="N97" s="41">
        <v>0</v>
      </c>
      <c r="O97" s="41">
        <v>0</v>
      </c>
      <c r="P97" s="42">
        <f t="shared" si="13"/>
        <v>0</v>
      </c>
      <c r="Q97" s="41">
        <v>0</v>
      </c>
      <c r="R97" s="41">
        <v>0</v>
      </c>
      <c r="S97" s="43">
        <f t="shared" si="14"/>
        <v>0</v>
      </c>
      <c r="T97" s="44">
        <f t="shared" si="15"/>
        <v>0</v>
      </c>
      <c r="U97" s="45">
        <f t="shared" si="16"/>
        <v>0</v>
      </c>
      <c r="V97" s="46">
        <v>0</v>
      </c>
      <c r="W97" s="45">
        <f t="shared" si="17"/>
        <v>0</v>
      </c>
      <c r="X97" s="47">
        <f t="shared" si="18"/>
        <v>0</v>
      </c>
      <c r="Y97" s="48">
        <f t="shared" si="19"/>
        <v>0</v>
      </c>
      <c r="Z97" s="49" t="str">
        <f t="shared" si="20"/>
        <v>0.0</v>
      </c>
      <c r="AA97" s="50" t="str">
        <f t="shared" si="21"/>
        <v>F9</v>
      </c>
      <c r="AC97" s="66"/>
      <c r="AD97" s="66"/>
      <c r="AE97" s="66"/>
      <c r="AF97" s="66"/>
      <c r="AG97" s="66"/>
    </row>
    <row r="98" spans="1:33" ht="15.75" customHeight="1" x14ac:dyDescent="0.25">
      <c r="A98" s="125">
        <v>89</v>
      </c>
      <c r="B98" s="100"/>
      <c r="C98" s="100"/>
      <c r="D98" s="105"/>
      <c r="E98" s="118"/>
      <c r="F98" s="120"/>
      <c r="G98" s="110"/>
      <c r="H98" s="41">
        <v>0</v>
      </c>
      <c r="I98" s="41">
        <v>0</v>
      </c>
      <c r="J98" s="42">
        <f t="shared" si="11"/>
        <v>0</v>
      </c>
      <c r="K98" s="41">
        <v>0</v>
      </c>
      <c r="L98" s="41">
        <v>0</v>
      </c>
      <c r="M98" s="42">
        <f t="shared" si="12"/>
        <v>0</v>
      </c>
      <c r="N98" s="41">
        <v>0</v>
      </c>
      <c r="O98" s="41">
        <v>0</v>
      </c>
      <c r="P98" s="42">
        <f t="shared" si="13"/>
        <v>0</v>
      </c>
      <c r="Q98" s="41">
        <v>0</v>
      </c>
      <c r="R98" s="41">
        <v>0</v>
      </c>
      <c r="S98" s="43">
        <f t="shared" si="14"/>
        <v>0</v>
      </c>
      <c r="T98" s="44">
        <f t="shared" si="15"/>
        <v>0</v>
      </c>
      <c r="U98" s="45">
        <f t="shared" si="16"/>
        <v>0</v>
      </c>
      <c r="V98" s="46">
        <v>0</v>
      </c>
      <c r="W98" s="45">
        <f t="shared" si="17"/>
        <v>0</v>
      </c>
      <c r="X98" s="47">
        <f t="shared" si="18"/>
        <v>0</v>
      </c>
      <c r="Y98" s="48">
        <f t="shared" si="19"/>
        <v>0</v>
      </c>
      <c r="Z98" s="49" t="str">
        <f t="shared" si="20"/>
        <v>0.0</v>
      </c>
      <c r="AA98" s="50" t="str">
        <f t="shared" si="21"/>
        <v>F9</v>
      </c>
      <c r="AC98" s="66"/>
      <c r="AD98" s="66"/>
      <c r="AE98" s="66"/>
      <c r="AF98" s="66"/>
      <c r="AG98" s="66"/>
    </row>
    <row r="99" spans="1:33" ht="15.75" customHeight="1" x14ac:dyDescent="0.25">
      <c r="A99" s="125">
        <v>90</v>
      </c>
      <c r="B99" s="100"/>
      <c r="C99" s="100"/>
      <c r="D99" s="105"/>
      <c r="E99" s="118"/>
      <c r="F99" s="120"/>
      <c r="G99" s="110"/>
      <c r="H99" s="41">
        <v>0</v>
      </c>
      <c r="I99" s="41">
        <v>0</v>
      </c>
      <c r="J99" s="42">
        <f t="shared" si="11"/>
        <v>0</v>
      </c>
      <c r="K99" s="41">
        <v>0</v>
      </c>
      <c r="L99" s="41">
        <v>0</v>
      </c>
      <c r="M99" s="42">
        <f t="shared" si="12"/>
        <v>0</v>
      </c>
      <c r="N99" s="41">
        <v>0</v>
      </c>
      <c r="O99" s="41">
        <v>0</v>
      </c>
      <c r="P99" s="42">
        <f t="shared" si="13"/>
        <v>0</v>
      </c>
      <c r="Q99" s="41">
        <v>0</v>
      </c>
      <c r="R99" s="41">
        <v>0</v>
      </c>
      <c r="S99" s="43">
        <f t="shared" si="14"/>
        <v>0</v>
      </c>
      <c r="T99" s="44">
        <f t="shared" si="15"/>
        <v>0</v>
      </c>
      <c r="U99" s="45">
        <f t="shared" si="16"/>
        <v>0</v>
      </c>
      <c r="V99" s="46">
        <v>0</v>
      </c>
      <c r="W99" s="45">
        <f t="shared" si="17"/>
        <v>0</v>
      </c>
      <c r="X99" s="47">
        <f t="shared" si="18"/>
        <v>0</v>
      </c>
      <c r="Y99" s="48">
        <f t="shared" si="19"/>
        <v>0</v>
      </c>
      <c r="Z99" s="49" t="str">
        <f t="shared" si="20"/>
        <v>0.0</v>
      </c>
      <c r="AA99" s="50" t="str">
        <f t="shared" si="21"/>
        <v>F9</v>
      </c>
      <c r="AC99" s="66"/>
      <c r="AD99" s="66"/>
      <c r="AE99" s="66"/>
      <c r="AF99" s="66"/>
      <c r="AG99" s="66"/>
    </row>
    <row r="100" spans="1:33" ht="15.75" customHeight="1" x14ac:dyDescent="0.25">
      <c r="A100" s="125">
        <v>91</v>
      </c>
      <c r="B100" s="100"/>
      <c r="C100" s="100"/>
      <c r="D100" s="105"/>
      <c r="E100" s="118"/>
      <c r="F100" s="120"/>
      <c r="G100" s="110"/>
      <c r="H100" s="41">
        <v>0</v>
      </c>
      <c r="I100" s="41">
        <v>0</v>
      </c>
      <c r="J100" s="42">
        <f t="shared" si="11"/>
        <v>0</v>
      </c>
      <c r="K100" s="41">
        <v>0</v>
      </c>
      <c r="L100" s="41">
        <v>0</v>
      </c>
      <c r="M100" s="42">
        <f t="shared" si="12"/>
        <v>0</v>
      </c>
      <c r="N100" s="41">
        <v>0</v>
      </c>
      <c r="O100" s="41">
        <v>0</v>
      </c>
      <c r="P100" s="42">
        <f t="shared" si="13"/>
        <v>0</v>
      </c>
      <c r="Q100" s="41">
        <v>0</v>
      </c>
      <c r="R100" s="41">
        <v>0</v>
      </c>
      <c r="S100" s="43">
        <f t="shared" si="14"/>
        <v>0</v>
      </c>
      <c r="T100" s="44">
        <f t="shared" si="15"/>
        <v>0</v>
      </c>
      <c r="U100" s="45">
        <f t="shared" si="16"/>
        <v>0</v>
      </c>
      <c r="V100" s="46">
        <v>0</v>
      </c>
      <c r="W100" s="45">
        <f t="shared" si="17"/>
        <v>0</v>
      </c>
      <c r="X100" s="47">
        <f t="shared" si="18"/>
        <v>0</v>
      </c>
      <c r="Y100" s="48">
        <f t="shared" si="19"/>
        <v>0</v>
      </c>
      <c r="Z100" s="49" t="str">
        <f t="shared" si="20"/>
        <v>0.0</v>
      </c>
      <c r="AA100" s="50" t="str">
        <f t="shared" si="21"/>
        <v>F9</v>
      </c>
      <c r="AC100" s="66"/>
      <c r="AD100" s="66"/>
      <c r="AE100" s="66"/>
      <c r="AF100" s="66"/>
      <c r="AG100" s="66"/>
    </row>
    <row r="101" spans="1:33" ht="15.75" customHeight="1" x14ac:dyDescent="0.25">
      <c r="A101" s="125">
        <v>92</v>
      </c>
      <c r="B101" s="100"/>
      <c r="C101" s="100"/>
      <c r="D101" s="105"/>
      <c r="E101" s="118"/>
      <c r="F101" s="120"/>
      <c r="G101" s="110"/>
      <c r="H101" s="41">
        <v>0</v>
      </c>
      <c r="I101" s="41">
        <v>0</v>
      </c>
      <c r="J101" s="42">
        <f t="shared" si="11"/>
        <v>0</v>
      </c>
      <c r="K101" s="41">
        <v>0</v>
      </c>
      <c r="L101" s="41">
        <v>0</v>
      </c>
      <c r="M101" s="42">
        <f t="shared" si="12"/>
        <v>0</v>
      </c>
      <c r="N101" s="41">
        <v>0</v>
      </c>
      <c r="O101" s="41">
        <v>0</v>
      </c>
      <c r="P101" s="42">
        <f t="shared" si="13"/>
        <v>0</v>
      </c>
      <c r="Q101" s="41">
        <v>0</v>
      </c>
      <c r="R101" s="41">
        <v>0</v>
      </c>
      <c r="S101" s="43">
        <f t="shared" si="14"/>
        <v>0</v>
      </c>
      <c r="T101" s="44">
        <f t="shared" si="15"/>
        <v>0</v>
      </c>
      <c r="U101" s="45">
        <f t="shared" si="16"/>
        <v>0</v>
      </c>
      <c r="V101" s="46">
        <v>0</v>
      </c>
      <c r="W101" s="45">
        <f t="shared" si="17"/>
        <v>0</v>
      </c>
      <c r="X101" s="47">
        <f t="shared" si="18"/>
        <v>0</v>
      </c>
      <c r="Y101" s="48">
        <f t="shared" si="19"/>
        <v>0</v>
      </c>
      <c r="Z101" s="49" t="str">
        <f t="shared" si="20"/>
        <v>0.0</v>
      </c>
      <c r="AA101" s="50" t="str">
        <f t="shared" si="21"/>
        <v>F9</v>
      </c>
      <c r="AC101" s="66"/>
      <c r="AD101" s="66"/>
      <c r="AE101" s="66"/>
      <c r="AF101" s="66"/>
      <c r="AG101" s="66"/>
    </row>
    <row r="102" spans="1:33" ht="15.75" customHeight="1" x14ac:dyDescent="0.25">
      <c r="A102" s="125">
        <v>93</v>
      </c>
      <c r="B102" s="100"/>
      <c r="C102" s="100"/>
      <c r="D102" s="105"/>
      <c r="E102" s="118"/>
      <c r="F102" s="120"/>
      <c r="G102" s="110"/>
      <c r="H102" s="41">
        <v>0</v>
      </c>
      <c r="I102" s="41">
        <v>0</v>
      </c>
      <c r="J102" s="42">
        <f t="shared" si="11"/>
        <v>0</v>
      </c>
      <c r="K102" s="41">
        <v>0</v>
      </c>
      <c r="L102" s="41">
        <v>0</v>
      </c>
      <c r="M102" s="42">
        <f t="shared" si="12"/>
        <v>0</v>
      </c>
      <c r="N102" s="41">
        <v>0</v>
      </c>
      <c r="O102" s="41">
        <v>0</v>
      </c>
      <c r="P102" s="42">
        <f t="shared" si="13"/>
        <v>0</v>
      </c>
      <c r="Q102" s="41">
        <v>0</v>
      </c>
      <c r="R102" s="41">
        <v>0</v>
      </c>
      <c r="S102" s="43">
        <f t="shared" si="14"/>
        <v>0</v>
      </c>
      <c r="T102" s="44">
        <f t="shared" si="15"/>
        <v>0</v>
      </c>
      <c r="U102" s="45">
        <f t="shared" si="16"/>
        <v>0</v>
      </c>
      <c r="V102" s="46">
        <v>0</v>
      </c>
      <c r="W102" s="45">
        <f t="shared" si="17"/>
        <v>0</v>
      </c>
      <c r="X102" s="47">
        <f t="shared" si="18"/>
        <v>0</v>
      </c>
      <c r="Y102" s="48">
        <f t="shared" si="19"/>
        <v>0</v>
      </c>
      <c r="Z102" s="49" t="str">
        <f t="shared" si="20"/>
        <v>0.0</v>
      </c>
      <c r="AA102" s="50" t="str">
        <f t="shared" si="21"/>
        <v>F9</v>
      </c>
      <c r="AC102" s="66"/>
      <c r="AD102" s="66"/>
      <c r="AE102" s="66"/>
      <c r="AF102" s="66"/>
      <c r="AG102" s="66"/>
    </row>
    <row r="103" spans="1:33" ht="15.75" customHeight="1" x14ac:dyDescent="0.25">
      <c r="A103" s="125">
        <v>94</v>
      </c>
      <c r="B103" s="100"/>
      <c r="C103" s="100"/>
      <c r="D103" s="105"/>
      <c r="E103" s="118"/>
      <c r="F103" s="120"/>
      <c r="G103" s="110"/>
      <c r="H103" s="41">
        <v>0</v>
      </c>
      <c r="I103" s="41">
        <v>0</v>
      </c>
      <c r="J103" s="42">
        <f t="shared" si="11"/>
        <v>0</v>
      </c>
      <c r="K103" s="41">
        <v>0</v>
      </c>
      <c r="L103" s="41">
        <v>0</v>
      </c>
      <c r="M103" s="42">
        <f t="shared" si="12"/>
        <v>0</v>
      </c>
      <c r="N103" s="41">
        <v>0</v>
      </c>
      <c r="O103" s="41">
        <v>0</v>
      </c>
      <c r="P103" s="42">
        <f t="shared" si="13"/>
        <v>0</v>
      </c>
      <c r="Q103" s="41">
        <v>0</v>
      </c>
      <c r="R103" s="41">
        <v>0</v>
      </c>
      <c r="S103" s="43">
        <f t="shared" si="14"/>
        <v>0</v>
      </c>
      <c r="T103" s="44">
        <f t="shared" si="15"/>
        <v>0</v>
      </c>
      <c r="U103" s="45">
        <f t="shared" si="16"/>
        <v>0</v>
      </c>
      <c r="V103" s="46">
        <v>0</v>
      </c>
      <c r="W103" s="45">
        <f t="shared" si="17"/>
        <v>0</v>
      </c>
      <c r="X103" s="47">
        <f t="shared" si="18"/>
        <v>0</v>
      </c>
      <c r="Y103" s="48">
        <f t="shared" si="19"/>
        <v>0</v>
      </c>
      <c r="Z103" s="49" t="str">
        <f t="shared" si="20"/>
        <v>0.0</v>
      </c>
      <c r="AA103" s="50" t="str">
        <f t="shared" si="21"/>
        <v>F9</v>
      </c>
      <c r="AC103" s="66"/>
      <c r="AD103" s="66"/>
      <c r="AE103" s="66"/>
      <c r="AF103" s="66"/>
      <c r="AG103" s="66"/>
    </row>
    <row r="104" spans="1:33" ht="15.75" customHeight="1" x14ac:dyDescent="0.25">
      <c r="A104" s="125">
        <v>95</v>
      </c>
      <c r="B104" s="100"/>
      <c r="C104" s="100"/>
      <c r="D104" s="105"/>
      <c r="E104" s="118"/>
      <c r="F104" s="120"/>
      <c r="G104" s="110"/>
      <c r="H104" s="41">
        <v>0</v>
      </c>
      <c r="I104" s="41">
        <v>0</v>
      </c>
      <c r="J104" s="42">
        <f t="shared" si="11"/>
        <v>0</v>
      </c>
      <c r="K104" s="41">
        <v>0</v>
      </c>
      <c r="L104" s="41">
        <v>0</v>
      </c>
      <c r="M104" s="42">
        <f t="shared" si="12"/>
        <v>0</v>
      </c>
      <c r="N104" s="41">
        <v>0</v>
      </c>
      <c r="O104" s="41">
        <v>0</v>
      </c>
      <c r="P104" s="42">
        <f t="shared" si="13"/>
        <v>0</v>
      </c>
      <c r="Q104" s="41">
        <v>0</v>
      </c>
      <c r="R104" s="41">
        <v>0</v>
      </c>
      <c r="S104" s="43">
        <f t="shared" si="14"/>
        <v>0</v>
      </c>
      <c r="T104" s="44">
        <f t="shared" si="15"/>
        <v>0</v>
      </c>
      <c r="U104" s="45">
        <f t="shared" si="16"/>
        <v>0</v>
      </c>
      <c r="V104" s="46">
        <v>0</v>
      </c>
      <c r="W104" s="45">
        <f t="shared" si="17"/>
        <v>0</v>
      </c>
      <c r="X104" s="47">
        <f t="shared" si="18"/>
        <v>0</v>
      </c>
      <c r="Y104" s="48">
        <f t="shared" si="19"/>
        <v>0</v>
      </c>
      <c r="Z104" s="49" t="str">
        <f t="shared" si="20"/>
        <v>0.0</v>
      </c>
      <c r="AA104" s="50" t="str">
        <f t="shared" si="21"/>
        <v>F9</v>
      </c>
      <c r="AC104" s="66"/>
      <c r="AD104" s="66"/>
      <c r="AE104" s="66"/>
      <c r="AF104" s="66"/>
      <c r="AG104" s="66"/>
    </row>
    <row r="105" spans="1:33" ht="15.75" customHeight="1" x14ac:dyDescent="0.25">
      <c r="A105" s="125">
        <v>96</v>
      </c>
      <c r="B105" s="100"/>
      <c r="C105" s="100"/>
      <c r="D105" s="105"/>
      <c r="E105" s="118"/>
      <c r="F105" s="120"/>
      <c r="G105" s="110"/>
      <c r="H105" s="41">
        <v>0</v>
      </c>
      <c r="I105" s="41">
        <v>0</v>
      </c>
      <c r="J105" s="42">
        <f t="shared" si="11"/>
        <v>0</v>
      </c>
      <c r="K105" s="41">
        <v>0</v>
      </c>
      <c r="L105" s="41">
        <v>0</v>
      </c>
      <c r="M105" s="42">
        <f t="shared" si="12"/>
        <v>0</v>
      </c>
      <c r="N105" s="41">
        <v>0</v>
      </c>
      <c r="O105" s="41">
        <v>0</v>
      </c>
      <c r="P105" s="42">
        <f t="shared" si="13"/>
        <v>0</v>
      </c>
      <c r="Q105" s="41">
        <v>0</v>
      </c>
      <c r="R105" s="41">
        <v>0</v>
      </c>
      <c r="S105" s="43">
        <f t="shared" si="14"/>
        <v>0</v>
      </c>
      <c r="T105" s="44">
        <f t="shared" si="15"/>
        <v>0</v>
      </c>
      <c r="U105" s="45">
        <f t="shared" si="16"/>
        <v>0</v>
      </c>
      <c r="V105" s="46">
        <v>0</v>
      </c>
      <c r="W105" s="45">
        <f t="shared" si="17"/>
        <v>0</v>
      </c>
      <c r="X105" s="47">
        <f t="shared" si="18"/>
        <v>0</v>
      </c>
      <c r="Y105" s="48">
        <f t="shared" si="19"/>
        <v>0</v>
      </c>
      <c r="Z105" s="49" t="str">
        <f t="shared" si="20"/>
        <v>0.0</v>
      </c>
      <c r="AA105" s="50" t="str">
        <f t="shared" si="21"/>
        <v>F9</v>
      </c>
      <c r="AC105" s="66"/>
      <c r="AD105" s="66"/>
      <c r="AE105" s="66"/>
      <c r="AF105" s="66"/>
      <c r="AG105" s="66"/>
    </row>
    <row r="106" spans="1:33" ht="15.75" customHeight="1" x14ac:dyDescent="0.25">
      <c r="A106" s="125">
        <v>97</v>
      </c>
      <c r="B106" s="100"/>
      <c r="C106" s="100"/>
      <c r="D106" s="105"/>
      <c r="E106" s="118"/>
      <c r="F106" s="120"/>
      <c r="G106" s="110"/>
      <c r="H106" s="41">
        <v>0</v>
      </c>
      <c r="I106" s="41">
        <v>0</v>
      </c>
      <c r="J106" s="42">
        <f t="shared" si="11"/>
        <v>0</v>
      </c>
      <c r="K106" s="41">
        <v>0</v>
      </c>
      <c r="L106" s="41">
        <v>0</v>
      </c>
      <c r="M106" s="42">
        <f t="shared" si="12"/>
        <v>0</v>
      </c>
      <c r="N106" s="41">
        <v>0</v>
      </c>
      <c r="O106" s="41">
        <v>0</v>
      </c>
      <c r="P106" s="42">
        <f t="shared" si="13"/>
        <v>0</v>
      </c>
      <c r="Q106" s="41">
        <v>0</v>
      </c>
      <c r="R106" s="41">
        <v>0</v>
      </c>
      <c r="S106" s="43">
        <f t="shared" si="14"/>
        <v>0</v>
      </c>
      <c r="T106" s="44">
        <f t="shared" si="15"/>
        <v>0</v>
      </c>
      <c r="U106" s="45">
        <f t="shared" si="16"/>
        <v>0</v>
      </c>
      <c r="V106" s="46">
        <v>0</v>
      </c>
      <c r="W106" s="45">
        <f t="shared" si="17"/>
        <v>0</v>
      </c>
      <c r="X106" s="47">
        <f t="shared" si="18"/>
        <v>0</v>
      </c>
      <c r="Y106" s="48">
        <f t="shared" si="19"/>
        <v>0</v>
      </c>
      <c r="Z106" s="49" t="str">
        <f t="shared" si="20"/>
        <v>0.0</v>
      </c>
      <c r="AA106" s="50" t="str">
        <f t="shared" si="21"/>
        <v>F9</v>
      </c>
      <c r="AC106" s="66"/>
      <c r="AD106" s="66"/>
      <c r="AE106" s="66"/>
      <c r="AF106" s="66"/>
      <c r="AG106" s="66"/>
    </row>
    <row r="107" spans="1:33" ht="15.75" customHeight="1" x14ac:dyDescent="0.25">
      <c r="A107" s="125">
        <v>98</v>
      </c>
      <c r="B107" s="100"/>
      <c r="C107" s="100"/>
      <c r="D107" s="105"/>
      <c r="E107" s="118"/>
      <c r="F107" s="120"/>
      <c r="G107" s="110"/>
      <c r="H107" s="41">
        <v>0</v>
      </c>
      <c r="I107" s="41">
        <v>0</v>
      </c>
      <c r="J107" s="42">
        <f t="shared" si="11"/>
        <v>0</v>
      </c>
      <c r="K107" s="41">
        <v>0</v>
      </c>
      <c r="L107" s="41">
        <v>0</v>
      </c>
      <c r="M107" s="42">
        <f t="shared" si="12"/>
        <v>0</v>
      </c>
      <c r="N107" s="41">
        <v>0</v>
      </c>
      <c r="O107" s="41">
        <v>0</v>
      </c>
      <c r="P107" s="42">
        <f t="shared" si="13"/>
        <v>0</v>
      </c>
      <c r="Q107" s="41">
        <v>0</v>
      </c>
      <c r="R107" s="41">
        <v>0</v>
      </c>
      <c r="S107" s="43">
        <f t="shared" si="14"/>
        <v>0</v>
      </c>
      <c r="T107" s="44">
        <f t="shared" si="15"/>
        <v>0</v>
      </c>
      <c r="U107" s="45">
        <f t="shared" si="16"/>
        <v>0</v>
      </c>
      <c r="V107" s="46">
        <v>0</v>
      </c>
      <c r="W107" s="45">
        <f t="shared" si="17"/>
        <v>0</v>
      </c>
      <c r="X107" s="47">
        <f t="shared" si="18"/>
        <v>0</v>
      </c>
      <c r="Y107" s="48">
        <f t="shared" si="19"/>
        <v>0</v>
      </c>
      <c r="Z107" s="49" t="str">
        <f t="shared" si="20"/>
        <v>0.0</v>
      </c>
      <c r="AA107" s="50" t="str">
        <f t="shared" si="21"/>
        <v>F9</v>
      </c>
      <c r="AC107" s="66"/>
      <c r="AD107" s="66"/>
      <c r="AE107" s="66"/>
      <c r="AF107" s="66"/>
      <c r="AG107" s="66"/>
    </row>
    <row r="108" spans="1:33" ht="15.75" customHeight="1" x14ac:dyDescent="0.25">
      <c r="A108" s="125">
        <v>99</v>
      </c>
      <c r="B108" s="100"/>
      <c r="C108" s="100"/>
      <c r="D108" s="105"/>
      <c r="E108" s="118"/>
      <c r="F108" s="120"/>
      <c r="G108" s="110"/>
      <c r="H108" s="41">
        <v>0</v>
      </c>
      <c r="I108" s="41">
        <v>0</v>
      </c>
      <c r="J108" s="42">
        <f t="shared" si="11"/>
        <v>0</v>
      </c>
      <c r="K108" s="41">
        <v>0</v>
      </c>
      <c r="L108" s="41">
        <v>0</v>
      </c>
      <c r="M108" s="42">
        <f t="shared" si="12"/>
        <v>0</v>
      </c>
      <c r="N108" s="41">
        <v>0</v>
      </c>
      <c r="O108" s="41">
        <v>0</v>
      </c>
      <c r="P108" s="42">
        <f t="shared" si="13"/>
        <v>0</v>
      </c>
      <c r="Q108" s="41">
        <v>0</v>
      </c>
      <c r="R108" s="41">
        <v>0</v>
      </c>
      <c r="S108" s="43">
        <f t="shared" si="14"/>
        <v>0</v>
      </c>
      <c r="T108" s="44">
        <f t="shared" si="15"/>
        <v>0</v>
      </c>
      <c r="U108" s="45">
        <f t="shared" si="16"/>
        <v>0</v>
      </c>
      <c r="V108" s="46">
        <v>0</v>
      </c>
      <c r="W108" s="45">
        <f t="shared" si="17"/>
        <v>0</v>
      </c>
      <c r="X108" s="47">
        <f t="shared" si="18"/>
        <v>0</v>
      </c>
      <c r="Y108" s="48">
        <f t="shared" si="19"/>
        <v>0</v>
      </c>
      <c r="Z108" s="49" t="str">
        <f t="shared" si="20"/>
        <v>0.0</v>
      </c>
      <c r="AA108" s="50" t="str">
        <f t="shared" si="21"/>
        <v>F9</v>
      </c>
      <c r="AC108" s="66"/>
      <c r="AD108" s="66"/>
      <c r="AE108" s="66"/>
      <c r="AF108" s="66"/>
      <c r="AG108" s="66"/>
    </row>
    <row r="109" spans="1:33" ht="15.75" customHeight="1" x14ac:dyDescent="0.25">
      <c r="A109" s="125">
        <v>100</v>
      </c>
      <c r="B109" s="100"/>
      <c r="C109" s="100"/>
      <c r="D109" s="105"/>
      <c r="E109" s="118"/>
      <c r="F109" s="120"/>
      <c r="G109" s="110"/>
      <c r="H109" s="41">
        <v>0</v>
      </c>
      <c r="I109" s="41">
        <v>0</v>
      </c>
      <c r="J109" s="42">
        <f t="shared" si="11"/>
        <v>0</v>
      </c>
      <c r="K109" s="41">
        <v>0</v>
      </c>
      <c r="L109" s="41">
        <v>0</v>
      </c>
      <c r="M109" s="42">
        <f t="shared" si="12"/>
        <v>0</v>
      </c>
      <c r="N109" s="41">
        <v>0</v>
      </c>
      <c r="O109" s="41">
        <v>0</v>
      </c>
      <c r="P109" s="42">
        <f t="shared" si="13"/>
        <v>0</v>
      </c>
      <c r="Q109" s="41">
        <v>0</v>
      </c>
      <c r="R109" s="41">
        <v>0</v>
      </c>
      <c r="S109" s="43">
        <f t="shared" si="14"/>
        <v>0</v>
      </c>
      <c r="T109" s="44">
        <f t="shared" si="15"/>
        <v>0</v>
      </c>
      <c r="U109" s="45">
        <f t="shared" si="16"/>
        <v>0</v>
      </c>
      <c r="V109" s="46">
        <v>0</v>
      </c>
      <c r="W109" s="45">
        <f t="shared" si="17"/>
        <v>0</v>
      </c>
      <c r="X109" s="47">
        <f t="shared" si="18"/>
        <v>0</v>
      </c>
      <c r="Y109" s="48">
        <f t="shared" si="19"/>
        <v>0</v>
      </c>
      <c r="Z109" s="49" t="str">
        <f t="shared" si="20"/>
        <v>0.0</v>
      </c>
      <c r="AA109" s="50" t="str">
        <f t="shared" si="21"/>
        <v>F9</v>
      </c>
      <c r="AC109" s="66"/>
      <c r="AD109" s="66"/>
      <c r="AE109" s="66"/>
      <c r="AF109" s="66"/>
      <c r="AG109" s="66"/>
    </row>
    <row r="110" spans="1:33" ht="15.75" customHeight="1" x14ac:dyDescent="0.25">
      <c r="A110" s="125">
        <v>101</v>
      </c>
      <c r="B110" s="100"/>
      <c r="C110" s="100"/>
      <c r="D110" s="105"/>
      <c r="E110" s="118"/>
      <c r="F110" s="120"/>
      <c r="G110" s="110"/>
      <c r="H110" s="41">
        <v>0</v>
      </c>
      <c r="I110" s="41">
        <v>0</v>
      </c>
      <c r="J110" s="42">
        <f t="shared" si="11"/>
        <v>0</v>
      </c>
      <c r="K110" s="41">
        <v>0</v>
      </c>
      <c r="L110" s="41">
        <v>0</v>
      </c>
      <c r="M110" s="42">
        <f t="shared" si="12"/>
        <v>0</v>
      </c>
      <c r="N110" s="41">
        <v>0</v>
      </c>
      <c r="O110" s="41">
        <v>0</v>
      </c>
      <c r="P110" s="42">
        <f t="shared" si="13"/>
        <v>0</v>
      </c>
      <c r="Q110" s="41">
        <v>0</v>
      </c>
      <c r="R110" s="41">
        <v>0</v>
      </c>
      <c r="S110" s="43">
        <f t="shared" si="14"/>
        <v>0</v>
      </c>
      <c r="T110" s="44">
        <f t="shared" si="15"/>
        <v>0</v>
      </c>
      <c r="U110" s="45">
        <f t="shared" si="16"/>
        <v>0</v>
      </c>
      <c r="V110" s="46">
        <v>0</v>
      </c>
      <c r="W110" s="45">
        <f t="shared" si="17"/>
        <v>0</v>
      </c>
      <c r="X110" s="47">
        <f t="shared" si="18"/>
        <v>0</v>
      </c>
      <c r="Y110" s="48">
        <f t="shared" si="19"/>
        <v>0</v>
      </c>
      <c r="Z110" s="49" t="str">
        <f t="shared" si="20"/>
        <v>0.0</v>
      </c>
      <c r="AA110" s="50" t="str">
        <f t="shared" si="21"/>
        <v>F9</v>
      </c>
      <c r="AC110" s="66"/>
      <c r="AD110" s="66"/>
      <c r="AE110" s="66"/>
      <c r="AF110" s="66"/>
      <c r="AG110" s="66"/>
    </row>
    <row r="111" spans="1:33" ht="15.75" customHeight="1" x14ac:dyDescent="0.25">
      <c r="A111" s="125">
        <v>102</v>
      </c>
      <c r="B111" s="100"/>
      <c r="C111" s="100"/>
      <c r="D111" s="105"/>
      <c r="E111" s="118"/>
      <c r="F111" s="120"/>
      <c r="G111" s="110"/>
      <c r="H111" s="41">
        <v>0</v>
      </c>
      <c r="I111" s="41">
        <v>0</v>
      </c>
      <c r="J111" s="42">
        <f t="shared" si="11"/>
        <v>0</v>
      </c>
      <c r="K111" s="41">
        <v>0</v>
      </c>
      <c r="L111" s="41">
        <v>0</v>
      </c>
      <c r="M111" s="42">
        <f t="shared" si="12"/>
        <v>0</v>
      </c>
      <c r="N111" s="41">
        <v>0</v>
      </c>
      <c r="O111" s="41">
        <v>0</v>
      </c>
      <c r="P111" s="42">
        <f t="shared" si="13"/>
        <v>0</v>
      </c>
      <c r="Q111" s="41">
        <v>0</v>
      </c>
      <c r="R111" s="41">
        <v>0</v>
      </c>
      <c r="S111" s="43">
        <f t="shared" si="14"/>
        <v>0</v>
      </c>
      <c r="T111" s="44">
        <f t="shared" si="15"/>
        <v>0</v>
      </c>
      <c r="U111" s="45">
        <f t="shared" si="16"/>
        <v>0</v>
      </c>
      <c r="V111" s="46">
        <v>0</v>
      </c>
      <c r="W111" s="45">
        <f t="shared" si="17"/>
        <v>0</v>
      </c>
      <c r="X111" s="47">
        <f t="shared" si="18"/>
        <v>0</v>
      </c>
      <c r="Y111" s="48">
        <f t="shared" si="19"/>
        <v>0</v>
      </c>
      <c r="Z111" s="49" t="str">
        <f t="shared" si="20"/>
        <v>0.0</v>
      </c>
      <c r="AA111" s="50" t="str">
        <f t="shared" si="21"/>
        <v>F9</v>
      </c>
      <c r="AC111" s="66"/>
      <c r="AD111" s="66"/>
      <c r="AE111" s="66"/>
      <c r="AF111" s="66"/>
      <c r="AG111" s="66"/>
    </row>
    <row r="112" spans="1:33" ht="15.75" customHeight="1" x14ac:dyDescent="0.25">
      <c r="A112" s="125">
        <v>103</v>
      </c>
      <c r="B112" s="100"/>
      <c r="C112" s="100"/>
      <c r="D112" s="105"/>
      <c r="E112" s="118"/>
      <c r="F112" s="120"/>
      <c r="G112" s="110"/>
      <c r="H112" s="41">
        <v>0</v>
      </c>
      <c r="I112" s="41">
        <v>0</v>
      </c>
      <c r="J112" s="42">
        <f t="shared" si="11"/>
        <v>0</v>
      </c>
      <c r="K112" s="41">
        <v>0</v>
      </c>
      <c r="L112" s="41">
        <v>0</v>
      </c>
      <c r="M112" s="42">
        <f t="shared" si="12"/>
        <v>0</v>
      </c>
      <c r="N112" s="41">
        <v>0</v>
      </c>
      <c r="O112" s="41">
        <v>0</v>
      </c>
      <c r="P112" s="42">
        <f t="shared" si="13"/>
        <v>0</v>
      </c>
      <c r="Q112" s="41">
        <v>0</v>
      </c>
      <c r="R112" s="41">
        <v>0</v>
      </c>
      <c r="S112" s="43">
        <f t="shared" si="14"/>
        <v>0</v>
      </c>
      <c r="T112" s="44">
        <f t="shared" si="15"/>
        <v>0</v>
      </c>
      <c r="U112" s="45">
        <f t="shared" si="16"/>
        <v>0</v>
      </c>
      <c r="V112" s="46">
        <v>0</v>
      </c>
      <c r="W112" s="45">
        <f t="shared" si="17"/>
        <v>0</v>
      </c>
      <c r="X112" s="47">
        <f t="shared" si="18"/>
        <v>0</v>
      </c>
      <c r="Y112" s="48">
        <f t="shared" si="19"/>
        <v>0</v>
      </c>
      <c r="Z112" s="49" t="str">
        <f t="shared" si="20"/>
        <v>0.0</v>
      </c>
      <c r="AA112" s="50" t="str">
        <f t="shared" si="21"/>
        <v>F9</v>
      </c>
      <c r="AC112" s="66"/>
      <c r="AD112" s="66"/>
      <c r="AE112" s="66"/>
      <c r="AF112" s="66"/>
      <c r="AG112" s="66"/>
    </row>
    <row r="113" spans="1:34" ht="15.75" customHeight="1" x14ac:dyDescent="0.25">
      <c r="A113" s="125">
        <v>104</v>
      </c>
      <c r="B113" s="100"/>
      <c r="C113" s="100"/>
      <c r="D113" s="105"/>
      <c r="E113" s="118"/>
      <c r="F113" s="120"/>
      <c r="G113" s="110"/>
      <c r="H113" s="41">
        <v>0</v>
      </c>
      <c r="I113" s="41">
        <v>0</v>
      </c>
      <c r="J113" s="42">
        <f t="shared" si="11"/>
        <v>0</v>
      </c>
      <c r="K113" s="41">
        <v>0</v>
      </c>
      <c r="L113" s="41">
        <v>0</v>
      </c>
      <c r="M113" s="42">
        <f t="shared" si="12"/>
        <v>0</v>
      </c>
      <c r="N113" s="41">
        <v>0</v>
      </c>
      <c r="O113" s="41">
        <v>0</v>
      </c>
      <c r="P113" s="42">
        <f t="shared" si="13"/>
        <v>0</v>
      </c>
      <c r="Q113" s="41">
        <v>0</v>
      </c>
      <c r="R113" s="41">
        <v>0</v>
      </c>
      <c r="S113" s="43">
        <f t="shared" si="14"/>
        <v>0</v>
      </c>
      <c r="T113" s="44">
        <f t="shared" si="15"/>
        <v>0</v>
      </c>
      <c r="U113" s="45">
        <f t="shared" si="16"/>
        <v>0</v>
      </c>
      <c r="V113" s="46">
        <v>0</v>
      </c>
      <c r="W113" s="45">
        <f t="shared" si="17"/>
        <v>0</v>
      </c>
      <c r="X113" s="47">
        <f t="shared" si="18"/>
        <v>0</v>
      </c>
      <c r="Y113" s="48">
        <f t="shared" si="19"/>
        <v>0</v>
      </c>
      <c r="Z113" s="49" t="str">
        <f t="shared" si="20"/>
        <v>0.0</v>
      </c>
      <c r="AA113" s="50" t="str">
        <f t="shared" si="21"/>
        <v>F9</v>
      </c>
      <c r="AC113" s="66"/>
      <c r="AD113" s="66"/>
      <c r="AE113" s="66"/>
      <c r="AF113" s="66"/>
      <c r="AG113" s="66"/>
    </row>
    <row r="114" spans="1:34" ht="15.75" customHeight="1" x14ac:dyDescent="0.25">
      <c r="A114" s="125">
        <v>105</v>
      </c>
      <c r="B114" s="100"/>
      <c r="C114" s="100"/>
      <c r="D114" s="105"/>
      <c r="E114" s="118"/>
      <c r="F114" s="120"/>
      <c r="G114" s="110"/>
      <c r="H114" s="41">
        <v>0</v>
      </c>
      <c r="I114" s="41">
        <v>0</v>
      </c>
      <c r="J114" s="42">
        <f t="shared" si="11"/>
        <v>0</v>
      </c>
      <c r="K114" s="41">
        <v>0</v>
      </c>
      <c r="L114" s="41">
        <v>0</v>
      </c>
      <c r="M114" s="42">
        <f t="shared" si="12"/>
        <v>0</v>
      </c>
      <c r="N114" s="41">
        <v>0</v>
      </c>
      <c r="O114" s="41">
        <v>0</v>
      </c>
      <c r="P114" s="42">
        <f t="shared" si="13"/>
        <v>0</v>
      </c>
      <c r="Q114" s="41">
        <v>0</v>
      </c>
      <c r="R114" s="41">
        <v>0</v>
      </c>
      <c r="S114" s="43">
        <f t="shared" si="14"/>
        <v>0</v>
      </c>
      <c r="T114" s="44">
        <f t="shared" si="15"/>
        <v>0</v>
      </c>
      <c r="U114" s="45">
        <f t="shared" si="16"/>
        <v>0</v>
      </c>
      <c r="V114" s="46">
        <v>0</v>
      </c>
      <c r="W114" s="45">
        <f t="shared" si="17"/>
        <v>0</v>
      </c>
      <c r="X114" s="47">
        <f t="shared" si="18"/>
        <v>0</v>
      </c>
      <c r="Y114" s="48">
        <f t="shared" si="19"/>
        <v>0</v>
      </c>
      <c r="Z114" s="49" t="str">
        <f t="shared" si="20"/>
        <v>0.0</v>
      </c>
      <c r="AA114" s="50" t="str">
        <f t="shared" si="21"/>
        <v>F9</v>
      </c>
      <c r="AC114" s="66"/>
      <c r="AD114" s="66"/>
      <c r="AE114" s="66"/>
      <c r="AF114" s="66"/>
      <c r="AG114" s="66"/>
    </row>
    <row r="115" spans="1:34" ht="15.75" customHeight="1" x14ac:dyDescent="0.25">
      <c r="A115" s="125">
        <v>106</v>
      </c>
      <c r="B115" s="100"/>
      <c r="C115" s="100"/>
      <c r="D115" s="105"/>
      <c r="E115" s="118"/>
      <c r="F115" s="120"/>
      <c r="G115" s="110"/>
      <c r="H115" s="41">
        <v>0</v>
      </c>
      <c r="I115" s="41">
        <v>0</v>
      </c>
      <c r="J115" s="42">
        <f t="shared" si="11"/>
        <v>0</v>
      </c>
      <c r="K115" s="41">
        <v>0</v>
      </c>
      <c r="L115" s="41">
        <v>0</v>
      </c>
      <c r="M115" s="42">
        <f t="shared" si="12"/>
        <v>0</v>
      </c>
      <c r="N115" s="41">
        <v>0</v>
      </c>
      <c r="O115" s="41">
        <v>0</v>
      </c>
      <c r="P115" s="42">
        <f t="shared" si="13"/>
        <v>0</v>
      </c>
      <c r="Q115" s="41">
        <v>0</v>
      </c>
      <c r="R115" s="41">
        <v>0</v>
      </c>
      <c r="S115" s="43">
        <f t="shared" si="14"/>
        <v>0</v>
      </c>
      <c r="T115" s="44">
        <f t="shared" si="15"/>
        <v>0</v>
      </c>
      <c r="U115" s="45">
        <f t="shared" si="16"/>
        <v>0</v>
      </c>
      <c r="V115" s="46">
        <v>0</v>
      </c>
      <c r="W115" s="45">
        <f t="shared" si="17"/>
        <v>0</v>
      </c>
      <c r="X115" s="47">
        <f t="shared" si="18"/>
        <v>0</v>
      </c>
      <c r="Y115" s="48">
        <f t="shared" si="19"/>
        <v>0</v>
      </c>
      <c r="Z115" s="49" t="str">
        <f t="shared" si="20"/>
        <v>0.0</v>
      </c>
      <c r="AA115" s="50" t="str">
        <f t="shared" si="21"/>
        <v>F9</v>
      </c>
      <c r="AC115" s="66"/>
      <c r="AD115" s="66"/>
      <c r="AE115" s="66"/>
      <c r="AF115" s="66"/>
      <c r="AG115" s="66"/>
    </row>
    <row r="116" spans="1:34" ht="15.75" customHeight="1" x14ac:dyDescent="0.25">
      <c r="A116" s="125">
        <v>107</v>
      </c>
      <c r="B116" s="100"/>
      <c r="C116" s="100"/>
      <c r="D116" s="105"/>
      <c r="E116" s="118"/>
      <c r="F116" s="120"/>
      <c r="G116" s="110"/>
      <c r="H116" s="41">
        <v>0</v>
      </c>
      <c r="I116" s="41">
        <v>0</v>
      </c>
      <c r="J116" s="42">
        <f t="shared" si="11"/>
        <v>0</v>
      </c>
      <c r="K116" s="41">
        <v>0</v>
      </c>
      <c r="L116" s="41">
        <v>0</v>
      </c>
      <c r="M116" s="42">
        <f t="shared" si="12"/>
        <v>0</v>
      </c>
      <c r="N116" s="41">
        <v>0</v>
      </c>
      <c r="O116" s="41">
        <v>0</v>
      </c>
      <c r="P116" s="42">
        <f t="shared" si="13"/>
        <v>0</v>
      </c>
      <c r="Q116" s="41">
        <v>0</v>
      </c>
      <c r="R116" s="41">
        <v>0</v>
      </c>
      <c r="S116" s="43">
        <f t="shared" si="14"/>
        <v>0</v>
      </c>
      <c r="T116" s="44">
        <f t="shared" si="15"/>
        <v>0</v>
      </c>
      <c r="U116" s="45">
        <f t="shared" si="16"/>
        <v>0</v>
      </c>
      <c r="V116" s="46">
        <v>0</v>
      </c>
      <c r="W116" s="45">
        <f t="shared" si="17"/>
        <v>0</v>
      </c>
      <c r="X116" s="47">
        <f t="shared" si="18"/>
        <v>0</v>
      </c>
      <c r="Y116" s="48">
        <f t="shared" si="19"/>
        <v>0</v>
      </c>
      <c r="Z116" s="49" t="str">
        <f t="shared" si="20"/>
        <v>0.0</v>
      </c>
      <c r="AA116" s="50" t="str">
        <f t="shared" si="21"/>
        <v>F9</v>
      </c>
      <c r="AC116" s="66"/>
      <c r="AD116" s="66"/>
      <c r="AE116" s="66"/>
      <c r="AF116" s="66"/>
      <c r="AG116" s="66"/>
    </row>
    <row r="117" spans="1:34" ht="15.75" customHeight="1" x14ac:dyDescent="0.25">
      <c r="A117" s="125">
        <v>108</v>
      </c>
      <c r="B117" s="100"/>
      <c r="C117" s="100"/>
      <c r="D117" s="105"/>
      <c r="E117" s="118"/>
      <c r="F117" s="120"/>
      <c r="G117" s="110"/>
      <c r="H117" s="41">
        <v>0</v>
      </c>
      <c r="I117" s="41">
        <v>0</v>
      </c>
      <c r="J117" s="42">
        <f t="shared" si="11"/>
        <v>0</v>
      </c>
      <c r="K117" s="41">
        <v>0</v>
      </c>
      <c r="L117" s="41">
        <v>0</v>
      </c>
      <c r="M117" s="42">
        <f t="shared" si="12"/>
        <v>0</v>
      </c>
      <c r="N117" s="41">
        <v>0</v>
      </c>
      <c r="O117" s="41">
        <v>0</v>
      </c>
      <c r="P117" s="42">
        <f t="shared" si="13"/>
        <v>0</v>
      </c>
      <c r="Q117" s="41">
        <v>0</v>
      </c>
      <c r="R117" s="41">
        <v>0</v>
      </c>
      <c r="S117" s="43">
        <f t="shared" si="14"/>
        <v>0</v>
      </c>
      <c r="T117" s="44">
        <f t="shared" si="15"/>
        <v>0</v>
      </c>
      <c r="U117" s="45">
        <f t="shared" si="16"/>
        <v>0</v>
      </c>
      <c r="V117" s="46">
        <v>0</v>
      </c>
      <c r="W117" s="45">
        <f t="shared" si="17"/>
        <v>0</v>
      </c>
      <c r="X117" s="47">
        <f t="shared" si="18"/>
        <v>0</v>
      </c>
      <c r="Y117" s="48">
        <f t="shared" si="19"/>
        <v>0</v>
      </c>
      <c r="Z117" s="49" t="str">
        <f t="shared" si="20"/>
        <v>0.0</v>
      </c>
      <c r="AA117" s="50" t="str">
        <f t="shared" si="21"/>
        <v>F9</v>
      </c>
      <c r="AC117" s="66"/>
      <c r="AD117" s="66"/>
      <c r="AE117" s="66"/>
      <c r="AF117" s="66"/>
      <c r="AG117" s="66"/>
    </row>
    <row r="118" spans="1:34" ht="15.75" customHeight="1" x14ac:dyDescent="0.25">
      <c r="A118" s="125">
        <v>109</v>
      </c>
      <c r="B118" s="100"/>
      <c r="C118" s="100"/>
      <c r="D118" s="105"/>
      <c r="E118" s="118"/>
      <c r="F118" s="120"/>
      <c r="G118" s="110"/>
      <c r="H118" s="41">
        <v>0</v>
      </c>
      <c r="I118" s="41">
        <v>0</v>
      </c>
      <c r="J118" s="42">
        <f t="shared" si="11"/>
        <v>0</v>
      </c>
      <c r="K118" s="41">
        <v>0</v>
      </c>
      <c r="L118" s="41">
        <v>0</v>
      </c>
      <c r="M118" s="42">
        <f t="shared" si="12"/>
        <v>0</v>
      </c>
      <c r="N118" s="41">
        <v>0</v>
      </c>
      <c r="O118" s="41">
        <v>0</v>
      </c>
      <c r="P118" s="42">
        <f t="shared" si="13"/>
        <v>0</v>
      </c>
      <c r="Q118" s="41">
        <v>0</v>
      </c>
      <c r="R118" s="41">
        <v>0</v>
      </c>
      <c r="S118" s="43">
        <f t="shared" si="14"/>
        <v>0</v>
      </c>
      <c r="T118" s="44">
        <f t="shared" si="15"/>
        <v>0</v>
      </c>
      <c r="U118" s="45">
        <f t="shared" si="16"/>
        <v>0</v>
      </c>
      <c r="V118" s="46">
        <v>0</v>
      </c>
      <c r="W118" s="45">
        <f t="shared" si="17"/>
        <v>0</v>
      </c>
      <c r="X118" s="47">
        <f t="shared" si="18"/>
        <v>0</v>
      </c>
      <c r="Y118" s="48">
        <f t="shared" si="19"/>
        <v>0</v>
      </c>
      <c r="Z118" s="49" t="str">
        <f t="shared" si="20"/>
        <v>0.0</v>
      </c>
      <c r="AA118" s="50" t="str">
        <f t="shared" si="21"/>
        <v>F9</v>
      </c>
      <c r="AC118" s="66"/>
      <c r="AD118" s="66"/>
      <c r="AE118" s="66"/>
      <c r="AF118" s="66"/>
      <c r="AG118" s="66"/>
    </row>
    <row r="119" spans="1:34" ht="15.75" customHeight="1" x14ac:dyDescent="0.25">
      <c r="A119" s="125">
        <v>110</v>
      </c>
      <c r="B119" s="100"/>
      <c r="C119" s="100"/>
      <c r="D119" s="105"/>
      <c r="E119" s="118"/>
      <c r="F119" s="120"/>
      <c r="G119" s="110"/>
      <c r="H119" s="41">
        <v>0</v>
      </c>
      <c r="I119" s="41">
        <v>0</v>
      </c>
      <c r="J119" s="42">
        <f t="shared" si="11"/>
        <v>0</v>
      </c>
      <c r="K119" s="41">
        <v>0</v>
      </c>
      <c r="L119" s="41">
        <v>0</v>
      </c>
      <c r="M119" s="42">
        <f t="shared" si="12"/>
        <v>0</v>
      </c>
      <c r="N119" s="41">
        <v>0</v>
      </c>
      <c r="O119" s="41">
        <v>0</v>
      </c>
      <c r="P119" s="42">
        <f t="shared" si="13"/>
        <v>0</v>
      </c>
      <c r="Q119" s="41">
        <v>0</v>
      </c>
      <c r="R119" s="41">
        <v>0</v>
      </c>
      <c r="S119" s="43">
        <f t="shared" si="14"/>
        <v>0</v>
      </c>
      <c r="T119" s="44">
        <f t="shared" si="15"/>
        <v>0</v>
      </c>
      <c r="U119" s="45">
        <f t="shared" si="16"/>
        <v>0</v>
      </c>
      <c r="V119" s="46">
        <v>0</v>
      </c>
      <c r="W119" s="45">
        <f t="shared" si="17"/>
        <v>0</v>
      </c>
      <c r="X119" s="47">
        <f t="shared" si="18"/>
        <v>0</v>
      </c>
      <c r="Y119" s="48">
        <f t="shared" si="19"/>
        <v>0</v>
      </c>
      <c r="Z119" s="49" t="str">
        <f t="shared" si="20"/>
        <v>0.0</v>
      </c>
      <c r="AA119" s="50" t="str">
        <f t="shared" si="21"/>
        <v>F9</v>
      </c>
      <c r="AC119" s="66"/>
      <c r="AD119" s="66"/>
      <c r="AE119" s="66"/>
      <c r="AF119" s="66"/>
      <c r="AG119" s="66"/>
    </row>
    <row r="120" spans="1:34" ht="15.75" customHeight="1" x14ac:dyDescent="0.25">
      <c r="A120" s="125">
        <v>111</v>
      </c>
      <c r="B120" s="100"/>
      <c r="C120" s="100"/>
      <c r="D120" s="105"/>
      <c r="E120" s="118"/>
      <c r="F120" s="120"/>
      <c r="G120" s="110"/>
      <c r="H120" s="41">
        <v>0</v>
      </c>
      <c r="I120" s="41">
        <v>0</v>
      </c>
      <c r="J120" s="42">
        <f t="shared" si="11"/>
        <v>0</v>
      </c>
      <c r="K120" s="41">
        <v>0</v>
      </c>
      <c r="L120" s="41">
        <v>0</v>
      </c>
      <c r="M120" s="42">
        <f t="shared" si="12"/>
        <v>0</v>
      </c>
      <c r="N120" s="41">
        <v>0</v>
      </c>
      <c r="O120" s="41">
        <v>0</v>
      </c>
      <c r="P120" s="42">
        <f t="shared" si="13"/>
        <v>0</v>
      </c>
      <c r="Q120" s="41">
        <v>0</v>
      </c>
      <c r="R120" s="41">
        <v>0</v>
      </c>
      <c r="S120" s="43">
        <f t="shared" si="14"/>
        <v>0</v>
      </c>
      <c r="T120" s="44">
        <f t="shared" si="15"/>
        <v>0</v>
      </c>
      <c r="U120" s="45">
        <f t="shared" si="16"/>
        <v>0</v>
      </c>
      <c r="V120" s="46">
        <v>0</v>
      </c>
      <c r="W120" s="45">
        <f t="shared" si="17"/>
        <v>0</v>
      </c>
      <c r="X120" s="47">
        <f t="shared" si="18"/>
        <v>0</v>
      </c>
      <c r="Y120" s="48">
        <f t="shared" si="19"/>
        <v>0</v>
      </c>
      <c r="Z120" s="49" t="str">
        <f t="shared" si="20"/>
        <v>0.0</v>
      </c>
      <c r="AA120" s="50" t="str">
        <f t="shared" si="21"/>
        <v>F9</v>
      </c>
      <c r="AC120" s="66"/>
      <c r="AD120" s="66"/>
      <c r="AE120" s="66"/>
      <c r="AF120" s="66"/>
      <c r="AG120" s="66"/>
    </row>
    <row r="121" spans="1:34" ht="15.75" customHeight="1" x14ac:dyDescent="0.25">
      <c r="A121" s="125">
        <v>112</v>
      </c>
      <c r="B121" s="100"/>
      <c r="C121" s="100"/>
      <c r="D121" s="105"/>
      <c r="E121" s="118"/>
      <c r="F121" s="120"/>
      <c r="G121" s="110"/>
      <c r="H121" s="41">
        <v>0</v>
      </c>
      <c r="I121" s="41">
        <v>0</v>
      </c>
      <c r="J121" s="42">
        <f t="shared" si="11"/>
        <v>0</v>
      </c>
      <c r="K121" s="41">
        <v>0</v>
      </c>
      <c r="L121" s="41">
        <v>0</v>
      </c>
      <c r="M121" s="42">
        <f t="shared" si="12"/>
        <v>0</v>
      </c>
      <c r="N121" s="41">
        <v>0</v>
      </c>
      <c r="O121" s="41">
        <v>0</v>
      </c>
      <c r="P121" s="42">
        <f t="shared" si="13"/>
        <v>0</v>
      </c>
      <c r="Q121" s="41">
        <v>0</v>
      </c>
      <c r="R121" s="41">
        <v>0</v>
      </c>
      <c r="S121" s="43">
        <f t="shared" si="14"/>
        <v>0</v>
      </c>
      <c r="T121" s="44">
        <f t="shared" si="15"/>
        <v>0</v>
      </c>
      <c r="U121" s="45">
        <f t="shared" si="16"/>
        <v>0</v>
      </c>
      <c r="V121" s="46">
        <v>0</v>
      </c>
      <c r="W121" s="45">
        <f t="shared" si="17"/>
        <v>0</v>
      </c>
      <c r="X121" s="47">
        <f t="shared" si="18"/>
        <v>0</v>
      </c>
      <c r="Y121" s="48">
        <f t="shared" si="19"/>
        <v>0</v>
      </c>
      <c r="Z121" s="49" t="str">
        <f t="shared" si="20"/>
        <v>0.0</v>
      </c>
      <c r="AA121" s="50" t="str">
        <f t="shared" si="21"/>
        <v>F9</v>
      </c>
      <c r="AC121" s="66"/>
      <c r="AD121" s="66"/>
      <c r="AE121" s="66"/>
      <c r="AF121" s="66"/>
      <c r="AG121" s="66"/>
    </row>
    <row r="122" spans="1:34" x14ac:dyDescent="0.25">
      <c r="A122" s="71"/>
      <c r="B122" s="71"/>
      <c r="C122" s="71"/>
      <c r="D122" s="66"/>
      <c r="E122" s="66"/>
      <c r="F122" s="66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66"/>
      <c r="AC122" s="66"/>
      <c r="AD122" s="66"/>
      <c r="AE122" s="66"/>
      <c r="AF122" s="66"/>
      <c r="AG122" s="66"/>
      <c r="AH122" s="66"/>
    </row>
    <row r="123" spans="1:34" x14ac:dyDescent="0.25">
      <c r="A123" s="71"/>
      <c r="B123" s="71"/>
      <c r="C123" s="71"/>
      <c r="D123" s="66"/>
      <c r="E123" s="66"/>
      <c r="F123" s="66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66"/>
      <c r="AC123" s="66"/>
      <c r="AD123" s="66"/>
      <c r="AE123" s="66"/>
      <c r="AF123" s="66"/>
      <c r="AG123" s="66"/>
      <c r="AH123" s="66"/>
    </row>
    <row r="124" spans="1:34" x14ac:dyDescent="0.25">
      <c r="A124" s="71"/>
      <c r="B124" s="71"/>
      <c r="C124" s="71"/>
      <c r="D124" s="66"/>
      <c r="E124" s="66"/>
      <c r="F124" s="66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66"/>
      <c r="AC124" s="66"/>
      <c r="AD124" s="66"/>
      <c r="AE124" s="66"/>
      <c r="AF124" s="66"/>
      <c r="AG124" s="66"/>
      <c r="AH124" s="66"/>
    </row>
    <row r="125" spans="1:34" x14ac:dyDescent="0.25">
      <c r="A125" s="73"/>
      <c r="B125" s="73"/>
      <c r="C125" s="73"/>
      <c r="D125" s="74"/>
      <c r="E125" s="74"/>
      <c r="F125" s="74"/>
      <c r="G125" s="74"/>
      <c r="H125" s="36"/>
      <c r="I125" s="36"/>
      <c r="J125" s="75"/>
      <c r="K125" s="36"/>
      <c r="L125" s="76"/>
      <c r="M125" s="76"/>
      <c r="N125" s="76"/>
      <c r="O125" s="76"/>
      <c r="P125" s="75"/>
      <c r="Q125" s="75"/>
      <c r="R125" s="75"/>
      <c r="S125" s="77"/>
      <c r="T125" s="77"/>
      <c r="U125" s="77"/>
      <c r="V125" s="36"/>
      <c r="W125" s="77"/>
      <c r="X125" s="78"/>
      <c r="Y125" s="79"/>
      <c r="Z125" s="80"/>
      <c r="AA125" s="36"/>
      <c r="AC125" s="66"/>
      <c r="AD125" s="66"/>
      <c r="AE125" s="66"/>
      <c r="AF125" s="66"/>
      <c r="AG125" s="66"/>
    </row>
    <row r="126" spans="1:34" x14ac:dyDescent="0.25">
      <c r="A126" s="81"/>
      <c r="B126" s="81"/>
      <c r="C126" s="81"/>
      <c r="D126" s="82" t="s">
        <v>69</v>
      </c>
      <c r="E126" s="82"/>
      <c r="F126" s="82"/>
      <c r="G126" s="82"/>
      <c r="H126" s="83"/>
      <c r="I126" s="83"/>
      <c r="J126" s="83"/>
      <c r="K126" s="83"/>
      <c r="L126" s="83"/>
      <c r="M126" s="83"/>
      <c r="N126" s="83"/>
      <c r="O126" s="83"/>
      <c r="P126" s="83"/>
      <c r="Q126" s="84"/>
      <c r="R126" s="84"/>
      <c r="S126" s="83"/>
      <c r="T126" s="84"/>
      <c r="U126" s="83"/>
      <c r="V126" s="83"/>
      <c r="W126" s="83"/>
      <c r="X126" s="83"/>
      <c r="Y126" s="85"/>
      <c r="Z126" s="86" t="e">
        <v>#DIV/0!</v>
      </c>
      <c r="AA126" s="87" t="e">
        <v>#DIV/0!</v>
      </c>
      <c r="AC126" s="66"/>
      <c r="AD126" s="66"/>
      <c r="AE126" s="66"/>
      <c r="AF126" s="66"/>
      <c r="AG126" s="66"/>
    </row>
    <row r="127" spans="1:34" x14ac:dyDescent="0.25">
      <c r="A127" s="81"/>
      <c r="B127" s="81"/>
      <c r="C127" s="81"/>
      <c r="D127" s="82" t="s">
        <v>70</v>
      </c>
      <c r="E127" s="82"/>
      <c r="F127" s="82"/>
      <c r="G127" s="82"/>
      <c r="H127" s="83"/>
      <c r="I127" s="83"/>
      <c r="J127" s="83"/>
      <c r="K127" s="83"/>
      <c r="L127" s="83"/>
      <c r="M127" s="83"/>
      <c r="N127" s="83"/>
      <c r="O127" s="83"/>
      <c r="P127" s="83"/>
      <c r="Q127" s="84"/>
      <c r="R127" s="84"/>
      <c r="S127" s="83"/>
      <c r="T127" s="84"/>
      <c r="U127" s="83"/>
      <c r="V127" s="83"/>
      <c r="W127" s="83"/>
      <c r="X127" s="83"/>
      <c r="Y127" s="85"/>
      <c r="Z127" s="86" t="e">
        <v>#NUM!</v>
      </c>
      <c r="AC127" s="66"/>
      <c r="AD127" s="66"/>
      <c r="AE127" s="66"/>
      <c r="AF127" s="66"/>
      <c r="AG127" s="66"/>
    </row>
    <row r="128" spans="1:34" x14ac:dyDescent="0.25">
      <c r="A128" s="81"/>
      <c r="B128" s="81"/>
      <c r="C128" s="81"/>
      <c r="D128" s="82" t="s">
        <v>71</v>
      </c>
      <c r="E128" s="82"/>
      <c r="F128" s="82"/>
      <c r="G128" s="82"/>
      <c r="H128" s="83"/>
      <c r="I128" s="83"/>
      <c r="J128" s="83"/>
      <c r="K128" s="83"/>
      <c r="L128" s="83"/>
      <c r="M128" s="83"/>
      <c r="N128" s="83"/>
      <c r="O128" s="83"/>
      <c r="P128" s="83"/>
      <c r="Q128" s="84"/>
      <c r="R128" s="84"/>
      <c r="S128" s="83"/>
      <c r="T128" s="84"/>
      <c r="U128" s="83"/>
      <c r="V128" s="83"/>
      <c r="W128" s="83"/>
      <c r="X128" s="83"/>
      <c r="Y128" s="85"/>
      <c r="Z128" s="86" t="e">
        <v>#DIV/0!</v>
      </c>
      <c r="AA128" s="88" t="s">
        <v>72</v>
      </c>
    </row>
  </sheetData>
  <mergeCells count="4">
    <mergeCell ref="N6:O6"/>
    <mergeCell ref="H6:I6"/>
    <mergeCell ref="K6:L6"/>
    <mergeCell ref="AC39:AD39"/>
  </mergeCells>
  <dataValidations count="1">
    <dataValidation type="list" allowBlank="1" showInputMessage="1" showErrorMessage="1" sqref="AD22">
      <formula1>"Yes,No"</formula1>
    </dataValidation>
  </dataValidations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H128"/>
  <sheetViews>
    <sheetView tabSelected="1" topLeftCell="X1" workbookViewId="0">
      <selection activeCell="AA12" sqref="AA12"/>
    </sheetView>
  </sheetViews>
  <sheetFormatPr defaultRowHeight="15" x14ac:dyDescent="0.25"/>
  <cols>
    <col min="1" max="1" width="5.7109375" style="5" customWidth="1"/>
    <col min="2" max="3" width="12.42578125" style="5" customWidth="1"/>
    <col min="4" max="5" width="15.5703125" style="5" customWidth="1"/>
    <col min="6" max="6" width="18.42578125" style="5" customWidth="1"/>
    <col min="7" max="7" width="22.140625" style="5" customWidth="1"/>
    <col min="8" max="8" width="8.140625" style="4" customWidth="1"/>
    <col min="9" max="9" width="9.140625" style="4" customWidth="1"/>
    <col min="10" max="12" width="7" style="4" customWidth="1"/>
    <col min="13" max="13" width="7.85546875" style="4" customWidth="1"/>
    <col min="14" max="14" width="7" style="4" customWidth="1"/>
    <col min="15" max="15" width="7.85546875" style="4" customWidth="1"/>
    <col min="16" max="16" width="7" style="4" customWidth="1"/>
    <col min="17" max="18" width="11.5703125" style="4" customWidth="1"/>
    <col min="19" max="19" width="8.85546875" style="4" customWidth="1"/>
    <col min="20" max="20" width="13.28515625" style="4" customWidth="1"/>
    <col min="21" max="21" width="7.7109375" style="4" customWidth="1"/>
    <col min="22" max="22" width="11.85546875" style="4" customWidth="1"/>
    <col min="23" max="24" width="7" style="4" customWidth="1"/>
    <col min="25" max="25" width="11.140625" style="5" customWidth="1"/>
    <col min="26" max="26" width="10.28515625" style="5" customWidth="1"/>
    <col min="27" max="27" width="9.140625" style="4" customWidth="1"/>
    <col min="28" max="28" width="5.28515625" style="5" customWidth="1"/>
    <col min="29" max="29" width="11.7109375" style="5" customWidth="1"/>
    <col min="30" max="30" width="10.140625" style="5" customWidth="1"/>
    <col min="31" max="31" width="15.5703125" style="5" customWidth="1"/>
    <col min="32" max="34" width="9.140625" style="5" customWidth="1"/>
  </cols>
  <sheetData>
    <row r="1" spans="1:34" ht="23.25" customHeight="1" x14ac:dyDescent="0.25">
      <c r="A1" s="89" t="s">
        <v>0</v>
      </c>
      <c r="B1" s="2" t="s">
        <v>1</v>
      </c>
      <c r="C1" s="89"/>
      <c r="E1" s="2"/>
      <c r="F1" s="2"/>
      <c r="G1" s="3"/>
      <c r="H1" s="3"/>
      <c r="AA1" s="6"/>
      <c r="AB1" s="1"/>
      <c r="AC1" s="7"/>
      <c r="AD1" s="1"/>
      <c r="AE1" s="1"/>
      <c r="AF1" s="1"/>
      <c r="AG1" s="1"/>
      <c r="AH1" s="1"/>
    </row>
    <row r="2" spans="1:34" ht="18" customHeight="1" x14ac:dyDescent="0.25">
      <c r="A2" s="89" t="s">
        <v>2</v>
      </c>
      <c r="B2" s="89" t="inlineStr">
        <is>
          <t>Religious Moral Education</t>
        </is>
      </c>
      <c r="C2" s="89"/>
      <c r="D2" s="8"/>
      <c r="E2" s="8"/>
      <c r="F2" s="8"/>
      <c r="AC2" s="9" t="s">
        <v>89</v>
      </c>
    </row>
    <row r="3" spans="1:34" ht="19.5" customHeight="1" x14ac:dyDescent="0.4">
      <c r="A3" s="89" t="s">
        <v>3</v>
      </c>
      <c r="B3" s="89" t="inlineStr">
        <is>
          <t>Semester 3 2025-2026</t>
        </is>
      </c>
      <c r="C3" s="89"/>
      <c r="D3" s="10"/>
      <c r="E3" s="10"/>
      <c r="F3" s="10"/>
      <c r="W3" s="11" t="s">
        <v>4</v>
      </c>
      <c r="X3" s="11" t="s">
        <v>5</v>
      </c>
    </row>
    <row r="4" spans="1:34" ht="18.75" customHeight="1" x14ac:dyDescent="0.3">
      <c r="A4" s="89" t="s">
        <v>6</v>
      </c>
      <c r="B4" s="89" t="inlineStr">
        <is>
          <t>Form 1</t>
        </is>
      </c>
      <c r="C4" s="89"/>
      <c r="D4" s="12"/>
      <c r="E4" s="12"/>
      <c r="F4" s="12"/>
    </row>
    <row r="5" spans="1:34" ht="15.75" customHeight="1" x14ac:dyDescent="0.25">
      <c r="H5" s="13" t="s">
        <v>7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34" ht="33.75" customHeight="1" x14ac:dyDescent="0.25">
      <c r="H6" s="94" t="s">
        <v>8</v>
      </c>
      <c r="I6" s="93"/>
      <c r="J6" s="15" t="s">
        <v>9</v>
      </c>
      <c r="K6" s="92" t="s">
        <v>10</v>
      </c>
      <c r="L6" s="93"/>
      <c r="M6" s="15" t="s">
        <v>11</v>
      </c>
      <c r="N6" s="92" t="s">
        <v>12</v>
      </c>
      <c r="O6" s="93"/>
      <c r="P6" s="15" t="s">
        <v>13</v>
      </c>
      <c r="Q6" s="16" t="s">
        <v>14</v>
      </c>
      <c r="R6" s="16" t="s">
        <v>73</v>
      </c>
      <c r="S6" s="17" t="s">
        <v>74</v>
      </c>
      <c r="T6" s="18" t="s">
        <v>15</v>
      </c>
      <c r="U6" s="19" t="s">
        <v>16</v>
      </c>
      <c r="V6" s="20" t="s">
        <v>17</v>
      </c>
      <c r="W6" s="19" t="s">
        <v>18</v>
      </c>
      <c r="X6" s="21" t="s">
        <v>19</v>
      </c>
      <c r="Z6" s="22"/>
    </row>
    <row r="7" spans="1:34" ht="18" customHeight="1" x14ac:dyDescent="0.35">
      <c r="E7" s="23" t="s">
        <v>20</v>
      </c>
      <c r="F7" s="122">
        <f>COUNTA(D10:D110)</f>
        <v>0</v>
      </c>
      <c r="G7" s="25" t="s">
        <v>21</v>
      </c>
      <c r="H7" s="26">
        <v>50</v>
      </c>
      <c r="I7" s="26">
        <v>50</v>
      </c>
      <c r="J7" s="26">
        <v>100</v>
      </c>
      <c r="K7" s="26">
        <v>50</v>
      </c>
      <c r="L7" s="26">
        <v>50</v>
      </c>
      <c r="M7" s="26">
        <v>100</v>
      </c>
      <c r="N7" s="26">
        <v>50</v>
      </c>
      <c r="O7" s="26">
        <v>50</v>
      </c>
      <c r="P7" s="26">
        <v>100</v>
      </c>
      <c r="Q7" s="27">
        <v>100</v>
      </c>
      <c r="R7" s="27">
        <v>100</v>
      </c>
      <c r="S7" s="26">
        <v>500</v>
      </c>
      <c r="T7" s="26">
        <v>100</v>
      </c>
      <c r="U7" s="28">
        <v>50</v>
      </c>
      <c r="V7" s="29">
        <v>100</v>
      </c>
      <c r="W7" s="30">
        <v>50</v>
      </c>
      <c r="X7" s="31">
        <v>100</v>
      </c>
      <c r="Y7" s="23"/>
      <c r="Z7" s="24"/>
    </row>
    <row r="8" spans="1:34" x14ac:dyDescent="0.25">
      <c r="A8" s="123"/>
      <c r="B8" s="123"/>
      <c r="C8" s="123"/>
      <c r="D8" s="123"/>
      <c r="E8" s="123"/>
      <c r="F8" s="123"/>
      <c r="G8" s="12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3"/>
      <c r="W8" s="34"/>
      <c r="X8" s="35"/>
      <c r="Y8" s="32"/>
      <c r="Z8" s="32"/>
      <c r="AA8" s="33"/>
    </row>
    <row r="9" spans="1:34" ht="18.75" customHeight="1" x14ac:dyDescent="0.25">
      <c r="A9" s="124" t="s">
        <v>88</v>
      </c>
      <c r="B9" s="124" t="s">
        <v>87</v>
      </c>
      <c r="C9" s="90" t="s">
        <v>84</v>
      </c>
      <c r="D9" s="91" t="s">
        <v>85</v>
      </c>
      <c r="E9" s="91" t="s">
        <v>86</v>
      </c>
      <c r="F9" s="124" t="s">
        <v>90</v>
      </c>
      <c r="G9" s="121" t="s">
        <v>91</v>
      </c>
      <c r="H9" s="36" t="s">
        <v>75</v>
      </c>
      <c r="I9" s="36" t="s">
        <v>76</v>
      </c>
      <c r="J9" s="36"/>
      <c r="K9" s="36" t="s">
        <v>77</v>
      </c>
      <c r="L9" s="36" t="s">
        <v>78</v>
      </c>
      <c r="M9" s="36"/>
      <c r="N9" s="36" t="s">
        <v>79</v>
      </c>
      <c r="O9" s="36" t="s">
        <v>80</v>
      </c>
      <c r="P9" s="36"/>
      <c r="Q9" s="36" t="s">
        <v>81</v>
      </c>
      <c r="R9" s="36" t="s">
        <v>82</v>
      </c>
      <c r="S9" s="36"/>
      <c r="T9" s="36"/>
      <c r="U9" s="37"/>
      <c r="V9" s="36" t="s">
        <v>83</v>
      </c>
      <c r="W9" s="37"/>
      <c r="X9" s="38"/>
      <c r="Y9" s="39" t="s">
        <v>22</v>
      </c>
      <c r="Z9" s="39" t="s">
        <v>23</v>
      </c>
      <c r="AA9" s="39" t="s">
        <v>24</v>
      </c>
      <c r="AC9" s="40" t="s">
        <v>25</v>
      </c>
    </row>
    <row r="10" spans="1:34" x14ac:dyDescent="0.25">
      <c r="A10" s="125">
        <v>1</v>
      </c>
      <c r="B10" s="100" t="inlineStr">
        <is>
          <t>STU25003060610E</t>
        </is>
      </c>
      <c r="C10" s="100" t="inlineStr">
        <is>
          <t>ACHEAMPONG</t>
        </is>
      </c>
      <c r="D10" s="101" t="inlineStr">
        <is>
          <t>JOYCE</t>
        </is>
      </c>
      <c r="E10" s="111" t="inlineStr">
        <is>
          <t/>
        </is>
      </c>
      <c r="F10" s="112" t="inlineStr">
        <is>
          <t>STU122922</t>
        </is>
      </c>
      <c r="G10" s="97" t="inlineStr">
        <is>
          <t>General Arts 2</t>
        </is>
      </c>
      <c r="H10" s="41">
        <v>38</v>
      </c>
      <c r="I10" s="41">
        <v>36</v>
      </c>
      <c r="J10" s="42">
        <f>MIN(100, (SUM(H10:I10)))</f>
        <v>0</v>
      </c>
      <c r="K10" s="41">
        <v>39</v>
      </c>
      <c r="L10" s="41">
        <v>37</v>
      </c>
      <c r="M10" s="42">
        <f>MIN(100,(SUM(K10:L10)))</f>
        <v>0</v>
      </c>
      <c r="N10" s="41">
        <v>41</v>
      </c>
      <c r="O10" s="41">
        <v>38</v>
      </c>
      <c r="P10" s="42">
        <f>MIN(100,(SUM(N10:O10)))</f>
        <v>0</v>
      </c>
      <c r="Q10" s="41">
        <v>70</v>
      </c>
      <c r="R10" s="41">
        <v>73</v>
      </c>
      <c r="S10" s="43">
        <f>MIN(500, (SUM(J10,M10,P10,Q10,R10)))</f>
        <v>0</v>
      </c>
      <c r="T10" s="44">
        <f>S10/500*100</f>
        <v>0</v>
      </c>
      <c r="U10" s="45">
        <f>MIN(50, (ROUNDUP(SUM(T10)/2,0)))</f>
        <v>0</v>
      </c>
      <c r="V10" s="41">
        <v>0</v>
      </c>
      <c r="W10" s="45">
        <f>MIN(50, (ROUNDUP(SUM(V10)/2,0)))</f>
        <v>0</v>
      </c>
      <c r="X10" s="47">
        <f>MIN(100, (SUM(U10,W10)))</f>
        <v>0</v>
      </c>
      <c r="Y10" s="48">
        <f>(X10/100)</f>
        <v>0</v>
      </c>
      <c r="Z10" s="49" t="str">
        <f>IF(X10&gt;=80,"4.0",IF(X10&gt;=70,"3.5",IF(X10&gt;=65,"3.0",IF(X10&gt;=60,"2.5",IF(X10&gt;=55,"2.0",IF(X10&gt;=50,"1.5",IF(X10&gt;=45,"1.0",IF(X10&gt;=40,"0.5",IF(X10&lt;40,"0.0")))))))))</f>
        <v>0.0</v>
      </c>
      <c r="AA10" s="50" t="str">
        <f>IF(X10&gt;=80,"A1",IF(X10&gt;=70,"B2",IF(X10&gt;=65,"B3",IF(X10&gt;=60,"C4",IF(X10&gt;=55,"C5",IF(X10&gt;=50,"C6",IF(X10&gt;=45,"D7",IF(X10&gt;=40,"E8",IF(X10&lt;40,"F9")))))))))</f>
        <v>F9</v>
      </c>
    </row>
    <row r="11" spans="1:34" x14ac:dyDescent="0.25">
      <c r="A11" s="125">
        <v>2</v>
      </c>
      <c r="B11" s="100" t="inlineStr">
        <is>
          <t>STU250030606105</t>
        </is>
      </c>
      <c r="C11" s="100" t="inlineStr">
        <is>
          <t>ADAMS</t>
        </is>
      </c>
      <c r="D11" s="102" t="inlineStr">
        <is>
          <t>AMELEY PRECIOUS</t>
        </is>
      </c>
      <c r="E11" s="113" t="inlineStr">
        <is>
          <t>NAA</t>
        </is>
      </c>
      <c r="F11" s="114" t="inlineStr">
        <is>
          <t>STU813987</t>
        </is>
      </c>
      <c r="G11" s="98" t="inlineStr">
        <is>
          <t>General Arts 4B</t>
        </is>
      </c>
      <c r="H11" s="41">
        <v>35</v>
      </c>
      <c r="I11" s="41">
        <v>37</v>
      </c>
      <c r="J11" s="42">
        <f t="shared" ref="J11:J74" si="0">MIN(100, (SUM(H11:I11)))</f>
        <v>0</v>
      </c>
      <c r="K11" s="41">
        <v>38</v>
      </c>
      <c r="L11" s="41">
        <v>38</v>
      </c>
      <c r="M11" s="42">
        <f t="shared" ref="M11:M74" si="1">MIN(100,(SUM(K11:L11)))</f>
        <v>0</v>
      </c>
      <c r="N11" s="41">
        <v>45</v>
      </c>
      <c r="O11" s="41">
        <v>43</v>
      </c>
      <c r="P11" s="42">
        <f t="shared" ref="P11:P74" si="2">MIN(100,(SUM(N11:O11)))</f>
        <v>0</v>
      </c>
      <c r="Q11" s="41">
        <v>74</v>
      </c>
      <c r="R11" s="41">
        <v>72</v>
      </c>
      <c r="S11" s="43">
        <f t="shared" ref="S11:S74" si="3">MIN(500, (SUM(J11,M11,P11,Q11,R11)))</f>
        <v>0</v>
      </c>
      <c r="T11" s="44">
        <f t="shared" ref="T11:T74" si="4">S11/500*100</f>
        <v>0</v>
      </c>
      <c r="U11" s="45">
        <f t="shared" ref="U11:U74" si="5">MIN(50, (ROUNDUP(SUM(T11)/2,0)))</f>
        <v>0</v>
      </c>
      <c r="V11" s="41">
        <v>0</v>
      </c>
      <c r="W11" s="45">
        <f t="shared" ref="W11:W74" si="6">MIN(50, (ROUNDUP(SUM(V11)/2,0)))</f>
        <v>0</v>
      </c>
      <c r="X11" s="47">
        <f t="shared" ref="X11:X74" si="7">MIN(100, (SUM(U11,W11)))</f>
        <v>0</v>
      </c>
      <c r="Y11" s="48">
        <f t="shared" ref="Y11:Y74" si="8">(X11/100)</f>
        <v>0</v>
      </c>
      <c r="Z11" s="49" t="str">
        <f t="shared" ref="Z11:Z74" si="9">IF(X11&gt;=80,"4.0",IF(X11&gt;=70,"3.5",IF(X11&gt;=65,"3.0",IF(X11&gt;=60,"2.5",IF(X11&gt;=55,"2.0",IF(X11&gt;=50,"1.5",IF(X11&gt;=45,"1.0",IF(X11&gt;=40,"0.5",IF(X11&lt;40,"0.0")))))))))</f>
        <v>0.0</v>
      </c>
      <c r="AA11" s="50" t="str">
        <f t="shared" ref="AA11:AA74" si="10">IF(X11&gt;=80,"A1",IF(X11&gt;=70,"B2",IF(X11&gt;=65,"B3",IF(X11&gt;=60,"C4",IF(X11&gt;=55,"C5",IF(X11&gt;=50,"C6",IF(X11&gt;=45,"D7",IF(X11&gt;=40,"E8",IF(X11&lt;40,"F9")))))))))</f>
        <v>F9</v>
      </c>
      <c r="AC11" s="51" t="s">
        <v>27</v>
      </c>
    </row>
    <row r="12" spans="1:34" x14ac:dyDescent="0.25">
      <c r="A12" s="125">
        <v>3</v>
      </c>
      <c r="B12" s="100" t="inlineStr">
        <is>
          <t>STU250030606109</t>
        </is>
      </c>
      <c r="C12" s="100" t="inlineStr">
        <is>
          <t>AFEDZI</t>
        </is>
      </c>
      <c r="D12" s="103" t="inlineStr">
        <is>
          <t>COMFORT</t>
        </is>
      </c>
      <c r="E12" s="111" t="inlineStr">
        <is>
          <t/>
        </is>
      </c>
      <c r="F12" s="114" t="inlineStr">
        <is>
          <t>STU929404</t>
        </is>
      </c>
      <c r="G12" s="99" t="inlineStr">
        <is>
          <t>General Arts 2</t>
        </is>
      </c>
      <c r="H12" s="41">
        <v>36</v>
      </c>
      <c r="I12" s="41">
        <v>36</v>
      </c>
      <c r="J12" s="42">
        <f t="shared" si="0"/>
        <v>0</v>
      </c>
      <c r="K12" s="41">
        <v>39</v>
      </c>
      <c r="L12" s="41">
        <v>38</v>
      </c>
      <c r="M12" s="42">
        <f t="shared" si="1"/>
        <v>0</v>
      </c>
      <c r="N12" s="41">
        <v>45</v>
      </c>
      <c r="O12" s="41">
        <v>47</v>
      </c>
      <c r="P12" s="42">
        <f t="shared" si="2"/>
        <v>0</v>
      </c>
      <c r="Q12" s="41">
        <v>71</v>
      </c>
      <c r="R12" s="41">
        <v>69</v>
      </c>
      <c r="S12" s="43">
        <f t="shared" si="3"/>
        <v>0</v>
      </c>
      <c r="T12" s="44">
        <f t="shared" si="4"/>
        <v>0</v>
      </c>
      <c r="U12" s="45">
        <f t="shared" si="5"/>
        <v>0</v>
      </c>
      <c r="V12" s="46">
        <v>0</v>
      </c>
      <c r="W12" s="45">
        <f t="shared" si="6"/>
        <v>0</v>
      </c>
      <c r="X12" s="47">
        <f t="shared" si="7"/>
        <v>0</v>
      </c>
      <c r="Y12" s="48">
        <f t="shared" si="8"/>
        <v>0</v>
      </c>
      <c r="Z12" s="49" t="str">
        <f t="shared" si="9"/>
        <v>0.0</v>
      </c>
      <c r="AA12" s="50" t="str">
        <f t="shared" si="10"/>
        <v>F9</v>
      </c>
      <c r="AC12" s="51" t="s">
        <v>28</v>
      </c>
    </row>
    <row r="13" spans="1:34" x14ac:dyDescent="0.25">
      <c r="A13" s="125">
        <v>4</v>
      </c>
      <c r="B13" s="100" t="inlineStr">
        <is>
          <t>STU250030606114</t>
        </is>
      </c>
      <c r="C13" s="100" t="inlineStr">
        <is>
          <t>NTOSO</t>
        </is>
      </c>
      <c r="D13" s="102" t="inlineStr">
        <is>
          <t>SABINA</t>
        </is>
      </c>
      <c r="E13" s="113" t="inlineStr">
        <is>
          <t>BRABI</t>
        </is>
      </c>
      <c r="F13" s="112" t="inlineStr">
        <is>
          <t>STU462467</t>
        </is>
      </c>
      <c r="G13" s="98" t="inlineStr">
        <is>
          <t>General Arts 2</t>
        </is>
      </c>
      <c r="H13" s="41">
        <v>37</v>
      </c>
      <c r="I13" s="41">
        <v>37</v>
      </c>
      <c r="J13" s="42">
        <f t="shared" si="0"/>
        <v>0</v>
      </c>
      <c r="K13" s="41">
        <v>36</v>
      </c>
      <c r="L13" s="41">
        <v>36</v>
      </c>
      <c r="M13" s="42">
        <f t="shared" si="1"/>
        <v>0</v>
      </c>
      <c r="N13" s="41">
        <v>45</v>
      </c>
      <c r="O13" s="41">
        <v>43</v>
      </c>
      <c r="P13" s="42">
        <f t="shared" si="2"/>
        <v>0</v>
      </c>
      <c r="Q13" s="41">
        <v>69</v>
      </c>
      <c r="R13" s="41">
        <v>72</v>
      </c>
      <c r="S13" s="43">
        <f t="shared" si="3"/>
        <v>0</v>
      </c>
      <c r="T13" s="44">
        <f t="shared" si="4"/>
        <v>0</v>
      </c>
      <c r="U13" s="45">
        <f t="shared" si="5"/>
        <v>0</v>
      </c>
      <c r="V13" s="46">
        <v>0</v>
      </c>
      <c r="W13" s="45">
        <f t="shared" si="6"/>
        <v>0</v>
      </c>
      <c r="X13" s="47">
        <f t="shared" si="7"/>
        <v>0</v>
      </c>
      <c r="Y13" s="48">
        <f t="shared" si="8"/>
        <v>0</v>
      </c>
      <c r="Z13" s="49" t="str">
        <f t="shared" si="9"/>
        <v>0.0</v>
      </c>
      <c r="AA13" s="50" t="str">
        <f t="shared" si="10"/>
        <v>F9</v>
      </c>
      <c r="AC13" s="51" t="s">
        <v>29</v>
      </c>
    </row>
    <row r="14" spans="1:34" x14ac:dyDescent="0.25">
      <c r="A14" s="125">
        <v>5</v>
      </c>
      <c r="B14" s="100" t="inlineStr">
        <is>
          <t>STU250030606001</t>
        </is>
      </c>
      <c r="C14" s="100" t="inlineStr">
        <is>
          <t>NYAN</t>
        </is>
      </c>
      <c r="D14" s="103" t="inlineStr">
        <is>
          <t>GRACE</t>
        </is>
      </c>
      <c r="E14" s="111" t="inlineStr">
        <is>
          <t/>
        </is>
      </c>
      <c r="F14" s="114" t="inlineStr">
        <is>
          <t>STU813875</t>
        </is>
      </c>
      <c r="G14" s="99" t="inlineStr">
        <is>
          <t>General Arts 2</t>
        </is>
      </c>
      <c r="H14" s="41">
        <v>36</v>
      </c>
      <c r="I14" s="41">
        <v>37</v>
      </c>
      <c r="J14" s="42">
        <f t="shared" si="0"/>
        <v>0</v>
      </c>
      <c r="K14" s="41">
        <v>35</v>
      </c>
      <c r="L14" s="41">
        <v>36</v>
      </c>
      <c r="M14" s="42">
        <f t="shared" si="1"/>
        <v>0</v>
      </c>
      <c r="N14" s="41">
        <v>47</v>
      </c>
      <c r="O14" s="41">
        <v>45</v>
      </c>
      <c r="P14" s="42">
        <f t="shared" si="2"/>
        <v>0</v>
      </c>
      <c r="Q14" s="41">
        <v>71</v>
      </c>
      <c r="R14" s="41">
        <v>72.4</v>
      </c>
      <c r="S14" s="43">
        <f t="shared" si="3"/>
        <v>0</v>
      </c>
      <c r="T14" s="44">
        <f t="shared" si="4"/>
        <v>0</v>
      </c>
      <c r="U14" s="45">
        <f t="shared" si="5"/>
        <v>0</v>
      </c>
      <c r="V14" s="46">
        <v>0</v>
      </c>
      <c r="W14" s="45">
        <f t="shared" si="6"/>
        <v>0</v>
      </c>
      <c r="X14" s="47">
        <f t="shared" si="7"/>
        <v>0</v>
      </c>
      <c r="Y14" s="48">
        <f t="shared" si="8"/>
        <v>0</v>
      </c>
      <c r="Z14" s="49" t="str">
        <f t="shared" si="9"/>
        <v>0.0</v>
      </c>
      <c r="AA14" s="50" t="str">
        <f t="shared" si="10"/>
        <v>F9</v>
      </c>
      <c r="AC14" s="51" t="s">
        <v>30</v>
      </c>
    </row>
    <row r="15" spans="1:34" x14ac:dyDescent="0.25">
      <c r="A15" s="125">
        <v>6</v>
      </c>
      <c r="B15" s="100" t="inlineStr">
        <is>
          <t>STU250030606112</t>
        </is>
      </c>
      <c r="C15" s="100" t="inlineStr">
        <is>
          <t>SEY</t>
        </is>
      </c>
      <c r="D15" s="102" t="inlineStr">
        <is>
          <t>VIDA</t>
        </is>
      </c>
      <c r="E15" s="113" t="inlineStr">
        <is>
          <t>AIDOO</t>
        </is>
      </c>
      <c r="F15" s="114" t="inlineStr">
        <is>
          <t>STU499790</t>
        </is>
      </c>
      <c r="G15" s="98" t="inlineStr">
        <is>
          <t>General Arts 3A</t>
        </is>
      </c>
      <c r="H15" s="41">
        <v>39</v>
      </c>
      <c r="I15" s="41">
        <v>36</v>
      </c>
      <c r="J15" s="42">
        <f t="shared" si="0"/>
        <v>0</v>
      </c>
      <c r="K15" s="41">
        <v>40</v>
      </c>
      <c r="L15" s="41">
        <v>39</v>
      </c>
      <c r="M15" s="42">
        <f t="shared" si="1"/>
        <v>0</v>
      </c>
      <c r="N15" s="41">
        <v>44</v>
      </c>
      <c r="O15" s="41">
        <v>42</v>
      </c>
      <c r="P15" s="42">
        <f t="shared" si="2"/>
        <v>0</v>
      </c>
      <c r="Q15" s="41">
        <v>70</v>
      </c>
      <c r="R15" s="41">
        <v>73</v>
      </c>
      <c r="S15" s="43">
        <f t="shared" si="3"/>
        <v>0</v>
      </c>
      <c r="T15" s="44">
        <f t="shared" si="4"/>
        <v>0</v>
      </c>
      <c r="U15" s="45">
        <f t="shared" si="5"/>
        <v>0</v>
      </c>
      <c r="V15" s="46">
        <v>0</v>
      </c>
      <c r="W15" s="45">
        <f t="shared" si="6"/>
        <v>0</v>
      </c>
      <c r="X15" s="47">
        <f t="shared" si="7"/>
        <v>0</v>
      </c>
      <c r="Y15" s="48">
        <f t="shared" si="8"/>
        <v>0</v>
      </c>
      <c r="Z15" s="49" t="str">
        <f t="shared" si="9"/>
        <v>0.0</v>
      </c>
      <c r="AA15" s="50" t="str">
        <f t="shared" si="10"/>
        <v>F9</v>
      </c>
      <c r="AC15" s="51" t="s">
        <v>31</v>
      </c>
    </row>
    <row r="16" spans="1:34" x14ac:dyDescent="0.25">
      <c r="A16" s="125">
        <v>7</v>
      </c>
      <c r="B16" s="100" t="inlineStr">
        <is>
          <t>STU25003060610C</t>
        </is>
      </c>
      <c r="C16" s="100" t="inlineStr">
        <is>
          <t>YAWSON</t>
        </is>
      </c>
      <c r="D16" s="103" t="inlineStr">
        <is>
          <t>GLORIA</t>
        </is>
      </c>
      <c r="E16" s="111" t="inlineStr">
        <is>
          <t>A.</t>
        </is>
      </c>
      <c r="F16" s="114" t="inlineStr">
        <is>
          <t>STU576251</t>
        </is>
      </c>
      <c r="G16" s="99" t="inlineStr">
        <is>
          <t>General Arts 2</t>
        </is>
      </c>
      <c r="H16" s="41">
        <v>34</v>
      </c>
      <c r="I16" s="41">
        <v>33</v>
      </c>
      <c r="J16" s="42">
        <f t="shared" si="0"/>
        <v>0</v>
      </c>
      <c r="K16" s="41">
        <v>32</v>
      </c>
      <c r="L16" s="41">
        <v>35</v>
      </c>
      <c r="M16" s="42">
        <f t="shared" si="1"/>
        <v>0</v>
      </c>
      <c r="N16" s="41">
        <v>45</v>
      </c>
      <c r="O16" s="41">
        <v>43</v>
      </c>
      <c r="P16" s="42">
        <f t="shared" si="2"/>
        <v>0</v>
      </c>
      <c r="Q16" s="41">
        <v>71</v>
      </c>
      <c r="R16" s="41">
        <v>72</v>
      </c>
      <c r="S16" s="43">
        <f t="shared" si="3"/>
        <v>0</v>
      </c>
      <c r="T16" s="44">
        <f t="shared" si="4"/>
        <v>0</v>
      </c>
      <c r="U16" s="45">
        <f t="shared" si="5"/>
        <v>0</v>
      </c>
      <c r="V16" s="46">
        <v>0</v>
      </c>
      <c r="W16" s="45">
        <f t="shared" si="6"/>
        <v>0</v>
      </c>
      <c r="X16" s="47">
        <f t="shared" si="7"/>
        <v>0</v>
      </c>
      <c r="Y16" s="48">
        <f t="shared" si="8"/>
        <v>0</v>
      </c>
      <c r="Z16" s="49" t="str">
        <f t="shared" si="9"/>
        <v>0.0</v>
      </c>
      <c r="AA16" s="50" t="str">
        <f t="shared" si="10"/>
        <v>F9</v>
      </c>
      <c r="AC16" s="51" t="s">
        <v>32</v>
      </c>
    </row>
    <row r="17" spans="1:32" x14ac:dyDescent="0.25">
      <c r="A17" s="125">
        <v>8</v>
      </c>
      <c r="B17" s="100"/>
      <c r="C17" s="100"/>
      <c r="D17" s="102"/>
      <c r="E17" s="113"/>
      <c r="F17" s="114"/>
      <c r="G17" s="98"/>
      <c r="H17" s="41">
        <v>0</v>
      </c>
      <c r="I17" s="41">
        <v>0</v>
      </c>
      <c r="J17" s="42">
        <f t="shared" si="0"/>
        <v>0</v>
      </c>
      <c r="K17" s="41">
        <v>0</v>
      </c>
      <c r="L17" s="41">
        <v>0</v>
      </c>
      <c r="M17" s="42">
        <f t="shared" si="1"/>
        <v>0</v>
      </c>
      <c r="N17" s="41">
        <v>0</v>
      </c>
      <c r="O17" s="41">
        <v>0</v>
      </c>
      <c r="P17" s="42">
        <f t="shared" si="2"/>
        <v>0</v>
      </c>
      <c r="Q17" s="41">
        <v>0</v>
      </c>
      <c r="R17" s="41">
        <v>0</v>
      </c>
      <c r="S17" s="43">
        <f t="shared" si="3"/>
        <v>0</v>
      </c>
      <c r="T17" s="44">
        <f t="shared" si="4"/>
        <v>0</v>
      </c>
      <c r="U17" s="45">
        <f t="shared" si="5"/>
        <v>0</v>
      </c>
      <c r="V17" s="46">
        <v>0</v>
      </c>
      <c r="W17" s="45">
        <f t="shared" si="6"/>
        <v>0</v>
      </c>
      <c r="X17" s="47">
        <f t="shared" si="7"/>
        <v>0</v>
      </c>
      <c r="Y17" s="48">
        <f t="shared" si="8"/>
        <v>0</v>
      </c>
      <c r="Z17" s="49" t="str">
        <f t="shared" si="9"/>
        <v>0.0</v>
      </c>
      <c r="AA17" s="50" t="str">
        <f t="shared" si="10"/>
        <v>F9</v>
      </c>
      <c r="AC17" s="51" t="s">
        <v>33</v>
      </c>
    </row>
    <row r="18" spans="1:32" x14ac:dyDescent="0.25">
      <c r="A18" s="125">
        <v>9</v>
      </c>
      <c r="B18" s="100"/>
      <c r="C18" s="100"/>
      <c r="D18" s="103"/>
      <c r="E18" s="111"/>
      <c r="F18" s="114"/>
      <c r="G18" s="99"/>
      <c r="H18" s="41">
        <v>0</v>
      </c>
      <c r="I18" s="41">
        <v>0</v>
      </c>
      <c r="J18" s="42">
        <f t="shared" si="0"/>
        <v>0</v>
      </c>
      <c r="K18" s="41">
        <v>0</v>
      </c>
      <c r="L18" s="41">
        <v>0</v>
      </c>
      <c r="M18" s="42">
        <f t="shared" si="1"/>
        <v>0</v>
      </c>
      <c r="N18" s="41">
        <v>0</v>
      </c>
      <c r="O18" s="41">
        <v>0</v>
      </c>
      <c r="P18" s="42">
        <f t="shared" si="2"/>
        <v>0</v>
      </c>
      <c r="Q18" s="41">
        <v>0</v>
      </c>
      <c r="R18" s="41">
        <v>0</v>
      </c>
      <c r="S18" s="43">
        <f t="shared" si="3"/>
        <v>0</v>
      </c>
      <c r="T18" s="44">
        <f t="shared" si="4"/>
        <v>0</v>
      </c>
      <c r="U18" s="45">
        <f t="shared" si="5"/>
        <v>0</v>
      </c>
      <c r="V18" s="46">
        <v>0</v>
      </c>
      <c r="W18" s="45">
        <f t="shared" si="6"/>
        <v>0</v>
      </c>
      <c r="X18" s="47">
        <f t="shared" si="7"/>
        <v>0</v>
      </c>
      <c r="Y18" s="48">
        <f t="shared" si="8"/>
        <v>0</v>
      </c>
      <c r="Z18" s="49" t="str">
        <f t="shared" si="9"/>
        <v>0.0</v>
      </c>
      <c r="AA18" s="50" t="str">
        <f t="shared" si="10"/>
        <v>F9</v>
      </c>
      <c r="AC18" s="51" t="s">
        <v>34</v>
      </c>
    </row>
    <row r="19" spans="1:32" x14ac:dyDescent="0.25">
      <c r="A19" s="125">
        <v>10</v>
      </c>
      <c r="B19" s="100"/>
      <c r="C19" s="100"/>
      <c r="D19" s="102"/>
      <c r="E19" s="113"/>
      <c r="F19" s="114"/>
      <c r="G19" s="98"/>
      <c r="H19" s="41">
        <v>0</v>
      </c>
      <c r="I19" s="41">
        <v>0</v>
      </c>
      <c r="J19" s="42">
        <f t="shared" si="0"/>
        <v>0</v>
      </c>
      <c r="K19" s="41">
        <v>0</v>
      </c>
      <c r="L19" s="41">
        <v>0</v>
      </c>
      <c r="M19" s="42">
        <f t="shared" si="1"/>
        <v>0</v>
      </c>
      <c r="N19" s="41">
        <v>0</v>
      </c>
      <c r="O19" s="41">
        <v>0</v>
      </c>
      <c r="P19" s="42">
        <f t="shared" si="2"/>
        <v>0</v>
      </c>
      <c r="Q19" s="41">
        <v>0</v>
      </c>
      <c r="R19" s="41">
        <v>0</v>
      </c>
      <c r="S19" s="43">
        <f t="shared" si="3"/>
        <v>0</v>
      </c>
      <c r="T19" s="44">
        <f t="shared" si="4"/>
        <v>0</v>
      </c>
      <c r="U19" s="45">
        <f t="shared" si="5"/>
        <v>0</v>
      </c>
      <c r="V19" s="46">
        <v>0</v>
      </c>
      <c r="W19" s="45">
        <f t="shared" si="6"/>
        <v>0</v>
      </c>
      <c r="X19" s="47">
        <f t="shared" si="7"/>
        <v>0</v>
      </c>
      <c r="Y19" s="48">
        <f t="shared" si="8"/>
        <v>0</v>
      </c>
      <c r="Z19" s="49" t="str">
        <f t="shared" si="9"/>
        <v>0.0</v>
      </c>
      <c r="AA19" s="50" t="str">
        <f t="shared" si="10"/>
        <v>F9</v>
      </c>
      <c r="AC19" s="51" t="s">
        <v>35</v>
      </c>
    </row>
    <row r="20" spans="1:32" x14ac:dyDescent="0.25">
      <c r="A20" s="125">
        <v>11</v>
      </c>
      <c r="B20" s="100"/>
      <c r="C20" s="100"/>
      <c r="D20" s="103"/>
      <c r="E20" s="111"/>
      <c r="F20" s="114"/>
      <c r="G20" s="99"/>
      <c r="H20" s="41">
        <v>0</v>
      </c>
      <c r="I20" s="41">
        <v>0</v>
      </c>
      <c r="J20" s="42">
        <f t="shared" si="0"/>
        <v>0</v>
      </c>
      <c r="K20" s="41">
        <v>0</v>
      </c>
      <c r="L20" s="41">
        <v>0</v>
      </c>
      <c r="M20" s="42">
        <f t="shared" si="1"/>
        <v>0</v>
      </c>
      <c r="N20" s="41">
        <v>0</v>
      </c>
      <c r="O20" s="41">
        <v>0</v>
      </c>
      <c r="P20" s="42">
        <f t="shared" si="2"/>
        <v>0</v>
      </c>
      <c r="Q20" s="41">
        <v>0</v>
      </c>
      <c r="R20" s="41">
        <v>0</v>
      </c>
      <c r="S20" s="43">
        <f t="shared" si="3"/>
        <v>0</v>
      </c>
      <c r="T20" s="44">
        <f t="shared" si="4"/>
        <v>0</v>
      </c>
      <c r="U20" s="45">
        <f t="shared" si="5"/>
        <v>0</v>
      </c>
      <c r="V20" s="46">
        <v>0</v>
      </c>
      <c r="W20" s="45">
        <f t="shared" si="6"/>
        <v>0</v>
      </c>
      <c r="X20" s="47">
        <f t="shared" si="7"/>
        <v>0</v>
      </c>
      <c r="Y20" s="48">
        <f t="shared" si="8"/>
        <v>0</v>
      </c>
      <c r="Z20" s="49" t="str">
        <f t="shared" si="9"/>
        <v>0.0</v>
      </c>
      <c r="AA20" s="50" t="str">
        <f t="shared" si="10"/>
        <v>F9</v>
      </c>
      <c r="AC20" s="51" t="s">
        <v>36</v>
      </c>
    </row>
    <row r="21" spans="1:32" x14ac:dyDescent="0.25">
      <c r="A21" s="125">
        <v>12</v>
      </c>
      <c r="B21" s="100"/>
      <c r="C21" s="100"/>
      <c r="D21" s="102"/>
      <c r="E21" s="113"/>
      <c r="F21" s="114"/>
      <c r="G21" s="98"/>
      <c r="H21" s="41">
        <v>0</v>
      </c>
      <c r="I21" s="41">
        <v>0</v>
      </c>
      <c r="J21" s="42">
        <f t="shared" si="0"/>
        <v>0</v>
      </c>
      <c r="K21" s="41">
        <v>0</v>
      </c>
      <c r="L21" s="41">
        <v>0</v>
      </c>
      <c r="M21" s="42">
        <f t="shared" si="1"/>
        <v>0</v>
      </c>
      <c r="N21" s="41">
        <v>0</v>
      </c>
      <c r="O21" s="41">
        <v>0</v>
      </c>
      <c r="P21" s="42">
        <f t="shared" si="2"/>
        <v>0</v>
      </c>
      <c r="Q21" s="41">
        <v>0</v>
      </c>
      <c r="R21" s="41">
        <v>0</v>
      </c>
      <c r="S21" s="43">
        <f t="shared" si="3"/>
        <v>0</v>
      </c>
      <c r="T21" s="44">
        <f t="shared" si="4"/>
        <v>0</v>
      </c>
      <c r="U21" s="45">
        <f t="shared" si="5"/>
        <v>0</v>
      </c>
      <c r="V21" s="46">
        <v>0</v>
      </c>
      <c r="W21" s="45">
        <f t="shared" si="6"/>
        <v>0</v>
      </c>
      <c r="X21" s="47">
        <f t="shared" si="7"/>
        <v>0</v>
      </c>
      <c r="Y21" s="48">
        <f t="shared" si="8"/>
        <v>0</v>
      </c>
      <c r="Z21" s="49" t="str">
        <f t="shared" si="9"/>
        <v>0.0</v>
      </c>
      <c r="AA21" s="50" t="str">
        <f t="shared" si="10"/>
        <v>F9</v>
      </c>
      <c r="AC21" s="51"/>
    </row>
    <row r="22" spans="1:32" x14ac:dyDescent="0.25">
      <c r="A22" s="125">
        <v>13</v>
      </c>
      <c r="B22" s="100"/>
      <c r="C22" s="100"/>
      <c r="D22" s="103"/>
      <c r="E22" s="111"/>
      <c r="F22" s="114"/>
      <c r="G22" s="99"/>
      <c r="H22" s="41">
        <v>0</v>
      </c>
      <c r="I22" s="41">
        <v>0</v>
      </c>
      <c r="J22" s="42">
        <f t="shared" si="0"/>
        <v>0</v>
      </c>
      <c r="K22" s="41">
        <v>0</v>
      </c>
      <c r="L22" s="41">
        <v>0</v>
      </c>
      <c r="M22" s="42">
        <f t="shared" si="1"/>
        <v>0</v>
      </c>
      <c r="N22" s="41">
        <v>0</v>
      </c>
      <c r="O22" s="41">
        <v>0</v>
      </c>
      <c r="P22" s="42">
        <f t="shared" si="2"/>
        <v>0</v>
      </c>
      <c r="Q22" s="41">
        <v>0</v>
      </c>
      <c r="R22" s="41">
        <v>0</v>
      </c>
      <c r="S22" s="43">
        <f t="shared" si="3"/>
        <v>0</v>
      </c>
      <c r="T22" s="44">
        <f t="shared" si="4"/>
        <v>0</v>
      </c>
      <c r="U22" s="45">
        <f t="shared" si="5"/>
        <v>0</v>
      </c>
      <c r="V22" s="46">
        <v>0</v>
      </c>
      <c r="W22" s="45">
        <f t="shared" si="6"/>
        <v>0</v>
      </c>
      <c r="X22" s="47">
        <f t="shared" si="7"/>
        <v>0</v>
      </c>
      <c r="Y22" s="48">
        <f t="shared" si="8"/>
        <v>0</v>
      </c>
      <c r="Z22" s="49" t="str">
        <f t="shared" si="9"/>
        <v>0.0</v>
      </c>
      <c r="AA22" s="50" t="str">
        <f t="shared" si="10"/>
        <v>F9</v>
      </c>
      <c r="AC22" s="52" t="s">
        <v>37</v>
      </c>
      <c r="AD22" s="53" t="s">
        <v>38</v>
      </c>
    </row>
    <row r="23" spans="1:32" x14ac:dyDescent="0.25">
      <c r="A23" s="125">
        <v>14</v>
      </c>
      <c r="B23" s="100"/>
      <c r="C23" s="100"/>
      <c r="D23" s="102"/>
      <c r="E23" s="113"/>
      <c r="F23" s="114"/>
      <c r="G23" s="98"/>
      <c r="H23" s="41">
        <v>0</v>
      </c>
      <c r="I23" s="41">
        <v>0</v>
      </c>
      <c r="J23" s="42">
        <f t="shared" si="0"/>
        <v>0</v>
      </c>
      <c r="K23" s="41">
        <v>0</v>
      </c>
      <c r="L23" s="41">
        <v>0</v>
      </c>
      <c r="M23" s="42">
        <f t="shared" si="1"/>
        <v>0</v>
      </c>
      <c r="N23" s="41">
        <v>0</v>
      </c>
      <c r="O23" s="41">
        <v>0</v>
      </c>
      <c r="P23" s="42">
        <f t="shared" si="2"/>
        <v>0</v>
      </c>
      <c r="Q23" s="41">
        <v>0</v>
      </c>
      <c r="R23" s="41">
        <v>0</v>
      </c>
      <c r="S23" s="43">
        <f t="shared" si="3"/>
        <v>0</v>
      </c>
      <c r="T23" s="44">
        <f t="shared" si="4"/>
        <v>0</v>
      </c>
      <c r="U23" s="45">
        <f t="shared" si="5"/>
        <v>0</v>
      </c>
      <c r="V23" s="46">
        <v>0</v>
      </c>
      <c r="W23" s="45">
        <f t="shared" si="6"/>
        <v>0</v>
      </c>
      <c r="X23" s="47">
        <f t="shared" si="7"/>
        <v>0</v>
      </c>
      <c r="Y23" s="48">
        <f t="shared" si="8"/>
        <v>0</v>
      </c>
      <c r="Z23" s="49" t="str">
        <f t="shared" si="9"/>
        <v>0.0</v>
      </c>
      <c r="AA23" s="50" t="str">
        <f t="shared" si="10"/>
        <v>F9</v>
      </c>
    </row>
    <row r="24" spans="1:32" x14ac:dyDescent="0.25">
      <c r="A24" s="125">
        <v>15</v>
      </c>
      <c r="B24" s="100"/>
      <c r="C24" s="100"/>
      <c r="D24" s="103"/>
      <c r="E24" s="111"/>
      <c r="F24" s="114"/>
      <c r="G24" s="99"/>
      <c r="H24" s="41">
        <v>0</v>
      </c>
      <c r="I24" s="41">
        <v>0</v>
      </c>
      <c r="J24" s="42">
        <f t="shared" si="0"/>
        <v>0</v>
      </c>
      <c r="K24" s="41">
        <v>0</v>
      </c>
      <c r="L24" s="41">
        <v>0</v>
      </c>
      <c r="M24" s="42">
        <f t="shared" si="1"/>
        <v>0</v>
      </c>
      <c r="N24" s="41">
        <v>0</v>
      </c>
      <c r="O24" s="41">
        <v>0</v>
      </c>
      <c r="P24" s="42">
        <f t="shared" si="2"/>
        <v>0</v>
      </c>
      <c r="Q24" s="41">
        <v>0</v>
      </c>
      <c r="R24" s="41">
        <v>0</v>
      </c>
      <c r="S24" s="43">
        <f t="shared" si="3"/>
        <v>0</v>
      </c>
      <c r="T24" s="44">
        <f t="shared" si="4"/>
        <v>0</v>
      </c>
      <c r="U24" s="45">
        <f t="shared" si="5"/>
        <v>0</v>
      </c>
      <c r="V24" s="46">
        <v>0</v>
      </c>
      <c r="W24" s="45">
        <f t="shared" si="6"/>
        <v>0</v>
      </c>
      <c r="X24" s="47">
        <f t="shared" si="7"/>
        <v>0</v>
      </c>
      <c r="Y24" s="48">
        <f t="shared" si="8"/>
        <v>0</v>
      </c>
      <c r="Z24" s="49" t="str">
        <f t="shared" si="9"/>
        <v>0.0</v>
      </c>
      <c r="AA24" s="50" t="str">
        <f t="shared" si="10"/>
        <v>F9</v>
      </c>
      <c r="AC24" s="54" t="s">
        <v>39</v>
      </c>
      <c r="AD24" s="55" t="b">
        <v>0</v>
      </c>
    </row>
    <row r="25" spans="1:32" x14ac:dyDescent="0.25">
      <c r="A25" s="125">
        <v>16</v>
      </c>
      <c r="B25" s="100"/>
      <c r="C25" s="100"/>
      <c r="D25" s="102"/>
      <c r="E25" s="113"/>
      <c r="F25" s="114"/>
      <c r="G25" s="98"/>
      <c r="H25" s="41">
        <v>0</v>
      </c>
      <c r="I25" s="41">
        <v>0</v>
      </c>
      <c r="J25" s="42">
        <f t="shared" si="0"/>
        <v>0</v>
      </c>
      <c r="K25" s="41">
        <v>0</v>
      </c>
      <c r="L25" s="41">
        <v>0</v>
      </c>
      <c r="M25" s="42">
        <f t="shared" si="1"/>
        <v>0</v>
      </c>
      <c r="N25" s="41">
        <v>0</v>
      </c>
      <c r="O25" s="41">
        <v>0</v>
      </c>
      <c r="P25" s="42">
        <f t="shared" si="2"/>
        <v>0</v>
      </c>
      <c r="Q25" s="41">
        <v>0</v>
      </c>
      <c r="R25" s="41">
        <v>0</v>
      </c>
      <c r="S25" s="43">
        <f t="shared" si="3"/>
        <v>0</v>
      </c>
      <c r="T25" s="44">
        <f t="shared" si="4"/>
        <v>0</v>
      </c>
      <c r="U25" s="45">
        <f t="shared" si="5"/>
        <v>0</v>
      </c>
      <c r="V25" s="46">
        <v>0</v>
      </c>
      <c r="W25" s="45">
        <f t="shared" si="6"/>
        <v>0</v>
      </c>
      <c r="X25" s="47">
        <f t="shared" si="7"/>
        <v>0</v>
      </c>
      <c r="Y25" s="48">
        <f t="shared" si="8"/>
        <v>0</v>
      </c>
      <c r="Z25" s="49" t="str">
        <f t="shared" si="9"/>
        <v>0.0</v>
      </c>
      <c r="AA25" s="50" t="str">
        <f t="shared" si="10"/>
        <v>F9</v>
      </c>
    </row>
    <row r="26" spans="1:32" x14ac:dyDescent="0.25">
      <c r="A26" s="125">
        <v>17</v>
      </c>
      <c r="B26" s="100"/>
      <c r="C26" s="100"/>
      <c r="D26" s="103"/>
      <c r="E26" s="111"/>
      <c r="F26" s="114"/>
      <c r="G26" s="99"/>
      <c r="H26" s="41">
        <v>0</v>
      </c>
      <c r="I26" s="41">
        <v>0</v>
      </c>
      <c r="J26" s="42">
        <f t="shared" si="0"/>
        <v>0</v>
      </c>
      <c r="K26" s="41">
        <v>0</v>
      </c>
      <c r="L26" s="41">
        <v>0</v>
      </c>
      <c r="M26" s="42">
        <f t="shared" si="1"/>
        <v>0</v>
      </c>
      <c r="N26" s="41">
        <v>0</v>
      </c>
      <c r="O26" s="41">
        <v>0</v>
      </c>
      <c r="P26" s="42">
        <f t="shared" si="2"/>
        <v>0</v>
      </c>
      <c r="Q26" s="41">
        <v>0</v>
      </c>
      <c r="R26" s="41">
        <v>0</v>
      </c>
      <c r="S26" s="43">
        <f t="shared" si="3"/>
        <v>0</v>
      </c>
      <c r="T26" s="44">
        <f t="shared" si="4"/>
        <v>0</v>
      </c>
      <c r="U26" s="45">
        <f t="shared" si="5"/>
        <v>0</v>
      </c>
      <c r="V26" s="46">
        <v>0</v>
      </c>
      <c r="W26" s="45">
        <f t="shared" si="6"/>
        <v>0</v>
      </c>
      <c r="X26" s="47">
        <f t="shared" si="7"/>
        <v>0</v>
      </c>
      <c r="Y26" s="48">
        <f t="shared" si="8"/>
        <v>0</v>
      </c>
      <c r="Z26" s="49" t="str">
        <f t="shared" si="9"/>
        <v>0.0</v>
      </c>
      <c r="AA26" s="50" t="str">
        <f t="shared" si="10"/>
        <v>F9</v>
      </c>
    </row>
    <row r="27" spans="1:32" x14ac:dyDescent="0.25">
      <c r="A27" s="125">
        <v>18</v>
      </c>
      <c r="B27" s="100"/>
      <c r="C27" s="100"/>
      <c r="D27" s="102"/>
      <c r="E27" s="113"/>
      <c r="F27" s="114"/>
      <c r="G27" s="98"/>
      <c r="H27" s="41">
        <v>0</v>
      </c>
      <c r="I27" s="41">
        <v>0</v>
      </c>
      <c r="J27" s="42">
        <f t="shared" si="0"/>
        <v>0</v>
      </c>
      <c r="K27" s="41">
        <v>0</v>
      </c>
      <c r="L27" s="41">
        <v>0</v>
      </c>
      <c r="M27" s="42">
        <f t="shared" si="1"/>
        <v>0</v>
      </c>
      <c r="N27" s="41">
        <v>0</v>
      </c>
      <c r="O27" s="41">
        <v>0</v>
      </c>
      <c r="P27" s="42">
        <f t="shared" si="2"/>
        <v>0</v>
      </c>
      <c r="Q27" s="41">
        <v>0</v>
      </c>
      <c r="R27" s="41">
        <v>0</v>
      </c>
      <c r="S27" s="43">
        <f t="shared" si="3"/>
        <v>0</v>
      </c>
      <c r="T27" s="44">
        <f t="shared" si="4"/>
        <v>0</v>
      </c>
      <c r="U27" s="45">
        <f t="shared" si="5"/>
        <v>0</v>
      </c>
      <c r="V27" s="46">
        <v>0</v>
      </c>
      <c r="W27" s="45">
        <f t="shared" si="6"/>
        <v>0</v>
      </c>
      <c r="X27" s="47">
        <f t="shared" si="7"/>
        <v>0</v>
      </c>
      <c r="Y27" s="48">
        <f t="shared" si="8"/>
        <v>0</v>
      </c>
      <c r="Z27" s="49" t="str">
        <f t="shared" si="9"/>
        <v>0.0</v>
      </c>
      <c r="AA27" s="50" t="str">
        <f t="shared" si="10"/>
        <v>F9</v>
      </c>
      <c r="AC27" s="56" t="s">
        <v>24</v>
      </c>
      <c r="AD27" s="56" t="s">
        <v>40</v>
      </c>
      <c r="AE27" s="57" t="s">
        <v>41</v>
      </c>
      <c r="AF27" s="56" t="s">
        <v>23</v>
      </c>
    </row>
    <row r="28" spans="1:32" x14ac:dyDescent="0.25">
      <c r="A28" s="125">
        <v>19</v>
      </c>
      <c r="B28" s="100"/>
      <c r="C28" s="100"/>
      <c r="D28" s="103"/>
      <c r="E28" s="111"/>
      <c r="F28" s="114"/>
      <c r="G28" s="99"/>
      <c r="H28" s="41">
        <v>0</v>
      </c>
      <c r="I28" s="41">
        <v>0</v>
      </c>
      <c r="J28" s="42">
        <f t="shared" si="0"/>
        <v>0</v>
      </c>
      <c r="K28" s="41">
        <v>0</v>
      </c>
      <c r="L28" s="41">
        <v>0</v>
      </c>
      <c r="M28" s="42">
        <f t="shared" si="1"/>
        <v>0</v>
      </c>
      <c r="N28" s="41">
        <v>0</v>
      </c>
      <c r="O28" s="41">
        <v>0</v>
      </c>
      <c r="P28" s="42">
        <f t="shared" si="2"/>
        <v>0</v>
      </c>
      <c r="Q28" s="41">
        <v>0</v>
      </c>
      <c r="R28" s="41">
        <v>0</v>
      </c>
      <c r="S28" s="43">
        <f t="shared" si="3"/>
        <v>0</v>
      </c>
      <c r="T28" s="44">
        <f t="shared" si="4"/>
        <v>0</v>
      </c>
      <c r="U28" s="45">
        <f t="shared" si="5"/>
        <v>0</v>
      </c>
      <c r="V28" s="46">
        <v>0</v>
      </c>
      <c r="W28" s="45">
        <f t="shared" si="6"/>
        <v>0</v>
      </c>
      <c r="X28" s="47">
        <f t="shared" si="7"/>
        <v>0</v>
      </c>
      <c r="Y28" s="48">
        <f t="shared" si="8"/>
        <v>0</v>
      </c>
      <c r="Z28" s="49" t="str">
        <f t="shared" si="9"/>
        <v>0.0</v>
      </c>
      <c r="AA28" s="50" t="str">
        <f t="shared" si="10"/>
        <v>F9</v>
      </c>
      <c r="AC28" s="58" t="s">
        <v>42</v>
      </c>
      <c r="AD28" s="59" t="s">
        <v>43</v>
      </c>
      <c r="AE28" s="60" t="s">
        <v>44</v>
      </c>
      <c r="AF28" s="61">
        <v>4</v>
      </c>
    </row>
    <row r="29" spans="1:32" x14ac:dyDescent="0.25">
      <c r="A29" s="125">
        <v>20</v>
      </c>
      <c r="B29" s="100"/>
      <c r="C29" s="100"/>
      <c r="D29" s="102"/>
      <c r="E29" s="113"/>
      <c r="F29" s="114"/>
      <c r="G29" s="98"/>
      <c r="H29" s="41">
        <v>0</v>
      </c>
      <c r="I29" s="41">
        <v>0</v>
      </c>
      <c r="J29" s="42">
        <f t="shared" si="0"/>
        <v>0</v>
      </c>
      <c r="K29" s="41">
        <v>0</v>
      </c>
      <c r="L29" s="41">
        <v>0</v>
      </c>
      <c r="M29" s="42">
        <f t="shared" si="1"/>
        <v>0</v>
      </c>
      <c r="N29" s="41">
        <v>0</v>
      </c>
      <c r="O29" s="41">
        <v>0</v>
      </c>
      <c r="P29" s="42">
        <f t="shared" si="2"/>
        <v>0</v>
      </c>
      <c r="Q29" s="41">
        <v>0</v>
      </c>
      <c r="R29" s="41">
        <v>0</v>
      </c>
      <c r="S29" s="43">
        <f t="shared" si="3"/>
        <v>0</v>
      </c>
      <c r="T29" s="44">
        <f t="shared" si="4"/>
        <v>0</v>
      </c>
      <c r="U29" s="45">
        <f t="shared" si="5"/>
        <v>0</v>
      </c>
      <c r="V29" s="46">
        <v>0</v>
      </c>
      <c r="W29" s="45">
        <f t="shared" si="6"/>
        <v>0</v>
      </c>
      <c r="X29" s="47">
        <f t="shared" si="7"/>
        <v>0</v>
      </c>
      <c r="Y29" s="48">
        <f t="shared" si="8"/>
        <v>0</v>
      </c>
      <c r="Z29" s="49" t="str">
        <f t="shared" si="9"/>
        <v>0.0</v>
      </c>
      <c r="AA29" s="50" t="str">
        <f t="shared" si="10"/>
        <v>F9</v>
      </c>
      <c r="AC29" s="58" t="s">
        <v>45</v>
      </c>
      <c r="AD29" s="59" t="s">
        <v>46</v>
      </c>
      <c r="AE29" s="60" t="s">
        <v>47</v>
      </c>
      <c r="AF29" s="61">
        <v>3.5</v>
      </c>
    </row>
    <row r="30" spans="1:32" x14ac:dyDescent="0.25">
      <c r="A30" s="125">
        <v>21</v>
      </c>
      <c r="B30" s="100"/>
      <c r="C30" s="100"/>
      <c r="D30" s="103"/>
      <c r="E30" s="111"/>
      <c r="F30" s="114"/>
      <c r="G30" s="99"/>
      <c r="H30" s="41">
        <v>0</v>
      </c>
      <c r="I30" s="41">
        <v>0</v>
      </c>
      <c r="J30" s="42">
        <f t="shared" si="0"/>
        <v>0</v>
      </c>
      <c r="K30" s="41">
        <v>0</v>
      </c>
      <c r="L30" s="41">
        <v>0</v>
      </c>
      <c r="M30" s="42">
        <f t="shared" si="1"/>
        <v>0</v>
      </c>
      <c r="N30" s="41">
        <v>0</v>
      </c>
      <c r="O30" s="41">
        <v>0</v>
      </c>
      <c r="P30" s="42">
        <f t="shared" si="2"/>
        <v>0</v>
      </c>
      <c r="Q30" s="41">
        <v>0</v>
      </c>
      <c r="R30" s="41">
        <v>0</v>
      </c>
      <c r="S30" s="43">
        <f t="shared" si="3"/>
        <v>0</v>
      </c>
      <c r="T30" s="44">
        <f t="shared" si="4"/>
        <v>0</v>
      </c>
      <c r="U30" s="45">
        <f t="shared" si="5"/>
        <v>0</v>
      </c>
      <c r="V30" s="46">
        <v>0</v>
      </c>
      <c r="W30" s="45">
        <f t="shared" si="6"/>
        <v>0</v>
      </c>
      <c r="X30" s="47">
        <f t="shared" si="7"/>
        <v>0</v>
      </c>
      <c r="Y30" s="48">
        <f t="shared" si="8"/>
        <v>0</v>
      </c>
      <c r="Z30" s="49" t="str">
        <f t="shared" si="9"/>
        <v>0.0</v>
      </c>
      <c r="AA30" s="50" t="str">
        <f t="shared" si="10"/>
        <v>F9</v>
      </c>
      <c r="AC30" s="58" t="s">
        <v>48</v>
      </c>
      <c r="AD30" s="59" t="s">
        <v>49</v>
      </c>
      <c r="AE30" s="60" t="s">
        <v>50</v>
      </c>
      <c r="AF30" s="61">
        <v>3</v>
      </c>
    </row>
    <row r="31" spans="1:32" x14ac:dyDescent="0.25">
      <c r="A31" s="125">
        <v>22</v>
      </c>
      <c r="B31" s="100"/>
      <c r="C31" s="100"/>
      <c r="D31" s="102"/>
      <c r="E31" s="113"/>
      <c r="F31" s="114"/>
      <c r="G31" s="98"/>
      <c r="H31" s="41">
        <v>0</v>
      </c>
      <c r="I31" s="41">
        <v>0</v>
      </c>
      <c r="J31" s="42">
        <f t="shared" si="0"/>
        <v>0</v>
      </c>
      <c r="K31" s="41">
        <v>0</v>
      </c>
      <c r="L31" s="41">
        <v>0</v>
      </c>
      <c r="M31" s="42">
        <f t="shared" si="1"/>
        <v>0</v>
      </c>
      <c r="N31" s="41">
        <v>0</v>
      </c>
      <c r="O31" s="41">
        <v>0</v>
      </c>
      <c r="P31" s="42">
        <f t="shared" si="2"/>
        <v>0</v>
      </c>
      <c r="Q31" s="41">
        <v>0</v>
      </c>
      <c r="R31" s="41">
        <v>0</v>
      </c>
      <c r="S31" s="43">
        <f t="shared" si="3"/>
        <v>0</v>
      </c>
      <c r="T31" s="44">
        <f t="shared" si="4"/>
        <v>0</v>
      </c>
      <c r="U31" s="45">
        <f t="shared" si="5"/>
        <v>0</v>
      </c>
      <c r="V31" s="46">
        <v>0</v>
      </c>
      <c r="W31" s="45">
        <f t="shared" si="6"/>
        <v>0</v>
      </c>
      <c r="X31" s="47">
        <f t="shared" si="7"/>
        <v>0</v>
      </c>
      <c r="Y31" s="48">
        <f t="shared" si="8"/>
        <v>0</v>
      </c>
      <c r="Z31" s="49" t="str">
        <f t="shared" si="9"/>
        <v>0.0</v>
      </c>
      <c r="AA31" s="50" t="str">
        <f t="shared" si="10"/>
        <v>F9</v>
      </c>
      <c r="AC31" s="58" t="s">
        <v>51</v>
      </c>
      <c r="AD31" s="59" t="s">
        <v>52</v>
      </c>
      <c r="AE31" s="60" t="s">
        <v>53</v>
      </c>
      <c r="AF31" s="61">
        <v>2.5</v>
      </c>
    </row>
    <row r="32" spans="1:32" x14ac:dyDescent="0.25">
      <c r="A32" s="125">
        <v>23</v>
      </c>
      <c r="B32" s="100"/>
      <c r="C32" s="100"/>
      <c r="D32" s="103"/>
      <c r="E32" s="111"/>
      <c r="F32" s="114"/>
      <c r="G32" s="99"/>
      <c r="H32" s="41">
        <v>0</v>
      </c>
      <c r="I32" s="41">
        <v>0</v>
      </c>
      <c r="J32" s="42">
        <f t="shared" si="0"/>
        <v>0</v>
      </c>
      <c r="K32" s="41">
        <v>0</v>
      </c>
      <c r="L32" s="41">
        <v>0</v>
      </c>
      <c r="M32" s="42">
        <f t="shared" si="1"/>
        <v>0</v>
      </c>
      <c r="N32" s="41">
        <v>0</v>
      </c>
      <c r="O32" s="41">
        <v>0</v>
      </c>
      <c r="P32" s="42">
        <f t="shared" si="2"/>
        <v>0</v>
      </c>
      <c r="Q32" s="41">
        <v>0</v>
      </c>
      <c r="R32" s="41">
        <v>0</v>
      </c>
      <c r="S32" s="43">
        <f t="shared" si="3"/>
        <v>0</v>
      </c>
      <c r="T32" s="44">
        <f t="shared" si="4"/>
        <v>0</v>
      </c>
      <c r="U32" s="45">
        <f t="shared" si="5"/>
        <v>0</v>
      </c>
      <c r="V32" s="46">
        <v>0</v>
      </c>
      <c r="W32" s="45">
        <f t="shared" si="6"/>
        <v>0</v>
      </c>
      <c r="X32" s="47">
        <f t="shared" si="7"/>
        <v>0</v>
      </c>
      <c r="Y32" s="48">
        <f t="shared" si="8"/>
        <v>0</v>
      </c>
      <c r="Z32" s="49" t="str">
        <f t="shared" si="9"/>
        <v>0.0</v>
      </c>
      <c r="AA32" s="50" t="str">
        <f t="shared" si="10"/>
        <v>F9</v>
      </c>
      <c r="AC32" s="58" t="s">
        <v>54</v>
      </c>
      <c r="AD32" s="59" t="s">
        <v>55</v>
      </c>
      <c r="AE32" s="60" t="s">
        <v>53</v>
      </c>
      <c r="AF32" s="61">
        <v>2</v>
      </c>
    </row>
    <row r="33" spans="1:33" x14ac:dyDescent="0.25">
      <c r="A33" s="125">
        <v>24</v>
      </c>
      <c r="B33" s="100"/>
      <c r="C33" s="100"/>
      <c r="D33" s="102"/>
      <c r="E33" s="113"/>
      <c r="F33" s="114"/>
      <c r="G33" s="98"/>
      <c r="H33" s="41">
        <v>0</v>
      </c>
      <c r="I33" s="41">
        <v>0</v>
      </c>
      <c r="J33" s="42">
        <f t="shared" si="0"/>
        <v>0</v>
      </c>
      <c r="K33" s="41">
        <v>0</v>
      </c>
      <c r="L33" s="41">
        <v>0</v>
      </c>
      <c r="M33" s="42">
        <f t="shared" si="1"/>
        <v>0</v>
      </c>
      <c r="N33" s="41">
        <v>0</v>
      </c>
      <c r="O33" s="41">
        <v>0</v>
      </c>
      <c r="P33" s="42">
        <f t="shared" si="2"/>
        <v>0</v>
      </c>
      <c r="Q33" s="41">
        <v>0</v>
      </c>
      <c r="R33" s="41">
        <v>0</v>
      </c>
      <c r="S33" s="43">
        <f t="shared" si="3"/>
        <v>0</v>
      </c>
      <c r="T33" s="44">
        <f t="shared" si="4"/>
        <v>0</v>
      </c>
      <c r="U33" s="45">
        <f t="shared" si="5"/>
        <v>0</v>
      </c>
      <c r="V33" s="46">
        <v>0</v>
      </c>
      <c r="W33" s="45">
        <f t="shared" si="6"/>
        <v>0</v>
      </c>
      <c r="X33" s="47">
        <f t="shared" si="7"/>
        <v>0</v>
      </c>
      <c r="Y33" s="48">
        <f t="shared" si="8"/>
        <v>0</v>
      </c>
      <c r="Z33" s="49" t="str">
        <f t="shared" si="9"/>
        <v>0.0</v>
      </c>
      <c r="AA33" s="50" t="str">
        <f t="shared" si="10"/>
        <v>F9</v>
      </c>
      <c r="AC33" s="58" t="s">
        <v>56</v>
      </c>
      <c r="AD33" s="59" t="s">
        <v>57</v>
      </c>
      <c r="AE33" s="60" t="s">
        <v>58</v>
      </c>
      <c r="AF33" s="61">
        <v>1.5</v>
      </c>
    </row>
    <row r="34" spans="1:33" x14ac:dyDescent="0.25">
      <c r="A34" s="125">
        <v>25</v>
      </c>
      <c r="B34" s="100"/>
      <c r="C34" s="100"/>
      <c r="D34" s="103"/>
      <c r="E34" s="111"/>
      <c r="F34" s="114"/>
      <c r="G34" s="99"/>
      <c r="H34" s="41">
        <v>0</v>
      </c>
      <c r="I34" s="41">
        <v>0</v>
      </c>
      <c r="J34" s="42">
        <f t="shared" si="0"/>
        <v>0</v>
      </c>
      <c r="K34" s="41">
        <v>0</v>
      </c>
      <c r="L34" s="41">
        <v>0</v>
      </c>
      <c r="M34" s="42">
        <f t="shared" si="1"/>
        <v>0</v>
      </c>
      <c r="N34" s="41">
        <v>0</v>
      </c>
      <c r="O34" s="41">
        <v>0</v>
      </c>
      <c r="P34" s="42">
        <f t="shared" si="2"/>
        <v>0</v>
      </c>
      <c r="Q34" s="41">
        <v>0</v>
      </c>
      <c r="R34" s="41">
        <v>0</v>
      </c>
      <c r="S34" s="43">
        <f t="shared" si="3"/>
        <v>0</v>
      </c>
      <c r="T34" s="44">
        <f t="shared" si="4"/>
        <v>0</v>
      </c>
      <c r="U34" s="45">
        <f t="shared" si="5"/>
        <v>0</v>
      </c>
      <c r="V34" s="46">
        <v>0</v>
      </c>
      <c r="W34" s="45">
        <f t="shared" si="6"/>
        <v>0</v>
      </c>
      <c r="X34" s="47">
        <f t="shared" si="7"/>
        <v>0</v>
      </c>
      <c r="Y34" s="48">
        <f t="shared" si="8"/>
        <v>0</v>
      </c>
      <c r="Z34" s="49" t="str">
        <f t="shared" si="9"/>
        <v>0.0</v>
      </c>
      <c r="AA34" s="50" t="str">
        <f t="shared" si="10"/>
        <v>F9</v>
      </c>
      <c r="AC34" s="58" t="s">
        <v>59</v>
      </c>
      <c r="AD34" s="59" t="s">
        <v>60</v>
      </c>
      <c r="AE34" s="60" t="s">
        <v>58</v>
      </c>
      <c r="AF34" s="61">
        <v>1</v>
      </c>
    </row>
    <row r="35" spans="1:33" x14ac:dyDescent="0.25">
      <c r="A35" s="125">
        <v>26</v>
      </c>
      <c r="B35" s="100"/>
      <c r="C35" s="100"/>
      <c r="D35" s="102"/>
      <c r="E35" s="113"/>
      <c r="F35" s="114"/>
      <c r="G35" s="98"/>
      <c r="H35" s="41">
        <v>0</v>
      </c>
      <c r="I35" s="41">
        <v>0</v>
      </c>
      <c r="J35" s="42">
        <f t="shared" si="0"/>
        <v>0</v>
      </c>
      <c r="K35" s="41">
        <v>0</v>
      </c>
      <c r="L35" s="41">
        <v>0</v>
      </c>
      <c r="M35" s="42">
        <f t="shared" si="1"/>
        <v>0</v>
      </c>
      <c r="N35" s="41">
        <v>0</v>
      </c>
      <c r="O35" s="41">
        <v>0</v>
      </c>
      <c r="P35" s="42">
        <f t="shared" si="2"/>
        <v>0</v>
      </c>
      <c r="Q35" s="41">
        <v>0</v>
      </c>
      <c r="R35" s="41">
        <v>0</v>
      </c>
      <c r="S35" s="43">
        <f t="shared" si="3"/>
        <v>0</v>
      </c>
      <c r="T35" s="44">
        <f t="shared" si="4"/>
        <v>0</v>
      </c>
      <c r="U35" s="45">
        <f t="shared" si="5"/>
        <v>0</v>
      </c>
      <c r="V35" s="46">
        <v>0</v>
      </c>
      <c r="W35" s="45">
        <f t="shared" si="6"/>
        <v>0</v>
      </c>
      <c r="X35" s="47">
        <f t="shared" si="7"/>
        <v>0</v>
      </c>
      <c r="Y35" s="48">
        <f t="shared" si="8"/>
        <v>0</v>
      </c>
      <c r="Z35" s="49" t="str">
        <f t="shared" si="9"/>
        <v>0.0</v>
      </c>
      <c r="AA35" s="50" t="str">
        <f t="shared" si="10"/>
        <v>F9</v>
      </c>
      <c r="AC35" s="58" t="s">
        <v>61</v>
      </c>
      <c r="AD35" s="59" t="s">
        <v>62</v>
      </c>
      <c r="AE35" s="60" t="s">
        <v>63</v>
      </c>
      <c r="AF35" s="61">
        <v>0.5</v>
      </c>
    </row>
    <row r="36" spans="1:33" x14ac:dyDescent="0.25">
      <c r="A36" s="125">
        <v>27</v>
      </c>
      <c r="B36" s="100"/>
      <c r="C36" s="100"/>
      <c r="D36" s="103"/>
      <c r="E36" s="111"/>
      <c r="F36" s="114"/>
      <c r="G36" s="99"/>
      <c r="H36" s="41">
        <v>0</v>
      </c>
      <c r="I36" s="41">
        <v>0</v>
      </c>
      <c r="J36" s="42">
        <f t="shared" si="0"/>
        <v>0</v>
      </c>
      <c r="K36" s="41">
        <v>0</v>
      </c>
      <c r="L36" s="41">
        <v>0</v>
      </c>
      <c r="M36" s="42">
        <f t="shared" si="1"/>
        <v>0</v>
      </c>
      <c r="N36" s="41">
        <v>0</v>
      </c>
      <c r="O36" s="41">
        <v>0</v>
      </c>
      <c r="P36" s="42">
        <f t="shared" si="2"/>
        <v>0</v>
      </c>
      <c r="Q36" s="41">
        <v>0</v>
      </c>
      <c r="R36" s="41">
        <v>0</v>
      </c>
      <c r="S36" s="43">
        <f t="shared" si="3"/>
        <v>0</v>
      </c>
      <c r="T36" s="44">
        <f t="shared" si="4"/>
        <v>0</v>
      </c>
      <c r="U36" s="45">
        <f t="shared" si="5"/>
        <v>0</v>
      </c>
      <c r="V36" s="46">
        <v>0</v>
      </c>
      <c r="W36" s="45">
        <f t="shared" si="6"/>
        <v>0</v>
      </c>
      <c r="X36" s="47">
        <f t="shared" si="7"/>
        <v>0</v>
      </c>
      <c r="Y36" s="48">
        <f t="shared" si="8"/>
        <v>0</v>
      </c>
      <c r="Z36" s="49" t="str">
        <f t="shared" si="9"/>
        <v>0.0</v>
      </c>
      <c r="AA36" s="50" t="str">
        <f t="shared" si="10"/>
        <v>F9</v>
      </c>
      <c r="AC36" s="58" t="s">
        <v>26</v>
      </c>
      <c r="AD36" s="59" t="s">
        <v>64</v>
      </c>
      <c r="AE36" s="60" t="s">
        <v>65</v>
      </c>
      <c r="AF36" s="61">
        <v>0</v>
      </c>
    </row>
    <row r="37" spans="1:33" x14ac:dyDescent="0.25">
      <c r="A37" s="125">
        <v>28</v>
      </c>
      <c r="B37" s="100"/>
      <c r="C37" s="100"/>
      <c r="D37" s="102"/>
      <c r="E37" s="113"/>
      <c r="F37" s="114"/>
      <c r="G37" s="98"/>
      <c r="H37" s="41">
        <v>0</v>
      </c>
      <c r="I37" s="41">
        <v>0</v>
      </c>
      <c r="J37" s="42">
        <f t="shared" si="0"/>
        <v>0</v>
      </c>
      <c r="K37" s="41">
        <v>0</v>
      </c>
      <c r="L37" s="41">
        <v>0</v>
      </c>
      <c r="M37" s="42">
        <f t="shared" si="1"/>
        <v>0</v>
      </c>
      <c r="N37" s="41">
        <v>0</v>
      </c>
      <c r="O37" s="41">
        <v>0</v>
      </c>
      <c r="P37" s="42">
        <f t="shared" si="2"/>
        <v>0</v>
      </c>
      <c r="Q37" s="41">
        <v>0</v>
      </c>
      <c r="R37" s="41">
        <v>0</v>
      </c>
      <c r="S37" s="43">
        <f t="shared" si="3"/>
        <v>0</v>
      </c>
      <c r="T37" s="44">
        <f t="shared" si="4"/>
        <v>0</v>
      </c>
      <c r="U37" s="45">
        <f t="shared" si="5"/>
        <v>0</v>
      </c>
      <c r="V37" s="46">
        <v>0</v>
      </c>
      <c r="W37" s="45">
        <f t="shared" si="6"/>
        <v>0</v>
      </c>
      <c r="X37" s="47">
        <f t="shared" si="7"/>
        <v>0</v>
      </c>
      <c r="Y37" s="48">
        <f t="shared" si="8"/>
        <v>0</v>
      </c>
      <c r="Z37" s="49" t="str">
        <f t="shared" si="9"/>
        <v>0.0</v>
      </c>
      <c r="AA37" s="50" t="str">
        <f t="shared" si="10"/>
        <v>F9</v>
      </c>
    </row>
    <row r="38" spans="1:33" ht="15.75" customHeight="1" thickBot="1" x14ac:dyDescent="0.3">
      <c r="A38" s="125">
        <v>29</v>
      </c>
      <c r="B38" s="100"/>
      <c r="C38" s="100"/>
      <c r="D38" s="103"/>
      <c r="E38" s="111"/>
      <c r="F38" s="114"/>
      <c r="G38" s="99"/>
      <c r="H38" s="41">
        <v>0</v>
      </c>
      <c r="I38" s="41">
        <v>0</v>
      </c>
      <c r="J38" s="42">
        <f t="shared" si="0"/>
        <v>0</v>
      </c>
      <c r="K38" s="41">
        <v>0</v>
      </c>
      <c r="L38" s="41">
        <v>0</v>
      </c>
      <c r="M38" s="42">
        <f t="shared" si="1"/>
        <v>0</v>
      </c>
      <c r="N38" s="41">
        <v>0</v>
      </c>
      <c r="O38" s="41">
        <v>0</v>
      </c>
      <c r="P38" s="42">
        <f t="shared" si="2"/>
        <v>0</v>
      </c>
      <c r="Q38" s="41">
        <v>0</v>
      </c>
      <c r="R38" s="41">
        <v>0</v>
      </c>
      <c r="S38" s="43">
        <f t="shared" si="3"/>
        <v>0</v>
      </c>
      <c r="T38" s="44">
        <f t="shared" si="4"/>
        <v>0</v>
      </c>
      <c r="U38" s="45">
        <f t="shared" si="5"/>
        <v>0</v>
      </c>
      <c r="V38" s="46">
        <v>0</v>
      </c>
      <c r="W38" s="45">
        <f t="shared" si="6"/>
        <v>0</v>
      </c>
      <c r="X38" s="47">
        <f t="shared" si="7"/>
        <v>0</v>
      </c>
      <c r="Y38" s="48">
        <f t="shared" si="8"/>
        <v>0</v>
      </c>
      <c r="Z38" s="49" t="str">
        <f t="shared" si="9"/>
        <v>0.0</v>
      </c>
      <c r="AA38" s="50" t="str">
        <f t="shared" si="10"/>
        <v>F9</v>
      </c>
    </row>
    <row r="39" spans="1:33" ht="15.75" customHeight="1" thickBot="1" x14ac:dyDescent="0.3">
      <c r="A39" s="125">
        <v>30</v>
      </c>
      <c r="B39" s="100"/>
      <c r="C39" s="100"/>
      <c r="D39" s="102"/>
      <c r="E39" s="113"/>
      <c r="F39" s="114"/>
      <c r="G39" s="98"/>
      <c r="H39" s="41">
        <v>0</v>
      </c>
      <c r="I39" s="41">
        <v>0</v>
      </c>
      <c r="J39" s="42">
        <f t="shared" si="0"/>
        <v>0</v>
      </c>
      <c r="K39" s="41">
        <v>0</v>
      </c>
      <c r="L39" s="41">
        <v>0</v>
      </c>
      <c r="M39" s="42">
        <f t="shared" si="1"/>
        <v>0</v>
      </c>
      <c r="N39" s="41">
        <v>0</v>
      </c>
      <c r="O39" s="41">
        <v>0</v>
      </c>
      <c r="P39" s="42">
        <f t="shared" si="2"/>
        <v>0</v>
      </c>
      <c r="Q39" s="41">
        <v>0</v>
      </c>
      <c r="R39" s="41">
        <v>0</v>
      </c>
      <c r="S39" s="43">
        <f t="shared" si="3"/>
        <v>0</v>
      </c>
      <c r="T39" s="44">
        <f t="shared" si="4"/>
        <v>0</v>
      </c>
      <c r="U39" s="45">
        <f t="shared" si="5"/>
        <v>0</v>
      </c>
      <c r="V39" s="46">
        <v>0</v>
      </c>
      <c r="W39" s="45">
        <f t="shared" si="6"/>
        <v>0</v>
      </c>
      <c r="X39" s="47">
        <f t="shared" si="7"/>
        <v>0</v>
      </c>
      <c r="Y39" s="48">
        <f t="shared" si="8"/>
        <v>0</v>
      </c>
      <c r="Z39" s="49" t="str">
        <f t="shared" si="9"/>
        <v>0.0</v>
      </c>
      <c r="AA39" s="50" t="str">
        <f t="shared" si="10"/>
        <v>F9</v>
      </c>
      <c r="AC39" s="95" t="s">
        <v>66</v>
      </c>
      <c r="AD39" s="96"/>
    </row>
    <row r="40" spans="1:33" x14ac:dyDescent="0.25">
      <c r="A40" s="125">
        <v>31</v>
      </c>
      <c r="B40" s="100"/>
      <c r="C40" s="100"/>
      <c r="D40" s="103"/>
      <c r="E40" s="111"/>
      <c r="F40" s="114"/>
      <c r="G40" s="99"/>
      <c r="H40" s="41">
        <v>0</v>
      </c>
      <c r="I40" s="41">
        <v>0</v>
      </c>
      <c r="J40" s="42">
        <f t="shared" si="0"/>
        <v>0</v>
      </c>
      <c r="K40" s="41">
        <v>0</v>
      </c>
      <c r="L40" s="41">
        <v>0</v>
      </c>
      <c r="M40" s="42">
        <f t="shared" si="1"/>
        <v>0</v>
      </c>
      <c r="N40" s="41">
        <v>0</v>
      </c>
      <c r="O40" s="41">
        <v>0</v>
      </c>
      <c r="P40" s="42">
        <f t="shared" si="2"/>
        <v>0</v>
      </c>
      <c r="Q40" s="41">
        <v>0</v>
      </c>
      <c r="R40" s="41">
        <v>0</v>
      </c>
      <c r="S40" s="43">
        <f t="shared" si="3"/>
        <v>0</v>
      </c>
      <c r="T40" s="44">
        <f t="shared" si="4"/>
        <v>0</v>
      </c>
      <c r="U40" s="45">
        <f t="shared" si="5"/>
        <v>0</v>
      </c>
      <c r="V40" s="46">
        <v>0</v>
      </c>
      <c r="W40" s="45">
        <f t="shared" si="6"/>
        <v>0</v>
      </c>
      <c r="X40" s="47">
        <f t="shared" si="7"/>
        <v>0</v>
      </c>
      <c r="Y40" s="48">
        <f t="shared" si="8"/>
        <v>0</v>
      </c>
      <c r="Z40" s="49" t="str">
        <f t="shared" si="9"/>
        <v>0.0</v>
      </c>
      <c r="AA40" s="50" t="str">
        <f t="shared" si="10"/>
        <v>F9</v>
      </c>
      <c r="AC40" s="62" t="s">
        <v>24</v>
      </c>
      <c r="AD40" s="63" t="s">
        <v>67</v>
      </c>
    </row>
    <row r="41" spans="1:33" x14ac:dyDescent="0.25">
      <c r="A41" s="125">
        <v>32</v>
      </c>
      <c r="B41" s="100"/>
      <c r="C41" s="100"/>
      <c r="D41" s="102"/>
      <c r="E41" s="113"/>
      <c r="F41" s="114"/>
      <c r="G41" s="98"/>
      <c r="H41" s="41">
        <v>0</v>
      </c>
      <c r="I41" s="41">
        <v>0</v>
      </c>
      <c r="J41" s="42">
        <f t="shared" si="0"/>
        <v>0</v>
      </c>
      <c r="K41" s="41">
        <v>0</v>
      </c>
      <c r="L41" s="41">
        <v>0</v>
      </c>
      <c r="M41" s="42">
        <f t="shared" si="1"/>
        <v>0</v>
      </c>
      <c r="N41" s="41">
        <v>0</v>
      </c>
      <c r="O41" s="41">
        <v>0</v>
      </c>
      <c r="P41" s="42">
        <f t="shared" si="2"/>
        <v>0</v>
      </c>
      <c r="Q41" s="41">
        <v>0</v>
      </c>
      <c r="R41" s="41">
        <v>0</v>
      </c>
      <c r="S41" s="43">
        <f t="shared" si="3"/>
        <v>0</v>
      </c>
      <c r="T41" s="44">
        <f t="shared" si="4"/>
        <v>0</v>
      </c>
      <c r="U41" s="45">
        <f t="shared" si="5"/>
        <v>0</v>
      </c>
      <c r="V41" s="46">
        <v>0</v>
      </c>
      <c r="W41" s="45">
        <f t="shared" si="6"/>
        <v>0</v>
      </c>
      <c r="X41" s="47">
        <f t="shared" si="7"/>
        <v>0</v>
      </c>
      <c r="Y41" s="48">
        <f t="shared" si="8"/>
        <v>0</v>
      </c>
      <c r="Z41" s="49" t="str">
        <f t="shared" si="9"/>
        <v>0.0</v>
      </c>
      <c r="AA41" s="50" t="str">
        <f t="shared" si="10"/>
        <v>F9</v>
      </c>
      <c r="AC41" s="64" t="s">
        <v>42</v>
      </c>
      <c r="AD41" s="65">
        <f>COUNTIF(AA$7:$AA86,"a1")</f>
        <v>0</v>
      </c>
    </row>
    <row r="42" spans="1:33" x14ac:dyDescent="0.25">
      <c r="A42" s="125">
        <v>33</v>
      </c>
      <c r="B42" s="100"/>
      <c r="C42" s="100"/>
      <c r="D42" s="103"/>
      <c r="E42" s="111"/>
      <c r="F42" s="114"/>
      <c r="G42" s="99"/>
      <c r="H42" s="41">
        <v>0</v>
      </c>
      <c r="I42" s="41">
        <v>0</v>
      </c>
      <c r="J42" s="42">
        <f t="shared" si="0"/>
        <v>0</v>
      </c>
      <c r="K42" s="41">
        <v>0</v>
      </c>
      <c r="L42" s="41">
        <v>0</v>
      </c>
      <c r="M42" s="42">
        <f t="shared" si="1"/>
        <v>0</v>
      </c>
      <c r="N42" s="41">
        <v>0</v>
      </c>
      <c r="O42" s="41">
        <v>0</v>
      </c>
      <c r="P42" s="42">
        <f t="shared" si="2"/>
        <v>0</v>
      </c>
      <c r="Q42" s="41">
        <v>0</v>
      </c>
      <c r="R42" s="41">
        <v>0</v>
      </c>
      <c r="S42" s="43">
        <f t="shared" si="3"/>
        <v>0</v>
      </c>
      <c r="T42" s="44">
        <f t="shared" si="4"/>
        <v>0</v>
      </c>
      <c r="U42" s="45">
        <f t="shared" si="5"/>
        <v>0</v>
      </c>
      <c r="V42" s="46">
        <v>0</v>
      </c>
      <c r="W42" s="45">
        <f t="shared" si="6"/>
        <v>0</v>
      </c>
      <c r="X42" s="47">
        <f t="shared" si="7"/>
        <v>0</v>
      </c>
      <c r="Y42" s="48">
        <f t="shared" si="8"/>
        <v>0</v>
      </c>
      <c r="Z42" s="49" t="str">
        <f t="shared" si="9"/>
        <v>0.0</v>
      </c>
      <c r="AA42" s="50" t="str">
        <f t="shared" si="10"/>
        <v>F9</v>
      </c>
      <c r="AC42" s="64" t="s">
        <v>45</v>
      </c>
      <c r="AD42" s="65">
        <f>COUNTIF(AA$7:$AA262,"B2")</f>
        <v>0</v>
      </c>
    </row>
    <row r="43" spans="1:33" x14ac:dyDescent="0.25">
      <c r="A43" s="125">
        <v>34</v>
      </c>
      <c r="B43" s="100"/>
      <c r="C43" s="100"/>
      <c r="D43" s="102"/>
      <c r="E43" s="113"/>
      <c r="F43" s="114"/>
      <c r="G43" s="98"/>
      <c r="H43" s="41">
        <v>0</v>
      </c>
      <c r="I43" s="41">
        <v>0</v>
      </c>
      <c r="J43" s="42">
        <f t="shared" si="0"/>
        <v>0</v>
      </c>
      <c r="K43" s="41">
        <v>0</v>
      </c>
      <c r="L43" s="41">
        <v>0</v>
      </c>
      <c r="M43" s="42">
        <f t="shared" si="1"/>
        <v>0</v>
      </c>
      <c r="N43" s="41">
        <v>0</v>
      </c>
      <c r="O43" s="41">
        <v>0</v>
      </c>
      <c r="P43" s="42">
        <f t="shared" si="2"/>
        <v>0</v>
      </c>
      <c r="Q43" s="41">
        <v>0</v>
      </c>
      <c r="R43" s="41">
        <v>0</v>
      </c>
      <c r="S43" s="43">
        <f t="shared" si="3"/>
        <v>0</v>
      </c>
      <c r="T43" s="44">
        <f t="shared" si="4"/>
        <v>0</v>
      </c>
      <c r="U43" s="45">
        <f t="shared" si="5"/>
        <v>0</v>
      </c>
      <c r="V43" s="46">
        <v>0</v>
      </c>
      <c r="W43" s="45">
        <f t="shared" si="6"/>
        <v>0</v>
      </c>
      <c r="X43" s="47">
        <f t="shared" si="7"/>
        <v>0</v>
      </c>
      <c r="Y43" s="48">
        <f t="shared" si="8"/>
        <v>0</v>
      </c>
      <c r="Z43" s="49" t="str">
        <f t="shared" si="9"/>
        <v>0.0</v>
      </c>
      <c r="AA43" s="50" t="str">
        <f t="shared" si="10"/>
        <v>F9</v>
      </c>
      <c r="AC43" s="64" t="s">
        <v>48</v>
      </c>
      <c r="AD43" s="65">
        <f>COUNTIF(AA$7:$AA263,"b3")</f>
        <v>0</v>
      </c>
    </row>
    <row r="44" spans="1:33" x14ac:dyDescent="0.25">
      <c r="A44" s="125">
        <v>35</v>
      </c>
      <c r="B44" s="100"/>
      <c r="C44" s="100"/>
      <c r="D44" s="103"/>
      <c r="E44" s="111"/>
      <c r="F44" s="114"/>
      <c r="G44" s="99"/>
      <c r="H44" s="41">
        <v>0</v>
      </c>
      <c r="I44" s="41">
        <v>0</v>
      </c>
      <c r="J44" s="42">
        <f t="shared" si="0"/>
        <v>0</v>
      </c>
      <c r="K44" s="41">
        <v>0</v>
      </c>
      <c r="L44" s="41">
        <v>0</v>
      </c>
      <c r="M44" s="42">
        <f t="shared" si="1"/>
        <v>0</v>
      </c>
      <c r="N44" s="41">
        <v>0</v>
      </c>
      <c r="O44" s="41">
        <v>0</v>
      </c>
      <c r="P44" s="42">
        <f t="shared" si="2"/>
        <v>0</v>
      </c>
      <c r="Q44" s="41">
        <v>0</v>
      </c>
      <c r="R44" s="41">
        <v>0</v>
      </c>
      <c r="S44" s="43">
        <f t="shared" si="3"/>
        <v>0</v>
      </c>
      <c r="T44" s="44">
        <f t="shared" si="4"/>
        <v>0</v>
      </c>
      <c r="U44" s="45">
        <f t="shared" si="5"/>
        <v>0</v>
      </c>
      <c r="V44" s="46">
        <v>0</v>
      </c>
      <c r="W44" s="45">
        <f t="shared" si="6"/>
        <v>0</v>
      </c>
      <c r="X44" s="47">
        <f t="shared" si="7"/>
        <v>0</v>
      </c>
      <c r="Y44" s="48">
        <f t="shared" si="8"/>
        <v>0</v>
      </c>
      <c r="Z44" s="49" t="str">
        <f t="shared" si="9"/>
        <v>0.0</v>
      </c>
      <c r="AA44" s="50" t="str">
        <f t="shared" si="10"/>
        <v>F9</v>
      </c>
      <c r="AC44" s="64" t="s">
        <v>51</v>
      </c>
      <c r="AD44" s="65">
        <f>COUNTIF(AA$7:$AA264,"c4")</f>
        <v>0</v>
      </c>
    </row>
    <row r="45" spans="1:33" x14ac:dyDescent="0.25">
      <c r="A45" s="125">
        <v>36</v>
      </c>
      <c r="B45" s="100"/>
      <c r="C45" s="100"/>
      <c r="D45" s="102"/>
      <c r="E45" s="113"/>
      <c r="F45" s="114"/>
      <c r="G45" s="98"/>
      <c r="H45" s="41">
        <v>0</v>
      </c>
      <c r="I45" s="41">
        <v>0</v>
      </c>
      <c r="J45" s="42">
        <f t="shared" si="0"/>
        <v>0</v>
      </c>
      <c r="K45" s="41">
        <v>0</v>
      </c>
      <c r="L45" s="41">
        <v>0</v>
      </c>
      <c r="M45" s="42">
        <f t="shared" si="1"/>
        <v>0</v>
      </c>
      <c r="N45" s="41">
        <v>0</v>
      </c>
      <c r="O45" s="41">
        <v>0</v>
      </c>
      <c r="P45" s="42">
        <f t="shared" si="2"/>
        <v>0</v>
      </c>
      <c r="Q45" s="41">
        <v>0</v>
      </c>
      <c r="R45" s="41">
        <v>0</v>
      </c>
      <c r="S45" s="43">
        <f t="shared" si="3"/>
        <v>0</v>
      </c>
      <c r="T45" s="44">
        <f t="shared" si="4"/>
        <v>0</v>
      </c>
      <c r="U45" s="45">
        <f t="shared" si="5"/>
        <v>0</v>
      </c>
      <c r="V45" s="46">
        <v>0</v>
      </c>
      <c r="W45" s="45">
        <f t="shared" si="6"/>
        <v>0</v>
      </c>
      <c r="X45" s="47">
        <f t="shared" si="7"/>
        <v>0</v>
      </c>
      <c r="Y45" s="48">
        <f t="shared" si="8"/>
        <v>0</v>
      </c>
      <c r="Z45" s="49" t="str">
        <f t="shared" si="9"/>
        <v>0.0</v>
      </c>
      <c r="AA45" s="50" t="str">
        <f t="shared" si="10"/>
        <v>F9</v>
      </c>
      <c r="AC45" s="64" t="s">
        <v>54</v>
      </c>
      <c r="AD45" s="65">
        <f>COUNTIF(AA$7:$AA265,"c5")</f>
        <v>0</v>
      </c>
      <c r="AE45" s="66"/>
      <c r="AF45" s="66"/>
      <c r="AG45" s="66"/>
    </row>
    <row r="46" spans="1:33" x14ac:dyDescent="0.25">
      <c r="A46" s="125">
        <v>37</v>
      </c>
      <c r="B46" s="100"/>
      <c r="C46" s="100"/>
      <c r="D46" s="103"/>
      <c r="E46" s="111"/>
      <c r="F46" s="115"/>
      <c r="G46" s="99"/>
      <c r="H46" s="41">
        <v>0</v>
      </c>
      <c r="I46" s="41">
        <v>0</v>
      </c>
      <c r="J46" s="42">
        <f t="shared" si="0"/>
        <v>0</v>
      </c>
      <c r="K46" s="41">
        <v>0</v>
      </c>
      <c r="L46" s="41">
        <v>0</v>
      </c>
      <c r="M46" s="42">
        <f t="shared" si="1"/>
        <v>0</v>
      </c>
      <c r="N46" s="41">
        <v>0</v>
      </c>
      <c r="O46" s="41">
        <v>0</v>
      </c>
      <c r="P46" s="42">
        <f t="shared" si="2"/>
        <v>0</v>
      </c>
      <c r="Q46" s="41">
        <v>0</v>
      </c>
      <c r="R46" s="41">
        <v>0</v>
      </c>
      <c r="S46" s="43">
        <f t="shared" si="3"/>
        <v>0</v>
      </c>
      <c r="T46" s="44">
        <f t="shared" si="4"/>
        <v>0</v>
      </c>
      <c r="U46" s="45">
        <f t="shared" si="5"/>
        <v>0</v>
      </c>
      <c r="V46" s="46">
        <v>0</v>
      </c>
      <c r="W46" s="45">
        <f t="shared" si="6"/>
        <v>0</v>
      </c>
      <c r="X46" s="47">
        <f t="shared" si="7"/>
        <v>0</v>
      </c>
      <c r="Y46" s="48">
        <f t="shared" si="8"/>
        <v>0</v>
      </c>
      <c r="Z46" s="49" t="str">
        <f t="shared" si="9"/>
        <v>0.0</v>
      </c>
      <c r="AA46" s="50" t="str">
        <f t="shared" si="10"/>
        <v>F9</v>
      </c>
      <c r="AC46" s="64" t="s">
        <v>56</v>
      </c>
      <c r="AD46" s="65">
        <f>COUNTIF(AA$7:$AA266,"c6")</f>
        <v>0</v>
      </c>
      <c r="AE46" s="66"/>
      <c r="AF46" s="66"/>
      <c r="AG46" s="66"/>
    </row>
    <row r="47" spans="1:33" x14ac:dyDescent="0.25">
      <c r="A47" s="125">
        <v>38</v>
      </c>
      <c r="B47" s="100"/>
      <c r="C47" s="100"/>
      <c r="D47" s="102"/>
      <c r="E47" s="113"/>
      <c r="F47" s="114"/>
      <c r="G47" s="98"/>
      <c r="H47" s="41">
        <v>0</v>
      </c>
      <c r="I47" s="41">
        <v>0</v>
      </c>
      <c r="J47" s="42">
        <f t="shared" si="0"/>
        <v>0</v>
      </c>
      <c r="K47" s="41">
        <v>0</v>
      </c>
      <c r="L47" s="41">
        <v>0</v>
      </c>
      <c r="M47" s="42">
        <f t="shared" si="1"/>
        <v>0</v>
      </c>
      <c r="N47" s="41">
        <v>0</v>
      </c>
      <c r="O47" s="41">
        <v>0</v>
      </c>
      <c r="P47" s="42">
        <f t="shared" si="2"/>
        <v>0</v>
      </c>
      <c r="Q47" s="41">
        <v>0</v>
      </c>
      <c r="R47" s="41">
        <v>0</v>
      </c>
      <c r="S47" s="43">
        <f t="shared" si="3"/>
        <v>0</v>
      </c>
      <c r="T47" s="44">
        <f t="shared" si="4"/>
        <v>0</v>
      </c>
      <c r="U47" s="45">
        <f t="shared" si="5"/>
        <v>0</v>
      </c>
      <c r="V47" s="46">
        <v>0</v>
      </c>
      <c r="W47" s="45">
        <f t="shared" si="6"/>
        <v>0</v>
      </c>
      <c r="X47" s="47">
        <f t="shared" si="7"/>
        <v>0</v>
      </c>
      <c r="Y47" s="48">
        <f t="shared" si="8"/>
        <v>0</v>
      </c>
      <c r="Z47" s="49" t="str">
        <f t="shared" si="9"/>
        <v>0.0</v>
      </c>
      <c r="AA47" s="50" t="str">
        <f t="shared" si="10"/>
        <v>F9</v>
      </c>
      <c r="AC47" s="64" t="s">
        <v>59</v>
      </c>
      <c r="AD47" s="65">
        <f>COUNTIF(AA$7:$AA267,"d7")</f>
        <v>0</v>
      </c>
      <c r="AE47" s="66"/>
      <c r="AF47" s="66"/>
      <c r="AG47" s="66"/>
    </row>
    <row r="48" spans="1:33" x14ac:dyDescent="0.25">
      <c r="A48" s="125">
        <v>39</v>
      </c>
      <c r="B48" s="100"/>
      <c r="C48" s="100"/>
      <c r="D48" s="103"/>
      <c r="E48" s="111"/>
      <c r="F48" s="114"/>
      <c r="G48" s="99"/>
      <c r="H48" s="41">
        <v>0</v>
      </c>
      <c r="I48" s="41">
        <v>0</v>
      </c>
      <c r="J48" s="42">
        <f t="shared" si="0"/>
        <v>0</v>
      </c>
      <c r="K48" s="41">
        <v>0</v>
      </c>
      <c r="L48" s="41">
        <v>0</v>
      </c>
      <c r="M48" s="42">
        <f t="shared" si="1"/>
        <v>0</v>
      </c>
      <c r="N48" s="41">
        <v>0</v>
      </c>
      <c r="O48" s="41">
        <v>0</v>
      </c>
      <c r="P48" s="42">
        <f t="shared" si="2"/>
        <v>0</v>
      </c>
      <c r="Q48" s="41">
        <v>0</v>
      </c>
      <c r="R48" s="41">
        <v>0</v>
      </c>
      <c r="S48" s="43">
        <f t="shared" si="3"/>
        <v>0</v>
      </c>
      <c r="T48" s="44">
        <f t="shared" si="4"/>
        <v>0</v>
      </c>
      <c r="U48" s="45">
        <f t="shared" si="5"/>
        <v>0</v>
      </c>
      <c r="V48" s="46">
        <v>0</v>
      </c>
      <c r="W48" s="45">
        <f t="shared" si="6"/>
        <v>0</v>
      </c>
      <c r="X48" s="47">
        <f t="shared" si="7"/>
        <v>0</v>
      </c>
      <c r="Y48" s="48">
        <f t="shared" si="8"/>
        <v>0</v>
      </c>
      <c r="Z48" s="49" t="str">
        <f t="shared" si="9"/>
        <v>0.0</v>
      </c>
      <c r="AA48" s="50" t="str">
        <f t="shared" si="10"/>
        <v>F9</v>
      </c>
      <c r="AC48" s="64" t="s">
        <v>61</v>
      </c>
      <c r="AD48" s="65">
        <f>COUNTIF(AA$7:$AA268,"e8")</f>
        <v>0</v>
      </c>
      <c r="AE48" s="66"/>
      <c r="AF48" s="66"/>
      <c r="AG48" s="66"/>
    </row>
    <row r="49" spans="1:33" ht="15.75" customHeight="1" thickBot="1" x14ac:dyDescent="0.3">
      <c r="A49" s="125">
        <v>40</v>
      </c>
      <c r="B49" s="100"/>
      <c r="C49" s="100"/>
      <c r="D49" s="102"/>
      <c r="E49" s="113"/>
      <c r="F49" s="114"/>
      <c r="G49" s="98"/>
      <c r="H49" s="41">
        <v>0</v>
      </c>
      <c r="I49" s="41">
        <v>0</v>
      </c>
      <c r="J49" s="42">
        <f t="shared" si="0"/>
        <v>0</v>
      </c>
      <c r="K49" s="41">
        <v>0</v>
      </c>
      <c r="L49" s="41">
        <v>0</v>
      </c>
      <c r="M49" s="42">
        <f t="shared" si="1"/>
        <v>0</v>
      </c>
      <c r="N49" s="41">
        <v>0</v>
      </c>
      <c r="O49" s="41">
        <v>0</v>
      </c>
      <c r="P49" s="42">
        <f t="shared" si="2"/>
        <v>0</v>
      </c>
      <c r="Q49" s="41">
        <v>0</v>
      </c>
      <c r="R49" s="41">
        <v>0</v>
      </c>
      <c r="S49" s="43">
        <f t="shared" si="3"/>
        <v>0</v>
      </c>
      <c r="T49" s="44">
        <f t="shared" si="4"/>
        <v>0</v>
      </c>
      <c r="U49" s="45">
        <f t="shared" si="5"/>
        <v>0</v>
      </c>
      <c r="V49" s="46">
        <v>0</v>
      </c>
      <c r="W49" s="45">
        <f t="shared" si="6"/>
        <v>0</v>
      </c>
      <c r="X49" s="47">
        <f t="shared" si="7"/>
        <v>0</v>
      </c>
      <c r="Y49" s="48">
        <f t="shared" si="8"/>
        <v>0</v>
      </c>
      <c r="Z49" s="49" t="str">
        <f t="shared" si="9"/>
        <v>0.0</v>
      </c>
      <c r="AA49" s="50" t="str">
        <f t="shared" si="10"/>
        <v>F9</v>
      </c>
      <c r="AC49" s="67" t="s">
        <v>26</v>
      </c>
      <c r="AD49" s="68">
        <f>COUNTIF(AA10:AA71,"f9")</f>
        <v>62</v>
      </c>
      <c r="AE49" s="66"/>
      <c r="AF49" s="66"/>
      <c r="AG49" s="66"/>
    </row>
    <row r="50" spans="1:33" ht="15.75" customHeight="1" thickBot="1" x14ac:dyDescent="0.3">
      <c r="A50" s="125">
        <v>41</v>
      </c>
      <c r="B50" s="100"/>
      <c r="C50" s="100"/>
      <c r="D50" s="103"/>
      <c r="E50" s="111"/>
      <c r="F50" s="114"/>
      <c r="G50" s="99"/>
      <c r="H50" s="41">
        <v>0</v>
      </c>
      <c r="I50" s="41">
        <v>0</v>
      </c>
      <c r="J50" s="42">
        <f t="shared" si="0"/>
        <v>0</v>
      </c>
      <c r="K50" s="41">
        <v>0</v>
      </c>
      <c r="L50" s="41">
        <v>0</v>
      </c>
      <c r="M50" s="42">
        <f t="shared" si="1"/>
        <v>0</v>
      </c>
      <c r="N50" s="41">
        <v>0</v>
      </c>
      <c r="O50" s="41">
        <v>0</v>
      </c>
      <c r="P50" s="42">
        <f t="shared" si="2"/>
        <v>0</v>
      </c>
      <c r="Q50" s="41">
        <v>0</v>
      </c>
      <c r="R50" s="41">
        <v>0</v>
      </c>
      <c r="S50" s="43">
        <f t="shared" si="3"/>
        <v>0</v>
      </c>
      <c r="T50" s="44">
        <f t="shared" si="4"/>
        <v>0</v>
      </c>
      <c r="U50" s="45">
        <f t="shared" si="5"/>
        <v>0</v>
      </c>
      <c r="V50" s="46">
        <v>0</v>
      </c>
      <c r="W50" s="45">
        <f t="shared" si="6"/>
        <v>0</v>
      </c>
      <c r="X50" s="47">
        <f t="shared" si="7"/>
        <v>0</v>
      </c>
      <c r="Y50" s="48">
        <f t="shared" si="8"/>
        <v>0</v>
      </c>
      <c r="Z50" s="49" t="str">
        <f t="shared" si="9"/>
        <v>0.0</v>
      </c>
      <c r="AA50" s="50" t="str">
        <f t="shared" si="10"/>
        <v>F9</v>
      </c>
      <c r="AC50" s="69" t="s">
        <v>68</v>
      </c>
      <c r="AD50" s="70">
        <f>SUM(AD41:AD49)</f>
        <v>62</v>
      </c>
      <c r="AE50" s="66"/>
      <c r="AF50" s="66"/>
      <c r="AG50" s="66"/>
    </row>
    <row r="51" spans="1:33" x14ac:dyDescent="0.25">
      <c r="A51" s="125">
        <v>42</v>
      </c>
      <c r="B51" s="100"/>
      <c r="C51" s="100"/>
      <c r="D51" s="102"/>
      <c r="E51" s="113"/>
      <c r="F51" s="114"/>
      <c r="G51" s="98"/>
      <c r="H51" s="41">
        <v>0</v>
      </c>
      <c r="I51" s="41">
        <v>0</v>
      </c>
      <c r="J51" s="42">
        <f t="shared" si="0"/>
        <v>0</v>
      </c>
      <c r="K51" s="41">
        <v>0</v>
      </c>
      <c r="L51" s="41">
        <v>0</v>
      </c>
      <c r="M51" s="42">
        <f t="shared" si="1"/>
        <v>0</v>
      </c>
      <c r="N51" s="41">
        <v>0</v>
      </c>
      <c r="O51" s="41">
        <v>0</v>
      </c>
      <c r="P51" s="42">
        <f t="shared" si="2"/>
        <v>0</v>
      </c>
      <c r="Q51" s="41">
        <v>0</v>
      </c>
      <c r="R51" s="41">
        <v>0</v>
      </c>
      <c r="S51" s="43">
        <f t="shared" si="3"/>
        <v>0</v>
      </c>
      <c r="T51" s="44">
        <f t="shared" si="4"/>
        <v>0</v>
      </c>
      <c r="U51" s="45">
        <f t="shared" si="5"/>
        <v>0</v>
      </c>
      <c r="V51" s="46">
        <v>0</v>
      </c>
      <c r="W51" s="45">
        <f t="shared" si="6"/>
        <v>0</v>
      </c>
      <c r="X51" s="47">
        <f t="shared" si="7"/>
        <v>0</v>
      </c>
      <c r="Y51" s="48">
        <f t="shared" si="8"/>
        <v>0</v>
      </c>
      <c r="Z51" s="49" t="str">
        <f t="shared" si="9"/>
        <v>0.0</v>
      </c>
      <c r="AA51" s="50" t="str">
        <f t="shared" si="10"/>
        <v>F9</v>
      </c>
      <c r="AC51" s="66"/>
      <c r="AD51" s="66"/>
      <c r="AE51" s="66"/>
      <c r="AF51" s="66"/>
      <c r="AG51" s="66"/>
    </row>
    <row r="52" spans="1:33" x14ac:dyDescent="0.25">
      <c r="A52" s="125">
        <v>43</v>
      </c>
      <c r="B52" s="100"/>
      <c r="C52" s="100"/>
      <c r="D52" s="103"/>
      <c r="E52" s="111"/>
      <c r="F52" s="114"/>
      <c r="G52" s="99"/>
      <c r="H52" s="41">
        <v>0</v>
      </c>
      <c r="I52" s="41">
        <v>0</v>
      </c>
      <c r="J52" s="42">
        <f t="shared" si="0"/>
        <v>0</v>
      </c>
      <c r="K52" s="41">
        <v>0</v>
      </c>
      <c r="L52" s="41">
        <v>0</v>
      </c>
      <c r="M52" s="42">
        <f t="shared" si="1"/>
        <v>0</v>
      </c>
      <c r="N52" s="41">
        <v>0</v>
      </c>
      <c r="O52" s="41">
        <v>0</v>
      </c>
      <c r="P52" s="42">
        <f t="shared" si="2"/>
        <v>0</v>
      </c>
      <c r="Q52" s="41">
        <v>0</v>
      </c>
      <c r="R52" s="41">
        <v>0</v>
      </c>
      <c r="S52" s="43">
        <f t="shared" si="3"/>
        <v>0</v>
      </c>
      <c r="T52" s="44">
        <f t="shared" si="4"/>
        <v>0</v>
      </c>
      <c r="U52" s="45">
        <f t="shared" si="5"/>
        <v>0</v>
      </c>
      <c r="V52" s="46">
        <v>0</v>
      </c>
      <c r="W52" s="45">
        <f t="shared" si="6"/>
        <v>0</v>
      </c>
      <c r="X52" s="47">
        <f t="shared" si="7"/>
        <v>0</v>
      </c>
      <c r="Y52" s="48">
        <f t="shared" si="8"/>
        <v>0</v>
      </c>
      <c r="Z52" s="49" t="str">
        <f t="shared" si="9"/>
        <v>0.0</v>
      </c>
      <c r="AA52" s="50" t="str">
        <f t="shared" si="10"/>
        <v>F9</v>
      </c>
      <c r="AC52" s="66"/>
      <c r="AD52" s="66"/>
      <c r="AE52" s="66"/>
      <c r="AF52" s="66"/>
      <c r="AG52" s="66"/>
    </row>
    <row r="53" spans="1:33" x14ac:dyDescent="0.25">
      <c r="A53" s="125">
        <v>44</v>
      </c>
      <c r="B53" s="100"/>
      <c r="C53" s="100"/>
      <c r="D53" s="102"/>
      <c r="E53" s="113"/>
      <c r="F53" s="114"/>
      <c r="G53" s="98"/>
      <c r="H53" s="41">
        <v>0</v>
      </c>
      <c r="I53" s="41">
        <v>0</v>
      </c>
      <c r="J53" s="42">
        <f t="shared" si="0"/>
        <v>0</v>
      </c>
      <c r="K53" s="41">
        <v>0</v>
      </c>
      <c r="L53" s="41">
        <v>0</v>
      </c>
      <c r="M53" s="42">
        <f t="shared" si="1"/>
        <v>0</v>
      </c>
      <c r="N53" s="41">
        <v>0</v>
      </c>
      <c r="O53" s="41">
        <v>0</v>
      </c>
      <c r="P53" s="42">
        <f t="shared" si="2"/>
        <v>0</v>
      </c>
      <c r="Q53" s="41">
        <v>0</v>
      </c>
      <c r="R53" s="41">
        <v>0</v>
      </c>
      <c r="S53" s="43">
        <f t="shared" si="3"/>
        <v>0</v>
      </c>
      <c r="T53" s="44">
        <f t="shared" si="4"/>
        <v>0</v>
      </c>
      <c r="U53" s="45">
        <f t="shared" si="5"/>
        <v>0</v>
      </c>
      <c r="V53" s="46">
        <v>0</v>
      </c>
      <c r="W53" s="45">
        <f t="shared" si="6"/>
        <v>0</v>
      </c>
      <c r="X53" s="47">
        <f t="shared" si="7"/>
        <v>0</v>
      </c>
      <c r="Y53" s="48">
        <f t="shared" si="8"/>
        <v>0</v>
      </c>
      <c r="Z53" s="49" t="str">
        <f t="shared" si="9"/>
        <v>0.0</v>
      </c>
      <c r="AA53" s="50" t="str">
        <f t="shared" si="10"/>
        <v>F9</v>
      </c>
      <c r="AC53" s="66"/>
      <c r="AD53" s="66"/>
      <c r="AE53" s="66"/>
      <c r="AF53" s="66"/>
      <c r="AG53" s="66"/>
    </row>
    <row r="54" spans="1:33" x14ac:dyDescent="0.25">
      <c r="A54" s="125">
        <v>45</v>
      </c>
      <c r="B54" s="100"/>
      <c r="C54" s="100"/>
      <c r="D54" s="103"/>
      <c r="E54" s="111"/>
      <c r="F54" s="114"/>
      <c r="G54" s="99"/>
      <c r="H54" s="41">
        <v>0</v>
      </c>
      <c r="I54" s="41">
        <v>0</v>
      </c>
      <c r="J54" s="42">
        <f t="shared" si="0"/>
        <v>0</v>
      </c>
      <c r="K54" s="41">
        <v>0</v>
      </c>
      <c r="L54" s="41">
        <v>0</v>
      </c>
      <c r="M54" s="42">
        <f t="shared" si="1"/>
        <v>0</v>
      </c>
      <c r="N54" s="41">
        <v>0</v>
      </c>
      <c r="O54" s="41">
        <v>0</v>
      </c>
      <c r="P54" s="42">
        <f t="shared" si="2"/>
        <v>0</v>
      </c>
      <c r="Q54" s="41">
        <v>0</v>
      </c>
      <c r="R54" s="41">
        <v>0</v>
      </c>
      <c r="S54" s="43">
        <f t="shared" si="3"/>
        <v>0</v>
      </c>
      <c r="T54" s="44">
        <f t="shared" si="4"/>
        <v>0</v>
      </c>
      <c r="U54" s="45">
        <f t="shared" si="5"/>
        <v>0</v>
      </c>
      <c r="V54" s="46">
        <v>0</v>
      </c>
      <c r="W54" s="45">
        <f t="shared" si="6"/>
        <v>0</v>
      </c>
      <c r="X54" s="47">
        <f t="shared" si="7"/>
        <v>0</v>
      </c>
      <c r="Y54" s="48">
        <f t="shared" si="8"/>
        <v>0</v>
      </c>
      <c r="Z54" s="49" t="str">
        <f t="shared" si="9"/>
        <v>0.0</v>
      </c>
      <c r="AA54" s="50" t="str">
        <f t="shared" si="10"/>
        <v>F9</v>
      </c>
      <c r="AC54" s="66"/>
      <c r="AD54" s="66"/>
      <c r="AE54" s="66"/>
      <c r="AF54" s="66"/>
      <c r="AG54" s="66"/>
    </row>
    <row r="55" spans="1:33" x14ac:dyDescent="0.25">
      <c r="A55" s="125">
        <v>46</v>
      </c>
      <c r="B55" s="100"/>
      <c r="C55" s="100"/>
      <c r="D55" s="102"/>
      <c r="E55" s="113"/>
      <c r="F55" s="115"/>
      <c r="G55" s="98"/>
      <c r="H55" s="41">
        <v>0</v>
      </c>
      <c r="I55" s="41">
        <v>0</v>
      </c>
      <c r="J55" s="42">
        <f t="shared" si="0"/>
        <v>0</v>
      </c>
      <c r="K55" s="41">
        <v>0</v>
      </c>
      <c r="L55" s="41">
        <v>0</v>
      </c>
      <c r="M55" s="42">
        <f t="shared" si="1"/>
        <v>0</v>
      </c>
      <c r="N55" s="41">
        <v>0</v>
      </c>
      <c r="O55" s="41">
        <v>0</v>
      </c>
      <c r="P55" s="42">
        <f t="shared" si="2"/>
        <v>0</v>
      </c>
      <c r="Q55" s="41">
        <v>0</v>
      </c>
      <c r="R55" s="41">
        <v>0</v>
      </c>
      <c r="S55" s="43">
        <f t="shared" si="3"/>
        <v>0</v>
      </c>
      <c r="T55" s="44">
        <f t="shared" si="4"/>
        <v>0</v>
      </c>
      <c r="U55" s="45">
        <f t="shared" si="5"/>
        <v>0</v>
      </c>
      <c r="V55" s="46">
        <v>0</v>
      </c>
      <c r="W55" s="45">
        <f t="shared" si="6"/>
        <v>0</v>
      </c>
      <c r="X55" s="47">
        <f t="shared" si="7"/>
        <v>0</v>
      </c>
      <c r="Y55" s="48">
        <f t="shared" si="8"/>
        <v>0</v>
      </c>
      <c r="Z55" s="49" t="str">
        <f t="shared" si="9"/>
        <v>0.0</v>
      </c>
      <c r="AA55" s="50" t="str">
        <f t="shared" si="10"/>
        <v>F9</v>
      </c>
      <c r="AC55" s="66"/>
      <c r="AD55" s="66"/>
      <c r="AE55" s="66"/>
      <c r="AF55" s="66"/>
      <c r="AG55" s="66"/>
    </row>
    <row r="56" spans="1:33" x14ac:dyDescent="0.25">
      <c r="A56" s="125">
        <v>47</v>
      </c>
      <c r="B56" s="100"/>
      <c r="C56" s="100"/>
      <c r="D56" s="103"/>
      <c r="E56" s="111"/>
      <c r="F56" s="114"/>
      <c r="G56" s="99"/>
      <c r="H56" s="41">
        <v>0</v>
      </c>
      <c r="I56" s="41">
        <v>0</v>
      </c>
      <c r="J56" s="42">
        <f t="shared" si="0"/>
        <v>0</v>
      </c>
      <c r="K56" s="41">
        <v>0</v>
      </c>
      <c r="L56" s="41">
        <v>0</v>
      </c>
      <c r="M56" s="42">
        <f t="shared" si="1"/>
        <v>0</v>
      </c>
      <c r="N56" s="41">
        <v>0</v>
      </c>
      <c r="O56" s="41">
        <v>0</v>
      </c>
      <c r="P56" s="42">
        <f t="shared" si="2"/>
        <v>0</v>
      </c>
      <c r="Q56" s="41">
        <v>0</v>
      </c>
      <c r="R56" s="41">
        <v>0</v>
      </c>
      <c r="S56" s="43">
        <f t="shared" si="3"/>
        <v>0</v>
      </c>
      <c r="T56" s="44">
        <f t="shared" si="4"/>
        <v>0</v>
      </c>
      <c r="U56" s="45">
        <f t="shared" si="5"/>
        <v>0</v>
      </c>
      <c r="V56" s="46">
        <v>0</v>
      </c>
      <c r="W56" s="45">
        <f t="shared" si="6"/>
        <v>0</v>
      </c>
      <c r="X56" s="47">
        <f t="shared" si="7"/>
        <v>0</v>
      </c>
      <c r="Y56" s="48">
        <f t="shared" si="8"/>
        <v>0</v>
      </c>
      <c r="Z56" s="49" t="str">
        <f t="shared" si="9"/>
        <v>0.0</v>
      </c>
      <c r="AA56" s="50" t="str">
        <f t="shared" si="10"/>
        <v>F9</v>
      </c>
      <c r="AC56" s="66"/>
      <c r="AD56" s="66"/>
      <c r="AE56" s="66"/>
      <c r="AF56" s="66"/>
      <c r="AG56" s="66"/>
    </row>
    <row r="57" spans="1:33" x14ac:dyDescent="0.25">
      <c r="A57" s="125">
        <v>48</v>
      </c>
      <c r="B57" s="100"/>
      <c r="C57" s="100"/>
      <c r="D57" s="102"/>
      <c r="E57" s="113"/>
      <c r="F57" s="114"/>
      <c r="G57" s="98"/>
      <c r="H57" s="41">
        <v>0</v>
      </c>
      <c r="I57" s="41">
        <v>0</v>
      </c>
      <c r="J57" s="42">
        <f t="shared" si="0"/>
        <v>0</v>
      </c>
      <c r="K57" s="41">
        <v>0</v>
      </c>
      <c r="L57" s="41">
        <v>0</v>
      </c>
      <c r="M57" s="42">
        <f t="shared" si="1"/>
        <v>0</v>
      </c>
      <c r="N57" s="41">
        <v>0</v>
      </c>
      <c r="O57" s="41">
        <v>0</v>
      </c>
      <c r="P57" s="42">
        <f t="shared" si="2"/>
        <v>0</v>
      </c>
      <c r="Q57" s="41">
        <v>0</v>
      </c>
      <c r="R57" s="41">
        <v>0</v>
      </c>
      <c r="S57" s="43">
        <f t="shared" si="3"/>
        <v>0</v>
      </c>
      <c r="T57" s="44">
        <f t="shared" si="4"/>
        <v>0</v>
      </c>
      <c r="U57" s="45">
        <f t="shared" si="5"/>
        <v>0</v>
      </c>
      <c r="V57" s="46">
        <v>0</v>
      </c>
      <c r="W57" s="45">
        <f t="shared" si="6"/>
        <v>0</v>
      </c>
      <c r="X57" s="47">
        <f t="shared" si="7"/>
        <v>0</v>
      </c>
      <c r="Y57" s="48">
        <f t="shared" si="8"/>
        <v>0</v>
      </c>
      <c r="Z57" s="49" t="str">
        <f t="shared" si="9"/>
        <v>0.0</v>
      </c>
      <c r="AA57" s="50" t="str">
        <f t="shared" si="10"/>
        <v>F9</v>
      </c>
      <c r="AC57" s="66"/>
      <c r="AD57" s="66"/>
      <c r="AE57" s="66"/>
      <c r="AF57" s="66"/>
      <c r="AG57" s="66"/>
    </row>
    <row r="58" spans="1:33" x14ac:dyDescent="0.25">
      <c r="A58" s="125">
        <v>49</v>
      </c>
      <c r="B58" s="100"/>
      <c r="C58" s="100"/>
      <c r="D58" s="103"/>
      <c r="E58" s="111"/>
      <c r="F58" s="114"/>
      <c r="G58" s="99"/>
      <c r="H58" s="41">
        <v>0</v>
      </c>
      <c r="I58" s="41">
        <v>0</v>
      </c>
      <c r="J58" s="42">
        <f t="shared" si="0"/>
        <v>0</v>
      </c>
      <c r="K58" s="41">
        <v>0</v>
      </c>
      <c r="L58" s="41">
        <v>0</v>
      </c>
      <c r="M58" s="42">
        <f t="shared" si="1"/>
        <v>0</v>
      </c>
      <c r="N58" s="41">
        <v>0</v>
      </c>
      <c r="O58" s="41">
        <v>0</v>
      </c>
      <c r="P58" s="42">
        <f t="shared" si="2"/>
        <v>0</v>
      </c>
      <c r="Q58" s="41">
        <v>0</v>
      </c>
      <c r="R58" s="41">
        <v>0</v>
      </c>
      <c r="S58" s="43">
        <f t="shared" si="3"/>
        <v>0</v>
      </c>
      <c r="T58" s="44">
        <f t="shared" si="4"/>
        <v>0</v>
      </c>
      <c r="U58" s="45">
        <f t="shared" si="5"/>
        <v>0</v>
      </c>
      <c r="V58" s="46">
        <v>0</v>
      </c>
      <c r="W58" s="45">
        <f t="shared" si="6"/>
        <v>0</v>
      </c>
      <c r="X58" s="47">
        <f t="shared" si="7"/>
        <v>0</v>
      </c>
      <c r="Y58" s="48">
        <f t="shared" si="8"/>
        <v>0</v>
      </c>
      <c r="Z58" s="49" t="str">
        <f t="shared" si="9"/>
        <v>0.0</v>
      </c>
      <c r="AA58" s="50" t="str">
        <f t="shared" si="10"/>
        <v>F9</v>
      </c>
      <c r="AC58" s="66"/>
      <c r="AD58" s="66"/>
      <c r="AE58" s="66"/>
      <c r="AF58" s="66"/>
      <c r="AG58" s="66"/>
    </row>
    <row r="59" spans="1:33" x14ac:dyDescent="0.25">
      <c r="A59" s="125">
        <v>50</v>
      </c>
      <c r="B59" s="100"/>
      <c r="C59" s="100"/>
      <c r="D59" s="102"/>
      <c r="E59" s="113"/>
      <c r="F59" s="114"/>
      <c r="G59" s="98"/>
      <c r="H59" s="41">
        <v>0</v>
      </c>
      <c r="I59" s="41">
        <v>0</v>
      </c>
      <c r="J59" s="42">
        <f t="shared" si="0"/>
        <v>0</v>
      </c>
      <c r="K59" s="41">
        <v>0</v>
      </c>
      <c r="L59" s="41">
        <v>0</v>
      </c>
      <c r="M59" s="42">
        <f t="shared" si="1"/>
        <v>0</v>
      </c>
      <c r="N59" s="41">
        <v>0</v>
      </c>
      <c r="O59" s="41">
        <v>0</v>
      </c>
      <c r="P59" s="42">
        <f t="shared" si="2"/>
        <v>0</v>
      </c>
      <c r="Q59" s="41">
        <v>0</v>
      </c>
      <c r="R59" s="41">
        <v>0</v>
      </c>
      <c r="S59" s="43">
        <f t="shared" si="3"/>
        <v>0</v>
      </c>
      <c r="T59" s="44">
        <f t="shared" si="4"/>
        <v>0</v>
      </c>
      <c r="U59" s="45">
        <f t="shared" si="5"/>
        <v>0</v>
      </c>
      <c r="V59" s="46">
        <v>0</v>
      </c>
      <c r="W59" s="45">
        <f t="shared" si="6"/>
        <v>0</v>
      </c>
      <c r="X59" s="47">
        <f t="shared" si="7"/>
        <v>0</v>
      </c>
      <c r="Y59" s="48">
        <f t="shared" si="8"/>
        <v>0</v>
      </c>
      <c r="Z59" s="49" t="str">
        <f t="shared" si="9"/>
        <v>0.0</v>
      </c>
      <c r="AA59" s="50" t="str">
        <f t="shared" si="10"/>
        <v>F9</v>
      </c>
      <c r="AC59" s="66"/>
      <c r="AD59" s="66"/>
      <c r="AE59" s="66"/>
      <c r="AF59" s="66"/>
      <c r="AG59" s="66"/>
    </row>
    <row r="60" spans="1:33" x14ac:dyDescent="0.25">
      <c r="A60" s="125">
        <v>51</v>
      </c>
      <c r="B60" s="100"/>
      <c r="C60" s="100"/>
      <c r="D60" s="103"/>
      <c r="E60" s="111"/>
      <c r="F60" s="114"/>
      <c r="G60" s="99"/>
      <c r="H60" s="41">
        <v>0</v>
      </c>
      <c r="I60" s="41">
        <v>0</v>
      </c>
      <c r="J60" s="42">
        <f t="shared" si="0"/>
        <v>0</v>
      </c>
      <c r="K60" s="41">
        <v>0</v>
      </c>
      <c r="L60" s="41">
        <v>0</v>
      </c>
      <c r="M60" s="42">
        <f t="shared" si="1"/>
        <v>0</v>
      </c>
      <c r="N60" s="41">
        <v>0</v>
      </c>
      <c r="O60" s="41">
        <v>0</v>
      </c>
      <c r="P60" s="42">
        <f t="shared" si="2"/>
        <v>0</v>
      </c>
      <c r="Q60" s="41">
        <v>0</v>
      </c>
      <c r="R60" s="41">
        <v>0</v>
      </c>
      <c r="S60" s="43">
        <f t="shared" si="3"/>
        <v>0</v>
      </c>
      <c r="T60" s="44">
        <f t="shared" si="4"/>
        <v>0</v>
      </c>
      <c r="U60" s="45">
        <f t="shared" si="5"/>
        <v>0</v>
      </c>
      <c r="V60" s="46">
        <v>0</v>
      </c>
      <c r="W60" s="45">
        <f t="shared" si="6"/>
        <v>0</v>
      </c>
      <c r="X60" s="47">
        <f t="shared" si="7"/>
        <v>0</v>
      </c>
      <c r="Y60" s="48">
        <f t="shared" si="8"/>
        <v>0</v>
      </c>
      <c r="Z60" s="49" t="str">
        <f t="shared" si="9"/>
        <v>0.0</v>
      </c>
      <c r="AA60" s="50" t="str">
        <f t="shared" si="10"/>
        <v>F9</v>
      </c>
      <c r="AC60" s="66"/>
      <c r="AD60" s="66"/>
      <c r="AE60" s="66"/>
      <c r="AF60" s="66"/>
      <c r="AG60" s="66"/>
    </row>
    <row r="61" spans="1:33" x14ac:dyDescent="0.25">
      <c r="A61" s="125">
        <v>52</v>
      </c>
      <c r="B61" s="100"/>
      <c r="C61" s="100"/>
      <c r="D61" s="102"/>
      <c r="E61" s="113"/>
      <c r="F61" s="114"/>
      <c r="G61" s="98"/>
      <c r="H61" s="41">
        <v>0</v>
      </c>
      <c r="I61" s="41">
        <v>0</v>
      </c>
      <c r="J61" s="42">
        <f t="shared" si="0"/>
        <v>0</v>
      </c>
      <c r="K61" s="41">
        <v>0</v>
      </c>
      <c r="L61" s="41">
        <v>0</v>
      </c>
      <c r="M61" s="42">
        <f t="shared" si="1"/>
        <v>0</v>
      </c>
      <c r="N61" s="41">
        <v>0</v>
      </c>
      <c r="O61" s="41">
        <v>0</v>
      </c>
      <c r="P61" s="42">
        <f t="shared" si="2"/>
        <v>0</v>
      </c>
      <c r="Q61" s="41">
        <v>0</v>
      </c>
      <c r="R61" s="41">
        <v>0</v>
      </c>
      <c r="S61" s="43">
        <f t="shared" si="3"/>
        <v>0</v>
      </c>
      <c r="T61" s="44">
        <f t="shared" si="4"/>
        <v>0</v>
      </c>
      <c r="U61" s="45">
        <f t="shared" si="5"/>
        <v>0</v>
      </c>
      <c r="V61" s="46">
        <v>0</v>
      </c>
      <c r="W61" s="45">
        <f t="shared" si="6"/>
        <v>0</v>
      </c>
      <c r="X61" s="47">
        <f t="shared" si="7"/>
        <v>0</v>
      </c>
      <c r="Y61" s="48">
        <f t="shared" si="8"/>
        <v>0</v>
      </c>
      <c r="Z61" s="49" t="str">
        <f t="shared" si="9"/>
        <v>0.0</v>
      </c>
      <c r="AA61" s="50" t="str">
        <f t="shared" si="10"/>
        <v>F9</v>
      </c>
      <c r="AC61" s="66"/>
      <c r="AD61" s="66"/>
      <c r="AE61" s="66"/>
      <c r="AF61" s="66"/>
      <c r="AG61" s="66"/>
    </row>
    <row r="62" spans="1:33" x14ac:dyDescent="0.25">
      <c r="A62" s="125">
        <v>53</v>
      </c>
      <c r="B62" s="100"/>
      <c r="C62" s="100"/>
      <c r="D62" s="103"/>
      <c r="E62" s="111"/>
      <c r="F62" s="116"/>
      <c r="G62" s="99"/>
      <c r="H62" s="41">
        <v>0</v>
      </c>
      <c r="I62" s="41">
        <v>0</v>
      </c>
      <c r="J62" s="42">
        <f t="shared" si="0"/>
        <v>0</v>
      </c>
      <c r="K62" s="41">
        <v>0</v>
      </c>
      <c r="L62" s="41">
        <v>0</v>
      </c>
      <c r="M62" s="42">
        <f t="shared" si="1"/>
        <v>0</v>
      </c>
      <c r="N62" s="41">
        <v>0</v>
      </c>
      <c r="O62" s="41">
        <v>0</v>
      </c>
      <c r="P62" s="42">
        <f t="shared" si="2"/>
        <v>0</v>
      </c>
      <c r="Q62" s="41">
        <v>0</v>
      </c>
      <c r="R62" s="41">
        <v>0</v>
      </c>
      <c r="S62" s="43">
        <f t="shared" si="3"/>
        <v>0</v>
      </c>
      <c r="T62" s="44">
        <f t="shared" si="4"/>
        <v>0</v>
      </c>
      <c r="U62" s="45">
        <f t="shared" si="5"/>
        <v>0</v>
      </c>
      <c r="V62" s="46">
        <v>0</v>
      </c>
      <c r="W62" s="45">
        <f t="shared" si="6"/>
        <v>0</v>
      </c>
      <c r="X62" s="47">
        <f t="shared" si="7"/>
        <v>0</v>
      </c>
      <c r="Y62" s="48">
        <f t="shared" si="8"/>
        <v>0</v>
      </c>
      <c r="Z62" s="49" t="str">
        <f t="shared" si="9"/>
        <v>0.0</v>
      </c>
      <c r="AA62" s="50" t="str">
        <f t="shared" si="10"/>
        <v>F9</v>
      </c>
      <c r="AC62" s="66"/>
      <c r="AD62" s="66"/>
      <c r="AE62" s="66"/>
      <c r="AF62" s="66"/>
      <c r="AG62" s="66"/>
    </row>
    <row r="63" spans="1:33" x14ac:dyDescent="0.25">
      <c r="A63" s="125">
        <v>54</v>
      </c>
      <c r="B63" s="100"/>
      <c r="C63" s="100"/>
      <c r="D63" s="102"/>
      <c r="E63" s="113"/>
      <c r="F63" s="114"/>
      <c r="G63" s="98"/>
      <c r="H63" s="41">
        <v>0</v>
      </c>
      <c r="I63" s="41">
        <v>0</v>
      </c>
      <c r="J63" s="42">
        <f t="shared" si="0"/>
        <v>0</v>
      </c>
      <c r="K63" s="41">
        <v>0</v>
      </c>
      <c r="L63" s="41">
        <v>0</v>
      </c>
      <c r="M63" s="42">
        <f t="shared" si="1"/>
        <v>0</v>
      </c>
      <c r="N63" s="41">
        <v>0</v>
      </c>
      <c r="O63" s="41">
        <v>0</v>
      </c>
      <c r="P63" s="42">
        <f t="shared" si="2"/>
        <v>0</v>
      </c>
      <c r="Q63" s="41">
        <v>0</v>
      </c>
      <c r="R63" s="41">
        <v>0</v>
      </c>
      <c r="S63" s="43">
        <f t="shared" si="3"/>
        <v>0</v>
      </c>
      <c r="T63" s="44">
        <f t="shared" si="4"/>
        <v>0</v>
      </c>
      <c r="U63" s="45">
        <f t="shared" si="5"/>
        <v>0</v>
      </c>
      <c r="V63" s="46">
        <v>0</v>
      </c>
      <c r="W63" s="45">
        <f t="shared" si="6"/>
        <v>0</v>
      </c>
      <c r="X63" s="47">
        <f t="shared" si="7"/>
        <v>0</v>
      </c>
      <c r="Y63" s="48">
        <f t="shared" si="8"/>
        <v>0</v>
      </c>
      <c r="Z63" s="49" t="str">
        <f t="shared" si="9"/>
        <v>0.0</v>
      </c>
      <c r="AA63" s="50" t="str">
        <f t="shared" si="10"/>
        <v>F9</v>
      </c>
      <c r="AC63" s="66"/>
      <c r="AD63" s="66"/>
      <c r="AE63" s="66"/>
      <c r="AF63" s="66"/>
      <c r="AG63" s="66"/>
    </row>
    <row r="64" spans="1:33" x14ac:dyDescent="0.25">
      <c r="A64" s="125">
        <v>55</v>
      </c>
      <c r="B64" s="100"/>
      <c r="C64" s="100"/>
      <c r="D64" s="103"/>
      <c r="E64" s="111"/>
      <c r="F64" s="114"/>
      <c r="G64" s="99"/>
      <c r="H64" s="41">
        <v>0</v>
      </c>
      <c r="I64" s="41">
        <v>0</v>
      </c>
      <c r="J64" s="42">
        <f t="shared" si="0"/>
        <v>0</v>
      </c>
      <c r="K64" s="41">
        <v>0</v>
      </c>
      <c r="L64" s="41">
        <v>0</v>
      </c>
      <c r="M64" s="42">
        <f t="shared" si="1"/>
        <v>0</v>
      </c>
      <c r="N64" s="41">
        <v>0</v>
      </c>
      <c r="O64" s="41">
        <v>0</v>
      </c>
      <c r="P64" s="42">
        <f t="shared" si="2"/>
        <v>0</v>
      </c>
      <c r="Q64" s="41">
        <v>0</v>
      </c>
      <c r="R64" s="41">
        <v>0</v>
      </c>
      <c r="S64" s="43">
        <f t="shared" si="3"/>
        <v>0</v>
      </c>
      <c r="T64" s="44">
        <f t="shared" si="4"/>
        <v>0</v>
      </c>
      <c r="U64" s="45">
        <f t="shared" si="5"/>
        <v>0</v>
      </c>
      <c r="V64" s="46">
        <v>0</v>
      </c>
      <c r="W64" s="45">
        <f t="shared" si="6"/>
        <v>0</v>
      </c>
      <c r="X64" s="47">
        <f t="shared" si="7"/>
        <v>0</v>
      </c>
      <c r="Y64" s="48">
        <f t="shared" si="8"/>
        <v>0</v>
      </c>
      <c r="Z64" s="49" t="str">
        <f t="shared" si="9"/>
        <v>0.0</v>
      </c>
      <c r="AA64" s="50" t="str">
        <f t="shared" si="10"/>
        <v>F9</v>
      </c>
      <c r="AC64" s="66"/>
      <c r="AD64" s="66"/>
      <c r="AE64" s="66"/>
      <c r="AF64" s="66"/>
      <c r="AG64" s="66"/>
    </row>
    <row r="65" spans="1:33" x14ac:dyDescent="0.25">
      <c r="A65" s="125">
        <v>56</v>
      </c>
      <c r="B65" s="100"/>
      <c r="C65" s="100"/>
      <c r="D65" s="102"/>
      <c r="E65" s="113"/>
      <c r="F65" s="114"/>
      <c r="G65" s="98"/>
      <c r="H65" s="41">
        <v>0</v>
      </c>
      <c r="I65" s="41">
        <v>0</v>
      </c>
      <c r="J65" s="42">
        <f t="shared" si="0"/>
        <v>0</v>
      </c>
      <c r="K65" s="41">
        <v>0</v>
      </c>
      <c r="L65" s="41">
        <v>0</v>
      </c>
      <c r="M65" s="42">
        <f t="shared" si="1"/>
        <v>0</v>
      </c>
      <c r="N65" s="41">
        <v>0</v>
      </c>
      <c r="O65" s="41">
        <v>0</v>
      </c>
      <c r="P65" s="42">
        <f t="shared" si="2"/>
        <v>0</v>
      </c>
      <c r="Q65" s="41">
        <v>0</v>
      </c>
      <c r="R65" s="41">
        <v>0</v>
      </c>
      <c r="S65" s="43">
        <f t="shared" si="3"/>
        <v>0</v>
      </c>
      <c r="T65" s="44">
        <f t="shared" si="4"/>
        <v>0</v>
      </c>
      <c r="U65" s="45">
        <f t="shared" si="5"/>
        <v>0</v>
      </c>
      <c r="V65" s="46">
        <v>0</v>
      </c>
      <c r="W65" s="45">
        <f t="shared" si="6"/>
        <v>0</v>
      </c>
      <c r="X65" s="47">
        <f t="shared" si="7"/>
        <v>0</v>
      </c>
      <c r="Y65" s="48">
        <f t="shared" si="8"/>
        <v>0</v>
      </c>
      <c r="Z65" s="49" t="str">
        <f t="shared" si="9"/>
        <v>0.0</v>
      </c>
      <c r="AA65" s="50" t="str">
        <f t="shared" si="10"/>
        <v>F9</v>
      </c>
      <c r="AC65" s="66"/>
      <c r="AD65" s="66"/>
      <c r="AE65" s="66"/>
      <c r="AF65" s="66"/>
      <c r="AG65" s="66"/>
    </row>
    <row r="66" spans="1:33" x14ac:dyDescent="0.25">
      <c r="A66" s="125">
        <v>57</v>
      </c>
      <c r="B66" s="100"/>
      <c r="C66" s="100"/>
      <c r="D66" s="103"/>
      <c r="E66" s="111"/>
      <c r="F66" s="114"/>
      <c r="G66" s="99"/>
      <c r="H66" s="41">
        <v>0</v>
      </c>
      <c r="I66" s="41">
        <v>0</v>
      </c>
      <c r="J66" s="42">
        <f t="shared" si="0"/>
        <v>0</v>
      </c>
      <c r="K66" s="41">
        <v>0</v>
      </c>
      <c r="L66" s="41">
        <v>0</v>
      </c>
      <c r="M66" s="42">
        <f t="shared" si="1"/>
        <v>0</v>
      </c>
      <c r="N66" s="41">
        <v>0</v>
      </c>
      <c r="O66" s="41">
        <v>0</v>
      </c>
      <c r="P66" s="42">
        <f t="shared" si="2"/>
        <v>0</v>
      </c>
      <c r="Q66" s="41">
        <v>0</v>
      </c>
      <c r="R66" s="41">
        <v>0</v>
      </c>
      <c r="S66" s="43">
        <f t="shared" si="3"/>
        <v>0</v>
      </c>
      <c r="T66" s="44">
        <f t="shared" si="4"/>
        <v>0</v>
      </c>
      <c r="U66" s="45">
        <f t="shared" si="5"/>
        <v>0</v>
      </c>
      <c r="V66" s="46">
        <v>0</v>
      </c>
      <c r="W66" s="45">
        <f t="shared" si="6"/>
        <v>0</v>
      </c>
      <c r="X66" s="47">
        <f t="shared" si="7"/>
        <v>0</v>
      </c>
      <c r="Y66" s="48">
        <f t="shared" si="8"/>
        <v>0</v>
      </c>
      <c r="Z66" s="49" t="str">
        <f t="shared" si="9"/>
        <v>0.0</v>
      </c>
      <c r="AA66" s="50" t="str">
        <f t="shared" si="10"/>
        <v>F9</v>
      </c>
      <c r="AC66" s="66"/>
      <c r="AD66" s="66"/>
      <c r="AE66" s="66"/>
      <c r="AF66" s="66"/>
      <c r="AG66" s="66"/>
    </row>
    <row r="67" spans="1:33" x14ac:dyDescent="0.25">
      <c r="A67" s="125">
        <v>58</v>
      </c>
      <c r="B67" s="100"/>
      <c r="C67" s="100"/>
      <c r="D67" s="102"/>
      <c r="E67" s="113"/>
      <c r="F67" s="114"/>
      <c r="G67" s="98"/>
      <c r="H67" s="41">
        <v>0</v>
      </c>
      <c r="I67" s="41">
        <v>0</v>
      </c>
      <c r="J67" s="42">
        <f t="shared" si="0"/>
        <v>0</v>
      </c>
      <c r="K67" s="41">
        <v>0</v>
      </c>
      <c r="L67" s="41">
        <v>0</v>
      </c>
      <c r="M67" s="42">
        <f t="shared" si="1"/>
        <v>0</v>
      </c>
      <c r="N67" s="41">
        <v>0</v>
      </c>
      <c r="O67" s="41">
        <v>0</v>
      </c>
      <c r="P67" s="42">
        <f t="shared" si="2"/>
        <v>0</v>
      </c>
      <c r="Q67" s="41">
        <v>0</v>
      </c>
      <c r="R67" s="41">
        <v>0</v>
      </c>
      <c r="S67" s="43">
        <f t="shared" si="3"/>
        <v>0</v>
      </c>
      <c r="T67" s="44">
        <f t="shared" si="4"/>
        <v>0</v>
      </c>
      <c r="U67" s="45">
        <f t="shared" si="5"/>
        <v>0</v>
      </c>
      <c r="V67" s="46">
        <v>0</v>
      </c>
      <c r="W67" s="45">
        <f t="shared" si="6"/>
        <v>0</v>
      </c>
      <c r="X67" s="47">
        <f t="shared" si="7"/>
        <v>0</v>
      </c>
      <c r="Y67" s="48">
        <f t="shared" si="8"/>
        <v>0</v>
      </c>
      <c r="Z67" s="49" t="str">
        <f t="shared" si="9"/>
        <v>0.0</v>
      </c>
      <c r="AA67" s="50" t="str">
        <f t="shared" si="10"/>
        <v>F9</v>
      </c>
      <c r="AC67" s="66"/>
      <c r="AD67" s="66"/>
      <c r="AE67" s="66"/>
      <c r="AF67" s="66"/>
      <c r="AG67" s="66"/>
    </row>
    <row r="68" spans="1:33" x14ac:dyDescent="0.25">
      <c r="A68" s="125">
        <v>59</v>
      </c>
      <c r="B68" s="100"/>
      <c r="C68" s="100"/>
      <c r="D68" s="103"/>
      <c r="E68" s="111"/>
      <c r="F68" s="114"/>
      <c r="G68" s="99"/>
      <c r="H68" s="41">
        <v>0</v>
      </c>
      <c r="I68" s="41">
        <v>0</v>
      </c>
      <c r="J68" s="42">
        <f t="shared" si="0"/>
        <v>0</v>
      </c>
      <c r="K68" s="41">
        <v>0</v>
      </c>
      <c r="L68" s="41">
        <v>0</v>
      </c>
      <c r="M68" s="42">
        <f t="shared" si="1"/>
        <v>0</v>
      </c>
      <c r="N68" s="41">
        <v>0</v>
      </c>
      <c r="O68" s="41">
        <v>0</v>
      </c>
      <c r="P68" s="42">
        <f t="shared" si="2"/>
        <v>0</v>
      </c>
      <c r="Q68" s="41">
        <v>0</v>
      </c>
      <c r="R68" s="41">
        <v>0</v>
      </c>
      <c r="S68" s="43">
        <f t="shared" si="3"/>
        <v>0</v>
      </c>
      <c r="T68" s="44">
        <f t="shared" si="4"/>
        <v>0</v>
      </c>
      <c r="U68" s="45">
        <f t="shared" si="5"/>
        <v>0</v>
      </c>
      <c r="V68" s="46">
        <v>0</v>
      </c>
      <c r="W68" s="45">
        <f t="shared" si="6"/>
        <v>0</v>
      </c>
      <c r="X68" s="47">
        <f t="shared" si="7"/>
        <v>0</v>
      </c>
      <c r="Y68" s="48">
        <f t="shared" si="8"/>
        <v>0</v>
      </c>
      <c r="Z68" s="49" t="str">
        <f t="shared" si="9"/>
        <v>0.0</v>
      </c>
      <c r="AA68" s="50" t="str">
        <f t="shared" si="10"/>
        <v>F9</v>
      </c>
      <c r="AC68" s="66"/>
      <c r="AD68" s="66"/>
      <c r="AE68" s="66"/>
      <c r="AF68" s="66"/>
      <c r="AG68" s="66"/>
    </row>
    <row r="69" spans="1:33" x14ac:dyDescent="0.25">
      <c r="A69" s="125">
        <v>60</v>
      </c>
      <c r="B69" s="100"/>
      <c r="C69" s="100"/>
      <c r="D69" s="102"/>
      <c r="E69" s="113"/>
      <c r="F69" s="114"/>
      <c r="G69" s="98"/>
      <c r="H69" s="41">
        <v>0</v>
      </c>
      <c r="I69" s="41">
        <v>0</v>
      </c>
      <c r="J69" s="42">
        <f t="shared" si="0"/>
        <v>0</v>
      </c>
      <c r="K69" s="41">
        <v>0</v>
      </c>
      <c r="L69" s="41">
        <v>0</v>
      </c>
      <c r="M69" s="42">
        <f t="shared" si="1"/>
        <v>0</v>
      </c>
      <c r="N69" s="41">
        <v>0</v>
      </c>
      <c r="O69" s="41">
        <v>0</v>
      </c>
      <c r="P69" s="42">
        <f t="shared" si="2"/>
        <v>0</v>
      </c>
      <c r="Q69" s="41">
        <v>0</v>
      </c>
      <c r="R69" s="41">
        <v>0</v>
      </c>
      <c r="S69" s="43">
        <f t="shared" si="3"/>
        <v>0</v>
      </c>
      <c r="T69" s="44">
        <f t="shared" si="4"/>
        <v>0</v>
      </c>
      <c r="U69" s="45">
        <f t="shared" si="5"/>
        <v>0</v>
      </c>
      <c r="V69" s="46">
        <v>0</v>
      </c>
      <c r="W69" s="45">
        <f t="shared" si="6"/>
        <v>0</v>
      </c>
      <c r="X69" s="47">
        <f t="shared" si="7"/>
        <v>0</v>
      </c>
      <c r="Y69" s="48">
        <f t="shared" si="8"/>
        <v>0</v>
      </c>
      <c r="Z69" s="49" t="str">
        <f t="shared" si="9"/>
        <v>0.0</v>
      </c>
      <c r="AA69" s="50" t="str">
        <f t="shared" si="10"/>
        <v>F9</v>
      </c>
      <c r="AC69" s="66"/>
      <c r="AD69" s="66"/>
      <c r="AE69" s="66"/>
      <c r="AF69" s="66"/>
      <c r="AG69" s="66"/>
    </row>
    <row r="70" spans="1:33" x14ac:dyDescent="0.25">
      <c r="A70" s="125">
        <v>61</v>
      </c>
      <c r="B70" s="100"/>
      <c r="C70" s="100"/>
      <c r="D70" s="103"/>
      <c r="E70" s="111"/>
      <c r="F70" s="114"/>
      <c r="G70" s="99"/>
      <c r="H70" s="41">
        <v>0</v>
      </c>
      <c r="I70" s="41">
        <v>0</v>
      </c>
      <c r="J70" s="42">
        <f t="shared" si="0"/>
        <v>0</v>
      </c>
      <c r="K70" s="41">
        <v>0</v>
      </c>
      <c r="L70" s="41">
        <v>0</v>
      </c>
      <c r="M70" s="42">
        <f t="shared" si="1"/>
        <v>0</v>
      </c>
      <c r="N70" s="41">
        <v>0</v>
      </c>
      <c r="O70" s="41">
        <v>0</v>
      </c>
      <c r="P70" s="42">
        <f t="shared" si="2"/>
        <v>0</v>
      </c>
      <c r="Q70" s="41">
        <v>0</v>
      </c>
      <c r="R70" s="41">
        <v>0</v>
      </c>
      <c r="S70" s="43">
        <f t="shared" si="3"/>
        <v>0</v>
      </c>
      <c r="T70" s="44">
        <f t="shared" si="4"/>
        <v>0</v>
      </c>
      <c r="U70" s="45">
        <f t="shared" si="5"/>
        <v>0</v>
      </c>
      <c r="V70" s="46">
        <v>0</v>
      </c>
      <c r="W70" s="45">
        <f t="shared" si="6"/>
        <v>0</v>
      </c>
      <c r="X70" s="47">
        <f t="shared" si="7"/>
        <v>0</v>
      </c>
      <c r="Y70" s="48">
        <f t="shared" si="8"/>
        <v>0</v>
      </c>
      <c r="Z70" s="49" t="str">
        <f t="shared" si="9"/>
        <v>0.0</v>
      </c>
      <c r="AA70" s="50" t="str">
        <f t="shared" si="10"/>
        <v>F9</v>
      </c>
      <c r="AC70" s="66"/>
      <c r="AD70" s="66"/>
      <c r="AE70" s="66"/>
      <c r="AF70" s="66"/>
      <c r="AG70" s="66"/>
    </row>
    <row r="71" spans="1:33" x14ac:dyDescent="0.25">
      <c r="A71" s="125">
        <v>62</v>
      </c>
      <c r="B71" s="100"/>
      <c r="C71" s="100"/>
      <c r="D71" s="102"/>
      <c r="E71" s="113"/>
      <c r="F71" s="116"/>
      <c r="G71" s="98"/>
      <c r="H71" s="41">
        <v>0</v>
      </c>
      <c r="I71" s="41">
        <v>0</v>
      </c>
      <c r="J71" s="42">
        <f t="shared" si="0"/>
        <v>0</v>
      </c>
      <c r="K71" s="41">
        <v>0</v>
      </c>
      <c r="L71" s="41">
        <v>0</v>
      </c>
      <c r="M71" s="42">
        <f t="shared" si="1"/>
        <v>0</v>
      </c>
      <c r="N71" s="41">
        <v>0</v>
      </c>
      <c r="O71" s="41">
        <v>0</v>
      </c>
      <c r="P71" s="42">
        <f t="shared" si="2"/>
        <v>0</v>
      </c>
      <c r="Q71" s="41">
        <v>0</v>
      </c>
      <c r="R71" s="41">
        <v>0</v>
      </c>
      <c r="S71" s="43">
        <f t="shared" si="3"/>
        <v>0</v>
      </c>
      <c r="T71" s="44">
        <f t="shared" si="4"/>
        <v>0</v>
      </c>
      <c r="U71" s="45">
        <f t="shared" si="5"/>
        <v>0</v>
      </c>
      <c r="V71" s="46">
        <v>0</v>
      </c>
      <c r="W71" s="45">
        <f t="shared" si="6"/>
        <v>0</v>
      </c>
      <c r="X71" s="47">
        <f t="shared" si="7"/>
        <v>0</v>
      </c>
      <c r="Y71" s="48">
        <f t="shared" si="8"/>
        <v>0</v>
      </c>
      <c r="Z71" s="49" t="str">
        <f t="shared" si="9"/>
        <v>0.0</v>
      </c>
      <c r="AA71" s="50" t="str">
        <f t="shared" si="10"/>
        <v>F9</v>
      </c>
      <c r="AC71" s="66"/>
      <c r="AD71" s="66"/>
      <c r="AE71" s="66"/>
      <c r="AF71" s="66"/>
      <c r="AG71" s="66"/>
    </row>
    <row r="72" spans="1:33" x14ac:dyDescent="0.25">
      <c r="A72" s="125">
        <v>63</v>
      </c>
      <c r="B72" s="100"/>
      <c r="C72" s="100"/>
      <c r="D72" s="103"/>
      <c r="E72" s="111"/>
      <c r="F72" s="114"/>
      <c r="G72" s="99"/>
      <c r="H72" s="41">
        <v>0</v>
      </c>
      <c r="I72" s="41">
        <v>0</v>
      </c>
      <c r="J72" s="42">
        <f t="shared" si="0"/>
        <v>0</v>
      </c>
      <c r="K72" s="41">
        <v>0</v>
      </c>
      <c r="L72" s="41">
        <v>0</v>
      </c>
      <c r="M72" s="42">
        <f t="shared" si="1"/>
        <v>0</v>
      </c>
      <c r="N72" s="41">
        <v>0</v>
      </c>
      <c r="O72" s="41">
        <v>0</v>
      </c>
      <c r="P72" s="42">
        <f t="shared" si="2"/>
        <v>0</v>
      </c>
      <c r="Q72" s="41">
        <v>0</v>
      </c>
      <c r="R72" s="41">
        <v>0</v>
      </c>
      <c r="S72" s="43">
        <f t="shared" si="3"/>
        <v>0</v>
      </c>
      <c r="T72" s="44">
        <f t="shared" si="4"/>
        <v>0</v>
      </c>
      <c r="U72" s="45">
        <f t="shared" si="5"/>
        <v>0</v>
      </c>
      <c r="V72" s="46">
        <v>0</v>
      </c>
      <c r="W72" s="45">
        <f t="shared" si="6"/>
        <v>0</v>
      </c>
      <c r="X72" s="47">
        <f t="shared" si="7"/>
        <v>0</v>
      </c>
      <c r="Y72" s="48">
        <f t="shared" si="8"/>
        <v>0</v>
      </c>
      <c r="Z72" s="49" t="str">
        <f t="shared" si="9"/>
        <v>0.0</v>
      </c>
      <c r="AA72" s="50" t="str">
        <f t="shared" si="10"/>
        <v>F9</v>
      </c>
      <c r="AC72" s="66"/>
      <c r="AD72" s="66"/>
      <c r="AE72" s="66"/>
      <c r="AF72" s="66"/>
      <c r="AG72" s="66"/>
    </row>
    <row r="73" spans="1:33" x14ac:dyDescent="0.25">
      <c r="A73" s="125">
        <v>64</v>
      </c>
      <c r="B73" s="100"/>
      <c r="C73" s="100"/>
      <c r="D73" s="102"/>
      <c r="E73" s="113"/>
      <c r="F73" s="114"/>
      <c r="G73" s="98"/>
      <c r="H73" s="41">
        <v>0</v>
      </c>
      <c r="I73" s="41">
        <v>0</v>
      </c>
      <c r="J73" s="42">
        <f t="shared" si="0"/>
        <v>0</v>
      </c>
      <c r="K73" s="41">
        <v>0</v>
      </c>
      <c r="L73" s="41">
        <v>0</v>
      </c>
      <c r="M73" s="42">
        <f t="shared" si="1"/>
        <v>0</v>
      </c>
      <c r="N73" s="41">
        <v>0</v>
      </c>
      <c r="O73" s="41">
        <v>0</v>
      </c>
      <c r="P73" s="42">
        <f t="shared" si="2"/>
        <v>0</v>
      </c>
      <c r="Q73" s="41">
        <v>0</v>
      </c>
      <c r="R73" s="41">
        <v>0</v>
      </c>
      <c r="S73" s="43">
        <f t="shared" si="3"/>
        <v>0</v>
      </c>
      <c r="T73" s="44">
        <f t="shared" si="4"/>
        <v>0</v>
      </c>
      <c r="U73" s="45">
        <f t="shared" si="5"/>
        <v>0</v>
      </c>
      <c r="V73" s="46">
        <v>0</v>
      </c>
      <c r="W73" s="45">
        <f t="shared" si="6"/>
        <v>0</v>
      </c>
      <c r="X73" s="47">
        <f t="shared" si="7"/>
        <v>0</v>
      </c>
      <c r="Y73" s="48">
        <f t="shared" si="8"/>
        <v>0</v>
      </c>
      <c r="Z73" s="49" t="str">
        <f t="shared" si="9"/>
        <v>0.0</v>
      </c>
      <c r="AA73" s="50" t="str">
        <f t="shared" si="10"/>
        <v>F9</v>
      </c>
      <c r="AC73" s="66"/>
      <c r="AD73" s="66"/>
      <c r="AE73" s="66"/>
      <c r="AF73" s="66"/>
      <c r="AG73" s="66"/>
    </row>
    <row r="74" spans="1:33" x14ac:dyDescent="0.25">
      <c r="A74" s="125">
        <v>65</v>
      </c>
      <c r="B74" s="100"/>
      <c r="C74" s="100"/>
      <c r="D74" s="103"/>
      <c r="E74" s="111"/>
      <c r="F74" s="114"/>
      <c r="G74" s="99"/>
      <c r="H74" s="41">
        <v>0</v>
      </c>
      <c r="I74" s="41">
        <v>0</v>
      </c>
      <c r="J74" s="42">
        <f t="shared" si="0"/>
        <v>0</v>
      </c>
      <c r="K74" s="41">
        <v>0</v>
      </c>
      <c r="L74" s="41">
        <v>0</v>
      </c>
      <c r="M74" s="42">
        <f t="shared" si="1"/>
        <v>0</v>
      </c>
      <c r="N74" s="41">
        <v>0</v>
      </c>
      <c r="O74" s="41">
        <v>0</v>
      </c>
      <c r="P74" s="42">
        <f t="shared" si="2"/>
        <v>0</v>
      </c>
      <c r="Q74" s="41">
        <v>0</v>
      </c>
      <c r="R74" s="41">
        <v>0</v>
      </c>
      <c r="S74" s="43">
        <f t="shared" si="3"/>
        <v>0</v>
      </c>
      <c r="T74" s="44">
        <f t="shared" si="4"/>
        <v>0</v>
      </c>
      <c r="U74" s="45">
        <f t="shared" si="5"/>
        <v>0</v>
      </c>
      <c r="V74" s="46">
        <v>0</v>
      </c>
      <c r="W74" s="45">
        <f t="shared" si="6"/>
        <v>0</v>
      </c>
      <c r="X74" s="47">
        <f t="shared" si="7"/>
        <v>0</v>
      </c>
      <c r="Y74" s="48">
        <f t="shared" si="8"/>
        <v>0</v>
      </c>
      <c r="Z74" s="49" t="str">
        <f t="shared" si="9"/>
        <v>0.0</v>
      </c>
      <c r="AA74" s="50" t="str">
        <f t="shared" si="10"/>
        <v>F9</v>
      </c>
      <c r="AC74" s="66"/>
      <c r="AD74" s="66"/>
      <c r="AE74" s="66"/>
      <c r="AF74" s="66"/>
      <c r="AG74" s="66"/>
    </row>
    <row r="75" spans="1:33" x14ac:dyDescent="0.25">
      <c r="A75" s="125">
        <v>66</v>
      </c>
      <c r="B75" s="100"/>
      <c r="C75" s="100"/>
      <c r="D75" s="102"/>
      <c r="E75" s="113"/>
      <c r="F75" s="114"/>
      <c r="G75" s="98"/>
      <c r="H75" s="41">
        <v>0</v>
      </c>
      <c r="I75" s="41">
        <v>0</v>
      </c>
      <c r="J75" s="42">
        <f t="shared" ref="J75:J121" si="11">MIN(100, (SUM(H75:I75)))</f>
        <v>0</v>
      </c>
      <c r="K75" s="41">
        <v>0</v>
      </c>
      <c r="L75" s="41">
        <v>0</v>
      </c>
      <c r="M75" s="42">
        <f t="shared" ref="M75:M121" si="12">MIN(100,(SUM(K75:L75)))</f>
        <v>0</v>
      </c>
      <c r="N75" s="41">
        <v>0</v>
      </c>
      <c r="O75" s="41">
        <v>0</v>
      </c>
      <c r="P75" s="42">
        <f t="shared" ref="P75:P121" si="13">MIN(100,(SUM(N75:O75)))</f>
        <v>0</v>
      </c>
      <c r="Q75" s="41">
        <v>0</v>
      </c>
      <c r="R75" s="41">
        <v>0</v>
      </c>
      <c r="S75" s="43">
        <f t="shared" ref="S75:S121" si="14">MIN(500, (SUM(J75,M75,P75,Q75,R75)))</f>
        <v>0</v>
      </c>
      <c r="T75" s="44">
        <f t="shared" ref="T75:T121" si="15">S75/500*100</f>
        <v>0</v>
      </c>
      <c r="U75" s="45">
        <f t="shared" ref="U75:U121" si="16">MIN(50, (ROUNDUP(SUM(T75)/2,0)))</f>
        <v>0</v>
      </c>
      <c r="V75" s="46">
        <v>0</v>
      </c>
      <c r="W75" s="45">
        <f t="shared" ref="W75:W121" si="17">MIN(50, (ROUNDUP(SUM(V75)/2,0)))</f>
        <v>0</v>
      </c>
      <c r="X75" s="47">
        <f t="shared" ref="X75:X121" si="18">MIN(100, (SUM(U75,W75)))</f>
        <v>0</v>
      </c>
      <c r="Y75" s="48">
        <f t="shared" ref="Y75:Y121" si="19">(X75/100)</f>
        <v>0</v>
      </c>
      <c r="Z75" s="49" t="str">
        <f t="shared" ref="Z75:Z121" si="20">IF(X75&gt;=80,"4.0",IF(X75&gt;=70,"3.5",IF(X75&gt;=65,"3.0",IF(X75&gt;=60,"2.5",IF(X75&gt;=55,"2.0",IF(X75&gt;=50,"1.5",IF(X75&gt;=45,"1.0",IF(X75&gt;=40,"0.5",IF(X75&lt;40,"0.0")))))))))</f>
        <v>0.0</v>
      </c>
      <c r="AA75" s="50" t="str">
        <f t="shared" ref="AA75:AA121" si="21">IF(X75&gt;=80,"A1",IF(X75&gt;=70,"B2",IF(X75&gt;=65,"B3",IF(X75&gt;=60,"C4",IF(X75&gt;=55,"C5",IF(X75&gt;=50,"C6",IF(X75&gt;=45,"D7",IF(X75&gt;=40,"E8",IF(X75&lt;40,"F9")))))))))</f>
        <v>F9</v>
      </c>
      <c r="AC75" s="66"/>
      <c r="AD75" s="66"/>
      <c r="AE75" s="66"/>
      <c r="AF75" s="66"/>
      <c r="AG75" s="66"/>
    </row>
    <row r="76" spans="1:33" x14ac:dyDescent="0.25">
      <c r="A76" s="125">
        <v>67</v>
      </c>
      <c r="B76" s="100"/>
      <c r="C76" s="100"/>
      <c r="D76" s="103"/>
      <c r="E76" s="111"/>
      <c r="F76" s="114"/>
      <c r="G76" s="99"/>
      <c r="H76" s="41">
        <v>0</v>
      </c>
      <c r="I76" s="41">
        <v>0</v>
      </c>
      <c r="J76" s="42">
        <f t="shared" si="11"/>
        <v>0</v>
      </c>
      <c r="K76" s="41">
        <v>0</v>
      </c>
      <c r="L76" s="41">
        <v>0</v>
      </c>
      <c r="M76" s="42">
        <f t="shared" si="12"/>
        <v>0</v>
      </c>
      <c r="N76" s="41">
        <v>0</v>
      </c>
      <c r="O76" s="41">
        <v>0</v>
      </c>
      <c r="P76" s="42">
        <f t="shared" si="13"/>
        <v>0</v>
      </c>
      <c r="Q76" s="41">
        <v>0</v>
      </c>
      <c r="R76" s="41">
        <v>0</v>
      </c>
      <c r="S76" s="43">
        <f t="shared" si="14"/>
        <v>0</v>
      </c>
      <c r="T76" s="44">
        <f t="shared" si="15"/>
        <v>0</v>
      </c>
      <c r="U76" s="45">
        <f t="shared" si="16"/>
        <v>0</v>
      </c>
      <c r="V76" s="46">
        <v>0</v>
      </c>
      <c r="W76" s="45">
        <f t="shared" si="17"/>
        <v>0</v>
      </c>
      <c r="X76" s="47">
        <f t="shared" si="18"/>
        <v>0</v>
      </c>
      <c r="Y76" s="48">
        <f t="shared" si="19"/>
        <v>0</v>
      </c>
      <c r="Z76" s="49" t="str">
        <f t="shared" si="20"/>
        <v>0.0</v>
      </c>
      <c r="AA76" s="50" t="str">
        <f t="shared" si="21"/>
        <v>F9</v>
      </c>
      <c r="AC76" s="66"/>
      <c r="AD76" s="66"/>
      <c r="AE76" s="66"/>
      <c r="AF76" s="66"/>
      <c r="AG76" s="66"/>
    </row>
    <row r="77" spans="1:33" x14ac:dyDescent="0.25">
      <c r="A77" s="125">
        <v>68</v>
      </c>
      <c r="B77" s="100"/>
      <c r="C77" s="100"/>
      <c r="D77" s="102"/>
      <c r="E77" s="113"/>
      <c r="F77" s="114"/>
      <c r="G77" s="98"/>
      <c r="H77" s="41">
        <v>0</v>
      </c>
      <c r="I77" s="41">
        <v>0</v>
      </c>
      <c r="J77" s="42">
        <f t="shared" si="11"/>
        <v>0</v>
      </c>
      <c r="K77" s="41">
        <v>0</v>
      </c>
      <c r="L77" s="41">
        <v>0</v>
      </c>
      <c r="M77" s="42">
        <f t="shared" si="12"/>
        <v>0</v>
      </c>
      <c r="N77" s="41">
        <v>0</v>
      </c>
      <c r="O77" s="41">
        <v>0</v>
      </c>
      <c r="P77" s="42">
        <f t="shared" si="13"/>
        <v>0</v>
      </c>
      <c r="Q77" s="41">
        <v>0</v>
      </c>
      <c r="R77" s="41">
        <v>0</v>
      </c>
      <c r="S77" s="43">
        <f t="shared" si="14"/>
        <v>0</v>
      </c>
      <c r="T77" s="44">
        <f t="shared" si="15"/>
        <v>0</v>
      </c>
      <c r="U77" s="45">
        <f t="shared" si="16"/>
        <v>0</v>
      </c>
      <c r="V77" s="46">
        <v>0</v>
      </c>
      <c r="W77" s="45">
        <f t="shared" si="17"/>
        <v>0</v>
      </c>
      <c r="X77" s="47">
        <f t="shared" si="18"/>
        <v>0</v>
      </c>
      <c r="Y77" s="48">
        <f t="shared" si="19"/>
        <v>0</v>
      </c>
      <c r="Z77" s="49" t="str">
        <f t="shared" si="20"/>
        <v>0.0</v>
      </c>
      <c r="AA77" s="50" t="str">
        <f t="shared" si="21"/>
        <v>F9</v>
      </c>
      <c r="AC77" s="66"/>
      <c r="AD77" s="66"/>
      <c r="AE77" s="66"/>
      <c r="AF77" s="66"/>
      <c r="AG77" s="66"/>
    </row>
    <row r="78" spans="1:33" x14ac:dyDescent="0.25">
      <c r="A78" s="125">
        <v>69</v>
      </c>
      <c r="B78" s="100"/>
      <c r="C78" s="100"/>
      <c r="D78" s="103"/>
      <c r="E78" s="111"/>
      <c r="F78" s="114"/>
      <c r="G78" s="99"/>
      <c r="H78" s="41">
        <v>0</v>
      </c>
      <c r="I78" s="41">
        <v>0</v>
      </c>
      <c r="J78" s="42">
        <f t="shared" si="11"/>
        <v>0</v>
      </c>
      <c r="K78" s="41">
        <v>0</v>
      </c>
      <c r="L78" s="41">
        <v>0</v>
      </c>
      <c r="M78" s="42">
        <f t="shared" si="12"/>
        <v>0</v>
      </c>
      <c r="N78" s="41">
        <v>0</v>
      </c>
      <c r="O78" s="41">
        <v>0</v>
      </c>
      <c r="P78" s="42">
        <f t="shared" si="13"/>
        <v>0</v>
      </c>
      <c r="Q78" s="41">
        <v>0</v>
      </c>
      <c r="R78" s="41">
        <v>0</v>
      </c>
      <c r="S78" s="43">
        <f t="shared" si="14"/>
        <v>0</v>
      </c>
      <c r="T78" s="44">
        <f t="shared" si="15"/>
        <v>0</v>
      </c>
      <c r="U78" s="45">
        <f t="shared" si="16"/>
        <v>0</v>
      </c>
      <c r="V78" s="46">
        <v>0</v>
      </c>
      <c r="W78" s="45">
        <f t="shared" si="17"/>
        <v>0</v>
      </c>
      <c r="X78" s="47">
        <f t="shared" si="18"/>
        <v>0</v>
      </c>
      <c r="Y78" s="48">
        <f t="shared" si="19"/>
        <v>0</v>
      </c>
      <c r="Z78" s="49" t="str">
        <f t="shared" si="20"/>
        <v>0.0</v>
      </c>
      <c r="AA78" s="50" t="str">
        <f t="shared" si="21"/>
        <v>F9</v>
      </c>
      <c r="AC78" s="66"/>
      <c r="AD78" s="66"/>
      <c r="AE78" s="66"/>
      <c r="AF78" s="66"/>
      <c r="AG78" s="66"/>
    </row>
    <row r="79" spans="1:33" x14ac:dyDescent="0.25">
      <c r="A79" s="125">
        <v>70</v>
      </c>
      <c r="B79" s="100"/>
      <c r="C79" s="100"/>
      <c r="D79" s="102"/>
      <c r="E79" s="113"/>
      <c r="F79" s="114"/>
      <c r="G79" s="98"/>
      <c r="H79" s="41">
        <v>0</v>
      </c>
      <c r="I79" s="41">
        <v>0</v>
      </c>
      <c r="J79" s="42">
        <f t="shared" si="11"/>
        <v>0</v>
      </c>
      <c r="K79" s="41">
        <v>0</v>
      </c>
      <c r="L79" s="41">
        <v>0</v>
      </c>
      <c r="M79" s="42">
        <f t="shared" si="12"/>
        <v>0</v>
      </c>
      <c r="N79" s="41">
        <v>0</v>
      </c>
      <c r="O79" s="41">
        <v>0</v>
      </c>
      <c r="P79" s="42">
        <f t="shared" si="13"/>
        <v>0</v>
      </c>
      <c r="Q79" s="41">
        <v>0</v>
      </c>
      <c r="R79" s="41">
        <v>0</v>
      </c>
      <c r="S79" s="43">
        <f t="shared" si="14"/>
        <v>0</v>
      </c>
      <c r="T79" s="44">
        <f t="shared" si="15"/>
        <v>0</v>
      </c>
      <c r="U79" s="45">
        <f t="shared" si="16"/>
        <v>0</v>
      </c>
      <c r="V79" s="46">
        <v>0</v>
      </c>
      <c r="W79" s="45">
        <f t="shared" si="17"/>
        <v>0</v>
      </c>
      <c r="X79" s="47">
        <f t="shared" si="18"/>
        <v>0</v>
      </c>
      <c r="Y79" s="48">
        <f t="shared" si="19"/>
        <v>0</v>
      </c>
      <c r="Z79" s="49" t="str">
        <f t="shared" si="20"/>
        <v>0.0</v>
      </c>
      <c r="AA79" s="50" t="str">
        <f t="shared" si="21"/>
        <v>F9</v>
      </c>
      <c r="AC79" s="66"/>
      <c r="AD79" s="66"/>
      <c r="AE79" s="66"/>
      <c r="AF79" s="66"/>
      <c r="AG79" s="66"/>
    </row>
    <row r="80" spans="1:33" x14ac:dyDescent="0.25">
      <c r="A80" s="125">
        <v>71</v>
      </c>
      <c r="B80" s="100"/>
      <c r="C80" s="100"/>
      <c r="D80" s="103"/>
      <c r="E80" s="111"/>
      <c r="F80" s="114"/>
      <c r="G80" s="99"/>
      <c r="H80" s="41">
        <v>0</v>
      </c>
      <c r="I80" s="41">
        <v>0</v>
      </c>
      <c r="J80" s="42">
        <f t="shared" si="11"/>
        <v>0</v>
      </c>
      <c r="K80" s="41">
        <v>0</v>
      </c>
      <c r="L80" s="41">
        <v>0</v>
      </c>
      <c r="M80" s="42">
        <f t="shared" si="12"/>
        <v>0</v>
      </c>
      <c r="N80" s="41">
        <v>0</v>
      </c>
      <c r="O80" s="41">
        <v>0</v>
      </c>
      <c r="P80" s="42">
        <f t="shared" si="13"/>
        <v>0</v>
      </c>
      <c r="Q80" s="41">
        <v>0</v>
      </c>
      <c r="R80" s="41">
        <v>0</v>
      </c>
      <c r="S80" s="43">
        <f t="shared" si="14"/>
        <v>0</v>
      </c>
      <c r="T80" s="44">
        <f t="shared" si="15"/>
        <v>0</v>
      </c>
      <c r="U80" s="45">
        <f t="shared" si="16"/>
        <v>0</v>
      </c>
      <c r="V80" s="46">
        <v>0</v>
      </c>
      <c r="W80" s="45">
        <f t="shared" si="17"/>
        <v>0</v>
      </c>
      <c r="X80" s="47">
        <f t="shared" si="18"/>
        <v>0</v>
      </c>
      <c r="Y80" s="48">
        <f t="shared" si="19"/>
        <v>0</v>
      </c>
      <c r="Z80" s="49" t="str">
        <f t="shared" si="20"/>
        <v>0.0</v>
      </c>
      <c r="AA80" s="50" t="str">
        <f t="shared" si="21"/>
        <v>F9</v>
      </c>
      <c r="AC80" s="66"/>
      <c r="AD80" s="66"/>
      <c r="AE80" s="66"/>
      <c r="AF80" s="66"/>
      <c r="AG80" s="66"/>
    </row>
    <row r="81" spans="1:33" x14ac:dyDescent="0.25">
      <c r="A81" s="125">
        <v>72</v>
      </c>
      <c r="B81" s="100"/>
      <c r="C81" s="100"/>
      <c r="D81" s="102"/>
      <c r="E81" s="113"/>
      <c r="F81" s="114"/>
      <c r="G81" s="98"/>
      <c r="H81" s="41">
        <v>0</v>
      </c>
      <c r="I81" s="41">
        <v>0</v>
      </c>
      <c r="J81" s="42">
        <f t="shared" si="11"/>
        <v>0</v>
      </c>
      <c r="K81" s="41">
        <v>0</v>
      </c>
      <c r="L81" s="41">
        <v>0</v>
      </c>
      <c r="M81" s="42">
        <f t="shared" si="12"/>
        <v>0</v>
      </c>
      <c r="N81" s="41">
        <v>0</v>
      </c>
      <c r="O81" s="41">
        <v>0</v>
      </c>
      <c r="P81" s="42">
        <f t="shared" si="13"/>
        <v>0</v>
      </c>
      <c r="Q81" s="41">
        <v>0</v>
      </c>
      <c r="R81" s="41">
        <v>0</v>
      </c>
      <c r="S81" s="43">
        <f t="shared" si="14"/>
        <v>0</v>
      </c>
      <c r="T81" s="44">
        <f t="shared" si="15"/>
        <v>0</v>
      </c>
      <c r="U81" s="45">
        <f t="shared" si="16"/>
        <v>0</v>
      </c>
      <c r="V81" s="46">
        <v>0</v>
      </c>
      <c r="W81" s="45">
        <f t="shared" si="17"/>
        <v>0</v>
      </c>
      <c r="X81" s="47">
        <f t="shared" si="18"/>
        <v>0</v>
      </c>
      <c r="Y81" s="48">
        <f t="shared" si="19"/>
        <v>0</v>
      </c>
      <c r="Z81" s="49" t="str">
        <f t="shared" si="20"/>
        <v>0.0</v>
      </c>
      <c r="AA81" s="50" t="str">
        <f t="shared" si="21"/>
        <v>F9</v>
      </c>
      <c r="AC81" s="66"/>
      <c r="AD81" s="66"/>
      <c r="AE81" s="66"/>
      <c r="AF81" s="66"/>
      <c r="AG81" s="66"/>
    </row>
    <row r="82" spans="1:33" x14ac:dyDescent="0.25">
      <c r="A82" s="125">
        <v>73</v>
      </c>
      <c r="B82" s="100"/>
      <c r="C82" s="100"/>
      <c r="D82" s="103"/>
      <c r="E82" s="111"/>
      <c r="F82" s="114"/>
      <c r="G82" s="99"/>
      <c r="H82" s="41">
        <v>0</v>
      </c>
      <c r="I82" s="41">
        <v>0</v>
      </c>
      <c r="J82" s="42">
        <f t="shared" si="11"/>
        <v>0</v>
      </c>
      <c r="K82" s="41">
        <v>0</v>
      </c>
      <c r="L82" s="41">
        <v>0</v>
      </c>
      <c r="M82" s="42">
        <f t="shared" si="12"/>
        <v>0</v>
      </c>
      <c r="N82" s="41">
        <v>0</v>
      </c>
      <c r="O82" s="41">
        <v>0</v>
      </c>
      <c r="P82" s="42">
        <f t="shared" si="13"/>
        <v>0</v>
      </c>
      <c r="Q82" s="41">
        <v>0</v>
      </c>
      <c r="R82" s="41">
        <v>0</v>
      </c>
      <c r="S82" s="43">
        <f t="shared" si="14"/>
        <v>0</v>
      </c>
      <c r="T82" s="44">
        <f t="shared" si="15"/>
        <v>0</v>
      </c>
      <c r="U82" s="45">
        <f t="shared" si="16"/>
        <v>0</v>
      </c>
      <c r="V82" s="46">
        <v>0</v>
      </c>
      <c r="W82" s="45">
        <f t="shared" si="17"/>
        <v>0</v>
      </c>
      <c r="X82" s="47">
        <f t="shared" si="18"/>
        <v>0</v>
      </c>
      <c r="Y82" s="48">
        <f t="shared" si="19"/>
        <v>0</v>
      </c>
      <c r="Z82" s="49" t="str">
        <f t="shared" si="20"/>
        <v>0.0</v>
      </c>
      <c r="AA82" s="50" t="str">
        <f t="shared" si="21"/>
        <v>F9</v>
      </c>
      <c r="AC82" s="66"/>
      <c r="AD82" s="66"/>
      <c r="AE82" s="66"/>
      <c r="AF82" s="66"/>
      <c r="AG82" s="66"/>
    </row>
    <row r="83" spans="1:33" ht="15.75" customHeight="1" x14ac:dyDescent="0.25">
      <c r="A83" s="125">
        <v>74</v>
      </c>
      <c r="B83" s="100"/>
      <c r="C83" s="100"/>
      <c r="D83" s="104"/>
      <c r="E83" s="117"/>
      <c r="F83" s="114"/>
      <c r="G83" s="107"/>
      <c r="H83" s="41">
        <v>0</v>
      </c>
      <c r="I83" s="41">
        <v>0</v>
      </c>
      <c r="J83" s="42">
        <f t="shared" si="11"/>
        <v>0</v>
      </c>
      <c r="K83" s="41">
        <v>0</v>
      </c>
      <c r="L83" s="41">
        <v>0</v>
      </c>
      <c r="M83" s="42">
        <f t="shared" si="12"/>
        <v>0</v>
      </c>
      <c r="N83" s="41">
        <v>0</v>
      </c>
      <c r="O83" s="41">
        <v>0</v>
      </c>
      <c r="P83" s="42">
        <f t="shared" si="13"/>
        <v>0</v>
      </c>
      <c r="Q83" s="41">
        <v>0</v>
      </c>
      <c r="R83" s="41">
        <v>0</v>
      </c>
      <c r="S83" s="43">
        <f t="shared" si="14"/>
        <v>0</v>
      </c>
      <c r="T83" s="44">
        <f t="shared" si="15"/>
        <v>0</v>
      </c>
      <c r="U83" s="45">
        <f t="shared" si="16"/>
        <v>0</v>
      </c>
      <c r="V83" s="46">
        <v>0</v>
      </c>
      <c r="W83" s="45">
        <f t="shared" si="17"/>
        <v>0</v>
      </c>
      <c r="X83" s="47">
        <f t="shared" si="18"/>
        <v>0</v>
      </c>
      <c r="Y83" s="48">
        <f t="shared" si="19"/>
        <v>0</v>
      </c>
      <c r="Z83" s="49" t="str">
        <f t="shared" si="20"/>
        <v>0.0</v>
      </c>
      <c r="AA83" s="50" t="str">
        <f t="shared" si="21"/>
        <v>F9</v>
      </c>
      <c r="AC83" s="66"/>
      <c r="AD83" s="66"/>
      <c r="AE83" s="66"/>
      <c r="AF83" s="66"/>
      <c r="AG83" s="66"/>
    </row>
    <row r="84" spans="1:33" ht="15.75" customHeight="1" x14ac:dyDescent="0.25">
      <c r="A84" s="125">
        <v>75</v>
      </c>
      <c r="B84" s="100"/>
      <c r="C84" s="100"/>
      <c r="D84" s="104"/>
      <c r="E84" s="117"/>
      <c r="F84" s="114"/>
      <c r="G84" s="107"/>
      <c r="H84" s="41">
        <v>0</v>
      </c>
      <c r="I84" s="41">
        <v>0</v>
      </c>
      <c r="J84" s="42">
        <f t="shared" si="11"/>
        <v>0</v>
      </c>
      <c r="K84" s="41">
        <v>0</v>
      </c>
      <c r="L84" s="41">
        <v>0</v>
      </c>
      <c r="M84" s="42">
        <f t="shared" si="12"/>
        <v>0</v>
      </c>
      <c r="N84" s="41">
        <v>0</v>
      </c>
      <c r="O84" s="41">
        <v>0</v>
      </c>
      <c r="P84" s="42">
        <f t="shared" si="13"/>
        <v>0</v>
      </c>
      <c r="Q84" s="41">
        <v>0</v>
      </c>
      <c r="R84" s="41">
        <v>0</v>
      </c>
      <c r="S84" s="43">
        <f t="shared" si="14"/>
        <v>0</v>
      </c>
      <c r="T84" s="44">
        <f t="shared" si="15"/>
        <v>0</v>
      </c>
      <c r="U84" s="45">
        <f t="shared" si="16"/>
        <v>0</v>
      </c>
      <c r="V84" s="46">
        <v>0</v>
      </c>
      <c r="W84" s="45">
        <f t="shared" si="17"/>
        <v>0</v>
      </c>
      <c r="X84" s="47">
        <f t="shared" si="18"/>
        <v>0</v>
      </c>
      <c r="Y84" s="48">
        <f t="shared" si="19"/>
        <v>0</v>
      </c>
      <c r="Z84" s="49" t="str">
        <f t="shared" si="20"/>
        <v>0.0</v>
      </c>
      <c r="AA84" s="50" t="str">
        <f t="shared" si="21"/>
        <v>F9</v>
      </c>
      <c r="AC84" s="66"/>
      <c r="AD84" s="66"/>
      <c r="AE84" s="66"/>
      <c r="AF84" s="66"/>
      <c r="AG84" s="66"/>
    </row>
    <row r="85" spans="1:33" ht="15.75" customHeight="1" x14ac:dyDescent="0.25">
      <c r="A85" s="125">
        <v>76</v>
      </c>
      <c r="B85" s="100"/>
      <c r="C85" s="100"/>
      <c r="D85" s="104"/>
      <c r="E85" s="117"/>
      <c r="F85" s="114"/>
      <c r="G85" s="107"/>
      <c r="H85" s="41">
        <v>0</v>
      </c>
      <c r="I85" s="41">
        <v>0</v>
      </c>
      <c r="J85" s="42">
        <f t="shared" si="11"/>
        <v>0</v>
      </c>
      <c r="K85" s="41">
        <v>0</v>
      </c>
      <c r="L85" s="41">
        <v>0</v>
      </c>
      <c r="M85" s="42">
        <f t="shared" si="12"/>
        <v>0</v>
      </c>
      <c r="N85" s="41">
        <v>0</v>
      </c>
      <c r="O85" s="41">
        <v>0</v>
      </c>
      <c r="P85" s="42">
        <f t="shared" si="13"/>
        <v>0</v>
      </c>
      <c r="Q85" s="41">
        <v>0</v>
      </c>
      <c r="R85" s="41">
        <v>0</v>
      </c>
      <c r="S85" s="43">
        <f t="shared" si="14"/>
        <v>0</v>
      </c>
      <c r="T85" s="44">
        <f t="shared" si="15"/>
        <v>0</v>
      </c>
      <c r="U85" s="45">
        <f t="shared" si="16"/>
        <v>0</v>
      </c>
      <c r="V85" s="46">
        <v>0</v>
      </c>
      <c r="W85" s="45">
        <f t="shared" si="17"/>
        <v>0</v>
      </c>
      <c r="X85" s="47">
        <f t="shared" si="18"/>
        <v>0</v>
      </c>
      <c r="Y85" s="48">
        <f t="shared" si="19"/>
        <v>0</v>
      </c>
      <c r="Z85" s="49" t="str">
        <f t="shared" si="20"/>
        <v>0.0</v>
      </c>
      <c r="AA85" s="50" t="str">
        <f t="shared" si="21"/>
        <v>F9</v>
      </c>
      <c r="AC85" s="66"/>
      <c r="AD85" s="66"/>
      <c r="AE85" s="66"/>
      <c r="AF85" s="66"/>
      <c r="AG85" s="66"/>
    </row>
    <row r="86" spans="1:33" ht="15.75" customHeight="1" x14ac:dyDescent="0.25">
      <c r="A86" s="125">
        <v>77</v>
      </c>
      <c r="B86" s="100"/>
      <c r="C86" s="100"/>
      <c r="D86" s="104"/>
      <c r="E86" s="117"/>
      <c r="F86" s="114"/>
      <c r="G86" s="107"/>
      <c r="H86" s="41">
        <v>0</v>
      </c>
      <c r="I86" s="41">
        <v>0</v>
      </c>
      <c r="J86" s="42">
        <f t="shared" si="11"/>
        <v>0</v>
      </c>
      <c r="K86" s="41">
        <v>0</v>
      </c>
      <c r="L86" s="41">
        <v>0</v>
      </c>
      <c r="M86" s="42">
        <f t="shared" si="12"/>
        <v>0</v>
      </c>
      <c r="N86" s="41">
        <v>0</v>
      </c>
      <c r="O86" s="41">
        <v>0</v>
      </c>
      <c r="P86" s="42">
        <f t="shared" si="13"/>
        <v>0</v>
      </c>
      <c r="Q86" s="41">
        <v>0</v>
      </c>
      <c r="R86" s="41">
        <v>0</v>
      </c>
      <c r="S86" s="43">
        <f t="shared" si="14"/>
        <v>0</v>
      </c>
      <c r="T86" s="44">
        <f t="shared" si="15"/>
        <v>0</v>
      </c>
      <c r="U86" s="45">
        <f t="shared" si="16"/>
        <v>0</v>
      </c>
      <c r="V86" s="46">
        <v>0</v>
      </c>
      <c r="W86" s="45">
        <f t="shared" si="17"/>
        <v>0</v>
      </c>
      <c r="X86" s="47">
        <f t="shared" si="18"/>
        <v>0</v>
      </c>
      <c r="Y86" s="48">
        <f t="shared" si="19"/>
        <v>0</v>
      </c>
      <c r="Z86" s="49" t="str">
        <f t="shared" si="20"/>
        <v>0.0</v>
      </c>
      <c r="AA86" s="50" t="str">
        <f t="shared" si="21"/>
        <v>F9</v>
      </c>
      <c r="AC86" s="66"/>
      <c r="AD86" s="66"/>
      <c r="AE86" s="66"/>
      <c r="AF86" s="66"/>
      <c r="AG86" s="66"/>
    </row>
    <row r="87" spans="1:33" ht="15.75" customHeight="1" x14ac:dyDescent="0.25">
      <c r="A87" s="125">
        <v>78</v>
      </c>
      <c r="B87" s="100"/>
      <c r="C87" s="100"/>
      <c r="D87" s="104"/>
      <c r="E87" s="117"/>
      <c r="F87" s="114"/>
      <c r="G87" s="107"/>
      <c r="H87" s="41">
        <v>0</v>
      </c>
      <c r="I87" s="41">
        <v>0</v>
      </c>
      <c r="J87" s="42">
        <f t="shared" si="11"/>
        <v>0</v>
      </c>
      <c r="K87" s="41">
        <v>0</v>
      </c>
      <c r="L87" s="41">
        <v>0</v>
      </c>
      <c r="M87" s="42">
        <f t="shared" si="12"/>
        <v>0</v>
      </c>
      <c r="N87" s="41">
        <v>0</v>
      </c>
      <c r="O87" s="41">
        <v>0</v>
      </c>
      <c r="P87" s="42">
        <f t="shared" si="13"/>
        <v>0</v>
      </c>
      <c r="Q87" s="41">
        <v>0</v>
      </c>
      <c r="R87" s="41">
        <v>0</v>
      </c>
      <c r="S87" s="43">
        <f t="shared" si="14"/>
        <v>0</v>
      </c>
      <c r="T87" s="44">
        <f t="shared" si="15"/>
        <v>0</v>
      </c>
      <c r="U87" s="45">
        <f t="shared" si="16"/>
        <v>0</v>
      </c>
      <c r="V87" s="46">
        <v>0</v>
      </c>
      <c r="W87" s="45">
        <f t="shared" si="17"/>
        <v>0</v>
      </c>
      <c r="X87" s="47">
        <f t="shared" si="18"/>
        <v>0</v>
      </c>
      <c r="Y87" s="48">
        <f t="shared" si="19"/>
        <v>0</v>
      </c>
      <c r="Z87" s="49" t="str">
        <f t="shared" si="20"/>
        <v>0.0</v>
      </c>
      <c r="AA87" s="50" t="str">
        <f t="shared" si="21"/>
        <v>F9</v>
      </c>
      <c r="AC87" s="66"/>
      <c r="AD87" s="66"/>
      <c r="AE87" s="66"/>
      <c r="AF87" s="66"/>
      <c r="AG87" s="66"/>
    </row>
    <row r="88" spans="1:33" ht="15.75" customHeight="1" x14ac:dyDescent="0.25">
      <c r="A88" s="125">
        <v>79</v>
      </c>
      <c r="B88" s="100"/>
      <c r="C88" s="100"/>
      <c r="D88" s="105"/>
      <c r="E88" s="118"/>
      <c r="F88" s="114"/>
      <c r="G88" s="108"/>
      <c r="H88" s="41">
        <v>0</v>
      </c>
      <c r="I88" s="41">
        <v>0</v>
      </c>
      <c r="J88" s="42">
        <f t="shared" si="11"/>
        <v>0</v>
      </c>
      <c r="K88" s="41">
        <v>0</v>
      </c>
      <c r="L88" s="41">
        <v>0</v>
      </c>
      <c r="M88" s="42">
        <f t="shared" si="12"/>
        <v>0</v>
      </c>
      <c r="N88" s="41">
        <v>0</v>
      </c>
      <c r="O88" s="41">
        <v>0</v>
      </c>
      <c r="P88" s="42">
        <f t="shared" si="13"/>
        <v>0</v>
      </c>
      <c r="Q88" s="41">
        <v>0</v>
      </c>
      <c r="R88" s="41">
        <v>0</v>
      </c>
      <c r="S88" s="43">
        <f t="shared" si="14"/>
        <v>0</v>
      </c>
      <c r="T88" s="44">
        <f t="shared" si="15"/>
        <v>0</v>
      </c>
      <c r="U88" s="45">
        <f t="shared" si="16"/>
        <v>0</v>
      </c>
      <c r="V88" s="46">
        <v>0</v>
      </c>
      <c r="W88" s="45">
        <f t="shared" si="17"/>
        <v>0</v>
      </c>
      <c r="X88" s="47">
        <f t="shared" si="18"/>
        <v>0</v>
      </c>
      <c r="Y88" s="48">
        <f t="shared" si="19"/>
        <v>0</v>
      </c>
      <c r="Z88" s="49" t="str">
        <f t="shared" si="20"/>
        <v>0.0</v>
      </c>
      <c r="AA88" s="50" t="str">
        <f t="shared" si="21"/>
        <v>F9</v>
      </c>
      <c r="AC88" s="66"/>
      <c r="AD88" s="66"/>
      <c r="AE88" s="66"/>
      <c r="AF88" s="66"/>
      <c r="AG88" s="66"/>
    </row>
    <row r="89" spans="1:33" ht="15.75" customHeight="1" x14ac:dyDescent="0.25">
      <c r="A89" s="125">
        <v>80</v>
      </c>
      <c r="B89" s="100"/>
      <c r="C89" s="100"/>
      <c r="D89" s="105"/>
      <c r="E89" s="118"/>
      <c r="F89" s="114"/>
      <c r="G89" s="108"/>
      <c r="H89" s="41">
        <v>0</v>
      </c>
      <c r="I89" s="41">
        <v>0</v>
      </c>
      <c r="J89" s="42">
        <f t="shared" si="11"/>
        <v>0</v>
      </c>
      <c r="K89" s="41">
        <v>0</v>
      </c>
      <c r="L89" s="41">
        <v>0</v>
      </c>
      <c r="M89" s="42">
        <f t="shared" si="12"/>
        <v>0</v>
      </c>
      <c r="N89" s="41">
        <v>0</v>
      </c>
      <c r="O89" s="41">
        <v>0</v>
      </c>
      <c r="P89" s="42">
        <f t="shared" si="13"/>
        <v>0</v>
      </c>
      <c r="Q89" s="41">
        <v>0</v>
      </c>
      <c r="R89" s="41">
        <v>0</v>
      </c>
      <c r="S89" s="43">
        <f t="shared" si="14"/>
        <v>0</v>
      </c>
      <c r="T89" s="44">
        <f t="shared" si="15"/>
        <v>0</v>
      </c>
      <c r="U89" s="45">
        <f t="shared" si="16"/>
        <v>0</v>
      </c>
      <c r="V89" s="46">
        <v>0</v>
      </c>
      <c r="W89" s="45">
        <f t="shared" si="17"/>
        <v>0</v>
      </c>
      <c r="X89" s="47">
        <f t="shared" si="18"/>
        <v>0</v>
      </c>
      <c r="Y89" s="48">
        <f t="shared" si="19"/>
        <v>0</v>
      </c>
      <c r="Z89" s="49" t="str">
        <f t="shared" si="20"/>
        <v>0.0</v>
      </c>
      <c r="AA89" s="50" t="str">
        <f t="shared" si="21"/>
        <v>F9</v>
      </c>
      <c r="AC89" s="66"/>
      <c r="AD89" s="66"/>
      <c r="AE89" s="66"/>
      <c r="AF89" s="66"/>
      <c r="AG89" s="66"/>
    </row>
    <row r="90" spans="1:33" ht="15.75" customHeight="1" x14ac:dyDescent="0.25">
      <c r="A90" s="125">
        <v>81</v>
      </c>
      <c r="B90" s="100"/>
      <c r="C90" s="100"/>
      <c r="D90" s="106"/>
      <c r="E90" s="119"/>
      <c r="F90" s="114"/>
      <c r="G90" s="109"/>
      <c r="H90" s="41">
        <v>0</v>
      </c>
      <c r="I90" s="41">
        <v>0</v>
      </c>
      <c r="J90" s="42">
        <f t="shared" si="11"/>
        <v>0</v>
      </c>
      <c r="K90" s="41">
        <v>0</v>
      </c>
      <c r="L90" s="41">
        <v>0</v>
      </c>
      <c r="M90" s="42">
        <f t="shared" si="12"/>
        <v>0</v>
      </c>
      <c r="N90" s="41">
        <v>0</v>
      </c>
      <c r="O90" s="41">
        <v>0</v>
      </c>
      <c r="P90" s="42">
        <f t="shared" si="13"/>
        <v>0</v>
      </c>
      <c r="Q90" s="41">
        <v>0</v>
      </c>
      <c r="R90" s="41">
        <v>0</v>
      </c>
      <c r="S90" s="43">
        <f t="shared" si="14"/>
        <v>0</v>
      </c>
      <c r="T90" s="44">
        <f t="shared" si="15"/>
        <v>0</v>
      </c>
      <c r="U90" s="45">
        <f t="shared" si="16"/>
        <v>0</v>
      </c>
      <c r="V90" s="46">
        <v>0</v>
      </c>
      <c r="W90" s="45">
        <f t="shared" si="17"/>
        <v>0</v>
      </c>
      <c r="X90" s="47">
        <f t="shared" si="18"/>
        <v>0</v>
      </c>
      <c r="Y90" s="48">
        <f t="shared" si="19"/>
        <v>0</v>
      </c>
      <c r="Z90" s="49" t="str">
        <f t="shared" si="20"/>
        <v>0.0</v>
      </c>
      <c r="AA90" s="50" t="str">
        <f t="shared" si="21"/>
        <v>F9</v>
      </c>
      <c r="AC90" s="66"/>
      <c r="AD90" s="66"/>
      <c r="AE90" s="66"/>
      <c r="AF90" s="66"/>
      <c r="AG90" s="66"/>
    </row>
    <row r="91" spans="1:33" ht="15.75" customHeight="1" x14ac:dyDescent="0.25">
      <c r="A91" s="125">
        <v>82</v>
      </c>
      <c r="B91" s="100"/>
      <c r="C91" s="100"/>
      <c r="D91" s="106"/>
      <c r="E91" s="119"/>
      <c r="F91" s="114"/>
      <c r="G91" s="109"/>
      <c r="H91" s="41">
        <v>0</v>
      </c>
      <c r="I91" s="41">
        <v>0</v>
      </c>
      <c r="J91" s="42">
        <f t="shared" si="11"/>
        <v>0</v>
      </c>
      <c r="K91" s="41">
        <v>0</v>
      </c>
      <c r="L91" s="41">
        <v>0</v>
      </c>
      <c r="M91" s="42">
        <f t="shared" si="12"/>
        <v>0</v>
      </c>
      <c r="N91" s="41">
        <v>0</v>
      </c>
      <c r="O91" s="41">
        <v>0</v>
      </c>
      <c r="P91" s="42">
        <f t="shared" si="13"/>
        <v>0</v>
      </c>
      <c r="Q91" s="41">
        <v>0</v>
      </c>
      <c r="R91" s="41">
        <v>0</v>
      </c>
      <c r="S91" s="43">
        <f t="shared" si="14"/>
        <v>0</v>
      </c>
      <c r="T91" s="44">
        <f t="shared" si="15"/>
        <v>0</v>
      </c>
      <c r="U91" s="45">
        <f t="shared" si="16"/>
        <v>0</v>
      </c>
      <c r="V91" s="46">
        <v>0</v>
      </c>
      <c r="W91" s="45">
        <f t="shared" si="17"/>
        <v>0</v>
      </c>
      <c r="X91" s="47">
        <f t="shared" si="18"/>
        <v>0</v>
      </c>
      <c r="Y91" s="48">
        <f t="shared" si="19"/>
        <v>0</v>
      </c>
      <c r="Z91" s="49" t="str">
        <f t="shared" si="20"/>
        <v>0.0</v>
      </c>
      <c r="AA91" s="50" t="str">
        <f t="shared" si="21"/>
        <v>F9</v>
      </c>
      <c r="AC91" s="66"/>
      <c r="AD91" s="66"/>
      <c r="AE91" s="66"/>
      <c r="AF91" s="66"/>
      <c r="AG91" s="66"/>
    </row>
    <row r="92" spans="1:33" ht="15.75" customHeight="1" x14ac:dyDescent="0.25">
      <c r="A92" s="125">
        <v>83</v>
      </c>
      <c r="B92" s="100"/>
      <c r="C92" s="100"/>
      <c r="D92" s="105"/>
      <c r="E92" s="118"/>
      <c r="F92" s="114"/>
      <c r="G92" s="108"/>
      <c r="H92" s="41">
        <v>0</v>
      </c>
      <c r="I92" s="41">
        <v>0</v>
      </c>
      <c r="J92" s="42">
        <f t="shared" si="11"/>
        <v>0</v>
      </c>
      <c r="K92" s="41">
        <v>0</v>
      </c>
      <c r="L92" s="41">
        <v>0</v>
      </c>
      <c r="M92" s="42">
        <f t="shared" si="12"/>
        <v>0</v>
      </c>
      <c r="N92" s="41">
        <v>0</v>
      </c>
      <c r="O92" s="41">
        <v>0</v>
      </c>
      <c r="P92" s="42">
        <f t="shared" si="13"/>
        <v>0</v>
      </c>
      <c r="Q92" s="41">
        <v>0</v>
      </c>
      <c r="R92" s="41">
        <v>0</v>
      </c>
      <c r="S92" s="43">
        <f t="shared" si="14"/>
        <v>0</v>
      </c>
      <c r="T92" s="44">
        <f t="shared" si="15"/>
        <v>0</v>
      </c>
      <c r="U92" s="45">
        <f t="shared" si="16"/>
        <v>0</v>
      </c>
      <c r="V92" s="46">
        <v>0</v>
      </c>
      <c r="W92" s="45">
        <f t="shared" si="17"/>
        <v>0</v>
      </c>
      <c r="X92" s="47">
        <f t="shared" si="18"/>
        <v>0</v>
      </c>
      <c r="Y92" s="48">
        <f t="shared" si="19"/>
        <v>0</v>
      </c>
      <c r="Z92" s="49" t="str">
        <f t="shared" si="20"/>
        <v>0.0</v>
      </c>
      <c r="AA92" s="50" t="str">
        <f t="shared" si="21"/>
        <v>F9</v>
      </c>
      <c r="AC92" s="66"/>
      <c r="AD92" s="66"/>
      <c r="AE92" s="66"/>
      <c r="AF92" s="66"/>
      <c r="AG92" s="66"/>
    </row>
    <row r="93" spans="1:33" ht="15.75" customHeight="1" x14ac:dyDescent="0.25">
      <c r="A93" s="125">
        <v>84</v>
      </c>
      <c r="B93" s="100"/>
      <c r="C93" s="100"/>
      <c r="D93" s="105"/>
      <c r="E93" s="118"/>
      <c r="F93" s="114"/>
      <c r="G93" s="108"/>
      <c r="H93" s="41">
        <v>0</v>
      </c>
      <c r="I93" s="41">
        <v>0</v>
      </c>
      <c r="J93" s="42">
        <f t="shared" si="11"/>
        <v>0</v>
      </c>
      <c r="K93" s="41">
        <v>0</v>
      </c>
      <c r="L93" s="41">
        <v>0</v>
      </c>
      <c r="M93" s="42">
        <f t="shared" si="12"/>
        <v>0</v>
      </c>
      <c r="N93" s="41">
        <v>0</v>
      </c>
      <c r="O93" s="41">
        <v>0</v>
      </c>
      <c r="P93" s="42">
        <f t="shared" si="13"/>
        <v>0</v>
      </c>
      <c r="Q93" s="41">
        <v>0</v>
      </c>
      <c r="R93" s="41">
        <v>0</v>
      </c>
      <c r="S93" s="43">
        <f t="shared" si="14"/>
        <v>0</v>
      </c>
      <c r="T93" s="44">
        <f t="shared" si="15"/>
        <v>0</v>
      </c>
      <c r="U93" s="45">
        <f t="shared" si="16"/>
        <v>0</v>
      </c>
      <c r="V93" s="46">
        <v>0</v>
      </c>
      <c r="W93" s="45">
        <f t="shared" si="17"/>
        <v>0</v>
      </c>
      <c r="X93" s="47">
        <f t="shared" si="18"/>
        <v>0</v>
      </c>
      <c r="Y93" s="48">
        <f t="shared" si="19"/>
        <v>0</v>
      </c>
      <c r="Z93" s="49" t="str">
        <f t="shared" si="20"/>
        <v>0.0</v>
      </c>
      <c r="AA93" s="50" t="str">
        <f t="shared" si="21"/>
        <v>F9</v>
      </c>
      <c r="AC93" s="66"/>
      <c r="AD93" s="66"/>
      <c r="AE93" s="66"/>
      <c r="AF93" s="66"/>
      <c r="AG93" s="66"/>
    </row>
    <row r="94" spans="1:33" ht="15.75" customHeight="1" x14ac:dyDescent="0.25">
      <c r="A94" s="125">
        <v>85</v>
      </c>
      <c r="B94" s="100"/>
      <c r="C94" s="100"/>
      <c r="D94" s="105"/>
      <c r="E94" s="118"/>
      <c r="F94" s="114"/>
      <c r="G94" s="108"/>
      <c r="H94" s="41">
        <v>0</v>
      </c>
      <c r="I94" s="41">
        <v>0</v>
      </c>
      <c r="J94" s="42">
        <f t="shared" si="11"/>
        <v>0</v>
      </c>
      <c r="K94" s="41">
        <v>0</v>
      </c>
      <c r="L94" s="41">
        <v>0</v>
      </c>
      <c r="M94" s="42">
        <f t="shared" si="12"/>
        <v>0</v>
      </c>
      <c r="N94" s="41">
        <v>0</v>
      </c>
      <c r="O94" s="41">
        <v>0</v>
      </c>
      <c r="P94" s="42">
        <f t="shared" si="13"/>
        <v>0</v>
      </c>
      <c r="Q94" s="41">
        <v>0</v>
      </c>
      <c r="R94" s="41">
        <v>0</v>
      </c>
      <c r="S94" s="43">
        <f t="shared" si="14"/>
        <v>0</v>
      </c>
      <c r="T94" s="44">
        <f t="shared" si="15"/>
        <v>0</v>
      </c>
      <c r="U94" s="45">
        <f t="shared" si="16"/>
        <v>0</v>
      </c>
      <c r="V94" s="46">
        <v>0</v>
      </c>
      <c r="W94" s="45">
        <f t="shared" si="17"/>
        <v>0</v>
      </c>
      <c r="X94" s="47">
        <f t="shared" si="18"/>
        <v>0</v>
      </c>
      <c r="Y94" s="48">
        <f t="shared" si="19"/>
        <v>0</v>
      </c>
      <c r="Z94" s="49" t="str">
        <f t="shared" si="20"/>
        <v>0.0</v>
      </c>
      <c r="AA94" s="50" t="str">
        <f t="shared" si="21"/>
        <v>F9</v>
      </c>
      <c r="AC94" s="66"/>
      <c r="AD94" s="66"/>
      <c r="AE94" s="66"/>
      <c r="AF94" s="66"/>
      <c r="AG94" s="66"/>
    </row>
    <row r="95" spans="1:33" ht="15.75" customHeight="1" x14ac:dyDescent="0.25">
      <c r="A95" s="125">
        <v>86</v>
      </c>
      <c r="B95" s="100"/>
      <c r="C95" s="100"/>
      <c r="D95" s="105"/>
      <c r="E95" s="118"/>
      <c r="F95" s="120"/>
      <c r="G95" s="110"/>
      <c r="H95" s="41">
        <v>0</v>
      </c>
      <c r="I95" s="41">
        <v>0</v>
      </c>
      <c r="J95" s="42">
        <f t="shared" si="11"/>
        <v>0</v>
      </c>
      <c r="K95" s="41">
        <v>0</v>
      </c>
      <c r="L95" s="41">
        <v>0</v>
      </c>
      <c r="M95" s="42">
        <f t="shared" si="12"/>
        <v>0</v>
      </c>
      <c r="N95" s="41">
        <v>0</v>
      </c>
      <c r="O95" s="41">
        <v>0</v>
      </c>
      <c r="P95" s="42">
        <f t="shared" si="13"/>
        <v>0</v>
      </c>
      <c r="Q95" s="41">
        <v>0</v>
      </c>
      <c r="R95" s="41">
        <v>0</v>
      </c>
      <c r="S95" s="43">
        <f t="shared" si="14"/>
        <v>0</v>
      </c>
      <c r="T95" s="44">
        <f t="shared" si="15"/>
        <v>0</v>
      </c>
      <c r="U95" s="45">
        <f t="shared" si="16"/>
        <v>0</v>
      </c>
      <c r="V95" s="46">
        <v>0</v>
      </c>
      <c r="W95" s="45">
        <f t="shared" si="17"/>
        <v>0</v>
      </c>
      <c r="X95" s="47">
        <f t="shared" si="18"/>
        <v>0</v>
      </c>
      <c r="Y95" s="48">
        <f t="shared" si="19"/>
        <v>0</v>
      </c>
      <c r="Z95" s="49" t="str">
        <f t="shared" si="20"/>
        <v>0.0</v>
      </c>
      <c r="AA95" s="50" t="str">
        <f t="shared" si="21"/>
        <v>F9</v>
      </c>
      <c r="AC95" s="66"/>
      <c r="AD95" s="66"/>
      <c r="AE95" s="66"/>
      <c r="AF95" s="66"/>
      <c r="AG95" s="66"/>
    </row>
    <row r="96" spans="1:33" ht="15.75" customHeight="1" x14ac:dyDescent="0.25">
      <c r="A96" s="125">
        <v>87</v>
      </c>
      <c r="B96" s="100"/>
      <c r="C96" s="100"/>
      <c r="D96" s="105"/>
      <c r="E96" s="118"/>
      <c r="F96" s="120"/>
      <c r="G96" s="110"/>
      <c r="H96" s="41">
        <v>0</v>
      </c>
      <c r="I96" s="41">
        <v>0</v>
      </c>
      <c r="J96" s="42">
        <f t="shared" si="11"/>
        <v>0</v>
      </c>
      <c r="K96" s="41">
        <v>0</v>
      </c>
      <c r="L96" s="41">
        <v>0</v>
      </c>
      <c r="M96" s="42">
        <f t="shared" si="12"/>
        <v>0</v>
      </c>
      <c r="N96" s="41">
        <v>0</v>
      </c>
      <c r="O96" s="41">
        <v>0</v>
      </c>
      <c r="P96" s="42">
        <f t="shared" si="13"/>
        <v>0</v>
      </c>
      <c r="Q96" s="41">
        <v>0</v>
      </c>
      <c r="R96" s="41">
        <v>0</v>
      </c>
      <c r="S96" s="43">
        <f t="shared" si="14"/>
        <v>0</v>
      </c>
      <c r="T96" s="44">
        <f t="shared" si="15"/>
        <v>0</v>
      </c>
      <c r="U96" s="45">
        <f t="shared" si="16"/>
        <v>0</v>
      </c>
      <c r="V96" s="46">
        <v>0</v>
      </c>
      <c r="W96" s="45">
        <f t="shared" si="17"/>
        <v>0</v>
      </c>
      <c r="X96" s="47">
        <f t="shared" si="18"/>
        <v>0</v>
      </c>
      <c r="Y96" s="48">
        <f t="shared" si="19"/>
        <v>0</v>
      </c>
      <c r="Z96" s="49" t="str">
        <f t="shared" si="20"/>
        <v>0.0</v>
      </c>
      <c r="AA96" s="50" t="str">
        <f t="shared" si="21"/>
        <v>F9</v>
      </c>
      <c r="AC96" s="66"/>
      <c r="AD96" s="66"/>
      <c r="AE96" s="66"/>
      <c r="AF96" s="66"/>
      <c r="AG96" s="66"/>
    </row>
    <row r="97" spans="1:33" ht="15.75" customHeight="1" x14ac:dyDescent="0.25">
      <c r="A97" s="125">
        <v>88</v>
      </c>
      <c r="B97" s="100"/>
      <c r="C97" s="100"/>
      <c r="D97" s="105"/>
      <c r="E97" s="118"/>
      <c r="F97" s="120"/>
      <c r="G97" s="110"/>
      <c r="H97" s="41">
        <v>0</v>
      </c>
      <c r="I97" s="41">
        <v>0</v>
      </c>
      <c r="J97" s="42">
        <f t="shared" si="11"/>
        <v>0</v>
      </c>
      <c r="K97" s="41">
        <v>0</v>
      </c>
      <c r="L97" s="41">
        <v>0</v>
      </c>
      <c r="M97" s="42">
        <f t="shared" si="12"/>
        <v>0</v>
      </c>
      <c r="N97" s="41">
        <v>0</v>
      </c>
      <c r="O97" s="41">
        <v>0</v>
      </c>
      <c r="P97" s="42">
        <f t="shared" si="13"/>
        <v>0</v>
      </c>
      <c r="Q97" s="41">
        <v>0</v>
      </c>
      <c r="R97" s="41">
        <v>0</v>
      </c>
      <c r="S97" s="43">
        <f t="shared" si="14"/>
        <v>0</v>
      </c>
      <c r="T97" s="44">
        <f t="shared" si="15"/>
        <v>0</v>
      </c>
      <c r="U97" s="45">
        <f t="shared" si="16"/>
        <v>0</v>
      </c>
      <c r="V97" s="46">
        <v>0</v>
      </c>
      <c r="W97" s="45">
        <f t="shared" si="17"/>
        <v>0</v>
      </c>
      <c r="X97" s="47">
        <f t="shared" si="18"/>
        <v>0</v>
      </c>
      <c r="Y97" s="48">
        <f t="shared" si="19"/>
        <v>0</v>
      </c>
      <c r="Z97" s="49" t="str">
        <f t="shared" si="20"/>
        <v>0.0</v>
      </c>
      <c r="AA97" s="50" t="str">
        <f t="shared" si="21"/>
        <v>F9</v>
      </c>
      <c r="AC97" s="66"/>
      <c r="AD97" s="66"/>
      <c r="AE97" s="66"/>
      <c r="AF97" s="66"/>
      <c r="AG97" s="66"/>
    </row>
    <row r="98" spans="1:33" ht="15.75" customHeight="1" x14ac:dyDescent="0.25">
      <c r="A98" s="125">
        <v>89</v>
      </c>
      <c r="B98" s="100"/>
      <c r="C98" s="100"/>
      <c r="D98" s="105"/>
      <c r="E98" s="118"/>
      <c r="F98" s="120"/>
      <c r="G98" s="110"/>
      <c r="H98" s="41">
        <v>0</v>
      </c>
      <c r="I98" s="41">
        <v>0</v>
      </c>
      <c r="J98" s="42">
        <f t="shared" si="11"/>
        <v>0</v>
      </c>
      <c r="K98" s="41">
        <v>0</v>
      </c>
      <c r="L98" s="41">
        <v>0</v>
      </c>
      <c r="M98" s="42">
        <f t="shared" si="12"/>
        <v>0</v>
      </c>
      <c r="N98" s="41">
        <v>0</v>
      </c>
      <c r="O98" s="41">
        <v>0</v>
      </c>
      <c r="P98" s="42">
        <f t="shared" si="13"/>
        <v>0</v>
      </c>
      <c r="Q98" s="41">
        <v>0</v>
      </c>
      <c r="R98" s="41">
        <v>0</v>
      </c>
      <c r="S98" s="43">
        <f t="shared" si="14"/>
        <v>0</v>
      </c>
      <c r="T98" s="44">
        <f t="shared" si="15"/>
        <v>0</v>
      </c>
      <c r="U98" s="45">
        <f t="shared" si="16"/>
        <v>0</v>
      </c>
      <c r="V98" s="46">
        <v>0</v>
      </c>
      <c r="W98" s="45">
        <f t="shared" si="17"/>
        <v>0</v>
      </c>
      <c r="X98" s="47">
        <f t="shared" si="18"/>
        <v>0</v>
      </c>
      <c r="Y98" s="48">
        <f t="shared" si="19"/>
        <v>0</v>
      </c>
      <c r="Z98" s="49" t="str">
        <f t="shared" si="20"/>
        <v>0.0</v>
      </c>
      <c r="AA98" s="50" t="str">
        <f t="shared" si="21"/>
        <v>F9</v>
      </c>
      <c r="AC98" s="66"/>
      <c r="AD98" s="66"/>
      <c r="AE98" s="66"/>
      <c r="AF98" s="66"/>
      <c r="AG98" s="66"/>
    </row>
    <row r="99" spans="1:33" ht="15.75" customHeight="1" x14ac:dyDescent="0.25">
      <c r="A99" s="125">
        <v>90</v>
      </c>
      <c r="B99" s="100"/>
      <c r="C99" s="100"/>
      <c r="D99" s="105"/>
      <c r="E99" s="118"/>
      <c r="F99" s="120"/>
      <c r="G99" s="110"/>
      <c r="H99" s="41">
        <v>0</v>
      </c>
      <c r="I99" s="41">
        <v>0</v>
      </c>
      <c r="J99" s="42">
        <f t="shared" si="11"/>
        <v>0</v>
      </c>
      <c r="K99" s="41">
        <v>0</v>
      </c>
      <c r="L99" s="41">
        <v>0</v>
      </c>
      <c r="M99" s="42">
        <f t="shared" si="12"/>
        <v>0</v>
      </c>
      <c r="N99" s="41">
        <v>0</v>
      </c>
      <c r="O99" s="41">
        <v>0</v>
      </c>
      <c r="P99" s="42">
        <f t="shared" si="13"/>
        <v>0</v>
      </c>
      <c r="Q99" s="41">
        <v>0</v>
      </c>
      <c r="R99" s="41">
        <v>0</v>
      </c>
      <c r="S99" s="43">
        <f t="shared" si="14"/>
        <v>0</v>
      </c>
      <c r="T99" s="44">
        <f t="shared" si="15"/>
        <v>0</v>
      </c>
      <c r="U99" s="45">
        <f t="shared" si="16"/>
        <v>0</v>
      </c>
      <c r="V99" s="46">
        <v>0</v>
      </c>
      <c r="W99" s="45">
        <f t="shared" si="17"/>
        <v>0</v>
      </c>
      <c r="X99" s="47">
        <f t="shared" si="18"/>
        <v>0</v>
      </c>
      <c r="Y99" s="48">
        <f t="shared" si="19"/>
        <v>0</v>
      </c>
      <c r="Z99" s="49" t="str">
        <f t="shared" si="20"/>
        <v>0.0</v>
      </c>
      <c r="AA99" s="50" t="str">
        <f t="shared" si="21"/>
        <v>F9</v>
      </c>
      <c r="AC99" s="66"/>
      <c r="AD99" s="66"/>
      <c r="AE99" s="66"/>
      <c r="AF99" s="66"/>
      <c r="AG99" s="66"/>
    </row>
    <row r="100" spans="1:33" ht="15.75" customHeight="1" x14ac:dyDescent="0.25">
      <c r="A100" s="125">
        <v>91</v>
      </c>
      <c r="B100" s="100"/>
      <c r="C100" s="100"/>
      <c r="D100" s="105"/>
      <c r="E100" s="118"/>
      <c r="F100" s="120"/>
      <c r="G100" s="110"/>
      <c r="H100" s="41">
        <v>0</v>
      </c>
      <c r="I100" s="41">
        <v>0</v>
      </c>
      <c r="J100" s="42">
        <f t="shared" si="11"/>
        <v>0</v>
      </c>
      <c r="K100" s="41">
        <v>0</v>
      </c>
      <c r="L100" s="41">
        <v>0</v>
      </c>
      <c r="M100" s="42">
        <f t="shared" si="12"/>
        <v>0</v>
      </c>
      <c r="N100" s="41">
        <v>0</v>
      </c>
      <c r="O100" s="41">
        <v>0</v>
      </c>
      <c r="P100" s="42">
        <f t="shared" si="13"/>
        <v>0</v>
      </c>
      <c r="Q100" s="41">
        <v>0</v>
      </c>
      <c r="R100" s="41">
        <v>0</v>
      </c>
      <c r="S100" s="43">
        <f t="shared" si="14"/>
        <v>0</v>
      </c>
      <c r="T100" s="44">
        <f t="shared" si="15"/>
        <v>0</v>
      </c>
      <c r="U100" s="45">
        <f t="shared" si="16"/>
        <v>0</v>
      </c>
      <c r="V100" s="46">
        <v>0</v>
      </c>
      <c r="W100" s="45">
        <f t="shared" si="17"/>
        <v>0</v>
      </c>
      <c r="X100" s="47">
        <f t="shared" si="18"/>
        <v>0</v>
      </c>
      <c r="Y100" s="48">
        <f t="shared" si="19"/>
        <v>0</v>
      </c>
      <c r="Z100" s="49" t="str">
        <f t="shared" si="20"/>
        <v>0.0</v>
      </c>
      <c r="AA100" s="50" t="str">
        <f t="shared" si="21"/>
        <v>F9</v>
      </c>
      <c r="AC100" s="66"/>
      <c r="AD100" s="66"/>
      <c r="AE100" s="66"/>
      <c r="AF100" s="66"/>
      <c r="AG100" s="66"/>
    </row>
    <row r="101" spans="1:33" ht="15.75" customHeight="1" x14ac:dyDescent="0.25">
      <c r="A101" s="125">
        <v>92</v>
      </c>
      <c r="B101" s="100"/>
      <c r="C101" s="100"/>
      <c r="D101" s="105"/>
      <c r="E101" s="118"/>
      <c r="F101" s="120"/>
      <c r="G101" s="110"/>
      <c r="H101" s="41">
        <v>0</v>
      </c>
      <c r="I101" s="41">
        <v>0</v>
      </c>
      <c r="J101" s="42">
        <f t="shared" si="11"/>
        <v>0</v>
      </c>
      <c r="K101" s="41">
        <v>0</v>
      </c>
      <c r="L101" s="41">
        <v>0</v>
      </c>
      <c r="M101" s="42">
        <f t="shared" si="12"/>
        <v>0</v>
      </c>
      <c r="N101" s="41">
        <v>0</v>
      </c>
      <c r="O101" s="41">
        <v>0</v>
      </c>
      <c r="P101" s="42">
        <f t="shared" si="13"/>
        <v>0</v>
      </c>
      <c r="Q101" s="41">
        <v>0</v>
      </c>
      <c r="R101" s="41">
        <v>0</v>
      </c>
      <c r="S101" s="43">
        <f t="shared" si="14"/>
        <v>0</v>
      </c>
      <c r="T101" s="44">
        <f t="shared" si="15"/>
        <v>0</v>
      </c>
      <c r="U101" s="45">
        <f t="shared" si="16"/>
        <v>0</v>
      </c>
      <c r="V101" s="46">
        <v>0</v>
      </c>
      <c r="W101" s="45">
        <f t="shared" si="17"/>
        <v>0</v>
      </c>
      <c r="X101" s="47">
        <f t="shared" si="18"/>
        <v>0</v>
      </c>
      <c r="Y101" s="48">
        <f t="shared" si="19"/>
        <v>0</v>
      </c>
      <c r="Z101" s="49" t="str">
        <f t="shared" si="20"/>
        <v>0.0</v>
      </c>
      <c r="AA101" s="50" t="str">
        <f t="shared" si="21"/>
        <v>F9</v>
      </c>
      <c r="AC101" s="66"/>
      <c r="AD101" s="66"/>
      <c r="AE101" s="66"/>
      <c r="AF101" s="66"/>
      <c r="AG101" s="66"/>
    </row>
    <row r="102" spans="1:33" ht="15.75" customHeight="1" x14ac:dyDescent="0.25">
      <c r="A102" s="125">
        <v>93</v>
      </c>
      <c r="B102" s="100"/>
      <c r="C102" s="100"/>
      <c r="D102" s="105"/>
      <c r="E102" s="118"/>
      <c r="F102" s="120"/>
      <c r="G102" s="110"/>
      <c r="H102" s="41">
        <v>0</v>
      </c>
      <c r="I102" s="41">
        <v>0</v>
      </c>
      <c r="J102" s="42">
        <f t="shared" si="11"/>
        <v>0</v>
      </c>
      <c r="K102" s="41">
        <v>0</v>
      </c>
      <c r="L102" s="41">
        <v>0</v>
      </c>
      <c r="M102" s="42">
        <f t="shared" si="12"/>
        <v>0</v>
      </c>
      <c r="N102" s="41">
        <v>0</v>
      </c>
      <c r="O102" s="41">
        <v>0</v>
      </c>
      <c r="P102" s="42">
        <f t="shared" si="13"/>
        <v>0</v>
      </c>
      <c r="Q102" s="41">
        <v>0</v>
      </c>
      <c r="R102" s="41">
        <v>0</v>
      </c>
      <c r="S102" s="43">
        <f t="shared" si="14"/>
        <v>0</v>
      </c>
      <c r="T102" s="44">
        <f t="shared" si="15"/>
        <v>0</v>
      </c>
      <c r="U102" s="45">
        <f t="shared" si="16"/>
        <v>0</v>
      </c>
      <c r="V102" s="46">
        <v>0</v>
      </c>
      <c r="W102" s="45">
        <f t="shared" si="17"/>
        <v>0</v>
      </c>
      <c r="X102" s="47">
        <f t="shared" si="18"/>
        <v>0</v>
      </c>
      <c r="Y102" s="48">
        <f t="shared" si="19"/>
        <v>0</v>
      </c>
      <c r="Z102" s="49" t="str">
        <f t="shared" si="20"/>
        <v>0.0</v>
      </c>
      <c r="AA102" s="50" t="str">
        <f t="shared" si="21"/>
        <v>F9</v>
      </c>
      <c r="AC102" s="66"/>
      <c r="AD102" s="66"/>
      <c r="AE102" s="66"/>
      <c r="AF102" s="66"/>
      <c r="AG102" s="66"/>
    </row>
    <row r="103" spans="1:33" ht="15.75" customHeight="1" x14ac:dyDescent="0.25">
      <c r="A103" s="125">
        <v>94</v>
      </c>
      <c r="B103" s="100"/>
      <c r="C103" s="100"/>
      <c r="D103" s="105"/>
      <c r="E103" s="118"/>
      <c r="F103" s="120"/>
      <c r="G103" s="110"/>
      <c r="H103" s="41">
        <v>0</v>
      </c>
      <c r="I103" s="41">
        <v>0</v>
      </c>
      <c r="J103" s="42">
        <f t="shared" si="11"/>
        <v>0</v>
      </c>
      <c r="K103" s="41">
        <v>0</v>
      </c>
      <c r="L103" s="41">
        <v>0</v>
      </c>
      <c r="M103" s="42">
        <f t="shared" si="12"/>
        <v>0</v>
      </c>
      <c r="N103" s="41">
        <v>0</v>
      </c>
      <c r="O103" s="41">
        <v>0</v>
      </c>
      <c r="P103" s="42">
        <f t="shared" si="13"/>
        <v>0</v>
      </c>
      <c r="Q103" s="41">
        <v>0</v>
      </c>
      <c r="R103" s="41">
        <v>0</v>
      </c>
      <c r="S103" s="43">
        <f t="shared" si="14"/>
        <v>0</v>
      </c>
      <c r="T103" s="44">
        <f t="shared" si="15"/>
        <v>0</v>
      </c>
      <c r="U103" s="45">
        <f t="shared" si="16"/>
        <v>0</v>
      </c>
      <c r="V103" s="46">
        <v>0</v>
      </c>
      <c r="W103" s="45">
        <f t="shared" si="17"/>
        <v>0</v>
      </c>
      <c r="X103" s="47">
        <f t="shared" si="18"/>
        <v>0</v>
      </c>
      <c r="Y103" s="48">
        <f t="shared" si="19"/>
        <v>0</v>
      </c>
      <c r="Z103" s="49" t="str">
        <f t="shared" si="20"/>
        <v>0.0</v>
      </c>
      <c r="AA103" s="50" t="str">
        <f t="shared" si="21"/>
        <v>F9</v>
      </c>
      <c r="AC103" s="66"/>
      <c r="AD103" s="66"/>
      <c r="AE103" s="66"/>
      <c r="AF103" s="66"/>
      <c r="AG103" s="66"/>
    </row>
    <row r="104" spans="1:33" ht="15.75" customHeight="1" x14ac:dyDescent="0.25">
      <c r="A104" s="125">
        <v>95</v>
      </c>
      <c r="B104" s="100"/>
      <c r="C104" s="100"/>
      <c r="D104" s="105"/>
      <c r="E104" s="118"/>
      <c r="F104" s="120"/>
      <c r="G104" s="110"/>
      <c r="H104" s="41">
        <v>0</v>
      </c>
      <c r="I104" s="41">
        <v>0</v>
      </c>
      <c r="J104" s="42">
        <f t="shared" si="11"/>
        <v>0</v>
      </c>
      <c r="K104" s="41">
        <v>0</v>
      </c>
      <c r="L104" s="41">
        <v>0</v>
      </c>
      <c r="M104" s="42">
        <f t="shared" si="12"/>
        <v>0</v>
      </c>
      <c r="N104" s="41">
        <v>0</v>
      </c>
      <c r="O104" s="41">
        <v>0</v>
      </c>
      <c r="P104" s="42">
        <f t="shared" si="13"/>
        <v>0</v>
      </c>
      <c r="Q104" s="41">
        <v>0</v>
      </c>
      <c r="R104" s="41">
        <v>0</v>
      </c>
      <c r="S104" s="43">
        <f t="shared" si="14"/>
        <v>0</v>
      </c>
      <c r="T104" s="44">
        <f t="shared" si="15"/>
        <v>0</v>
      </c>
      <c r="U104" s="45">
        <f t="shared" si="16"/>
        <v>0</v>
      </c>
      <c r="V104" s="46">
        <v>0</v>
      </c>
      <c r="W104" s="45">
        <f t="shared" si="17"/>
        <v>0</v>
      </c>
      <c r="X104" s="47">
        <f t="shared" si="18"/>
        <v>0</v>
      </c>
      <c r="Y104" s="48">
        <f t="shared" si="19"/>
        <v>0</v>
      </c>
      <c r="Z104" s="49" t="str">
        <f t="shared" si="20"/>
        <v>0.0</v>
      </c>
      <c r="AA104" s="50" t="str">
        <f t="shared" si="21"/>
        <v>F9</v>
      </c>
      <c r="AC104" s="66"/>
      <c r="AD104" s="66"/>
      <c r="AE104" s="66"/>
      <c r="AF104" s="66"/>
      <c r="AG104" s="66"/>
    </row>
    <row r="105" spans="1:33" ht="15.75" customHeight="1" x14ac:dyDescent="0.25">
      <c r="A105" s="125">
        <v>96</v>
      </c>
      <c r="B105" s="100"/>
      <c r="C105" s="100"/>
      <c r="D105" s="105"/>
      <c r="E105" s="118"/>
      <c r="F105" s="120"/>
      <c r="G105" s="110"/>
      <c r="H105" s="41">
        <v>0</v>
      </c>
      <c r="I105" s="41">
        <v>0</v>
      </c>
      <c r="J105" s="42">
        <f t="shared" si="11"/>
        <v>0</v>
      </c>
      <c r="K105" s="41">
        <v>0</v>
      </c>
      <c r="L105" s="41">
        <v>0</v>
      </c>
      <c r="M105" s="42">
        <f t="shared" si="12"/>
        <v>0</v>
      </c>
      <c r="N105" s="41">
        <v>0</v>
      </c>
      <c r="O105" s="41">
        <v>0</v>
      </c>
      <c r="P105" s="42">
        <f t="shared" si="13"/>
        <v>0</v>
      </c>
      <c r="Q105" s="41">
        <v>0</v>
      </c>
      <c r="R105" s="41">
        <v>0</v>
      </c>
      <c r="S105" s="43">
        <f t="shared" si="14"/>
        <v>0</v>
      </c>
      <c r="T105" s="44">
        <f t="shared" si="15"/>
        <v>0</v>
      </c>
      <c r="U105" s="45">
        <f t="shared" si="16"/>
        <v>0</v>
      </c>
      <c r="V105" s="46">
        <v>0</v>
      </c>
      <c r="W105" s="45">
        <f t="shared" si="17"/>
        <v>0</v>
      </c>
      <c r="X105" s="47">
        <f t="shared" si="18"/>
        <v>0</v>
      </c>
      <c r="Y105" s="48">
        <f t="shared" si="19"/>
        <v>0</v>
      </c>
      <c r="Z105" s="49" t="str">
        <f t="shared" si="20"/>
        <v>0.0</v>
      </c>
      <c r="AA105" s="50" t="str">
        <f t="shared" si="21"/>
        <v>F9</v>
      </c>
      <c r="AC105" s="66"/>
      <c r="AD105" s="66"/>
      <c r="AE105" s="66"/>
      <c r="AF105" s="66"/>
      <c r="AG105" s="66"/>
    </row>
    <row r="106" spans="1:33" ht="15.75" customHeight="1" x14ac:dyDescent="0.25">
      <c r="A106" s="125">
        <v>97</v>
      </c>
      <c r="B106" s="100"/>
      <c r="C106" s="100"/>
      <c r="D106" s="105"/>
      <c r="E106" s="118"/>
      <c r="F106" s="120"/>
      <c r="G106" s="110"/>
      <c r="H106" s="41">
        <v>0</v>
      </c>
      <c r="I106" s="41">
        <v>0</v>
      </c>
      <c r="J106" s="42">
        <f t="shared" si="11"/>
        <v>0</v>
      </c>
      <c r="K106" s="41">
        <v>0</v>
      </c>
      <c r="L106" s="41">
        <v>0</v>
      </c>
      <c r="M106" s="42">
        <f t="shared" si="12"/>
        <v>0</v>
      </c>
      <c r="N106" s="41">
        <v>0</v>
      </c>
      <c r="O106" s="41">
        <v>0</v>
      </c>
      <c r="P106" s="42">
        <f t="shared" si="13"/>
        <v>0</v>
      </c>
      <c r="Q106" s="41">
        <v>0</v>
      </c>
      <c r="R106" s="41">
        <v>0</v>
      </c>
      <c r="S106" s="43">
        <f t="shared" si="14"/>
        <v>0</v>
      </c>
      <c r="T106" s="44">
        <f t="shared" si="15"/>
        <v>0</v>
      </c>
      <c r="U106" s="45">
        <f t="shared" si="16"/>
        <v>0</v>
      </c>
      <c r="V106" s="46">
        <v>0</v>
      </c>
      <c r="W106" s="45">
        <f t="shared" si="17"/>
        <v>0</v>
      </c>
      <c r="X106" s="47">
        <f t="shared" si="18"/>
        <v>0</v>
      </c>
      <c r="Y106" s="48">
        <f t="shared" si="19"/>
        <v>0</v>
      </c>
      <c r="Z106" s="49" t="str">
        <f t="shared" si="20"/>
        <v>0.0</v>
      </c>
      <c r="AA106" s="50" t="str">
        <f t="shared" si="21"/>
        <v>F9</v>
      </c>
      <c r="AC106" s="66"/>
      <c r="AD106" s="66"/>
      <c r="AE106" s="66"/>
      <c r="AF106" s="66"/>
      <c r="AG106" s="66"/>
    </row>
    <row r="107" spans="1:33" ht="15.75" customHeight="1" x14ac:dyDescent="0.25">
      <c r="A107" s="125">
        <v>98</v>
      </c>
      <c r="B107" s="100"/>
      <c r="C107" s="100"/>
      <c r="D107" s="105"/>
      <c r="E107" s="118"/>
      <c r="F107" s="120"/>
      <c r="G107" s="110"/>
      <c r="H107" s="41">
        <v>0</v>
      </c>
      <c r="I107" s="41">
        <v>0</v>
      </c>
      <c r="J107" s="42">
        <f t="shared" si="11"/>
        <v>0</v>
      </c>
      <c r="K107" s="41">
        <v>0</v>
      </c>
      <c r="L107" s="41">
        <v>0</v>
      </c>
      <c r="M107" s="42">
        <f t="shared" si="12"/>
        <v>0</v>
      </c>
      <c r="N107" s="41">
        <v>0</v>
      </c>
      <c r="O107" s="41">
        <v>0</v>
      </c>
      <c r="P107" s="42">
        <f t="shared" si="13"/>
        <v>0</v>
      </c>
      <c r="Q107" s="41">
        <v>0</v>
      </c>
      <c r="R107" s="41">
        <v>0</v>
      </c>
      <c r="S107" s="43">
        <f t="shared" si="14"/>
        <v>0</v>
      </c>
      <c r="T107" s="44">
        <f t="shared" si="15"/>
        <v>0</v>
      </c>
      <c r="U107" s="45">
        <f t="shared" si="16"/>
        <v>0</v>
      </c>
      <c r="V107" s="46">
        <v>0</v>
      </c>
      <c r="W107" s="45">
        <f t="shared" si="17"/>
        <v>0</v>
      </c>
      <c r="X107" s="47">
        <f t="shared" si="18"/>
        <v>0</v>
      </c>
      <c r="Y107" s="48">
        <f t="shared" si="19"/>
        <v>0</v>
      </c>
      <c r="Z107" s="49" t="str">
        <f t="shared" si="20"/>
        <v>0.0</v>
      </c>
      <c r="AA107" s="50" t="str">
        <f t="shared" si="21"/>
        <v>F9</v>
      </c>
      <c r="AC107" s="66"/>
      <c r="AD107" s="66"/>
      <c r="AE107" s="66"/>
      <c r="AF107" s="66"/>
      <c r="AG107" s="66"/>
    </row>
    <row r="108" spans="1:33" ht="15.75" customHeight="1" x14ac:dyDescent="0.25">
      <c r="A108" s="125">
        <v>99</v>
      </c>
      <c r="B108" s="100"/>
      <c r="C108" s="100"/>
      <c r="D108" s="105"/>
      <c r="E108" s="118"/>
      <c r="F108" s="120"/>
      <c r="G108" s="110"/>
      <c r="H108" s="41">
        <v>0</v>
      </c>
      <c r="I108" s="41">
        <v>0</v>
      </c>
      <c r="J108" s="42">
        <f t="shared" si="11"/>
        <v>0</v>
      </c>
      <c r="K108" s="41">
        <v>0</v>
      </c>
      <c r="L108" s="41">
        <v>0</v>
      </c>
      <c r="M108" s="42">
        <f t="shared" si="12"/>
        <v>0</v>
      </c>
      <c r="N108" s="41">
        <v>0</v>
      </c>
      <c r="O108" s="41">
        <v>0</v>
      </c>
      <c r="P108" s="42">
        <f t="shared" si="13"/>
        <v>0</v>
      </c>
      <c r="Q108" s="41">
        <v>0</v>
      </c>
      <c r="R108" s="41">
        <v>0</v>
      </c>
      <c r="S108" s="43">
        <f t="shared" si="14"/>
        <v>0</v>
      </c>
      <c r="T108" s="44">
        <f t="shared" si="15"/>
        <v>0</v>
      </c>
      <c r="U108" s="45">
        <f t="shared" si="16"/>
        <v>0</v>
      </c>
      <c r="V108" s="46">
        <v>0</v>
      </c>
      <c r="W108" s="45">
        <f t="shared" si="17"/>
        <v>0</v>
      </c>
      <c r="X108" s="47">
        <f t="shared" si="18"/>
        <v>0</v>
      </c>
      <c r="Y108" s="48">
        <f t="shared" si="19"/>
        <v>0</v>
      </c>
      <c r="Z108" s="49" t="str">
        <f t="shared" si="20"/>
        <v>0.0</v>
      </c>
      <c r="AA108" s="50" t="str">
        <f t="shared" si="21"/>
        <v>F9</v>
      </c>
      <c r="AC108" s="66"/>
      <c r="AD108" s="66"/>
      <c r="AE108" s="66"/>
      <c r="AF108" s="66"/>
      <c r="AG108" s="66"/>
    </row>
    <row r="109" spans="1:33" ht="15.75" customHeight="1" x14ac:dyDescent="0.25">
      <c r="A109" s="125">
        <v>100</v>
      </c>
      <c r="B109" s="100"/>
      <c r="C109" s="100"/>
      <c r="D109" s="105"/>
      <c r="E109" s="118"/>
      <c r="F109" s="120"/>
      <c r="G109" s="110"/>
      <c r="H109" s="41">
        <v>0</v>
      </c>
      <c r="I109" s="41">
        <v>0</v>
      </c>
      <c r="J109" s="42">
        <f t="shared" si="11"/>
        <v>0</v>
      </c>
      <c r="K109" s="41">
        <v>0</v>
      </c>
      <c r="L109" s="41">
        <v>0</v>
      </c>
      <c r="M109" s="42">
        <f t="shared" si="12"/>
        <v>0</v>
      </c>
      <c r="N109" s="41">
        <v>0</v>
      </c>
      <c r="O109" s="41">
        <v>0</v>
      </c>
      <c r="P109" s="42">
        <f t="shared" si="13"/>
        <v>0</v>
      </c>
      <c r="Q109" s="41">
        <v>0</v>
      </c>
      <c r="R109" s="41">
        <v>0</v>
      </c>
      <c r="S109" s="43">
        <f t="shared" si="14"/>
        <v>0</v>
      </c>
      <c r="T109" s="44">
        <f t="shared" si="15"/>
        <v>0</v>
      </c>
      <c r="U109" s="45">
        <f t="shared" si="16"/>
        <v>0</v>
      </c>
      <c r="V109" s="46">
        <v>0</v>
      </c>
      <c r="W109" s="45">
        <f t="shared" si="17"/>
        <v>0</v>
      </c>
      <c r="X109" s="47">
        <f t="shared" si="18"/>
        <v>0</v>
      </c>
      <c r="Y109" s="48">
        <f t="shared" si="19"/>
        <v>0</v>
      </c>
      <c r="Z109" s="49" t="str">
        <f t="shared" si="20"/>
        <v>0.0</v>
      </c>
      <c r="AA109" s="50" t="str">
        <f t="shared" si="21"/>
        <v>F9</v>
      </c>
      <c r="AC109" s="66"/>
      <c r="AD109" s="66"/>
      <c r="AE109" s="66"/>
      <c r="AF109" s="66"/>
      <c r="AG109" s="66"/>
    </row>
    <row r="110" spans="1:33" ht="15.75" customHeight="1" x14ac:dyDescent="0.25">
      <c r="A110" s="125">
        <v>101</v>
      </c>
      <c r="B110" s="100"/>
      <c r="C110" s="100"/>
      <c r="D110" s="105"/>
      <c r="E110" s="118"/>
      <c r="F110" s="120"/>
      <c r="G110" s="110"/>
      <c r="H110" s="41">
        <v>0</v>
      </c>
      <c r="I110" s="41">
        <v>0</v>
      </c>
      <c r="J110" s="42">
        <f t="shared" si="11"/>
        <v>0</v>
      </c>
      <c r="K110" s="41">
        <v>0</v>
      </c>
      <c r="L110" s="41">
        <v>0</v>
      </c>
      <c r="M110" s="42">
        <f t="shared" si="12"/>
        <v>0</v>
      </c>
      <c r="N110" s="41">
        <v>0</v>
      </c>
      <c r="O110" s="41">
        <v>0</v>
      </c>
      <c r="P110" s="42">
        <f t="shared" si="13"/>
        <v>0</v>
      </c>
      <c r="Q110" s="41">
        <v>0</v>
      </c>
      <c r="R110" s="41">
        <v>0</v>
      </c>
      <c r="S110" s="43">
        <f t="shared" si="14"/>
        <v>0</v>
      </c>
      <c r="T110" s="44">
        <f t="shared" si="15"/>
        <v>0</v>
      </c>
      <c r="U110" s="45">
        <f t="shared" si="16"/>
        <v>0</v>
      </c>
      <c r="V110" s="46">
        <v>0</v>
      </c>
      <c r="W110" s="45">
        <f t="shared" si="17"/>
        <v>0</v>
      </c>
      <c r="X110" s="47">
        <f t="shared" si="18"/>
        <v>0</v>
      </c>
      <c r="Y110" s="48">
        <f t="shared" si="19"/>
        <v>0</v>
      </c>
      <c r="Z110" s="49" t="str">
        <f t="shared" si="20"/>
        <v>0.0</v>
      </c>
      <c r="AA110" s="50" t="str">
        <f t="shared" si="21"/>
        <v>F9</v>
      </c>
      <c r="AC110" s="66"/>
      <c r="AD110" s="66"/>
      <c r="AE110" s="66"/>
      <c r="AF110" s="66"/>
      <c r="AG110" s="66"/>
    </row>
    <row r="111" spans="1:33" ht="15.75" customHeight="1" x14ac:dyDescent="0.25">
      <c r="A111" s="125">
        <v>102</v>
      </c>
      <c r="B111" s="100"/>
      <c r="C111" s="100"/>
      <c r="D111" s="105"/>
      <c r="E111" s="118"/>
      <c r="F111" s="120"/>
      <c r="G111" s="110"/>
      <c r="H111" s="41">
        <v>0</v>
      </c>
      <c r="I111" s="41">
        <v>0</v>
      </c>
      <c r="J111" s="42">
        <f t="shared" si="11"/>
        <v>0</v>
      </c>
      <c r="K111" s="41">
        <v>0</v>
      </c>
      <c r="L111" s="41">
        <v>0</v>
      </c>
      <c r="M111" s="42">
        <f t="shared" si="12"/>
        <v>0</v>
      </c>
      <c r="N111" s="41">
        <v>0</v>
      </c>
      <c r="O111" s="41">
        <v>0</v>
      </c>
      <c r="P111" s="42">
        <f t="shared" si="13"/>
        <v>0</v>
      </c>
      <c r="Q111" s="41">
        <v>0</v>
      </c>
      <c r="R111" s="41">
        <v>0</v>
      </c>
      <c r="S111" s="43">
        <f t="shared" si="14"/>
        <v>0</v>
      </c>
      <c r="T111" s="44">
        <f t="shared" si="15"/>
        <v>0</v>
      </c>
      <c r="U111" s="45">
        <f t="shared" si="16"/>
        <v>0</v>
      </c>
      <c r="V111" s="46">
        <v>0</v>
      </c>
      <c r="W111" s="45">
        <f t="shared" si="17"/>
        <v>0</v>
      </c>
      <c r="X111" s="47">
        <f t="shared" si="18"/>
        <v>0</v>
      </c>
      <c r="Y111" s="48">
        <f t="shared" si="19"/>
        <v>0</v>
      </c>
      <c r="Z111" s="49" t="str">
        <f t="shared" si="20"/>
        <v>0.0</v>
      </c>
      <c r="AA111" s="50" t="str">
        <f t="shared" si="21"/>
        <v>F9</v>
      </c>
      <c r="AC111" s="66"/>
      <c r="AD111" s="66"/>
      <c r="AE111" s="66"/>
      <c r="AF111" s="66"/>
      <c r="AG111" s="66"/>
    </row>
    <row r="112" spans="1:33" ht="15.75" customHeight="1" x14ac:dyDescent="0.25">
      <c r="A112" s="125">
        <v>103</v>
      </c>
      <c r="B112" s="100"/>
      <c r="C112" s="100"/>
      <c r="D112" s="105"/>
      <c r="E112" s="118"/>
      <c r="F112" s="120"/>
      <c r="G112" s="110"/>
      <c r="H112" s="41">
        <v>0</v>
      </c>
      <c r="I112" s="41">
        <v>0</v>
      </c>
      <c r="J112" s="42">
        <f t="shared" si="11"/>
        <v>0</v>
      </c>
      <c r="K112" s="41">
        <v>0</v>
      </c>
      <c r="L112" s="41">
        <v>0</v>
      </c>
      <c r="M112" s="42">
        <f t="shared" si="12"/>
        <v>0</v>
      </c>
      <c r="N112" s="41">
        <v>0</v>
      </c>
      <c r="O112" s="41">
        <v>0</v>
      </c>
      <c r="P112" s="42">
        <f t="shared" si="13"/>
        <v>0</v>
      </c>
      <c r="Q112" s="41">
        <v>0</v>
      </c>
      <c r="R112" s="41">
        <v>0</v>
      </c>
      <c r="S112" s="43">
        <f t="shared" si="14"/>
        <v>0</v>
      </c>
      <c r="T112" s="44">
        <f t="shared" si="15"/>
        <v>0</v>
      </c>
      <c r="U112" s="45">
        <f t="shared" si="16"/>
        <v>0</v>
      </c>
      <c r="V112" s="46">
        <v>0</v>
      </c>
      <c r="W112" s="45">
        <f t="shared" si="17"/>
        <v>0</v>
      </c>
      <c r="X112" s="47">
        <f t="shared" si="18"/>
        <v>0</v>
      </c>
      <c r="Y112" s="48">
        <f t="shared" si="19"/>
        <v>0</v>
      </c>
      <c r="Z112" s="49" t="str">
        <f t="shared" si="20"/>
        <v>0.0</v>
      </c>
      <c r="AA112" s="50" t="str">
        <f t="shared" si="21"/>
        <v>F9</v>
      </c>
      <c r="AC112" s="66"/>
      <c r="AD112" s="66"/>
      <c r="AE112" s="66"/>
      <c r="AF112" s="66"/>
      <c r="AG112" s="66"/>
    </row>
    <row r="113" spans="1:34" ht="15.75" customHeight="1" x14ac:dyDescent="0.25">
      <c r="A113" s="125">
        <v>104</v>
      </c>
      <c r="B113" s="100"/>
      <c r="C113" s="100"/>
      <c r="D113" s="105"/>
      <c r="E113" s="118"/>
      <c r="F113" s="120"/>
      <c r="G113" s="110"/>
      <c r="H113" s="41">
        <v>0</v>
      </c>
      <c r="I113" s="41">
        <v>0</v>
      </c>
      <c r="J113" s="42">
        <f t="shared" si="11"/>
        <v>0</v>
      </c>
      <c r="K113" s="41">
        <v>0</v>
      </c>
      <c r="L113" s="41">
        <v>0</v>
      </c>
      <c r="M113" s="42">
        <f t="shared" si="12"/>
        <v>0</v>
      </c>
      <c r="N113" s="41">
        <v>0</v>
      </c>
      <c r="O113" s="41">
        <v>0</v>
      </c>
      <c r="P113" s="42">
        <f t="shared" si="13"/>
        <v>0</v>
      </c>
      <c r="Q113" s="41">
        <v>0</v>
      </c>
      <c r="R113" s="41">
        <v>0</v>
      </c>
      <c r="S113" s="43">
        <f t="shared" si="14"/>
        <v>0</v>
      </c>
      <c r="T113" s="44">
        <f t="shared" si="15"/>
        <v>0</v>
      </c>
      <c r="U113" s="45">
        <f t="shared" si="16"/>
        <v>0</v>
      </c>
      <c r="V113" s="46">
        <v>0</v>
      </c>
      <c r="W113" s="45">
        <f t="shared" si="17"/>
        <v>0</v>
      </c>
      <c r="X113" s="47">
        <f t="shared" si="18"/>
        <v>0</v>
      </c>
      <c r="Y113" s="48">
        <f t="shared" si="19"/>
        <v>0</v>
      </c>
      <c r="Z113" s="49" t="str">
        <f t="shared" si="20"/>
        <v>0.0</v>
      </c>
      <c r="AA113" s="50" t="str">
        <f t="shared" si="21"/>
        <v>F9</v>
      </c>
      <c r="AC113" s="66"/>
      <c r="AD113" s="66"/>
      <c r="AE113" s="66"/>
      <c r="AF113" s="66"/>
      <c r="AG113" s="66"/>
    </row>
    <row r="114" spans="1:34" ht="15.75" customHeight="1" x14ac:dyDescent="0.25">
      <c r="A114" s="125">
        <v>105</v>
      </c>
      <c r="B114" s="100"/>
      <c r="C114" s="100"/>
      <c r="D114" s="105"/>
      <c r="E114" s="118"/>
      <c r="F114" s="120"/>
      <c r="G114" s="110"/>
      <c r="H114" s="41">
        <v>0</v>
      </c>
      <c r="I114" s="41">
        <v>0</v>
      </c>
      <c r="J114" s="42">
        <f t="shared" si="11"/>
        <v>0</v>
      </c>
      <c r="K114" s="41">
        <v>0</v>
      </c>
      <c r="L114" s="41">
        <v>0</v>
      </c>
      <c r="M114" s="42">
        <f t="shared" si="12"/>
        <v>0</v>
      </c>
      <c r="N114" s="41">
        <v>0</v>
      </c>
      <c r="O114" s="41">
        <v>0</v>
      </c>
      <c r="P114" s="42">
        <f t="shared" si="13"/>
        <v>0</v>
      </c>
      <c r="Q114" s="41">
        <v>0</v>
      </c>
      <c r="R114" s="41">
        <v>0</v>
      </c>
      <c r="S114" s="43">
        <f t="shared" si="14"/>
        <v>0</v>
      </c>
      <c r="T114" s="44">
        <f t="shared" si="15"/>
        <v>0</v>
      </c>
      <c r="U114" s="45">
        <f t="shared" si="16"/>
        <v>0</v>
      </c>
      <c r="V114" s="46">
        <v>0</v>
      </c>
      <c r="W114" s="45">
        <f t="shared" si="17"/>
        <v>0</v>
      </c>
      <c r="X114" s="47">
        <f t="shared" si="18"/>
        <v>0</v>
      </c>
      <c r="Y114" s="48">
        <f t="shared" si="19"/>
        <v>0</v>
      </c>
      <c r="Z114" s="49" t="str">
        <f t="shared" si="20"/>
        <v>0.0</v>
      </c>
      <c r="AA114" s="50" t="str">
        <f t="shared" si="21"/>
        <v>F9</v>
      </c>
      <c r="AC114" s="66"/>
      <c r="AD114" s="66"/>
      <c r="AE114" s="66"/>
      <c r="AF114" s="66"/>
      <c r="AG114" s="66"/>
    </row>
    <row r="115" spans="1:34" ht="15.75" customHeight="1" x14ac:dyDescent="0.25">
      <c r="A115" s="125">
        <v>106</v>
      </c>
      <c r="B115" s="100"/>
      <c r="C115" s="100"/>
      <c r="D115" s="105"/>
      <c r="E115" s="118"/>
      <c r="F115" s="120"/>
      <c r="G115" s="110"/>
      <c r="H115" s="41">
        <v>0</v>
      </c>
      <c r="I115" s="41">
        <v>0</v>
      </c>
      <c r="J115" s="42">
        <f t="shared" si="11"/>
        <v>0</v>
      </c>
      <c r="K115" s="41">
        <v>0</v>
      </c>
      <c r="L115" s="41">
        <v>0</v>
      </c>
      <c r="M115" s="42">
        <f t="shared" si="12"/>
        <v>0</v>
      </c>
      <c r="N115" s="41">
        <v>0</v>
      </c>
      <c r="O115" s="41">
        <v>0</v>
      </c>
      <c r="P115" s="42">
        <f t="shared" si="13"/>
        <v>0</v>
      </c>
      <c r="Q115" s="41">
        <v>0</v>
      </c>
      <c r="R115" s="41">
        <v>0</v>
      </c>
      <c r="S115" s="43">
        <f t="shared" si="14"/>
        <v>0</v>
      </c>
      <c r="T115" s="44">
        <f t="shared" si="15"/>
        <v>0</v>
      </c>
      <c r="U115" s="45">
        <f t="shared" si="16"/>
        <v>0</v>
      </c>
      <c r="V115" s="46">
        <v>0</v>
      </c>
      <c r="W115" s="45">
        <f t="shared" si="17"/>
        <v>0</v>
      </c>
      <c r="X115" s="47">
        <f t="shared" si="18"/>
        <v>0</v>
      </c>
      <c r="Y115" s="48">
        <f t="shared" si="19"/>
        <v>0</v>
      </c>
      <c r="Z115" s="49" t="str">
        <f t="shared" si="20"/>
        <v>0.0</v>
      </c>
      <c r="AA115" s="50" t="str">
        <f t="shared" si="21"/>
        <v>F9</v>
      </c>
      <c r="AC115" s="66"/>
      <c r="AD115" s="66"/>
      <c r="AE115" s="66"/>
      <c r="AF115" s="66"/>
      <c r="AG115" s="66"/>
    </row>
    <row r="116" spans="1:34" ht="15.75" customHeight="1" x14ac:dyDescent="0.25">
      <c r="A116" s="125">
        <v>107</v>
      </c>
      <c r="B116" s="100"/>
      <c r="C116" s="100"/>
      <c r="D116" s="105"/>
      <c r="E116" s="118"/>
      <c r="F116" s="120"/>
      <c r="G116" s="110"/>
      <c r="H116" s="41">
        <v>0</v>
      </c>
      <c r="I116" s="41">
        <v>0</v>
      </c>
      <c r="J116" s="42">
        <f t="shared" si="11"/>
        <v>0</v>
      </c>
      <c r="K116" s="41">
        <v>0</v>
      </c>
      <c r="L116" s="41">
        <v>0</v>
      </c>
      <c r="M116" s="42">
        <f t="shared" si="12"/>
        <v>0</v>
      </c>
      <c r="N116" s="41">
        <v>0</v>
      </c>
      <c r="O116" s="41">
        <v>0</v>
      </c>
      <c r="P116" s="42">
        <f t="shared" si="13"/>
        <v>0</v>
      </c>
      <c r="Q116" s="41">
        <v>0</v>
      </c>
      <c r="R116" s="41">
        <v>0</v>
      </c>
      <c r="S116" s="43">
        <f t="shared" si="14"/>
        <v>0</v>
      </c>
      <c r="T116" s="44">
        <f t="shared" si="15"/>
        <v>0</v>
      </c>
      <c r="U116" s="45">
        <f t="shared" si="16"/>
        <v>0</v>
      </c>
      <c r="V116" s="46">
        <v>0</v>
      </c>
      <c r="W116" s="45">
        <f t="shared" si="17"/>
        <v>0</v>
      </c>
      <c r="X116" s="47">
        <f t="shared" si="18"/>
        <v>0</v>
      </c>
      <c r="Y116" s="48">
        <f t="shared" si="19"/>
        <v>0</v>
      </c>
      <c r="Z116" s="49" t="str">
        <f t="shared" si="20"/>
        <v>0.0</v>
      </c>
      <c r="AA116" s="50" t="str">
        <f t="shared" si="21"/>
        <v>F9</v>
      </c>
      <c r="AC116" s="66"/>
      <c r="AD116" s="66"/>
      <c r="AE116" s="66"/>
      <c r="AF116" s="66"/>
      <c r="AG116" s="66"/>
    </row>
    <row r="117" spans="1:34" ht="15.75" customHeight="1" x14ac:dyDescent="0.25">
      <c r="A117" s="125">
        <v>108</v>
      </c>
      <c r="B117" s="100"/>
      <c r="C117" s="100"/>
      <c r="D117" s="105"/>
      <c r="E117" s="118"/>
      <c r="F117" s="120"/>
      <c r="G117" s="110"/>
      <c r="H117" s="41">
        <v>0</v>
      </c>
      <c r="I117" s="41">
        <v>0</v>
      </c>
      <c r="J117" s="42">
        <f t="shared" si="11"/>
        <v>0</v>
      </c>
      <c r="K117" s="41">
        <v>0</v>
      </c>
      <c r="L117" s="41">
        <v>0</v>
      </c>
      <c r="M117" s="42">
        <f t="shared" si="12"/>
        <v>0</v>
      </c>
      <c r="N117" s="41">
        <v>0</v>
      </c>
      <c r="O117" s="41">
        <v>0</v>
      </c>
      <c r="P117" s="42">
        <f t="shared" si="13"/>
        <v>0</v>
      </c>
      <c r="Q117" s="41">
        <v>0</v>
      </c>
      <c r="R117" s="41">
        <v>0</v>
      </c>
      <c r="S117" s="43">
        <f t="shared" si="14"/>
        <v>0</v>
      </c>
      <c r="T117" s="44">
        <f t="shared" si="15"/>
        <v>0</v>
      </c>
      <c r="U117" s="45">
        <f t="shared" si="16"/>
        <v>0</v>
      </c>
      <c r="V117" s="46">
        <v>0</v>
      </c>
      <c r="W117" s="45">
        <f t="shared" si="17"/>
        <v>0</v>
      </c>
      <c r="X117" s="47">
        <f t="shared" si="18"/>
        <v>0</v>
      </c>
      <c r="Y117" s="48">
        <f t="shared" si="19"/>
        <v>0</v>
      </c>
      <c r="Z117" s="49" t="str">
        <f t="shared" si="20"/>
        <v>0.0</v>
      </c>
      <c r="AA117" s="50" t="str">
        <f t="shared" si="21"/>
        <v>F9</v>
      </c>
      <c r="AC117" s="66"/>
      <c r="AD117" s="66"/>
      <c r="AE117" s="66"/>
      <c r="AF117" s="66"/>
      <c r="AG117" s="66"/>
    </row>
    <row r="118" spans="1:34" ht="15.75" customHeight="1" x14ac:dyDescent="0.25">
      <c r="A118" s="125">
        <v>109</v>
      </c>
      <c r="B118" s="100"/>
      <c r="C118" s="100"/>
      <c r="D118" s="105"/>
      <c r="E118" s="118"/>
      <c r="F118" s="120"/>
      <c r="G118" s="110"/>
      <c r="H118" s="41">
        <v>0</v>
      </c>
      <c r="I118" s="41">
        <v>0</v>
      </c>
      <c r="J118" s="42">
        <f t="shared" si="11"/>
        <v>0</v>
      </c>
      <c r="K118" s="41">
        <v>0</v>
      </c>
      <c r="L118" s="41">
        <v>0</v>
      </c>
      <c r="M118" s="42">
        <f t="shared" si="12"/>
        <v>0</v>
      </c>
      <c r="N118" s="41">
        <v>0</v>
      </c>
      <c r="O118" s="41">
        <v>0</v>
      </c>
      <c r="P118" s="42">
        <f t="shared" si="13"/>
        <v>0</v>
      </c>
      <c r="Q118" s="41">
        <v>0</v>
      </c>
      <c r="R118" s="41">
        <v>0</v>
      </c>
      <c r="S118" s="43">
        <f t="shared" si="14"/>
        <v>0</v>
      </c>
      <c r="T118" s="44">
        <f t="shared" si="15"/>
        <v>0</v>
      </c>
      <c r="U118" s="45">
        <f t="shared" si="16"/>
        <v>0</v>
      </c>
      <c r="V118" s="46">
        <v>0</v>
      </c>
      <c r="W118" s="45">
        <f t="shared" si="17"/>
        <v>0</v>
      </c>
      <c r="X118" s="47">
        <f t="shared" si="18"/>
        <v>0</v>
      </c>
      <c r="Y118" s="48">
        <f t="shared" si="19"/>
        <v>0</v>
      </c>
      <c r="Z118" s="49" t="str">
        <f t="shared" si="20"/>
        <v>0.0</v>
      </c>
      <c r="AA118" s="50" t="str">
        <f t="shared" si="21"/>
        <v>F9</v>
      </c>
      <c r="AC118" s="66"/>
      <c r="AD118" s="66"/>
      <c r="AE118" s="66"/>
      <c r="AF118" s="66"/>
      <c r="AG118" s="66"/>
    </row>
    <row r="119" spans="1:34" ht="15.75" customHeight="1" x14ac:dyDescent="0.25">
      <c r="A119" s="125">
        <v>110</v>
      </c>
      <c r="B119" s="100"/>
      <c r="C119" s="100"/>
      <c r="D119" s="105"/>
      <c r="E119" s="118"/>
      <c r="F119" s="120"/>
      <c r="G119" s="110"/>
      <c r="H119" s="41">
        <v>0</v>
      </c>
      <c r="I119" s="41">
        <v>0</v>
      </c>
      <c r="J119" s="42">
        <f t="shared" si="11"/>
        <v>0</v>
      </c>
      <c r="K119" s="41">
        <v>0</v>
      </c>
      <c r="L119" s="41">
        <v>0</v>
      </c>
      <c r="M119" s="42">
        <f t="shared" si="12"/>
        <v>0</v>
      </c>
      <c r="N119" s="41">
        <v>0</v>
      </c>
      <c r="O119" s="41">
        <v>0</v>
      </c>
      <c r="P119" s="42">
        <f t="shared" si="13"/>
        <v>0</v>
      </c>
      <c r="Q119" s="41">
        <v>0</v>
      </c>
      <c r="R119" s="41">
        <v>0</v>
      </c>
      <c r="S119" s="43">
        <f t="shared" si="14"/>
        <v>0</v>
      </c>
      <c r="T119" s="44">
        <f t="shared" si="15"/>
        <v>0</v>
      </c>
      <c r="U119" s="45">
        <f t="shared" si="16"/>
        <v>0</v>
      </c>
      <c r="V119" s="46">
        <v>0</v>
      </c>
      <c r="W119" s="45">
        <f t="shared" si="17"/>
        <v>0</v>
      </c>
      <c r="X119" s="47">
        <f t="shared" si="18"/>
        <v>0</v>
      </c>
      <c r="Y119" s="48">
        <f t="shared" si="19"/>
        <v>0</v>
      </c>
      <c r="Z119" s="49" t="str">
        <f t="shared" si="20"/>
        <v>0.0</v>
      </c>
      <c r="AA119" s="50" t="str">
        <f t="shared" si="21"/>
        <v>F9</v>
      </c>
      <c r="AC119" s="66"/>
      <c r="AD119" s="66"/>
      <c r="AE119" s="66"/>
      <c r="AF119" s="66"/>
      <c r="AG119" s="66"/>
    </row>
    <row r="120" spans="1:34" ht="15.75" customHeight="1" x14ac:dyDescent="0.25">
      <c r="A120" s="125">
        <v>111</v>
      </c>
      <c r="B120" s="100"/>
      <c r="C120" s="100"/>
      <c r="D120" s="105"/>
      <c r="E120" s="118"/>
      <c r="F120" s="120"/>
      <c r="G120" s="110"/>
      <c r="H120" s="41">
        <v>0</v>
      </c>
      <c r="I120" s="41">
        <v>0</v>
      </c>
      <c r="J120" s="42">
        <f t="shared" si="11"/>
        <v>0</v>
      </c>
      <c r="K120" s="41">
        <v>0</v>
      </c>
      <c r="L120" s="41">
        <v>0</v>
      </c>
      <c r="M120" s="42">
        <f t="shared" si="12"/>
        <v>0</v>
      </c>
      <c r="N120" s="41">
        <v>0</v>
      </c>
      <c r="O120" s="41">
        <v>0</v>
      </c>
      <c r="P120" s="42">
        <f t="shared" si="13"/>
        <v>0</v>
      </c>
      <c r="Q120" s="41">
        <v>0</v>
      </c>
      <c r="R120" s="41">
        <v>0</v>
      </c>
      <c r="S120" s="43">
        <f t="shared" si="14"/>
        <v>0</v>
      </c>
      <c r="T120" s="44">
        <f t="shared" si="15"/>
        <v>0</v>
      </c>
      <c r="U120" s="45">
        <f t="shared" si="16"/>
        <v>0</v>
      </c>
      <c r="V120" s="46">
        <v>0</v>
      </c>
      <c r="W120" s="45">
        <f t="shared" si="17"/>
        <v>0</v>
      </c>
      <c r="X120" s="47">
        <f t="shared" si="18"/>
        <v>0</v>
      </c>
      <c r="Y120" s="48">
        <f t="shared" si="19"/>
        <v>0</v>
      </c>
      <c r="Z120" s="49" t="str">
        <f t="shared" si="20"/>
        <v>0.0</v>
      </c>
      <c r="AA120" s="50" t="str">
        <f t="shared" si="21"/>
        <v>F9</v>
      </c>
      <c r="AC120" s="66"/>
      <c r="AD120" s="66"/>
      <c r="AE120" s="66"/>
      <c r="AF120" s="66"/>
      <c r="AG120" s="66"/>
    </row>
    <row r="121" spans="1:34" ht="15.75" customHeight="1" x14ac:dyDescent="0.25">
      <c r="A121" s="125">
        <v>112</v>
      </c>
      <c r="B121" s="100"/>
      <c r="C121" s="100"/>
      <c r="D121" s="105"/>
      <c r="E121" s="118"/>
      <c r="F121" s="120"/>
      <c r="G121" s="110"/>
      <c r="H121" s="41">
        <v>0</v>
      </c>
      <c r="I121" s="41">
        <v>0</v>
      </c>
      <c r="J121" s="42">
        <f t="shared" si="11"/>
        <v>0</v>
      </c>
      <c r="K121" s="41">
        <v>0</v>
      </c>
      <c r="L121" s="41">
        <v>0</v>
      </c>
      <c r="M121" s="42">
        <f t="shared" si="12"/>
        <v>0</v>
      </c>
      <c r="N121" s="41">
        <v>0</v>
      </c>
      <c r="O121" s="41">
        <v>0</v>
      </c>
      <c r="P121" s="42">
        <f t="shared" si="13"/>
        <v>0</v>
      </c>
      <c r="Q121" s="41">
        <v>0</v>
      </c>
      <c r="R121" s="41">
        <v>0</v>
      </c>
      <c r="S121" s="43">
        <f t="shared" si="14"/>
        <v>0</v>
      </c>
      <c r="T121" s="44">
        <f t="shared" si="15"/>
        <v>0</v>
      </c>
      <c r="U121" s="45">
        <f t="shared" si="16"/>
        <v>0</v>
      </c>
      <c r="V121" s="46">
        <v>0</v>
      </c>
      <c r="W121" s="45">
        <f t="shared" si="17"/>
        <v>0</v>
      </c>
      <c r="X121" s="47">
        <f t="shared" si="18"/>
        <v>0</v>
      </c>
      <c r="Y121" s="48">
        <f t="shared" si="19"/>
        <v>0</v>
      </c>
      <c r="Z121" s="49" t="str">
        <f t="shared" si="20"/>
        <v>0.0</v>
      </c>
      <c r="AA121" s="50" t="str">
        <f t="shared" si="21"/>
        <v>F9</v>
      </c>
      <c r="AC121" s="66"/>
      <c r="AD121" s="66"/>
      <c r="AE121" s="66"/>
      <c r="AF121" s="66"/>
      <c r="AG121" s="66"/>
    </row>
    <row r="122" spans="1:34" x14ac:dyDescent="0.25">
      <c r="A122" s="71"/>
      <c r="B122" s="71"/>
      <c r="C122" s="71"/>
      <c r="D122" s="66"/>
      <c r="E122" s="66"/>
      <c r="F122" s="66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66"/>
      <c r="AC122" s="66"/>
      <c r="AD122" s="66"/>
      <c r="AE122" s="66"/>
      <c r="AF122" s="66"/>
      <c r="AG122" s="66"/>
      <c r="AH122" s="66"/>
    </row>
    <row r="123" spans="1:34" x14ac:dyDescent="0.25">
      <c r="A123" s="71"/>
      <c r="B123" s="71"/>
      <c r="C123" s="71"/>
      <c r="D123" s="66"/>
      <c r="E123" s="66"/>
      <c r="F123" s="66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66"/>
      <c r="AC123" s="66"/>
      <c r="AD123" s="66"/>
      <c r="AE123" s="66"/>
      <c r="AF123" s="66"/>
      <c r="AG123" s="66"/>
      <c r="AH123" s="66"/>
    </row>
    <row r="124" spans="1:34" x14ac:dyDescent="0.25">
      <c r="A124" s="71"/>
      <c r="B124" s="71"/>
      <c r="C124" s="71"/>
      <c r="D124" s="66"/>
      <c r="E124" s="66"/>
      <c r="F124" s="66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66"/>
      <c r="AC124" s="66"/>
      <c r="AD124" s="66"/>
      <c r="AE124" s="66"/>
      <c r="AF124" s="66"/>
      <c r="AG124" s="66"/>
      <c r="AH124" s="66"/>
    </row>
    <row r="125" spans="1:34" x14ac:dyDescent="0.25">
      <c r="A125" s="73"/>
      <c r="B125" s="73"/>
      <c r="C125" s="73"/>
      <c r="D125" s="74"/>
      <c r="E125" s="74"/>
      <c r="F125" s="74"/>
      <c r="G125" s="74"/>
      <c r="H125" s="36"/>
      <c r="I125" s="36"/>
      <c r="J125" s="75"/>
      <c r="K125" s="36"/>
      <c r="L125" s="76"/>
      <c r="M125" s="76"/>
      <c r="N125" s="76"/>
      <c r="O125" s="76"/>
      <c r="P125" s="75"/>
      <c r="Q125" s="75"/>
      <c r="R125" s="75"/>
      <c r="S125" s="77"/>
      <c r="T125" s="77"/>
      <c r="U125" s="77"/>
      <c r="V125" s="36"/>
      <c r="W125" s="77"/>
      <c r="X125" s="78"/>
      <c r="Y125" s="79"/>
      <c r="Z125" s="80"/>
      <c r="AA125" s="36"/>
      <c r="AC125" s="66"/>
      <c r="AD125" s="66"/>
      <c r="AE125" s="66"/>
      <c r="AF125" s="66"/>
      <c r="AG125" s="66"/>
    </row>
    <row r="126" spans="1:34" x14ac:dyDescent="0.25">
      <c r="A126" s="81"/>
      <c r="B126" s="81"/>
      <c r="C126" s="81"/>
      <c r="D126" s="82" t="s">
        <v>69</v>
      </c>
      <c r="E126" s="82"/>
      <c r="F126" s="82"/>
      <c r="G126" s="82"/>
      <c r="H126" s="83"/>
      <c r="I126" s="83"/>
      <c r="J126" s="83"/>
      <c r="K126" s="83"/>
      <c r="L126" s="83"/>
      <c r="M126" s="83"/>
      <c r="N126" s="83"/>
      <c r="O126" s="83"/>
      <c r="P126" s="83"/>
      <c r="Q126" s="84"/>
      <c r="R126" s="84"/>
      <c r="S126" s="83"/>
      <c r="T126" s="84"/>
      <c r="U126" s="83"/>
      <c r="V126" s="83"/>
      <c r="W126" s="83"/>
      <c r="X126" s="83"/>
      <c r="Y126" s="85"/>
      <c r="Z126" s="86" t="e">
        <v>#DIV/0!</v>
      </c>
      <c r="AA126" s="87" t="e">
        <v>#DIV/0!</v>
      </c>
      <c r="AC126" s="66"/>
      <c r="AD126" s="66"/>
      <c r="AE126" s="66"/>
      <c r="AF126" s="66"/>
      <c r="AG126" s="66"/>
    </row>
    <row r="127" spans="1:34" x14ac:dyDescent="0.25">
      <c r="A127" s="81"/>
      <c r="B127" s="81"/>
      <c r="C127" s="81"/>
      <c r="D127" s="82" t="s">
        <v>70</v>
      </c>
      <c r="E127" s="82"/>
      <c r="F127" s="82"/>
      <c r="G127" s="82"/>
      <c r="H127" s="83"/>
      <c r="I127" s="83"/>
      <c r="J127" s="83"/>
      <c r="K127" s="83"/>
      <c r="L127" s="83"/>
      <c r="M127" s="83"/>
      <c r="N127" s="83"/>
      <c r="O127" s="83"/>
      <c r="P127" s="83"/>
      <c r="Q127" s="84"/>
      <c r="R127" s="84"/>
      <c r="S127" s="83"/>
      <c r="T127" s="84"/>
      <c r="U127" s="83"/>
      <c r="V127" s="83"/>
      <c r="W127" s="83"/>
      <c r="X127" s="83"/>
      <c r="Y127" s="85"/>
      <c r="Z127" s="86" t="e">
        <v>#NUM!</v>
      </c>
      <c r="AC127" s="66"/>
      <c r="AD127" s="66"/>
      <c r="AE127" s="66"/>
      <c r="AF127" s="66"/>
      <c r="AG127" s="66"/>
    </row>
    <row r="128" spans="1:34" x14ac:dyDescent="0.25">
      <c r="A128" s="81"/>
      <c r="B128" s="81"/>
      <c r="C128" s="81"/>
      <c r="D128" s="82" t="s">
        <v>71</v>
      </c>
      <c r="E128" s="82"/>
      <c r="F128" s="82"/>
      <c r="G128" s="82"/>
      <c r="H128" s="83"/>
      <c r="I128" s="83"/>
      <c r="J128" s="83"/>
      <c r="K128" s="83"/>
      <c r="L128" s="83"/>
      <c r="M128" s="83"/>
      <c r="N128" s="83"/>
      <c r="O128" s="83"/>
      <c r="P128" s="83"/>
      <c r="Q128" s="84"/>
      <c r="R128" s="84"/>
      <c r="S128" s="83"/>
      <c r="T128" s="84"/>
      <c r="U128" s="83"/>
      <c r="V128" s="83"/>
      <c r="W128" s="83"/>
      <c r="X128" s="83"/>
      <c r="Y128" s="85"/>
      <c r="Z128" s="86" t="e">
        <v>#DIV/0!</v>
      </c>
      <c r="AA128" s="88" t="s">
        <v>72</v>
      </c>
    </row>
  </sheetData>
  <mergeCells count="4">
    <mergeCell ref="N6:O6"/>
    <mergeCell ref="H6:I6"/>
    <mergeCell ref="K6:L6"/>
    <mergeCell ref="AC39:AD39"/>
  </mergeCells>
  <dataValidations count="1">
    <dataValidation type="list" allowBlank="1" showInputMessage="1" showErrorMessage="1" sqref="AD22">
      <formula1>"Yes,No"</formula1>
    </dataValidation>
  </dataValidations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H128"/>
  <sheetViews>
    <sheetView tabSelected="1" topLeftCell="X1" workbookViewId="0">
      <selection activeCell="AA12" sqref="AA12"/>
    </sheetView>
  </sheetViews>
  <sheetFormatPr defaultRowHeight="15" x14ac:dyDescent="0.25"/>
  <cols>
    <col min="1" max="1" width="5.7109375" style="5" customWidth="1"/>
    <col min="2" max="3" width="12.42578125" style="5" customWidth="1"/>
    <col min="4" max="5" width="15.5703125" style="5" customWidth="1"/>
    <col min="6" max="6" width="18.42578125" style="5" customWidth="1"/>
    <col min="7" max="7" width="22.140625" style="5" customWidth="1"/>
    <col min="8" max="8" width="8.140625" style="4" customWidth="1"/>
    <col min="9" max="9" width="9.140625" style="4" customWidth="1"/>
    <col min="10" max="12" width="7" style="4" customWidth="1"/>
    <col min="13" max="13" width="7.85546875" style="4" customWidth="1"/>
    <col min="14" max="14" width="7" style="4" customWidth="1"/>
    <col min="15" max="15" width="7.85546875" style="4" customWidth="1"/>
    <col min="16" max="16" width="7" style="4" customWidth="1"/>
    <col min="17" max="18" width="11.5703125" style="4" customWidth="1"/>
    <col min="19" max="19" width="8.85546875" style="4" customWidth="1"/>
    <col min="20" max="20" width="13.28515625" style="4" customWidth="1"/>
    <col min="21" max="21" width="7.7109375" style="4" customWidth="1"/>
    <col min="22" max="22" width="11.85546875" style="4" customWidth="1"/>
    <col min="23" max="24" width="7" style="4" customWidth="1"/>
    <col min="25" max="25" width="11.140625" style="5" customWidth="1"/>
    <col min="26" max="26" width="10.28515625" style="5" customWidth="1"/>
    <col min="27" max="27" width="9.140625" style="4" customWidth="1"/>
    <col min="28" max="28" width="5.28515625" style="5" customWidth="1"/>
    <col min="29" max="29" width="11.7109375" style="5" customWidth="1"/>
    <col min="30" max="30" width="10.140625" style="5" customWidth="1"/>
    <col min="31" max="31" width="15.5703125" style="5" customWidth="1"/>
    <col min="32" max="34" width="9.140625" style="5" customWidth="1"/>
  </cols>
  <sheetData>
    <row r="1" spans="1:34" ht="23.25" customHeight="1" x14ac:dyDescent="0.25">
      <c r="A1" s="89" t="s">
        <v>0</v>
      </c>
      <c r="B1" s="2" t="s">
        <v>1</v>
      </c>
      <c r="C1" s="89"/>
      <c r="E1" s="2"/>
      <c r="F1" s="2"/>
      <c r="G1" s="3"/>
      <c r="H1" s="3"/>
      <c r="AA1" s="6"/>
      <c r="AB1" s="1"/>
      <c r="AC1" s="7"/>
      <c r="AD1" s="1"/>
      <c r="AE1" s="1"/>
      <c r="AF1" s="1"/>
      <c r="AG1" s="1"/>
      <c r="AH1" s="1"/>
    </row>
    <row r="2" spans="1:34" ht="18" customHeight="1" x14ac:dyDescent="0.25">
      <c r="A2" s="89" t="s">
        <v>2</v>
      </c>
      <c r="B2" s="89" t="inlineStr">
        <is>
          <t>Arts Design Studio</t>
        </is>
      </c>
      <c r="C2" s="89"/>
      <c r="D2" s="8"/>
      <c r="E2" s="8"/>
      <c r="F2" s="8"/>
      <c r="AC2" s="9" t="s">
        <v>89</v>
      </c>
    </row>
    <row r="3" spans="1:34" ht="19.5" customHeight="1" x14ac:dyDescent="0.4">
      <c r="A3" s="89" t="s">
        <v>3</v>
      </c>
      <c r="B3" s="89" t="inlineStr">
        <is>
          <t>Semester 3 2025-2026</t>
        </is>
      </c>
      <c r="C3" s="89"/>
      <c r="D3" s="10"/>
      <c r="E3" s="10"/>
      <c r="F3" s="10"/>
      <c r="W3" s="11" t="s">
        <v>4</v>
      </c>
      <c r="X3" s="11" t="s">
        <v>5</v>
      </c>
    </row>
    <row r="4" spans="1:34" ht="18.75" customHeight="1" x14ac:dyDescent="0.3">
      <c r="A4" s="89" t="s">
        <v>6</v>
      </c>
      <c r="B4" s="89" t="inlineStr">
        <is>
          <t>Form 2</t>
        </is>
      </c>
      <c r="C4" s="89"/>
      <c r="D4" s="12"/>
      <c r="E4" s="12"/>
      <c r="F4" s="12"/>
    </row>
    <row r="5" spans="1:34" ht="15.75" customHeight="1" x14ac:dyDescent="0.25">
      <c r="H5" s="13" t="s">
        <v>7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34" ht="33.75" customHeight="1" x14ac:dyDescent="0.25">
      <c r="H6" s="94" t="s">
        <v>8</v>
      </c>
      <c r="I6" s="93"/>
      <c r="J6" s="15" t="s">
        <v>9</v>
      </c>
      <c r="K6" s="92" t="s">
        <v>10</v>
      </c>
      <c r="L6" s="93"/>
      <c r="M6" s="15" t="s">
        <v>11</v>
      </c>
      <c r="N6" s="92" t="s">
        <v>12</v>
      </c>
      <c r="O6" s="93"/>
      <c r="P6" s="15" t="s">
        <v>13</v>
      </c>
      <c r="Q6" s="16" t="s">
        <v>14</v>
      </c>
      <c r="R6" s="16" t="s">
        <v>73</v>
      </c>
      <c r="S6" s="17" t="s">
        <v>74</v>
      </c>
      <c r="T6" s="18" t="s">
        <v>15</v>
      </c>
      <c r="U6" s="19" t="s">
        <v>16</v>
      </c>
      <c r="V6" s="20" t="s">
        <v>17</v>
      </c>
      <c r="W6" s="19" t="s">
        <v>18</v>
      </c>
      <c r="X6" s="21" t="s">
        <v>19</v>
      </c>
      <c r="Z6" s="22"/>
    </row>
    <row r="7" spans="1:34" ht="18" customHeight="1" x14ac:dyDescent="0.35">
      <c r="E7" s="23" t="s">
        <v>20</v>
      </c>
      <c r="F7" s="122">
        <f>COUNTA(D10:D110)</f>
        <v>0</v>
      </c>
      <c r="G7" s="25" t="s">
        <v>21</v>
      </c>
      <c r="H7" s="26">
        <v>50</v>
      </c>
      <c r="I7" s="26">
        <v>50</v>
      </c>
      <c r="J7" s="26">
        <v>100</v>
      </c>
      <c r="K7" s="26">
        <v>50</v>
      </c>
      <c r="L7" s="26">
        <v>50</v>
      </c>
      <c r="M7" s="26">
        <v>100</v>
      </c>
      <c r="N7" s="26">
        <v>50</v>
      </c>
      <c r="O7" s="26">
        <v>50</v>
      </c>
      <c r="P7" s="26">
        <v>100</v>
      </c>
      <c r="Q7" s="27">
        <v>100</v>
      </c>
      <c r="R7" s="27">
        <v>100</v>
      </c>
      <c r="S7" s="26">
        <v>500</v>
      </c>
      <c r="T7" s="26">
        <v>100</v>
      </c>
      <c r="U7" s="28">
        <v>50</v>
      </c>
      <c r="V7" s="29">
        <v>100</v>
      </c>
      <c r="W7" s="30">
        <v>50</v>
      </c>
      <c r="X7" s="31">
        <v>100</v>
      </c>
      <c r="Y7" s="23"/>
      <c r="Z7" s="24"/>
    </row>
    <row r="8" spans="1:34" x14ac:dyDescent="0.25">
      <c r="A8" s="123"/>
      <c r="B8" s="123"/>
      <c r="C8" s="123"/>
      <c r="D8" s="123"/>
      <c r="E8" s="123"/>
      <c r="F8" s="123"/>
      <c r="G8" s="12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3"/>
      <c r="W8" s="34"/>
      <c r="X8" s="35"/>
      <c r="Y8" s="32"/>
      <c r="Z8" s="32"/>
      <c r="AA8" s="33"/>
    </row>
    <row r="9" spans="1:34" ht="18.75" customHeight="1" x14ac:dyDescent="0.25">
      <c r="A9" s="124" t="s">
        <v>88</v>
      </c>
      <c r="B9" s="124" t="s">
        <v>87</v>
      </c>
      <c r="C9" s="90" t="s">
        <v>84</v>
      </c>
      <c r="D9" s="91" t="s">
        <v>85</v>
      </c>
      <c r="E9" s="91" t="s">
        <v>86</v>
      </c>
      <c r="F9" s="124" t="s">
        <v>90</v>
      </c>
      <c r="G9" s="121" t="s">
        <v>91</v>
      </c>
      <c r="H9" s="36" t="s">
        <v>75</v>
      </c>
      <c r="I9" s="36" t="s">
        <v>76</v>
      </c>
      <c r="J9" s="36"/>
      <c r="K9" s="36" t="s">
        <v>77</v>
      </c>
      <c r="L9" s="36" t="s">
        <v>78</v>
      </c>
      <c r="M9" s="36"/>
      <c r="N9" s="36" t="s">
        <v>79</v>
      </c>
      <c r="O9" s="36" t="s">
        <v>80</v>
      </c>
      <c r="P9" s="36"/>
      <c r="Q9" s="36" t="s">
        <v>81</v>
      </c>
      <c r="R9" s="36" t="s">
        <v>82</v>
      </c>
      <c r="S9" s="36"/>
      <c r="T9" s="36"/>
      <c r="U9" s="37"/>
      <c r="V9" s="36" t="s">
        <v>83</v>
      </c>
      <c r="W9" s="37"/>
      <c r="X9" s="38"/>
      <c r="Y9" s="39" t="s">
        <v>22</v>
      </c>
      <c r="Z9" s="39" t="s">
        <v>23</v>
      </c>
      <c r="AA9" s="39" t="s">
        <v>24</v>
      </c>
      <c r="AC9" s="40" t="s">
        <v>25</v>
      </c>
    </row>
    <row r="10" spans="1:34" x14ac:dyDescent="0.25">
      <c r="A10" s="125">
        <v>1</v>
      </c>
      <c r="B10" s="100" t="inlineStr">
        <is>
          <t>STU2400306060A9</t>
        </is>
      </c>
      <c r="C10" s="100" t="inlineStr">
        <is>
          <t>ACKAAH</t>
        </is>
      </c>
      <c r="D10" s="101" t="inlineStr">
        <is>
          <t>ELLAH</t>
        </is>
      </c>
      <c r="E10" s="111" t="inlineStr">
        <is>
          <t/>
        </is>
      </c>
      <c r="F10" s="112" t="inlineStr">
        <is>
          <t>STU102348</t>
        </is>
      </c>
      <c r="G10" s="97" t="inlineStr">
        <is>
          <t>Home Economics C</t>
        </is>
      </c>
      <c r="H10" s="41">
        <v>49</v>
      </c>
      <c r="I10" s="41">
        <v>0</v>
      </c>
      <c r="J10" s="42">
        <f>MIN(100, (SUM(H10:I10)))</f>
        <v>0</v>
      </c>
      <c r="K10" s="41">
        <v>50</v>
      </c>
      <c r="L10" s="41">
        <v>50</v>
      </c>
      <c r="M10" s="42">
        <f>MIN(100,(SUM(K10:L10)))</f>
        <v>0</v>
      </c>
      <c r="N10" s="41">
        <v>0</v>
      </c>
      <c r="O10" s="41">
        <v>0</v>
      </c>
      <c r="P10" s="42">
        <f>MIN(100,(SUM(N10:O10)))</f>
        <v>0</v>
      </c>
      <c r="Q10" s="41">
        <v>100</v>
      </c>
      <c r="R10" s="41">
        <v>0</v>
      </c>
      <c r="S10" s="43">
        <f>MIN(500, (SUM(J10,M10,P10,Q10,R10)))</f>
        <v>0</v>
      </c>
      <c r="T10" s="44">
        <f>S10/500*100</f>
        <v>0</v>
      </c>
      <c r="U10" s="45">
        <f>MIN(50, (ROUNDUP(SUM(T10)/2,0)))</f>
        <v>0</v>
      </c>
      <c r="V10" s="41">
        <v>0</v>
      </c>
      <c r="W10" s="45">
        <f>MIN(50, (ROUNDUP(SUM(V10)/2,0)))</f>
        <v>0</v>
      </c>
      <c r="X10" s="47">
        <f>MIN(100, (SUM(U10,W10)))</f>
        <v>0</v>
      </c>
      <c r="Y10" s="48">
        <f>(X10/100)</f>
        <v>0</v>
      </c>
      <c r="Z10" s="49" t="str">
        <f>IF(X10&gt;=80,"4.0",IF(X10&gt;=70,"3.5",IF(X10&gt;=65,"3.0",IF(X10&gt;=60,"2.5",IF(X10&gt;=55,"2.0",IF(X10&gt;=50,"1.5",IF(X10&gt;=45,"1.0",IF(X10&gt;=40,"0.5",IF(X10&lt;40,"0.0")))))))))</f>
        <v>0.0</v>
      </c>
      <c r="AA10" s="50" t="str">
        <f>IF(X10&gt;=80,"A1",IF(X10&gt;=70,"B2",IF(X10&gt;=65,"B3",IF(X10&gt;=60,"C4",IF(X10&gt;=55,"C5",IF(X10&gt;=50,"C6",IF(X10&gt;=45,"D7",IF(X10&gt;=40,"E8",IF(X10&lt;40,"F9")))))))))</f>
        <v>F9</v>
      </c>
    </row>
    <row r="11" spans="1:34" x14ac:dyDescent="0.25">
      <c r="A11" s="125">
        <v>2</v>
      </c>
      <c r="B11" s="100" t="inlineStr">
        <is>
          <t>STU24003060609C</t>
        </is>
      </c>
      <c r="C11" s="100" t="inlineStr">
        <is>
          <t>ACQUAH</t>
        </is>
      </c>
      <c r="D11" s="102" t="inlineStr">
        <is>
          <t>CECILIA</t>
        </is>
      </c>
      <c r="E11" s="113" t="inlineStr">
        <is>
          <t>EFUA</t>
        </is>
      </c>
      <c r="F11" s="114" t="inlineStr">
        <is>
          <t>STU191716</t>
        </is>
      </c>
      <c r="G11" s="98" t="inlineStr">
        <is>
          <t>Home Economics C</t>
        </is>
      </c>
      <c r="H11" s="41">
        <v>48</v>
      </c>
      <c r="I11" s="41">
        <v>0</v>
      </c>
      <c r="J11" s="42">
        <f t="shared" ref="J11:J74" si="0">MIN(100, (SUM(H11:I11)))</f>
        <v>0</v>
      </c>
      <c r="K11" s="41">
        <v>50</v>
      </c>
      <c r="L11" s="41">
        <v>50</v>
      </c>
      <c r="M11" s="42">
        <f t="shared" ref="M11:M74" si="1">MIN(100,(SUM(K11:L11)))</f>
        <v>0</v>
      </c>
      <c r="N11" s="41">
        <v>0</v>
      </c>
      <c r="O11" s="41">
        <v>0</v>
      </c>
      <c r="P11" s="42">
        <f t="shared" ref="P11:P74" si="2">MIN(100,(SUM(N11:O11)))</f>
        <v>0</v>
      </c>
      <c r="Q11" s="41">
        <v>100</v>
      </c>
      <c r="R11" s="41">
        <v>0</v>
      </c>
      <c r="S11" s="43">
        <f t="shared" ref="S11:S74" si="3">MIN(500, (SUM(J11,M11,P11,Q11,R11)))</f>
        <v>0</v>
      </c>
      <c r="T11" s="44">
        <f t="shared" ref="T11:T74" si="4">S11/500*100</f>
        <v>0</v>
      </c>
      <c r="U11" s="45">
        <f t="shared" ref="U11:U74" si="5">MIN(50, (ROUNDUP(SUM(T11)/2,0)))</f>
        <v>0</v>
      </c>
      <c r="V11" s="41">
        <v>0</v>
      </c>
      <c r="W11" s="45">
        <f t="shared" ref="W11:W74" si="6">MIN(50, (ROUNDUP(SUM(V11)/2,0)))</f>
        <v>0</v>
      </c>
      <c r="X11" s="47">
        <f t="shared" ref="X11:X74" si="7">MIN(100, (SUM(U11,W11)))</f>
        <v>0</v>
      </c>
      <c r="Y11" s="48">
        <f t="shared" ref="Y11:Y74" si="8">(X11/100)</f>
        <v>0</v>
      </c>
      <c r="Z11" s="49" t="str">
        <f t="shared" ref="Z11:Z74" si="9">IF(X11&gt;=80,"4.0",IF(X11&gt;=70,"3.5",IF(X11&gt;=65,"3.0",IF(X11&gt;=60,"2.5",IF(X11&gt;=55,"2.0",IF(X11&gt;=50,"1.5",IF(X11&gt;=45,"1.0",IF(X11&gt;=40,"0.5",IF(X11&lt;40,"0.0")))))))))</f>
        <v>0.0</v>
      </c>
      <c r="AA11" s="50" t="str">
        <f t="shared" ref="AA11:AA74" si="10">IF(X11&gt;=80,"A1",IF(X11&gt;=70,"B2",IF(X11&gt;=65,"B3",IF(X11&gt;=60,"C4",IF(X11&gt;=55,"C5",IF(X11&gt;=50,"C6",IF(X11&gt;=45,"D7",IF(X11&gt;=40,"E8",IF(X11&lt;40,"F9")))))))))</f>
        <v>F9</v>
      </c>
      <c r="AC11" s="51" t="s">
        <v>27</v>
      </c>
    </row>
    <row r="12" spans="1:34" x14ac:dyDescent="0.25">
      <c r="A12" s="125">
        <v>3</v>
      </c>
      <c r="B12" s="100" t="inlineStr">
        <is>
          <t>STU2400306060B0</t>
        </is>
      </c>
      <c r="C12" s="100" t="inlineStr">
        <is>
          <t>ADU</t>
        </is>
      </c>
      <c r="D12" s="103" t="inlineStr">
        <is>
          <t>REBECCA</t>
        </is>
      </c>
      <c r="E12" s="111" t="inlineStr">
        <is>
          <t/>
        </is>
      </c>
      <c r="F12" s="114" t="inlineStr">
        <is>
          <t>STU988602</t>
        </is>
      </c>
      <c r="G12" s="99" t="inlineStr">
        <is>
          <t>Home Economics D</t>
        </is>
      </c>
      <c r="H12" s="41">
        <v>0</v>
      </c>
      <c r="I12" s="41">
        <v>0</v>
      </c>
      <c r="J12" s="42">
        <f t="shared" si="0"/>
        <v>0</v>
      </c>
      <c r="K12" s="41">
        <v>50</v>
      </c>
      <c r="L12" s="41">
        <v>50</v>
      </c>
      <c r="M12" s="42">
        <f t="shared" si="1"/>
        <v>0</v>
      </c>
      <c r="N12" s="41">
        <v>0</v>
      </c>
      <c r="O12" s="41">
        <v>0</v>
      </c>
      <c r="P12" s="42">
        <f t="shared" si="2"/>
        <v>0</v>
      </c>
      <c r="Q12" s="41">
        <v>100</v>
      </c>
      <c r="R12" s="41">
        <v>0</v>
      </c>
      <c r="S12" s="43">
        <f t="shared" si="3"/>
        <v>0</v>
      </c>
      <c r="T12" s="44">
        <f t="shared" si="4"/>
        <v>0</v>
      </c>
      <c r="U12" s="45">
        <f t="shared" si="5"/>
        <v>0</v>
      </c>
      <c r="V12" s="46">
        <v>0</v>
      </c>
      <c r="W12" s="45">
        <f t="shared" si="6"/>
        <v>0</v>
      </c>
      <c r="X12" s="47">
        <f t="shared" si="7"/>
        <v>0</v>
      </c>
      <c r="Y12" s="48">
        <f t="shared" si="8"/>
        <v>0</v>
      </c>
      <c r="Z12" s="49" t="str">
        <f t="shared" si="9"/>
        <v>0.0</v>
      </c>
      <c r="AA12" s="50" t="str">
        <f t="shared" si="10"/>
        <v>F9</v>
      </c>
      <c r="AC12" s="51" t="s">
        <v>28</v>
      </c>
    </row>
    <row r="13" spans="1:34" x14ac:dyDescent="0.25">
      <c r="A13" s="125">
        <v>4</v>
      </c>
      <c r="B13" s="100" t="inlineStr">
        <is>
          <t>STU240030606076</t>
        </is>
      </c>
      <c r="C13" s="100" t="inlineStr">
        <is>
          <t>AFEDZIE</t>
        </is>
      </c>
      <c r="D13" s="102" t="inlineStr">
        <is>
          <t>MARY</t>
        </is>
      </c>
      <c r="E13" s="113" t="inlineStr">
        <is>
          <t/>
        </is>
      </c>
      <c r="F13" s="112" t="inlineStr">
        <is>
          <t>STU182405</t>
        </is>
      </c>
      <c r="G13" s="98" t="inlineStr">
        <is>
          <t>Home Economics D</t>
        </is>
      </c>
      <c r="H13" s="41">
        <v>0</v>
      </c>
      <c r="I13" s="41">
        <v>0</v>
      </c>
      <c r="J13" s="42">
        <f t="shared" si="0"/>
        <v>0</v>
      </c>
      <c r="K13" s="41">
        <v>50</v>
      </c>
      <c r="L13" s="41">
        <v>50</v>
      </c>
      <c r="M13" s="42">
        <f t="shared" si="1"/>
        <v>0</v>
      </c>
      <c r="N13" s="41">
        <v>0</v>
      </c>
      <c r="O13" s="41">
        <v>0</v>
      </c>
      <c r="P13" s="42">
        <f t="shared" si="2"/>
        <v>0</v>
      </c>
      <c r="Q13" s="41">
        <v>100</v>
      </c>
      <c r="R13" s="41">
        <v>0</v>
      </c>
      <c r="S13" s="43">
        <f t="shared" si="3"/>
        <v>0</v>
      </c>
      <c r="T13" s="44">
        <f t="shared" si="4"/>
        <v>0</v>
      </c>
      <c r="U13" s="45">
        <f t="shared" si="5"/>
        <v>0</v>
      </c>
      <c r="V13" s="46">
        <v>0</v>
      </c>
      <c r="W13" s="45">
        <f t="shared" si="6"/>
        <v>0</v>
      </c>
      <c r="X13" s="47">
        <f t="shared" si="7"/>
        <v>0</v>
      </c>
      <c r="Y13" s="48">
        <f t="shared" si="8"/>
        <v>0</v>
      </c>
      <c r="Z13" s="49" t="str">
        <f t="shared" si="9"/>
        <v>0.0</v>
      </c>
      <c r="AA13" s="50" t="str">
        <f t="shared" si="10"/>
        <v>F9</v>
      </c>
      <c r="AC13" s="51" t="s">
        <v>29</v>
      </c>
    </row>
    <row r="14" spans="1:34" x14ac:dyDescent="0.25">
      <c r="A14" s="125">
        <v>5</v>
      </c>
      <c r="B14" s="100" t="inlineStr">
        <is>
          <t>STU2400306060D1</t>
        </is>
      </c>
      <c r="C14" s="100" t="inlineStr">
        <is>
          <t>AFFUL</t>
        </is>
      </c>
      <c r="D14" s="103" t="inlineStr">
        <is>
          <t>LETICIA</t>
        </is>
      </c>
      <c r="E14" s="111" t="inlineStr">
        <is>
          <t/>
        </is>
      </c>
      <c r="F14" s="114" t="inlineStr">
        <is>
          <t>STU808056</t>
        </is>
      </c>
      <c r="G14" s="99" t="inlineStr">
        <is>
          <t>Home Economics D</t>
        </is>
      </c>
      <c r="H14" s="41">
        <v>48</v>
      </c>
      <c r="I14" s="41">
        <v>0</v>
      </c>
      <c r="J14" s="42">
        <f t="shared" si="0"/>
        <v>0</v>
      </c>
      <c r="K14" s="41">
        <v>50</v>
      </c>
      <c r="L14" s="41">
        <v>50</v>
      </c>
      <c r="M14" s="42">
        <f t="shared" si="1"/>
        <v>0</v>
      </c>
      <c r="N14" s="41">
        <v>0</v>
      </c>
      <c r="O14" s="41">
        <v>0</v>
      </c>
      <c r="P14" s="42">
        <f t="shared" si="2"/>
        <v>0</v>
      </c>
      <c r="Q14" s="41">
        <v>100</v>
      </c>
      <c r="R14" s="41">
        <v>0</v>
      </c>
      <c r="S14" s="43">
        <f t="shared" si="3"/>
        <v>0</v>
      </c>
      <c r="T14" s="44">
        <f t="shared" si="4"/>
        <v>0</v>
      </c>
      <c r="U14" s="45">
        <f t="shared" si="5"/>
        <v>0</v>
      </c>
      <c r="V14" s="46">
        <v>0</v>
      </c>
      <c r="W14" s="45">
        <f t="shared" si="6"/>
        <v>0</v>
      </c>
      <c r="X14" s="47">
        <f t="shared" si="7"/>
        <v>0</v>
      </c>
      <c r="Y14" s="48">
        <f t="shared" si="8"/>
        <v>0</v>
      </c>
      <c r="Z14" s="49" t="str">
        <f t="shared" si="9"/>
        <v>0.0</v>
      </c>
      <c r="AA14" s="50" t="str">
        <f t="shared" si="10"/>
        <v>F9</v>
      </c>
      <c r="AC14" s="51" t="s">
        <v>30</v>
      </c>
    </row>
    <row r="15" spans="1:34" x14ac:dyDescent="0.25">
      <c r="A15" s="125">
        <v>6</v>
      </c>
      <c r="B15" s="100" t="inlineStr">
        <is>
          <t>STU2400306060AC</t>
        </is>
      </c>
      <c r="C15" s="100" t="inlineStr">
        <is>
          <t>AGUDEY</t>
        </is>
      </c>
      <c r="D15" s="102" t="inlineStr">
        <is>
          <t>MARY</t>
        </is>
      </c>
      <c r="E15" s="113" t="inlineStr">
        <is>
          <t>TETTEH</t>
        </is>
      </c>
      <c r="F15" s="114" t="inlineStr">
        <is>
          <t>STU797990</t>
        </is>
      </c>
      <c r="G15" s="98" t="inlineStr">
        <is>
          <t>Visual Performing Arts</t>
        </is>
      </c>
      <c r="H15" s="41">
        <v>47</v>
      </c>
      <c r="I15" s="41">
        <v>0</v>
      </c>
      <c r="J15" s="42">
        <f t="shared" si="0"/>
        <v>0</v>
      </c>
      <c r="K15" s="41">
        <v>50</v>
      </c>
      <c r="L15" s="41">
        <v>50</v>
      </c>
      <c r="M15" s="42">
        <f t="shared" si="1"/>
        <v>0</v>
      </c>
      <c r="N15" s="41">
        <v>0</v>
      </c>
      <c r="O15" s="41">
        <v>0</v>
      </c>
      <c r="P15" s="42">
        <f t="shared" si="2"/>
        <v>0</v>
      </c>
      <c r="Q15" s="41">
        <v>100</v>
      </c>
      <c r="R15" s="41">
        <v>0</v>
      </c>
      <c r="S15" s="43">
        <f t="shared" si="3"/>
        <v>0</v>
      </c>
      <c r="T15" s="44">
        <f t="shared" si="4"/>
        <v>0</v>
      </c>
      <c r="U15" s="45">
        <f t="shared" si="5"/>
        <v>0</v>
      </c>
      <c r="V15" s="46">
        <v>0</v>
      </c>
      <c r="W15" s="45">
        <f t="shared" si="6"/>
        <v>0</v>
      </c>
      <c r="X15" s="47">
        <f t="shared" si="7"/>
        <v>0</v>
      </c>
      <c r="Y15" s="48">
        <f t="shared" si="8"/>
        <v>0</v>
      </c>
      <c r="Z15" s="49" t="str">
        <f t="shared" si="9"/>
        <v>0.0</v>
      </c>
      <c r="AA15" s="50" t="str">
        <f t="shared" si="10"/>
        <v>F9</v>
      </c>
      <c r="AC15" s="51" t="s">
        <v>31</v>
      </c>
    </row>
    <row r="16" spans="1:34" x14ac:dyDescent="0.25">
      <c r="A16" s="125">
        <v>7</v>
      </c>
      <c r="B16" s="100" t="inlineStr">
        <is>
          <t>STU2400306060AB</t>
        </is>
      </c>
      <c r="C16" s="100" t="inlineStr">
        <is>
          <t>AMOAH</t>
        </is>
      </c>
      <c r="D16" s="103" t="inlineStr">
        <is>
          <t>LUCY</t>
        </is>
      </c>
      <c r="E16" s="111" t="inlineStr">
        <is>
          <t>KATE</t>
        </is>
      </c>
      <c r="F16" s="114" t="inlineStr">
        <is>
          <t>STU307560</t>
        </is>
      </c>
      <c r="G16" s="99" t="inlineStr">
        <is>
          <t>Home Economics C</t>
        </is>
      </c>
      <c r="H16" s="41">
        <v>49</v>
      </c>
      <c r="I16" s="41">
        <v>0</v>
      </c>
      <c r="J16" s="42">
        <f t="shared" si="0"/>
        <v>0</v>
      </c>
      <c r="K16" s="41">
        <v>45</v>
      </c>
      <c r="L16" s="41">
        <v>0</v>
      </c>
      <c r="M16" s="42">
        <f t="shared" si="1"/>
        <v>0</v>
      </c>
      <c r="N16" s="41">
        <v>0</v>
      </c>
      <c r="O16" s="41">
        <v>0</v>
      </c>
      <c r="P16" s="42">
        <f t="shared" si="2"/>
        <v>0</v>
      </c>
      <c r="Q16" s="41">
        <v>0</v>
      </c>
      <c r="R16" s="41">
        <v>0</v>
      </c>
      <c r="S16" s="43">
        <f t="shared" si="3"/>
        <v>0</v>
      </c>
      <c r="T16" s="44">
        <f t="shared" si="4"/>
        <v>0</v>
      </c>
      <c r="U16" s="45">
        <f t="shared" si="5"/>
        <v>0</v>
      </c>
      <c r="V16" s="46">
        <v>0</v>
      </c>
      <c r="W16" s="45">
        <f t="shared" si="6"/>
        <v>0</v>
      </c>
      <c r="X16" s="47">
        <f t="shared" si="7"/>
        <v>0</v>
      </c>
      <c r="Y16" s="48">
        <f t="shared" si="8"/>
        <v>0</v>
      </c>
      <c r="Z16" s="49" t="str">
        <f t="shared" si="9"/>
        <v>0.0</v>
      </c>
      <c r="AA16" s="50" t="str">
        <f t="shared" si="10"/>
        <v>F9</v>
      </c>
      <c r="AC16" s="51" t="s">
        <v>32</v>
      </c>
    </row>
    <row r="17" spans="1:32" x14ac:dyDescent="0.25">
      <c r="A17" s="125">
        <v>8</v>
      </c>
      <c r="B17" s="100" t="inlineStr">
        <is>
          <t>STU24003060605C</t>
        </is>
      </c>
      <c r="C17" s="100" t="inlineStr">
        <is>
          <t>ANNAN</t>
        </is>
      </c>
      <c r="D17" s="102" t="inlineStr">
        <is>
          <t>HAGGAR</t>
        </is>
      </c>
      <c r="E17" s="113" t="inlineStr">
        <is>
          <t/>
        </is>
      </c>
      <c r="F17" s="114" t="inlineStr">
        <is>
          <t>STU526552</t>
        </is>
      </c>
      <c r="G17" s="98" t="inlineStr">
        <is>
          <t>Home Economics D</t>
        </is>
      </c>
      <c r="H17" s="41">
        <v>46</v>
      </c>
      <c r="I17" s="41">
        <v>0</v>
      </c>
      <c r="J17" s="42">
        <f t="shared" si="0"/>
        <v>0</v>
      </c>
      <c r="K17" s="41">
        <v>0</v>
      </c>
      <c r="L17" s="41">
        <v>0</v>
      </c>
      <c r="M17" s="42">
        <f t="shared" si="1"/>
        <v>0</v>
      </c>
      <c r="N17" s="41">
        <v>0</v>
      </c>
      <c r="O17" s="41">
        <v>0</v>
      </c>
      <c r="P17" s="42">
        <f t="shared" si="2"/>
        <v>0</v>
      </c>
      <c r="Q17" s="41">
        <v>0</v>
      </c>
      <c r="R17" s="41">
        <v>0</v>
      </c>
      <c r="S17" s="43">
        <f t="shared" si="3"/>
        <v>0</v>
      </c>
      <c r="T17" s="44">
        <f t="shared" si="4"/>
        <v>0</v>
      </c>
      <c r="U17" s="45">
        <f t="shared" si="5"/>
        <v>0</v>
      </c>
      <c r="V17" s="46">
        <v>0</v>
      </c>
      <c r="W17" s="45">
        <f t="shared" si="6"/>
        <v>0</v>
      </c>
      <c r="X17" s="47">
        <f t="shared" si="7"/>
        <v>0</v>
      </c>
      <c r="Y17" s="48">
        <f t="shared" si="8"/>
        <v>0</v>
      </c>
      <c r="Z17" s="49" t="str">
        <f t="shared" si="9"/>
        <v>0.0</v>
      </c>
      <c r="AA17" s="50" t="str">
        <f t="shared" si="10"/>
        <v>F9</v>
      </c>
      <c r="AC17" s="51" t="s">
        <v>33</v>
      </c>
    </row>
    <row r="18" spans="1:32" x14ac:dyDescent="0.25">
      <c r="A18" s="125">
        <v>9</v>
      </c>
      <c r="B18" s="100" t="inlineStr">
        <is>
          <t>STU2400306060A6</t>
        </is>
      </c>
      <c r="C18" s="100" t="inlineStr">
        <is>
          <t>ARMAH</t>
        </is>
      </c>
      <c r="D18" s="103" t="inlineStr">
        <is>
          <t>ADELAIDE</t>
        </is>
      </c>
      <c r="E18" s="111" t="inlineStr">
        <is>
          <t/>
        </is>
      </c>
      <c r="F18" s="114" t="inlineStr">
        <is>
          <t>STU968725</t>
        </is>
      </c>
      <c r="G18" s="99" t="inlineStr">
        <is>
          <t>Home Economics C</t>
        </is>
      </c>
      <c r="H18" s="41">
        <v>48</v>
      </c>
      <c r="I18" s="41">
        <v>0</v>
      </c>
      <c r="J18" s="42">
        <f t="shared" si="0"/>
        <v>0</v>
      </c>
      <c r="K18" s="41">
        <v>0</v>
      </c>
      <c r="L18" s="41">
        <v>0</v>
      </c>
      <c r="M18" s="42">
        <f t="shared" si="1"/>
        <v>0</v>
      </c>
      <c r="N18" s="41">
        <v>0</v>
      </c>
      <c r="O18" s="41">
        <v>0</v>
      </c>
      <c r="P18" s="42">
        <f t="shared" si="2"/>
        <v>0</v>
      </c>
      <c r="Q18" s="41">
        <v>0</v>
      </c>
      <c r="R18" s="41">
        <v>0</v>
      </c>
      <c r="S18" s="43">
        <f t="shared" si="3"/>
        <v>0</v>
      </c>
      <c r="T18" s="44">
        <f t="shared" si="4"/>
        <v>0</v>
      </c>
      <c r="U18" s="45">
        <f t="shared" si="5"/>
        <v>0</v>
      </c>
      <c r="V18" s="46">
        <v>0</v>
      </c>
      <c r="W18" s="45">
        <f t="shared" si="6"/>
        <v>0</v>
      </c>
      <c r="X18" s="47">
        <f t="shared" si="7"/>
        <v>0</v>
      </c>
      <c r="Y18" s="48">
        <f t="shared" si="8"/>
        <v>0</v>
      </c>
      <c r="Z18" s="49" t="str">
        <f t="shared" si="9"/>
        <v>0.0</v>
      </c>
      <c r="AA18" s="50" t="str">
        <f t="shared" si="10"/>
        <v>F9</v>
      </c>
      <c r="AC18" s="51" t="s">
        <v>34</v>
      </c>
    </row>
    <row r="19" spans="1:32" x14ac:dyDescent="0.25">
      <c r="A19" s="125">
        <v>10</v>
      </c>
      <c r="B19" s="100" t="inlineStr">
        <is>
          <t>STU24003060607A</t>
        </is>
      </c>
      <c r="C19" s="100" t="inlineStr">
        <is>
          <t>ASEMENYI</t>
        </is>
      </c>
      <c r="D19" s="102" t="inlineStr">
        <is>
          <t>EMMANUELLA</t>
        </is>
      </c>
      <c r="E19" s="113" t="inlineStr">
        <is>
          <t/>
        </is>
      </c>
      <c r="F19" s="114" t="inlineStr">
        <is>
          <t>STU222963</t>
        </is>
      </c>
      <c r="G19" s="98" t="inlineStr">
        <is>
          <t>Home Economics C</t>
        </is>
      </c>
      <c r="H19" s="41">
        <v>47</v>
      </c>
      <c r="I19" s="41">
        <v>0</v>
      </c>
      <c r="J19" s="42">
        <f t="shared" si="0"/>
        <v>0</v>
      </c>
      <c r="K19" s="41">
        <v>50</v>
      </c>
      <c r="L19" s="41">
        <v>50</v>
      </c>
      <c r="M19" s="42">
        <f t="shared" si="1"/>
        <v>0</v>
      </c>
      <c r="N19" s="41">
        <v>0</v>
      </c>
      <c r="O19" s="41">
        <v>0</v>
      </c>
      <c r="P19" s="42">
        <f t="shared" si="2"/>
        <v>0</v>
      </c>
      <c r="Q19" s="41">
        <v>100</v>
      </c>
      <c r="R19" s="41">
        <v>0</v>
      </c>
      <c r="S19" s="43">
        <f t="shared" si="3"/>
        <v>0</v>
      </c>
      <c r="T19" s="44">
        <f t="shared" si="4"/>
        <v>0</v>
      </c>
      <c r="U19" s="45">
        <f t="shared" si="5"/>
        <v>0</v>
      </c>
      <c r="V19" s="46">
        <v>0</v>
      </c>
      <c r="W19" s="45">
        <f t="shared" si="6"/>
        <v>0</v>
      </c>
      <c r="X19" s="47">
        <f t="shared" si="7"/>
        <v>0</v>
      </c>
      <c r="Y19" s="48">
        <f t="shared" si="8"/>
        <v>0</v>
      </c>
      <c r="Z19" s="49" t="str">
        <f t="shared" si="9"/>
        <v>0.0</v>
      </c>
      <c r="AA19" s="50" t="str">
        <f t="shared" si="10"/>
        <v>F9</v>
      </c>
      <c r="AC19" s="51" t="s">
        <v>35</v>
      </c>
    </row>
    <row r="20" spans="1:32" x14ac:dyDescent="0.25">
      <c r="A20" s="125">
        <v>11</v>
      </c>
      <c r="B20" s="100" t="inlineStr">
        <is>
          <t>STU2400306060C1</t>
        </is>
      </c>
      <c r="C20" s="100" t="inlineStr">
        <is>
          <t>BAAH</t>
        </is>
      </c>
      <c r="D20" s="103" t="inlineStr">
        <is>
          <t>GRACE</t>
        </is>
      </c>
      <c r="E20" s="111" t="inlineStr">
        <is>
          <t>ADDO</t>
        </is>
      </c>
      <c r="F20" s="114" t="inlineStr">
        <is>
          <t>STU525940</t>
        </is>
      </c>
      <c r="G20" s="99" t="inlineStr">
        <is>
          <t>Home Economics D</t>
        </is>
      </c>
      <c r="H20" s="41">
        <v>49</v>
      </c>
      <c r="I20" s="41">
        <v>0</v>
      </c>
      <c r="J20" s="42">
        <f t="shared" si="0"/>
        <v>0</v>
      </c>
      <c r="K20" s="41">
        <v>50</v>
      </c>
      <c r="L20" s="41">
        <v>50</v>
      </c>
      <c r="M20" s="42">
        <f t="shared" si="1"/>
        <v>0</v>
      </c>
      <c r="N20" s="41">
        <v>0</v>
      </c>
      <c r="O20" s="41">
        <v>0</v>
      </c>
      <c r="P20" s="42">
        <f t="shared" si="2"/>
        <v>0</v>
      </c>
      <c r="Q20" s="41">
        <v>100</v>
      </c>
      <c r="R20" s="41">
        <v>0</v>
      </c>
      <c r="S20" s="43">
        <f t="shared" si="3"/>
        <v>0</v>
      </c>
      <c r="T20" s="44">
        <f t="shared" si="4"/>
        <v>0</v>
      </c>
      <c r="U20" s="45">
        <f t="shared" si="5"/>
        <v>0</v>
      </c>
      <c r="V20" s="46">
        <v>0</v>
      </c>
      <c r="W20" s="45">
        <f t="shared" si="6"/>
        <v>0</v>
      </c>
      <c r="X20" s="47">
        <f t="shared" si="7"/>
        <v>0</v>
      </c>
      <c r="Y20" s="48">
        <f t="shared" si="8"/>
        <v>0</v>
      </c>
      <c r="Z20" s="49" t="str">
        <f t="shared" si="9"/>
        <v>0.0</v>
      </c>
      <c r="AA20" s="50" t="str">
        <f t="shared" si="10"/>
        <v>F9</v>
      </c>
      <c r="AC20" s="51" t="s">
        <v>36</v>
      </c>
    </row>
    <row r="21" spans="1:32" x14ac:dyDescent="0.25">
      <c r="A21" s="125">
        <v>12</v>
      </c>
      <c r="B21" s="100" t="inlineStr">
        <is>
          <t>STU2400306060B2</t>
        </is>
      </c>
      <c r="C21" s="100" t="inlineStr">
        <is>
          <t>BOADIWAA</t>
        </is>
      </c>
      <c r="D21" s="102" t="inlineStr">
        <is>
          <t>DORCAS</t>
        </is>
      </c>
      <c r="E21" s="113" t="inlineStr">
        <is>
          <t/>
        </is>
      </c>
      <c r="F21" s="114" t="inlineStr">
        <is>
          <t>STU702379</t>
        </is>
      </c>
      <c r="G21" s="98" t="inlineStr">
        <is>
          <t>Home Economics D</t>
        </is>
      </c>
      <c r="H21" s="41">
        <v>0</v>
      </c>
      <c r="I21" s="41">
        <v>0</v>
      </c>
      <c r="J21" s="42">
        <f t="shared" si="0"/>
        <v>0</v>
      </c>
      <c r="K21" s="41">
        <v>50</v>
      </c>
      <c r="L21" s="41">
        <v>50</v>
      </c>
      <c r="M21" s="42">
        <f t="shared" si="1"/>
        <v>0</v>
      </c>
      <c r="N21" s="41">
        <v>0</v>
      </c>
      <c r="O21" s="41">
        <v>0</v>
      </c>
      <c r="P21" s="42">
        <f t="shared" si="2"/>
        <v>0</v>
      </c>
      <c r="Q21" s="41">
        <v>100</v>
      </c>
      <c r="R21" s="41">
        <v>0</v>
      </c>
      <c r="S21" s="43">
        <f t="shared" si="3"/>
        <v>0</v>
      </c>
      <c r="T21" s="44">
        <f t="shared" si="4"/>
        <v>0</v>
      </c>
      <c r="U21" s="45">
        <f t="shared" si="5"/>
        <v>0</v>
      </c>
      <c r="V21" s="46">
        <v>0</v>
      </c>
      <c r="W21" s="45">
        <f t="shared" si="6"/>
        <v>0</v>
      </c>
      <c r="X21" s="47">
        <f t="shared" si="7"/>
        <v>0</v>
      </c>
      <c r="Y21" s="48">
        <f t="shared" si="8"/>
        <v>0</v>
      </c>
      <c r="Z21" s="49" t="str">
        <f t="shared" si="9"/>
        <v>0.0</v>
      </c>
      <c r="AA21" s="50" t="str">
        <f t="shared" si="10"/>
        <v>F9</v>
      </c>
      <c r="AC21" s="51"/>
    </row>
    <row r="22" spans="1:32" x14ac:dyDescent="0.25">
      <c r="A22" s="125">
        <v>13</v>
      </c>
      <c r="B22" s="100" t="inlineStr">
        <is>
          <t>STU2400306060CE</t>
        </is>
      </c>
      <c r="C22" s="100" t="inlineStr">
        <is>
          <t>BONDZIE</t>
        </is>
      </c>
      <c r="D22" s="103" t="inlineStr">
        <is>
          <t>MARY</t>
        </is>
      </c>
      <c r="E22" s="111" t="inlineStr">
        <is>
          <t/>
        </is>
      </c>
      <c r="F22" s="114" t="inlineStr">
        <is>
          <t>STU534342</t>
        </is>
      </c>
      <c r="G22" s="99" t="inlineStr">
        <is>
          <t>Home Economics D</t>
        </is>
      </c>
      <c r="H22" s="41">
        <v>0</v>
      </c>
      <c r="I22" s="41">
        <v>0</v>
      </c>
      <c r="J22" s="42">
        <f t="shared" si="0"/>
        <v>0</v>
      </c>
      <c r="K22" s="41">
        <v>50</v>
      </c>
      <c r="L22" s="41">
        <v>50</v>
      </c>
      <c r="M22" s="42">
        <f t="shared" si="1"/>
        <v>0</v>
      </c>
      <c r="N22" s="41">
        <v>0</v>
      </c>
      <c r="O22" s="41">
        <v>0</v>
      </c>
      <c r="P22" s="42">
        <f t="shared" si="2"/>
        <v>0</v>
      </c>
      <c r="Q22" s="41">
        <v>100</v>
      </c>
      <c r="R22" s="41">
        <v>0</v>
      </c>
      <c r="S22" s="43">
        <f t="shared" si="3"/>
        <v>0</v>
      </c>
      <c r="T22" s="44">
        <f t="shared" si="4"/>
        <v>0</v>
      </c>
      <c r="U22" s="45">
        <f t="shared" si="5"/>
        <v>0</v>
      </c>
      <c r="V22" s="46">
        <v>0</v>
      </c>
      <c r="W22" s="45">
        <f t="shared" si="6"/>
        <v>0</v>
      </c>
      <c r="X22" s="47">
        <f t="shared" si="7"/>
        <v>0</v>
      </c>
      <c r="Y22" s="48">
        <f t="shared" si="8"/>
        <v>0</v>
      </c>
      <c r="Z22" s="49" t="str">
        <f t="shared" si="9"/>
        <v>0.0</v>
      </c>
      <c r="AA22" s="50" t="str">
        <f t="shared" si="10"/>
        <v>F9</v>
      </c>
      <c r="AC22" s="52" t="s">
        <v>37</v>
      </c>
      <c r="AD22" s="53" t="s">
        <v>38</v>
      </c>
    </row>
    <row r="23" spans="1:32" x14ac:dyDescent="0.25">
      <c r="A23" s="125">
        <v>14</v>
      </c>
      <c r="B23" s="100" t="inlineStr">
        <is>
          <t>STU24003060609F</t>
        </is>
      </c>
      <c r="C23" s="100" t="inlineStr">
        <is>
          <t>BORTSIE</t>
        </is>
      </c>
      <c r="D23" s="102" t="inlineStr">
        <is>
          <t>BERNICE</t>
        </is>
      </c>
      <c r="E23" s="113" t="inlineStr">
        <is>
          <t/>
        </is>
      </c>
      <c r="F23" s="114" t="inlineStr">
        <is>
          <t>STU290300</t>
        </is>
      </c>
      <c r="G23" s="98" t="inlineStr">
        <is>
          <t>Home Economics D</t>
        </is>
      </c>
      <c r="H23" s="41">
        <v>44</v>
      </c>
      <c r="I23" s="41">
        <v>0</v>
      </c>
      <c r="J23" s="42">
        <f t="shared" si="0"/>
        <v>0</v>
      </c>
      <c r="K23" s="41">
        <v>0</v>
      </c>
      <c r="L23" s="41">
        <v>0</v>
      </c>
      <c r="M23" s="42">
        <f t="shared" si="1"/>
        <v>0</v>
      </c>
      <c r="N23" s="41">
        <v>0</v>
      </c>
      <c r="O23" s="41">
        <v>0</v>
      </c>
      <c r="P23" s="42">
        <f t="shared" si="2"/>
        <v>0</v>
      </c>
      <c r="Q23" s="41">
        <v>0</v>
      </c>
      <c r="R23" s="41">
        <v>0</v>
      </c>
      <c r="S23" s="43">
        <f t="shared" si="3"/>
        <v>0</v>
      </c>
      <c r="T23" s="44">
        <f t="shared" si="4"/>
        <v>0</v>
      </c>
      <c r="U23" s="45">
        <f t="shared" si="5"/>
        <v>0</v>
      </c>
      <c r="V23" s="46">
        <v>0</v>
      </c>
      <c r="W23" s="45">
        <f t="shared" si="6"/>
        <v>0</v>
      </c>
      <c r="X23" s="47">
        <f t="shared" si="7"/>
        <v>0</v>
      </c>
      <c r="Y23" s="48">
        <f t="shared" si="8"/>
        <v>0</v>
      </c>
      <c r="Z23" s="49" t="str">
        <f t="shared" si="9"/>
        <v>0.0</v>
      </c>
      <c r="AA23" s="50" t="str">
        <f t="shared" si="10"/>
        <v>F9</v>
      </c>
    </row>
    <row r="24" spans="1:32" x14ac:dyDescent="0.25">
      <c r="A24" s="125">
        <v>15</v>
      </c>
      <c r="B24" s="100" t="inlineStr">
        <is>
          <t>STU2400306060A0</t>
        </is>
      </c>
      <c r="C24" s="100" t="inlineStr">
        <is>
          <t>DAMPSON</t>
        </is>
      </c>
      <c r="D24" s="103" t="inlineStr">
        <is>
          <t>GLORIA</t>
        </is>
      </c>
      <c r="E24" s="111" t="inlineStr">
        <is>
          <t/>
        </is>
      </c>
      <c r="F24" s="114" t="inlineStr">
        <is>
          <t>STU703689</t>
        </is>
      </c>
      <c r="G24" s="99" t="inlineStr">
        <is>
          <t>Visual Performing Arts</t>
        </is>
      </c>
      <c r="H24" s="41">
        <v>47</v>
      </c>
      <c r="I24" s="41">
        <v>0</v>
      </c>
      <c r="J24" s="42">
        <f t="shared" si="0"/>
        <v>0</v>
      </c>
      <c r="K24" s="41">
        <v>0</v>
      </c>
      <c r="L24" s="41">
        <v>0</v>
      </c>
      <c r="M24" s="42">
        <f t="shared" si="1"/>
        <v>0</v>
      </c>
      <c r="N24" s="41">
        <v>0</v>
      </c>
      <c r="O24" s="41">
        <v>0</v>
      </c>
      <c r="P24" s="42">
        <f t="shared" si="2"/>
        <v>0</v>
      </c>
      <c r="Q24" s="41">
        <v>0</v>
      </c>
      <c r="R24" s="41">
        <v>0</v>
      </c>
      <c r="S24" s="43">
        <f t="shared" si="3"/>
        <v>0</v>
      </c>
      <c r="T24" s="44">
        <f t="shared" si="4"/>
        <v>0</v>
      </c>
      <c r="U24" s="45">
        <f t="shared" si="5"/>
        <v>0</v>
      </c>
      <c r="V24" s="46">
        <v>0</v>
      </c>
      <c r="W24" s="45">
        <f t="shared" si="6"/>
        <v>0</v>
      </c>
      <c r="X24" s="47">
        <f t="shared" si="7"/>
        <v>0</v>
      </c>
      <c r="Y24" s="48">
        <f t="shared" si="8"/>
        <v>0</v>
      </c>
      <c r="Z24" s="49" t="str">
        <f t="shared" si="9"/>
        <v>0.0</v>
      </c>
      <c r="AA24" s="50" t="str">
        <f t="shared" si="10"/>
        <v>F9</v>
      </c>
      <c r="AC24" s="54" t="s">
        <v>39</v>
      </c>
      <c r="AD24" s="55" t="b">
        <v>0</v>
      </c>
    </row>
    <row r="25" spans="1:32" x14ac:dyDescent="0.25">
      <c r="A25" s="125">
        <v>16</v>
      </c>
      <c r="B25" s="100" t="inlineStr">
        <is>
          <t>STU24003060607E</t>
        </is>
      </c>
      <c r="C25" s="100" t="inlineStr">
        <is>
          <t>DENKYI</t>
        </is>
      </c>
      <c r="D25" s="102" t="inlineStr">
        <is>
          <t>MILLICENT</t>
        </is>
      </c>
      <c r="E25" s="113" t="inlineStr">
        <is>
          <t>OFOSU</t>
        </is>
      </c>
      <c r="F25" s="114" t="inlineStr">
        <is>
          <t>STU870536</t>
        </is>
      </c>
      <c r="G25" s="98" t="inlineStr">
        <is>
          <t>Home Economics C</t>
        </is>
      </c>
      <c r="H25" s="41">
        <v>33</v>
      </c>
      <c r="I25" s="41">
        <v>0</v>
      </c>
      <c r="J25" s="42">
        <f t="shared" si="0"/>
        <v>0</v>
      </c>
      <c r="K25" s="41">
        <v>50</v>
      </c>
      <c r="L25" s="41">
        <v>50</v>
      </c>
      <c r="M25" s="42">
        <f t="shared" si="1"/>
        <v>0</v>
      </c>
      <c r="N25" s="41">
        <v>0</v>
      </c>
      <c r="O25" s="41">
        <v>0</v>
      </c>
      <c r="P25" s="42">
        <f t="shared" si="2"/>
        <v>0</v>
      </c>
      <c r="Q25" s="41">
        <v>100</v>
      </c>
      <c r="R25" s="41">
        <v>0</v>
      </c>
      <c r="S25" s="43">
        <f t="shared" si="3"/>
        <v>0</v>
      </c>
      <c r="T25" s="44">
        <f t="shared" si="4"/>
        <v>0</v>
      </c>
      <c r="U25" s="45">
        <f t="shared" si="5"/>
        <v>0</v>
      </c>
      <c r="V25" s="46">
        <v>0</v>
      </c>
      <c r="W25" s="45">
        <f t="shared" si="6"/>
        <v>0</v>
      </c>
      <c r="X25" s="47">
        <f t="shared" si="7"/>
        <v>0</v>
      </c>
      <c r="Y25" s="48">
        <f t="shared" si="8"/>
        <v>0</v>
      </c>
      <c r="Z25" s="49" t="str">
        <f t="shared" si="9"/>
        <v>0.0</v>
      </c>
      <c r="AA25" s="50" t="str">
        <f t="shared" si="10"/>
        <v>F9</v>
      </c>
    </row>
    <row r="26" spans="1:32" x14ac:dyDescent="0.25">
      <c r="A26" s="125">
        <v>17</v>
      </c>
      <c r="B26" s="100" t="inlineStr">
        <is>
          <t>STU240030606127</t>
        </is>
      </c>
      <c r="C26" s="100" t="inlineStr">
        <is>
          <t>DISU</t>
        </is>
      </c>
      <c r="D26" s="103" t="inlineStr">
        <is>
          <t>NADIA</t>
        </is>
      </c>
      <c r="E26" s="111" t="inlineStr">
        <is>
          <t/>
        </is>
      </c>
      <c r="F26" s="114" t="inlineStr">
        <is>
          <t>STU486577</t>
        </is>
      </c>
      <c r="G26" s="99" t="inlineStr">
        <is>
          <t>Home Economics C</t>
        </is>
      </c>
      <c r="H26" s="41">
        <v>45</v>
      </c>
      <c r="I26" s="41">
        <v>0</v>
      </c>
      <c r="J26" s="42">
        <f t="shared" si="0"/>
        <v>0</v>
      </c>
      <c r="K26" s="41">
        <v>50</v>
      </c>
      <c r="L26" s="41">
        <v>50</v>
      </c>
      <c r="M26" s="42">
        <f t="shared" si="1"/>
        <v>0</v>
      </c>
      <c r="N26" s="41">
        <v>0</v>
      </c>
      <c r="O26" s="41">
        <v>0</v>
      </c>
      <c r="P26" s="42">
        <f t="shared" si="2"/>
        <v>0</v>
      </c>
      <c r="Q26" s="41">
        <v>100</v>
      </c>
      <c r="R26" s="41">
        <v>0</v>
      </c>
      <c r="S26" s="43">
        <f t="shared" si="3"/>
        <v>0</v>
      </c>
      <c r="T26" s="44">
        <f t="shared" si="4"/>
        <v>0</v>
      </c>
      <c r="U26" s="45">
        <f t="shared" si="5"/>
        <v>0</v>
      </c>
      <c r="V26" s="46">
        <v>0</v>
      </c>
      <c r="W26" s="45">
        <f t="shared" si="6"/>
        <v>0</v>
      </c>
      <c r="X26" s="47">
        <f t="shared" si="7"/>
        <v>0</v>
      </c>
      <c r="Y26" s="48">
        <f t="shared" si="8"/>
        <v>0</v>
      </c>
      <c r="Z26" s="49" t="str">
        <f t="shared" si="9"/>
        <v>0.0</v>
      </c>
      <c r="AA26" s="50" t="str">
        <f t="shared" si="10"/>
        <v>F9</v>
      </c>
    </row>
    <row r="27" spans="1:32" x14ac:dyDescent="0.25">
      <c r="A27" s="125">
        <v>18</v>
      </c>
      <c r="B27" s="100" t="inlineStr">
        <is>
          <t>STU240030606072</t>
        </is>
      </c>
      <c r="C27" s="100" t="inlineStr">
        <is>
          <t>DONKOH</t>
        </is>
      </c>
      <c r="D27" s="102" t="inlineStr">
        <is>
          <t>FELICIA</t>
        </is>
      </c>
      <c r="E27" s="113" t="inlineStr">
        <is>
          <t/>
        </is>
      </c>
      <c r="F27" s="114" t="inlineStr">
        <is>
          <t>STU414104</t>
        </is>
      </c>
      <c r="G27" s="98" t="inlineStr">
        <is>
          <t>Home Economics D</t>
        </is>
      </c>
      <c r="H27" s="41">
        <v>50</v>
      </c>
      <c r="I27" s="41">
        <v>0</v>
      </c>
      <c r="J27" s="42">
        <f t="shared" si="0"/>
        <v>0</v>
      </c>
      <c r="K27" s="41">
        <v>25</v>
      </c>
      <c r="L27" s="41">
        <v>50</v>
      </c>
      <c r="M27" s="42">
        <f t="shared" si="1"/>
        <v>0</v>
      </c>
      <c r="N27" s="41">
        <v>0</v>
      </c>
      <c r="O27" s="41">
        <v>0</v>
      </c>
      <c r="P27" s="42">
        <f t="shared" si="2"/>
        <v>0</v>
      </c>
      <c r="Q27" s="41">
        <v>100</v>
      </c>
      <c r="R27" s="41">
        <v>0</v>
      </c>
      <c r="S27" s="43">
        <f t="shared" si="3"/>
        <v>0</v>
      </c>
      <c r="T27" s="44">
        <f t="shared" si="4"/>
        <v>0</v>
      </c>
      <c r="U27" s="45">
        <f t="shared" si="5"/>
        <v>0</v>
      </c>
      <c r="V27" s="46">
        <v>0</v>
      </c>
      <c r="W27" s="45">
        <f t="shared" si="6"/>
        <v>0</v>
      </c>
      <c r="X27" s="47">
        <f t="shared" si="7"/>
        <v>0</v>
      </c>
      <c r="Y27" s="48">
        <f t="shared" si="8"/>
        <v>0</v>
      </c>
      <c r="Z27" s="49" t="str">
        <f t="shared" si="9"/>
        <v>0.0</v>
      </c>
      <c r="AA27" s="50" t="str">
        <f t="shared" si="10"/>
        <v>F9</v>
      </c>
      <c r="AC27" s="56" t="s">
        <v>24</v>
      </c>
      <c r="AD27" s="56" t="s">
        <v>40</v>
      </c>
      <c r="AE27" s="57" t="s">
        <v>41</v>
      </c>
      <c r="AF27" s="56" t="s">
        <v>23</v>
      </c>
    </row>
    <row r="28" spans="1:32" x14ac:dyDescent="0.25">
      <c r="A28" s="125">
        <v>19</v>
      </c>
      <c r="B28" s="100" t="inlineStr">
        <is>
          <t>STU240030606074</t>
        </is>
      </c>
      <c r="C28" s="100" t="inlineStr">
        <is>
          <t>DONKOH</t>
        </is>
      </c>
      <c r="D28" s="103" t="inlineStr">
        <is>
          <t>FELICITY</t>
        </is>
      </c>
      <c r="E28" s="111" t="inlineStr">
        <is>
          <t/>
        </is>
      </c>
      <c r="F28" s="114" t="inlineStr">
        <is>
          <t>STU330931</t>
        </is>
      </c>
      <c r="G28" s="99" t="inlineStr">
        <is>
          <t>Home Economics C</t>
        </is>
      </c>
      <c r="H28" s="41">
        <v>45</v>
      </c>
      <c r="I28" s="41">
        <v>0</v>
      </c>
      <c r="J28" s="42">
        <f t="shared" si="0"/>
        <v>0</v>
      </c>
      <c r="K28" s="41">
        <v>50</v>
      </c>
      <c r="L28" s="41">
        <v>50</v>
      </c>
      <c r="M28" s="42">
        <f t="shared" si="1"/>
        <v>0</v>
      </c>
      <c r="N28" s="41">
        <v>0</v>
      </c>
      <c r="O28" s="41">
        <v>0</v>
      </c>
      <c r="P28" s="42">
        <f t="shared" si="2"/>
        <v>0</v>
      </c>
      <c r="Q28" s="41">
        <v>100</v>
      </c>
      <c r="R28" s="41">
        <v>0</v>
      </c>
      <c r="S28" s="43">
        <f t="shared" si="3"/>
        <v>0</v>
      </c>
      <c r="T28" s="44">
        <f t="shared" si="4"/>
        <v>0</v>
      </c>
      <c r="U28" s="45">
        <f t="shared" si="5"/>
        <v>0</v>
      </c>
      <c r="V28" s="46">
        <v>0</v>
      </c>
      <c r="W28" s="45">
        <f t="shared" si="6"/>
        <v>0</v>
      </c>
      <c r="X28" s="47">
        <f t="shared" si="7"/>
        <v>0</v>
      </c>
      <c r="Y28" s="48">
        <f t="shared" si="8"/>
        <v>0</v>
      </c>
      <c r="Z28" s="49" t="str">
        <f t="shared" si="9"/>
        <v>0.0</v>
      </c>
      <c r="AA28" s="50" t="str">
        <f t="shared" si="10"/>
        <v>F9</v>
      </c>
      <c r="AC28" s="58" t="s">
        <v>42</v>
      </c>
      <c r="AD28" s="59" t="s">
        <v>43</v>
      </c>
      <c r="AE28" s="60" t="s">
        <v>44</v>
      </c>
      <c r="AF28" s="61">
        <v>4</v>
      </c>
    </row>
    <row r="29" spans="1:32" x14ac:dyDescent="0.25">
      <c r="A29" s="125">
        <v>20</v>
      </c>
      <c r="B29" s="100" t="inlineStr">
        <is>
          <t>STU240030606059</t>
        </is>
      </c>
      <c r="C29" s="100" t="inlineStr">
        <is>
          <t>DUKU</t>
        </is>
      </c>
      <c r="D29" s="102" t="inlineStr">
        <is>
          <t>LILLIAN</t>
        </is>
      </c>
      <c r="E29" s="113" t="inlineStr">
        <is>
          <t/>
        </is>
      </c>
      <c r="F29" s="114" t="inlineStr">
        <is>
          <t>STU111783</t>
        </is>
      </c>
      <c r="G29" s="98" t="inlineStr">
        <is>
          <t>Home Economics C</t>
        </is>
      </c>
      <c r="H29" s="41">
        <v>0</v>
      </c>
      <c r="I29" s="41">
        <v>0</v>
      </c>
      <c r="J29" s="42">
        <f t="shared" si="0"/>
        <v>0</v>
      </c>
      <c r="K29" s="41">
        <v>50</v>
      </c>
      <c r="L29" s="41">
        <v>50</v>
      </c>
      <c r="M29" s="42">
        <f t="shared" si="1"/>
        <v>0</v>
      </c>
      <c r="N29" s="41">
        <v>0</v>
      </c>
      <c r="O29" s="41">
        <v>0</v>
      </c>
      <c r="P29" s="42">
        <f t="shared" si="2"/>
        <v>0</v>
      </c>
      <c r="Q29" s="41">
        <v>100</v>
      </c>
      <c r="R29" s="41">
        <v>0</v>
      </c>
      <c r="S29" s="43">
        <f t="shared" si="3"/>
        <v>0</v>
      </c>
      <c r="T29" s="44">
        <f t="shared" si="4"/>
        <v>0</v>
      </c>
      <c r="U29" s="45">
        <f t="shared" si="5"/>
        <v>0</v>
      </c>
      <c r="V29" s="46">
        <v>0</v>
      </c>
      <c r="W29" s="45">
        <f t="shared" si="6"/>
        <v>0</v>
      </c>
      <c r="X29" s="47">
        <f t="shared" si="7"/>
        <v>0</v>
      </c>
      <c r="Y29" s="48">
        <f t="shared" si="8"/>
        <v>0</v>
      </c>
      <c r="Z29" s="49" t="str">
        <f t="shared" si="9"/>
        <v>0.0</v>
      </c>
      <c r="AA29" s="50" t="str">
        <f t="shared" si="10"/>
        <v>F9</v>
      </c>
      <c r="AC29" s="58" t="s">
        <v>45</v>
      </c>
      <c r="AD29" s="59" t="s">
        <v>46</v>
      </c>
      <c r="AE29" s="60" t="s">
        <v>47</v>
      </c>
      <c r="AF29" s="61">
        <v>3.5</v>
      </c>
    </row>
    <row r="30" spans="1:32" x14ac:dyDescent="0.25">
      <c r="A30" s="125">
        <v>21</v>
      </c>
      <c r="B30" s="100" t="inlineStr">
        <is>
          <t>STU2400306060AH</t>
        </is>
      </c>
      <c r="C30" s="100" t="inlineStr">
        <is>
          <t>DUOBENG</t>
        </is>
      </c>
      <c r="D30" s="103" t="inlineStr">
        <is>
          <t>URSLA</t>
        </is>
      </c>
      <c r="E30" s="111" t="inlineStr">
        <is>
          <t>ESINAM</t>
        </is>
      </c>
      <c r="F30" s="114" t="inlineStr">
        <is>
          <t>STU527243</t>
        </is>
      </c>
      <c r="G30" s="99" t="inlineStr">
        <is>
          <t>Visual Performing Arts</t>
        </is>
      </c>
      <c r="H30" s="41">
        <v>0</v>
      </c>
      <c r="I30" s="41">
        <v>0</v>
      </c>
      <c r="J30" s="42">
        <f t="shared" si="0"/>
        <v>0</v>
      </c>
      <c r="K30" s="41">
        <v>50</v>
      </c>
      <c r="L30" s="41">
        <v>50</v>
      </c>
      <c r="M30" s="42">
        <f t="shared" si="1"/>
        <v>0</v>
      </c>
      <c r="N30" s="41">
        <v>0</v>
      </c>
      <c r="O30" s="41">
        <v>0</v>
      </c>
      <c r="P30" s="42">
        <f t="shared" si="2"/>
        <v>0</v>
      </c>
      <c r="Q30" s="41">
        <v>100</v>
      </c>
      <c r="R30" s="41">
        <v>0</v>
      </c>
      <c r="S30" s="43">
        <f t="shared" si="3"/>
        <v>0</v>
      </c>
      <c r="T30" s="44">
        <f t="shared" si="4"/>
        <v>0</v>
      </c>
      <c r="U30" s="45">
        <f t="shared" si="5"/>
        <v>0</v>
      </c>
      <c r="V30" s="46">
        <v>0</v>
      </c>
      <c r="W30" s="45">
        <f t="shared" si="6"/>
        <v>0</v>
      </c>
      <c r="X30" s="47">
        <f t="shared" si="7"/>
        <v>0</v>
      </c>
      <c r="Y30" s="48">
        <f t="shared" si="8"/>
        <v>0</v>
      </c>
      <c r="Z30" s="49" t="str">
        <f t="shared" si="9"/>
        <v>0.0</v>
      </c>
      <c r="AA30" s="50" t="str">
        <f t="shared" si="10"/>
        <v>F9</v>
      </c>
      <c r="AC30" s="58" t="s">
        <v>48</v>
      </c>
      <c r="AD30" s="59" t="s">
        <v>49</v>
      </c>
      <c r="AE30" s="60" t="s">
        <v>50</v>
      </c>
      <c r="AF30" s="61">
        <v>3</v>
      </c>
    </row>
    <row r="31" spans="1:32" x14ac:dyDescent="0.25">
      <c r="A31" s="125">
        <v>22</v>
      </c>
      <c r="B31" s="100" t="inlineStr">
        <is>
          <t>STU2400306060A7</t>
        </is>
      </c>
      <c r="C31" s="100" t="inlineStr">
        <is>
          <t>EDUAFO</t>
        </is>
      </c>
      <c r="D31" s="102" t="inlineStr">
        <is>
          <t>ESTHER</t>
        </is>
      </c>
      <c r="E31" s="113" t="inlineStr">
        <is>
          <t/>
        </is>
      </c>
      <c r="F31" s="114" t="inlineStr">
        <is>
          <t>STU614572</t>
        </is>
      </c>
      <c r="G31" s="98" t="inlineStr">
        <is>
          <t>Home Economics C</t>
        </is>
      </c>
      <c r="H31" s="41">
        <v>47</v>
      </c>
      <c r="I31" s="41">
        <v>0</v>
      </c>
      <c r="J31" s="42">
        <f t="shared" si="0"/>
        <v>0</v>
      </c>
      <c r="K31" s="41">
        <v>0</v>
      </c>
      <c r="L31" s="41">
        <v>0</v>
      </c>
      <c r="M31" s="42">
        <f t="shared" si="1"/>
        <v>0</v>
      </c>
      <c r="N31" s="41">
        <v>0</v>
      </c>
      <c r="O31" s="41">
        <v>0</v>
      </c>
      <c r="P31" s="42">
        <f t="shared" si="2"/>
        <v>0</v>
      </c>
      <c r="Q31" s="41">
        <v>0</v>
      </c>
      <c r="R31" s="41">
        <v>0</v>
      </c>
      <c r="S31" s="43">
        <f t="shared" si="3"/>
        <v>0</v>
      </c>
      <c r="T31" s="44">
        <f t="shared" si="4"/>
        <v>0</v>
      </c>
      <c r="U31" s="45">
        <f t="shared" si="5"/>
        <v>0</v>
      </c>
      <c r="V31" s="46">
        <v>0</v>
      </c>
      <c r="W31" s="45">
        <f t="shared" si="6"/>
        <v>0</v>
      </c>
      <c r="X31" s="47">
        <f t="shared" si="7"/>
        <v>0</v>
      </c>
      <c r="Y31" s="48">
        <f t="shared" si="8"/>
        <v>0</v>
      </c>
      <c r="Z31" s="49" t="str">
        <f t="shared" si="9"/>
        <v>0.0</v>
      </c>
      <c r="AA31" s="50" t="str">
        <f t="shared" si="10"/>
        <v>F9</v>
      </c>
      <c r="AC31" s="58" t="s">
        <v>51</v>
      </c>
      <c r="AD31" s="59" t="s">
        <v>52</v>
      </c>
      <c r="AE31" s="60" t="s">
        <v>53</v>
      </c>
      <c r="AF31" s="61">
        <v>2.5</v>
      </c>
    </row>
    <row r="32" spans="1:32" x14ac:dyDescent="0.25">
      <c r="A32" s="125">
        <v>23</v>
      </c>
      <c r="B32" s="100" t="inlineStr">
        <is>
          <t>STU2400306060AA</t>
        </is>
      </c>
      <c r="C32" s="100" t="inlineStr">
        <is>
          <t>EDUAH</t>
        </is>
      </c>
      <c r="D32" s="103" t="inlineStr">
        <is>
          <t>SANDRA</t>
        </is>
      </c>
      <c r="E32" s="111" t="inlineStr">
        <is>
          <t>AMO</t>
        </is>
      </c>
      <c r="F32" s="114" t="inlineStr">
        <is>
          <t>STU458373</t>
        </is>
      </c>
      <c r="G32" s="99" t="inlineStr">
        <is>
          <t>Home Economics C</t>
        </is>
      </c>
      <c r="H32" s="41">
        <v>0</v>
      </c>
      <c r="I32" s="41">
        <v>0</v>
      </c>
      <c r="J32" s="42">
        <f t="shared" si="0"/>
        <v>0</v>
      </c>
      <c r="K32" s="41">
        <v>50</v>
      </c>
      <c r="L32" s="41">
        <v>50</v>
      </c>
      <c r="M32" s="42">
        <f t="shared" si="1"/>
        <v>0</v>
      </c>
      <c r="N32" s="41">
        <v>0</v>
      </c>
      <c r="O32" s="41">
        <v>0</v>
      </c>
      <c r="P32" s="42">
        <f t="shared" si="2"/>
        <v>0</v>
      </c>
      <c r="Q32" s="41">
        <v>100</v>
      </c>
      <c r="R32" s="41">
        <v>0</v>
      </c>
      <c r="S32" s="43">
        <f t="shared" si="3"/>
        <v>0</v>
      </c>
      <c r="T32" s="44">
        <f t="shared" si="4"/>
        <v>0</v>
      </c>
      <c r="U32" s="45">
        <f t="shared" si="5"/>
        <v>0</v>
      </c>
      <c r="V32" s="46">
        <v>0</v>
      </c>
      <c r="W32" s="45">
        <f t="shared" si="6"/>
        <v>0</v>
      </c>
      <c r="X32" s="47">
        <f t="shared" si="7"/>
        <v>0</v>
      </c>
      <c r="Y32" s="48">
        <f t="shared" si="8"/>
        <v>0</v>
      </c>
      <c r="Z32" s="49" t="str">
        <f t="shared" si="9"/>
        <v>0.0</v>
      </c>
      <c r="AA32" s="50" t="str">
        <f t="shared" si="10"/>
        <v>F9</v>
      </c>
      <c r="AC32" s="58" t="s">
        <v>54</v>
      </c>
      <c r="AD32" s="59" t="s">
        <v>55</v>
      </c>
      <c r="AE32" s="60" t="s">
        <v>53</v>
      </c>
      <c r="AF32" s="61">
        <v>2</v>
      </c>
    </row>
    <row r="33" spans="1:33" x14ac:dyDescent="0.25">
      <c r="A33" s="125">
        <v>24</v>
      </c>
      <c r="B33" s="100" t="inlineStr">
        <is>
          <t>STU2400306060C2</t>
        </is>
      </c>
      <c r="C33" s="100" t="inlineStr">
        <is>
          <t>GHANSAH</t>
        </is>
      </c>
      <c r="D33" s="102" t="inlineStr">
        <is>
          <t>ISSABELLA</t>
        </is>
      </c>
      <c r="E33" s="113" t="inlineStr">
        <is>
          <t/>
        </is>
      </c>
      <c r="F33" s="114" t="inlineStr">
        <is>
          <t>STU989628</t>
        </is>
      </c>
      <c r="G33" s="98" t="inlineStr">
        <is>
          <t>Visual Performing Arts</t>
        </is>
      </c>
      <c r="H33" s="41">
        <v>0</v>
      </c>
      <c r="I33" s="41">
        <v>0</v>
      </c>
      <c r="J33" s="42">
        <f t="shared" si="0"/>
        <v>0</v>
      </c>
      <c r="K33" s="41">
        <v>28</v>
      </c>
      <c r="L33" s="41">
        <v>0</v>
      </c>
      <c r="M33" s="42">
        <f t="shared" si="1"/>
        <v>0</v>
      </c>
      <c r="N33" s="41">
        <v>0</v>
      </c>
      <c r="O33" s="41">
        <v>0</v>
      </c>
      <c r="P33" s="42">
        <f t="shared" si="2"/>
        <v>0</v>
      </c>
      <c r="Q33" s="41">
        <v>0</v>
      </c>
      <c r="R33" s="41">
        <v>0</v>
      </c>
      <c r="S33" s="43">
        <f t="shared" si="3"/>
        <v>0</v>
      </c>
      <c r="T33" s="44">
        <f t="shared" si="4"/>
        <v>0</v>
      </c>
      <c r="U33" s="45">
        <f t="shared" si="5"/>
        <v>0</v>
      </c>
      <c r="V33" s="46">
        <v>0</v>
      </c>
      <c r="W33" s="45">
        <f t="shared" si="6"/>
        <v>0</v>
      </c>
      <c r="X33" s="47">
        <f t="shared" si="7"/>
        <v>0</v>
      </c>
      <c r="Y33" s="48">
        <f t="shared" si="8"/>
        <v>0</v>
      </c>
      <c r="Z33" s="49" t="str">
        <f t="shared" si="9"/>
        <v>0.0</v>
      </c>
      <c r="AA33" s="50" t="str">
        <f t="shared" si="10"/>
        <v>F9</v>
      </c>
      <c r="AC33" s="58" t="s">
        <v>56</v>
      </c>
      <c r="AD33" s="59" t="s">
        <v>57</v>
      </c>
      <c r="AE33" s="60" t="s">
        <v>58</v>
      </c>
      <c r="AF33" s="61">
        <v>1.5</v>
      </c>
    </row>
    <row r="34" spans="1:33" x14ac:dyDescent="0.25">
      <c r="A34" s="125">
        <v>25</v>
      </c>
      <c r="B34" s="100" t="inlineStr">
        <is>
          <t>STU2400306060CB</t>
        </is>
      </c>
      <c r="C34" s="100" t="inlineStr">
        <is>
          <t>GHARTEY</t>
        </is>
      </c>
      <c r="D34" s="103" t="inlineStr">
        <is>
          <t>FLORENCE</t>
        </is>
      </c>
      <c r="E34" s="111" t="inlineStr">
        <is>
          <t/>
        </is>
      </c>
      <c r="F34" s="114" t="inlineStr">
        <is>
          <t>STU255145</t>
        </is>
      </c>
      <c r="G34" s="99" t="inlineStr">
        <is>
          <t>Home Economics D</t>
        </is>
      </c>
      <c r="H34" s="41">
        <v>50</v>
      </c>
      <c r="I34" s="41">
        <v>0</v>
      </c>
      <c r="J34" s="42">
        <f t="shared" si="0"/>
        <v>0</v>
      </c>
      <c r="K34" s="41">
        <v>50</v>
      </c>
      <c r="L34" s="41">
        <v>50</v>
      </c>
      <c r="M34" s="42">
        <f t="shared" si="1"/>
        <v>0</v>
      </c>
      <c r="N34" s="41">
        <v>0</v>
      </c>
      <c r="O34" s="41">
        <v>0</v>
      </c>
      <c r="P34" s="42">
        <f t="shared" si="2"/>
        <v>0</v>
      </c>
      <c r="Q34" s="41">
        <v>100</v>
      </c>
      <c r="R34" s="41">
        <v>0</v>
      </c>
      <c r="S34" s="43">
        <f t="shared" si="3"/>
        <v>0</v>
      </c>
      <c r="T34" s="44">
        <f t="shared" si="4"/>
        <v>0</v>
      </c>
      <c r="U34" s="45">
        <f t="shared" si="5"/>
        <v>0</v>
      </c>
      <c r="V34" s="46">
        <v>0</v>
      </c>
      <c r="W34" s="45">
        <f t="shared" si="6"/>
        <v>0</v>
      </c>
      <c r="X34" s="47">
        <f t="shared" si="7"/>
        <v>0</v>
      </c>
      <c r="Y34" s="48">
        <f t="shared" si="8"/>
        <v>0</v>
      </c>
      <c r="Z34" s="49" t="str">
        <f t="shared" si="9"/>
        <v>0.0</v>
      </c>
      <c r="AA34" s="50" t="str">
        <f t="shared" si="10"/>
        <v>F9</v>
      </c>
      <c r="AC34" s="58" t="s">
        <v>59</v>
      </c>
      <c r="AD34" s="59" t="s">
        <v>60</v>
      </c>
      <c r="AE34" s="60" t="s">
        <v>58</v>
      </c>
      <c r="AF34" s="61">
        <v>1</v>
      </c>
    </row>
    <row r="35" spans="1:33" x14ac:dyDescent="0.25">
      <c r="A35" s="125">
        <v>26</v>
      </c>
      <c r="B35" s="100" t="inlineStr">
        <is>
          <t>STU2400306060D3</t>
        </is>
      </c>
      <c r="C35" s="100" t="inlineStr">
        <is>
          <t>GHARTEY</t>
        </is>
      </c>
      <c r="D35" s="102" t="inlineStr">
        <is>
          <t>RITA</t>
        </is>
      </c>
      <c r="E35" s="113" t="inlineStr">
        <is>
          <t/>
        </is>
      </c>
      <c r="F35" s="114" t="inlineStr">
        <is>
          <t>STU267851</t>
        </is>
      </c>
      <c r="G35" s="98" t="inlineStr">
        <is>
          <t>Home Economics C</t>
        </is>
      </c>
      <c r="H35" s="41">
        <v>0</v>
      </c>
      <c r="I35" s="41">
        <v>0</v>
      </c>
      <c r="J35" s="42">
        <f t="shared" si="0"/>
        <v>0</v>
      </c>
      <c r="K35" s="41">
        <v>50</v>
      </c>
      <c r="L35" s="41">
        <v>50</v>
      </c>
      <c r="M35" s="42">
        <f t="shared" si="1"/>
        <v>0</v>
      </c>
      <c r="N35" s="41">
        <v>0</v>
      </c>
      <c r="O35" s="41">
        <v>0</v>
      </c>
      <c r="P35" s="42">
        <f t="shared" si="2"/>
        <v>0</v>
      </c>
      <c r="Q35" s="41">
        <v>100</v>
      </c>
      <c r="R35" s="41">
        <v>0</v>
      </c>
      <c r="S35" s="43">
        <f t="shared" si="3"/>
        <v>0</v>
      </c>
      <c r="T35" s="44">
        <f t="shared" si="4"/>
        <v>0</v>
      </c>
      <c r="U35" s="45">
        <f t="shared" si="5"/>
        <v>0</v>
      </c>
      <c r="V35" s="46">
        <v>0</v>
      </c>
      <c r="W35" s="45">
        <f t="shared" si="6"/>
        <v>0</v>
      </c>
      <c r="X35" s="47">
        <f t="shared" si="7"/>
        <v>0</v>
      </c>
      <c r="Y35" s="48">
        <f t="shared" si="8"/>
        <v>0</v>
      </c>
      <c r="Z35" s="49" t="str">
        <f t="shared" si="9"/>
        <v>0.0</v>
      </c>
      <c r="AA35" s="50" t="str">
        <f t="shared" si="10"/>
        <v>F9</v>
      </c>
      <c r="AC35" s="58" t="s">
        <v>61</v>
      </c>
      <c r="AD35" s="59" t="s">
        <v>62</v>
      </c>
      <c r="AE35" s="60" t="s">
        <v>63</v>
      </c>
      <c r="AF35" s="61">
        <v>0.5</v>
      </c>
    </row>
    <row r="36" spans="1:33" x14ac:dyDescent="0.25">
      <c r="A36" s="125">
        <v>27</v>
      </c>
      <c r="B36" s="100" t="inlineStr">
        <is>
          <t>STU240030606073</t>
        </is>
      </c>
      <c r="C36" s="100" t="inlineStr">
        <is>
          <t>GHUNNEY</t>
        </is>
      </c>
      <c r="D36" s="103" t="inlineStr">
        <is>
          <t>RUTH</t>
        </is>
      </c>
      <c r="E36" s="111" t="inlineStr">
        <is>
          <t/>
        </is>
      </c>
      <c r="F36" s="114" t="inlineStr">
        <is>
          <t>STU259931</t>
        </is>
      </c>
      <c r="G36" s="99" t="inlineStr">
        <is>
          <t>Home Economics D</t>
        </is>
      </c>
      <c r="H36" s="41">
        <v>44</v>
      </c>
      <c r="I36" s="41">
        <v>0</v>
      </c>
      <c r="J36" s="42">
        <f t="shared" si="0"/>
        <v>0</v>
      </c>
      <c r="K36" s="41">
        <v>0</v>
      </c>
      <c r="L36" s="41">
        <v>0</v>
      </c>
      <c r="M36" s="42">
        <f t="shared" si="1"/>
        <v>0</v>
      </c>
      <c r="N36" s="41">
        <v>0</v>
      </c>
      <c r="O36" s="41">
        <v>0</v>
      </c>
      <c r="P36" s="42">
        <f t="shared" si="2"/>
        <v>0</v>
      </c>
      <c r="Q36" s="41">
        <v>0</v>
      </c>
      <c r="R36" s="41">
        <v>0</v>
      </c>
      <c r="S36" s="43">
        <f t="shared" si="3"/>
        <v>0</v>
      </c>
      <c r="T36" s="44">
        <f t="shared" si="4"/>
        <v>0</v>
      </c>
      <c r="U36" s="45">
        <f t="shared" si="5"/>
        <v>0</v>
      </c>
      <c r="V36" s="46">
        <v>0</v>
      </c>
      <c r="W36" s="45">
        <f t="shared" si="6"/>
        <v>0</v>
      </c>
      <c r="X36" s="47">
        <f t="shared" si="7"/>
        <v>0</v>
      </c>
      <c r="Y36" s="48">
        <f t="shared" si="8"/>
        <v>0</v>
      </c>
      <c r="Z36" s="49" t="str">
        <f t="shared" si="9"/>
        <v>0.0</v>
      </c>
      <c r="AA36" s="50" t="str">
        <f t="shared" si="10"/>
        <v>F9</v>
      </c>
      <c r="AC36" s="58" t="s">
        <v>26</v>
      </c>
      <c r="AD36" s="59" t="s">
        <v>64</v>
      </c>
      <c r="AE36" s="60" t="s">
        <v>65</v>
      </c>
      <c r="AF36" s="61">
        <v>0</v>
      </c>
    </row>
    <row r="37" spans="1:33" x14ac:dyDescent="0.25">
      <c r="A37" s="125">
        <v>28</v>
      </c>
      <c r="B37" s="100" t="inlineStr">
        <is>
          <t>STU2400306060A3</t>
        </is>
      </c>
      <c r="C37" s="100" t="inlineStr">
        <is>
          <t>GYAMPO</t>
        </is>
      </c>
      <c r="D37" s="102" t="inlineStr">
        <is>
          <t>PRISCILLA</t>
        </is>
      </c>
      <c r="E37" s="113" t="inlineStr">
        <is>
          <t/>
        </is>
      </c>
      <c r="F37" s="114" t="inlineStr">
        <is>
          <t>STU312629</t>
        </is>
      </c>
      <c r="G37" s="98" t="inlineStr">
        <is>
          <t>Visual Performing Arts</t>
        </is>
      </c>
      <c r="H37" s="41">
        <v>47</v>
      </c>
      <c r="I37" s="41">
        <v>0</v>
      </c>
      <c r="J37" s="42">
        <f t="shared" si="0"/>
        <v>0</v>
      </c>
      <c r="K37" s="41">
        <v>50</v>
      </c>
      <c r="L37" s="41">
        <v>50</v>
      </c>
      <c r="M37" s="42">
        <f t="shared" si="1"/>
        <v>0</v>
      </c>
      <c r="N37" s="41">
        <v>0</v>
      </c>
      <c r="O37" s="41">
        <v>0</v>
      </c>
      <c r="P37" s="42">
        <f t="shared" si="2"/>
        <v>0</v>
      </c>
      <c r="Q37" s="41">
        <v>100</v>
      </c>
      <c r="R37" s="41">
        <v>0</v>
      </c>
      <c r="S37" s="43">
        <f t="shared" si="3"/>
        <v>0</v>
      </c>
      <c r="T37" s="44">
        <f t="shared" si="4"/>
        <v>0</v>
      </c>
      <c r="U37" s="45">
        <f t="shared" si="5"/>
        <v>0</v>
      </c>
      <c r="V37" s="46">
        <v>0</v>
      </c>
      <c r="W37" s="45">
        <f t="shared" si="6"/>
        <v>0</v>
      </c>
      <c r="X37" s="47">
        <f t="shared" si="7"/>
        <v>0</v>
      </c>
      <c r="Y37" s="48">
        <f t="shared" si="8"/>
        <v>0</v>
      </c>
      <c r="Z37" s="49" t="str">
        <f t="shared" si="9"/>
        <v>0.0</v>
      </c>
      <c r="AA37" s="50" t="str">
        <f t="shared" si="10"/>
        <v>F9</v>
      </c>
    </row>
    <row r="38" spans="1:33" ht="15.75" customHeight="1" thickBot="1" x14ac:dyDescent="0.3">
      <c r="A38" s="125">
        <v>29</v>
      </c>
      <c r="B38" s="100" t="inlineStr">
        <is>
          <t>STU240030606057</t>
        </is>
      </c>
      <c r="C38" s="100" t="inlineStr">
        <is>
          <t>HANSON</t>
        </is>
      </c>
      <c r="D38" s="103" t="inlineStr">
        <is>
          <t>ANGEL</t>
        </is>
      </c>
      <c r="E38" s="111" t="inlineStr">
        <is>
          <t/>
        </is>
      </c>
      <c r="F38" s="114" t="inlineStr">
        <is>
          <t>STU173236</t>
        </is>
      </c>
      <c r="G38" s="99" t="inlineStr">
        <is>
          <t>Home Economics D</t>
        </is>
      </c>
      <c r="H38" s="41">
        <v>47</v>
      </c>
      <c r="I38" s="41">
        <v>0</v>
      </c>
      <c r="J38" s="42">
        <f t="shared" si="0"/>
        <v>0</v>
      </c>
      <c r="K38" s="41">
        <v>0</v>
      </c>
      <c r="L38" s="41">
        <v>50</v>
      </c>
      <c r="M38" s="42">
        <f t="shared" si="1"/>
        <v>0</v>
      </c>
      <c r="N38" s="41">
        <v>50</v>
      </c>
      <c r="O38" s="41">
        <v>0</v>
      </c>
      <c r="P38" s="42">
        <f t="shared" si="2"/>
        <v>0</v>
      </c>
      <c r="Q38" s="41">
        <v>100</v>
      </c>
      <c r="R38" s="41">
        <v>0</v>
      </c>
      <c r="S38" s="43">
        <f t="shared" si="3"/>
        <v>0</v>
      </c>
      <c r="T38" s="44">
        <f t="shared" si="4"/>
        <v>0</v>
      </c>
      <c r="U38" s="45">
        <f t="shared" si="5"/>
        <v>0</v>
      </c>
      <c r="V38" s="46">
        <v>0</v>
      </c>
      <c r="W38" s="45">
        <f t="shared" si="6"/>
        <v>0</v>
      </c>
      <c r="X38" s="47">
        <f t="shared" si="7"/>
        <v>0</v>
      </c>
      <c r="Y38" s="48">
        <f t="shared" si="8"/>
        <v>0</v>
      </c>
      <c r="Z38" s="49" t="str">
        <f t="shared" si="9"/>
        <v>0.0</v>
      </c>
      <c r="AA38" s="50" t="str">
        <f t="shared" si="10"/>
        <v>F9</v>
      </c>
    </row>
    <row r="39" spans="1:33" ht="15.75" customHeight="1" thickBot="1" x14ac:dyDescent="0.3">
      <c r="A39" s="125">
        <v>30</v>
      </c>
      <c r="B39" s="100" t="inlineStr">
        <is>
          <t>STU2400306060D0</t>
        </is>
      </c>
      <c r="C39" s="100" t="inlineStr">
        <is>
          <t>KASTA</t>
        </is>
      </c>
      <c r="D39" s="102" t="inlineStr">
        <is>
          <t>SHARON</t>
        </is>
      </c>
      <c r="E39" s="113" t="inlineStr">
        <is>
          <t>OFORIWAA</t>
        </is>
      </c>
      <c r="F39" s="114" t="inlineStr">
        <is>
          <t>STU889907</t>
        </is>
      </c>
      <c r="G39" s="98" t="inlineStr">
        <is>
          <t>Home Economics C</t>
        </is>
      </c>
      <c r="H39" s="41">
        <v>45</v>
      </c>
      <c r="I39" s="41">
        <v>0</v>
      </c>
      <c r="J39" s="42">
        <f t="shared" si="0"/>
        <v>0</v>
      </c>
      <c r="K39" s="41">
        <v>50</v>
      </c>
      <c r="L39" s="41">
        <v>50</v>
      </c>
      <c r="M39" s="42">
        <f t="shared" si="1"/>
        <v>0</v>
      </c>
      <c r="N39" s="41">
        <v>0</v>
      </c>
      <c r="O39" s="41">
        <v>0</v>
      </c>
      <c r="P39" s="42">
        <f t="shared" si="2"/>
        <v>0</v>
      </c>
      <c r="Q39" s="41">
        <v>100</v>
      </c>
      <c r="R39" s="41">
        <v>0</v>
      </c>
      <c r="S39" s="43">
        <f t="shared" si="3"/>
        <v>0</v>
      </c>
      <c r="T39" s="44">
        <f t="shared" si="4"/>
        <v>0</v>
      </c>
      <c r="U39" s="45">
        <f t="shared" si="5"/>
        <v>0</v>
      </c>
      <c r="V39" s="46">
        <v>0</v>
      </c>
      <c r="W39" s="45">
        <f t="shared" si="6"/>
        <v>0</v>
      </c>
      <c r="X39" s="47">
        <f t="shared" si="7"/>
        <v>0</v>
      </c>
      <c r="Y39" s="48">
        <f t="shared" si="8"/>
        <v>0</v>
      </c>
      <c r="Z39" s="49" t="str">
        <f t="shared" si="9"/>
        <v>0.0</v>
      </c>
      <c r="AA39" s="50" t="str">
        <f t="shared" si="10"/>
        <v>F9</v>
      </c>
      <c r="AC39" s="95" t="s">
        <v>66</v>
      </c>
      <c r="AD39" s="96"/>
    </row>
    <row r="40" spans="1:33" x14ac:dyDescent="0.25">
      <c r="A40" s="125">
        <v>31</v>
      </c>
      <c r="B40" s="100" t="inlineStr">
        <is>
          <t>STU2400306060AD</t>
        </is>
      </c>
      <c r="C40" s="100" t="inlineStr">
        <is>
          <t>NIMO</t>
        </is>
      </c>
      <c r="D40" s="103" t="inlineStr">
        <is>
          <t>MARY</t>
        </is>
      </c>
      <c r="E40" s="111" t="inlineStr">
        <is>
          <t/>
        </is>
      </c>
      <c r="F40" s="114" t="inlineStr">
        <is>
          <t>STU384114</t>
        </is>
      </c>
      <c r="G40" s="99" t="inlineStr">
        <is>
          <t>Home Economics C</t>
        </is>
      </c>
      <c r="H40" s="41">
        <v>0</v>
      </c>
      <c r="I40" s="41">
        <v>0</v>
      </c>
      <c r="J40" s="42">
        <f t="shared" si="0"/>
        <v>0</v>
      </c>
      <c r="K40" s="41">
        <v>50</v>
      </c>
      <c r="L40" s="41">
        <v>50</v>
      </c>
      <c r="M40" s="42">
        <f t="shared" si="1"/>
        <v>0</v>
      </c>
      <c r="N40" s="41">
        <v>0</v>
      </c>
      <c r="O40" s="41">
        <v>0</v>
      </c>
      <c r="P40" s="42">
        <f t="shared" si="2"/>
        <v>0</v>
      </c>
      <c r="Q40" s="41">
        <v>100</v>
      </c>
      <c r="R40" s="41">
        <v>0</v>
      </c>
      <c r="S40" s="43">
        <f t="shared" si="3"/>
        <v>0</v>
      </c>
      <c r="T40" s="44">
        <f t="shared" si="4"/>
        <v>0</v>
      </c>
      <c r="U40" s="45">
        <f t="shared" si="5"/>
        <v>0</v>
      </c>
      <c r="V40" s="46">
        <v>0</v>
      </c>
      <c r="W40" s="45">
        <f t="shared" si="6"/>
        <v>0</v>
      </c>
      <c r="X40" s="47">
        <f t="shared" si="7"/>
        <v>0</v>
      </c>
      <c r="Y40" s="48">
        <f t="shared" si="8"/>
        <v>0</v>
      </c>
      <c r="Z40" s="49" t="str">
        <f t="shared" si="9"/>
        <v>0.0</v>
      </c>
      <c r="AA40" s="50" t="str">
        <f t="shared" si="10"/>
        <v>F9</v>
      </c>
      <c r="AC40" s="62" t="s">
        <v>24</v>
      </c>
      <c r="AD40" s="63" t="s">
        <v>67</v>
      </c>
    </row>
    <row r="41" spans="1:33" x14ac:dyDescent="0.25">
      <c r="A41" s="125">
        <v>32</v>
      </c>
      <c r="B41" s="100" t="inlineStr">
        <is>
          <t>STU24003060605D</t>
        </is>
      </c>
      <c r="C41" s="100" t="inlineStr">
        <is>
          <t>OPPONG</t>
        </is>
      </c>
      <c r="D41" s="102" t="inlineStr">
        <is>
          <t>CINDY</t>
        </is>
      </c>
      <c r="E41" s="113" t="inlineStr">
        <is>
          <t/>
        </is>
      </c>
      <c r="F41" s="114" t="inlineStr">
        <is>
          <t>STU660581</t>
        </is>
      </c>
      <c r="G41" s="98" t="inlineStr">
        <is>
          <t>Home Economics C</t>
        </is>
      </c>
      <c r="H41" s="41">
        <v>49</v>
      </c>
      <c r="I41" s="41">
        <v>0</v>
      </c>
      <c r="J41" s="42">
        <f t="shared" si="0"/>
        <v>0</v>
      </c>
      <c r="K41" s="41">
        <v>40</v>
      </c>
      <c r="L41" s="41">
        <v>50</v>
      </c>
      <c r="M41" s="42">
        <f t="shared" si="1"/>
        <v>0</v>
      </c>
      <c r="N41" s="41">
        <v>0</v>
      </c>
      <c r="O41" s="41">
        <v>0</v>
      </c>
      <c r="P41" s="42">
        <f t="shared" si="2"/>
        <v>0</v>
      </c>
      <c r="Q41" s="41">
        <v>100</v>
      </c>
      <c r="R41" s="41">
        <v>0</v>
      </c>
      <c r="S41" s="43">
        <f t="shared" si="3"/>
        <v>0</v>
      </c>
      <c r="T41" s="44">
        <f t="shared" si="4"/>
        <v>0</v>
      </c>
      <c r="U41" s="45">
        <f t="shared" si="5"/>
        <v>0</v>
      </c>
      <c r="V41" s="46">
        <v>0</v>
      </c>
      <c r="W41" s="45">
        <f t="shared" si="6"/>
        <v>0</v>
      </c>
      <c r="X41" s="47">
        <f t="shared" si="7"/>
        <v>0</v>
      </c>
      <c r="Y41" s="48">
        <f t="shared" si="8"/>
        <v>0</v>
      </c>
      <c r="Z41" s="49" t="str">
        <f t="shared" si="9"/>
        <v>0.0</v>
      </c>
      <c r="AA41" s="50" t="str">
        <f t="shared" si="10"/>
        <v>F9</v>
      </c>
      <c r="AC41" s="64" t="s">
        <v>42</v>
      </c>
      <c r="AD41" s="65">
        <f>COUNTIF(AA$7:$AA86,"a1")</f>
        <v>0</v>
      </c>
    </row>
    <row r="42" spans="1:33" x14ac:dyDescent="0.25">
      <c r="A42" s="125">
        <v>33</v>
      </c>
      <c r="B42" s="100" t="inlineStr">
        <is>
          <t>STU240030606055</t>
        </is>
      </c>
      <c r="C42" s="100" t="inlineStr">
        <is>
          <t>OWUSUA</t>
        </is>
      </c>
      <c r="D42" s="103" t="inlineStr">
        <is>
          <t>ESTHER</t>
        </is>
      </c>
      <c r="E42" s="111" t="inlineStr">
        <is>
          <t/>
        </is>
      </c>
      <c r="F42" s="114" t="inlineStr">
        <is>
          <t>STU695099</t>
        </is>
      </c>
      <c r="G42" s="99" t="inlineStr">
        <is>
          <t>Home Economics D</t>
        </is>
      </c>
      <c r="H42" s="41">
        <v>0</v>
      </c>
      <c r="I42" s="41">
        <v>0</v>
      </c>
      <c r="J42" s="42">
        <f t="shared" si="0"/>
        <v>0</v>
      </c>
      <c r="K42" s="41">
        <v>50</v>
      </c>
      <c r="L42" s="41">
        <v>50</v>
      </c>
      <c r="M42" s="42">
        <f t="shared" si="1"/>
        <v>0</v>
      </c>
      <c r="N42" s="41">
        <v>0</v>
      </c>
      <c r="O42" s="41">
        <v>0</v>
      </c>
      <c r="P42" s="42">
        <f t="shared" si="2"/>
        <v>0</v>
      </c>
      <c r="Q42" s="41">
        <v>100</v>
      </c>
      <c r="R42" s="41">
        <v>0</v>
      </c>
      <c r="S42" s="43">
        <f t="shared" si="3"/>
        <v>0</v>
      </c>
      <c r="T42" s="44">
        <f t="shared" si="4"/>
        <v>0</v>
      </c>
      <c r="U42" s="45">
        <f t="shared" si="5"/>
        <v>0</v>
      </c>
      <c r="V42" s="46">
        <v>0</v>
      </c>
      <c r="W42" s="45">
        <f t="shared" si="6"/>
        <v>0</v>
      </c>
      <c r="X42" s="47">
        <f t="shared" si="7"/>
        <v>0</v>
      </c>
      <c r="Y42" s="48">
        <f t="shared" si="8"/>
        <v>0</v>
      </c>
      <c r="Z42" s="49" t="str">
        <f t="shared" si="9"/>
        <v>0.0</v>
      </c>
      <c r="AA42" s="50" t="str">
        <f t="shared" si="10"/>
        <v>F9</v>
      </c>
      <c r="AC42" s="64" t="s">
        <v>45</v>
      </c>
      <c r="AD42" s="65">
        <f>COUNTIF(AA$7:$AA262,"B2")</f>
        <v>0</v>
      </c>
    </row>
    <row r="43" spans="1:33" x14ac:dyDescent="0.25">
      <c r="A43" s="125">
        <v>34</v>
      </c>
      <c r="B43" s="100" t="inlineStr">
        <is>
          <t>STU2400306060A5</t>
        </is>
      </c>
      <c r="C43" s="100" t="inlineStr">
        <is>
          <t>RUTH</t>
        </is>
      </c>
      <c r="D43" s="102" t="inlineStr">
        <is>
          <t>ARYITEEY</t>
        </is>
      </c>
      <c r="E43" s="113" t="inlineStr">
        <is>
          <t/>
        </is>
      </c>
      <c r="F43" s="114" t="inlineStr">
        <is>
          <t>STU997960</t>
        </is>
      </c>
      <c r="G43" s="98" t="inlineStr">
        <is>
          <t>Visual Performing Arts</t>
        </is>
      </c>
      <c r="H43" s="41">
        <v>46.7</v>
      </c>
      <c r="I43" s="41">
        <v>0</v>
      </c>
      <c r="J43" s="42">
        <f t="shared" si="0"/>
        <v>0</v>
      </c>
      <c r="K43" s="41">
        <v>0</v>
      </c>
      <c r="L43" s="41">
        <v>0</v>
      </c>
      <c r="M43" s="42">
        <f t="shared" si="1"/>
        <v>0</v>
      </c>
      <c r="N43" s="41">
        <v>0</v>
      </c>
      <c r="O43" s="41">
        <v>0</v>
      </c>
      <c r="P43" s="42">
        <f t="shared" si="2"/>
        <v>0</v>
      </c>
      <c r="Q43" s="41">
        <v>0</v>
      </c>
      <c r="R43" s="41">
        <v>0</v>
      </c>
      <c r="S43" s="43">
        <f t="shared" si="3"/>
        <v>0</v>
      </c>
      <c r="T43" s="44">
        <f t="shared" si="4"/>
        <v>0</v>
      </c>
      <c r="U43" s="45">
        <f t="shared" si="5"/>
        <v>0</v>
      </c>
      <c r="V43" s="46">
        <v>0</v>
      </c>
      <c r="W43" s="45">
        <f t="shared" si="6"/>
        <v>0</v>
      </c>
      <c r="X43" s="47">
        <f t="shared" si="7"/>
        <v>0</v>
      </c>
      <c r="Y43" s="48">
        <f t="shared" si="8"/>
        <v>0</v>
      </c>
      <c r="Z43" s="49" t="str">
        <f t="shared" si="9"/>
        <v>0.0</v>
      </c>
      <c r="AA43" s="50" t="str">
        <f t="shared" si="10"/>
        <v>F9</v>
      </c>
      <c r="AC43" s="64" t="s">
        <v>48</v>
      </c>
      <c r="AD43" s="65">
        <f>COUNTIF(AA$7:$AA263,"b3")</f>
        <v>0</v>
      </c>
    </row>
    <row r="44" spans="1:33" x14ac:dyDescent="0.25">
      <c r="A44" s="125">
        <v>35</v>
      </c>
      <c r="B44" s="100" t="inlineStr">
        <is>
          <t>STU2400306060C3</t>
        </is>
      </c>
      <c r="C44" s="100" t="inlineStr">
        <is>
          <t>TAYLOR</t>
        </is>
      </c>
      <c r="D44" s="103" t="inlineStr">
        <is>
          <t>RASHIDA</t>
        </is>
      </c>
      <c r="E44" s="111" t="inlineStr">
        <is>
          <t>MUBARAK</t>
        </is>
      </c>
      <c r="F44" s="114" t="inlineStr">
        <is>
          <t>STU490983</t>
        </is>
      </c>
      <c r="G44" s="99" t="inlineStr">
        <is>
          <t>Home Economics D</t>
        </is>
      </c>
      <c r="H44" s="41">
        <v>46</v>
      </c>
      <c r="I44" s="41">
        <v>0</v>
      </c>
      <c r="J44" s="42">
        <f t="shared" si="0"/>
        <v>0</v>
      </c>
      <c r="K44" s="41">
        <v>50</v>
      </c>
      <c r="L44" s="41">
        <v>50</v>
      </c>
      <c r="M44" s="42">
        <f t="shared" si="1"/>
        <v>0</v>
      </c>
      <c r="N44" s="41">
        <v>0</v>
      </c>
      <c r="O44" s="41">
        <v>0</v>
      </c>
      <c r="P44" s="42">
        <f t="shared" si="2"/>
        <v>0</v>
      </c>
      <c r="Q44" s="41">
        <v>100</v>
      </c>
      <c r="R44" s="41">
        <v>0</v>
      </c>
      <c r="S44" s="43">
        <f t="shared" si="3"/>
        <v>0</v>
      </c>
      <c r="T44" s="44">
        <f t="shared" si="4"/>
        <v>0</v>
      </c>
      <c r="U44" s="45">
        <f t="shared" si="5"/>
        <v>0</v>
      </c>
      <c r="V44" s="46">
        <v>0</v>
      </c>
      <c r="W44" s="45">
        <f t="shared" si="6"/>
        <v>0</v>
      </c>
      <c r="X44" s="47">
        <f t="shared" si="7"/>
        <v>0</v>
      </c>
      <c r="Y44" s="48">
        <f t="shared" si="8"/>
        <v>0</v>
      </c>
      <c r="Z44" s="49" t="str">
        <f t="shared" si="9"/>
        <v>0.0</v>
      </c>
      <c r="AA44" s="50" t="str">
        <f t="shared" si="10"/>
        <v>F9</v>
      </c>
      <c r="AC44" s="64" t="s">
        <v>51</v>
      </c>
      <c r="AD44" s="65">
        <f>COUNTIF(AA$7:$AA264,"c4")</f>
        <v>0</v>
      </c>
    </row>
    <row r="45" spans="1:33" x14ac:dyDescent="0.25">
      <c r="A45" s="125">
        <v>36</v>
      </c>
      <c r="B45" s="100" t="inlineStr">
        <is>
          <t>STU240030606070</t>
        </is>
      </c>
      <c r="C45" s="100" t="inlineStr">
        <is>
          <t>TETTEH</t>
        </is>
      </c>
      <c r="D45" s="102" t="inlineStr">
        <is>
          <t>COMFORT</t>
        </is>
      </c>
      <c r="E45" s="113" t="inlineStr">
        <is>
          <t/>
        </is>
      </c>
      <c r="F45" s="114" t="inlineStr">
        <is>
          <t>STU338925</t>
        </is>
      </c>
      <c r="G45" s="98" t="inlineStr">
        <is>
          <t>Home Economics D</t>
        </is>
      </c>
      <c r="H45" s="41">
        <v>46</v>
      </c>
      <c r="I45" s="41">
        <v>0</v>
      </c>
      <c r="J45" s="42">
        <f t="shared" si="0"/>
        <v>0</v>
      </c>
      <c r="K45" s="41">
        <v>50</v>
      </c>
      <c r="L45" s="41">
        <v>50</v>
      </c>
      <c r="M45" s="42">
        <f t="shared" si="1"/>
        <v>0</v>
      </c>
      <c r="N45" s="41">
        <v>0</v>
      </c>
      <c r="O45" s="41">
        <v>0</v>
      </c>
      <c r="P45" s="42">
        <f t="shared" si="2"/>
        <v>0</v>
      </c>
      <c r="Q45" s="41">
        <v>100</v>
      </c>
      <c r="R45" s="41">
        <v>0</v>
      </c>
      <c r="S45" s="43">
        <f t="shared" si="3"/>
        <v>0</v>
      </c>
      <c r="T45" s="44">
        <f t="shared" si="4"/>
        <v>0</v>
      </c>
      <c r="U45" s="45">
        <f t="shared" si="5"/>
        <v>0</v>
      </c>
      <c r="V45" s="46">
        <v>0</v>
      </c>
      <c r="W45" s="45">
        <f t="shared" si="6"/>
        <v>0</v>
      </c>
      <c r="X45" s="47">
        <f t="shared" si="7"/>
        <v>0</v>
      </c>
      <c r="Y45" s="48">
        <f t="shared" si="8"/>
        <v>0</v>
      </c>
      <c r="Z45" s="49" t="str">
        <f t="shared" si="9"/>
        <v>0.0</v>
      </c>
      <c r="AA45" s="50" t="str">
        <f t="shared" si="10"/>
        <v>F9</v>
      </c>
      <c r="AC45" s="64" t="s">
        <v>54</v>
      </c>
      <c r="AD45" s="65">
        <f>COUNTIF(AA$7:$AA265,"c5")</f>
        <v>0</v>
      </c>
      <c r="AE45" s="66"/>
      <c r="AF45" s="66"/>
      <c r="AG45" s="66"/>
    </row>
    <row r="46" spans="1:33" x14ac:dyDescent="0.25">
      <c r="A46" s="125">
        <v>37</v>
      </c>
      <c r="B46" s="100" t="inlineStr">
        <is>
          <t>STU240030606077</t>
        </is>
      </c>
      <c r="C46" s="100" t="inlineStr">
        <is>
          <t>WOBIL</t>
        </is>
      </c>
      <c r="D46" s="103" t="inlineStr">
        <is>
          <t>STEPHANIE</t>
        </is>
      </c>
      <c r="E46" s="111" t="inlineStr">
        <is>
          <t/>
        </is>
      </c>
      <c r="F46" s="115" t="inlineStr">
        <is>
          <t>STU105681</t>
        </is>
      </c>
      <c r="G46" s="99" t="inlineStr">
        <is>
          <t>Home Economics D</t>
        </is>
      </c>
      <c r="H46" s="41">
        <v>44</v>
      </c>
      <c r="I46" s="41">
        <v>0</v>
      </c>
      <c r="J46" s="42">
        <f t="shared" si="0"/>
        <v>0</v>
      </c>
      <c r="K46" s="41">
        <v>50</v>
      </c>
      <c r="L46" s="41">
        <v>50</v>
      </c>
      <c r="M46" s="42">
        <f t="shared" si="1"/>
        <v>0</v>
      </c>
      <c r="N46" s="41">
        <v>0</v>
      </c>
      <c r="O46" s="41">
        <v>0</v>
      </c>
      <c r="P46" s="42">
        <f t="shared" si="2"/>
        <v>0</v>
      </c>
      <c r="Q46" s="41">
        <v>100</v>
      </c>
      <c r="R46" s="41">
        <v>0</v>
      </c>
      <c r="S46" s="43">
        <f t="shared" si="3"/>
        <v>0</v>
      </c>
      <c r="T46" s="44">
        <f t="shared" si="4"/>
        <v>0</v>
      </c>
      <c r="U46" s="45">
        <f t="shared" si="5"/>
        <v>0</v>
      </c>
      <c r="V46" s="46">
        <v>0</v>
      </c>
      <c r="W46" s="45">
        <f t="shared" si="6"/>
        <v>0</v>
      </c>
      <c r="X46" s="47">
        <f t="shared" si="7"/>
        <v>0</v>
      </c>
      <c r="Y46" s="48">
        <f t="shared" si="8"/>
        <v>0</v>
      </c>
      <c r="Z46" s="49" t="str">
        <f t="shared" si="9"/>
        <v>0.0</v>
      </c>
      <c r="AA46" s="50" t="str">
        <f t="shared" si="10"/>
        <v>F9</v>
      </c>
      <c r="AC46" s="64" t="s">
        <v>56</v>
      </c>
      <c r="AD46" s="65">
        <f>COUNTIF(AA$7:$AA266,"c6")</f>
        <v>0</v>
      </c>
      <c r="AE46" s="66"/>
      <c r="AF46" s="66"/>
      <c r="AG46" s="66"/>
    </row>
    <row r="47" spans="1:33" x14ac:dyDescent="0.25">
      <c r="A47" s="125">
        <v>38</v>
      </c>
      <c r="B47" s="100"/>
      <c r="C47" s="100"/>
      <c r="D47" s="102"/>
      <c r="E47" s="113"/>
      <c r="F47" s="114"/>
      <c r="G47" s="98"/>
      <c r="H47" s="41">
        <v>0</v>
      </c>
      <c r="I47" s="41">
        <v>0</v>
      </c>
      <c r="J47" s="42">
        <f t="shared" si="0"/>
        <v>0</v>
      </c>
      <c r="K47" s="41">
        <v>0</v>
      </c>
      <c r="L47" s="41">
        <v>0</v>
      </c>
      <c r="M47" s="42">
        <f t="shared" si="1"/>
        <v>0</v>
      </c>
      <c r="N47" s="41">
        <v>0</v>
      </c>
      <c r="O47" s="41">
        <v>0</v>
      </c>
      <c r="P47" s="42">
        <f t="shared" si="2"/>
        <v>0</v>
      </c>
      <c r="Q47" s="41">
        <v>0</v>
      </c>
      <c r="R47" s="41">
        <v>0</v>
      </c>
      <c r="S47" s="43">
        <f t="shared" si="3"/>
        <v>0</v>
      </c>
      <c r="T47" s="44">
        <f t="shared" si="4"/>
        <v>0</v>
      </c>
      <c r="U47" s="45">
        <f t="shared" si="5"/>
        <v>0</v>
      </c>
      <c r="V47" s="46">
        <v>0</v>
      </c>
      <c r="W47" s="45">
        <f t="shared" si="6"/>
        <v>0</v>
      </c>
      <c r="X47" s="47">
        <f t="shared" si="7"/>
        <v>0</v>
      </c>
      <c r="Y47" s="48">
        <f t="shared" si="8"/>
        <v>0</v>
      </c>
      <c r="Z47" s="49" t="str">
        <f t="shared" si="9"/>
        <v>0.0</v>
      </c>
      <c r="AA47" s="50" t="str">
        <f t="shared" si="10"/>
        <v>F9</v>
      </c>
      <c r="AC47" s="64" t="s">
        <v>59</v>
      </c>
      <c r="AD47" s="65">
        <f>COUNTIF(AA$7:$AA267,"d7")</f>
        <v>0</v>
      </c>
      <c r="AE47" s="66"/>
      <c r="AF47" s="66"/>
      <c r="AG47" s="66"/>
    </row>
    <row r="48" spans="1:33" x14ac:dyDescent="0.25">
      <c r="A48" s="125">
        <v>39</v>
      </c>
      <c r="B48" s="100"/>
      <c r="C48" s="100"/>
      <c r="D48" s="103"/>
      <c r="E48" s="111"/>
      <c r="F48" s="114"/>
      <c r="G48" s="99"/>
      <c r="H48" s="41">
        <v>0</v>
      </c>
      <c r="I48" s="41">
        <v>0</v>
      </c>
      <c r="J48" s="42">
        <f t="shared" si="0"/>
        <v>0</v>
      </c>
      <c r="K48" s="41">
        <v>0</v>
      </c>
      <c r="L48" s="41">
        <v>0</v>
      </c>
      <c r="M48" s="42">
        <f t="shared" si="1"/>
        <v>0</v>
      </c>
      <c r="N48" s="41">
        <v>0</v>
      </c>
      <c r="O48" s="41">
        <v>0</v>
      </c>
      <c r="P48" s="42">
        <f t="shared" si="2"/>
        <v>0</v>
      </c>
      <c r="Q48" s="41">
        <v>0</v>
      </c>
      <c r="R48" s="41">
        <v>0</v>
      </c>
      <c r="S48" s="43">
        <f t="shared" si="3"/>
        <v>0</v>
      </c>
      <c r="T48" s="44">
        <f t="shared" si="4"/>
        <v>0</v>
      </c>
      <c r="U48" s="45">
        <f t="shared" si="5"/>
        <v>0</v>
      </c>
      <c r="V48" s="46">
        <v>0</v>
      </c>
      <c r="W48" s="45">
        <f t="shared" si="6"/>
        <v>0</v>
      </c>
      <c r="X48" s="47">
        <f t="shared" si="7"/>
        <v>0</v>
      </c>
      <c r="Y48" s="48">
        <f t="shared" si="8"/>
        <v>0</v>
      </c>
      <c r="Z48" s="49" t="str">
        <f t="shared" si="9"/>
        <v>0.0</v>
      </c>
      <c r="AA48" s="50" t="str">
        <f t="shared" si="10"/>
        <v>F9</v>
      </c>
      <c r="AC48" s="64" t="s">
        <v>61</v>
      </c>
      <c r="AD48" s="65">
        <f>COUNTIF(AA$7:$AA268,"e8")</f>
        <v>0</v>
      </c>
      <c r="AE48" s="66"/>
      <c r="AF48" s="66"/>
      <c r="AG48" s="66"/>
    </row>
    <row r="49" spans="1:33" ht="15.75" customHeight="1" thickBot="1" x14ac:dyDescent="0.3">
      <c r="A49" s="125">
        <v>40</v>
      </c>
      <c r="B49" s="100"/>
      <c r="C49" s="100"/>
      <c r="D49" s="102"/>
      <c r="E49" s="113"/>
      <c r="F49" s="114"/>
      <c r="G49" s="98"/>
      <c r="H49" s="41">
        <v>0</v>
      </c>
      <c r="I49" s="41">
        <v>0</v>
      </c>
      <c r="J49" s="42">
        <f t="shared" si="0"/>
        <v>0</v>
      </c>
      <c r="K49" s="41">
        <v>0</v>
      </c>
      <c r="L49" s="41">
        <v>0</v>
      </c>
      <c r="M49" s="42">
        <f t="shared" si="1"/>
        <v>0</v>
      </c>
      <c r="N49" s="41">
        <v>0</v>
      </c>
      <c r="O49" s="41">
        <v>0</v>
      </c>
      <c r="P49" s="42">
        <f t="shared" si="2"/>
        <v>0</v>
      </c>
      <c r="Q49" s="41">
        <v>0</v>
      </c>
      <c r="R49" s="41">
        <v>0</v>
      </c>
      <c r="S49" s="43">
        <f t="shared" si="3"/>
        <v>0</v>
      </c>
      <c r="T49" s="44">
        <f t="shared" si="4"/>
        <v>0</v>
      </c>
      <c r="U49" s="45">
        <f t="shared" si="5"/>
        <v>0</v>
      </c>
      <c r="V49" s="46">
        <v>0</v>
      </c>
      <c r="W49" s="45">
        <f t="shared" si="6"/>
        <v>0</v>
      </c>
      <c r="X49" s="47">
        <f t="shared" si="7"/>
        <v>0</v>
      </c>
      <c r="Y49" s="48">
        <f t="shared" si="8"/>
        <v>0</v>
      </c>
      <c r="Z49" s="49" t="str">
        <f t="shared" si="9"/>
        <v>0.0</v>
      </c>
      <c r="AA49" s="50" t="str">
        <f t="shared" si="10"/>
        <v>F9</v>
      </c>
      <c r="AC49" s="67" t="s">
        <v>26</v>
      </c>
      <c r="AD49" s="68">
        <f>COUNTIF(AA10:AA71,"f9")</f>
        <v>62</v>
      </c>
      <c r="AE49" s="66"/>
      <c r="AF49" s="66"/>
      <c r="AG49" s="66"/>
    </row>
    <row r="50" spans="1:33" ht="15.75" customHeight="1" thickBot="1" x14ac:dyDescent="0.3">
      <c r="A50" s="125">
        <v>41</v>
      </c>
      <c r="B50" s="100"/>
      <c r="C50" s="100"/>
      <c r="D50" s="103"/>
      <c r="E50" s="111"/>
      <c r="F50" s="114"/>
      <c r="G50" s="99"/>
      <c r="H50" s="41">
        <v>0</v>
      </c>
      <c r="I50" s="41">
        <v>0</v>
      </c>
      <c r="J50" s="42">
        <f t="shared" si="0"/>
        <v>0</v>
      </c>
      <c r="K50" s="41">
        <v>0</v>
      </c>
      <c r="L50" s="41">
        <v>0</v>
      </c>
      <c r="M50" s="42">
        <f t="shared" si="1"/>
        <v>0</v>
      </c>
      <c r="N50" s="41">
        <v>0</v>
      </c>
      <c r="O50" s="41">
        <v>0</v>
      </c>
      <c r="P50" s="42">
        <f t="shared" si="2"/>
        <v>0</v>
      </c>
      <c r="Q50" s="41">
        <v>0</v>
      </c>
      <c r="R50" s="41">
        <v>0</v>
      </c>
      <c r="S50" s="43">
        <f t="shared" si="3"/>
        <v>0</v>
      </c>
      <c r="T50" s="44">
        <f t="shared" si="4"/>
        <v>0</v>
      </c>
      <c r="U50" s="45">
        <f t="shared" si="5"/>
        <v>0</v>
      </c>
      <c r="V50" s="46">
        <v>0</v>
      </c>
      <c r="W50" s="45">
        <f t="shared" si="6"/>
        <v>0</v>
      </c>
      <c r="X50" s="47">
        <f t="shared" si="7"/>
        <v>0</v>
      </c>
      <c r="Y50" s="48">
        <f t="shared" si="8"/>
        <v>0</v>
      </c>
      <c r="Z50" s="49" t="str">
        <f t="shared" si="9"/>
        <v>0.0</v>
      </c>
      <c r="AA50" s="50" t="str">
        <f t="shared" si="10"/>
        <v>F9</v>
      </c>
      <c r="AC50" s="69" t="s">
        <v>68</v>
      </c>
      <c r="AD50" s="70">
        <f>SUM(AD41:AD49)</f>
        <v>62</v>
      </c>
      <c r="AE50" s="66"/>
      <c r="AF50" s="66"/>
      <c r="AG50" s="66"/>
    </row>
    <row r="51" spans="1:33" x14ac:dyDescent="0.25">
      <c r="A51" s="125">
        <v>42</v>
      </c>
      <c r="B51" s="100"/>
      <c r="C51" s="100"/>
      <c r="D51" s="102"/>
      <c r="E51" s="113"/>
      <c r="F51" s="114"/>
      <c r="G51" s="98"/>
      <c r="H51" s="41">
        <v>0</v>
      </c>
      <c r="I51" s="41">
        <v>0</v>
      </c>
      <c r="J51" s="42">
        <f t="shared" si="0"/>
        <v>0</v>
      </c>
      <c r="K51" s="41">
        <v>0</v>
      </c>
      <c r="L51" s="41">
        <v>0</v>
      </c>
      <c r="M51" s="42">
        <f t="shared" si="1"/>
        <v>0</v>
      </c>
      <c r="N51" s="41">
        <v>0</v>
      </c>
      <c r="O51" s="41">
        <v>0</v>
      </c>
      <c r="P51" s="42">
        <f t="shared" si="2"/>
        <v>0</v>
      </c>
      <c r="Q51" s="41">
        <v>0</v>
      </c>
      <c r="R51" s="41">
        <v>0</v>
      </c>
      <c r="S51" s="43">
        <f t="shared" si="3"/>
        <v>0</v>
      </c>
      <c r="T51" s="44">
        <f t="shared" si="4"/>
        <v>0</v>
      </c>
      <c r="U51" s="45">
        <f t="shared" si="5"/>
        <v>0</v>
      </c>
      <c r="V51" s="46">
        <v>0</v>
      </c>
      <c r="W51" s="45">
        <f t="shared" si="6"/>
        <v>0</v>
      </c>
      <c r="X51" s="47">
        <f t="shared" si="7"/>
        <v>0</v>
      </c>
      <c r="Y51" s="48">
        <f t="shared" si="8"/>
        <v>0</v>
      </c>
      <c r="Z51" s="49" t="str">
        <f t="shared" si="9"/>
        <v>0.0</v>
      </c>
      <c r="AA51" s="50" t="str">
        <f t="shared" si="10"/>
        <v>F9</v>
      </c>
      <c r="AC51" s="66"/>
      <c r="AD51" s="66"/>
      <c r="AE51" s="66"/>
      <c r="AF51" s="66"/>
      <c r="AG51" s="66"/>
    </row>
    <row r="52" spans="1:33" x14ac:dyDescent="0.25">
      <c r="A52" s="125">
        <v>43</v>
      </c>
      <c r="B52" s="100"/>
      <c r="C52" s="100"/>
      <c r="D52" s="103"/>
      <c r="E52" s="111"/>
      <c r="F52" s="114"/>
      <c r="G52" s="99"/>
      <c r="H52" s="41">
        <v>0</v>
      </c>
      <c r="I52" s="41">
        <v>0</v>
      </c>
      <c r="J52" s="42">
        <f t="shared" si="0"/>
        <v>0</v>
      </c>
      <c r="K52" s="41">
        <v>0</v>
      </c>
      <c r="L52" s="41">
        <v>0</v>
      </c>
      <c r="M52" s="42">
        <f t="shared" si="1"/>
        <v>0</v>
      </c>
      <c r="N52" s="41">
        <v>0</v>
      </c>
      <c r="O52" s="41">
        <v>0</v>
      </c>
      <c r="P52" s="42">
        <f t="shared" si="2"/>
        <v>0</v>
      </c>
      <c r="Q52" s="41">
        <v>0</v>
      </c>
      <c r="R52" s="41">
        <v>0</v>
      </c>
      <c r="S52" s="43">
        <f t="shared" si="3"/>
        <v>0</v>
      </c>
      <c r="T52" s="44">
        <f t="shared" si="4"/>
        <v>0</v>
      </c>
      <c r="U52" s="45">
        <f t="shared" si="5"/>
        <v>0</v>
      </c>
      <c r="V52" s="46">
        <v>0</v>
      </c>
      <c r="W52" s="45">
        <f t="shared" si="6"/>
        <v>0</v>
      </c>
      <c r="X52" s="47">
        <f t="shared" si="7"/>
        <v>0</v>
      </c>
      <c r="Y52" s="48">
        <f t="shared" si="8"/>
        <v>0</v>
      </c>
      <c r="Z52" s="49" t="str">
        <f t="shared" si="9"/>
        <v>0.0</v>
      </c>
      <c r="AA52" s="50" t="str">
        <f t="shared" si="10"/>
        <v>F9</v>
      </c>
      <c r="AC52" s="66"/>
      <c r="AD52" s="66"/>
      <c r="AE52" s="66"/>
      <c r="AF52" s="66"/>
      <c r="AG52" s="66"/>
    </row>
    <row r="53" spans="1:33" x14ac:dyDescent="0.25">
      <c r="A53" s="125">
        <v>44</v>
      </c>
      <c r="B53" s="100"/>
      <c r="C53" s="100"/>
      <c r="D53" s="102"/>
      <c r="E53" s="113"/>
      <c r="F53" s="114"/>
      <c r="G53" s="98"/>
      <c r="H53" s="41">
        <v>0</v>
      </c>
      <c r="I53" s="41">
        <v>0</v>
      </c>
      <c r="J53" s="42">
        <f t="shared" si="0"/>
        <v>0</v>
      </c>
      <c r="K53" s="41">
        <v>0</v>
      </c>
      <c r="L53" s="41">
        <v>0</v>
      </c>
      <c r="M53" s="42">
        <f t="shared" si="1"/>
        <v>0</v>
      </c>
      <c r="N53" s="41">
        <v>0</v>
      </c>
      <c r="O53" s="41">
        <v>0</v>
      </c>
      <c r="P53" s="42">
        <f t="shared" si="2"/>
        <v>0</v>
      </c>
      <c r="Q53" s="41">
        <v>0</v>
      </c>
      <c r="R53" s="41">
        <v>0</v>
      </c>
      <c r="S53" s="43">
        <f t="shared" si="3"/>
        <v>0</v>
      </c>
      <c r="T53" s="44">
        <f t="shared" si="4"/>
        <v>0</v>
      </c>
      <c r="U53" s="45">
        <f t="shared" si="5"/>
        <v>0</v>
      </c>
      <c r="V53" s="46">
        <v>0</v>
      </c>
      <c r="W53" s="45">
        <f t="shared" si="6"/>
        <v>0</v>
      </c>
      <c r="X53" s="47">
        <f t="shared" si="7"/>
        <v>0</v>
      </c>
      <c r="Y53" s="48">
        <f t="shared" si="8"/>
        <v>0</v>
      </c>
      <c r="Z53" s="49" t="str">
        <f t="shared" si="9"/>
        <v>0.0</v>
      </c>
      <c r="AA53" s="50" t="str">
        <f t="shared" si="10"/>
        <v>F9</v>
      </c>
      <c r="AC53" s="66"/>
      <c r="AD53" s="66"/>
      <c r="AE53" s="66"/>
      <c r="AF53" s="66"/>
      <c r="AG53" s="66"/>
    </row>
    <row r="54" spans="1:33" x14ac:dyDescent="0.25">
      <c r="A54" s="125">
        <v>45</v>
      </c>
      <c r="B54" s="100"/>
      <c r="C54" s="100"/>
      <c r="D54" s="103"/>
      <c r="E54" s="111"/>
      <c r="F54" s="114"/>
      <c r="G54" s="99"/>
      <c r="H54" s="41">
        <v>0</v>
      </c>
      <c r="I54" s="41">
        <v>0</v>
      </c>
      <c r="J54" s="42">
        <f t="shared" si="0"/>
        <v>0</v>
      </c>
      <c r="K54" s="41">
        <v>0</v>
      </c>
      <c r="L54" s="41">
        <v>0</v>
      </c>
      <c r="M54" s="42">
        <f t="shared" si="1"/>
        <v>0</v>
      </c>
      <c r="N54" s="41">
        <v>0</v>
      </c>
      <c r="O54" s="41">
        <v>0</v>
      </c>
      <c r="P54" s="42">
        <f t="shared" si="2"/>
        <v>0</v>
      </c>
      <c r="Q54" s="41">
        <v>0</v>
      </c>
      <c r="R54" s="41">
        <v>0</v>
      </c>
      <c r="S54" s="43">
        <f t="shared" si="3"/>
        <v>0</v>
      </c>
      <c r="T54" s="44">
        <f t="shared" si="4"/>
        <v>0</v>
      </c>
      <c r="U54" s="45">
        <f t="shared" si="5"/>
        <v>0</v>
      </c>
      <c r="V54" s="46">
        <v>0</v>
      </c>
      <c r="W54" s="45">
        <f t="shared" si="6"/>
        <v>0</v>
      </c>
      <c r="X54" s="47">
        <f t="shared" si="7"/>
        <v>0</v>
      </c>
      <c r="Y54" s="48">
        <f t="shared" si="8"/>
        <v>0</v>
      </c>
      <c r="Z54" s="49" t="str">
        <f t="shared" si="9"/>
        <v>0.0</v>
      </c>
      <c r="AA54" s="50" t="str">
        <f t="shared" si="10"/>
        <v>F9</v>
      </c>
      <c r="AC54" s="66"/>
      <c r="AD54" s="66"/>
      <c r="AE54" s="66"/>
      <c r="AF54" s="66"/>
      <c r="AG54" s="66"/>
    </row>
    <row r="55" spans="1:33" x14ac:dyDescent="0.25">
      <c r="A55" s="125">
        <v>46</v>
      </c>
      <c r="B55" s="100"/>
      <c r="C55" s="100"/>
      <c r="D55" s="102"/>
      <c r="E55" s="113"/>
      <c r="F55" s="115"/>
      <c r="G55" s="98"/>
      <c r="H55" s="41">
        <v>0</v>
      </c>
      <c r="I55" s="41">
        <v>0</v>
      </c>
      <c r="J55" s="42">
        <f t="shared" si="0"/>
        <v>0</v>
      </c>
      <c r="K55" s="41">
        <v>0</v>
      </c>
      <c r="L55" s="41">
        <v>0</v>
      </c>
      <c r="M55" s="42">
        <f t="shared" si="1"/>
        <v>0</v>
      </c>
      <c r="N55" s="41">
        <v>0</v>
      </c>
      <c r="O55" s="41">
        <v>0</v>
      </c>
      <c r="P55" s="42">
        <f t="shared" si="2"/>
        <v>0</v>
      </c>
      <c r="Q55" s="41">
        <v>0</v>
      </c>
      <c r="R55" s="41">
        <v>0</v>
      </c>
      <c r="S55" s="43">
        <f t="shared" si="3"/>
        <v>0</v>
      </c>
      <c r="T55" s="44">
        <f t="shared" si="4"/>
        <v>0</v>
      </c>
      <c r="U55" s="45">
        <f t="shared" si="5"/>
        <v>0</v>
      </c>
      <c r="V55" s="46">
        <v>0</v>
      </c>
      <c r="W55" s="45">
        <f t="shared" si="6"/>
        <v>0</v>
      </c>
      <c r="X55" s="47">
        <f t="shared" si="7"/>
        <v>0</v>
      </c>
      <c r="Y55" s="48">
        <f t="shared" si="8"/>
        <v>0</v>
      </c>
      <c r="Z55" s="49" t="str">
        <f t="shared" si="9"/>
        <v>0.0</v>
      </c>
      <c r="AA55" s="50" t="str">
        <f t="shared" si="10"/>
        <v>F9</v>
      </c>
      <c r="AC55" s="66"/>
      <c r="AD55" s="66"/>
      <c r="AE55" s="66"/>
      <c r="AF55" s="66"/>
      <c r="AG55" s="66"/>
    </row>
    <row r="56" spans="1:33" x14ac:dyDescent="0.25">
      <c r="A56" s="125">
        <v>47</v>
      </c>
      <c r="B56" s="100"/>
      <c r="C56" s="100"/>
      <c r="D56" s="103"/>
      <c r="E56" s="111"/>
      <c r="F56" s="114"/>
      <c r="G56" s="99"/>
      <c r="H56" s="41">
        <v>0</v>
      </c>
      <c r="I56" s="41">
        <v>0</v>
      </c>
      <c r="J56" s="42">
        <f t="shared" si="0"/>
        <v>0</v>
      </c>
      <c r="K56" s="41">
        <v>0</v>
      </c>
      <c r="L56" s="41">
        <v>0</v>
      </c>
      <c r="M56" s="42">
        <f t="shared" si="1"/>
        <v>0</v>
      </c>
      <c r="N56" s="41">
        <v>0</v>
      </c>
      <c r="O56" s="41">
        <v>0</v>
      </c>
      <c r="P56" s="42">
        <f t="shared" si="2"/>
        <v>0</v>
      </c>
      <c r="Q56" s="41">
        <v>0</v>
      </c>
      <c r="R56" s="41">
        <v>0</v>
      </c>
      <c r="S56" s="43">
        <f t="shared" si="3"/>
        <v>0</v>
      </c>
      <c r="T56" s="44">
        <f t="shared" si="4"/>
        <v>0</v>
      </c>
      <c r="U56" s="45">
        <f t="shared" si="5"/>
        <v>0</v>
      </c>
      <c r="V56" s="46">
        <v>0</v>
      </c>
      <c r="W56" s="45">
        <f t="shared" si="6"/>
        <v>0</v>
      </c>
      <c r="X56" s="47">
        <f t="shared" si="7"/>
        <v>0</v>
      </c>
      <c r="Y56" s="48">
        <f t="shared" si="8"/>
        <v>0</v>
      </c>
      <c r="Z56" s="49" t="str">
        <f t="shared" si="9"/>
        <v>0.0</v>
      </c>
      <c r="AA56" s="50" t="str">
        <f t="shared" si="10"/>
        <v>F9</v>
      </c>
      <c r="AC56" s="66"/>
      <c r="AD56" s="66"/>
      <c r="AE56" s="66"/>
      <c r="AF56" s="66"/>
      <c r="AG56" s="66"/>
    </row>
    <row r="57" spans="1:33" x14ac:dyDescent="0.25">
      <c r="A57" s="125">
        <v>48</v>
      </c>
      <c r="B57" s="100"/>
      <c r="C57" s="100"/>
      <c r="D57" s="102"/>
      <c r="E57" s="113"/>
      <c r="F57" s="114"/>
      <c r="G57" s="98"/>
      <c r="H57" s="41">
        <v>0</v>
      </c>
      <c r="I57" s="41">
        <v>0</v>
      </c>
      <c r="J57" s="42">
        <f t="shared" si="0"/>
        <v>0</v>
      </c>
      <c r="K57" s="41">
        <v>0</v>
      </c>
      <c r="L57" s="41">
        <v>0</v>
      </c>
      <c r="M57" s="42">
        <f t="shared" si="1"/>
        <v>0</v>
      </c>
      <c r="N57" s="41">
        <v>0</v>
      </c>
      <c r="O57" s="41">
        <v>0</v>
      </c>
      <c r="P57" s="42">
        <f t="shared" si="2"/>
        <v>0</v>
      </c>
      <c r="Q57" s="41">
        <v>0</v>
      </c>
      <c r="R57" s="41">
        <v>0</v>
      </c>
      <c r="S57" s="43">
        <f t="shared" si="3"/>
        <v>0</v>
      </c>
      <c r="T57" s="44">
        <f t="shared" si="4"/>
        <v>0</v>
      </c>
      <c r="U57" s="45">
        <f t="shared" si="5"/>
        <v>0</v>
      </c>
      <c r="V57" s="46">
        <v>0</v>
      </c>
      <c r="W57" s="45">
        <f t="shared" si="6"/>
        <v>0</v>
      </c>
      <c r="X57" s="47">
        <f t="shared" si="7"/>
        <v>0</v>
      </c>
      <c r="Y57" s="48">
        <f t="shared" si="8"/>
        <v>0</v>
      </c>
      <c r="Z57" s="49" t="str">
        <f t="shared" si="9"/>
        <v>0.0</v>
      </c>
      <c r="AA57" s="50" t="str">
        <f t="shared" si="10"/>
        <v>F9</v>
      </c>
      <c r="AC57" s="66"/>
      <c r="AD57" s="66"/>
      <c r="AE57" s="66"/>
      <c r="AF57" s="66"/>
      <c r="AG57" s="66"/>
    </row>
    <row r="58" spans="1:33" x14ac:dyDescent="0.25">
      <c r="A58" s="125">
        <v>49</v>
      </c>
      <c r="B58" s="100"/>
      <c r="C58" s="100"/>
      <c r="D58" s="103"/>
      <c r="E58" s="111"/>
      <c r="F58" s="114"/>
      <c r="G58" s="99"/>
      <c r="H58" s="41">
        <v>0</v>
      </c>
      <c r="I58" s="41">
        <v>0</v>
      </c>
      <c r="J58" s="42">
        <f t="shared" si="0"/>
        <v>0</v>
      </c>
      <c r="K58" s="41">
        <v>0</v>
      </c>
      <c r="L58" s="41">
        <v>0</v>
      </c>
      <c r="M58" s="42">
        <f t="shared" si="1"/>
        <v>0</v>
      </c>
      <c r="N58" s="41">
        <v>0</v>
      </c>
      <c r="O58" s="41">
        <v>0</v>
      </c>
      <c r="P58" s="42">
        <f t="shared" si="2"/>
        <v>0</v>
      </c>
      <c r="Q58" s="41">
        <v>0</v>
      </c>
      <c r="R58" s="41">
        <v>0</v>
      </c>
      <c r="S58" s="43">
        <f t="shared" si="3"/>
        <v>0</v>
      </c>
      <c r="T58" s="44">
        <f t="shared" si="4"/>
        <v>0</v>
      </c>
      <c r="U58" s="45">
        <f t="shared" si="5"/>
        <v>0</v>
      </c>
      <c r="V58" s="46">
        <v>0</v>
      </c>
      <c r="W58" s="45">
        <f t="shared" si="6"/>
        <v>0</v>
      </c>
      <c r="X58" s="47">
        <f t="shared" si="7"/>
        <v>0</v>
      </c>
      <c r="Y58" s="48">
        <f t="shared" si="8"/>
        <v>0</v>
      </c>
      <c r="Z58" s="49" t="str">
        <f t="shared" si="9"/>
        <v>0.0</v>
      </c>
      <c r="AA58" s="50" t="str">
        <f t="shared" si="10"/>
        <v>F9</v>
      </c>
      <c r="AC58" s="66"/>
      <c r="AD58" s="66"/>
      <c r="AE58" s="66"/>
      <c r="AF58" s="66"/>
      <c r="AG58" s="66"/>
    </row>
    <row r="59" spans="1:33" x14ac:dyDescent="0.25">
      <c r="A59" s="125">
        <v>50</v>
      </c>
      <c r="B59" s="100"/>
      <c r="C59" s="100"/>
      <c r="D59" s="102"/>
      <c r="E59" s="113"/>
      <c r="F59" s="114"/>
      <c r="G59" s="98"/>
      <c r="H59" s="41">
        <v>0</v>
      </c>
      <c r="I59" s="41">
        <v>0</v>
      </c>
      <c r="J59" s="42">
        <f t="shared" si="0"/>
        <v>0</v>
      </c>
      <c r="K59" s="41">
        <v>0</v>
      </c>
      <c r="L59" s="41">
        <v>0</v>
      </c>
      <c r="M59" s="42">
        <f t="shared" si="1"/>
        <v>0</v>
      </c>
      <c r="N59" s="41">
        <v>0</v>
      </c>
      <c r="O59" s="41">
        <v>0</v>
      </c>
      <c r="P59" s="42">
        <f t="shared" si="2"/>
        <v>0</v>
      </c>
      <c r="Q59" s="41">
        <v>0</v>
      </c>
      <c r="R59" s="41">
        <v>0</v>
      </c>
      <c r="S59" s="43">
        <f t="shared" si="3"/>
        <v>0</v>
      </c>
      <c r="T59" s="44">
        <f t="shared" si="4"/>
        <v>0</v>
      </c>
      <c r="U59" s="45">
        <f t="shared" si="5"/>
        <v>0</v>
      </c>
      <c r="V59" s="46">
        <v>0</v>
      </c>
      <c r="W59" s="45">
        <f t="shared" si="6"/>
        <v>0</v>
      </c>
      <c r="X59" s="47">
        <f t="shared" si="7"/>
        <v>0</v>
      </c>
      <c r="Y59" s="48">
        <f t="shared" si="8"/>
        <v>0</v>
      </c>
      <c r="Z59" s="49" t="str">
        <f t="shared" si="9"/>
        <v>0.0</v>
      </c>
      <c r="AA59" s="50" t="str">
        <f t="shared" si="10"/>
        <v>F9</v>
      </c>
      <c r="AC59" s="66"/>
      <c r="AD59" s="66"/>
      <c r="AE59" s="66"/>
      <c r="AF59" s="66"/>
      <c r="AG59" s="66"/>
    </row>
    <row r="60" spans="1:33" x14ac:dyDescent="0.25">
      <c r="A60" s="125">
        <v>51</v>
      </c>
      <c r="B60" s="100"/>
      <c r="C60" s="100"/>
      <c r="D60" s="103"/>
      <c r="E60" s="111"/>
      <c r="F60" s="114"/>
      <c r="G60" s="99"/>
      <c r="H60" s="41">
        <v>0</v>
      </c>
      <c r="I60" s="41">
        <v>0</v>
      </c>
      <c r="J60" s="42">
        <f t="shared" si="0"/>
        <v>0</v>
      </c>
      <c r="K60" s="41">
        <v>0</v>
      </c>
      <c r="L60" s="41">
        <v>0</v>
      </c>
      <c r="M60" s="42">
        <f t="shared" si="1"/>
        <v>0</v>
      </c>
      <c r="N60" s="41">
        <v>0</v>
      </c>
      <c r="O60" s="41">
        <v>0</v>
      </c>
      <c r="P60" s="42">
        <f t="shared" si="2"/>
        <v>0</v>
      </c>
      <c r="Q60" s="41">
        <v>0</v>
      </c>
      <c r="R60" s="41">
        <v>0</v>
      </c>
      <c r="S60" s="43">
        <f t="shared" si="3"/>
        <v>0</v>
      </c>
      <c r="T60" s="44">
        <f t="shared" si="4"/>
        <v>0</v>
      </c>
      <c r="U60" s="45">
        <f t="shared" si="5"/>
        <v>0</v>
      </c>
      <c r="V60" s="46">
        <v>0</v>
      </c>
      <c r="W60" s="45">
        <f t="shared" si="6"/>
        <v>0</v>
      </c>
      <c r="X60" s="47">
        <f t="shared" si="7"/>
        <v>0</v>
      </c>
      <c r="Y60" s="48">
        <f t="shared" si="8"/>
        <v>0</v>
      </c>
      <c r="Z60" s="49" t="str">
        <f t="shared" si="9"/>
        <v>0.0</v>
      </c>
      <c r="AA60" s="50" t="str">
        <f t="shared" si="10"/>
        <v>F9</v>
      </c>
      <c r="AC60" s="66"/>
      <c r="AD60" s="66"/>
      <c r="AE60" s="66"/>
      <c r="AF60" s="66"/>
      <c r="AG60" s="66"/>
    </row>
    <row r="61" spans="1:33" x14ac:dyDescent="0.25">
      <c r="A61" s="125">
        <v>52</v>
      </c>
      <c r="B61" s="100"/>
      <c r="C61" s="100"/>
      <c r="D61" s="102"/>
      <c r="E61" s="113"/>
      <c r="F61" s="114"/>
      <c r="G61" s="98"/>
      <c r="H61" s="41">
        <v>0</v>
      </c>
      <c r="I61" s="41">
        <v>0</v>
      </c>
      <c r="J61" s="42">
        <f t="shared" si="0"/>
        <v>0</v>
      </c>
      <c r="K61" s="41">
        <v>0</v>
      </c>
      <c r="L61" s="41">
        <v>0</v>
      </c>
      <c r="M61" s="42">
        <f t="shared" si="1"/>
        <v>0</v>
      </c>
      <c r="N61" s="41">
        <v>0</v>
      </c>
      <c r="O61" s="41">
        <v>0</v>
      </c>
      <c r="P61" s="42">
        <f t="shared" si="2"/>
        <v>0</v>
      </c>
      <c r="Q61" s="41">
        <v>0</v>
      </c>
      <c r="R61" s="41">
        <v>0</v>
      </c>
      <c r="S61" s="43">
        <f t="shared" si="3"/>
        <v>0</v>
      </c>
      <c r="T61" s="44">
        <f t="shared" si="4"/>
        <v>0</v>
      </c>
      <c r="U61" s="45">
        <f t="shared" si="5"/>
        <v>0</v>
      </c>
      <c r="V61" s="46">
        <v>0</v>
      </c>
      <c r="W61" s="45">
        <f t="shared" si="6"/>
        <v>0</v>
      </c>
      <c r="X61" s="47">
        <f t="shared" si="7"/>
        <v>0</v>
      </c>
      <c r="Y61" s="48">
        <f t="shared" si="8"/>
        <v>0</v>
      </c>
      <c r="Z61" s="49" t="str">
        <f t="shared" si="9"/>
        <v>0.0</v>
      </c>
      <c r="AA61" s="50" t="str">
        <f t="shared" si="10"/>
        <v>F9</v>
      </c>
      <c r="AC61" s="66"/>
      <c r="AD61" s="66"/>
      <c r="AE61" s="66"/>
      <c r="AF61" s="66"/>
      <c r="AG61" s="66"/>
    </row>
    <row r="62" spans="1:33" x14ac:dyDescent="0.25">
      <c r="A62" s="125">
        <v>53</v>
      </c>
      <c r="B62" s="100"/>
      <c r="C62" s="100"/>
      <c r="D62" s="103"/>
      <c r="E62" s="111"/>
      <c r="F62" s="116"/>
      <c r="G62" s="99"/>
      <c r="H62" s="41">
        <v>0</v>
      </c>
      <c r="I62" s="41">
        <v>0</v>
      </c>
      <c r="J62" s="42">
        <f t="shared" si="0"/>
        <v>0</v>
      </c>
      <c r="K62" s="41">
        <v>0</v>
      </c>
      <c r="L62" s="41">
        <v>0</v>
      </c>
      <c r="M62" s="42">
        <f t="shared" si="1"/>
        <v>0</v>
      </c>
      <c r="N62" s="41">
        <v>0</v>
      </c>
      <c r="O62" s="41">
        <v>0</v>
      </c>
      <c r="P62" s="42">
        <f t="shared" si="2"/>
        <v>0</v>
      </c>
      <c r="Q62" s="41">
        <v>0</v>
      </c>
      <c r="R62" s="41">
        <v>0</v>
      </c>
      <c r="S62" s="43">
        <f t="shared" si="3"/>
        <v>0</v>
      </c>
      <c r="T62" s="44">
        <f t="shared" si="4"/>
        <v>0</v>
      </c>
      <c r="U62" s="45">
        <f t="shared" si="5"/>
        <v>0</v>
      </c>
      <c r="V62" s="46">
        <v>0</v>
      </c>
      <c r="W62" s="45">
        <f t="shared" si="6"/>
        <v>0</v>
      </c>
      <c r="X62" s="47">
        <f t="shared" si="7"/>
        <v>0</v>
      </c>
      <c r="Y62" s="48">
        <f t="shared" si="8"/>
        <v>0</v>
      </c>
      <c r="Z62" s="49" t="str">
        <f t="shared" si="9"/>
        <v>0.0</v>
      </c>
      <c r="AA62" s="50" t="str">
        <f t="shared" si="10"/>
        <v>F9</v>
      </c>
      <c r="AC62" s="66"/>
      <c r="AD62" s="66"/>
      <c r="AE62" s="66"/>
      <c r="AF62" s="66"/>
      <c r="AG62" s="66"/>
    </row>
    <row r="63" spans="1:33" x14ac:dyDescent="0.25">
      <c r="A63" s="125">
        <v>54</v>
      </c>
      <c r="B63" s="100"/>
      <c r="C63" s="100"/>
      <c r="D63" s="102"/>
      <c r="E63" s="113"/>
      <c r="F63" s="114"/>
      <c r="G63" s="98"/>
      <c r="H63" s="41">
        <v>0</v>
      </c>
      <c r="I63" s="41">
        <v>0</v>
      </c>
      <c r="J63" s="42">
        <f t="shared" si="0"/>
        <v>0</v>
      </c>
      <c r="K63" s="41">
        <v>0</v>
      </c>
      <c r="L63" s="41">
        <v>0</v>
      </c>
      <c r="M63" s="42">
        <f t="shared" si="1"/>
        <v>0</v>
      </c>
      <c r="N63" s="41">
        <v>0</v>
      </c>
      <c r="O63" s="41">
        <v>0</v>
      </c>
      <c r="P63" s="42">
        <f t="shared" si="2"/>
        <v>0</v>
      </c>
      <c r="Q63" s="41">
        <v>0</v>
      </c>
      <c r="R63" s="41">
        <v>0</v>
      </c>
      <c r="S63" s="43">
        <f t="shared" si="3"/>
        <v>0</v>
      </c>
      <c r="T63" s="44">
        <f t="shared" si="4"/>
        <v>0</v>
      </c>
      <c r="U63" s="45">
        <f t="shared" si="5"/>
        <v>0</v>
      </c>
      <c r="V63" s="46">
        <v>0</v>
      </c>
      <c r="W63" s="45">
        <f t="shared" si="6"/>
        <v>0</v>
      </c>
      <c r="X63" s="47">
        <f t="shared" si="7"/>
        <v>0</v>
      </c>
      <c r="Y63" s="48">
        <f t="shared" si="8"/>
        <v>0</v>
      </c>
      <c r="Z63" s="49" t="str">
        <f t="shared" si="9"/>
        <v>0.0</v>
      </c>
      <c r="AA63" s="50" t="str">
        <f t="shared" si="10"/>
        <v>F9</v>
      </c>
      <c r="AC63" s="66"/>
      <c r="AD63" s="66"/>
      <c r="AE63" s="66"/>
      <c r="AF63" s="66"/>
      <c r="AG63" s="66"/>
    </row>
    <row r="64" spans="1:33" x14ac:dyDescent="0.25">
      <c r="A64" s="125">
        <v>55</v>
      </c>
      <c r="B64" s="100"/>
      <c r="C64" s="100"/>
      <c r="D64" s="103"/>
      <c r="E64" s="111"/>
      <c r="F64" s="114"/>
      <c r="G64" s="99"/>
      <c r="H64" s="41">
        <v>0</v>
      </c>
      <c r="I64" s="41">
        <v>0</v>
      </c>
      <c r="J64" s="42">
        <f t="shared" si="0"/>
        <v>0</v>
      </c>
      <c r="K64" s="41">
        <v>0</v>
      </c>
      <c r="L64" s="41">
        <v>0</v>
      </c>
      <c r="M64" s="42">
        <f t="shared" si="1"/>
        <v>0</v>
      </c>
      <c r="N64" s="41">
        <v>0</v>
      </c>
      <c r="O64" s="41">
        <v>0</v>
      </c>
      <c r="P64" s="42">
        <f t="shared" si="2"/>
        <v>0</v>
      </c>
      <c r="Q64" s="41">
        <v>0</v>
      </c>
      <c r="R64" s="41">
        <v>0</v>
      </c>
      <c r="S64" s="43">
        <f t="shared" si="3"/>
        <v>0</v>
      </c>
      <c r="T64" s="44">
        <f t="shared" si="4"/>
        <v>0</v>
      </c>
      <c r="U64" s="45">
        <f t="shared" si="5"/>
        <v>0</v>
      </c>
      <c r="V64" s="46">
        <v>0</v>
      </c>
      <c r="W64" s="45">
        <f t="shared" si="6"/>
        <v>0</v>
      </c>
      <c r="X64" s="47">
        <f t="shared" si="7"/>
        <v>0</v>
      </c>
      <c r="Y64" s="48">
        <f t="shared" si="8"/>
        <v>0</v>
      </c>
      <c r="Z64" s="49" t="str">
        <f t="shared" si="9"/>
        <v>0.0</v>
      </c>
      <c r="AA64" s="50" t="str">
        <f t="shared" si="10"/>
        <v>F9</v>
      </c>
      <c r="AC64" s="66"/>
      <c r="AD64" s="66"/>
      <c r="AE64" s="66"/>
      <c r="AF64" s="66"/>
      <c r="AG64" s="66"/>
    </row>
    <row r="65" spans="1:33" x14ac:dyDescent="0.25">
      <c r="A65" s="125">
        <v>56</v>
      </c>
      <c r="B65" s="100"/>
      <c r="C65" s="100"/>
      <c r="D65" s="102"/>
      <c r="E65" s="113"/>
      <c r="F65" s="114"/>
      <c r="G65" s="98"/>
      <c r="H65" s="41">
        <v>0</v>
      </c>
      <c r="I65" s="41">
        <v>0</v>
      </c>
      <c r="J65" s="42">
        <f t="shared" si="0"/>
        <v>0</v>
      </c>
      <c r="K65" s="41">
        <v>0</v>
      </c>
      <c r="L65" s="41">
        <v>0</v>
      </c>
      <c r="M65" s="42">
        <f t="shared" si="1"/>
        <v>0</v>
      </c>
      <c r="N65" s="41">
        <v>0</v>
      </c>
      <c r="O65" s="41">
        <v>0</v>
      </c>
      <c r="P65" s="42">
        <f t="shared" si="2"/>
        <v>0</v>
      </c>
      <c r="Q65" s="41">
        <v>0</v>
      </c>
      <c r="R65" s="41">
        <v>0</v>
      </c>
      <c r="S65" s="43">
        <f t="shared" si="3"/>
        <v>0</v>
      </c>
      <c r="T65" s="44">
        <f t="shared" si="4"/>
        <v>0</v>
      </c>
      <c r="U65" s="45">
        <f t="shared" si="5"/>
        <v>0</v>
      </c>
      <c r="V65" s="46">
        <v>0</v>
      </c>
      <c r="W65" s="45">
        <f t="shared" si="6"/>
        <v>0</v>
      </c>
      <c r="X65" s="47">
        <f t="shared" si="7"/>
        <v>0</v>
      </c>
      <c r="Y65" s="48">
        <f t="shared" si="8"/>
        <v>0</v>
      </c>
      <c r="Z65" s="49" t="str">
        <f t="shared" si="9"/>
        <v>0.0</v>
      </c>
      <c r="AA65" s="50" t="str">
        <f t="shared" si="10"/>
        <v>F9</v>
      </c>
      <c r="AC65" s="66"/>
      <c r="AD65" s="66"/>
      <c r="AE65" s="66"/>
      <c r="AF65" s="66"/>
      <c r="AG65" s="66"/>
    </row>
    <row r="66" spans="1:33" x14ac:dyDescent="0.25">
      <c r="A66" s="125">
        <v>57</v>
      </c>
      <c r="B66" s="100"/>
      <c r="C66" s="100"/>
      <c r="D66" s="103"/>
      <c r="E66" s="111"/>
      <c r="F66" s="114"/>
      <c r="G66" s="99"/>
      <c r="H66" s="41">
        <v>0</v>
      </c>
      <c r="I66" s="41">
        <v>0</v>
      </c>
      <c r="J66" s="42">
        <f t="shared" si="0"/>
        <v>0</v>
      </c>
      <c r="K66" s="41">
        <v>0</v>
      </c>
      <c r="L66" s="41">
        <v>0</v>
      </c>
      <c r="M66" s="42">
        <f t="shared" si="1"/>
        <v>0</v>
      </c>
      <c r="N66" s="41">
        <v>0</v>
      </c>
      <c r="O66" s="41">
        <v>0</v>
      </c>
      <c r="P66" s="42">
        <f t="shared" si="2"/>
        <v>0</v>
      </c>
      <c r="Q66" s="41">
        <v>0</v>
      </c>
      <c r="R66" s="41">
        <v>0</v>
      </c>
      <c r="S66" s="43">
        <f t="shared" si="3"/>
        <v>0</v>
      </c>
      <c r="T66" s="44">
        <f t="shared" si="4"/>
        <v>0</v>
      </c>
      <c r="U66" s="45">
        <f t="shared" si="5"/>
        <v>0</v>
      </c>
      <c r="V66" s="46">
        <v>0</v>
      </c>
      <c r="W66" s="45">
        <f t="shared" si="6"/>
        <v>0</v>
      </c>
      <c r="X66" s="47">
        <f t="shared" si="7"/>
        <v>0</v>
      </c>
      <c r="Y66" s="48">
        <f t="shared" si="8"/>
        <v>0</v>
      </c>
      <c r="Z66" s="49" t="str">
        <f t="shared" si="9"/>
        <v>0.0</v>
      </c>
      <c r="AA66" s="50" t="str">
        <f t="shared" si="10"/>
        <v>F9</v>
      </c>
      <c r="AC66" s="66"/>
      <c r="AD66" s="66"/>
      <c r="AE66" s="66"/>
      <c r="AF66" s="66"/>
      <c r="AG66" s="66"/>
    </row>
    <row r="67" spans="1:33" x14ac:dyDescent="0.25">
      <c r="A67" s="125">
        <v>58</v>
      </c>
      <c r="B67" s="100"/>
      <c r="C67" s="100"/>
      <c r="D67" s="102"/>
      <c r="E67" s="113"/>
      <c r="F67" s="114"/>
      <c r="G67" s="98"/>
      <c r="H67" s="41">
        <v>0</v>
      </c>
      <c r="I67" s="41">
        <v>0</v>
      </c>
      <c r="J67" s="42">
        <f t="shared" si="0"/>
        <v>0</v>
      </c>
      <c r="K67" s="41">
        <v>0</v>
      </c>
      <c r="L67" s="41">
        <v>0</v>
      </c>
      <c r="M67" s="42">
        <f t="shared" si="1"/>
        <v>0</v>
      </c>
      <c r="N67" s="41">
        <v>0</v>
      </c>
      <c r="O67" s="41">
        <v>0</v>
      </c>
      <c r="P67" s="42">
        <f t="shared" si="2"/>
        <v>0</v>
      </c>
      <c r="Q67" s="41">
        <v>0</v>
      </c>
      <c r="R67" s="41">
        <v>0</v>
      </c>
      <c r="S67" s="43">
        <f t="shared" si="3"/>
        <v>0</v>
      </c>
      <c r="T67" s="44">
        <f t="shared" si="4"/>
        <v>0</v>
      </c>
      <c r="U67" s="45">
        <f t="shared" si="5"/>
        <v>0</v>
      </c>
      <c r="V67" s="46">
        <v>0</v>
      </c>
      <c r="W67" s="45">
        <f t="shared" si="6"/>
        <v>0</v>
      </c>
      <c r="X67" s="47">
        <f t="shared" si="7"/>
        <v>0</v>
      </c>
      <c r="Y67" s="48">
        <f t="shared" si="8"/>
        <v>0</v>
      </c>
      <c r="Z67" s="49" t="str">
        <f t="shared" si="9"/>
        <v>0.0</v>
      </c>
      <c r="AA67" s="50" t="str">
        <f t="shared" si="10"/>
        <v>F9</v>
      </c>
      <c r="AC67" s="66"/>
      <c r="AD67" s="66"/>
      <c r="AE67" s="66"/>
      <c r="AF67" s="66"/>
      <c r="AG67" s="66"/>
    </row>
    <row r="68" spans="1:33" x14ac:dyDescent="0.25">
      <c r="A68" s="125">
        <v>59</v>
      </c>
      <c r="B68" s="100"/>
      <c r="C68" s="100"/>
      <c r="D68" s="103"/>
      <c r="E68" s="111"/>
      <c r="F68" s="114"/>
      <c r="G68" s="99"/>
      <c r="H68" s="41">
        <v>0</v>
      </c>
      <c r="I68" s="41">
        <v>0</v>
      </c>
      <c r="J68" s="42">
        <f t="shared" si="0"/>
        <v>0</v>
      </c>
      <c r="K68" s="41">
        <v>0</v>
      </c>
      <c r="L68" s="41">
        <v>0</v>
      </c>
      <c r="M68" s="42">
        <f t="shared" si="1"/>
        <v>0</v>
      </c>
      <c r="N68" s="41">
        <v>0</v>
      </c>
      <c r="O68" s="41">
        <v>0</v>
      </c>
      <c r="P68" s="42">
        <f t="shared" si="2"/>
        <v>0</v>
      </c>
      <c r="Q68" s="41">
        <v>0</v>
      </c>
      <c r="R68" s="41">
        <v>0</v>
      </c>
      <c r="S68" s="43">
        <f t="shared" si="3"/>
        <v>0</v>
      </c>
      <c r="T68" s="44">
        <f t="shared" si="4"/>
        <v>0</v>
      </c>
      <c r="U68" s="45">
        <f t="shared" si="5"/>
        <v>0</v>
      </c>
      <c r="V68" s="46">
        <v>0</v>
      </c>
      <c r="W68" s="45">
        <f t="shared" si="6"/>
        <v>0</v>
      </c>
      <c r="X68" s="47">
        <f t="shared" si="7"/>
        <v>0</v>
      </c>
      <c r="Y68" s="48">
        <f t="shared" si="8"/>
        <v>0</v>
      </c>
      <c r="Z68" s="49" t="str">
        <f t="shared" si="9"/>
        <v>0.0</v>
      </c>
      <c r="AA68" s="50" t="str">
        <f t="shared" si="10"/>
        <v>F9</v>
      </c>
      <c r="AC68" s="66"/>
      <c r="AD68" s="66"/>
      <c r="AE68" s="66"/>
      <c r="AF68" s="66"/>
      <c r="AG68" s="66"/>
    </row>
    <row r="69" spans="1:33" x14ac:dyDescent="0.25">
      <c r="A69" s="125">
        <v>60</v>
      </c>
      <c r="B69" s="100"/>
      <c r="C69" s="100"/>
      <c r="D69" s="102"/>
      <c r="E69" s="113"/>
      <c r="F69" s="114"/>
      <c r="G69" s="98"/>
      <c r="H69" s="41">
        <v>0</v>
      </c>
      <c r="I69" s="41">
        <v>0</v>
      </c>
      <c r="J69" s="42">
        <f t="shared" si="0"/>
        <v>0</v>
      </c>
      <c r="K69" s="41">
        <v>0</v>
      </c>
      <c r="L69" s="41">
        <v>0</v>
      </c>
      <c r="M69" s="42">
        <f t="shared" si="1"/>
        <v>0</v>
      </c>
      <c r="N69" s="41">
        <v>0</v>
      </c>
      <c r="O69" s="41">
        <v>0</v>
      </c>
      <c r="P69" s="42">
        <f t="shared" si="2"/>
        <v>0</v>
      </c>
      <c r="Q69" s="41">
        <v>0</v>
      </c>
      <c r="R69" s="41">
        <v>0</v>
      </c>
      <c r="S69" s="43">
        <f t="shared" si="3"/>
        <v>0</v>
      </c>
      <c r="T69" s="44">
        <f t="shared" si="4"/>
        <v>0</v>
      </c>
      <c r="U69" s="45">
        <f t="shared" si="5"/>
        <v>0</v>
      </c>
      <c r="V69" s="46">
        <v>0</v>
      </c>
      <c r="W69" s="45">
        <f t="shared" si="6"/>
        <v>0</v>
      </c>
      <c r="X69" s="47">
        <f t="shared" si="7"/>
        <v>0</v>
      </c>
      <c r="Y69" s="48">
        <f t="shared" si="8"/>
        <v>0</v>
      </c>
      <c r="Z69" s="49" t="str">
        <f t="shared" si="9"/>
        <v>0.0</v>
      </c>
      <c r="AA69" s="50" t="str">
        <f t="shared" si="10"/>
        <v>F9</v>
      </c>
      <c r="AC69" s="66"/>
      <c r="AD69" s="66"/>
      <c r="AE69" s="66"/>
      <c r="AF69" s="66"/>
      <c r="AG69" s="66"/>
    </row>
    <row r="70" spans="1:33" x14ac:dyDescent="0.25">
      <c r="A70" s="125">
        <v>61</v>
      </c>
      <c r="B70" s="100"/>
      <c r="C70" s="100"/>
      <c r="D70" s="103"/>
      <c r="E70" s="111"/>
      <c r="F70" s="114"/>
      <c r="G70" s="99"/>
      <c r="H70" s="41">
        <v>0</v>
      </c>
      <c r="I70" s="41">
        <v>0</v>
      </c>
      <c r="J70" s="42">
        <f t="shared" si="0"/>
        <v>0</v>
      </c>
      <c r="K70" s="41">
        <v>0</v>
      </c>
      <c r="L70" s="41">
        <v>0</v>
      </c>
      <c r="M70" s="42">
        <f t="shared" si="1"/>
        <v>0</v>
      </c>
      <c r="N70" s="41">
        <v>0</v>
      </c>
      <c r="O70" s="41">
        <v>0</v>
      </c>
      <c r="P70" s="42">
        <f t="shared" si="2"/>
        <v>0</v>
      </c>
      <c r="Q70" s="41">
        <v>0</v>
      </c>
      <c r="R70" s="41">
        <v>0</v>
      </c>
      <c r="S70" s="43">
        <f t="shared" si="3"/>
        <v>0</v>
      </c>
      <c r="T70" s="44">
        <f t="shared" si="4"/>
        <v>0</v>
      </c>
      <c r="U70" s="45">
        <f t="shared" si="5"/>
        <v>0</v>
      </c>
      <c r="V70" s="46">
        <v>0</v>
      </c>
      <c r="W70" s="45">
        <f t="shared" si="6"/>
        <v>0</v>
      </c>
      <c r="X70" s="47">
        <f t="shared" si="7"/>
        <v>0</v>
      </c>
      <c r="Y70" s="48">
        <f t="shared" si="8"/>
        <v>0</v>
      </c>
      <c r="Z70" s="49" t="str">
        <f t="shared" si="9"/>
        <v>0.0</v>
      </c>
      <c r="AA70" s="50" t="str">
        <f t="shared" si="10"/>
        <v>F9</v>
      </c>
      <c r="AC70" s="66"/>
      <c r="AD70" s="66"/>
      <c r="AE70" s="66"/>
      <c r="AF70" s="66"/>
      <c r="AG70" s="66"/>
    </row>
    <row r="71" spans="1:33" x14ac:dyDescent="0.25">
      <c r="A71" s="125">
        <v>62</v>
      </c>
      <c r="B71" s="100"/>
      <c r="C71" s="100"/>
      <c r="D71" s="102"/>
      <c r="E71" s="113"/>
      <c r="F71" s="116"/>
      <c r="G71" s="98"/>
      <c r="H71" s="41">
        <v>0</v>
      </c>
      <c r="I71" s="41">
        <v>0</v>
      </c>
      <c r="J71" s="42">
        <f t="shared" si="0"/>
        <v>0</v>
      </c>
      <c r="K71" s="41">
        <v>0</v>
      </c>
      <c r="L71" s="41">
        <v>0</v>
      </c>
      <c r="M71" s="42">
        <f t="shared" si="1"/>
        <v>0</v>
      </c>
      <c r="N71" s="41">
        <v>0</v>
      </c>
      <c r="O71" s="41">
        <v>0</v>
      </c>
      <c r="P71" s="42">
        <f t="shared" si="2"/>
        <v>0</v>
      </c>
      <c r="Q71" s="41">
        <v>0</v>
      </c>
      <c r="R71" s="41">
        <v>0</v>
      </c>
      <c r="S71" s="43">
        <f t="shared" si="3"/>
        <v>0</v>
      </c>
      <c r="T71" s="44">
        <f t="shared" si="4"/>
        <v>0</v>
      </c>
      <c r="U71" s="45">
        <f t="shared" si="5"/>
        <v>0</v>
      </c>
      <c r="V71" s="46">
        <v>0</v>
      </c>
      <c r="W71" s="45">
        <f t="shared" si="6"/>
        <v>0</v>
      </c>
      <c r="X71" s="47">
        <f t="shared" si="7"/>
        <v>0</v>
      </c>
      <c r="Y71" s="48">
        <f t="shared" si="8"/>
        <v>0</v>
      </c>
      <c r="Z71" s="49" t="str">
        <f t="shared" si="9"/>
        <v>0.0</v>
      </c>
      <c r="AA71" s="50" t="str">
        <f t="shared" si="10"/>
        <v>F9</v>
      </c>
      <c r="AC71" s="66"/>
      <c r="AD71" s="66"/>
      <c r="AE71" s="66"/>
      <c r="AF71" s="66"/>
      <c r="AG71" s="66"/>
    </row>
    <row r="72" spans="1:33" x14ac:dyDescent="0.25">
      <c r="A72" s="125">
        <v>63</v>
      </c>
      <c r="B72" s="100"/>
      <c r="C72" s="100"/>
      <c r="D72" s="103"/>
      <c r="E72" s="111"/>
      <c r="F72" s="114"/>
      <c r="G72" s="99"/>
      <c r="H72" s="41">
        <v>0</v>
      </c>
      <c r="I72" s="41">
        <v>0</v>
      </c>
      <c r="J72" s="42">
        <f t="shared" si="0"/>
        <v>0</v>
      </c>
      <c r="K72" s="41">
        <v>0</v>
      </c>
      <c r="L72" s="41">
        <v>0</v>
      </c>
      <c r="M72" s="42">
        <f t="shared" si="1"/>
        <v>0</v>
      </c>
      <c r="N72" s="41">
        <v>0</v>
      </c>
      <c r="O72" s="41">
        <v>0</v>
      </c>
      <c r="P72" s="42">
        <f t="shared" si="2"/>
        <v>0</v>
      </c>
      <c r="Q72" s="41">
        <v>0</v>
      </c>
      <c r="R72" s="41">
        <v>0</v>
      </c>
      <c r="S72" s="43">
        <f t="shared" si="3"/>
        <v>0</v>
      </c>
      <c r="T72" s="44">
        <f t="shared" si="4"/>
        <v>0</v>
      </c>
      <c r="U72" s="45">
        <f t="shared" si="5"/>
        <v>0</v>
      </c>
      <c r="V72" s="46">
        <v>0</v>
      </c>
      <c r="W72" s="45">
        <f t="shared" si="6"/>
        <v>0</v>
      </c>
      <c r="X72" s="47">
        <f t="shared" si="7"/>
        <v>0</v>
      </c>
      <c r="Y72" s="48">
        <f t="shared" si="8"/>
        <v>0</v>
      </c>
      <c r="Z72" s="49" t="str">
        <f t="shared" si="9"/>
        <v>0.0</v>
      </c>
      <c r="AA72" s="50" t="str">
        <f t="shared" si="10"/>
        <v>F9</v>
      </c>
      <c r="AC72" s="66"/>
      <c r="AD72" s="66"/>
      <c r="AE72" s="66"/>
      <c r="AF72" s="66"/>
      <c r="AG72" s="66"/>
    </row>
    <row r="73" spans="1:33" x14ac:dyDescent="0.25">
      <c r="A73" s="125">
        <v>64</v>
      </c>
      <c r="B73" s="100"/>
      <c r="C73" s="100"/>
      <c r="D73" s="102"/>
      <c r="E73" s="113"/>
      <c r="F73" s="114"/>
      <c r="G73" s="98"/>
      <c r="H73" s="41">
        <v>0</v>
      </c>
      <c r="I73" s="41">
        <v>0</v>
      </c>
      <c r="J73" s="42">
        <f t="shared" si="0"/>
        <v>0</v>
      </c>
      <c r="K73" s="41">
        <v>0</v>
      </c>
      <c r="L73" s="41">
        <v>0</v>
      </c>
      <c r="M73" s="42">
        <f t="shared" si="1"/>
        <v>0</v>
      </c>
      <c r="N73" s="41">
        <v>0</v>
      </c>
      <c r="O73" s="41">
        <v>0</v>
      </c>
      <c r="P73" s="42">
        <f t="shared" si="2"/>
        <v>0</v>
      </c>
      <c r="Q73" s="41">
        <v>0</v>
      </c>
      <c r="R73" s="41">
        <v>0</v>
      </c>
      <c r="S73" s="43">
        <f t="shared" si="3"/>
        <v>0</v>
      </c>
      <c r="T73" s="44">
        <f t="shared" si="4"/>
        <v>0</v>
      </c>
      <c r="U73" s="45">
        <f t="shared" si="5"/>
        <v>0</v>
      </c>
      <c r="V73" s="46">
        <v>0</v>
      </c>
      <c r="W73" s="45">
        <f t="shared" si="6"/>
        <v>0</v>
      </c>
      <c r="X73" s="47">
        <f t="shared" si="7"/>
        <v>0</v>
      </c>
      <c r="Y73" s="48">
        <f t="shared" si="8"/>
        <v>0</v>
      </c>
      <c r="Z73" s="49" t="str">
        <f t="shared" si="9"/>
        <v>0.0</v>
      </c>
      <c r="AA73" s="50" t="str">
        <f t="shared" si="10"/>
        <v>F9</v>
      </c>
      <c r="AC73" s="66"/>
      <c r="AD73" s="66"/>
      <c r="AE73" s="66"/>
      <c r="AF73" s="66"/>
      <c r="AG73" s="66"/>
    </row>
    <row r="74" spans="1:33" x14ac:dyDescent="0.25">
      <c r="A74" s="125">
        <v>65</v>
      </c>
      <c r="B74" s="100"/>
      <c r="C74" s="100"/>
      <c r="D74" s="103"/>
      <c r="E74" s="111"/>
      <c r="F74" s="114"/>
      <c r="G74" s="99"/>
      <c r="H74" s="41">
        <v>0</v>
      </c>
      <c r="I74" s="41">
        <v>0</v>
      </c>
      <c r="J74" s="42">
        <f t="shared" si="0"/>
        <v>0</v>
      </c>
      <c r="K74" s="41">
        <v>0</v>
      </c>
      <c r="L74" s="41">
        <v>0</v>
      </c>
      <c r="M74" s="42">
        <f t="shared" si="1"/>
        <v>0</v>
      </c>
      <c r="N74" s="41">
        <v>0</v>
      </c>
      <c r="O74" s="41">
        <v>0</v>
      </c>
      <c r="P74" s="42">
        <f t="shared" si="2"/>
        <v>0</v>
      </c>
      <c r="Q74" s="41">
        <v>0</v>
      </c>
      <c r="R74" s="41">
        <v>0</v>
      </c>
      <c r="S74" s="43">
        <f t="shared" si="3"/>
        <v>0</v>
      </c>
      <c r="T74" s="44">
        <f t="shared" si="4"/>
        <v>0</v>
      </c>
      <c r="U74" s="45">
        <f t="shared" si="5"/>
        <v>0</v>
      </c>
      <c r="V74" s="46">
        <v>0</v>
      </c>
      <c r="W74" s="45">
        <f t="shared" si="6"/>
        <v>0</v>
      </c>
      <c r="X74" s="47">
        <f t="shared" si="7"/>
        <v>0</v>
      </c>
      <c r="Y74" s="48">
        <f t="shared" si="8"/>
        <v>0</v>
      </c>
      <c r="Z74" s="49" t="str">
        <f t="shared" si="9"/>
        <v>0.0</v>
      </c>
      <c r="AA74" s="50" t="str">
        <f t="shared" si="10"/>
        <v>F9</v>
      </c>
      <c r="AC74" s="66"/>
      <c r="AD74" s="66"/>
      <c r="AE74" s="66"/>
      <c r="AF74" s="66"/>
      <c r="AG74" s="66"/>
    </row>
    <row r="75" spans="1:33" x14ac:dyDescent="0.25">
      <c r="A75" s="125">
        <v>66</v>
      </c>
      <c r="B75" s="100"/>
      <c r="C75" s="100"/>
      <c r="D75" s="102"/>
      <c r="E75" s="113"/>
      <c r="F75" s="114"/>
      <c r="G75" s="98"/>
      <c r="H75" s="41">
        <v>0</v>
      </c>
      <c r="I75" s="41">
        <v>0</v>
      </c>
      <c r="J75" s="42">
        <f t="shared" ref="J75:J121" si="11">MIN(100, (SUM(H75:I75)))</f>
        <v>0</v>
      </c>
      <c r="K75" s="41">
        <v>0</v>
      </c>
      <c r="L75" s="41">
        <v>0</v>
      </c>
      <c r="M75" s="42">
        <f t="shared" ref="M75:M121" si="12">MIN(100,(SUM(K75:L75)))</f>
        <v>0</v>
      </c>
      <c r="N75" s="41">
        <v>0</v>
      </c>
      <c r="O75" s="41">
        <v>0</v>
      </c>
      <c r="P75" s="42">
        <f t="shared" ref="P75:P121" si="13">MIN(100,(SUM(N75:O75)))</f>
        <v>0</v>
      </c>
      <c r="Q75" s="41">
        <v>0</v>
      </c>
      <c r="R75" s="41">
        <v>0</v>
      </c>
      <c r="S75" s="43">
        <f t="shared" ref="S75:S121" si="14">MIN(500, (SUM(J75,M75,P75,Q75,R75)))</f>
        <v>0</v>
      </c>
      <c r="T75" s="44">
        <f t="shared" ref="T75:T121" si="15">S75/500*100</f>
        <v>0</v>
      </c>
      <c r="U75" s="45">
        <f t="shared" ref="U75:U121" si="16">MIN(50, (ROUNDUP(SUM(T75)/2,0)))</f>
        <v>0</v>
      </c>
      <c r="V75" s="46">
        <v>0</v>
      </c>
      <c r="W75" s="45">
        <f t="shared" ref="W75:W121" si="17">MIN(50, (ROUNDUP(SUM(V75)/2,0)))</f>
        <v>0</v>
      </c>
      <c r="X75" s="47">
        <f t="shared" ref="X75:X121" si="18">MIN(100, (SUM(U75,W75)))</f>
        <v>0</v>
      </c>
      <c r="Y75" s="48">
        <f t="shared" ref="Y75:Y121" si="19">(X75/100)</f>
        <v>0</v>
      </c>
      <c r="Z75" s="49" t="str">
        <f t="shared" ref="Z75:Z121" si="20">IF(X75&gt;=80,"4.0",IF(X75&gt;=70,"3.5",IF(X75&gt;=65,"3.0",IF(X75&gt;=60,"2.5",IF(X75&gt;=55,"2.0",IF(X75&gt;=50,"1.5",IF(X75&gt;=45,"1.0",IF(X75&gt;=40,"0.5",IF(X75&lt;40,"0.0")))))))))</f>
        <v>0.0</v>
      </c>
      <c r="AA75" s="50" t="str">
        <f t="shared" ref="AA75:AA121" si="21">IF(X75&gt;=80,"A1",IF(X75&gt;=70,"B2",IF(X75&gt;=65,"B3",IF(X75&gt;=60,"C4",IF(X75&gt;=55,"C5",IF(X75&gt;=50,"C6",IF(X75&gt;=45,"D7",IF(X75&gt;=40,"E8",IF(X75&lt;40,"F9")))))))))</f>
        <v>F9</v>
      </c>
      <c r="AC75" s="66"/>
      <c r="AD75" s="66"/>
      <c r="AE75" s="66"/>
      <c r="AF75" s="66"/>
      <c r="AG75" s="66"/>
    </row>
    <row r="76" spans="1:33" x14ac:dyDescent="0.25">
      <c r="A76" s="125">
        <v>67</v>
      </c>
      <c r="B76" s="100"/>
      <c r="C76" s="100"/>
      <c r="D76" s="103"/>
      <c r="E76" s="111"/>
      <c r="F76" s="114"/>
      <c r="G76" s="99"/>
      <c r="H76" s="41">
        <v>0</v>
      </c>
      <c r="I76" s="41">
        <v>0</v>
      </c>
      <c r="J76" s="42">
        <f t="shared" si="11"/>
        <v>0</v>
      </c>
      <c r="K76" s="41">
        <v>0</v>
      </c>
      <c r="L76" s="41">
        <v>0</v>
      </c>
      <c r="M76" s="42">
        <f t="shared" si="12"/>
        <v>0</v>
      </c>
      <c r="N76" s="41">
        <v>0</v>
      </c>
      <c r="O76" s="41">
        <v>0</v>
      </c>
      <c r="P76" s="42">
        <f t="shared" si="13"/>
        <v>0</v>
      </c>
      <c r="Q76" s="41">
        <v>0</v>
      </c>
      <c r="R76" s="41">
        <v>0</v>
      </c>
      <c r="S76" s="43">
        <f t="shared" si="14"/>
        <v>0</v>
      </c>
      <c r="T76" s="44">
        <f t="shared" si="15"/>
        <v>0</v>
      </c>
      <c r="U76" s="45">
        <f t="shared" si="16"/>
        <v>0</v>
      </c>
      <c r="V76" s="46">
        <v>0</v>
      </c>
      <c r="W76" s="45">
        <f t="shared" si="17"/>
        <v>0</v>
      </c>
      <c r="X76" s="47">
        <f t="shared" si="18"/>
        <v>0</v>
      </c>
      <c r="Y76" s="48">
        <f t="shared" si="19"/>
        <v>0</v>
      </c>
      <c r="Z76" s="49" t="str">
        <f t="shared" si="20"/>
        <v>0.0</v>
      </c>
      <c r="AA76" s="50" t="str">
        <f t="shared" si="21"/>
        <v>F9</v>
      </c>
      <c r="AC76" s="66"/>
      <c r="AD76" s="66"/>
      <c r="AE76" s="66"/>
      <c r="AF76" s="66"/>
      <c r="AG76" s="66"/>
    </row>
    <row r="77" spans="1:33" x14ac:dyDescent="0.25">
      <c r="A77" s="125">
        <v>68</v>
      </c>
      <c r="B77" s="100"/>
      <c r="C77" s="100"/>
      <c r="D77" s="102"/>
      <c r="E77" s="113"/>
      <c r="F77" s="114"/>
      <c r="G77" s="98"/>
      <c r="H77" s="41">
        <v>0</v>
      </c>
      <c r="I77" s="41">
        <v>0</v>
      </c>
      <c r="J77" s="42">
        <f t="shared" si="11"/>
        <v>0</v>
      </c>
      <c r="K77" s="41">
        <v>0</v>
      </c>
      <c r="L77" s="41">
        <v>0</v>
      </c>
      <c r="M77" s="42">
        <f t="shared" si="12"/>
        <v>0</v>
      </c>
      <c r="N77" s="41">
        <v>0</v>
      </c>
      <c r="O77" s="41">
        <v>0</v>
      </c>
      <c r="P77" s="42">
        <f t="shared" si="13"/>
        <v>0</v>
      </c>
      <c r="Q77" s="41">
        <v>0</v>
      </c>
      <c r="R77" s="41">
        <v>0</v>
      </c>
      <c r="S77" s="43">
        <f t="shared" si="14"/>
        <v>0</v>
      </c>
      <c r="T77" s="44">
        <f t="shared" si="15"/>
        <v>0</v>
      </c>
      <c r="U77" s="45">
        <f t="shared" si="16"/>
        <v>0</v>
      </c>
      <c r="V77" s="46">
        <v>0</v>
      </c>
      <c r="W77" s="45">
        <f t="shared" si="17"/>
        <v>0</v>
      </c>
      <c r="X77" s="47">
        <f t="shared" si="18"/>
        <v>0</v>
      </c>
      <c r="Y77" s="48">
        <f t="shared" si="19"/>
        <v>0</v>
      </c>
      <c r="Z77" s="49" t="str">
        <f t="shared" si="20"/>
        <v>0.0</v>
      </c>
      <c r="AA77" s="50" t="str">
        <f t="shared" si="21"/>
        <v>F9</v>
      </c>
      <c r="AC77" s="66"/>
      <c r="AD77" s="66"/>
      <c r="AE77" s="66"/>
      <c r="AF77" s="66"/>
      <c r="AG77" s="66"/>
    </row>
    <row r="78" spans="1:33" x14ac:dyDescent="0.25">
      <c r="A78" s="125">
        <v>69</v>
      </c>
      <c r="B78" s="100"/>
      <c r="C78" s="100"/>
      <c r="D78" s="103"/>
      <c r="E78" s="111"/>
      <c r="F78" s="114"/>
      <c r="G78" s="99"/>
      <c r="H78" s="41">
        <v>0</v>
      </c>
      <c r="I78" s="41">
        <v>0</v>
      </c>
      <c r="J78" s="42">
        <f t="shared" si="11"/>
        <v>0</v>
      </c>
      <c r="K78" s="41">
        <v>0</v>
      </c>
      <c r="L78" s="41">
        <v>0</v>
      </c>
      <c r="M78" s="42">
        <f t="shared" si="12"/>
        <v>0</v>
      </c>
      <c r="N78" s="41">
        <v>0</v>
      </c>
      <c r="O78" s="41">
        <v>0</v>
      </c>
      <c r="P78" s="42">
        <f t="shared" si="13"/>
        <v>0</v>
      </c>
      <c r="Q78" s="41">
        <v>0</v>
      </c>
      <c r="R78" s="41">
        <v>0</v>
      </c>
      <c r="S78" s="43">
        <f t="shared" si="14"/>
        <v>0</v>
      </c>
      <c r="T78" s="44">
        <f t="shared" si="15"/>
        <v>0</v>
      </c>
      <c r="U78" s="45">
        <f t="shared" si="16"/>
        <v>0</v>
      </c>
      <c r="V78" s="46">
        <v>0</v>
      </c>
      <c r="W78" s="45">
        <f t="shared" si="17"/>
        <v>0</v>
      </c>
      <c r="X78" s="47">
        <f t="shared" si="18"/>
        <v>0</v>
      </c>
      <c r="Y78" s="48">
        <f t="shared" si="19"/>
        <v>0</v>
      </c>
      <c r="Z78" s="49" t="str">
        <f t="shared" si="20"/>
        <v>0.0</v>
      </c>
      <c r="AA78" s="50" t="str">
        <f t="shared" si="21"/>
        <v>F9</v>
      </c>
      <c r="AC78" s="66"/>
      <c r="AD78" s="66"/>
      <c r="AE78" s="66"/>
      <c r="AF78" s="66"/>
      <c r="AG78" s="66"/>
    </row>
    <row r="79" spans="1:33" x14ac:dyDescent="0.25">
      <c r="A79" s="125">
        <v>70</v>
      </c>
      <c r="B79" s="100"/>
      <c r="C79" s="100"/>
      <c r="D79" s="102"/>
      <c r="E79" s="113"/>
      <c r="F79" s="114"/>
      <c r="G79" s="98"/>
      <c r="H79" s="41">
        <v>0</v>
      </c>
      <c r="I79" s="41">
        <v>0</v>
      </c>
      <c r="J79" s="42">
        <f t="shared" si="11"/>
        <v>0</v>
      </c>
      <c r="K79" s="41">
        <v>0</v>
      </c>
      <c r="L79" s="41">
        <v>0</v>
      </c>
      <c r="M79" s="42">
        <f t="shared" si="12"/>
        <v>0</v>
      </c>
      <c r="N79" s="41">
        <v>0</v>
      </c>
      <c r="O79" s="41">
        <v>0</v>
      </c>
      <c r="P79" s="42">
        <f t="shared" si="13"/>
        <v>0</v>
      </c>
      <c r="Q79" s="41">
        <v>0</v>
      </c>
      <c r="R79" s="41">
        <v>0</v>
      </c>
      <c r="S79" s="43">
        <f t="shared" si="14"/>
        <v>0</v>
      </c>
      <c r="T79" s="44">
        <f t="shared" si="15"/>
        <v>0</v>
      </c>
      <c r="U79" s="45">
        <f t="shared" si="16"/>
        <v>0</v>
      </c>
      <c r="V79" s="46">
        <v>0</v>
      </c>
      <c r="W79" s="45">
        <f t="shared" si="17"/>
        <v>0</v>
      </c>
      <c r="X79" s="47">
        <f t="shared" si="18"/>
        <v>0</v>
      </c>
      <c r="Y79" s="48">
        <f t="shared" si="19"/>
        <v>0</v>
      </c>
      <c r="Z79" s="49" t="str">
        <f t="shared" si="20"/>
        <v>0.0</v>
      </c>
      <c r="AA79" s="50" t="str">
        <f t="shared" si="21"/>
        <v>F9</v>
      </c>
      <c r="AC79" s="66"/>
      <c r="AD79" s="66"/>
      <c r="AE79" s="66"/>
      <c r="AF79" s="66"/>
      <c r="AG79" s="66"/>
    </row>
    <row r="80" spans="1:33" x14ac:dyDescent="0.25">
      <c r="A80" s="125">
        <v>71</v>
      </c>
      <c r="B80" s="100"/>
      <c r="C80" s="100"/>
      <c r="D80" s="103"/>
      <c r="E80" s="111"/>
      <c r="F80" s="114"/>
      <c r="G80" s="99"/>
      <c r="H80" s="41">
        <v>0</v>
      </c>
      <c r="I80" s="41">
        <v>0</v>
      </c>
      <c r="J80" s="42">
        <f t="shared" si="11"/>
        <v>0</v>
      </c>
      <c r="K80" s="41">
        <v>0</v>
      </c>
      <c r="L80" s="41">
        <v>0</v>
      </c>
      <c r="M80" s="42">
        <f t="shared" si="12"/>
        <v>0</v>
      </c>
      <c r="N80" s="41">
        <v>0</v>
      </c>
      <c r="O80" s="41">
        <v>0</v>
      </c>
      <c r="P80" s="42">
        <f t="shared" si="13"/>
        <v>0</v>
      </c>
      <c r="Q80" s="41">
        <v>0</v>
      </c>
      <c r="R80" s="41">
        <v>0</v>
      </c>
      <c r="S80" s="43">
        <f t="shared" si="14"/>
        <v>0</v>
      </c>
      <c r="T80" s="44">
        <f t="shared" si="15"/>
        <v>0</v>
      </c>
      <c r="U80" s="45">
        <f t="shared" si="16"/>
        <v>0</v>
      </c>
      <c r="V80" s="46">
        <v>0</v>
      </c>
      <c r="W80" s="45">
        <f t="shared" si="17"/>
        <v>0</v>
      </c>
      <c r="X80" s="47">
        <f t="shared" si="18"/>
        <v>0</v>
      </c>
      <c r="Y80" s="48">
        <f t="shared" si="19"/>
        <v>0</v>
      </c>
      <c r="Z80" s="49" t="str">
        <f t="shared" si="20"/>
        <v>0.0</v>
      </c>
      <c r="AA80" s="50" t="str">
        <f t="shared" si="21"/>
        <v>F9</v>
      </c>
      <c r="AC80" s="66"/>
      <c r="AD80" s="66"/>
      <c r="AE80" s="66"/>
      <c r="AF80" s="66"/>
      <c r="AG80" s="66"/>
    </row>
    <row r="81" spans="1:33" x14ac:dyDescent="0.25">
      <c r="A81" s="125">
        <v>72</v>
      </c>
      <c r="B81" s="100"/>
      <c r="C81" s="100"/>
      <c r="D81" s="102"/>
      <c r="E81" s="113"/>
      <c r="F81" s="114"/>
      <c r="G81" s="98"/>
      <c r="H81" s="41">
        <v>0</v>
      </c>
      <c r="I81" s="41">
        <v>0</v>
      </c>
      <c r="J81" s="42">
        <f t="shared" si="11"/>
        <v>0</v>
      </c>
      <c r="K81" s="41">
        <v>0</v>
      </c>
      <c r="L81" s="41">
        <v>0</v>
      </c>
      <c r="M81" s="42">
        <f t="shared" si="12"/>
        <v>0</v>
      </c>
      <c r="N81" s="41">
        <v>0</v>
      </c>
      <c r="O81" s="41">
        <v>0</v>
      </c>
      <c r="P81" s="42">
        <f t="shared" si="13"/>
        <v>0</v>
      </c>
      <c r="Q81" s="41">
        <v>0</v>
      </c>
      <c r="R81" s="41">
        <v>0</v>
      </c>
      <c r="S81" s="43">
        <f t="shared" si="14"/>
        <v>0</v>
      </c>
      <c r="T81" s="44">
        <f t="shared" si="15"/>
        <v>0</v>
      </c>
      <c r="U81" s="45">
        <f t="shared" si="16"/>
        <v>0</v>
      </c>
      <c r="V81" s="46">
        <v>0</v>
      </c>
      <c r="W81" s="45">
        <f t="shared" si="17"/>
        <v>0</v>
      </c>
      <c r="X81" s="47">
        <f t="shared" si="18"/>
        <v>0</v>
      </c>
      <c r="Y81" s="48">
        <f t="shared" si="19"/>
        <v>0</v>
      </c>
      <c r="Z81" s="49" t="str">
        <f t="shared" si="20"/>
        <v>0.0</v>
      </c>
      <c r="AA81" s="50" t="str">
        <f t="shared" si="21"/>
        <v>F9</v>
      </c>
      <c r="AC81" s="66"/>
      <c r="AD81" s="66"/>
      <c r="AE81" s="66"/>
      <c r="AF81" s="66"/>
      <c r="AG81" s="66"/>
    </row>
    <row r="82" spans="1:33" x14ac:dyDescent="0.25">
      <c r="A82" s="125">
        <v>73</v>
      </c>
      <c r="B82" s="100"/>
      <c r="C82" s="100"/>
      <c r="D82" s="103"/>
      <c r="E82" s="111"/>
      <c r="F82" s="114"/>
      <c r="G82" s="99"/>
      <c r="H82" s="41">
        <v>0</v>
      </c>
      <c r="I82" s="41">
        <v>0</v>
      </c>
      <c r="J82" s="42">
        <f t="shared" si="11"/>
        <v>0</v>
      </c>
      <c r="K82" s="41">
        <v>0</v>
      </c>
      <c r="L82" s="41">
        <v>0</v>
      </c>
      <c r="M82" s="42">
        <f t="shared" si="12"/>
        <v>0</v>
      </c>
      <c r="N82" s="41">
        <v>0</v>
      </c>
      <c r="O82" s="41">
        <v>0</v>
      </c>
      <c r="P82" s="42">
        <f t="shared" si="13"/>
        <v>0</v>
      </c>
      <c r="Q82" s="41">
        <v>0</v>
      </c>
      <c r="R82" s="41">
        <v>0</v>
      </c>
      <c r="S82" s="43">
        <f t="shared" si="14"/>
        <v>0</v>
      </c>
      <c r="T82" s="44">
        <f t="shared" si="15"/>
        <v>0</v>
      </c>
      <c r="U82" s="45">
        <f t="shared" si="16"/>
        <v>0</v>
      </c>
      <c r="V82" s="46">
        <v>0</v>
      </c>
      <c r="W82" s="45">
        <f t="shared" si="17"/>
        <v>0</v>
      </c>
      <c r="X82" s="47">
        <f t="shared" si="18"/>
        <v>0</v>
      </c>
      <c r="Y82" s="48">
        <f t="shared" si="19"/>
        <v>0</v>
      </c>
      <c r="Z82" s="49" t="str">
        <f t="shared" si="20"/>
        <v>0.0</v>
      </c>
      <c r="AA82" s="50" t="str">
        <f t="shared" si="21"/>
        <v>F9</v>
      </c>
      <c r="AC82" s="66"/>
      <c r="AD82" s="66"/>
      <c r="AE82" s="66"/>
      <c r="AF82" s="66"/>
      <c r="AG82" s="66"/>
    </row>
    <row r="83" spans="1:33" ht="15.75" customHeight="1" x14ac:dyDescent="0.25">
      <c r="A83" s="125">
        <v>74</v>
      </c>
      <c r="B83" s="100"/>
      <c r="C83" s="100"/>
      <c r="D83" s="104"/>
      <c r="E83" s="117"/>
      <c r="F83" s="114"/>
      <c r="G83" s="107"/>
      <c r="H83" s="41">
        <v>0</v>
      </c>
      <c r="I83" s="41">
        <v>0</v>
      </c>
      <c r="J83" s="42">
        <f t="shared" si="11"/>
        <v>0</v>
      </c>
      <c r="K83" s="41">
        <v>0</v>
      </c>
      <c r="L83" s="41">
        <v>0</v>
      </c>
      <c r="M83" s="42">
        <f t="shared" si="12"/>
        <v>0</v>
      </c>
      <c r="N83" s="41">
        <v>0</v>
      </c>
      <c r="O83" s="41">
        <v>0</v>
      </c>
      <c r="P83" s="42">
        <f t="shared" si="13"/>
        <v>0</v>
      </c>
      <c r="Q83" s="41">
        <v>0</v>
      </c>
      <c r="R83" s="41">
        <v>0</v>
      </c>
      <c r="S83" s="43">
        <f t="shared" si="14"/>
        <v>0</v>
      </c>
      <c r="T83" s="44">
        <f t="shared" si="15"/>
        <v>0</v>
      </c>
      <c r="U83" s="45">
        <f t="shared" si="16"/>
        <v>0</v>
      </c>
      <c r="V83" s="46">
        <v>0</v>
      </c>
      <c r="W83" s="45">
        <f t="shared" si="17"/>
        <v>0</v>
      </c>
      <c r="X83" s="47">
        <f t="shared" si="18"/>
        <v>0</v>
      </c>
      <c r="Y83" s="48">
        <f t="shared" si="19"/>
        <v>0</v>
      </c>
      <c r="Z83" s="49" t="str">
        <f t="shared" si="20"/>
        <v>0.0</v>
      </c>
      <c r="AA83" s="50" t="str">
        <f t="shared" si="21"/>
        <v>F9</v>
      </c>
      <c r="AC83" s="66"/>
      <c r="AD83" s="66"/>
      <c r="AE83" s="66"/>
      <c r="AF83" s="66"/>
      <c r="AG83" s="66"/>
    </row>
    <row r="84" spans="1:33" ht="15.75" customHeight="1" x14ac:dyDescent="0.25">
      <c r="A84" s="125">
        <v>75</v>
      </c>
      <c r="B84" s="100"/>
      <c r="C84" s="100"/>
      <c r="D84" s="104"/>
      <c r="E84" s="117"/>
      <c r="F84" s="114"/>
      <c r="G84" s="107"/>
      <c r="H84" s="41">
        <v>0</v>
      </c>
      <c r="I84" s="41">
        <v>0</v>
      </c>
      <c r="J84" s="42">
        <f t="shared" si="11"/>
        <v>0</v>
      </c>
      <c r="K84" s="41">
        <v>0</v>
      </c>
      <c r="L84" s="41">
        <v>0</v>
      </c>
      <c r="M84" s="42">
        <f t="shared" si="12"/>
        <v>0</v>
      </c>
      <c r="N84" s="41">
        <v>0</v>
      </c>
      <c r="O84" s="41">
        <v>0</v>
      </c>
      <c r="P84" s="42">
        <f t="shared" si="13"/>
        <v>0</v>
      </c>
      <c r="Q84" s="41">
        <v>0</v>
      </c>
      <c r="R84" s="41">
        <v>0</v>
      </c>
      <c r="S84" s="43">
        <f t="shared" si="14"/>
        <v>0</v>
      </c>
      <c r="T84" s="44">
        <f t="shared" si="15"/>
        <v>0</v>
      </c>
      <c r="U84" s="45">
        <f t="shared" si="16"/>
        <v>0</v>
      </c>
      <c r="V84" s="46">
        <v>0</v>
      </c>
      <c r="W84" s="45">
        <f t="shared" si="17"/>
        <v>0</v>
      </c>
      <c r="X84" s="47">
        <f t="shared" si="18"/>
        <v>0</v>
      </c>
      <c r="Y84" s="48">
        <f t="shared" si="19"/>
        <v>0</v>
      </c>
      <c r="Z84" s="49" t="str">
        <f t="shared" si="20"/>
        <v>0.0</v>
      </c>
      <c r="AA84" s="50" t="str">
        <f t="shared" si="21"/>
        <v>F9</v>
      </c>
      <c r="AC84" s="66"/>
      <c r="AD84" s="66"/>
      <c r="AE84" s="66"/>
      <c r="AF84" s="66"/>
      <c r="AG84" s="66"/>
    </row>
    <row r="85" spans="1:33" ht="15.75" customHeight="1" x14ac:dyDescent="0.25">
      <c r="A85" s="125">
        <v>76</v>
      </c>
      <c r="B85" s="100"/>
      <c r="C85" s="100"/>
      <c r="D85" s="104"/>
      <c r="E85" s="117"/>
      <c r="F85" s="114"/>
      <c r="G85" s="107"/>
      <c r="H85" s="41">
        <v>0</v>
      </c>
      <c r="I85" s="41">
        <v>0</v>
      </c>
      <c r="J85" s="42">
        <f t="shared" si="11"/>
        <v>0</v>
      </c>
      <c r="K85" s="41">
        <v>0</v>
      </c>
      <c r="L85" s="41">
        <v>0</v>
      </c>
      <c r="M85" s="42">
        <f t="shared" si="12"/>
        <v>0</v>
      </c>
      <c r="N85" s="41">
        <v>0</v>
      </c>
      <c r="O85" s="41">
        <v>0</v>
      </c>
      <c r="P85" s="42">
        <f t="shared" si="13"/>
        <v>0</v>
      </c>
      <c r="Q85" s="41">
        <v>0</v>
      </c>
      <c r="R85" s="41">
        <v>0</v>
      </c>
      <c r="S85" s="43">
        <f t="shared" si="14"/>
        <v>0</v>
      </c>
      <c r="T85" s="44">
        <f t="shared" si="15"/>
        <v>0</v>
      </c>
      <c r="U85" s="45">
        <f t="shared" si="16"/>
        <v>0</v>
      </c>
      <c r="V85" s="46">
        <v>0</v>
      </c>
      <c r="W85" s="45">
        <f t="shared" si="17"/>
        <v>0</v>
      </c>
      <c r="X85" s="47">
        <f t="shared" si="18"/>
        <v>0</v>
      </c>
      <c r="Y85" s="48">
        <f t="shared" si="19"/>
        <v>0</v>
      </c>
      <c r="Z85" s="49" t="str">
        <f t="shared" si="20"/>
        <v>0.0</v>
      </c>
      <c r="AA85" s="50" t="str">
        <f t="shared" si="21"/>
        <v>F9</v>
      </c>
      <c r="AC85" s="66"/>
      <c r="AD85" s="66"/>
      <c r="AE85" s="66"/>
      <c r="AF85" s="66"/>
      <c r="AG85" s="66"/>
    </row>
    <row r="86" spans="1:33" ht="15.75" customHeight="1" x14ac:dyDescent="0.25">
      <c r="A86" s="125">
        <v>77</v>
      </c>
      <c r="B86" s="100"/>
      <c r="C86" s="100"/>
      <c r="D86" s="104"/>
      <c r="E86" s="117"/>
      <c r="F86" s="114"/>
      <c r="G86" s="107"/>
      <c r="H86" s="41">
        <v>0</v>
      </c>
      <c r="I86" s="41">
        <v>0</v>
      </c>
      <c r="J86" s="42">
        <f t="shared" si="11"/>
        <v>0</v>
      </c>
      <c r="K86" s="41">
        <v>0</v>
      </c>
      <c r="L86" s="41">
        <v>0</v>
      </c>
      <c r="M86" s="42">
        <f t="shared" si="12"/>
        <v>0</v>
      </c>
      <c r="N86" s="41">
        <v>0</v>
      </c>
      <c r="O86" s="41">
        <v>0</v>
      </c>
      <c r="P86" s="42">
        <f t="shared" si="13"/>
        <v>0</v>
      </c>
      <c r="Q86" s="41">
        <v>0</v>
      </c>
      <c r="R86" s="41">
        <v>0</v>
      </c>
      <c r="S86" s="43">
        <f t="shared" si="14"/>
        <v>0</v>
      </c>
      <c r="T86" s="44">
        <f t="shared" si="15"/>
        <v>0</v>
      </c>
      <c r="U86" s="45">
        <f t="shared" si="16"/>
        <v>0</v>
      </c>
      <c r="V86" s="46">
        <v>0</v>
      </c>
      <c r="W86" s="45">
        <f t="shared" si="17"/>
        <v>0</v>
      </c>
      <c r="X86" s="47">
        <f t="shared" si="18"/>
        <v>0</v>
      </c>
      <c r="Y86" s="48">
        <f t="shared" si="19"/>
        <v>0</v>
      </c>
      <c r="Z86" s="49" t="str">
        <f t="shared" si="20"/>
        <v>0.0</v>
      </c>
      <c r="AA86" s="50" t="str">
        <f t="shared" si="21"/>
        <v>F9</v>
      </c>
      <c r="AC86" s="66"/>
      <c r="AD86" s="66"/>
      <c r="AE86" s="66"/>
      <c r="AF86" s="66"/>
      <c r="AG86" s="66"/>
    </row>
    <row r="87" spans="1:33" ht="15.75" customHeight="1" x14ac:dyDescent="0.25">
      <c r="A87" s="125">
        <v>78</v>
      </c>
      <c r="B87" s="100"/>
      <c r="C87" s="100"/>
      <c r="D87" s="104"/>
      <c r="E87" s="117"/>
      <c r="F87" s="114"/>
      <c r="G87" s="107"/>
      <c r="H87" s="41">
        <v>0</v>
      </c>
      <c r="I87" s="41">
        <v>0</v>
      </c>
      <c r="J87" s="42">
        <f t="shared" si="11"/>
        <v>0</v>
      </c>
      <c r="K87" s="41">
        <v>0</v>
      </c>
      <c r="L87" s="41">
        <v>0</v>
      </c>
      <c r="M87" s="42">
        <f t="shared" si="12"/>
        <v>0</v>
      </c>
      <c r="N87" s="41">
        <v>0</v>
      </c>
      <c r="O87" s="41">
        <v>0</v>
      </c>
      <c r="P87" s="42">
        <f t="shared" si="13"/>
        <v>0</v>
      </c>
      <c r="Q87" s="41">
        <v>0</v>
      </c>
      <c r="R87" s="41">
        <v>0</v>
      </c>
      <c r="S87" s="43">
        <f t="shared" si="14"/>
        <v>0</v>
      </c>
      <c r="T87" s="44">
        <f t="shared" si="15"/>
        <v>0</v>
      </c>
      <c r="U87" s="45">
        <f t="shared" si="16"/>
        <v>0</v>
      </c>
      <c r="V87" s="46">
        <v>0</v>
      </c>
      <c r="W87" s="45">
        <f t="shared" si="17"/>
        <v>0</v>
      </c>
      <c r="X87" s="47">
        <f t="shared" si="18"/>
        <v>0</v>
      </c>
      <c r="Y87" s="48">
        <f t="shared" si="19"/>
        <v>0</v>
      </c>
      <c r="Z87" s="49" t="str">
        <f t="shared" si="20"/>
        <v>0.0</v>
      </c>
      <c r="AA87" s="50" t="str">
        <f t="shared" si="21"/>
        <v>F9</v>
      </c>
      <c r="AC87" s="66"/>
      <c r="AD87" s="66"/>
      <c r="AE87" s="66"/>
      <c r="AF87" s="66"/>
      <c r="AG87" s="66"/>
    </row>
    <row r="88" spans="1:33" ht="15.75" customHeight="1" x14ac:dyDescent="0.25">
      <c r="A88" s="125">
        <v>79</v>
      </c>
      <c r="B88" s="100"/>
      <c r="C88" s="100"/>
      <c r="D88" s="105"/>
      <c r="E88" s="118"/>
      <c r="F88" s="114"/>
      <c r="G88" s="108"/>
      <c r="H88" s="41">
        <v>0</v>
      </c>
      <c r="I88" s="41">
        <v>0</v>
      </c>
      <c r="J88" s="42">
        <f t="shared" si="11"/>
        <v>0</v>
      </c>
      <c r="K88" s="41">
        <v>0</v>
      </c>
      <c r="L88" s="41">
        <v>0</v>
      </c>
      <c r="M88" s="42">
        <f t="shared" si="12"/>
        <v>0</v>
      </c>
      <c r="N88" s="41">
        <v>0</v>
      </c>
      <c r="O88" s="41">
        <v>0</v>
      </c>
      <c r="P88" s="42">
        <f t="shared" si="13"/>
        <v>0</v>
      </c>
      <c r="Q88" s="41">
        <v>0</v>
      </c>
      <c r="R88" s="41">
        <v>0</v>
      </c>
      <c r="S88" s="43">
        <f t="shared" si="14"/>
        <v>0</v>
      </c>
      <c r="T88" s="44">
        <f t="shared" si="15"/>
        <v>0</v>
      </c>
      <c r="U88" s="45">
        <f t="shared" si="16"/>
        <v>0</v>
      </c>
      <c r="V88" s="46">
        <v>0</v>
      </c>
      <c r="W88" s="45">
        <f t="shared" si="17"/>
        <v>0</v>
      </c>
      <c r="X88" s="47">
        <f t="shared" si="18"/>
        <v>0</v>
      </c>
      <c r="Y88" s="48">
        <f t="shared" si="19"/>
        <v>0</v>
      </c>
      <c r="Z88" s="49" t="str">
        <f t="shared" si="20"/>
        <v>0.0</v>
      </c>
      <c r="AA88" s="50" t="str">
        <f t="shared" si="21"/>
        <v>F9</v>
      </c>
      <c r="AC88" s="66"/>
      <c r="AD88" s="66"/>
      <c r="AE88" s="66"/>
      <c r="AF88" s="66"/>
      <c r="AG88" s="66"/>
    </row>
    <row r="89" spans="1:33" ht="15.75" customHeight="1" x14ac:dyDescent="0.25">
      <c r="A89" s="125">
        <v>80</v>
      </c>
      <c r="B89" s="100"/>
      <c r="C89" s="100"/>
      <c r="D89" s="105"/>
      <c r="E89" s="118"/>
      <c r="F89" s="114"/>
      <c r="G89" s="108"/>
      <c r="H89" s="41">
        <v>0</v>
      </c>
      <c r="I89" s="41">
        <v>0</v>
      </c>
      <c r="J89" s="42">
        <f t="shared" si="11"/>
        <v>0</v>
      </c>
      <c r="K89" s="41">
        <v>0</v>
      </c>
      <c r="L89" s="41">
        <v>0</v>
      </c>
      <c r="M89" s="42">
        <f t="shared" si="12"/>
        <v>0</v>
      </c>
      <c r="N89" s="41">
        <v>0</v>
      </c>
      <c r="O89" s="41">
        <v>0</v>
      </c>
      <c r="P89" s="42">
        <f t="shared" si="13"/>
        <v>0</v>
      </c>
      <c r="Q89" s="41">
        <v>0</v>
      </c>
      <c r="R89" s="41">
        <v>0</v>
      </c>
      <c r="S89" s="43">
        <f t="shared" si="14"/>
        <v>0</v>
      </c>
      <c r="T89" s="44">
        <f t="shared" si="15"/>
        <v>0</v>
      </c>
      <c r="U89" s="45">
        <f t="shared" si="16"/>
        <v>0</v>
      </c>
      <c r="V89" s="46">
        <v>0</v>
      </c>
      <c r="W89" s="45">
        <f t="shared" si="17"/>
        <v>0</v>
      </c>
      <c r="X89" s="47">
        <f t="shared" si="18"/>
        <v>0</v>
      </c>
      <c r="Y89" s="48">
        <f t="shared" si="19"/>
        <v>0</v>
      </c>
      <c r="Z89" s="49" t="str">
        <f t="shared" si="20"/>
        <v>0.0</v>
      </c>
      <c r="AA89" s="50" t="str">
        <f t="shared" si="21"/>
        <v>F9</v>
      </c>
      <c r="AC89" s="66"/>
      <c r="AD89" s="66"/>
      <c r="AE89" s="66"/>
      <c r="AF89" s="66"/>
      <c r="AG89" s="66"/>
    </row>
    <row r="90" spans="1:33" ht="15.75" customHeight="1" x14ac:dyDescent="0.25">
      <c r="A90" s="125">
        <v>81</v>
      </c>
      <c r="B90" s="100"/>
      <c r="C90" s="100"/>
      <c r="D90" s="106"/>
      <c r="E90" s="119"/>
      <c r="F90" s="114"/>
      <c r="G90" s="109"/>
      <c r="H90" s="41">
        <v>0</v>
      </c>
      <c r="I90" s="41">
        <v>0</v>
      </c>
      <c r="J90" s="42">
        <f t="shared" si="11"/>
        <v>0</v>
      </c>
      <c r="K90" s="41">
        <v>0</v>
      </c>
      <c r="L90" s="41">
        <v>0</v>
      </c>
      <c r="M90" s="42">
        <f t="shared" si="12"/>
        <v>0</v>
      </c>
      <c r="N90" s="41">
        <v>0</v>
      </c>
      <c r="O90" s="41">
        <v>0</v>
      </c>
      <c r="P90" s="42">
        <f t="shared" si="13"/>
        <v>0</v>
      </c>
      <c r="Q90" s="41">
        <v>0</v>
      </c>
      <c r="R90" s="41">
        <v>0</v>
      </c>
      <c r="S90" s="43">
        <f t="shared" si="14"/>
        <v>0</v>
      </c>
      <c r="T90" s="44">
        <f t="shared" si="15"/>
        <v>0</v>
      </c>
      <c r="U90" s="45">
        <f t="shared" si="16"/>
        <v>0</v>
      </c>
      <c r="V90" s="46">
        <v>0</v>
      </c>
      <c r="W90" s="45">
        <f t="shared" si="17"/>
        <v>0</v>
      </c>
      <c r="X90" s="47">
        <f t="shared" si="18"/>
        <v>0</v>
      </c>
      <c r="Y90" s="48">
        <f t="shared" si="19"/>
        <v>0</v>
      </c>
      <c r="Z90" s="49" t="str">
        <f t="shared" si="20"/>
        <v>0.0</v>
      </c>
      <c r="AA90" s="50" t="str">
        <f t="shared" si="21"/>
        <v>F9</v>
      </c>
      <c r="AC90" s="66"/>
      <c r="AD90" s="66"/>
      <c r="AE90" s="66"/>
      <c r="AF90" s="66"/>
      <c r="AG90" s="66"/>
    </row>
    <row r="91" spans="1:33" ht="15.75" customHeight="1" x14ac:dyDescent="0.25">
      <c r="A91" s="125">
        <v>82</v>
      </c>
      <c r="B91" s="100"/>
      <c r="C91" s="100"/>
      <c r="D91" s="106"/>
      <c r="E91" s="119"/>
      <c r="F91" s="114"/>
      <c r="G91" s="109"/>
      <c r="H91" s="41">
        <v>0</v>
      </c>
      <c r="I91" s="41">
        <v>0</v>
      </c>
      <c r="J91" s="42">
        <f t="shared" si="11"/>
        <v>0</v>
      </c>
      <c r="K91" s="41">
        <v>0</v>
      </c>
      <c r="L91" s="41">
        <v>0</v>
      </c>
      <c r="M91" s="42">
        <f t="shared" si="12"/>
        <v>0</v>
      </c>
      <c r="N91" s="41">
        <v>0</v>
      </c>
      <c r="O91" s="41">
        <v>0</v>
      </c>
      <c r="P91" s="42">
        <f t="shared" si="13"/>
        <v>0</v>
      </c>
      <c r="Q91" s="41">
        <v>0</v>
      </c>
      <c r="R91" s="41">
        <v>0</v>
      </c>
      <c r="S91" s="43">
        <f t="shared" si="14"/>
        <v>0</v>
      </c>
      <c r="T91" s="44">
        <f t="shared" si="15"/>
        <v>0</v>
      </c>
      <c r="U91" s="45">
        <f t="shared" si="16"/>
        <v>0</v>
      </c>
      <c r="V91" s="46">
        <v>0</v>
      </c>
      <c r="W91" s="45">
        <f t="shared" si="17"/>
        <v>0</v>
      </c>
      <c r="X91" s="47">
        <f t="shared" si="18"/>
        <v>0</v>
      </c>
      <c r="Y91" s="48">
        <f t="shared" si="19"/>
        <v>0</v>
      </c>
      <c r="Z91" s="49" t="str">
        <f t="shared" si="20"/>
        <v>0.0</v>
      </c>
      <c r="AA91" s="50" t="str">
        <f t="shared" si="21"/>
        <v>F9</v>
      </c>
      <c r="AC91" s="66"/>
      <c r="AD91" s="66"/>
      <c r="AE91" s="66"/>
      <c r="AF91" s="66"/>
      <c r="AG91" s="66"/>
    </row>
    <row r="92" spans="1:33" ht="15.75" customHeight="1" x14ac:dyDescent="0.25">
      <c r="A92" s="125">
        <v>83</v>
      </c>
      <c r="B92" s="100"/>
      <c r="C92" s="100"/>
      <c r="D92" s="105"/>
      <c r="E92" s="118"/>
      <c r="F92" s="114"/>
      <c r="G92" s="108"/>
      <c r="H92" s="41">
        <v>0</v>
      </c>
      <c r="I92" s="41">
        <v>0</v>
      </c>
      <c r="J92" s="42">
        <f t="shared" si="11"/>
        <v>0</v>
      </c>
      <c r="K92" s="41">
        <v>0</v>
      </c>
      <c r="L92" s="41">
        <v>0</v>
      </c>
      <c r="M92" s="42">
        <f t="shared" si="12"/>
        <v>0</v>
      </c>
      <c r="N92" s="41">
        <v>0</v>
      </c>
      <c r="O92" s="41">
        <v>0</v>
      </c>
      <c r="P92" s="42">
        <f t="shared" si="13"/>
        <v>0</v>
      </c>
      <c r="Q92" s="41">
        <v>0</v>
      </c>
      <c r="R92" s="41">
        <v>0</v>
      </c>
      <c r="S92" s="43">
        <f t="shared" si="14"/>
        <v>0</v>
      </c>
      <c r="T92" s="44">
        <f t="shared" si="15"/>
        <v>0</v>
      </c>
      <c r="U92" s="45">
        <f t="shared" si="16"/>
        <v>0</v>
      </c>
      <c r="V92" s="46">
        <v>0</v>
      </c>
      <c r="W92" s="45">
        <f t="shared" si="17"/>
        <v>0</v>
      </c>
      <c r="X92" s="47">
        <f t="shared" si="18"/>
        <v>0</v>
      </c>
      <c r="Y92" s="48">
        <f t="shared" si="19"/>
        <v>0</v>
      </c>
      <c r="Z92" s="49" t="str">
        <f t="shared" si="20"/>
        <v>0.0</v>
      </c>
      <c r="AA92" s="50" t="str">
        <f t="shared" si="21"/>
        <v>F9</v>
      </c>
      <c r="AC92" s="66"/>
      <c r="AD92" s="66"/>
      <c r="AE92" s="66"/>
      <c r="AF92" s="66"/>
      <c r="AG92" s="66"/>
    </row>
    <row r="93" spans="1:33" ht="15.75" customHeight="1" x14ac:dyDescent="0.25">
      <c r="A93" s="125">
        <v>84</v>
      </c>
      <c r="B93" s="100"/>
      <c r="C93" s="100"/>
      <c r="D93" s="105"/>
      <c r="E93" s="118"/>
      <c r="F93" s="114"/>
      <c r="G93" s="108"/>
      <c r="H93" s="41">
        <v>0</v>
      </c>
      <c r="I93" s="41">
        <v>0</v>
      </c>
      <c r="J93" s="42">
        <f t="shared" si="11"/>
        <v>0</v>
      </c>
      <c r="K93" s="41">
        <v>0</v>
      </c>
      <c r="L93" s="41">
        <v>0</v>
      </c>
      <c r="M93" s="42">
        <f t="shared" si="12"/>
        <v>0</v>
      </c>
      <c r="N93" s="41">
        <v>0</v>
      </c>
      <c r="O93" s="41">
        <v>0</v>
      </c>
      <c r="P93" s="42">
        <f t="shared" si="13"/>
        <v>0</v>
      </c>
      <c r="Q93" s="41">
        <v>0</v>
      </c>
      <c r="R93" s="41">
        <v>0</v>
      </c>
      <c r="S93" s="43">
        <f t="shared" si="14"/>
        <v>0</v>
      </c>
      <c r="T93" s="44">
        <f t="shared" si="15"/>
        <v>0</v>
      </c>
      <c r="U93" s="45">
        <f t="shared" si="16"/>
        <v>0</v>
      </c>
      <c r="V93" s="46">
        <v>0</v>
      </c>
      <c r="W93" s="45">
        <f t="shared" si="17"/>
        <v>0</v>
      </c>
      <c r="X93" s="47">
        <f t="shared" si="18"/>
        <v>0</v>
      </c>
      <c r="Y93" s="48">
        <f t="shared" si="19"/>
        <v>0</v>
      </c>
      <c r="Z93" s="49" t="str">
        <f t="shared" si="20"/>
        <v>0.0</v>
      </c>
      <c r="AA93" s="50" t="str">
        <f t="shared" si="21"/>
        <v>F9</v>
      </c>
      <c r="AC93" s="66"/>
      <c r="AD93" s="66"/>
      <c r="AE93" s="66"/>
      <c r="AF93" s="66"/>
      <c r="AG93" s="66"/>
    </row>
    <row r="94" spans="1:33" ht="15.75" customHeight="1" x14ac:dyDescent="0.25">
      <c r="A94" s="125">
        <v>85</v>
      </c>
      <c r="B94" s="100"/>
      <c r="C94" s="100"/>
      <c r="D94" s="105"/>
      <c r="E94" s="118"/>
      <c r="F94" s="114"/>
      <c r="G94" s="108"/>
      <c r="H94" s="41">
        <v>0</v>
      </c>
      <c r="I94" s="41">
        <v>0</v>
      </c>
      <c r="J94" s="42">
        <f t="shared" si="11"/>
        <v>0</v>
      </c>
      <c r="K94" s="41">
        <v>0</v>
      </c>
      <c r="L94" s="41">
        <v>0</v>
      </c>
      <c r="M94" s="42">
        <f t="shared" si="12"/>
        <v>0</v>
      </c>
      <c r="N94" s="41">
        <v>0</v>
      </c>
      <c r="O94" s="41">
        <v>0</v>
      </c>
      <c r="P94" s="42">
        <f t="shared" si="13"/>
        <v>0</v>
      </c>
      <c r="Q94" s="41">
        <v>0</v>
      </c>
      <c r="R94" s="41">
        <v>0</v>
      </c>
      <c r="S94" s="43">
        <f t="shared" si="14"/>
        <v>0</v>
      </c>
      <c r="T94" s="44">
        <f t="shared" si="15"/>
        <v>0</v>
      </c>
      <c r="U94" s="45">
        <f t="shared" si="16"/>
        <v>0</v>
      </c>
      <c r="V94" s="46">
        <v>0</v>
      </c>
      <c r="W94" s="45">
        <f t="shared" si="17"/>
        <v>0</v>
      </c>
      <c r="X94" s="47">
        <f t="shared" si="18"/>
        <v>0</v>
      </c>
      <c r="Y94" s="48">
        <f t="shared" si="19"/>
        <v>0</v>
      </c>
      <c r="Z94" s="49" t="str">
        <f t="shared" si="20"/>
        <v>0.0</v>
      </c>
      <c r="AA94" s="50" t="str">
        <f t="shared" si="21"/>
        <v>F9</v>
      </c>
      <c r="AC94" s="66"/>
      <c r="AD94" s="66"/>
      <c r="AE94" s="66"/>
      <c r="AF94" s="66"/>
      <c r="AG94" s="66"/>
    </row>
    <row r="95" spans="1:33" ht="15.75" customHeight="1" x14ac:dyDescent="0.25">
      <c r="A95" s="125">
        <v>86</v>
      </c>
      <c r="B95" s="100"/>
      <c r="C95" s="100"/>
      <c r="D95" s="105"/>
      <c r="E95" s="118"/>
      <c r="F95" s="120"/>
      <c r="G95" s="110"/>
      <c r="H95" s="41">
        <v>0</v>
      </c>
      <c r="I95" s="41">
        <v>0</v>
      </c>
      <c r="J95" s="42">
        <f t="shared" si="11"/>
        <v>0</v>
      </c>
      <c r="K95" s="41">
        <v>0</v>
      </c>
      <c r="L95" s="41">
        <v>0</v>
      </c>
      <c r="M95" s="42">
        <f t="shared" si="12"/>
        <v>0</v>
      </c>
      <c r="N95" s="41">
        <v>0</v>
      </c>
      <c r="O95" s="41">
        <v>0</v>
      </c>
      <c r="P95" s="42">
        <f t="shared" si="13"/>
        <v>0</v>
      </c>
      <c r="Q95" s="41">
        <v>0</v>
      </c>
      <c r="R95" s="41">
        <v>0</v>
      </c>
      <c r="S95" s="43">
        <f t="shared" si="14"/>
        <v>0</v>
      </c>
      <c r="T95" s="44">
        <f t="shared" si="15"/>
        <v>0</v>
      </c>
      <c r="U95" s="45">
        <f t="shared" si="16"/>
        <v>0</v>
      </c>
      <c r="V95" s="46">
        <v>0</v>
      </c>
      <c r="W95" s="45">
        <f t="shared" si="17"/>
        <v>0</v>
      </c>
      <c r="X95" s="47">
        <f t="shared" si="18"/>
        <v>0</v>
      </c>
      <c r="Y95" s="48">
        <f t="shared" si="19"/>
        <v>0</v>
      </c>
      <c r="Z95" s="49" t="str">
        <f t="shared" si="20"/>
        <v>0.0</v>
      </c>
      <c r="AA95" s="50" t="str">
        <f t="shared" si="21"/>
        <v>F9</v>
      </c>
      <c r="AC95" s="66"/>
      <c r="AD95" s="66"/>
      <c r="AE95" s="66"/>
      <c r="AF95" s="66"/>
      <c r="AG95" s="66"/>
    </row>
    <row r="96" spans="1:33" ht="15.75" customHeight="1" x14ac:dyDescent="0.25">
      <c r="A96" s="125">
        <v>87</v>
      </c>
      <c r="B96" s="100"/>
      <c r="C96" s="100"/>
      <c r="D96" s="105"/>
      <c r="E96" s="118"/>
      <c r="F96" s="120"/>
      <c r="G96" s="110"/>
      <c r="H96" s="41">
        <v>0</v>
      </c>
      <c r="I96" s="41">
        <v>0</v>
      </c>
      <c r="J96" s="42">
        <f t="shared" si="11"/>
        <v>0</v>
      </c>
      <c r="K96" s="41">
        <v>0</v>
      </c>
      <c r="L96" s="41">
        <v>0</v>
      </c>
      <c r="M96" s="42">
        <f t="shared" si="12"/>
        <v>0</v>
      </c>
      <c r="N96" s="41">
        <v>0</v>
      </c>
      <c r="O96" s="41">
        <v>0</v>
      </c>
      <c r="P96" s="42">
        <f t="shared" si="13"/>
        <v>0</v>
      </c>
      <c r="Q96" s="41">
        <v>0</v>
      </c>
      <c r="R96" s="41">
        <v>0</v>
      </c>
      <c r="S96" s="43">
        <f t="shared" si="14"/>
        <v>0</v>
      </c>
      <c r="T96" s="44">
        <f t="shared" si="15"/>
        <v>0</v>
      </c>
      <c r="U96" s="45">
        <f t="shared" si="16"/>
        <v>0</v>
      </c>
      <c r="V96" s="46">
        <v>0</v>
      </c>
      <c r="W96" s="45">
        <f t="shared" si="17"/>
        <v>0</v>
      </c>
      <c r="X96" s="47">
        <f t="shared" si="18"/>
        <v>0</v>
      </c>
      <c r="Y96" s="48">
        <f t="shared" si="19"/>
        <v>0</v>
      </c>
      <c r="Z96" s="49" t="str">
        <f t="shared" si="20"/>
        <v>0.0</v>
      </c>
      <c r="AA96" s="50" t="str">
        <f t="shared" si="21"/>
        <v>F9</v>
      </c>
      <c r="AC96" s="66"/>
      <c r="AD96" s="66"/>
      <c r="AE96" s="66"/>
      <c r="AF96" s="66"/>
      <c r="AG96" s="66"/>
    </row>
    <row r="97" spans="1:33" ht="15.75" customHeight="1" x14ac:dyDescent="0.25">
      <c r="A97" s="125">
        <v>88</v>
      </c>
      <c r="B97" s="100"/>
      <c r="C97" s="100"/>
      <c r="D97" s="105"/>
      <c r="E97" s="118"/>
      <c r="F97" s="120"/>
      <c r="G97" s="110"/>
      <c r="H97" s="41">
        <v>0</v>
      </c>
      <c r="I97" s="41">
        <v>0</v>
      </c>
      <c r="J97" s="42">
        <f t="shared" si="11"/>
        <v>0</v>
      </c>
      <c r="K97" s="41">
        <v>0</v>
      </c>
      <c r="L97" s="41">
        <v>0</v>
      </c>
      <c r="M97" s="42">
        <f t="shared" si="12"/>
        <v>0</v>
      </c>
      <c r="N97" s="41">
        <v>0</v>
      </c>
      <c r="O97" s="41">
        <v>0</v>
      </c>
      <c r="P97" s="42">
        <f t="shared" si="13"/>
        <v>0</v>
      </c>
      <c r="Q97" s="41">
        <v>0</v>
      </c>
      <c r="R97" s="41">
        <v>0</v>
      </c>
      <c r="S97" s="43">
        <f t="shared" si="14"/>
        <v>0</v>
      </c>
      <c r="T97" s="44">
        <f t="shared" si="15"/>
        <v>0</v>
      </c>
      <c r="U97" s="45">
        <f t="shared" si="16"/>
        <v>0</v>
      </c>
      <c r="V97" s="46">
        <v>0</v>
      </c>
      <c r="W97" s="45">
        <f t="shared" si="17"/>
        <v>0</v>
      </c>
      <c r="X97" s="47">
        <f t="shared" si="18"/>
        <v>0</v>
      </c>
      <c r="Y97" s="48">
        <f t="shared" si="19"/>
        <v>0</v>
      </c>
      <c r="Z97" s="49" t="str">
        <f t="shared" si="20"/>
        <v>0.0</v>
      </c>
      <c r="AA97" s="50" t="str">
        <f t="shared" si="21"/>
        <v>F9</v>
      </c>
      <c r="AC97" s="66"/>
      <c r="AD97" s="66"/>
      <c r="AE97" s="66"/>
      <c r="AF97" s="66"/>
      <c r="AG97" s="66"/>
    </row>
    <row r="98" spans="1:33" ht="15.75" customHeight="1" x14ac:dyDescent="0.25">
      <c r="A98" s="125">
        <v>89</v>
      </c>
      <c r="B98" s="100"/>
      <c r="C98" s="100"/>
      <c r="D98" s="105"/>
      <c r="E98" s="118"/>
      <c r="F98" s="120"/>
      <c r="G98" s="110"/>
      <c r="H98" s="41">
        <v>0</v>
      </c>
      <c r="I98" s="41">
        <v>0</v>
      </c>
      <c r="J98" s="42">
        <f t="shared" si="11"/>
        <v>0</v>
      </c>
      <c r="K98" s="41">
        <v>0</v>
      </c>
      <c r="L98" s="41">
        <v>0</v>
      </c>
      <c r="M98" s="42">
        <f t="shared" si="12"/>
        <v>0</v>
      </c>
      <c r="N98" s="41">
        <v>0</v>
      </c>
      <c r="O98" s="41">
        <v>0</v>
      </c>
      <c r="P98" s="42">
        <f t="shared" si="13"/>
        <v>0</v>
      </c>
      <c r="Q98" s="41">
        <v>0</v>
      </c>
      <c r="R98" s="41">
        <v>0</v>
      </c>
      <c r="S98" s="43">
        <f t="shared" si="14"/>
        <v>0</v>
      </c>
      <c r="T98" s="44">
        <f t="shared" si="15"/>
        <v>0</v>
      </c>
      <c r="U98" s="45">
        <f t="shared" si="16"/>
        <v>0</v>
      </c>
      <c r="V98" s="46">
        <v>0</v>
      </c>
      <c r="W98" s="45">
        <f t="shared" si="17"/>
        <v>0</v>
      </c>
      <c r="X98" s="47">
        <f t="shared" si="18"/>
        <v>0</v>
      </c>
      <c r="Y98" s="48">
        <f t="shared" si="19"/>
        <v>0</v>
      </c>
      <c r="Z98" s="49" t="str">
        <f t="shared" si="20"/>
        <v>0.0</v>
      </c>
      <c r="AA98" s="50" t="str">
        <f t="shared" si="21"/>
        <v>F9</v>
      </c>
      <c r="AC98" s="66"/>
      <c r="AD98" s="66"/>
      <c r="AE98" s="66"/>
      <c r="AF98" s="66"/>
      <c r="AG98" s="66"/>
    </row>
    <row r="99" spans="1:33" ht="15.75" customHeight="1" x14ac:dyDescent="0.25">
      <c r="A99" s="125">
        <v>90</v>
      </c>
      <c r="B99" s="100"/>
      <c r="C99" s="100"/>
      <c r="D99" s="105"/>
      <c r="E99" s="118"/>
      <c r="F99" s="120"/>
      <c r="G99" s="110"/>
      <c r="H99" s="41">
        <v>0</v>
      </c>
      <c r="I99" s="41">
        <v>0</v>
      </c>
      <c r="J99" s="42">
        <f t="shared" si="11"/>
        <v>0</v>
      </c>
      <c r="K99" s="41">
        <v>0</v>
      </c>
      <c r="L99" s="41">
        <v>0</v>
      </c>
      <c r="M99" s="42">
        <f t="shared" si="12"/>
        <v>0</v>
      </c>
      <c r="N99" s="41">
        <v>0</v>
      </c>
      <c r="O99" s="41">
        <v>0</v>
      </c>
      <c r="P99" s="42">
        <f t="shared" si="13"/>
        <v>0</v>
      </c>
      <c r="Q99" s="41">
        <v>0</v>
      </c>
      <c r="R99" s="41">
        <v>0</v>
      </c>
      <c r="S99" s="43">
        <f t="shared" si="14"/>
        <v>0</v>
      </c>
      <c r="T99" s="44">
        <f t="shared" si="15"/>
        <v>0</v>
      </c>
      <c r="U99" s="45">
        <f t="shared" si="16"/>
        <v>0</v>
      </c>
      <c r="V99" s="46">
        <v>0</v>
      </c>
      <c r="W99" s="45">
        <f t="shared" si="17"/>
        <v>0</v>
      </c>
      <c r="X99" s="47">
        <f t="shared" si="18"/>
        <v>0</v>
      </c>
      <c r="Y99" s="48">
        <f t="shared" si="19"/>
        <v>0</v>
      </c>
      <c r="Z99" s="49" t="str">
        <f t="shared" si="20"/>
        <v>0.0</v>
      </c>
      <c r="AA99" s="50" t="str">
        <f t="shared" si="21"/>
        <v>F9</v>
      </c>
      <c r="AC99" s="66"/>
      <c r="AD99" s="66"/>
      <c r="AE99" s="66"/>
      <c r="AF99" s="66"/>
      <c r="AG99" s="66"/>
    </row>
    <row r="100" spans="1:33" ht="15.75" customHeight="1" x14ac:dyDescent="0.25">
      <c r="A100" s="125">
        <v>91</v>
      </c>
      <c r="B100" s="100"/>
      <c r="C100" s="100"/>
      <c r="D100" s="105"/>
      <c r="E100" s="118"/>
      <c r="F100" s="120"/>
      <c r="G100" s="110"/>
      <c r="H100" s="41">
        <v>0</v>
      </c>
      <c r="I100" s="41">
        <v>0</v>
      </c>
      <c r="J100" s="42">
        <f t="shared" si="11"/>
        <v>0</v>
      </c>
      <c r="K100" s="41">
        <v>0</v>
      </c>
      <c r="L100" s="41">
        <v>0</v>
      </c>
      <c r="M100" s="42">
        <f t="shared" si="12"/>
        <v>0</v>
      </c>
      <c r="N100" s="41">
        <v>0</v>
      </c>
      <c r="O100" s="41">
        <v>0</v>
      </c>
      <c r="P100" s="42">
        <f t="shared" si="13"/>
        <v>0</v>
      </c>
      <c r="Q100" s="41">
        <v>0</v>
      </c>
      <c r="R100" s="41">
        <v>0</v>
      </c>
      <c r="S100" s="43">
        <f t="shared" si="14"/>
        <v>0</v>
      </c>
      <c r="T100" s="44">
        <f t="shared" si="15"/>
        <v>0</v>
      </c>
      <c r="U100" s="45">
        <f t="shared" si="16"/>
        <v>0</v>
      </c>
      <c r="V100" s="46">
        <v>0</v>
      </c>
      <c r="W100" s="45">
        <f t="shared" si="17"/>
        <v>0</v>
      </c>
      <c r="X100" s="47">
        <f t="shared" si="18"/>
        <v>0</v>
      </c>
      <c r="Y100" s="48">
        <f t="shared" si="19"/>
        <v>0</v>
      </c>
      <c r="Z100" s="49" t="str">
        <f t="shared" si="20"/>
        <v>0.0</v>
      </c>
      <c r="AA100" s="50" t="str">
        <f t="shared" si="21"/>
        <v>F9</v>
      </c>
      <c r="AC100" s="66"/>
      <c r="AD100" s="66"/>
      <c r="AE100" s="66"/>
      <c r="AF100" s="66"/>
      <c r="AG100" s="66"/>
    </row>
    <row r="101" spans="1:33" ht="15.75" customHeight="1" x14ac:dyDescent="0.25">
      <c r="A101" s="125">
        <v>92</v>
      </c>
      <c r="B101" s="100"/>
      <c r="C101" s="100"/>
      <c r="D101" s="105"/>
      <c r="E101" s="118"/>
      <c r="F101" s="120"/>
      <c r="G101" s="110"/>
      <c r="H101" s="41">
        <v>0</v>
      </c>
      <c r="I101" s="41">
        <v>0</v>
      </c>
      <c r="J101" s="42">
        <f t="shared" si="11"/>
        <v>0</v>
      </c>
      <c r="K101" s="41">
        <v>0</v>
      </c>
      <c r="L101" s="41">
        <v>0</v>
      </c>
      <c r="M101" s="42">
        <f t="shared" si="12"/>
        <v>0</v>
      </c>
      <c r="N101" s="41">
        <v>0</v>
      </c>
      <c r="O101" s="41">
        <v>0</v>
      </c>
      <c r="P101" s="42">
        <f t="shared" si="13"/>
        <v>0</v>
      </c>
      <c r="Q101" s="41">
        <v>0</v>
      </c>
      <c r="R101" s="41">
        <v>0</v>
      </c>
      <c r="S101" s="43">
        <f t="shared" si="14"/>
        <v>0</v>
      </c>
      <c r="T101" s="44">
        <f t="shared" si="15"/>
        <v>0</v>
      </c>
      <c r="U101" s="45">
        <f t="shared" si="16"/>
        <v>0</v>
      </c>
      <c r="V101" s="46">
        <v>0</v>
      </c>
      <c r="W101" s="45">
        <f t="shared" si="17"/>
        <v>0</v>
      </c>
      <c r="X101" s="47">
        <f t="shared" si="18"/>
        <v>0</v>
      </c>
      <c r="Y101" s="48">
        <f t="shared" si="19"/>
        <v>0</v>
      </c>
      <c r="Z101" s="49" t="str">
        <f t="shared" si="20"/>
        <v>0.0</v>
      </c>
      <c r="AA101" s="50" t="str">
        <f t="shared" si="21"/>
        <v>F9</v>
      </c>
      <c r="AC101" s="66"/>
      <c r="AD101" s="66"/>
      <c r="AE101" s="66"/>
      <c r="AF101" s="66"/>
      <c r="AG101" s="66"/>
    </row>
    <row r="102" spans="1:33" ht="15.75" customHeight="1" x14ac:dyDescent="0.25">
      <c r="A102" s="125">
        <v>93</v>
      </c>
      <c r="B102" s="100"/>
      <c r="C102" s="100"/>
      <c r="D102" s="105"/>
      <c r="E102" s="118"/>
      <c r="F102" s="120"/>
      <c r="G102" s="110"/>
      <c r="H102" s="41">
        <v>0</v>
      </c>
      <c r="I102" s="41">
        <v>0</v>
      </c>
      <c r="J102" s="42">
        <f t="shared" si="11"/>
        <v>0</v>
      </c>
      <c r="K102" s="41">
        <v>0</v>
      </c>
      <c r="L102" s="41">
        <v>0</v>
      </c>
      <c r="M102" s="42">
        <f t="shared" si="12"/>
        <v>0</v>
      </c>
      <c r="N102" s="41">
        <v>0</v>
      </c>
      <c r="O102" s="41">
        <v>0</v>
      </c>
      <c r="P102" s="42">
        <f t="shared" si="13"/>
        <v>0</v>
      </c>
      <c r="Q102" s="41">
        <v>0</v>
      </c>
      <c r="R102" s="41">
        <v>0</v>
      </c>
      <c r="S102" s="43">
        <f t="shared" si="14"/>
        <v>0</v>
      </c>
      <c r="T102" s="44">
        <f t="shared" si="15"/>
        <v>0</v>
      </c>
      <c r="U102" s="45">
        <f t="shared" si="16"/>
        <v>0</v>
      </c>
      <c r="V102" s="46">
        <v>0</v>
      </c>
      <c r="W102" s="45">
        <f t="shared" si="17"/>
        <v>0</v>
      </c>
      <c r="X102" s="47">
        <f t="shared" si="18"/>
        <v>0</v>
      </c>
      <c r="Y102" s="48">
        <f t="shared" si="19"/>
        <v>0</v>
      </c>
      <c r="Z102" s="49" t="str">
        <f t="shared" si="20"/>
        <v>0.0</v>
      </c>
      <c r="AA102" s="50" t="str">
        <f t="shared" si="21"/>
        <v>F9</v>
      </c>
      <c r="AC102" s="66"/>
      <c r="AD102" s="66"/>
      <c r="AE102" s="66"/>
      <c r="AF102" s="66"/>
      <c r="AG102" s="66"/>
    </row>
    <row r="103" spans="1:33" ht="15.75" customHeight="1" x14ac:dyDescent="0.25">
      <c r="A103" s="125">
        <v>94</v>
      </c>
      <c r="B103" s="100"/>
      <c r="C103" s="100"/>
      <c r="D103" s="105"/>
      <c r="E103" s="118"/>
      <c r="F103" s="120"/>
      <c r="G103" s="110"/>
      <c r="H103" s="41">
        <v>0</v>
      </c>
      <c r="I103" s="41">
        <v>0</v>
      </c>
      <c r="J103" s="42">
        <f t="shared" si="11"/>
        <v>0</v>
      </c>
      <c r="K103" s="41">
        <v>0</v>
      </c>
      <c r="L103" s="41">
        <v>0</v>
      </c>
      <c r="M103" s="42">
        <f t="shared" si="12"/>
        <v>0</v>
      </c>
      <c r="N103" s="41">
        <v>0</v>
      </c>
      <c r="O103" s="41">
        <v>0</v>
      </c>
      <c r="P103" s="42">
        <f t="shared" si="13"/>
        <v>0</v>
      </c>
      <c r="Q103" s="41">
        <v>0</v>
      </c>
      <c r="R103" s="41">
        <v>0</v>
      </c>
      <c r="S103" s="43">
        <f t="shared" si="14"/>
        <v>0</v>
      </c>
      <c r="T103" s="44">
        <f t="shared" si="15"/>
        <v>0</v>
      </c>
      <c r="U103" s="45">
        <f t="shared" si="16"/>
        <v>0</v>
      </c>
      <c r="V103" s="46">
        <v>0</v>
      </c>
      <c r="W103" s="45">
        <f t="shared" si="17"/>
        <v>0</v>
      </c>
      <c r="X103" s="47">
        <f t="shared" si="18"/>
        <v>0</v>
      </c>
      <c r="Y103" s="48">
        <f t="shared" si="19"/>
        <v>0</v>
      </c>
      <c r="Z103" s="49" t="str">
        <f t="shared" si="20"/>
        <v>0.0</v>
      </c>
      <c r="AA103" s="50" t="str">
        <f t="shared" si="21"/>
        <v>F9</v>
      </c>
      <c r="AC103" s="66"/>
      <c r="AD103" s="66"/>
      <c r="AE103" s="66"/>
      <c r="AF103" s="66"/>
      <c r="AG103" s="66"/>
    </row>
    <row r="104" spans="1:33" ht="15.75" customHeight="1" x14ac:dyDescent="0.25">
      <c r="A104" s="125">
        <v>95</v>
      </c>
      <c r="B104" s="100"/>
      <c r="C104" s="100"/>
      <c r="D104" s="105"/>
      <c r="E104" s="118"/>
      <c r="F104" s="120"/>
      <c r="G104" s="110"/>
      <c r="H104" s="41">
        <v>0</v>
      </c>
      <c r="I104" s="41">
        <v>0</v>
      </c>
      <c r="J104" s="42">
        <f t="shared" si="11"/>
        <v>0</v>
      </c>
      <c r="K104" s="41">
        <v>0</v>
      </c>
      <c r="L104" s="41">
        <v>0</v>
      </c>
      <c r="M104" s="42">
        <f t="shared" si="12"/>
        <v>0</v>
      </c>
      <c r="N104" s="41">
        <v>0</v>
      </c>
      <c r="O104" s="41">
        <v>0</v>
      </c>
      <c r="P104" s="42">
        <f t="shared" si="13"/>
        <v>0</v>
      </c>
      <c r="Q104" s="41">
        <v>0</v>
      </c>
      <c r="R104" s="41">
        <v>0</v>
      </c>
      <c r="S104" s="43">
        <f t="shared" si="14"/>
        <v>0</v>
      </c>
      <c r="T104" s="44">
        <f t="shared" si="15"/>
        <v>0</v>
      </c>
      <c r="U104" s="45">
        <f t="shared" si="16"/>
        <v>0</v>
      </c>
      <c r="V104" s="46">
        <v>0</v>
      </c>
      <c r="W104" s="45">
        <f t="shared" si="17"/>
        <v>0</v>
      </c>
      <c r="X104" s="47">
        <f t="shared" si="18"/>
        <v>0</v>
      </c>
      <c r="Y104" s="48">
        <f t="shared" si="19"/>
        <v>0</v>
      </c>
      <c r="Z104" s="49" t="str">
        <f t="shared" si="20"/>
        <v>0.0</v>
      </c>
      <c r="AA104" s="50" t="str">
        <f t="shared" si="21"/>
        <v>F9</v>
      </c>
      <c r="AC104" s="66"/>
      <c r="AD104" s="66"/>
      <c r="AE104" s="66"/>
      <c r="AF104" s="66"/>
      <c r="AG104" s="66"/>
    </row>
    <row r="105" spans="1:33" ht="15.75" customHeight="1" x14ac:dyDescent="0.25">
      <c r="A105" s="125">
        <v>96</v>
      </c>
      <c r="B105" s="100"/>
      <c r="C105" s="100"/>
      <c r="D105" s="105"/>
      <c r="E105" s="118"/>
      <c r="F105" s="120"/>
      <c r="G105" s="110"/>
      <c r="H105" s="41">
        <v>0</v>
      </c>
      <c r="I105" s="41">
        <v>0</v>
      </c>
      <c r="J105" s="42">
        <f t="shared" si="11"/>
        <v>0</v>
      </c>
      <c r="K105" s="41">
        <v>0</v>
      </c>
      <c r="L105" s="41">
        <v>0</v>
      </c>
      <c r="M105" s="42">
        <f t="shared" si="12"/>
        <v>0</v>
      </c>
      <c r="N105" s="41">
        <v>0</v>
      </c>
      <c r="O105" s="41">
        <v>0</v>
      </c>
      <c r="P105" s="42">
        <f t="shared" si="13"/>
        <v>0</v>
      </c>
      <c r="Q105" s="41">
        <v>0</v>
      </c>
      <c r="R105" s="41">
        <v>0</v>
      </c>
      <c r="S105" s="43">
        <f t="shared" si="14"/>
        <v>0</v>
      </c>
      <c r="T105" s="44">
        <f t="shared" si="15"/>
        <v>0</v>
      </c>
      <c r="U105" s="45">
        <f t="shared" si="16"/>
        <v>0</v>
      </c>
      <c r="V105" s="46">
        <v>0</v>
      </c>
      <c r="W105" s="45">
        <f t="shared" si="17"/>
        <v>0</v>
      </c>
      <c r="X105" s="47">
        <f t="shared" si="18"/>
        <v>0</v>
      </c>
      <c r="Y105" s="48">
        <f t="shared" si="19"/>
        <v>0</v>
      </c>
      <c r="Z105" s="49" t="str">
        <f t="shared" si="20"/>
        <v>0.0</v>
      </c>
      <c r="AA105" s="50" t="str">
        <f t="shared" si="21"/>
        <v>F9</v>
      </c>
      <c r="AC105" s="66"/>
      <c r="AD105" s="66"/>
      <c r="AE105" s="66"/>
      <c r="AF105" s="66"/>
      <c r="AG105" s="66"/>
    </row>
    <row r="106" spans="1:33" ht="15.75" customHeight="1" x14ac:dyDescent="0.25">
      <c r="A106" s="125">
        <v>97</v>
      </c>
      <c r="B106" s="100"/>
      <c r="C106" s="100"/>
      <c r="D106" s="105"/>
      <c r="E106" s="118"/>
      <c r="F106" s="120"/>
      <c r="G106" s="110"/>
      <c r="H106" s="41">
        <v>0</v>
      </c>
      <c r="I106" s="41">
        <v>0</v>
      </c>
      <c r="J106" s="42">
        <f t="shared" si="11"/>
        <v>0</v>
      </c>
      <c r="K106" s="41">
        <v>0</v>
      </c>
      <c r="L106" s="41">
        <v>0</v>
      </c>
      <c r="M106" s="42">
        <f t="shared" si="12"/>
        <v>0</v>
      </c>
      <c r="N106" s="41">
        <v>0</v>
      </c>
      <c r="O106" s="41">
        <v>0</v>
      </c>
      <c r="P106" s="42">
        <f t="shared" si="13"/>
        <v>0</v>
      </c>
      <c r="Q106" s="41">
        <v>0</v>
      </c>
      <c r="R106" s="41">
        <v>0</v>
      </c>
      <c r="S106" s="43">
        <f t="shared" si="14"/>
        <v>0</v>
      </c>
      <c r="T106" s="44">
        <f t="shared" si="15"/>
        <v>0</v>
      </c>
      <c r="U106" s="45">
        <f t="shared" si="16"/>
        <v>0</v>
      </c>
      <c r="V106" s="46">
        <v>0</v>
      </c>
      <c r="W106" s="45">
        <f t="shared" si="17"/>
        <v>0</v>
      </c>
      <c r="X106" s="47">
        <f t="shared" si="18"/>
        <v>0</v>
      </c>
      <c r="Y106" s="48">
        <f t="shared" si="19"/>
        <v>0</v>
      </c>
      <c r="Z106" s="49" t="str">
        <f t="shared" si="20"/>
        <v>0.0</v>
      </c>
      <c r="AA106" s="50" t="str">
        <f t="shared" si="21"/>
        <v>F9</v>
      </c>
      <c r="AC106" s="66"/>
      <c r="AD106" s="66"/>
      <c r="AE106" s="66"/>
      <c r="AF106" s="66"/>
      <c r="AG106" s="66"/>
    </row>
    <row r="107" spans="1:33" ht="15.75" customHeight="1" x14ac:dyDescent="0.25">
      <c r="A107" s="125">
        <v>98</v>
      </c>
      <c r="B107" s="100"/>
      <c r="C107" s="100"/>
      <c r="D107" s="105"/>
      <c r="E107" s="118"/>
      <c r="F107" s="120"/>
      <c r="G107" s="110"/>
      <c r="H107" s="41">
        <v>0</v>
      </c>
      <c r="I107" s="41">
        <v>0</v>
      </c>
      <c r="J107" s="42">
        <f t="shared" si="11"/>
        <v>0</v>
      </c>
      <c r="K107" s="41">
        <v>0</v>
      </c>
      <c r="L107" s="41">
        <v>0</v>
      </c>
      <c r="M107" s="42">
        <f t="shared" si="12"/>
        <v>0</v>
      </c>
      <c r="N107" s="41">
        <v>0</v>
      </c>
      <c r="O107" s="41">
        <v>0</v>
      </c>
      <c r="P107" s="42">
        <f t="shared" si="13"/>
        <v>0</v>
      </c>
      <c r="Q107" s="41">
        <v>0</v>
      </c>
      <c r="R107" s="41">
        <v>0</v>
      </c>
      <c r="S107" s="43">
        <f t="shared" si="14"/>
        <v>0</v>
      </c>
      <c r="T107" s="44">
        <f t="shared" si="15"/>
        <v>0</v>
      </c>
      <c r="U107" s="45">
        <f t="shared" si="16"/>
        <v>0</v>
      </c>
      <c r="V107" s="46">
        <v>0</v>
      </c>
      <c r="W107" s="45">
        <f t="shared" si="17"/>
        <v>0</v>
      </c>
      <c r="X107" s="47">
        <f t="shared" si="18"/>
        <v>0</v>
      </c>
      <c r="Y107" s="48">
        <f t="shared" si="19"/>
        <v>0</v>
      </c>
      <c r="Z107" s="49" t="str">
        <f t="shared" si="20"/>
        <v>0.0</v>
      </c>
      <c r="AA107" s="50" t="str">
        <f t="shared" si="21"/>
        <v>F9</v>
      </c>
      <c r="AC107" s="66"/>
      <c r="AD107" s="66"/>
      <c r="AE107" s="66"/>
      <c r="AF107" s="66"/>
      <c r="AG107" s="66"/>
    </row>
    <row r="108" spans="1:33" ht="15.75" customHeight="1" x14ac:dyDescent="0.25">
      <c r="A108" s="125">
        <v>99</v>
      </c>
      <c r="B108" s="100"/>
      <c r="C108" s="100"/>
      <c r="D108" s="105"/>
      <c r="E108" s="118"/>
      <c r="F108" s="120"/>
      <c r="G108" s="110"/>
      <c r="H108" s="41">
        <v>0</v>
      </c>
      <c r="I108" s="41">
        <v>0</v>
      </c>
      <c r="J108" s="42">
        <f t="shared" si="11"/>
        <v>0</v>
      </c>
      <c r="K108" s="41">
        <v>0</v>
      </c>
      <c r="L108" s="41">
        <v>0</v>
      </c>
      <c r="M108" s="42">
        <f t="shared" si="12"/>
        <v>0</v>
      </c>
      <c r="N108" s="41">
        <v>0</v>
      </c>
      <c r="O108" s="41">
        <v>0</v>
      </c>
      <c r="P108" s="42">
        <f t="shared" si="13"/>
        <v>0</v>
      </c>
      <c r="Q108" s="41">
        <v>0</v>
      </c>
      <c r="R108" s="41">
        <v>0</v>
      </c>
      <c r="S108" s="43">
        <f t="shared" si="14"/>
        <v>0</v>
      </c>
      <c r="T108" s="44">
        <f t="shared" si="15"/>
        <v>0</v>
      </c>
      <c r="U108" s="45">
        <f t="shared" si="16"/>
        <v>0</v>
      </c>
      <c r="V108" s="46">
        <v>0</v>
      </c>
      <c r="W108" s="45">
        <f t="shared" si="17"/>
        <v>0</v>
      </c>
      <c r="X108" s="47">
        <f t="shared" si="18"/>
        <v>0</v>
      </c>
      <c r="Y108" s="48">
        <f t="shared" si="19"/>
        <v>0</v>
      </c>
      <c r="Z108" s="49" t="str">
        <f t="shared" si="20"/>
        <v>0.0</v>
      </c>
      <c r="AA108" s="50" t="str">
        <f t="shared" si="21"/>
        <v>F9</v>
      </c>
      <c r="AC108" s="66"/>
      <c r="AD108" s="66"/>
      <c r="AE108" s="66"/>
      <c r="AF108" s="66"/>
      <c r="AG108" s="66"/>
    </row>
    <row r="109" spans="1:33" ht="15.75" customHeight="1" x14ac:dyDescent="0.25">
      <c r="A109" s="125">
        <v>100</v>
      </c>
      <c r="B109" s="100"/>
      <c r="C109" s="100"/>
      <c r="D109" s="105"/>
      <c r="E109" s="118"/>
      <c r="F109" s="120"/>
      <c r="G109" s="110"/>
      <c r="H109" s="41">
        <v>0</v>
      </c>
      <c r="I109" s="41">
        <v>0</v>
      </c>
      <c r="J109" s="42">
        <f t="shared" si="11"/>
        <v>0</v>
      </c>
      <c r="K109" s="41">
        <v>0</v>
      </c>
      <c r="L109" s="41">
        <v>0</v>
      </c>
      <c r="M109" s="42">
        <f t="shared" si="12"/>
        <v>0</v>
      </c>
      <c r="N109" s="41">
        <v>0</v>
      </c>
      <c r="O109" s="41">
        <v>0</v>
      </c>
      <c r="P109" s="42">
        <f t="shared" si="13"/>
        <v>0</v>
      </c>
      <c r="Q109" s="41">
        <v>0</v>
      </c>
      <c r="R109" s="41">
        <v>0</v>
      </c>
      <c r="S109" s="43">
        <f t="shared" si="14"/>
        <v>0</v>
      </c>
      <c r="T109" s="44">
        <f t="shared" si="15"/>
        <v>0</v>
      </c>
      <c r="U109" s="45">
        <f t="shared" si="16"/>
        <v>0</v>
      </c>
      <c r="V109" s="46">
        <v>0</v>
      </c>
      <c r="W109" s="45">
        <f t="shared" si="17"/>
        <v>0</v>
      </c>
      <c r="X109" s="47">
        <f t="shared" si="18"/>
        <v>0</v>
      </c>
      <c r="Y109" s="48">
        <f t="shared" si="19"/>
        <v>0</v>
      </c>
      <c r="Z109" s="49" t="str">
        <f t="shared" si="20"/>
        <v>0.0</v>
      </c>
      <c r="AA109" s="50" t="str">
        <f t="shared" si="21"/>
        <v>F9</v>
      </c>
      <c r="AC109" s="66"/>
      <c r="AD109" s="66"/>
      <c r="AE109" s="66"/>
      <c r="AF109" s="66"/>
      <c r="AG109" s="66"/>
    </row>
    <row r="110" spans="1:33" ht="15.75" customHeight="1" x14ac:dyDescent="0.25">
      <c r="A110" s="125">
        <v>101</v>
      </c>
      <c r="B110" s="100"/>
      <c r="C110" s="100"/>
      <c r="D110" s="105"/>
      <c r="E110" s="118"/>
      <c r="F110" s="120"/>
      <c r="G110" s="110"/>
      <c r="H110" s="41">
        <v>0</v>
      </c>
      <c r="I110" s="41">
        <v>0</v>
      </c>
      <c r="J110" s="42">
        <f t="shared" si="11"/>
        <v>0</v>
      </c>
      <c r="K110" s="41">
        <v>0</v>
      </c>
      <c r="L110" s="41">
        <v>0</v>
      </c>
      <c r="M110" s="42">
        <f t="shared" si="12"/>
        <v>0</v>
      </c>
      <c r="N110" s="41">
        <v>0</v>
      </c>
      <c r="O110" s="41">
        <v>0</v>
      </c>
      <c r="P110" s="42">
        <f t="shared" si="13"/>
        <v>0</v>
      </c>
      <c r="Q110" s="41">
        <v>0</v>
      </c>
      <c r="R110" s="41">
        <v>0</v>
      </c>
      <c r="S110" s="43">
        <f t="shared" si="14"/>
        <v>0</v>
      </c>
      <c r="T110" s="44">
        <f t="shared" si="15"/>
        <v>0</v>
      </c>
      <c r="U110" s="45">
        <f t="shared" si="16"/>
        <v>0</v>
      </c>
      <c r="V110" s="46">
        <v>0</v>
      </c>
      <c r="W110" s="45">
        <f t="shared" si="17"/>
        <v>0</v>
      </c>
      <c r="X110" s="47">
        <f t="shared" si="18"/>
        <v>0</v>
      </c>
      <c r="Y110" s="48">
        <f t="shared" si="19"/>
        <v>0</v>
      </c>
      <c r="Z110" s="49" t="str">
        <f t="shared" si="20"/>
        <v>0.0</v>
      </c>
      <c r="AA110" s="50" t="str">
        <f t="shared" si="21"/>
        <v>F9</v>
      </c>
      <c r="AC110" s="66"/>
      <c r="AD110" s="66"/>
      <c r="AE110" s="66"/>
      <c r="AF110" s="66"/>
      <c r="AG110" s="66"/>
    </row>
    <row r="111" spans="1:33" ht="15.75" customHeight="1" x14ac:dyDescent="0.25">
      <c r="A111" s="125">
        <v>102</v>
      </c>
      <c r="B111" s="100"/>
      <c r="C111" s="100"/>
      <c r="D111" s="105"/>
      <c r="E111" s="118"/>
      <c r="F111" s="120"/>
      <c r="G111" s="110"/>
      <c r="H111" s="41">
        <v>0</v>
      </c>
      <c r="I111" s="41">
        <v>0</v>
      </c>
      <c r="J111" s="42">
        <f t="shared" si="11"/>
        <v>0</v>
      </c>
      <c r="K111" s="41">
        <v>0</v>
      </c>
      <c r="L111" s="41">
        <v>0</v>
      </c>
      <c r="M111" s="42">
        <f t="shared" si="12"/>
        <v>0</v>
      </c>
      <c r="N111" s="41">
        <v>0</v>
      </c>
      <c r="O111" s="41">
        <v>0</v>
      </c>
      <c r="P111" s="42">
        <f t="shared" si="13"/>
        <v>0</v>
      </c>
      <c r="Q111" s="41">
        <v>0</v>
      </c>
      <c r="R111" s="41">
        <v>0</v>
      </c>
      <c r="S111" s="43">
        <f t="shared" si="14"/>
        <v>0</v>
      </c>
      <c r="T111" s="44">
        <f t="shared" si="15"/>
        <v>0</v>
      </c>
      <c r="U111" s="45">
        <f t="shared" si="16"/>
        <v>0</v>
      </c>
      <c r="V111" s="46">
        <v>0</v>
      </c>
      <c r="W111" s="45">
        <f t="shared" si="17"/>
        <v>0</v>
      </c>
      <c r="X111" s="47">
        <f t="shared" si="18"/>
        <v>0</v>
      </c>
      <c r="Y111" s="48">
        <f t="shared" si="19"/>
        <v>0</v>
      </c>
      <c r="Z111" s="49" t="str">
        <f t="shared" si="20"/>
        <v>0.0</v>
      </c>
      <c r="AA111" s="50" t="str">
        <f t="shared" si="21"/>
        <v>F9</v>
      </c>
      <c r="AC111" s="66"/>
      <c r="AD111" s="66"/>
      <c r="AE111" s="66"/>
      <c r="AF111" s="66"/>
      <c r="AG111" s="66"/>
    </row>
    <row r="112" spans="1:33" ht="15.75" customHeight="1" x14ac:dyDescent="0.25">
      <c r="A112" s="125">
        <v>103</v>
      </c>
      <c r="B112" s="100"/>
      <c r="C112" s="100"/>
      <c r="D112" s="105"/>
      <c r="E112" s="118"/>
      <c r="F112" s="120"/>
      <c r="G112" s="110"/>
      <c r="H112" s="41">
        <v>0</v>
      </c>
      <c r="I112" s="41">
        <v>0</v>
      </c>
      <c r="J112" s="42">
        <f t="shared" si="11"/>
        <v>0</v>
      </c>
      <c r="K112" s="41">
        <v>0</v>
      </c>
      <c r="L112" s="41">
        <v>0</v>
      </c>
      <c r="M112" s="42">
        <f t="shared" si="12"/>
        <v>0</v>
      </c>
      <c r="N112" s="41">
        <v>0</v>
      </c>
      <c r="O112" s="41">
        <v>0</v>
      </c>
      <c r="P112" s="42">
        <f t="shared" si="13"/>
        <v>0</v>
      </c>
      <c r="Q112" s="41">
        <v>0</v>
      </c>
      <c r="R112" s="41">
        <v>0</v>
      </c>
      <c r="S112" s="43">
        <f t="shared" si="14"/>
        <v>0</v>
      </c>
      <c r="T112" s="44">
        <f t="shared" si="15"/>
        <v>0</v>
      </c>
      <c r="U112" s="45">
        <f t="shared" si="16"/>
        <v>0</v>
      </c>
      <c r="V112" s="46">
        <v>0</v>
      </c>
      <c r="W112" s="45">
        <f t="shared" si="17"/>
        <v>0</v>
      </c>
      <c r="X112" s="47">
        <f t="shared" si="18"/>
        <v>0</v>
      </c>
      <c r="Y112" s="48">
        <f t="shared" si="19"/>
        <v>0</v>
      </c>
      <c r="Z112" s="49" t="str">
        <f t="shared" si="20"/>
        <v>0.0</v>
      </c>
      <c r="AA112" s="50" t="str">
        <f t="shared" si="21"/>
        <v>F9</v>
      </c>
      <c r="AC112" s="66"/>
      <c r="AD112" s="66"/>
      <c r="AE112" s="66"/>
      <c r="AF112" s="66"/>
      <c r="AG112" s="66"/>
    </row>
    <row r="113" spans="1:34" ht="15.75" customHeight="1" x14ac:dyDescent="0.25">
      <c r="A113" s="125">
        <v>104</v>
      </c>
      <c r="B113" s="100"/>
      <c r="C113" s="100"/>
      <c r="D113" s="105"/>
      <c r="E113" s="118"/>
      <c r="F113" s="120"/>
      <c r="G113" s="110"/>
      <c r="H113" s="41">
        <v>0</v>
      </c>
      <c r="I113" s="41">
        <v>0</v>
      </c>
      <c r="J113" s="42">
        <f t="shared" si="11"/>
        <v>0</v>
      </c>
      <c r="K113" s="41">
        <v>0</v>
      </c>
      <c r="L113" s="41">
        <v>0</v>
      </c>
      <c r="M113" s="42">
        <f t="shared" si="12"/>
        <v>0</v>
      </c>
      <c r="N113" s="41">
        <v>0</v>
      </c>
      <c r="O113" s="41">
        <v>0</v>
      </c>
      <c r="P113" s="42">
        <f t="shared" si="13"/>
        <v>0</v>
      </c>
      <c r="Q113" s="41">
        <v>0</v>
      </c>
      <c r="R113" s="41">
        <v>0</v>
      </c>
      <c r="S113" s="43">
        <f t="shared" si="14"/>
        <v>0</v>
      </c>
      <c r="T113" s="44">
        <f t="shared" si="15"/>
        <v>0</v>
      </c>
      <c r="U113" s="45">
        <f t="shared" si="16"/>
        <v>0</v>
      </c>
      <c r="V113" s="46">
        <v>0</v>
      </c>
      <c r="W113" s="45">
        <f t="shared" si="17"/>
        <v>0</v>
      </c>
      <c r="X113" s="47">
        <f t="shared" si="18"/>
        <v>0</v>
      </c>
      <c r="Y113" s="48">
        <f t="shared" si="19"/>
        <v>0</v>
      </c>
      <c r="Z113" s="49" t="str">
        <f t="shared" si="20"/>
        <v>0.0</v>
      </c>
      <c r="AA113" s="50" t="str">
        <f t="shared" si="21"/>
        <v>F9</v>
      </c>
      <c r="AC113" s="66"/>
      <c r="AD113" s="66"/>
      <c r="AE113" s="66"/>
      <c r="AF113" s="66"/>
      <c r="AG113" s="66"/>
    </row>
    <row r="114" spans="1:34" ht="15.75" customHeight="1" x14ac:dyDescent="0.25">
      <c r="A114" s="125">
        <v>105</v>
      </c>
      <c r="B114" s="100"/>
      <c r="C114" s="100"/>
      <c r="D114" s="105"/>
      <c r="E114" s="118"/>
      <c r="F114" s="120"/>
      <c r="G114" s="110"/>
      <c r="H114" s="41">
        <v>0</v>
      </c>
      <c r="I114" s="41">
        <v>0</v>
      </c>
      <c r="J114" s="42">
        <f t="shared" si="11"/>
        <v>0</v>
      </c>
      <c r="K114" s="41">
        <v>0</v>
      </c>
      <c r="L114" s="41">
        <v>0</v>
      </c>
      <c r="M114" s="42">
        <f t="shared" si="12"/>
        <v>0</v>
      </c>
      <c r="N114" s="41">
        <v>0</v>
      </c>
      <c r="O114" s="41">
        <v>0</v>
      </c>
      <c r="P114" s="42">
        <f t="shared" si="13"/>
        <v>0</v>
      </c>
      <c r="Q114" s="41">
        <v>0</v>
      </c>
      <c r="R114" s="41">
        <v>0</v>
      </c>
      <c r="S114" s="43">
        <f t="shared" si="14"/>
        <v>0</v>
      </c>
      <c r="T114" s="44">
        <f t="shared" si="15"/>
        <v>0</v>
      </c>
      <c r="U114" s="45">
        <f t="shared" si="16"/>
        <v>0</v>
      </c>
      <c r="V114" s="46">
        <v>0</v>
      </c>
      <c r="W114" s="45">
        <f t="shared" si="17"/>
        <v>0</v>
      </c>
      <c r="X114" s="47">
        <f t="shared" si="18"/>
        <v>0</v>
      </c>
      <c r="Y114" s="48">
        <f t="shared" si="19"/>
        <v>0</v>
      </c>
      <c r="Z114" s="49" t="str">
        <f t="shared" si="20"/>
        <v>0.0</v>
      </c>
      <c r="AA114" s="50" t="str">
        <f t="shared" si="21"/>
        <v>F9</v>
      </c>
      <c r="AC114" s="66"/>
      <c r="AD114" s="66"/>
      <c r="AE114" s="66"/>
      <c r="AF114" s="66"/>
      <c r="AG114" s="66"/>
    </row>
    <row r="115" spans="1:34" ht="15.75" customHeight="1" x14ac:dyDescent="0.25">
      <c r="A115" s="125">
        <v>106</v>
      </c>
      <c r="B115" s="100"/>
      <c r="C115" s="100"/>
      <c r="D115" s="105"/>
      <c r="E115" s="118"/>
      <c r="F115" s="120"/>
      <c r="G115" s="110"/>
      <c r="H115" s="41">
        <v>0</v>
      </c>
      <c r="I115" s="41">
        <v>0</v>
      </c>
      <c r="J115" s="42">
        <f t="shared" si="11"/>
        <v>0</v>
      </c>
      <c r="K115" s="41">
        <v>0</v>
      </c>
      <c r="L115" s="41">
        <v>0</v>
      </c>
      <c r="M115" s="42">
        <f t="shared" si="12"/>
        <v>0</v>
      </c>
      <c r="N115" s="41">
        <v>0</v>
      </c>
      <c r="O115" s="41">
        <v>0</v>
      </c>
      <c r="P115" s="42">
        <f t="shared" si="13"/>
        <v>0</v>
      </c>
      <c r="Q115" s="41">
        <v>0</v>
      </c>
      <c r="R115" s="41">
        <v>0</v>
      </c>
      <c r="S115" s="43">
        <f t="shared" si="14"/>
        <v>0</v>
      </c>
      <c r="T115" s="44">
        <f t="shared" si="15"/>
        <v>0</v>
      </c>
      <c r="U115" s="45">
        <f t="shared" si="16"/>
        <v>0</v>
      </c>
      <c r="V115" s="46">
        <v>0</v>
      </c>
      <c r="W115" s="45">
        <f t="shared" si="17"/>
        <v>0</v>
      </c>
      <c r="X115" s="47">
        <f t="shared" si="18"/>
        <v>0</v>
      </c>
      <c r="Y115" s="48">
        <f t="shared" si="19"/>
        <v>0</v>
      </c>
      <c r="Z115" s="49" t="str">
        <f t="shared" si="20"/>
        <v>0.0</v>
      </c>
      <c r="AA115" s="50" t="str">
        <f t="shared" si="21"/>
        <v>F9</v>
      </c>
      <c r="AC115" s="66"/>
      <c r="AD115" s="66"/>
      <c r="AE115" s="66"/>
      <c r="AF115" s="66"/>
      <c r="AG115" s="66"/>
    </row>
    <row r="116" spans="1:34" ht="15.75" customHeight="1" x14ac:dyDescent="0.25">
      <c r="A116" s="125">
        <v>107</v>
      </c>
      <c r="B116" s="100"/>
      <c r="C116" s="100"/>
      <c r="D116" s="105"/>
      <c r="E116" s="118"/>
      <c r="F116" s="120"/>
      <c r="G116" s="110"/>
      <c r="H116" s="41">
        <v>0</v>
      </c>
      <c r="I116" s="41">
        <v>0</v>
      </c>
      <c r="J116" s="42">
        <f t="shared" si="11"/>
        <v>0</v>
      </c>
      <c r="K116" s="41">
        <v>0</v>
      </c>
      <c r="L116" s="41">
        <v>0</v>
      </c>
      <c r="M116" s="42">
        <f t="shared" si="12"/>
        <v>0</v>
      </c>
      <c r="N116" s="41">
        <v>0</v>
      </c>
      <c r="O116" s="41">
        <v>0</v>
      </c>
      <c r="P116" s="42">
        <f t="shared" si="13"/>
        <v>0</v>
      </c>
      <c r="Q116" s="41">
        <v>0</v>
      </c>
      <c r="R116" s="41">
        <v>0</v>
      </c>
      <c r="S116" s="43">
        <f t="shared" si="14"/>
        <v>0</v>
      </c>
      <c r="T116" s="44">
        <f t="shared" si="15"/>
        <v>0</v>
      </c>
      <c r="U116" s="45">
        <f t="shared" si="16"/>
        <v>0</v>
      </c>
      <c r="V116" s="46">
        <v>0</v>
      </c>
      <c r="W116" s="45">
        <f t="shared" si="17"/>
        <v>0</v>
      </c>
      <c r="X116" s="47">
        <f t="shared" si="18"/>
        <v>0</v>
      </c>
      <c r="Y116" s="48">
        <f t="shared" si="19"/>
        <v>0</v>
      </c>
      <c r="Z116" s="49" t="str">
        <f t="shared" si="20"/>
        <v>0.0</v>
      </c>
      <c r="AA116" s="50" t="str">
        <f t="shared" si="21"/>
        <v>F9</v>
      </c>
      <c r="AC116" s="66"/>
      <c r="AD116" s="66"/>
      <c r="AE116" s="66"/>
      <c r="AF116" s="66"/>
      <c r="AG116" s="66"/>
    </row>
    <row r="117" spans="1:34" ht="15.75" customHeight="1" x14ac:dyDescent="0.25">
      <c r="A117" s="125">
        <v>108</v>
      </c>
      <c r="B117" s="100"/>
      <c r="C117" s="100"/>
      <c r="D117" s="105"/>
      <c r="E117" s="118"/>
      <c r="F117" s="120"/>
      <c r="G117" s="110"/>
      <c r="H117" s="41">
        <v>0</v>
      </c>
      <c r="I117" s="41">
        <v>0</v>
      </c>
      <c r="J117" s="42">
        <f t="shared" si="11"/>
        <v>0</v>
      </c>
      <c r="K117" s="41">
        <v>0</v>
      </c>
      <c r="L117" s="41">
        <v>0</v>
      </c>
      <c r="M117" s="42">
        <f t="shared" si="12"/>
        <v>0</v>
      </c>
      <c r="N117" s="41">
        <v>0</v>
      </c>
      <c r="O117" s="41">
        <v>0</v>
      </c>
      <c r="P117" s="42">
        <f t="shared" si="13"/>
        <v>0</v>
      </c>
      <c r="Q117" s="41">
        <v>0</v>
      </c>
      <c r="R117" s="41">
        <v>0</v>
      </c>
      <c r="S117" s="43">
        <f t="shared" si="14"/>
        <v>0</v>
      </c>
      <c r="T117" s="44">
        <f t="shared" si="15"/>
        <v>0</v>
      </c>
      <c r="U117" s="45">
        <f t="shared" si="16"/>
        <v>0</v>
      </c>
      <c r="V117" s="46">
        <v>0</v>
      </c>
      <c r="W117" s="45">
        <f t="shared" si="17"/>
        <v>0</v>
      </c>
      <c r="X117" s="47">
        <f t="shared" si="18"/>
        <v>0</v>
      </c>
      <c r="Y117" s="48">
        <f t="shared" si="19"/>
        <v>0</v>
      </c>
      <c r="Z117" s="49" t="str">
        <f t="shared" si="20"/>
        <v>0.0</v>
      </c>
      <c r="AA117" s="50" t="str">
        <f t="shared" si="21"/>
        <v>F9</v>
      </c>
      <c r="AC117" s="66"/>
      <c r="AD117" s="66"/>
      <c r="AE117" s="66"/>
      <c r="AF117" s="66"/>
      <c r="AG117" s="66"/>
    </row>
    <row r="118" spans="1:34" ht="15.75" customHeight="1" x14ac:dyDescent="0.25">
      <c r="A118" s="125">
        <v>109</v>
      </c>
      <c r="B118" s="100"/>
      <c r="C118" s="100"/>
      <c r="D118" s="105"/>
      <c r="E118" s="118"/>
      <c r="F118" s="120"/>
      <c r="G118" s="110"/>
      <c r="H118" s="41">
        <v>0</v>
      </c>
      <c r="I118" s="41">
        <v>0</v>
      </c>
      <c r="J118" s="42">
        <f t="shared" si="11"/>
        <v>0</v>
      </c>
      <c r="K118" s="41">
        <v>0</v>
      </c>
      <c r="L118" s="41">
        <v>0</v>
      </c>
      <c r="M118" s="42">
        <f t="shared" si="12"/>
        <v>0</v>
      </c>
      <c r="N118" s="41">
        <v>0</v>
      </c>
      <c r="O118" s="41">
        <v>0</v>
      </c>
      <c r="P118" s="42">
        <f t="shared" si="13"/>
        <v>0</v>
      </c>
      <c r="Q118" s="41">
        <v>0</v>
      </c>
      <c r="R118" s="41">
        <v>0</v>
      </c>
      <c r="S118" s="43">
        <f t="shared" si="14"/>
        <v>0</v>
      </c>
      <c r="T118" s="44">
        <f t="shared" si="15"/>
        <v>0</v>
      </c>
      <c r="U118" s="45">
        <f t="shared" si="16"/>
        <v>0</v>
      </c>
      <c r="V118" s="46">
        <v>0</v>
      </c>
      <c r="W118" s="45">
        <f t="shared" si="17"/>
        <v>0</v>
      </c>
      <c r="X118" s="47">
        <f t="shared" si="18"/>
        <v>0</v>
      </c>
      <c r="Y118" s="48">
        <f t="shared" si="19"/>
        <v>0</v>
      </c>
      <c r="Z118" s="49" t="str">
        <f t="shared" si="20"/>
        <v>0.0</v>
      </c>
      <c r="AA118" s="50" t="str">
        <f t="shared" si="21"/>
        <v>F9</v>
      </c>
      <c r="AC118" s="66"/>
      <c r="AD118" s="66"/>
      <c r="AE118" s="66"/>
      <c r="AF118" s="66"/>
      <c r="AG118" s="66"/>
    </row>
    <row r="119" spans="1:34" ht="15.75" customHeight="1" x14ac:dyDescent="0.25">
      <c r="A119" s="125">
        <v>110</v>
      </c>
      <c r="B119" s="100"/>
      <c r="C119" s="100"/>
      <c r="D119" s="105"/>
      <c r="E119" s="118"/>
      <c r="F119" s="120"/>
      <c r="G119" s="110"/>
      <c r="H119" s="41">
        <v>0</v>
      </c>
      <c r="I119" s="41">
        <v>0</v>
      </c>
      <c r="J119" s="42">
        <f t="shared" si="11"/>
        <v>0</v>
      </c>
      <c r="K119" s="41">
        <v>0</v>
      </c>
      <c r="L119" s="41">
        <v>0</v>
      </c>
      <c r="M119" s="42">
        <f t="shared" si="12"/>
        <v>0</v>
      </c>
      <c r="N119" s="41">
        <v>0</v>
      </c>
      <c r="O119" s="41">
        <v>0</v>
      </c>
      <c r="P119" s="42">
        <f t="shared" si="13"/>
        <v>0</v>
      </c>
      <c r="Q119" s="41">
        <v>0</v>
      </c>
      <c r="R119" s="41">
        <v>0</v>
      </c>
      <c r="S119" s="43">
        <f t="shared" si="14"/>
        <v>0</v>
      </c>
      <c r="T119" s="44">
        <f t="shared" si="15"/>
        <v>0</v>
      </c>
      <c r="U119" s="45">
        <f t="shared" si="16"/>
        <v>0</v>
      </c>
      <c r="V119" s="46">
        <v>0</v>
      </c>
      <c r="W119" s="45">
        <f t="shared" si="17"/>
        <v>0</v>
      </c>
      <c r="X119" s="47">
        <f t="shared" si="18"/>
        <v>0</v>
      </c>
      <c r="Y119" s="48">
        <f t="shared" si="19"/>
        <v>0</v>
      </c>
      <c r="Z119" s="49" t="str">
        <f t="shared" si="20"/>
        <v>0.0</v>
      </c>
      <c r="AA119" s="50" t="str">
        <f t="shared" si="21"/>
        <v>F9</v>
      </c>
      <c r="AC119" s="66"/>
      <c r="AD119" s="66"/>
      <c r="AE119" s="66"/>
      <c r="AF119" s="66"/>
      <c r="AG119" s="66"/>
    </row>
    <row r="120" spans="1:34" ht="15.75" customHeight="1" x14ac:dyDescent="0.25">
      <c r="A120" s="125">
        <v>111</v>
      </c>
      <c r="B120" s="100"/>
      <c r="C120" s="100"/>
      <c r="D120" s="105"/>
      <c r="E120" s="118"/>
      <c r="F120" s="120"/>
      <c r="G120" s="110"/>
      <c r="H120" s="41">
        <v>0</v>
      </c>
      <c r="I120" s="41">
        <v>0</v>
      </c>
      <c r="J120" s="42">
        <f t="shared" si="11"/>
        <v>0</v>
      </c>
      <c r="K120" s="41">
        <v>0</v>
      </c>
      <c r="L120" s="41">
        <v>0</v>
      </c>
      <c r="M120" s="42">
        <f t="shared" si="12"/>
        <v>0</v>
      </c>
      <c r="N120" s="41">
        <v>0</v>
      </c>
      <c r="O120" s="41">
        <v>0</v>
      </c>
      <c r="P120" s="42">
        <f t="shared" si="13"/>
        <v>0</v>
      </c>
      <c r="Q120" s="41">
        <v>0</v>
      </c>
      <c r="R120" s="41">
        <v>0</v>
      </c>
      <c r="S120" s="43">
        <f t="shared" si="14"/>
        <v>0</v>
      </c>
      <c r="T120" s="44">
        <f t="shared" si="15"/>
        <v>0</v>
      </c>
      <c r="U120" s="45">
        <f t="shared" si="16"/>
        <v>0</v>
      </c>
      <c r="V120" s="46">
        <v>0</v>
      </c>
      <c r="W120" s="45">
        <f t="shared" si="17"/>
        <v>0</v>
      </c>
      <c r="X120" s="47">
        <f t="shared" si="18"/>
        <v>0</v>
      </c>
      <c r="Y120" s="48">
        <f t="shared" si="19"/>
        <v>0</v>
      </c>
      <c r="Z120" s="49" t="str">
        <f t="shared" si="20"/>
        <v>0.0</v>
      </c>
      <c r="AA120" s="50" t="str">
        <f t="shared" si="21"/>
        <v>F9</v>
      </c>
      <c r="AC120" s="66"/>
      <c r="AD120" s="66"/>
      <c r="AE120" s="66"/>
      <c r="AF120" s="66"/>
      <c r="AG120" s="66"/>
    </row>
    <row r="121" spans="1:34" ht="15.75" customHeight="1" x14ac:dyDescent="0.25">
      <c r="A121" s="125">
        <v>112</v>
      </c>
      <c r="B121" s="100"/>
      <c r="C121" s="100"/>
      <c r="D121" s="105"/>
      <c r="E121" s="118"/>
      <c r="F121" s="120"/>
      <c r="G121" s="110"/>
      <c r="H121" s="41">
        <v>0</v>
      </c>
      <c r="I121" s="41">
        <v>0</v>
      </c>
      <c r="J121" s="42">
        <f t="shared" si="11"/>
        <v>0</v>
      </c>
      <c r="K121" s="41">
        <v>0</v>
      </c>
      <c r="L121" s="41">
        <v>0</v>
      </c>
      <c r="M121" s="42">
        <f t="shared" si="12"/>
        <v>0</v>
      </c>
      <c r="N121" s="41">
        <v>0</v>
      </c>
      <c r="O121" s="41">
        <v>0</v>
      </c>
      <c r="P121" s="42">
        <f t="shared" si="13"/>
        <v>0</v>
      </c>
      <c r="Q121" s="41">
        <v>0</v>
      </c>
      <c r="R121" s="41">
        <v>0</v>
      </c>
      <c r="S121" s="43">
        <f t="shared" si="14"/>
        <v>0</v>
      </c>
      <c r="T121" s="44">
        <f t="shared" si="15"/>
        <v>0</v>
      </c>
      <c r="U121" s="45">
        <f t="shared" si="16"/>
        <v>0</v>
      </c>
      <c r="V121" s="46">
        <v>0</v>
      </c>
      <c r="W121" s="45">
        <f t="shared" si="17"/>
        <v>0</v>
      </c>
      <c r="X121" s="47">
        <f t="shared" si="18"/>
        <v>0</v>
      </c>
      <c r="Y121" s="48">
        <f t="shared" si="19"/>
        <v>0</v>
      </c>
      <c r="Z121" s="49" t="str">
        <f t="shared" si="20"/>
        <v>0.0</v>
      </c>
      <c r="AA121" s="50" t="str">
        <f t="shared" si="21"/>
        <v>F9</v>
      </c>
      <c r="AC121" s="66"/>
      <c r="AD121" s="66"/>
      <c r="AE121" s="66"/>
      <c r="AF121" s="66"/>
      <c r="AG121" s="66"/>
    </row>
    <row r="122" spans="1:34" x14ac:dyDescent="0.25">
      <c r="A122" s="71"/>
      <c r="B122" s="71"/>
      <c r="C122" s="71"/>
      <c r="D122" s="66"/>
      <c r="E122" s="66"/>
      <c r="F122" s="66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66"/>
      <c r="AC122" s="66"/>
      <c r="AD122" s="66"/>
      <c r="AE122" s="66"/>
      <c r="AF122" s="66"/>
      <c r="AG122" s="66"/>
      <c r="AH122" s="66"/>
    </row>
    <row r="123" spans="1:34" x14ac:dyDescent="0.25">
      <c r="A123" s="71"/>
      <c r="B123" s="71"/>
      <c r="C123" s="71"/>
      <c r="D123" s="66"/>
      <c r="E123" s="66"/>
      <c r="F123" s="66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66"/>
      <c r="AC123" s="66"/>
      <c r="AD123" s="66"/>
      <c r="AE123" s="66"/>
      <c r="AF123" s="66"/>
      <c r="AG123" s="66"/>
      <c r="AH123" s="66"/>
    </row>
    <row r="124" spans="1:34" x14ac:dyDescent="0.25">
      <c r="A124" s="71"/>
      <c r="B124" s="71"/>
      <c r="C124" s="71"/>
      <c r="D124" s="66"/>
      <c r="E124" s="66"/>
      <c r="F124" s="66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66"/>
      <c r="AC124" s="66"/>
      <c r="AD124" s="66"/>
      <c r="AE124" s="66"/>
      <c r="AF124" s="66"/>
      <c r="AG124" s="66"/>
      <c r="AH124" s="66"/>
    </row>
    <row r="125" spans="1:34" x14ac:dyDescent="0.25">
      <c r="A125" s="73"/>
      <c r="B125" s="73"/>
      <c r="C125" s="73"/>
      <c r="D125" s="74"/>
      <c r="E125" s="74"/>
      <c r="F125" s="74"/>
      <c r="G125" s="74"/>
      <c r="H125" s="36"/>
      <c r="I125" s="36"/>
      <c r="J125" s="75"/>
      <c r="K125" s="36"/>
      <c r="L125" s="76"/>
      <c r="M125" s="76"/>
      <c r="N125" s="76"/>
      <c r="O125" s="76"/>
      <c r="P125" s="75"/>
      <c r="Q125" s="75"/>
      <c r="R125" s="75"/>
      <c r="S125" s="77"/>
      <c r="T125" s="77"/>
      <c r="U125" s="77"/>
      <c r="V125" s="36"/>
      <c r="W125" s="77"/>
      <c r="X125" s="78"/>
      <c r="Y125" s="79"/>
      <c r="Z125" s="80"/>
      <c r="AA125" s="36"/>
      <c r="AC125" s="66"/>
      <c r="AD125" s="66"/>
      <c r="AE125" s="66"/>
      <c r="AF125" s="66"/>
      <c r="AG125" s="66"/>
    </row>
    <row r="126" spans="1:34" x14ac:dyDescent="0.25">
      <c r="A126" s="81"/>
      <c r="B126" s="81"/>
      <c r="C126" s="81"/>
      <c r="D126" s="82" t="s">
        <v>69</v>
      </c>
      <c r="E126" s="82"/>
      <c r="F126" s="82"/>
      <c r="G126" s="82"/>
      <c r="H126" s="83"/>
      <c r="I126" s="83"/>
      <c r="J126" s="83"/>
      <c r="K126" s="83"/>
      <c r="L126" s="83"/>
      <c r="M126" s="83"/>
      <c r="N126" s="83"/>
      <c r="O126" s="83"/>
      <c r="P126" s="83"/>
      <c r="Q126" s="84"/>
      <c r="R126" s="84"/>
      <c r="S126" s="83"/>
      <c r="T126" s="84"/>
      <c r="U126" s="83"/>
      <c r="V126" s="83"/>
      <c r="W126" s="83"/>
      <c r="X126" s="83"/>
      <c r="Y126" s="85"/>
      <c r="Z126" s="86" t="e">
        <v>#DIV/0!</v>
      </c>
      <c r="AA126" s="87" t="e">
        <v>#DIV/0!</v>
      </c>
      <c r="AC126" s="66"/>
      <c r="AD126" s="66"/>
      <c r="AE126" s="66"/>
      <c r="AF126" s="66"/>
      <c r="AG126" s="66"/>
    </row>
    <row r="127" spans="1:34" x14ac:dyDescent="0.25">
      <c r="A127" s="81"/>
      <c r="B127" s="81"/>
      <c r="C127" s="81"/>
      <c r="D127" s="82" t="s">
        <v>70</v>
      </c>
      <c r="E127" s="82"/>
      <c r="F127" s="82"/>
      <c r="G127" s="82"/>
      <c r="H127" s="83"/>
      <c r="I127" s="83"/>
      <c r="J127" s="83"/>
      <c r="K127" s="83"/>
      <c r="L127" s="83"/>
      <c r="M127" s="83"/>
      <c r="N127" s="83"/>
      <c r="O127" s="83"/>
      <c r="P127" s="83"/>
      <c r="Q127" s="84"/>
      <c r="R127" s="84"/>
      <c r="S127" s="83"/>
      <c r="T127" s="84"/>
      <c r="U127" s="83"/>
      <c r="V127" s="83"/>
      <c r="W127" s="83"/>
      <c r="X127" s="83"/>
      <c r="Y127" s="85"/>
      <c r="Z127" s="86" t="e">
        <v>#NUM!</v>
      </c>
      <c r="AC127" s="66"/>
      <c r="AD127" s="66"/>
      <c r="AE127" s="66"/>
      <c r="AF127" s="66"/>
      <c r="AG127" s="66"/>
    </row>
    <row r="128" spans="1:34" x14ac:dyDescent="0.25">
      <c r="A128" s="81"/>
      <c r="B128" s="81"/>
      <c r="C128" s="81"/>
      <c r="D128" s="82" t="s">
        <v>71</v>
      </c>
      <c r="E128" s="82"/>
      <c r="F128" s="82"/>
      <c r="G128" s="82"/>
      <c r="H128" s="83"/>
      <c r="I128" s="83"/>
      <c r="J128" s="83"/>
      <c r="K128" s="83"/>
      <c r="L128" s="83"/>
      <c r="M128" s="83"/>
      <c r="N128" s="83"/>
      <c r="O128" s="83"/>
      <c r="P128" s="83"/>
      <c r="Q128" s="84"/>
      <c r="R128" s="84"/>
      <c r="S128" s="83"/>
      <c r="T128" s="84"/>
      <c r="U128" s="83"/>
      <c r="V128" s="83"/>
      <c r="W128" s="83"/>
      <c r="X128" s="83"/>
      <c r="Y128" s="85"/>
      <c r="Z128" s="86" t="e">
        <v>#DIV/0!</v>
      </c>
      <c r="AA128" s="88" t="s">
        <v>72</v>
      </c>
    </row>
  </sheetData>
  <mergeCells count="4">
    <mergeCell ref="N6:O6"/>
    <mergeCell ref="H6:I6"/>
    <mergeCell ref="K6:L6"/>
    <mergeCell ref="AC39:AD39"/>
  </mergeCells>
  <dataValidations count="1">
    <dataValidation type="list" allowBlank="1" showInputMessage="1" showErrorMessage="1" sqref="AD22">
      <formula1>"Yes,No"</formula1>
    </dataValidation>
  </dataValidations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H128"/>
  <sheetViews>
    <sheetView tabSelected="1" topLeftCell="X1" workbookViewId="0">
      <selection activeCell="AA12" sqref="AA12"/>
    </sheetView>
  </sheetViews>
  <sheetFormatPr defaultRowHeight="15" x14ac:dyDescent="0.25"/>
  <cols>
    <col min="1" max="1" width="5.7109375" style="5" customWidth="1"/>
    <col min="2" max="3" width="12.42578125" style="5" customWidth="1"/>
    <col min="4" max="5" width="15.5703125" style="5" customWidth="1"/>
    <col min="6" max="6" width="18.42578125" style="5" customWidth="1"/>
    <col min="7" max="7" width="22.140625" style="5" customWidth="1"/>
    <col min="8" max="8" width="8.140625" style="4" customWidth="1"/>
    <col min="9" max="9" width="9.140625" style="4" customWidth="1"/>
    <col min="10" max="12" width="7" style="4" customWidth="1"/>
    <col min="13" max="13" width="7.85546875" style="4" customWidth="1"/>
    <col min="14" max="14" width="7" style="4" customWidth="1"/>
    <col min="15" max="15" width="7.85546875" style="4" customWidth="1"/>
    <col min="16" max="16" width="7" style="4" customWidth="1"/>
    <col min="17" max="18" width="11.5703125" style="4" customWidth="1"/>
    <col min="19" max="19" width="8.85546875" style="4" customWidth="1"/>
    <col min="20" max="20" width="13.28515625" style="4" customWidth="1"/>
    <col min="21" max="21" width="7.7109375" style="4" customWidth="1"/>
    <col min="22" max="22" width="11.85546875" style="4" customWidth="1"/>
    <col min="23" max="24" width="7" style="4" customWidth="1"/>
    <col min="25" max="25" width="11.140625" style="5" customWidth="1"/>
    <col min="26" max="26" width="10.28515625" style="5" customWidth="1"/>
    <col min="27" max="27" width="9.140625" style="4" customWidth="1"/>
    <col min="28" max="28" width="5.28515625" style="5" customWidth="1"/>
    <col min="29" max="29" width="11.7109375" style="5" customWidth="1"/>
    <col min="30" max="30" width="10.140625" style="5" customWidth="1"/>
    <col min="31" max="31" width="15.5703125" style="5" customWidth="1"/>
    <col min="32" max="34" width="9.140625" style="5" customWidth="1"/>
  </cols>
  <sheetData>
    <row r="1" spans="1:34" ht="23.25" customHeight="1" x14ac:dyDescent="0.25">
      <c r="A1" s="89" t="s">
        <v>0</v>
      </c>
      <c r="B1" s="2" t="s">
        <v>1</v>
      </c>
      <c r="C1" s="89"/>
      <c r="E1" s="2"/>
      <c r="F1" s="2"/>
      <c r="G1" s="3"/>
      <c r="H1" s="3"/>
      <c r="AA1" s="6"/>
      <c r="AB1" s="1"/>
      <c r="AC1" s="7"/>
      <c r="AD1" s="1"/>
      <c r="AE1" s="1"/>
      <c r="AF1" s="1"/>
      <c r="AG1" s="1"/>
      <c r="AH1" s="1"/>
    </row>
    <row r="2" spans="1:34" ht="18" customHeight="1" x14ac:dyDescent="0.25">
      <c r="A2" s="89" t="s">
        <v>2</v>
      </c>
      <c r="B2" s="89" t="inlineStr">
        <is>
          <t>Biology</t>
        </is>
      </c>
      <c r="C2" s="89"/>
      <c r="D2" s="8"/>
      <c r="E2" s="8"/>
      <c r="F2" s="8"/>
      <c r="AC2" s="9" t="s">
        <v>89</v>
      </c>
    </row>
    <row r="3" spans="1:34" ht="19.5" customHeight="1" x14ac:dyDescent="0.4">
      <c r="A3" s="89" t="s">
        <v>3</v>
      </c>
      <c r="B3" s="89" t="inlineStr">
        <is>
          <t>Semester 3 2025-2026</t>
        </is>
      </c>
      <c r="C3" s="89"/>
      <c r="D3" s="10"/>
      <c r="E3" s="10"/>
      <c r="F3" s="10"/>
      <c r="W3" s="11" t="s">
        <v>4</v>
      </c>
      <c r="X3" s="11" t="s">
        <v>5</v>
      </c>
    </row>
    <row r="4" spans="1:34" ht="18.75" customHeight="1" x14ac:dyDescent="0.3">
      <c r="A4" s="89" t="s">
        <v>6</v>
      </c>
      <c r="B4" s="89" t="inlineStr">
        <is>
          <t>Form 2</t>
        </is>
      </c>
      <c r="C4" s="89"/>
      <c r="D4" s="12"/>
      <c r="E4" s="12"/>
      <c r="F4" s="12"/>
    </row>
    <row r="5" spans="1:34" ht="15.75" customHeight="1" x14ac:dyDescent="0.25">
      <c r="H5" s="13" t="s">
        <v>7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34" ht="33.75" customHeight="1" x14ac:dyDescent="0.25">
      <c r="H6" s="94" t="s">
        <v>8</v>
      </c>
      <c r="I6" s="93"/>
      <c r="J6" s="15" t="s">
        <v>9</v>
      </c>
      <c r="K6" s="92" t="s">
        <v>10</v>
      </c>
      <c r="L6" s="93"/>
      <c r="M6" s="15" t="s">
        <v>11</v>
      </c>
      <c r="N6" s="92" t="s">
        <v>12</v>
      </c>
      <c r="O6" s="93"/>
      <c r="P6" s="15" t="s">
        <v>13</v>
      </c>
      <c r="Q6" s="16" t="s">
        <v>14</v>
      </c>
      <c r="R6" s="16" t="s">
        <v>73</v>
      </c>
      <c r="S6" s="17" t="s">
        <v>74</v>
      </c>
      <c r="T6" s="18" t="s">
        <v>15</v>
      </c>
      <c r="U6" s="19" t="s">
        <v>16</v>
      </c>
      <c r="V6" s="20" t="s">
        <v>17</v>
      </c>
      <c r="W6" s="19" t="s">
        <v>18</v>
      </c>
      <c r="X6" s="21" t="s">
        <v>19</v>
      </c>
      <c r="Z6" s="22"/>
    </row>
    <row r="7" spans="1:34" ht="18" customHeight="1" x14ac:dyDescent="0.35">
      <c r="E7" s="23" t="s">
        <v>20</v>
      </c>
      <c r="F7" s="122">
        <f>COUNTA(D10:D110)</f>
        <v>0</v>
      </c>
      <c r="G7" s="25" t="s">
        <v>21</v>
      </c>
      <c r="H7" s="26">
        <v>50</v>
      </c>
      <c r="I7" s="26">
        <v>50</v>
      </c>
      <c r="J7" s="26">
        <v>100</v>
      </c>
      <c r="K7" s="26">
        <v>50</v>
      </c>
      <c r="L7" s="26">
        <v>50</v>
      </c>
      <c r="M7" s="26">
        <v>100</v>
      </c>
      <c r="N7" s="26">
        <v>50</v>
      </c>
      <c r="O7" s="26">
        <v>50</v>
      </c>
      <c r="P7" s="26">
        <v>100</v>
      </c>
      <c r="Q7" s="27">
        <v>100</v>
      </c>
      <c r="R7" s="27">
        <v>100</v>
      </c>
      <c r="S7" s="26">
        <v>500</v>
      </c>
      <c r="T7" s="26">
        <v>100</v>
      </c>
      <c r="U7" s="28">
        <v>50</v>
      </c>
      <c r="V7" s="29">
        <v>100</v>
      </c>
      <c r="W7" s="30">
        <v>50</v>
      </c>
      <c r="X7" s="31">
        <v>100</v>
      </c>
      <c r="Y7" s="23"/>
      <c r="Z7" s="24"/>
    </row>
    <row r="8" spans="1:34" x14ac:dyDescent="0.25">
      <c r="A8" s="123"/>
      <c r="B8" s="123"/>
      <c r="C8" s="123"/>
      <c r="D8" s="123"/>
      <c r="E8" s="123"/>
      <c r="F8" s="123"/>
      <c r="G8" s="12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3"/>
      <c r="W8" s="34"/>
      <c r="X8" s="35"/>
      <c r="Y8" s="32"/>
      <c r="Z8" s="32"/>
      <c r="AA8" s="33"/>
    </row>
    <row r="9" spans="1:34" ht="18.75" customHeight="1" x14ac:dyDescent="0.25">
      <c r="A9" s="124" t="s">
        <v>88</v>
      </c>
      <c r="B9" s="124" t="s">
        <v>87</v>
      </c>
      <c r="C9" s="90" t="s">
        <v>84</v>
      </c>
      <c r="D9" s="91" t="s">
        <v>85</v>
      </c>
      <c r="E9" s="91" t="s">
        <v>86</v>
      </c>
      <c r="F9" s="124" t="s">
        <v>90</v>
      </c>
      <c r="G9" s="121" t="s">
        <v>91</v>
      </c>
      <c r="H9" s="36" t="s">
        <v>75</v>
      </c>
      <c r="I9" s="36" t="s">
        <v>76</v>
      </c>
      <c r="J9" s="36"/>
      <c r="K9" s="36" t="s">
        <v>77</v>
      </c>
      <c r="L9" s="36" t="s">
        <v>78</v>
      </c>
      <c r="M9" s="36"/>
      <c r="N9" s="36" t="s">
        <v>79</v>
      </c>
      <c r="O9" s="36" t="s">
        <v>80</v>
      </c>
      <c r="P9" s="36"/>
      <c r="Q9" s="36" t="s">
        <v>81</v>
      </c>
      <c r="R9" s="36" t="s">
        <v>82</v>
      </c>
      <c r="S9" s="36"/>
      <c r="T9" s="36"/>
      <c r="U9" s="37"/>
      <c r="V9" s="36" t="s">
        <v>83</v>
      </c>
      <c r="W9" s="37"/>
      <c r="X9" s="38"/>
      <c r="Y9" s="39" t="s">
        <v>22</v>
      </c>
      <c r="Z9" s="39" t="s">
        <v>23</v>
      </c>
      <c r="AA9" s="39" t="s">
        <v>24</v>
      </c>
      <c r="AC9" s="40" t="s">
        <v>25</v>
      </c>
    </row>
    <row r="10" spans="1:34" x14ac:dyDescent="0.25">
      <c r="A10" s="125">
        <v>1</v>
      </c>
      <c r="B10" s="100" t="inlineStr">
        <is>
          <t>STU2400306060A9</t>
        </is>
      </c>
      <c r="C10" s="100" t="inlineStr">
        <is>
          <t>ACKAAH</t>
        </is>
      </c>
      <c r="D10" s="101" t="inlineStr">
        <is>
          <t>ELLAH</t>
        </is>
      </c>
      <c r="E10" s="111" t="inlineStr">
        <is>
          <t/>
        </is>
      </c>
      <c r="F10" s="112" t="inlineStr">
        <is>
          <t>STU102348</t>
        </is>
      </c>
      <c r="G10" s="97" t="inlineStr">
        <is>
          <t>Home Economics C</t>
        </is>
      </c>
      <c r="H10" s="41">
        <v>40</v>
      </c>
      <c r="I10" s="41">
        <v>40</v>
      </c>
      <c r="J10" s="42">
        <f>MIN(100, (SUM(H10:I10)))</f>
        <v>0</v>
      </c>
      <c r="K10" s="41">
        <v>39</v>
      </c>
      <c r="L10" s="41">
        <v>41</v>
      </c>
      <c r="M10" s="42">
        <f>MIN(100,(SUM(K10:L10)))</f>
        <v>0</v>
      </c>
      <c r="N10" s="41">
        <v>44</v>
      </c>
      <c r="O10" s="41">
        <v>46</v>
      </c>
      <c r="P10" s="42">
        <f>MIN(100,(SUM(N10:O10)))</f>
        <v>0</v>
      </c>
      <c r="Q10" s="41">
        <v>78</v>
      </c>
      <c r="R10" s="41">
        <v>86</v>
      </c>
      <c r="S10" s="43">
        <f>MIN(500, (SUM(J10,M10,P10,Q10,R10)))</f>
        <v>0</v>
      </c>
      <c r="T10" s="44">
        <f>S10/500*100</f>
        <v>0</v>
      </c>
      <c r="U10" s="45">
        <f>MIN(50, (ROUNDUP(SUM(T10)/2,0)))</f>
        <v>0</v>
      </c>
      <c r="V10" s="41">
        <v>0</v>
      </c>
      <c r="W10" s="45">
        <f>MIN(50, (ROUNDUP(SUM(V10)/2,0)))</f>
        <v>0</v>
      </c>
      <c r="X10" s="47">
        <f>MIN(100, (SUM(U10,W10)))</f>
        <v>0</v>
      </c>
      <c r="Y10" s="48">
        <f>(X10/100)</f>
        <v>0</v>
      </c>
      <c r="Z10" s="49" t="str">
        <f>IF(X10&gt;=80,"4.0",IF(X10&gt;=70,"3.5",IF(X10&gt;=65,"3.0",IF(X10&gt;=60,"2.5",IF(X10&gt;=55,"2.0",IF(X10&gt;=50,"1.5",IF(X10&gt;=45,"1.0",IF(X10&gt;=40,"0.5",IF(X10&lt;40,"0.0")))))))))</f>
        <v>0.0</v>
      </c>
      <c r="AA10" s="50" t="str">
        <f>IF(X10&gt;=80,"A1",IF(X10&gt;=70,"B2",IF(X10&gt;=65,"B3",IF(X10&gt;=60,"C4",IF(X10&gt;=55,"C5",IF(X10&gt;=50,"C6",IF(X10&gt;=45,"D7",IF(X10&gt;=40,"E8",IF(X10&lt;40,"F9")))))))))</f>
        <v>F9</v>
      </c>
    </row>
    <row r="11" spans="1:34" x14ac:dyDescent="0.25">
      <c r="A11" s="125">
        <v>2</v>
      </c>
      <c r="B11" s="100" t="inlineStr">
        <is>
          <t>STU240030606078</t>
        </is>
      </c>
      <c r="C11" s="100" t="inlineStr">
        <is>
          <t>ACKON</t>
        </is>
      </c>
      <c r="D11" s="102" t="inlineStr">
        <is>
          <t>EMMANUELLA</t>
        </is>
      </c>
      <c r="E11" s="113" t="inlineStr">
        <is>
          <t/>
        </is>
      </c>
      <c r="F11" s="114" t="inlineStr">
        <is>
          <t>STU815810</t>
        </is>
      </c>
      <c r="G11" s="98" t="inlineStr">
        <is>
          <t>Home Economics D</t>
        </is>
      </c>
      <c r="H11" s="41">
        <v>38</v>
      </c>
      <c r="I11" s="41">
        <v>40</v>
      </c>
      <c r="J11" s="42">
        <f t="shared" ref="J11:J74" si="0">MIN(100, (SUM(H11:I11)))</f>
        <v>0</v>
      </c>
      <c r="K11" s="41">
        <v>45</v>
      </c>
      <c r="L11" s="41">
        <v>40</v>
      </c>
      <c r="M11" s="42">
        <f t="shared" ref="M11:M74" si="1">MIN(100,(SUM(K11:L11)))</f>
        <v>0</v>
      </c>
      <c r="N11" s="41">
        <v>45</v>
      </c>
      <c r="O11" s="41">
        <v>46</v>
      </c>
      <c r="P11" s="42">
        <f t="shared" ref="P11:P74" si="2">MIN(100,(SUM(N11:O11)))</f>
        <v>0</v>
      </c>
      <c r="Q11" s="41">
        <v>90</v>
      </c>
      <c r="R11" s="41">
        <v>70</v>
      </c>
      <c r="S11" s="43">
        <f t="shared" ref="S11:S74" si="3">MIN(500, (SUM(J11,M11,P11,Q11,R11)))</f>
        <v>0</v>
      </c>
      <c r="T11" s="44">
        <f t="shared" ref="T11:T74" si="4">S11/500*100</f>
        <v>0</v>
      </c>
      <c r="U11" s="45">
        <f t="shared" ref="U11:U74" si="5">MIN(50, (ROUNDUP(SUM(T11)/2,0)))</f>
        <v>0</v>
      </c>
      <c r="V11" s="41">
        <v>0</v>
      </c>
      <c r="W11" s="45">
        <f t="shared" ref="W11:W74" si="6">MIN(50, (ROUNDUP(SUM(V11)/2,0)))</f>
        <v>0</v>
      </c>
      <c r="X11" s="47">
        <f t="shared" ref="X11:X74" si="7">MIN(100, (SUM(U11,W11)))</f>
        <v>0</v>
      </c>
      <c r="Y11" s="48">
        <f t="shared" ref="Y11:Y74" si="8">(X11/100)</f>
        <v>0</v>
      </c>
      <c r="Z11" s="49" t="str">
        <f t="shared" ref="Z11:Z74" si="9">IF(X11&gt;=80,"4.0",IF(X11&gt;=70,"3.5",IF(X11&gt;=65,"3.0",IF(X11&gt;=60,"2.5",IF(X11&gt;=55,"2.0",IF(X11&gt;=50,"1.5",IF(X11&gt;=45,"1.0",IF(X11&gt;=40,"0.5",IF(X11&lt;40,"0.0")))))))))</f>
        <v>0.0</v>
      </c>
      <c r="AA11" s="50" t="str">
        <f t="shared" ref="AA11:AA74" si="10">IF(X11&gt;=80,"A1",IF(X11&gt;=70,"B2",IF(X11&gt;=65,"B3",IF(X11&gt;=60,"C4",IF(X11&gt;=55,"C5",IF(X11&gt;=50,"C6",IF(X11&gt;=45,"D7",IF(X11&gt;=40,"E8",IF(X11&lt;40,"F9")))))))))</f>
        <v>F9</v>
      </c>
      <c r="AC11" s="51" t="s">
        <v>27</v>
      </c>
    </row>
    <row r="12" spans="1:34" x14ac:dyDescent="0.25">
      <c r="A12" s="125">
        <v>3</v>
      </c>
      <c r="B12" s="100" t="inlineStr">
        <is>
          <t>STU24003060609C</t>
        </is>
      </c>
      <c r="C12" s="100" t="inlineStr">
        <is>
          <t>ACQUAH</t>
        </is>
      </c>
      <c r="D12" s="103" t="inlineStr">
        <is>
          <t>CECILIA</t>
        </is>
      </c>
      <c r="E12" s="111" t="inlineStr">
        <is>
          <t>EFUA</t>
        </is>
      </c>
      <c r="F12" s="114" t="inlineStr">
        <is>
          <t>STU191716</t>
        </is>
      </c>
      <c r="G12" s="99" t="inlineStr">
        <is>
          <t>Home Economics C</t>
        </is>
      </c>
      <c r="H12" s="41">
        <v>27</v>
      </c>
      <c r="I12" s="41">
        <v>33</v>
      </c>
      <c r="J12" s="42">
        <f t="shared" si="0"/>
        <v>0</v>
      </c>
      <c r="K12" s="41">
        <v>43</v>
      </c>
      <c r="L12" s="41">
        <v>45</v>
      </c>
      <c r="M12" s="42">
        <f t="shared" si="1"/>
        <v>0</v>
      </c>
      <c r="N12" s="41">
        <v>48</v>
      </c>
      <c r="O12" s="41">
        <v>45</v>
      </c>
      <c r="P12" s="42">
        <f t="shared" si="2"/>
        <v>0</v>
      </c>
      <c r="Q12" s="41">
        <v>78</v>
      </c>
      <c r="R12" s="41">
        <v>74</v>
      </c>
      <c r="S12" s="43">
        <f t="shared" si="3"/>
        <v>0</v>
      </c>
      <c r="T12" s="44">
        <f t="shared" si="4"/>
        <v>0</v>
      </c>
      <c r="U12" s="45">
        <f t="shared" si="5"/>
        <v>0</v>
      </c>
      <c r="V12" s="46">
        <v>0</v>
      </c>
      <c r="W12" s="45">
        <f t="shared" si="6"/>
        <v>0</v>
      </c>
      <c r="X12" s="47">
        <f t="shared" si="7"/>
        <v>0</v>
      </c>
      <c r="Y12" s="48">
        <f t="shared" si="8"/>
        <v>0</v>
      </c>
      <c r="Z12" s="49" t="str">
        <f t="shared" si="9"/>
        <v>0.0</v>
      </c>
      <c r="AA12" s="50" t="str">
        <f t="shared" si="10"/>
        <v>F9</v>
      </c>
      <c r="AC12" s="51" t="s">
        <v>28</v>
      </c>
    </row>
    <row r="13" spans="1:34" x14ac:dyDescent="0.25">
      <c r="A13" s="125">
        <v>4</v>
      </c>
      <c r="B13" s="100" t="inlineStr">
        <is>
          <t>STU2400306060B0</t>
        </is>
      </c>
      <c r="C13" s="100" t="inlineStr">
        <is>
          <t>ADU</t>
        </is>
      </c>
      <c r="D13" s="102" t="inlineStr">
        <is>
          <t>REBECCA</t>
        </is>
      </c>
      <c r="E13" s="113" t="inlineStr">
        <is>
          <t/>
        </is>
      </c>
      <c r="F13" s="112" t="inlineStr">
        <is>
          <t>STU988602</t>
        </is>
      </c>
      <c r="G13" s="98" t="inlineStr">
        <is>
          <t>Home Economics D</t>
        </is>
      </c>
      <c r="H13" s="41">
        <v>20</v>
      </c>
      <c r="I13" s="41">
        <v>25</v>
      </c>
      <c r="J13" s="42">
        <f t="shared" si="0"/>
        <v>0</v>
      </c>
      <c r="K13" s="41">
        <v>41</v>
      </c>
      <c r="L13" s="41">
        <v>46</v>
      </c>
      <c r="M13" s="42">
        <f t="shared" si="1"/>
        <v>0</v>
      </c>
      <c r="N13" s="41">
        <v>45</v>
      </c>
      <c r="O13" s="41">
        <v>48</v>
      </c>
      <c r="P13" s="42">
        <f t="shared" si="2"/>
        <v>0</v>
      </c>
      <c r="Q13" s="41">
        <v>90</v>
      </c>
      <c r="R13" s="41">
        <v>81</v>
      </c>
      <c r="S13" s="43">
        <f t="shared" si="3"/>
        <v>0</v>
      </c>
      <c r="T13" s="44">
        <f t="shared" si="4"/>
        <v>0</v>
      </c>
      <c r="U13" s="45">
        <f t="shared" si="5"/>
        <v>0</v>
      </c>
      <c r="V13" s="46">
        <v>0</v>
      </c>
      <c r="W13" s="45">
        <f t="shared" si="6"/>
        <v>0</v>
      </c>
      <c r="X13" s="47">
        <f t="shared" si="7"/>
        <v>0</v>
      </c>
      <c r="Y13" s="48">
        <f t="shared" si="8"/>
        <v>0</v>
      </c>
      <c r="Z13" s="49" t="str">
        <f t="shared" si="9"/>
        <v>0.0</v>
      </c>
      <c r="AA13" s="50" t="str">
        <f t="shared" si="10"/>
        <v>F9</v>
      </c>
      <c r="AC13" s="51" t="s">
        <v>29</v>
      </c>
    </row>
    <row r="14" spans="1:34" x14ac:dyDescent="0.25">
      <c r="A14" s="125">
        <v>5</v>
      </c>
      <c r="B14" s="100" t="inlineStr">
        <is>
          <t>STU250030606066</t>
        </is>
      </c>
      <c r="C14" s="100" t="inlineStr">
        <is>
          <t>AFATCHAO</t>
        </is>
      </c>
      <c r="D14" s="103" t="inlineStr">
        <is>
          <t>FIDEL</t>
        </is>
      </c>
      <c r="E14" s="111" t="inlineStr">
        <is>
          <t>ADWOA MAWUSI</t>
        </is>
      </c>
      <c r="F14" s="114" t="inlineStr">
        <is>
          <t>STU925192</t>
        </is>
      </c>
      <c r="G14" s="99" t="inlineStr">
        <is>
          <t>Home Economics C</t>
        </is>
      </c>
      <c r="H14" s="41">
        <v>28</v>
      </c>
      <c r="I14" s="41">
        <v>20</v>
      </c>
      <c r="J14" s="42">
        <f t="shared" si="0"/>
        <v>0</v>
      </c>
      <c r="K14" s="41">
        <v>45</v>
      </c>
      <c r="L14" s="41">
        <v>46</v>
      </c>
      <c r="M14" s="42">
        <f t="shared" si="1"/>
        <v>0</v>
      </c>
      <c r="N14" s="41">
        <v>48</v>
      </c>
      <c r="O14" s="41">
        <v>46</v>
      </c>
      <c r="P14" s="42">
        <f t="shared" si="2"/>
        <v>0</v>
      </c>
      <c r="Q14" s="41">
        <v>90</v>
      </c>
      <c r="R14" s="41">
        <v>90</v>
      </c>
      <c r="S14" s="43">
        <f t="shared" si="3"/>
        <v>0</v>
      </c>
      <c r="T14" s="44">
        <f t="shared" si="4"/>
        <v>0</v>
      </c>
      <c r="U14" s="45">
        <f t="shared" si="5"/>
        <v>0</v>
      </c>
      <c r="V14" s="46">
        <v>0</v>
      </c>
      <c r="W14" s="45">
        <f t="shared" si="6"/>
        <v>0</v>
      </c>
      <c r="X14" s="47">
        <f t="shared" si="7"/>
        <v>0</v>
      </c>
      <c r="Y14" s="48">
        <f t="shared" si="8"/>
        <v>0</v>
      </c>
      <c r="Z14" s="49" t="str">
        <f t="shared" si="9"/>
        <v>0.0</v>
      </c>
      <c r="AA14" s="50" t="str">
        <f t="shared" si="10"/>
        <v>F9</v>
      </c>
      <c r="AC14" s="51" t="s">
        <v>30</v>
      </c>
    </row>
    <row r="15" spans="1:34" x14ac:dyDescent="0.25">
      <c r="A15" s="125">
        <v>6</v>
      </c>
      <c r="B15" s="100" t="inlineStr">
        <is>
          <t>STU250030606067</t>
        </is>
      </c>
      <c r="C15" s="100" t="inlineStr">
        <is>
          <t>AFEDZI-HAYFORD</t>
        </is>
      </c>
      <c r="D15" s="102" t="inlineStr">
        <is>
          <t>AMA</t>
        </is>
      </c>
      <c r="E15" s="113" t="inlineStr">
        <is>
          <t>KWENTSIWA</t>
        </is>
      </c>
      <c r="F15" s="114" t="inlineStr">
        <is>
          <t>STU302252</t>
        </is>
      </c>
      <c r="G15" s="98" t="inlineStr">
        <is>
          <t>Science B</t>
        </is>
      </c>
      <c r="H15" s="41">
        <v>40</v>
      </c>
      <c r="I15" s="41">
        <v>45</v>
      </c>
      <c r="J15" s="42">
        <f t="shared" si="0"/>
        <v>0</v>
      </c>
      <c r="K15" s="41">
        <v>44</v>
      </c>
      <c r="L15" s="41">
        <v>48</v>
      </c>
      <c r="M15" s="42">
        <f t="shared" si="1"/>
        <v>0</v>
      </c>
      <c r="N15" s="41">
        <v>40</v>
      </c>
      <c r="O15" s="41">
        <v>44</v>
      </c>
      <c r="P15" s="42">
        <f t="shared" si="2"/>
        <v>0</v>
      </c>
      <c r="Q15" s="41">
        <v>88</v>
      </c>
      <c r="R15" s="41">
        <v>70</v>
      </c>
      <c r="S15" s="43">
        <f t="shared" si="3"/>
        <v>0</v>
      </c>
      <c r="T15" s="44">
        <f t="shared" si="4"/>
        <v>0</v>
      </c>
      <c r="U15" s="45">
        <f t="shared" si="5"/>
        <v>0</v>
      </c>
      <c r="V15" s="46">
        <v>0</v>
      </c>
      <c r="W15" s="45">
        <f t="shared" si="6"/>
        <v>0</v>
      </c>
      <c r="X15" s="47">
        <f t="shared" si="7"/>
        <v>0</v>
      </c>
      <c r="Y15" s="48">
        <f t="shared" si="8"/>
        <v>0</v>
      </c>
      <c r="Z15" s="49" t="str">
        <f t="shared" si="9"/>
        <v>0.0</v>
      </c>
      <c r="AA15" s="50" t="str">
        <f t="shared" si="10"/>
        <v>F9</v>
      </c>
      <c r="AC15" s="51" t="s">
        <v>31</v>
      </c>
    </row>
    <row r="16" spans="1:34" x14ac:dyDescent="0.25">
      <c r="A16" s="125">
        <v>7</v>
      </c>
      <c r="B16" s="100" t="inlineStr">
        <is>
          <t>STU240030606094</t>
        </is>
      </c>
      <c r="C16" s="100" t="inlineStr">
        <is>
          <t>AFEDZIE</t>
        </is>
      </c>
      <c r="D16" s="103" t="inlineStr">
        <is>
          <t>CECILIA</t>
        </is>
      </c>
      <c r="E16" s="111" t="inlineStr">
        <is>
          <t/>
        </is>
      </c>
      <c r="F16" s="114" t="inlineStr">
        <is>
          <t>STU450407</t>
        </is>
      </c>
      <c r="G16" s="99" t="inlineStr">
        <is>
          <t>Home Economics C</t>
        </is>
      </c>
      <c r="H16" s="41">
        <v>41</v>
      </c>
      <c r="I16" s="41">
        <v>43</v>
      </c>
      <c r="J16" s="42">
        <f t="shared" si="0"/>
        <v>0</v>
      </c>
      <c r="K16" s="41">
        <v>33</v>
      </c>
      <c r="L16" s="41">
        <v>33</v>
      </c>
      <c r="M16" s="42">
        <f t="shared" si="1"/>
        <v>0</v>
      </c>
      <c r="N16" s="41">
        <v>44</v>
      </c>
      <c r="O16" s="41">
        <v>45</v>
      </c>
      <c r="P16" s="42">
        <f t="shared" si="2"/>
        <v>0</v>
      </c>
      <c r="Q16" s="41">
        <v>83</v>
      </c>
      <c r="R16" s="41">
        <v>90</v>
      </c>
      <c r="S16" s="43">
        <f t="shared" si="3"/>
        <v>0</v>
      </c>
      <c r="T16" s="44">
        <f t="shared" si="4"/>
        <v>0</v>
      </c>
      <c r="U16" s="45">
        <f t="shared" si="5"/>
        <v>0</v>
      </c>
      <c r="V16" s="46">
        <v>0</v>
      </c>
      <c r="W16" s="45">
        <f t="shared" si="6"/>
        <v>0</v>
      </c>
      <c r="X16" s="47">
        <f t="shared" si="7"/>
        <v>0</v>
      </c>
      <c r="Y16" s="48">
        <f t="shared" si="8"/>
        <v>0</v>
      </c>
      <c r="Z16" s="49" t="str">
        <f t="shared" si="9"/>
        <v>0.0</v>
      </c>
      <c r="AA16" s="50" t="str">
        <f t="shared" si="10"/>
        <v>F9</v>
      </c>
      <c r="AC16" s="51" t="s">
        <v>32</v>
      </c>
    </row>
    <row r="17" spans="1:32" x14ac:dyDescent="0.25">
      <c r="A17" s="125">
        <v>8</v>
      </c>
      <c r="B17" s="100" t="inlineStr">
        <is>
          <t>STU240030606076</t>
        </is>
      </c>
      <c r="C17" s="100" t="inlineStr">
        <is>
          <t>AFEDZIE</t>
        </is>
      </c>
      <c r="D17" s="102" t="inlineStr">
        <is>
          <t>MARY</t>
        </is>
      </c>
      <c r="E17" s="113" t="inlineStr">
        <is>
          <t/>
        </is>
      </c>
      <c r="F17" s="114" t="inlineStr">
        <is>
          <t>STU182405</t>
        </is>
      </c>
      <c r="G17" s="98" t="inlineStr">
        <is>
          <t>Home Economics D</t>
        </is>
      </c>
      <c r="H17" s="41">
        <v>20</v>
      </c>
      <c r="I17" s="41">
        <v>45</v>
      </c>
      <c r="J17" s="42">
        <f t="shared" si="0"/>
        <v>0</v>
      </c>
      <c r="K17" s="41">
        <v>50</v>
      </c>
      <c r="L17" s="41">
        <v>38</v>
      </c>
      <c r="M17" s="42">
        <f t="shared" si="1"/>
        <v>0</v>
      </c>
      <c r="N17" s="41">
        <v>44</v>
      </c>
      <c r="O17" s="41">
        <v>48</v>
      </c>
      <c r="P17" s="42">
        <f t="shared" si="2"/>
        <v>0</v>
      </c>
      <c r="Q17" s="41">
        <v>85</v>
      </c>
      <c r="R17" s="41">
        <v>83</v>
      </c>
      <c r="S17" s="43">
        <f t="shared" si="3"/>
        <v>0</v>
      </c>
      <c r="T17" s="44">
        <f t="shared" si="4"/>
        <v>0</v>
      </c>
      <c r="U17" s="45">
        <f t="shared" si="5"/>
        <v>0</v>
      </c>
      <c r="V17" s="46">
        <v>0</v>
      </c>
      <c r="W17" s="45">
        <f t="shared" si="6"/>
        <v>0</v>
      </c>
      <c r="X17" s="47">
        <f t="shared" si="7"/>
        <v>0</v>
      </c>
      <c r="Y17" s="48">
        <f t="shared" si="8"/>
        <v>0</v>
      </c>
      <c r="Z17" s="49" t="str">
        <f t="shared" si="9"/>
        <v>0.0</v>
      </c>
      <c r="AA17" s="50" t="str">
        <f t="shared" si="10"/>
        <v>F9</v>
      </c>
      <c r="AC17" s="51" t="s">
        <v>33</v>
      </c>
    </row>
    <row r="18" spans="1:32" x14ac:dyDescent="0.25">
      <c r="A18" s="125">
        <v>9</v>
      </c>
      <c r="B18" s="100" t="inlineStr">
        <is>
          <t>STU2400306060D1</t>
        </is>
      </c>
      <c r="C18" s="100" t="inlineStr">
        <is>
          <t>AFFUL</t>
        </is>
      </c>
      <c r="D18" s="103" t="inlineStr">
        <is>
          <t>LETICIA</t>
        </is>
      </c>
      <c r="E18" s="111" t="inlineStr">
        <is>
          <t/>
        </is>
      </c>
      <c r="F18" s="114" t="inlineStr">
        <is>
          <t>STU808056</t>
        </is>
      </c>
      <c r="G18" s="99" t="inlineStr">
        <is>
          <t>Home Economics D</t>
        </is>
      </c>
      <c r="H18" s="41">
        <v>45</v>
      </c>
      <c r="I18" s="41">
        <v>45</v>
      </c>
      <c r="J18" s="42">
        <f t="shared" si="0"/>
        <v>0</v>
      </c>
      <c r="K18" s="41">
        <v>46</v>
      </c>
      <c r="L18" s="41">
        <v>45</v>
      </c>
      <c r="M18" s="42">
        <f t="shared" si="1"/>
        <v>0</v>
      </c>
      <c r="N18" s="41">
        <v>40</v>
      </c>
      <c r="O18" s="41">
        <v>39</v>
      </c>
      <c r="P18" s="42">
        <f t="shared" si="2"/>
        <v>0</v>
      </c>
      <c r="Q18" s="41">
        <v>70</v>
      </c>
      <c r="R18" s="41">
        <v>82</v>
      </c>
      <c r="S18" s="43">
        <f t="shared" si="3"/>
        <v>0</v>
      </c>
      <c r="T18" s="44">
        <f t="shared" si="4"/>
        <v>0</v>
      </c>
      <c r="U18" s="45">
        <f t="shared" si="5"/>
        <v>0</v>
      </c>
      <c r="V18" s="46">
        <v>0</v>
      </c>
      <c r="W18" s="45">
        <f t="shared" si="6"/>
        <v>0</v>
      </c>
      <c r="X18" s="47">
        <f t="shared" si="7"/>
        <v>0</v>
      </c>
      <c r="Y18" s="48">
        <f t="shared" si="8"/>
        <v>0</v>
      </c>
      <c r="Z18" s="49" t="str">
        <f t="shared" si="9"/>
        <v>0.0</v>
      </c>
      <c r="AA18" s="50" t="str">
        <f t="shared" si="10"/>
        <v>F9</v>
      </c>
      <c r="AC18" s="51" t="s">
        <v>34</v>
      </c>
    </row>
    <row r="19" spans="1:32" x14ac:dyDescent="0.25">
      <c r="A19" s="125">
        <v>10</v>
      </c>
      <c r="B19" s="100" t="inlineStr">
        <is>
          <t>STU2400306060B3</t>
        </is>
      </c>
      <c r="C19" s="100" t="inlineStr">
        <is>
          <t>AMAKYE</t>
        </is>
      </c>
      <c r="D19" s="102" t="inlineStr">
        <is>
          <t>MARY</t>
        </is>
      </c>
      <c r="E19" s="113" t="inlineStr">
        <is>
          <t/>
        </is>
      </c>
      <c r="F19" s="114" t="inlineStr">
        <is>
          <t>STU167405</t>
        </is>
      </c>
      <c r="G19" s="98" t="inlineStr">
        <is>
          <t>Science A</t>
        </is>
      </c>
      <c r="H19" s="41">
        <v>50</v>
      </c>
      <c r="I19" s="41">
        <v>50</v>
      </c>
      <c r="J19" s="42">
        <f t="shared" si="0"/>
        <v>0</v>
      </c>
      <c r="K19" s="41">
        <v>50</v>
      </c>
      <c r="L19" s="41">
        <v>50</v>
      </c>
      <c r="M19" s="42">
        <f t="shared" si="1"/>
        <v>0</v>
      </c>
      <c r="N19" s="41">
        <v>50</v>
      </c>
      <c r="O19" s="41">
        <v>50</v>
      </c>
      <c r="P19" s="42">
        <f t="shared" si="2"/>
        <v>0</v>
      </c>
      <c r="Q19" s="41">
        <v>98</v>
      </c>
      <c r="R19" s="41">
        <v>100</v>
      </c>
      <c r="S19" s="43">
        <f t="shared" si="3"/>
        <v>0</v>
      </c>
      <c r="T19" s="44">
        <f t="shared" si="4"/>
        <v>0</v>
      </c>
      <c r="U19" s="45">
        <f t="shared" si="5"/>
        <v>0</v>
      </c>
      <c r="V19" s="46">
        <v>0</v>
      </c>
      <c r="W19" s="45">
        <f t="shared" si="6"/>
        <v>0</v>
      </c>
      <c r="X19" s="47">
        <f t="shared" si="7"/>
        <v>0</v>
      </c>
      <c r="Y19" s="48">
        <f t="shared" si="8"/>
        <v>0</v>
      </c>
      <c r="Z19" s="49" t="str">
        <f t="shared" si="9"/>
        <v>0.0</v>
      </c>
      <c r="AA19" s="50" t="str">
        <f t="shared" si="10"/>
        <v>F9</v>
      </c>
      <c r="AC19" s="51" t="s">
        <v>35</v>
      </c>
    </row>
    <row r="20" spans="1:32" x14ac:dyDescent="0.25">
      <c r="A20" s="125">
        <v>11</v>
      </c>
      <c r="B20" s="100" t="inlineStr">
        <is>
          <t>STU2400306060AB</t>
        </is>
      </c>
      <c r="C20" s="100" t="inlineStr">
        <is>
          <t>AMOAH</t>
        </is>
      </c>
      <c r="D20" s="103" t="inlineStr">
        <is>
          <t>LUCY</t>
        </is>
      </c>
      <c r="E20" s="111" t="inlineStr">
        <is>
          <t>KATE</t>
        </is>
      </c>
      <c r="F20" s="114" t="inlineStr">
        <is>
          <t>STU307560</t>
        </is>
      </c>
      <c r="G20" s="99" t="inlineStr">
        <is>
          <t>Home Economics C</t>
        </is>
      </c>
      <c r="H20" s="41">
        <v>45</v>
      </c>
      <c r="I20" s="41">
        <v>44</v>
      </c>
      <c r="J20" s="42">
        <f t="shared" si="0"/>
        <v>0</v>
      </c>
      <c r="K20" s="41">
        <v>46</v>
      </c>
      <c r="L20" s="41">
        <v>47</v>
      </c>
      <c r="M20" s="42">
        <f t="shared" si="1"/>
        <v>0</v>
      </c>
      <c r="N20" s="41">
        <v>30</v>
      </c>
      <c r="O20" s="41">
        <v>40</v>
      </c>
      <c r="P20" s="42">
        <f t="shared" si="2"/>
        <v>0</v>
      </c>
      <c r="Q20" s="41">
        <v>83</v>
      </c>
      <c r="R20" s="41">
        <v>77</v>
      </c>
      <c r="S20" s="43">
        <f t="shared" si="3"/>
        <v>0</v>
      </c>
      <c r="T20" s="44">
        <f t="shared" si="4"/>
        <v>0</v>
      </c>
      <c r="U20" s="45">
        <f t="shared" si="5"/>
        <v>0</v>
      </c>
      <c r="V20" s="46">
        <v>0</v>
      </c>
      <c r="W20" s="45">
        <f t="shared" si="6"/>
        <v>0</v>
      </c>
      <c r="X20" s="47">
        <f t="shared" si="7"/>
        <v>0</v>
      </c>
      <c r="Y20" s="48">
        <f t="shared" si="8"/>
        <v>0</v>
      </c>
      <c r="Z20" s="49" t="str">
        <f t="shared" si="9"/>
        <v>0.0</v>
      </c>
      <c r="AA20" s="50" t="str">
        <f t="shared" si="10"/>
        <v>F9</v>
      </c>
      <c r="AC20" s="51" t="s">
        <v>36</v>
      </c>
    </row>
    <row r="21" spans="1:32" x14ac:dyDescent="0.25">
      <c r="A21" s="125">
        <v>12</v>
      </c>
      <c r="B21" s="100" t="inlineStr">
        <is>
          <t>STU24003060605C</t>
        </is>
      </c>
      <c r="C21" s="100" t="inlineStr">
        <is>
          <t>ANNAN</t>
        </is>
      </c>
      <c r="D21" s="102" t="inlineStr">
        <is>
          <t>HAGGAR</t>
        </is>
      </c>
      <c r="E21" s="113" t="inlineStr">
        <is>
          <t/>
        </is>
      </c>
      <c r="F21" s="114" t="inlineStr">
        <is>
          <t>STU526552</t>
        </is>
      </c>
      <c r="G21" s="98" t="inlineStr">
        <is>
          <t>Home Economics D</t>
        </is>
      </c>
      <c r="H21" s="41">
        <v>45</v>
      </c>
      <c r="I21" s="41">
        <v>39</v>
      </c>
      <c r="J21" s="42">
        <f t="shared" si="0"/>
        <v>0</v>
      </c>
      <c r="K21" s="41">
        <v>46</v>
      </c>
      <c r="L21" s="41">
        <v>38</v>
      </c>
      <c r="M21" s="42">
        <f t="shared" si="1"/>
        <v>0</v>
      </c>
      <c r="N21" s="41">
        <v>40</v>
      </c>
      <c r="O21" s="41">
        <v>44</v>
      </c>
      <c r="P21" s="42">
        <f t="shared" si="2"/>
        <v>0</v>
      </c>
      <c r="Q21" s="41">
        <v>87</v>
      </c>
      <c r="R21" s="41">
        <v>80</v>
      </c>
      <c r="S21" s="43">
        <f t="shared" si="3"/>
        <v>0</v>
      </c>
      <c r="T21" s="44">
        <f t="shared" si="4"/>
        <v>0</v>
      </c>
      <c r="U21" s="45">
        <f t="shared" si="5"/>
        <v>0</v>
      </c>
      <c r="V21" s="46">
        <v>0</v>
      </c>
      <c r="W21" s="45">
        <f t="shared" si="6"/>
        <v>0</v>
      </c>
      <c r="X21" s="47">
        <f t="shared" si="7"/>
        <v>0</v>
      </c>
      <c r="Y21" s="48">
        <f t="shared" si="8"/>
        <v>0</v>
      </c>
      <c r="Z21" s="49" t="str">
        <f t="shared" si="9"/>
        <v>0.0</v>
      </c>
      <c r="AA21" s="50" t="str">
        <f t="shared" si="10"/>
        <v>F9</v>
      </c>
      <c r="AC21" s="51"/>
    </row>
    <row r="22" spans="1:32" x14ac:dyDescent="0.25">
      <c r="A22" s="125">
        <v>13</v>
      </c>
      <c r="B22" s="100" t="inlineStr">
        <is>
          <t>STU240030606097</t>
        </is>
      </c>
      <c r="C22" s="100" t="inlineStr">
        <is>
          <t>APREKOH</t>
        </is>
      </c>
      <c r="D22" s="103" t="inlineStr">
        <is>
          <t>BLESSING</t>
        </is>
      </c>
      <c r="E22" s="111" t="inlineStr">
        <is>
          <t/>
        </is>
      </c>
      <c r="F22" s="114" t="inlineStr">
        <is>
          <t>STU224082</t>
        </is>
      </c>
      <c r="G22" s="99" t="inlineStr">
        <is>
          <t>Home Economics C</t>
        </is>
      </c>
      <c r="H22" s="41">
        <v>33</v>
      </c>
      <c r="I22" s="41">
        <v>45</v>
      </c>
      <c r="J22" s="42">
        <f t="shared" si="0"/>
        <v>0</v>
      </c>
      <c r="K22" s="41">
        <v>35</v>
      </c>
      <c r="L22" s="41">
        <v>46</v>
      </c>
      <c r="M22" s="42">
        <f t="shared" si="1"/>
        <v>0</v>
      </c>
      <c r="N22" s="41">
        <v>45</v>
      </c>
      <c r="O22" s="41">
        <v>40</v>
      </c>
      <c r="P22" s="42">
        <f t="shared" si="2"/>
        <v>0</v>
      </c>
      <c r="Q22" s="41">
        <v>75</v>
      </c>
      <c r="R22" s="41">
        <v>81</v>
      </c>
      <c r="S22" s="43">
        <f t="shared" si="3"/>
        <v>0</v>
      </c>
      <c r="T22" s="44">
        <f t="shared" si="4"/>
        <v>0</v>
      </c>
      <c r="U22" s="45">
        <f t="shared" si="5"/>
        <v>0</v>
      </c>
      <c r="V22" s="46">
        <v>0</v>
      </c>
      <c r="W22" s="45">
        <f t="shared" si="6"/>
        <v>0</v>
      </c>
      <c r="X22" s="47">
        <f t="shared" si="7"/>
        <v>0</v>
      </c>
      <c r="Y22" s="48">
        <f t="shared" si="8"/>
        <v>0</v>
      </c>
      <c r="Z22" s="49" t="str">
        <f t="shared" si="9"/>
        <v>0.0</v>
      </c>
      <c r="AA22" s="50" t="str">
        <f t="shared" si="10"/>
        <v>F9</v>
      </c>
      <c r="AC22" s="52" t="s">
        <v>37</v>
      </c>
      <c r="AD22" s="53" t="s">
        <v>38</v>
      </c>
    </row>
    <row r="23" spans="1:32" x14ac:dyDescent="0.25">
      <c r="A23" s="125">
        <v>14</v>
      </c>
      <c r="B23" s="100" t="inlineStr">
        <is>
          <t>STU2400306060A6</t>
        </is>
      </c>
      <c r="C23" s="100" t="inlineStr">
        <is>
          <t>ARMAH</t>
        </is>
      </c>
      <c r="D23" s="102" t="inlineStr">
        <is>
          <t>ADELAIDE</t>
        </is>
      </c>
      <c r="E23" s="113" t="inlineStr">
        <is>
          <t/>
        </is>
      </c>
      <c r="F23" s="114" t="inlineStr">
        <is>
          <t>STU968725</t>
        </is>
      </c>
      <c r="G23" s="98" t="inlineStr">
        <is>
          <t>Home Economics C</t>
        </is>
      </c>
      <c r="H23" s="41">
        <v>40</v>
      </c>
      <c r="I23" s="41">
        <v>41</v>
      </c>
      <c r="J23" s="42">
        <f t="shared" si="0"/>
        <v>0</v>
      </c>
      <c r="K23" s="41">
        <v>38</v>
      </c>
      <c r="L23" s="41">
        <v>43</v>
      </c>
      <c r="M23" s="42">
        <f t="shared" si="1"/>
        <v>0</v>
      </c>
      <c r="N23" s="41">
        <v>40</v>
      </c>
      <c r="O23" s="41">
        <v>39</v>
      </c>
      <c r="P23" s="42">
        <f t="shared" si="2"/>
        <v>0</v>
      </c>
      <c r="Q23" s="41">
        <v>90</v>
      </c>
      <c r="R23" s="41">
        <v>88</v>
      </c>
      <c r="S23" s="43">
        <f t="shared" si="3"/>
        <v>0</v>
      </c>
      <c r="T23" s="44">
        <f t="shared" si="4"/>
        <v>0</v>
      </c>
      <c r="U23" s="45">
        <f t="shared" si="5"/>
        <v>0</v>
      </c>
      <c r="V23" s="46">
        <v>0</v>
      </c>
      <c r="W23" s="45">
        <f t="shared" si="6"/>
        <v>0</v>
      </c>
      <c r="X23" s="47">
        <f t="shared" si="7"/>
        <v>0</v>
      </c>
      <c r="Y23" s="48">
        <f t="shared" si="8"/>
        <v>0</v>
      </c>
      <c r="Z23" s="49" t="str">
        <f t="shared" si="9"/>
        <v>0.0</v>
      </c>
      <c r="AA23" s="50" t="str">
        <f t="shared" si="10"/>
        <v>F9</v>
      </c>
    </row>
    <row r="24" spans="1:32" x14ac:dyDescent="0.25">
      <c r="A24" s="125">
        <v>15</v>
      </c>
      <c r="B24" s="100" t="inlineStr">
        <is>
          <t>STU24003060604F</t>
        </is>
      </c>
      <c r="C24" s="100" t="inlineStr">
        <is>
          <t>ASARE</t>
        </is>
      </c>
      <c r="D24" s="103" t="inlineStr">
        <is>
          <t>ABIGAIL</t>
        </is>
      </c>
      <c r="E24" s="111" t="inlineStr">
        <is>
          <t/>
        </is>
      </c>
      <c r="F24" s="114" t="inlineStr">
        <is>
          <t>STU186336</t>
        </is>
      </c>
      <c r="G24" s="99" t="inlineStr">
        <is>
          <t>Science B</t>
        </is>
      </c>
      <c r="H24" s="41">
        <v>45</v>
      </c>
      <c r="I24" s="41">
        <v>48</v>
      </c>
      <c r="J24" s="42">
        <f t="shared" si="0"/>
        <v>0</v>
      </c>
      <c r="K24" s="41">
        <v>48</v>
      </c>
      <c r="L24" s="41">
        <v>47</v>
      </c>
      <c r="M24" s="42">
        <f t="shared" si="1"/>
        <v>0</v>
      </c>
      <c r="N24" s="41">
        <v>48</v>
      </c>
      <c r="O24" s="41">
        <v>46</v>
      </c>
      <c r="P24" s="42">
        <f t="shared" si="2"/>
        <v>0</v>
      </c>
      <c r="Q24" s="41">
        <v>98</v>
      </c>
      <c r="R24" s="41">
        <v>98</v>
      </c>
      <c r="S24" s="43">
        <f t="shared" si="3"/>
        <v>0</v>
      </c>
      <c r="T24" s="44">
        <f t="shared" si="4"/>
        <v>0</v>
      </c>
      <c r="U24" s="45">
        <f t="shared" si="5"/>
        <v>0</v>
      </c>
      <c r="V24" s="46">
        <v>0</v>
      </c>
      <c r="W24" s="45">
        <f t="shared" si="6"/>
        <v>0</v>
      </c>
      <c r="X24" s="47">
        <f t="shared" si="7"/>
        <v>0</v>
      </c>
      <c r="Y24" s="48">
        <f t="shared" si="8"/>
        <v>0</v>
      </c>
      <c r="Z24" s="49" t="str">
        <f t="shared" si="9"/>
        <v>0.0</v>
      </c>
      <c r="AA24" s="50" t="str">
        <f t="shared" si="10"/>
        <v>F9</v>
      </c>
      <c r="AC24" s="54" t="s">
        <v>39</v>
      </c>
      <c r="AD24" s="55" t="b">
        <v>0</v>
      </c>
    </row>
    <row r="25" spans="1:32" x14ac:dyDescent="0.25">
      <c r="A25" s="125">
        <v>16</v>
      </c>
      <c r="B25" s="100" t="inlineStr">
        <is>
          <t>STU24003060607A</t>
        </is>
      </c>
      <c r="C25" s="100" t="inlineStr">
        <is>
          <t>ASEMENYI</t>
        </is>
      </c>
      <c r="D25" s="102" t="inlineStr">
        <is>
          <t>EMMANUELLA</t>
        </is>
      </c>
      <c r="E25" s="113" t="inlineStr">
        <is>
          <t/>
        </is>
      </c>
      <c r="F25" s="114" t="inlineStr">
        <is>
          <t>STU222963</t>
        </is>
      </c>
      <c r="G25" s="98" t="inlineStr">
        <is>
          <t>Home Economics C</t>
        </is>
      </c>
      <c r="H25" s="41">
        <v>41</v>
      </c>
      <c r="I25" s="41">
        <v>40</v>
      </c>
      <c r="J25" s="42">
        <f t="shared" si="0"/>
        <v>0</v>
      </c>
      <c r="K25" s="41">
        <v>45</v>
      </c>
      <c r="L25" s="41">
        <v>43</v>
      </c>
      <c r="M25" s="42">
        <f t="shared" si="1"/>
        <v>0</v>
      </c>
      <c r="N25" s="41">
        <v>46</v>
      </c>
      <c r="O25" s="41">
        <v>48</v>
      </c>
      <c r="P25" s="42">
        <f t="shared" si="2"/>
        <v>0</v>
      </c>
      <c r="Q25" s="41">
        <v>80</v>
      </c>
      <c r="R25" s="41">
        <v>88</v>
      </c>
      <c r="S25" s="43">
        <f t="shared" si="3"/>
        <v>0</v>
      </c>
      <c r="T25" s="44">
        <f t="shared" si="4"/>
        <v>0</v>
      </c>
      <c r="U25" s="45">
        <f t="shared" si="5"/>
        <v>0</v>
      </c>
      <c r="V25" s="46">
        <v>0</v>
      </c>
      <c r="W25" s="45">
        <f t="shared" si="6"/>
        <v>0</v>
      </c>
      <c r="X25" s="47">
        <f t="shared" si="7"/>
        <v>0</v>
      </c>
      <c r="Y25" s="48">
        <f t="shared" si="8"/>
        <v>0</v>
      </c>
      <c r="Z25" s="49" t="str">
        <f t="shared" si="9"/>
        <v>0.0</v>
      </c>
      <c r="AA25" s="50" t="str">
        <f t="shared" si="10"/>
        <v>F9</v>
      </c>
    </row>
    <row r="26" spans="1:32" x14ac:dyDescent="0.25">
      <c r="A26" s="125">
        <v>17</v>
      </c>
      <c r="B26" s="100" t="inlineStr">
        <is>
          <t>STU240030606091</t>
        </is>
      </c>
      <c r="C26" s="100" t="inlineStr">
        <is>
          <t>ASEMENYI</t>
        </is>
      </c>
      <c r="D26" s="103" t="inlineStr">
        <is>
          <t>MARY</t>
        </is>
      </c>
      <c r="E26" s="111" t="inlineStr">
        <is>
          <t/>
        </is>
      </c>
      <c r="F26" s="114" t="inlineStr">
        <is>
          <t>STU813664</t>
        </is>
      </c>
      <c r="G26" s="99" t="inlineStr">
        <is>
          <t>Home Economics C</t>
        </is>
      </c>
      <c r="H26" s="41">
        <v>45</v>
      </c>
      <c r="I26" s="41">
        <v>38</v>
      </c>
      <c r="J26" s="42">
        <f t="shared" si="0"/>
        <v>0</v>
      </c>
      <c r="K26" s="41">
        <v>44</v>
      </c>
      <c r="L26" s="41">
        <v>48</v>
      </c>
      <c r="M26" s="42">
        <f t="shared" si="1"/>
        <v>0</v>
      </c>
      <c r="N26" s="41">
        <v>46</v>
      </c>
      <c r="O26" s="41">
        <v>44</v>
      </c>
      <c r="P26" s="42">
        <f t="shared" si="2"/>
        <v>0</v>
      </c>
      <c r="Q26" s="41">
        <v>75</v>
      </c>
      <c r="R26" s="41">
        <v>88</v>
      </c>
      <c r="S26" s="43">
        <f t="shared" si="3"/>
        <v>0</v>
      </c>
      <c r="T26" s="44">
        <f t="shared" si="4"/>
        <v>0</v>
      </c>
      <c r="U26" s="45">
        <f t="shared" si="5"/>
        <v>0</v>
      </c>
      <c r="V26" s="46">
        <v>0</v>
      </c>
      <c r="W26" s="45">
        <f t="shared" si="6"/>
        <v>0</v>
      </c>
      <c r="X26" s="47">
        <f t="shared" si="7"/>
        <v>0</v>
      </c>
      <c r="Y26" s="48">
        <f t="shared" si="8"/>
        <v>0</v>
      </c>
      <c r="Z26" s="49" t="str">
        <f t="shared" si="9"/>
        <v>0.0</v>
      </c>
      <c r="AA26" s="50" t="str">
        <f t="shared" si="10"/>
        <v>F9</v>
      </c>
    </row>
    <row r="27" spans="1:32" x14ac:dyDescent="0.25">
      <c r="A27" s="125">
        <v>18</v>
      </c>
      <c r="B27" s="100" t="inlineStr">
        <is>
          <t>STU240030606090</t>
        </is>
      </c>
      <c r="C27" s="100" t="inlineStr">
        <is>
          <t>ASMANI</t>
        </is>
      </c>
      <c r="D27" s="102" t="inlineStr">
        <is>
          <t>ELIZABETH</t>
        </is>
      </c>
      <c r="E27" s="113" t="inlineStr">
        <is>
          <t/>
        </is>
      </c>
      <c r="F27" s="114" t="inlineStr">
        <is>
          <t>STU411120</t>
        </is>
      </c>
      <c r="G27" s="98" t="inlineStr">
        <is>
          <t>Science A</t>
        </is>
      </c>
      <c r="H27" s="41">
        <v>44</v>
      </c>
      <c r="I27" s="41">
        <v>39</v>
      </c>
      <c r="J27" s="42">
        <f t="shared" si="0"/>
        <v>0</v>
      </c>
      <c r="K27" s="41">
        <v>40</v>
      </c>
      <c r="L27" s="41">
        <v>44</v>
      </c>
      <c r="M27" s="42">
        <f t="shared" si="1"/>
        <v>0</v>
      </c>
      <c r="N27" s="41">
        <v>46</v>
      </c>
      <c r="O27" s="41">
        <v>48</v>
      </c>
      <c r="P27" s="42">
        <f t="shared" si="2"/>
        <v>0</v>
      </c>
      <c r="Q27" s="41">
        <v>85</v>
      </c>
      <c r="R27" s="41">
        <v>60</v>
      </c>
      <c r="S27" s="43">
        <f t="shared" si="3"/>
        <v>0</v>
      </c>
      <c r="T27" s="44">
        <f t="shared" si="4"/>
        <v>0</v>
      </c>
      <c r="U27" s="45">
        <f t="shared" si="5"/>
        <v>0</v>
      </c>
      <c r="V27" s="46">
        <v>0</v>
      </c>
      <c r="W27" s="45">
        <f t="shared" si="6"/>
        <v>0</v>
      </c>
      <c r="X27" s="47">
        <f t="shared" si="7"/>
        <v>0</v>
      </c>
      <c r="Y27" s="48">
        <f t="shared" si="8"/>
        <v>0</v>
      </c>
      <c r="Z27" s="49" t="str">
        <f t="shared" si="9"/>
        <v>0.0</v>
      </c>
      <c r="AA27" s="50" t="str">
        <f t="shared" si="10"/>
        <v>F9</v>
      </c>
      <c r="AC27" s="56" t="s">
        <v>24</v>
      </c>
      <c r="AD27" s="56" t="s">
        <v>40</v>
      </c>
      <c r="AE27" s="57" t="s">
        <v>41</v>
      </c>
      <c r="AF27" s="56" t="s">
        <v>23</v>
      </c>
    </row>
    <row r="28" spans="1:32" x14ac:dyDescent="0.25">
      <c r="A28" s="125">
        <v>19</v>
      </c>
      <c r="B28" s="100" t="inlineStr">
        <is>
          <t>STU2400306060D4</t>
        </is>
      </c>
      <c r="C28" s="100" t="inlineStr">
        <is>
          <t>AWUDI</t>
        </is>
      </c>
      <c r="D28" s="103" t="inlineStr">
        <is>
          <t>EUCHARIA</t>
        </is>
      </c>
      <c r="E28" s="111" t="inlineStr">
        <is>
          <t>ESINAM</t>
        </is>
      </c>
      <c r="F28" s="114" t="inlineStr">
        <is>
          <t>STU583202</t>
        </is>
      </c>
      <c r="G28" s="99" t="inlineStr">
        <is>
          <t>Science B</t>
        </is>
      </c>
      <c r="H28" s="41">
        <v>38</v>
      </c>
      <c r="I28" s="41">
        <v>48</v>
      </c>
      <c r="J28" s="42">
        <f t="shared" si="0"/>
        <v>0</v>
      </c>
      <c r="K28" s="41">
        <v>48</v>
      </c>
      <c r="L28" s="41">
        <v>48</v>
      </c>
      <c r="M28" s="42">
        <f t="shared" si="1"/>
        <v>0</v>
      </c>
      <c r="N28" s="41">
        <v>48</v>
      </c>
      <c r="O28" s="41">
        <v>40</v>
      </c>
      <c r="P28" s="42">
        <f t="shared" si="2"/>
        <v>0</v>
      </c>
      <c r="Q28" s="41">
        <v>98</v>
      </c>
      <c r="R28" s="41">
        <v>100</v>
      </c>
      <c r="S28" s="43">
        <f t="shared" si="3"/>
        <v>0</v>
      </c>
      <c r="T28" s="44">
        <f t="shared" si="4"/>
        <v>0</v>
      </c>
      <c r="U28" s="45">
        <f t="shared" si="5"/>
        <v>0</v>
      </c>
      <c r="V28" s="46">
        <v>0</v>
      </c>
      <c r="W28" s="45">
        <f t="shared" si="6"/>
        <v>0</v>
      </c>
      <c r="X28" s="47">
        <f t="shared" si="7"/>
        <v>0</v>
      </c>
      <c r="Y28" s="48">
        <f t="shared" si="8"/>
        <v>0</v>
      </c>
      <c r="Z28" s="49" t="str">
        <f t="shared" si="9"/>
        <v>0.0</v>
      </c>
      <c r="AA28" s="50" t="str">
        <f t="shared" si="10"/>
        <v>F9</v>
      </c>
      <c r="AC28" s="58" t="s">
        <v>42</v>
      </c>
      <c r="AD28" s="59" t="s">
        <v>43</v>
      </c>
      <c r="AE28" s="60" t="s">
        <v>44</v>
      </c>
      <c r="AF28" s="61">
        <v>4</v>
      </c>
    </row>
    <row r="29" spans="1:32" x14ac:dyDescent="0.25">
      <c r="A29" s="125">
        <v>20</v>
      </c>
      <c r="B29" s="100" t="inlineStr">
        <is>
          <t>STU2400306060C1</t>
        </is>
      </c>
      <c r="C29" s="100" t="inlineStr">
        <is>
          <t>BAAH</t>
        </is>
      </c>
      <c r="D29" s="102" t="inlineStr">
        <is>
          <t>GRACE</t>
        </is>
      </c>
      <c r="E29" s="113" t="inlineStr">
        <is>
          <t>ADDO</t>
        </is>
      </c>
      <c r="F29" s="114" t="inlineStr">
        <is>
          <t>STU525940</t>
        </is>
      </c>
      <c r="G29" s="98" t="inlineStr">
        <is>
          <t>Home Economics D</t>
        </is>
      </c>
      <c r="H29" s="41">
        <v>44</v>
      </c>
      <c r="I29" s="41">
        <v>45</v>
      </c>
      <c r="J29" s="42">
        <f t="shared" si="0"/>
        <v>0</v>
      </c>
      <c r="K29" s="41">
        <v>46</v>
      </c>
      <c r="L29" s="41">
        <v>47</v>
      </c>
      <c r="M29" s="42">
        <f t="shared" si="1"/>
        <v>0</v>
      </c>
      <c r="N29" s="41">
        <v>48</v>
      </c>
      <c r="O29" s="41">
        <v>48</v>
      </c>
      <c r="P29" s="42">
        <f t="shared" si="2"/>
        <v>0</v>
      </c>
      <c r="Q29" s="41">
        <v>95</v>
      </c>
      <c r="R29" s="41">
        <v>80</v>
      </c>
      <c r="S29" s="43">
        <f t="shared" si="3"/>
        <v>0</v>
      </c>
      <c r="T29" s="44">
        <f t="shared" si="4"/>
        <v>0</v>
      </c>
      <c r="U29" s="45">
        <f t="shared" si="5"/>
        <v>0</v>
      </c>
      <c r="V29" s="46">
        <v>0</v>
      </c>
      <c r="W29" s="45">
        <f t="shared" si="6"/>
        <v>0</v>
      </c>
      <c r="X29" s="47">
        <f t="shared" si="7"/>
        <v>0</v>
      </c>
      <c r="Y29" s="48">
        <f t="shared" si="8"/>
        <v>0</v>
      </c>
      <c r="Z29" s="49" t="str">
        <f t="shared" si="9"/>
        <v>0.0</v>
      </c>
      <c r="AA29" s="50" t="str">
        <f t="shared" si="10"/>
        <v>F9</v>
      </c>
      <c r="AC29" s="58" t="s">
        <v>45</v>
      </c>
      <c r="AD29" s="59" t="s">
        <v>46</v>
      </c>
      <c r="AE29" s="60" t="s">
        <v>47</v>
      </c>
      <c r="AF29" s="61">
        <v>3.5</v>
      </c>
    </row>
    <row r="30" spans="1:32" x14ac:dyDescent="0.25">
      <c r="A30" s="125">
        <v>21</v>
      </c>
      <c r="B30" s="100" t="inlineStr">
        <is>
          <t>STU2400306060AF</t>
        </is>
      </c>
      <c r="C30" s="100" t="inlineStr">
        <is>
          <t>BAIDOO</t>
        </is>
      </c>
      <c r="D30" s="103" t="inlineStr">
        <is>
          <t>JOANITA</t>
        </is>
      </c>
      <c r="E30" s="111" t="inlineStr">
        <is>
          <t/>
        </is>
      </c>
      <c r="F30" s="114" t="inlineStr">
        <is>
          <t>STU225935</t>
        </is>
      </c>
      <c r="G30" s="99" t="inlineStr">
        <is>
          <t>Home Economics D</t>
        </is>
      </c>
      <c r="H30" s="41">
        <v>41</v>
      </c>
      <c r="I30" s="41">
        <v>40</v>
      </c>
      <c r="J30" s="42">
        <f t="shared" si="0"/>
        <v>0</v>
      </c>
      <c r="K30" s="41">
        <v>42</v>
      </c>
      <c r="L30" s="41">
        <v>40</v>
      </c>
      <c r="M30" s="42">
        <f t="shared" si="1"/>
        <v>0</v>
      </c>
      <c r="N30" s="41">
        <v>45</v>
      </c>
      <c r="O30" s="41">
        <v>50</v>
      </c>
      <c r="P30" s="42">
        <f t="shared" si="2"/>
        <v>0</v>
      </c>
      <c r="Q30" s="41">
        <v>80</v>
      </c>
      <c r="R30" s="41">
        <v>73</v>
      </c>
      <c r="S30" s="43">
        <f t="shared" si="3"/>
        <v>0</v>
      </c>
      <c r="T30" s="44">
        <f t="shared" si="4"/>
        <v>0</v>
      </c>
      <c r="U30" s="45">
        <f t="shared" si="5"/>
        <v>0</v>
      </c>
      <c r="V30" s="46">
        <v>0</v>
      </c>
      <c r="W30" s="45">
        <f t="shared" si="6"/>
        <v>0</v>
      </c>
      <c r="X30" s="47">
        <f t="shared" si="7"/>
        <v>0</v>
      </c>
      <c r="Y30" s="48">
        <f t="shared" si="8"/>
        <v>0</v>
      </c>
      <c r="Z30" s="49" t="str">
        <f t="shared" si="9"/>
        <v>0.0</v>
      </c>
      <c r="AA30" s="50" t="str">
        <f t="shared" si="10"/>
        <v>F9</v>
      </c>
      <c r="AC30" s="58" t="s">
        <v>48</v>
      </c>
      <c r="AD30" s="59" t="s">
        <v>49</v>
      </c>
      <c r="AE30" s="60" t="s">
        <v>50</v>
      </c>
      <c r="AF30" s="61">
        <v>3</v>
      </c>
    </row>
    <row r="31" spans="1:32" x14ac:dyDescent="0.25">
      <c r="A31" s="125">
        <v>22</v>
      </c>
      <c r="B31" s="100" t="inlineStr">
        <is>
          <t>STU2400306060B2</t>
        </is>
      </c>
      <c r="C31" s="100" t="inlineStr">
        <is>
          <t>BOADIWAA</t>
        </is>
      </c>
      <c r="D31" s="102" t="inlineStr">
        <is>
          <t>DORCAS</t>
        </is>
      </c>
      <c r="E31" s="113" t="inlineStr">
        <is>
          <t/>
        </is>
      </c>
      <c r="F31" s="114" t="inlineStr">
        <is>
          <t>STU702379</t>
        </is>
      </c>
      <c r="G31" s="98" t="inlineStr">
        <is>
          <t>Home Economics D</t>
        </is>
      </c>
      <c r="H31" s="41">
        <v>29</v>
      </c>
      <c r="I31" s="41">
        <v>43</v>
      </c>
      <c r="J31" s="42">
        <f t="shared" si="0"/>
        <v>0</v>
      </c>
      <c r="K31" s="41">
        <v>44</v>
      </c>
      <c r="L31" s="41">
        <v>48</v>
      </c>
      <c r="M31" s="42">
        <f t="shared" si="1"/>
        <v>0</v>
      </c>
      <c r="N31" s="41">
        <v>42</v>
      </c>
      <c r="O31" s="41">
        <v>45</v>
      </c>
      <c r="P31" s="42">
        <f t="shared" si="2"/>
        <v>0</v>
      </c>
      <c r="Q31" s="41">
        <v>70</v>
      </c>
      <c r="R31" s="41">
        <v>90</v>
      </c>
      <c r="S31" s="43">
        <f t="shared" si="3"/>
        <v>0</v>
      </c>
      <c r="T31" s="44">
        <f t="shared" si="4"/>
        <v>0</v>
      </c>
      <c r="U31" s="45">
        <f t="shared" si="5"/>
        <v>0</v>
      </c>
      <c r="V31" s="46">
        <v>0</v>
      </c>
      <c r="W31" s="45">
        <f t="shared" si="6"/>
        <v>0</v>
      </c>
      <c r="X31" s="47">
        <f t="shared" si="7"/>
        <v>0</v>
      </c>
      <c r="Y31" s="48">
        <f t="shared" si="8"/>
        <v>0</v>
      </c>
      <c r="Z31" s="49" t="str">
        <f t="shared" si="9"/>
        <v>0.0</v>
      </c>
      <c r="AA31" s="50" t="str">
        <f t="shared" si="10"/>
        <v>F9</v>
      </c>
      <c r="AC31" s="58" t="s">
        <v>51</v>
      </c>
      <c r="AD31" s="59" t="s">
        <v>52</v>
      </c>
      <c r="AE31" s="60" t="s">
        <v>53</v>
      </c>
      <c r="AF31" s="61">
        <v>2.5</v>
      </c>
    </row>
    <row r="32" spans="1:32" x14ac:dyDescent="0.25">
      <c r="A32" s="125">
        <v>23</v>
      </c>
      <c r="B32" s="100" t="inlineStr">
        <is>
          <t>STU2400306060CE</t>
        </is>
      </c>
      <c r="C32" s="100" t="inlineStr">
        <is>
          <t>BONDZIE</t>
        </is>
      </c>
      <c r="D32" s="103" t="inlineStr">
        <is>
          <t>MARY</t>
        </is>
      </c>
      <c r="E32" s="111" t="inlineStr">
        <is>
          <t/>
        </is>
      </c>
      <c r="F32" s="114" t="inlineStr">
        <is>
          <t>STU534342</t>
        </is>
      </c>
      <c r="G32" s="99" t="inlineStr">
        <is>
          <t>Home Economics D</t>
        </is>
      </c>
      <c r="H32" s="41">
        <v>47</v>
      </c>
      <c r="I32" s="41">
        <v>39</v>
      </c>
      <c r="J32" s="42">
        <f t="shared" si="0"/>
        <v>0</v>
      </c>
      <c r="K32" s="41">
        <v>48</v>
      </c>
      <c r="L32" s="41">
        <v>48</v>
      </c>
      <c r="M32" s="42">
        <f t="shared" si="1"/>
        <v>0</v>
      </c>
      <c r="N32" s="41">
        <v>45</v>
      </c>
      <c r="O32" s="41">
        <v>50</v>
      </c>
      <c r="P32" s="42">
        <f t="shared" si="2"/>
        <v>0</v>
      </c>
      <c r="Q32" s="41">
        <v>50</v>
      </c>
      <c r="R32" s="41">
        <v>87</v>
      </c>
      <c r="S32" s="43">
        <f t="shared" si="3"/>
        <v>0</v>
      </c>
      <c r="T32" s="44">
        <f t="shared" si="4"/>
        <v>0</v>
      </c>
      <c r="U32" s="45">
        <f t="shared" si="5"/>
        <v>0</v>
      </c>
      <c r="V32" s="46">
        <v>0</v>
      </c>
      <c r="W32" s="45">
        <f t="shared" si="6"/>
        <v>0</v>
      </c>
      <c r="X32" s="47">
        <f t="shared" si="7"/>
        <v>0</v>
      </c>
      <c r="Y32" s="48">
        <f t="shared" si="8"/>
        <v>0</v>
      </c>
      <c r="Z32" s="49" t="str">
        <f t="shared" si="9"/>
        <v>0.0</v>
      </c>
      <c r="AA32" s="50" t="str">
        <f t="shared" si="10"/>
        <v>F9</v>
      </c>
      <c r="AC32" s="58" t="s">
        <v>54</v>
      </c>
      <c r="AD32" s="59" t="s">
        <v>55</v>
      </c>
      <c r="AE32" s="60" t="s">
        <v>53</v>
      </c>
      <c r="AF32" s="61">
        <v>2</v>
      </c>
    </row>
    <row r="33" spans="1:33" x14ac:dyDescent="0.25">
      <c r="A33" s="125">
        <v>24</v>
      </c>
      <c r="B33" s="100" t="inlineStr">
        <is>
          <t>STU2400306060B1</t>
        </is>
      </c>
      <c r="C33" s="100" t="inlineStr">
        <is>
          <t>BONNEY</t>
        </is>
      </c>
      <c r="D33" s="102" t="inlineStr">
        <is>
          <t>HANNAH</t>
        </is>
      </c>
      <c r="E33" s="113" t="inlineStr">
        <is>
          <t/>
        </is>
      </c>
      <c r="F33" s="114" t="inlineStr">
        <is>
          <t>STU667621</t>
        </is>
      </c>
      <c r="G33" s="98" t="inlineStr">
        <is>
          <t>Home Economics C</t>
        </is>
      </c>
      <c r="H33" s="41">
        <v>36</v>
      </c>
      <c r="I33" s="41">
        <v>40</v>
      </c>
      <c r="J33" s="42">
        <f t="shared" si="0"/>
        <v>0</v>
      </c>
      <c r="K33" s="41">
        <v>44</v>
      </c>
      <c r="L33" s="41">
        <v>43</v>
      </c>
      <c r="M33" s="42">
        <f t="shared" si="1"/>
        <v>0</v>
      </c>
      <c r="N33" s="41">
        <v>45</v>
      </c>
      <c r="O33" s="41">
        <v>50</v>
      </c>
      <c r="P33" s="42">
        <f t="shared" si="2"/>
        <v>0</v>
      </c>
      <c r="Q33" s="41">
        <v>70</v>
      </c>
      <c r="R33" s="41">
        <v>81</v>
      </c>
      <c r="S33" s="43">
        <f t="shared" si="3"/>
        <v>0</v>
      </c>
      <c r="T33" s="44">
        <f t="shared" si="4"/>
        <v>0</v>
      </c>
      <c r="U33" s="45">
        <f t="shared" si="5"/>
        <v>0</v>
      </c>
      <c r="V33" s="46">
        <v>0</v>
      </c>
      <c r="W33" s="45">
        <f t="shared" si="6"/>
        <v>0</v>
      </c>
      <c r="X33" s="47">
        <f t="shared" si="7"/>
        <v>0</v>
      </c>
      <c r="Y33" s="48">
        <f t="shared" si="8"/>
        <v>0</v>
      </c>
      <c r="Z33" s="49" t="str">
        <f t="shared" si="9"/>
        <v>0.0</v>
      </c>
      <c r="AA33" s="50" t="str">
        <f t="shared" si="10"/>
        <v>F9</v>
      </c>
      <c r="AC33" s="58" t="s">
        <v>56</v>
      </c>
      <c r="AD33" s="59" t="s">
        <v>57</v>
      </c>
      <c r="AE33" s="60" t="s">
        <v>58</v>
      </c>
      <c r="AF33" s="61">
        <v>1.5</v>
      </c>
    </row>
    <row r="34" spans="1:33" x14ac:dyDescent="0.25">
      <c r="A34" s="125">
        <v>25</v>
      </c>
      <c r="B34" s="100" t="inlineStr">
        <is>
          <t>STU24003060609F</t>
        </is>
      </c>
      <c r="C34" s="100" t="inlineStr">
        <is>
          <t>BORTSIE</t>
        </is>
      </c>
      <c r="D34" s="103" t="inlineStr">
        <is>
          <t>BERNICE</t>
        </is>
      </c>
      <c r="E34" s="111" t="inlineStr">
        <is>
          <t/>
        </is>
      </c>
      <c r="F34" s="114" t="inlineStr">
        <is>
          <t>STU290300</t>
        </is>
      </c>
      <c r="G34" s="99" t="inlineStr">
        <is>
          <t>Home Economics D</t>
        </is>
      </c>
      <c r="H34" s="41">
        <v>40</v>
      </c>
      <c r="I34" s="41">
        <v>44</v>
      </c>
      <c r="J34" s="42">
        <f t="shared" si="0"/>
        <v>0</v>
      </c>
      <c r="K34" s="41">
        <v>28</v>
      </c>
      <c r="L34" s="41">
        <v>43</v>
      </c>
      <c r="M34" s="42">
        <f t="shared" si="1"/>
        <v>0</v>
      </c>
      <c r="N34" s="41">
        <v>45</v>
      </c>
      <c r="O34" s="41">
        <v>30</v>
      </c>
      <c r="P34" s="42">
        <f t="shared" si="2"/>
        <v>0</v>
      </c>
      <c r="Q34" s="41">
        <v>82</v>
      </c>
      <c r="R34" s="41">
        <v>79</v>
      </c>
      <c r="S34" s="43">
        <f t="shared" si="3"/>
        <v>0</v>
      </c>
      <c r="T34" s="44">
        <f t="shared" si="4"/>
        <v>0</v>
      </c>
      <c r="U34" s="45">
        <f t="shared" si="5"/>
        <v>0</v>
      </c>
      <c r="V34" s="46">
        <v>0</v>
      </c>
      <c r="W34" s="45">
        <f t="shared" si="6"/>
        <v>0</v>
      </c>
      <c r="X34" s="47">
        <f t="shared" si="7"/>
        <v>0</v>
      </c>
      <c r="Y34" s="48">
        <f t="shared" si="8"/>
        <v>0</v>
      </c>
      <c r="Z34" s="49" t="str">
        <f t="shared" si="9"/>
        <v>0.0</v>
      </c>
      <c r="AA34" s="50" t="str">
        <f t="shared" si="10"/>
        <v>F9</v>
      </c>
      <c r="AC34" s="58" t="s">
        <v>59</v>
      </c>
      <c r="AD34" s="59" t="s">
        <v>60</v>
      </c>
      <c r="AE34" s="60" t="s">
        <v>58</v>
      </c>
      <c r="AF34" s="61">
        <v>1</v>
      </c>
    </row>
    <row r="35" spans="1:33" x14ac:dyDescent="0.25">
      <c r="A35" s="125">
        <v>26</v>
      </c>
      <c r="B35" s="100" t="inlineStr">
        <is>
          <t>STU2400306060D5</t>
        </is>
      </c>
      <c r="C35" s="100" t="inlineStr">
        <is>
          <t>BOTWAY</t>
        </is>
      </c>
      <c r="D35" s="102" t="inlineStr">
        <is>
          <t>LOIS</t>
        </is>
      </c>
      <c r="E35" s="113" t="inlineStr">
        <is>
          <t/>
        </is>
      </c>
      <c r="F35" s="114" t="inlineStr">
        <is>
          <t>STU395243</t>
        </is>
      </c>
      <c r="G35" s="98" t="inlineStr">
        <is>
          <t>Home Economics D</t>
        </is>
      </c>
      <c r="H35" s="41">
        <v>38</v>
      </c>
      <c r="I35" s="41">
        <v>45</v>
      </c>
      <c r="J35" s="42">
        <f t="shared" si="0"/>
        <v>0</v>
      </c>
      <c r="K35" s="41">
        <v>34</v>
      </c>
      <c r="L35" s="41">
        <v>40</v>
      </c>
      <c r="M35" s="42">
        <f t="shared" si="1"/>
        <v>0</v>
      </c>
      <c r="N35" s="41">
        <v>45</v>
      </c>
      <c r="O35" s="41">
        <v>49</v>
      </c>
      <c r="P35" s="42">
        <f t="shared" si="2"/>
        <v>0</v>
      </c>
      <c r="Q35" s="41">
        <v>60</v>
      </c>
      <c r="R35" s="41">
        <v>95</v>
      </c>
      <c r="S35" s="43">
        <f t="shared" si="3"/>
        <v>0</v>
      </c>
      <c r="T35" s="44">
        <f t="shared" si="4"/>
        <v>0</v>
      </c>
      <c r="U35" s="45">
        <f t="shared" si="5"/>
        <v>0</v>
      </c>
      <c r="V35" s="46">
        <v>0</v>
      </c>
      <c r="W35" s="45">
        <f t="shared" si="6"/>
        <v>0</v>
      </c>
      <c r="X35" s="47">
        <f t="shared" si="7"/>
        <v>0</v>
      </c>
      <c r="Y35" s="48">
        <f t="shared" si="8"/>
        <v>0</v>
      </c>
      <c r="Z35" s="49" t="str">
        <f t="shared" si="9"/>
        <v>0.0</v>
      </c>
      <c r="AA35" s="50" t="str">
        <f t="shared" si="10"/>
        <v>F9</v>
      </c>
      <c r="AC35" s="58" t="s">
        <v>61</v>
      </c>
      <c r="AD35" s="59" t="s">
        <v>62</v>
      </c>
      <c r="AE35" s="60" t="s">
        <v>63</v>
      </c>
      <c r="AF35" s="61">
        <v>0.5</v>
      </c>
    </row>
    <row r="36" spans="1:33" x14ac:dyDescent="0.25">
      <c r="A36" s="125">
        <v>27</v>
      </c>
      <c r="B36" s="100" t="inlineStr">
        <is>
          <t>STU24003060607E</t>
        </is>
      </c>
      <c r="C36" s="100" t="inlineStr">
        <is>
          <t>DENKYI</t>
        </is>
      </c>
      <c r="D36" s="103" t="inlineStr">
        <is>
          <t>MILLICENT</t>
        </is>
      </c>
      <c r="E36" s="111" t="inlineStr">
        <is>
          <t>OFOSU</t>
        </is>
      </c>
      <c r="F36" s="114" t="inlineStr">
        <is>
          <t>STU870536</t>
        </is>
      </c>
      <c r="G36" s="99" t="inlineStr">
        <is>
          <t>Home Economics C</t>
        </is>
      </c>
      <c r="H36" s="41">
        <v>50</v>
      </c>
      <c r="I36" s="41">
        <v>50</v>
      </c>
      <c r="J36" s="42">
        <f t="shared" si="0"/>
        <v>0</v>
      </c>
      <c r="K36" s="41">
        <v>45</v>
      </c>
      <c r="L36" s="41">
        <v>40</v>
      </c>
      <c r="M36" s="42">
        <f t="shared" si="1"/>
        <v>0</v>
      </c>
      <c r="N36" s="41">
        <v>46</v>
      </c>
      <c r="O36" s="41">
        <v>44</v>
      </c>
      <c r="P36" s="42">
        <f t="shared" si="2"/>
        <v>0</v>
      </c>
      <c r="Q36" s="41">
        <v>73</v>
      </c>
      <c r="R36" s="41">
        <v>85</v>
      </c>
      <c r="S36" s="43">
        <f t="shared" si="3"/>
        <v>0</v>
      </c>
      <c r="T36" s="44">
        <f t="shared" si="4"/>
        <v>0</v>
      </c>
      <c r="U36" s="45">
        <f t="shared" si="5"/>
        <v>0</v>
      </c>
      <c r="V36" s="46">
        <v>0</v>
      </c>
      <c r="W36" s="45">
        <f t="shared" si="6"/>
        <v>0</v>
      </c>
      <c r="X36" s="47">
        <f t="shared" si="7"/>
        <v>0</v>
      </c>
      <c r="Y36" s="48">
        <f t="shared" si="8"/>
        <v>0</v>
      </c>
      <c r="Z36" s="49" t="str">
        <f t="shared" si="9"/>
        <v>0.0</v>
      </c>
      <c r="AA36" s="50" t="str">
        <f t="shared" si="10"/>
        <v>F9</v>
      </c>
      <c r="AC36" s="58" t="s">
        <v>26</v>
      </c>
      <c r="AD36" s="59" t="s">
        <v>64</v>
      </c>
      <c r="AE36" s="60" t="s">
        <v>65</v>
      </c>
      <c r="AF36" s="61">
        <v>0</v>
      </c>
    </row>
    <row r="37" spans="1:33" x14ac:dyDescent="0.25">
      <c r="A37" s="125">
        <v>28</v>
      </c>
      <c r="B37" s="100" t="inlineStr">
        <is>
          <t>STU240030606127</t>
        </is>
      </c>
      <c r="C37" s="100" t="inlineStr">
        <is>
          <t>DISU</t>
        </is>
      </c>
      <c r="D37" s="102" t="inlineStr">
        <is>
          <t>NADIA</t>
        </is>
      </c>
      <c r="E37" s="113" t="inlineStr">
        <is>
          <t/>
        </is>
      </c>
      <c r="F37" s="114" t="inlineStr">
        <is>
          <t>STU486577</t>
        </is>
      </c>
      <c r="G37" s="98" t="inlineStr">
        <is>
          <t>Home Economics C</t>
        </is>
      </c>
      <c r="H37" s="41">
        <v>40</v>
      </c>
      <c r="I37" s="41">
        <v>25</v>
      </c>
      <c r="J37" s="42">
        <f t="shared" si="0"/>
        <v>0</v>
      </c>
      <c r="K37" s="41">
        <v>50</v>
      </c>
      <c r="L37" s="41">
        <v>50</v>
      </c>
      <c r="M37" s="42">
        <f t="shared" si="1"/>
        <v>0</v>
      </c>
      <c r="N37" s="41">
        <v>40</v>
      </c>
      <c r="O37" s="41">
        <v>44</v>
      </c>
      <c r="P37" s="42">
        <f t="shared" si="2"/>
        <v>0</v>
      </c>
      <c r="Q37" s="41">
        <v>95</v>
      </c>
      <c r="R37" s="41">
        <v>60</v>
      </c>
      <c r="S37" s="43">
        <f t="shared" si="3"/>
        <v>0</v>
      </c>
      <c r="T37" s="44">
        <f t="shared" si="4"/>
        <v>0</v>
      </c>
      <c r="U37" s="45">
        <f t="shared" si="5"/>
        <v>0</v>
      </c>
      <c r="V37" s="46">
        <v>0</v>
      </c>
      <c r="W37" s="45">
        <f t="shared" si="6"/>
        <v>0</v>
      </c>
      <c r="X37" s="47">
        <f t="shared" si="7"/>
        <v>0</v>
      </c>
      <c r="Y37" s="48">
        <f t="shared" si="8"/>
        <v>0</v>
      </c>
      <c r="Z37" s="49" t="str">
        <f t="shared" si="9"/>
        <v>0.0</v>
      </c>
      <c r="AA37" s="50" t="str">
        <f t="shared" si="10"/>
        <v>F9</v>
      </c>
    </row>
    <row r="38" spans="1:33" ht="15.75" customHeight="1" thickBot="1" x14ac:dyDescent="0.3">
      <c r="A38" s="125">
        <v>29</v>
      </c>
      <c r="B38" s="100" t="inlineStr">
        <is>
          <t>STU240030606072</t>
        </is>
      </c>
      <c r="C38" s="100" t="inlineStr">
        <is>
          <t>DONKOH</t>
        </is>
      </c>
      <c r="D38" s="103" t="inlineStr">
        <is>
          <t>FELICIA</t>
        </is>
      </c>
      <c r="E38" s="111" t="inlineStr">
        <is>
          <t/>
        </is>
      </c>
      <c r="F38" s="114" t="inlineStr">
        <is>
          <t>STU414104</t>
        </is>
      </c>
      <c r="G38" s="99" t="inlineStr">
        <is>
          <t>Home Economics D</t>
        </is>
      </c>
      <c r="H38" s="41">
        <v>48</v>
      </c>
      <c r="I38" s="41">
        <v>49</v>
      </c>
      <c r="J38" s="42">
        <f t="shared" si="0"/>
        <v>0</v>
      </c>
      <c r="K38" s="41">
        <v>50</v>
      </c>
      <c r="L38" s="41">
        <v>50</v>
      </c>
      <c r="M38" s="42">
        <f t="shared" si="1"/>
        <v>0</v>
      </c>
      <c r="N38" s="41">
        <v>48</v>
      </c>
      <c r="O38" s="41">
        <v>50</v>
      </c>
      <c r="P38" s="42">
        <f t="shared" si="2"/>
        <v>0</v>
      </c>
      <c r="Q38" s="41">
        <v>95</v>
      </c>
      <c r="R38" s="41">
        <v>98</v>
      </c>
      <c r="S38" s="43">
        <f t="shared" si="3"/>
        <v>0</v>
      </c>
      <c r="T38" s="44">
        <f t="shared" si="4"/>
        <v>0</v>
      </c>
      <c r="U38" s="45">
        <f t="shared" si="5"/>
        <v>0</v>
      </c>
      <c r="V38" s="46">
        <v>0</v>
      </c>
      <c r="W38" s="45">
        <f t="shared" si="6"/>
        <v>0</v>
      </c>
      <c r="X38" s="47">
        <f t="shared" si="7"/>
        <v>0</v>
      </c>
      <c r="Y38" s="48">
        <f t="shared" si="8"/>
        <v>0</v>
      </c>
      <c r="Z38" s="49" t="str">
        <f t="shared" si="9"/>
        <v>0.0</v>
      </c>
      <c r="AA38" s="50" t="str">
        <f t="shared" si="10"/>
        <v>F9</v>
      </c>
    </row>
    <row r="39" spans="1:33" ht="15.75" customHeight="1" thickBot="1" x14ac:dyDescent="0.3">
      <c r="A39" s="125">
        <v>30</v>
      </c>
      <c r="B39" s="100" t="inlineStr">
        <is>
          <t>STU240030606074</t>
        </is>
      </c>
      <c r="C39" s="100" t="inlineStr">
        <is>
          <t>DONKOH</t>
        </is>
      </c>
      <c r="D39" s="102" t="inlineStr">
        <is>
          <t>FELICITY</t>
        </is>
      </c>
      <c r="E39" s="113" t="inlineStr">
        <is>
          <t/>
        </is>
      </c>
      <c r="F39" s="114" t="inlineStr">
        <is>
          <t>STU330931</t>
        </is>
      </c>
      <c r="G39" s="98" t="inlineStr">
        <is>
          <t>Home Economics C</t>
        </is>
      </c>
      <c r="H39" s="41">
        <v>39</v>
      </c>
      <c r="I39" s="41">
        <v>20</v>
      </c>
      <c r="J39" s="42">
        <f t="shared" si="0"/>
        <v>0</v>
      </c>
      <c r="K39" s="41">
        <v>45</v>
      </c>
      <c r="L39" s="41">
        <v>46</v>
      </c>
      <c r="M39" s="42">
        <f t="shared" si="1"/>
        <v>0</v>
      </c>
      <c r="N39" s="41">
        <v>47</v>
      </c>
      <c r="O39" s="41">
        <v>48</v>
      </c>
      <c r="P39" s="42">
        <f t="shared" si="2"/>
        <v>0</v>
      </c>
      <c r="Q39" s="41">
        <v>85</v>
      </c>
      <c r="R39" s="41">
        <v>95</v>
      </c>
      <c r="S39" s="43">
        <f t="shared" si="3"/>
        <v>0</v>
      </c>
      <c r="T39" s="44">
        <f t="shared" si="4"/>
        <v>0</v>
      </c>
      <c r="U39" s="45">
        <f t="shared" si="5"/>
        <v>0</v>
      </c>
      <c r="V39" s="46">
        <v>0</v>
      </c>
      <c r="W39" s="45">
        <f t="shared" si="6"/>
        <v>0</v>
      </c>
      <c r="X39" s="47">
        <f t="shared" si="7"/>
        <v>0</v>
      </c>
      <c r="Y39" s="48">
        <f t="shared" si="8"/>
        <v>0</v>
      </c>
      <c r="Z39" s="49" t="str">
        <f t="shared" si="9"/>
        <v>0.0</v>
      </c>
      <c r="AA39" s="50" t="str">
        <f t="shared" si="10"/>
        <v>F9</v>
      </c>
      <c r="AC39" s="95" t="s">
        <v>66</v>
      </c>
      <c r="AD39" s="96"/>
    </row>
    <row r="40" spans="1:33" x14ac:dyDescent="0.25">
      <c r="A40" s="125">
        <v>31</v>
      </c>
      <c r="B40" s="100" t="inlineStr">
        <is>
          <t>STU2400306060D9</t>
        </is>
      </c>
      <c r="C40" s="100" t="inlineStr">
        <is>
          <t>DONKOH</t>
        </is>
      </c>
      <c r="D40" s="103" t="inlineStr">
        <is>
          <t>SARAH</t>
        </is>
      </c>
      <c r="E40" s="111" t="inlineStr">
        <is>
          <t/>
        </is>
      </c>
      <c r="F40" s="114" t="inlineStr">
        <is>
          <t>STU202084</t>
        </is>
      </c>
      <c r="G40" s="99" t="inlineStr">
        <is>
          <t>Home Economics C</t>
        </is>
      </c>
      <c r="H40" s="41">
        <v>44</v>
      </c>
      <c r="I40" s="41">
        <v>28</v>
      </c>
      <c r="J40" s="42">
        <f t="shared" si="0"/>
        <v>0</v>
      </c>
      <c r="K40" s="41">
        <v>45</v>
      </c>
      <c r="L40" s="41">
        <v>45</v>
      </c>
      <c r="M40" s="42">
        <f t="shared" si="1"/>
        <v>0</v>
      </c>
      <c r="N40" s="41">
        <v>49</v>
      </c>
      <c r="O40" s="41">
        <v>33</v>
      </c>
      <c r="P40" s="42">
        <f t="shared" si="2"/>
        <v>0</v>
      </c>
      <c r="Q40" s="41">
        <v>80</v>
      </c>
      <c r="R40" s="41">
        <v>85</v>
      </c>
      <c r="S40" s="43">
        <f t="shared" si="3"/>
        <v>0</v>
      </c>
      <c r="T40" s="44">
        <f t="shared" si="4"/>
        <v>0</v>
      </c>
      <c r="U40" s="45">
        <f t="shared" si="5"/>
        <v>0</v>
      </c>
      <c r="V40" s="46">
        <v>0</v>
      </c>
      <c r="W40" s="45">
        <f t="shared" si="6"/>
        <v>0</v>
      </c>
      <c r="X40" s="47">
        <f t="shared" si="7"/>
        <v>0</v>
      </c>
      <c r="Y40" s="48">
        <f t="shared" si="8"/>
        <v>0</v>
      </c>
      <c r="Z40" s="49" t="str">
        <f t="shared" si="9"/>
        <v>0.0</v>
      </c>
      <c r="AA40" s="50" t="str">
        <f t="shared" si="10"/>
        <v>F9</v>
      </c>
      <c r="AC40" s="62" t="s">
        <v>24</v>
      </c>
      <c r="AD40" s="63" t="s">
        <v>67</v>
      </c>
    </row>
    <row r="41" spans="1:33" x14ac:dyDescent="0.25">
      <c r="A41" s="125">
        <v>32</v>
      </c>
      <c r="B41" s="100" t="inlineStr">
        <is>
          <t>STU240030606059</t>
        </is>
      </c>
      <c r="C41" s="100" t="inlineStr">
        <is>
          <t>DUKU</t>
        </is>
      </c>
      <c r="D41" s="102" t="inlineStr">
        <is>
          <t>LILLIAN</t>
        </is>
      </c>
      <c r="E41" s="113" t="inlineStr">
        <is>
          <t/>
        </is>
      </c>
      <c r="F41" s="114" t="inlineStr">
        <is>
          <t>STU111783</t>
        </is>
      </c>
      <c r="G41" s="98" t="inlineStr">
        <is>
          <t>Home Economics C</t>
        </is>
      </c>
      <c r="H41" s="41">
        <v>29</v>
      </c>
      <c r="I41" s="41">
        <v>33</v>
      </c>
      <c r="J41" s="42">
        <f t="shared" si="0"/>
        <v>0</v>
      </c>
      <c r="K41" s="41">
        <v>48</v>
      </c>
      <c r="L41" s="41">
        <v>45</v>
      </c>
      <c r="M41" s="42">
        <f t="shared" si="1"/>
        <v>0</v>
      </c>
      <c r="N41" s="41">
        <v>45</v>
      </c>
      <c r="O41" s="41">
        <v>48</v>
      </c>
      <c r="P41" s="42">
        <f t="shared" si="2"/>
        <v>0</v>
      </c>
      <c r="Q41" s="41">
        <v>80</v>
      </c>
      <c r="R41" s="41">
        <v>89</v>
      </c>
      <c r="S41" s="43">
        <f t="shared" si="3"/>
        <v>0</v>
      </c>
      <c r="T41" s="44">
        <f t="shared" si="4"/>
        <v>0</v>
      </c>
      <c r="U41" s="45">
        <f t="shared" si="5"/>
        <v>0</v>
      </c>
      <c r="V41" s="46">
        <v>0</v>
      </c>
      <c r="W41" s="45">
        <f t="shared" si="6"/>
        <v>0</v>
      </c>
      <c r="X41" s="47">
        <f t="shared" si="7"/>
        <v>0</v>
      </c>
      <c r="Y41" s="48">
        <f t="shared" si="8"/>
        <v>0</v>
      </c>
      <c r="Z41" s="49" t="str">
        <f t="shared" si="9"/>
        <v>0.0</v>
      </c>
      <c r="AA41" s="50" t="str">
        <f t="shared" si="10"/>
        <v>F9</v>
      </c>
      <c r="AC41" s="64" t="s">
        <v>42</v>
      </c>
      <c r="AD41" s="65">
        <f>COUNTIF(AA$7:$AA86,"a1")</f>
        <v>0</v>
      </c>
    </row>
    <row r="42" spans="1:33" x14ac:dyDescent="0.25">
      <c r="A42" s="125">
        <v>33</v>
      </c>
      <c r="B42" s="100" t="inlineStr">
        <is>
          <t>STU2400306060A7</t>
        </is>
      </c>
      <c r="C42" s="100" t="inlineStr">
        <is>
          <t>EDUAFO</t>
        </is>
      </c>
      <c r="D42" s="103" t="inlineStr">
        <is>
          <t>ESTHER</t>
        </is>
      </c>
      <c r="E42" s="111" t="inlineStr">
        <is>
          <t/>
        </is>
      </c>
      <c r="F42" s="114" t="inlineStr">
        <is>
          <t>STU614572</t>
        </is>
      </c>
      <c r="G42" s="99" t="inlineStr">
        <is>
          <t>Home Economics C</t>
        </is>
      </c>
      <c r="H42" s="41">
        <v>45</v>
      </c>
      <c r="I42" s="41">
        <v>45</v>
      </c>
      <c r="J42" s="42">
        <f t="shared" si="0"/>
        <v>0</v>
      </c>
      <c r="K42" s="41">
        <v>48</v>
      </c>
      <c r="L42" s="41">
        <v>48</v>
      </c>
      <c r="M42" s="42">
        <f t="shared" si="1"/>
        <v>0</v>
      </c>
      <c r="N42" s="41">
        <v>48</v>
      </c>
      <c r="O42" s="41">
        <v>48</v>
      </c>
      <c r="P42" s="42">
        <f t="shared" si="2"/>
        <v>0</v>
      </c>
      <c r="Q42" s="41">
        <v>95</v>
      </c>
      <c r="R42" s="41">
        <v>95</v>
      </c>
      <c r="S42" s="43">
        <f t="shared" si="3"/>
        <v>0</v>
      </c>
      <c r="T42" s="44">
        <f t="shared" si="4"/>
        <v>0</v>
      </c>
      <c r="U42" s="45">
        <f t="shared" si="5"/>
        <v>0</v>
      </c>
      <c r="V42" s="46">
        <v>0</v>
      </c>
      <c r="W42" s="45">
        <f t="shared" si="6"/>
        <v>0</v>
      </c>
      <c r="X42" s="47">
        <f t="shared" si="7"/>
        <v>0</v>
      </c>
      <c r="Y42" s="48">
        <f t="shared" si="8"/>
        <v>0</v>
      </c>
      <c r="Z42" s="49" t="str">
        <f t="shared" si="9"/>
        <v>0.0</v>
      </c>
      <c r="AA42" s="50" t="str">
        <f t="shared" si="10"/>
        <v>F9</v>
      </c>
      <c r="AC42" s="64" t="s">
        <v>45</v>
      </c>
      <c r="AD42" s="65">
        <f>COUNTIF(AA$7:$AA262,"B2")</f>
        <v>0</v>
      </c>
    </row>
    <row r="43" spans="1:33" x14ac:dyDescent="0.25">
      <c r="A43" s="125">
        <v>34</v>
      </c>
      <c r="B43" s="100" t="inlineStr">
        <is>
          <t>STU2400306060C5</t>
        </is>
      </c>
      <c r="C43" s="100" t="inlineStr">
        <is>
          <t>EDUAFO</t>
        </is>
      </c>
      <c r="D43" s="102" t="inlineStr">
        <is>
          <t>MONICA</t>
        </is>
      </c>
      <c r="E43" s="113" t="inlineStr">
        <is>
          <t/>
        </is>
      </c>
      <c r="F43" s="114" t="inlineStr">
        <is>
          <t>STU836346</t>
        </is>
      </c>
      <c r="G43" s="98" t="inlineStr">
        <is>
          <t>Home Economics D</t>
        </is>
      </c>
      <c r="H43" s="41">
        <v>39</v>
      </c>
      <c r="I43" s="41">
        <v>27</v>
      </c>
      <c r="J43" s="42">
        <f t="shared" si="0"/>
        <v>0</v>
      </c>
      <c r="K43" s="41">
        <v>46</v>
      </c>
      <c r="L43" s="41">
        <v>45</v>
      </c>
      <c r="M43" s="42">
        <f t="shared" si="1"/>
        <v>0</v>
      </c>
      <c r="N43" s="41">
        <v>50</v>
      </c>
      <c r="O43" s="41">
        <v>33</v>
      </c>
      <c r="P43" s="42">
        <f t="shared" si="2"/>
        <v>0</v>
      </c>
      <c r="Q43" s="41">
        <v>85</v>
      </c>
      <c r="R43" s="41">
        <v>90</v>
      </c>
      <c r="S43" s="43">
        <f t="shared" si="3"/>
        <v>0</v>
      </c>
      <c r="T43" s="44">
        <f t="shared" si="4"/>
        <v>0</v>
      </c>
      <c r="U43" s="45">
        <f t="shared" si="5"/>
        <v>0</v>
      </c>
      <c r="V43" s="46">
        <v>0</v>
      </c>
      <c r="W43" s="45">
        <f t="shared" si="6"/>
        <v>0</v>
      </c>
      <c r="X43" s="47">
        <f t="shared" si="7"/>
        <v>0</v>
      </c>
      <c r="Y43" s="48">
        <f t="shared" si="8"/>
        <v>0</v>
      </c>
      <c r="Z43" s="49" t="str">
        <f t="shared" si="9"/>
        <v>0.0</v>
      </c>
      <c r="AA43" s="50" t="str">
        <f t="shared" si="10"/>
        <v>F9</v>
      </c>
      <c r="AC43" s="64" t="s">
        <v>48</v>
      </c>
      <c r="AD43" s="65">
        <f>COUNTIF(AA$7:$AA263,"b3")</f>
        <v>0</v>
      </c>
    </row>
    <row r="44" spans="1:33" x14ac:dyDescent="0.25">
      <c r="A44" s="125">
        <v>35</v>
      </c>
      <c r="B44" s="100" t="inlineStr">
        <is>
          <t>STU2400306060AA</t>
        </is>
      </c>
      <c r="C44" s="100" t="inlineStr">
        <is>
          <t>EDUAH</t>
        </is>
      </c>
      <c r="D44" s="103" t="inlineStr">
        <is>
          <t>SANDRA</t>
        </is>
      </c>
      <c r="E44" s="111" t="inlineStr">
        <is>
          <t>AMO</t>
        </is>
      </c>
      <c r="F44" s="114" t="inlineStr">
        <is>
          <t>STU458373</t>
        </is>
      </c>
      <c r="G44" s="99" t="inlineStr">
        <is>
          <t>Home Economics C</t>
        </is>
      </c>
      <c r="H44" s="41">
        <v>45</v>
      </c>
      <c r="I44" s="41">
        <v>29</v>
      </c>
      <c r="J44" s="42">
        <f t="shared" si="0"/>
        <v>0</v>
      </c>
      <c r="K44" s="41">
        <v>45</v>
      </c>
      <c r="L44" s="41">
        <v>44</v>
      </c>
      <c r="M44" s="42">
        <f t="shared" si="1"/>
        <v>0</v>
      </c>
      <c r="N44" s="41">
        <v>49</v>
      </c>
      <c r="O44" s="41">
        <v>50</v>
      </c>
      <c r="P44" s="42">
        <f t="shared" si="2"/>
        <v>0</v>
      </c>
      <c r="Q44" s="41">
        <v>65</v>
      </c>
      <c r="R44" s="41">
        <v>90</v>
      </c>
      <c r="S44" s="43">
        <f t="shared" si="3"/>
        <v>0</v>
      </c>
      <c r="T44" s="44">
        <f t="shared" si="4"/>
        <v>0</v>
      </c>
      <c r="U44" s="45">
        <f t="shared" si="5"/>
        <v>0</v>
      </c>
      <c r="V44" s="46">
        <v>0</v>
      </c>
      <c r="W44" s="45">
        <f t="shared" si="6"/>
        <v>0</v>
      </c>
      <c r="X44" s="47">
        <f t="shared" si="7"/>
        <v>0</v>
      </c>
      <c r="Y44" s="48">
        <f t="shared" si="8"/>
        <v>0</v>
      </c>
      <c r="Z44" s="49" t="str">
        <f t="shared" si="9"/>
        <v>0.0</v>
      </c>
      <c r="AA44" s="50" t="str">
        <f t="shared" si="10"/>
        <v>F9</v>
      </c>
      <c r="AC44" s="64" t="s">
        <v>51</v>
      </c>
      <c r="AD44" s="65">
        <f>COUNTIF(AA$7:$AA264,"c4")</f>
        <v>0</v>
      </c>
    </row>
    <row r="45" spans="1:33" x14ac:dyDescent="0.25">
      <c r="A45" s="125">
        <v>36</v>
      </c>
      <c r="B45" s="100" t="inlineStr">
        <is>
          <t>STU24003060606F</t>
        </is>
      </c>
      <c r="C45" s="100" t="inlineStr">
        <is>
          <t>ESSIAW</t>
        </is>
      </c>
      <c r="D45" s="102" t="inlineStr">
        <is>
          <t>FAUSTINA</t>
        </is>
      </c>
      <c r="E45" s="113" t="inlineStr">
        <is>
          <t/>
        </is>
      </c>
      <c r="F45" s="114" t="inlineStr">
        <is>
          <t>STU826773</t>
        </is>
      </c>
      <c r="G45" s="98" t="inlineStr">
        <is>
          <t>Home Economics C</t>
        </is>
      </c>
      <c r="H45" s="41">
        <v>45</v>
      </c>
      <c r="I45" s="41">
        <v>43</v>
      </c>
      <c r="J45" s="42">
        <f t="shared" si="0"/>
        <v>0</v>
      </c>
      <c r="K45" s="41">
        <v>44</v>
      </c>
      <c r="L45" s="41">
        <v>46</v>
      </c>
      <c r="M45" s="42">
        <f t="shared" si="1"/>
        <v>0</v>
      </c>
      <c r="N45" s="41">
        <v>47</v>
      </c>
      <c r="O45" s="41">
        <v>45</v>
      </c>
      <c r="P45" s="42">
        <f t="shared" si="2"/>
        <v>0</v>
      </c>
      <c r="Q45" s="41">
        <v>90</v>
      </c>
      <c r="R45" s="41">
        <v>95</v>
      </c>
      <c r="S45" s="43">
        <f t="shared" si="3"/>
        <v>0</v>
      </c>
      <c r="T45" s="44">
        <f t="shared" si="4"/>
        <v>0</v>
      </c>
      <c r="U45" s="45">
        <f t="shared" si="5"/>
        <v>0</v>
      </c>
      <c r="V45" s="46">
        <v>0</v>
      </c>
      <c r="W45" s="45">
        <f t="shared" si="6"/>
        <v>0</v>
      </c>
      <c r="X45" s="47">
        <f t="shared" si="7"/>
        <v>0</v>
      </c>
      <c r="Y45" s="48">
        <f t="shared" si="8"/>
        <v>0</v>
      </c>
      <c r="Z45" s="49" t="str">
        <f t="shared" si="9"/>
        <v>0.0</v>
      </c>
      <c r="AA45" s="50" t="str">
        <f t="shared" si="10"/>
        <v>F9</v>
      </c>
      <c r="AC45" s="64" t="s">
        <v>54</v>
      </c>
      <c r="AD45" s="65">
        <f>COUNTIF(AA$7:$AA265,"c5")</f>
        <v>0</v>
      </c>
      <c r="AE45" s="66"/>
      <c r="AF45" s="66"/>
      <c r="AG45" s="66"/>
    </row>
    <row r="46" spans="1:33" x14ac:dyDescent="0.25">
      <c r="A46" s="125">
        <v>37</v>
      </c>
      <c r="B46" s="100" t="inlineStr">
        <is>
          <t>STU2400306060AE</t>
        </is>
      </c>
      <c r="C46" s="100" t="inlineStr">
        <is>
          <t>EYI-MENSAH</t>
        </is>
      </c>
      <c r="D46" s="103" t="inlineStr">
        <is>
          <t>ESTHER</t>
        </is>
      </c>
      <c r="E46" s="111" t="inlineStr">
        <is>
          <t/>
        </is>
      </c>
      <c r="F46" s="115" t="inlineStr">
        <is>
          <t>STU370659</t>
        </is>
      </c>
      <c r="G46" s="99" t="inlineStr">
        <is>
          <t>Home Economics D</t>
        </is>
      </c>
      <c r="H46" s="41">
        <v>44</v>
      </c>
      <c r="I46" s="41">
        <v>36</v>
      </c>
      <c r="J46" s="42">
        <f t="shared" si="0"/>
        <v>0</v>
      </c>
      <c r="K46" s="41">
        <v>39</v>
      </c>
      <c r="L46" s="41">
        <v>48</v>
      </c>
      <c r="M46" s="42">
        <f t="shared" si="1"/>
        <v>0</v>
      </c>
      <c r="N46" s="41">
        <v>48</v>
      </c>
      <c r="O46" s="41">
        <v>46</v>
      </c>
      <c r="P46" s="42">
        <f t="shared" si="2"/>
        <v>0</v>
      </c>
      <c r="Q46" s="41">
        <v>80</v>
      </c>
      <c r="R46" s="41">
        <v>94</v>
      </c>
      <c r="S46" s="43">
        <f t="shared" si="3"/>
        <v>0</v>
      </c>
      <c r="T46" s="44">
        <f t="shared" si="4"/>
        <v>0</v>
      </c>
      <c r="U46" s="45">
        <f t="shared" si="5"/>
        <v>0</v>
      </c>
      <c r="V46" s="46">
        <v>0</v>
      </c>
      <c r="W46" s="45">
        <f t="shared" si="6"/>
        <v>0</v>
      </c>
      <c r="X46" s="47">
        <f t="shared" si="7"/>
        <v>0</v>
      </c>
      <c r="Y46" s="48">
        <f t="shared" si="8"/>
        <v>0</v>
      </c>
      <c r="Z46" s="49" t="str">
        <f t="shared" si="9"/>
        <v>0.0</v>
      </c>
      <c r="AA46" s="50" t="str">
        <f t="shared" si="10"/>
        <v>F9</v>
      </c>
      <c r="AC46" s="64" t="s">
        <v>56</v>
      </c>
      <c r="AD46" s="65">
        <f>COUNTIF(AA$7:$AA266,"c6")</f>
        <v>0</v>
      </c>
      <c r="AE46" s="66"/>
      <c r="AF46" s="66"/>
      <c r="AG46" s="66"/>
    </row>
    <row r="47" spans="1:33" x14ac:dyDescent="0.25">
      <c r="A47" s="125">
        <v>38</v>
      </c>
      <c r="B47" s="100" t="inlineStr">
        <is>
          <t>STU240030606065</t>
        </is>
      </c>
      <c r="C47" s="100" t="inlineStr">
        <is>
          <t>GERALDO</t>
        </is>
      </c>
      <c r="D47" s="102" t="inlineStr">
        <is>
          <t>REJOICE</t>
        </is>
      </c>
      <c r="E47" s="113" t="inlineStr">
        <is>
          <t/>
        </is>
      </c>
      <c r="F47" s="114" t="inlineStr">
        <is>
          <t>STU167372</t>
        </is>
      </c>
      <c r="G47" s="98" t="inlineStr">
        <is>
          <t>Home Economics C</t>
        </is>
      </c>
      <c r="H47" s="41">
        <v>37</v>
      </c>
      <c r="I47" s="41">
        <v>45</v>
      </c>
      <c r="J47" s="42">
        <f t="shared" si="0"/>
        <v>0</v>
      </c>
      <c r="K47" s="41">
        <v>45</v>
      </c>
      <c r="L47" s="41">
        <v>40</v>
      </c>
      <c r="M47" s="42">
        <f t="shared" si="1"/>
        <v>0</v>
      </c>
      <c r="N47" s="41">
        <v>46</v>
      </c>
      <c r="O47" s="41">
        <v>47</v>
      </c>
      <c r="P47" s="42">
        <f t="shared" si="2"/>
        <v>0</v>
      </c>
      <c r="Q47" s="41">
        <v>75</v>
      </c>
      <c r="R47" s="41">
        <v>85</v>
      </c>
      <c r="S47" s="43">
        <f t="shared" si="3"/>
        <v>0</v>
      </c>
      <c r="T47" s="44">
        <f t="shared" si="4"/>
        <v>0</v>
      </c>
      <c r="U47" s="45">
        <f t="shared" si="5"/>
        <v>0</v>
      </c>
      <c r="V47" s="46">
        <v>0</v>
      </c>
      <c r="W47" s="45">
        <f t="shared" si="6"/>
        <v>0</v>
      </c>
      <c r="X47" s="47">
        <f t="shared" si="7"/>
        <v>0</v>
      </c>
      <c r="Y47" s="48">
        <f t="shared" si="8"/>
        <v>0</v>
      </c>
      <c r="Z47" s="49" t="str">
        <f t="shared" si="9"/>
        <v>0.0</v>
      </c>
      <c r="AA47" s="50" t="str">
        <f t="shared" si="10"/>
        <v>F9</v>
      </c>
      <c r="AC47" s="64" t="s">
        <v>59</v>
      </c>
      <c r="AD47" s="65">
        <f>COUNTIF(AA$7:$AA267,"d7")</f>
        <v>0</v>
      </c>
      <c r="AE47" s="66"/>
      <c r="AF47" s="66"/>
      <c r="AG47" s="66"/>
    </row>
    <row r="48" spans="1:33" x14ac:dyDescent="0.25">
      <c r="A48" s="125">
        <v>39</v>
      </c>
      <c r="B48" s="100" t="inlineStr">
        <is>
          <t>STU2400306060CB</t>
        </is>
      </c>
      <c r="C48" s="100" t="inlineStr">
        <is>
          <t>GHARTEY</t>
        </is>
      </c>
      <c r="D48" s="103" t="inlineStr">
        <is>
          <t>FLORENCE</t>
        </is>
      </c>
      <c r="E48" s="111" t="inlineStr">
        <is>
          <t/>
        </is>
      </c>
      <c r="F48" s="114" t="inlineStr">
        <is>
          <t>STU255145</t>
        </is>
      </c>
      <c r="G48" s="99" t="inlineStr">
        <is>
          <t>Home Economics D</t>
        </is>
      </c>
      <c r="H48" s="41">
        <v>48</v>
      </c>
      <c r="I48" s="41">
        <v>50</v>
      </c>
      <c r="J48" s="42">
        <f t="shared" si="0"/>
        <v>0</v>
      </c>
      <c r="K48" s="41">
        <v>50</v>
      </c>
      <c r="L48" s="41">
        <v>50</v>
      </c>
      <c r="M48" s="42">
        <f t="shared" si="1"/>
        <v>0</v>
      </c>
      <c r="N48" s="41">
        <v>48</v>
      </c>
      <c r="O48" s="41">
        <v>50</v>
      </c>
      <c r="P48" s="42">
        <f t="shared" si="2"/>
        <v>0</v>
      </c>
      <c r="Q48" s="41">
        <v>97</v>
      </c>
      <c r="R48" s="41">
        <v>100</v>
      </c>
      <c r="S48" s="43">
        <f t="shared" si="3"/>
        <v>0</v>
      </c>
      <c r="T48" s="44">
        <f t="shared" si="4"/>
        <v>0</v>
      </c>
      <c r="U48" s="45">
        <f t="shared" si="5"/>
        <v>0</v>
      </c>
      <c r="V48" s="46">
        <v>0</v>
      </c>
      <c r="W48" s="45">
        <f t="shared" si="6"/>
        <v>0</v>
      </c>
      <c r="X48" s="47">
        <f t="shared" si="7"/>
        <v>0</v>
      </c>
      <c r="Y48" s="48">
        <f t="shared" si="8"/>
        <v>0</v>
      </c>
      <c r="Z48" s="49" t="str">
        <f t="shared" si="9"/>
        <v>0.0</v>
      </c>
      <c r="AA48" s="50" t="str">
        <f t="shared" si="10"/>
        <v>F9</v>
      </c>
      <c r="AC48" s="64" t="s">
        <v>61</v>
      </c>
      <c r="AD48" s="65">
        <f>COUNTIF(AA$7:$AA268,"e8")</f>
        <v>0</v>
      </c>
      <c r="AE48" s="66"/>
      <c r="AF48" s="66"/>
      <c r="AG48" s="66"/>
    </row>
    <row r="49" spans="1:33" ht="15.75" customHeight="1" thickBot="1" x14ac:dyDescent="0.3">
      <c r="A49" s="125">
        <v>40</v>
      </c>
      <c r="B49" s="100" t="inlineStr">
        <is>
          <t>STU24003060608D</t>
        </is>
      </c>
      <c r="C49" s="100" t="inlineStr">
        <is>
          <t>GHARTEY</t>
        </is>
      </c>
      <c r="D49" s="102" t="inlineStr">
        <is>
          <t>JUSTINA</t>
        </is>
      </c>
      <c r="E49" s="113" t="inlineStr">
        <is>
          <t/>
        </is>
      </c>
      <c r="F49" s="114" t="inlineStr">
        <is>
          <t>STU200906</t>
        </is>
      </c>
      <c r="G49" s="98" t="inlineStr">
        <is>
          <t>Home Economics C</t>
        </is>
      </c>
      <c r="H49" s="41">
        <v>40</v>
      </c>
      <c r="I49" s="41">
        <v>39</v>
      </c>
      <c r="J49" s="42">
        <f t="shared" si="0"/>
        <v>0</v>
      </c>
      <c r="K49" s="41">
        <v>36</v>
      </c>
      <c r="L49" s="41">
        <v>42</v>
      </c>
      <c r="M49" s="42">
        <f t="shared" si="1"/>
        <v>0</v>
      </c>
      <c r="N49" s="41">
        <v>46</v>
      </c>
      <c r="O49" s="41">
        <v>48</v>
      </c>
      <c r="P49" s="42">
        <f t="shared" si="2"/>
        <v>0</v>
      </c>
      <c r="Q49" s="41">
        <v>85</v>
      </c>
      <c r="R49" s="41">
        <v>94</v>
      </c>
      <c r="S49" s="43">
        <f t="shared" si="3"/>
        <v>0</v>
      </c>
      <c r="T49" s="44">
        <f t="shared" si="4"/>
        <v>0</v>
      </c>
      <c r="U49" s="45">
        <f t="shared" si="5"/>
        <v>0</v>
      </c>
      <c r="V49" s="46">
        <v>0</v>
      </c>
      <c r="W49" s="45">
        <f t="shared" si="6"/>
        <v>0</v>
      </c>
      <c r="X49" s="47">
        <f t="shared" si="7"/>
        <v>0</v>
      </c>
      <c r="Y49" s="48">
        <f t="shared" si="8"/>
        <v>0</v>
      </c>
      <c r="Z49" s="49" t="str">
        <f t="shared" si="9"/>
        <v>0.0</v>
      </c>
      <c r="AA49" s="50" t="str">
        <f t="shared" si="10"/>
        <v>F9</v>
      </c>
      <c r="AC49" s="67" t="s">
        <v>26</v>
      </c>
      <c r="AD49" s="68">
        <f>COUNTIF(AA10:AA71,"f9")</f>
        <v>62</v>
      </c>
      <c r="AE49" s="66"/>
      <c r="AF49" s="66"/>
      <c r="AG49" s="66"/>
    </row>
    <row r="50" spans="1:33" ht="15.75" customHeight="1" thickBot="1" x14ac:dyDescent="0.3">
      <c r="A50" s="125">
        <v>41</v>
      </c>
      <c r="B50" s="100" t="inlineStr">
        <is>
          <t>STU240030606051</t>
        </is>
      </c>
      <c r="C50" s="100" t="inlineStr">
        <is>
          <t>GHARTEY</t>
        </is>
      </c>
      <c r="D50" s="103" t="inlineStr">
        <is>
          <t>REDEEMER</t>
        </is>
      </c>
      <c r="E50" s="111" t="inlineStr">
        <is>
          <t/>
        </is>
      </c>
      <c r="F50" s="114" t="inlineStr">
        <is>
          <t>STU188473</t>
        </is>
      </c>
      <c r="G50" s="99" t="inlineStr">
        <is>
          <t>Science A</t>
        </is>
      </c>
      <c r="H50" s="41">
        <v>43</v>
      </c>
      <c r="I50" s="41">
        <v>46</v>
      </c>
      <c r="J50" s="42">
        <f t="shared" si="0"/>
        <v>0</v>
      </c>
      <c r="K50" s="41">
        <v>49</v>
      </c>
      <c r="L50" s="41">
        <v>46</v>
      </c>
      <c r="M50" s="42">
        <f t="shared" si="1"/>
        <v>0</v>
      </c>
      <c r="N50" s="41">
        <v>49</v>
      </c>
      <c r="O50" s="41">
        <v>41</v>
      </c>
      <c r="P50" s="42">
        <f t="shared" si="2"/>
        <v>0</v>
      </c>
      <c r="Q50" s="41">
        <v>88</v>
      </c>
      <c r="R50" s="41">
        <v>91</v>
      </c>
      <c r="S50" s="43">
        <f t="shared" si="3"/>
        <v>0</v>
      </c>
      <c r="T50" s="44">
        <f t="shared" si="4"/>
        <v>0</v>
      </c>
      <c r="U50" s="45">
        <f t="shared" si="5"/>
        <v>0</v>
      </c>
      <c r="V50" s="46">
        <v>0</v>
      </c>
      <c r="W50" s="45">
        <f t="shared" si="6"/>
        <v>0</v>
      </c>
      <c r="X50" s="47">
        <f t="shared" si="7"/>
        <v>0</v>
      </c>
      <c r="Y50" s="48">
        <f t="shared" si="8"/>
        <v>0</v>
      </c>
      <c r="Z50" s="49" t="str">
        <f t="shared" si="9"/>
        <v>0.0</v>
      </c>
      <c r="AA50" s="50" t="str">
        <f t="shared" si="10"/>
        <v>F9</v>
      </c>
      <c r="AC50" s="69" t="s">
        <v>68</v>
      </c>
      <c r="AD50" s="70">
        <f>SUM(AD41:AD49)</f>
        <v>62</v>
      </c>
      <c r="AE50" s="66"/>
      <c r="AF50" s="66"/>
      <c r="AG50" s="66"/>
    </row>
    <row r="51" spans="1:33" x14ac:dyDescent="0.25">
      <c r="A51" s="125">
        <v>42</v>
      </c>
      <c r="B51" s="100" t="inlineStr">
        <is>
          <t>STU2400306060D3</t>
        </is>
      </c>
      <c r="C51" s="100" t="inlineStr">
        <is>
          <t>GHARTEY</t>
        </is>
      </c>
      <c r="D51" s="102" t="inlineStr">
        <is>
          <t>RITA</t>
        </is>
      </c>
      <c r="E51" s="113" t="inlineStr">
        <is>
          <t/>
        </is>
      </c>
      <c r="F51" s="114" t="inlineStr">
        <is>
          <t>STU267851</t>
        </is>
      </c>
      <c r="G51" s="98" t="inlineStr">
        <is>
          <t>Home Economics C</t>
        </is>
      </c>
      <c r="H51" s="41">
        <v>45</v>
      </c>
      <c r="I51" s="41">
        <v>37</v>
      </c>
      <c r="J51" s="42">
        <f t="shared" si="0"/>
        <v>0</v>
      </c>
      <c r="K51" s="41">
        <v>44</v>
      </c>
      <c r="L51" s="41">
        <v>47</v>
      </c>
      <c r="M51" s="42">
        <f t="shared" si="1"/>
        <v>0</v>
      </c>
      <c r="N51" s="41">
        <v>45</v>
      </c>
      <c r="O51" s="41">
        <v>49</v>
      </c>
      <c r="P51" s="42">
        <f t="shared" si="2"/>
        <v>0</v>
      </c>
      <c r="Q51" s="41">
        <v>74</v>
      </c>
      <c r="R51" s="41">
        <v>79</v>
      </c>
      <c r="S51" s="43">
        <f t="shared" si="3"/>
        <v>0</v>
      </c>
      <c r="T51" s="44">
        <f t="shared" si="4"/>
        <v>0</v>
      </c>
      <c r="U51" s="45">
        <f t="shared" si="5"/>
        <v>0</v>
      </c>
      <c r="V51" s="46">
        <v>0</v>
      </c>
      <c r="W51" s="45">
        <f t="shared" si="6"/>
        <v>0</v>
      </c>
      <c r="X51" s="47">
        <f t="shared" si="7"/>
        <v>0</v>
      </c>
      <c r="Y51" s="48">
        <f t="shared" si="8"/>
        <v>0</v>
      </c>
      <c r="Z51" s="49" t="str">
        <f t="shared" si="9"/>
        <v>0.0</v>
      </c>
      <c r="AA51" s="50" t="str">
        <f t="shared" si="10"/>
        <v>F9</v>
      </c>
      <c r="AC51" s="66"/>
      <c r="AD51" s="66"/>
      <c r="AE51" s="66"/>
      <c r="AF51" s="66"/>
      <c r="AG51" s="66"/>
    </row>
    <row r="52" spans="1:33" x14ac:dyDescent="0.25">
      <c r="A52" s="125">
        <v>43</v>
      </c>
      <c r="B52" s="100" t="inlineStr">
        <is>
          <t>STU240030606073</t>
        </is>
      </c>
      <c r="C52" s="100" t="inlineStr">
        <is>
          <t>GHUNNEY</t>
        </is>
      </c>
      <c r="D52" s="103" t="inlineStr">
        <is>
          <t>RUTH</t>
        </is>
      </c>
      <c r="E52" s="111" t="inlineStr">
        <is>
          <t/>
        </is>
      </c>
      <c r="F52" s="114" t="inlineStr">
        <is>
          <t>STU259931</t>
        </is>
      </c>
      <c r="G52" s="99" t="inlineStr">
        <is>
          <t>Home Economics D</t>
        </is>
      </c>
      <c r="H52" s="41">
        <v>40</v>
      </c>
      <c r="I52" s="41">
        <v>44</v>
      </c>
      <c r="J52" s="42">
        <f t="shared" si="0"/>
        <v>0</v>
      </c>
      <c r="K52" s="41">
        <v>30</v>
      </c>
      <c r="L52" s="41">
        <v>35</v>
      </c>
      <c r="M52" s="42">
        <f t="shared" si="1"/>
        <v>0</v>
      </c>
      <c r="N52" s="41">
        <v>33</v>
      </c>
      <c r="O52" s="41">
        <v>49</v>
      </c>
      <c r="P52" s="42">
        <f t="shared" si="2"/>
        <v>0</v>
      </c>
      <c r="Q52" s="41">
        <v>78</v>
      </c>
      <c r="R52" s="41">
        <v>95</v>
      </c>
      <c r="S52" s="43">
        <f t="shared" si="3"/>
        <v>0</v>
      </c>
      <c r="T52" s="44">
        <f t="shared" si="4"/>
        <v>0</v>
      </c>
      <c r="U52" s="45">
        <f t="shared" si="5"/>
        <v>0</v>
      </c>
      <c r="V52" s="46">
        <v>0</v>
      </c>
      <c r="W52" s="45">
        <f t="shared" si="6"/>
        <v>0</v>
      </c>
      <c r="X52" s="47">
        <f t="shared" si="7"/>
        <v>0</v>
      </c>
      <c r="Y52" s="48">
        <f t="shared" si="8"/>
        <v>0</v>
      </c>
      <c r="Z52" s="49" t="str">
        <f t="shared" si="9"/>
        <v>0.0</v>
      </c>
      <c r="AA52" s="50" t="str">
        <f t="shared" si="10"/>
        <v>F9</v>
      </c>
      <c r="AC52" s="66"/>
      <c r="AD52" s="66"/>
      <c r="AE52" s="66"/>
      <c r="AF52" s="66"/>
      <c r="AG52" s="66"/>
    </row>
    <row r="53" spans="1:33" x14ac:dyDescent="0.25">
      <c r="A53" s="125">
        <v>44</v>
      </c>
      <c r="B53" s="100" t="inlineStr">
        <is>
          <t>STU24003060609E</t>
        </is>
      </c>
      <c r="C53" s="100" t="inlineStr">
        <is>
          <t>GYEKYE</t>
        </is>
      </c>
      <c r="D53" s="102" t="inlineStr">
        <is>
          <t>TABERAH</t>
        </is>
      </c>
      <c r="E53" s="113" t="inlineStr">
        <is>
          <t>ASABEA</t>
        </is>
      </c>
      <c r="F53" s="114" t="inlineStr">
        <is>
          <t>STU927273</t>
        </is>
      </c>
      <c r="G53" s="98" t="inlineStr">
        <is>
          <t>Science A</t>
        </is>
      </c>
      <c r="H53" s="41">
        <v>48</v>
      </c>
      <c r="I53" s="41">
        <v>43</v>
      </c>
      <c r="J53" s="42">
        <f t="shared" si="0"/>
        <v>0</v>
      </c>
      <c r="K53" s="41">
        <v>49</v>
      </c>
      <c r="L53" s="41">
        <v>43</v>
      </c>
      <c r="M53" s="42">
        <f t="shared" si="1"/>
        <v>0</v>
      </c>
      <c r="N53" s="41">
        <v>39</v>
      </c>
      <c r="O53" s="41">
        <v>45</v>
      </c>
      <c r="P53" s="42">
        <f t="shared" si="2"/>
        <v>0</v>
      </c>
      <c r="Q53" s="41">
        <v>85</v>
      </c>
      <c r="R53" s="41">
        <v>90</v>
      </c>
      <c r="S53" s="43">
        <f t="shared" si="3"/>
        <v>0</v>
      </c>
      <c r="T53" s="44">
        <f t="shared" si="4"/>
        <v>0</v>
      </c>
      <c r="U53" s="45">
        <f t="shared" si="5"/>
        <v>0</v>
      </c>
      <c r="V53" s="46">
        <v>0</v>
      </c>
      <c r="W53" s="45">
        <f t="shared" si="6"/>
        <v>0</v>
      </c>
      <c r="X53" s="47">
        <f t="shared" si="7"/>
        <v>0</v>
      </c>
      <c r="Y53" s="48">
        <f t="shared" si="8"/>
        <v>0</v>
      </c>
      <c r="Z53" s="49" t="str">
        <f t="shared" si="9"/>
        <v>0.0</v>
      </c>
      <c r="AA53" s="50" t="str">
        <f t="shared" si="10"/>
        <v>F9</v>
      </c>
      <c r="AC53" s="66"/>
      <c r="AD53" s="66"/>
      <c r="AE53" s="66"/>
      <c r="AF53" s="66"/>
      <c r="AG53" s="66"/>
    </row>
    <row r="54" spans="1:33" x14ac:dyDescent="0.25">
      <c r="A54" s="125">
        <v>45</v>
      </c>
      <c r="B54" s="100" t="inlineStr">
        <is>
          <t>STU240030606057</t>
        </is>
      </c>
      <c r="C54" s="100" t="inlineStr">
        <is>
          <t>HANSON</t>
        </is>
      </c>
      <c r="D54" s="103" t="inlineStr">
        <is>
          <t>ANGEL</t>
        </is>
      </c>
      <c r="E54" s="111" t="inlineStr">
        <is>
          <t/>
        </is>
      </c>
      <c r="F54" s="114" t="inlineStr">
        <is>
          <t>STU173236</t>
        </is>
      </c>
      <c r="G54" s="99" t="inlineStr">
        <is>
          <t>Home Economics D</t>
        </is>
      </c>
      <c r="H54" s="41">
        <v>29</v>
      </c>
      <c r="I54" s="41">
        <v>40</v>
      </c>
      <c r="J54" s="42">
        <f t="shared" si="0"/>
        <v>0</v>
      </c>
      <c r="K54" s="41">
        <v>48</v>
      </c>
      <c r="L54" s="41">
        <v>48</v>
      </c>
      <c r="M54" s="42">
        <f t="shared" si="1"/>
        <v>0</v>
      </c>
      <c r="N54" s="41">
        <v>46</v>
      </c>
      <c r="O54" s="41">
        <v>48</v>
      </c>
      <c r="P54" s="42">
        <f t="shared" si="2"/>
        <v>0</v>
      </c>
      <c r="Q54" s="41">
        <v>96</v>
      </c>
      <c r="R54" s="41">
        <v>98</v>
      </c>
      <c r="S54" s="43">
        <f t="shared" si="3"/>
        <v>0</v>
      </c>
      <c r="T54" s="44">
        <f t="shared" si="4"/>
        <v>0</v>
      </c>
      <c r="U54" s="45">
        <f t="shared" si="5"/>
        <v>0</v>
      </c>
      <c r="V54" s="46">
        <v>0</v>
      </c>
      <c r="W54" s="45">
        <f t="shared" si="6"/>
        <v>0</v>
      </c>
      <c r="X54" s="47">
        <f t="shared" si="7"/>
        <v>0</v>
      </c>
      <c r="Y54" s="48">
        <f t="shared" si="8"/>
        <v>0</v>
      </c>
      <c r="Z54" s="49" t="str">
        <f t="shared" si="9"/>
        <v>0.0</v>
      </c>
      <c r="AA54" s="50" t="str">
        <f t="shared" si="10"/>
        <v>F9</v>
      </c>
      <c r="AC54" s="66"/>
      <c r="AD54" s="66"/>
      <c r="AE54" s="66"/>
      <c r="AF54" s="66"/>
      <c r="AG54" s="66"/>
    </row>
    <row r="55" spans="1:33" x14ac:dyDescent="0.25">
      <c r="A55" s="125">
        <v>46</v>
      </c>
      <c r="B55" s="100" t="inlineStr">
        <is>
          <t>STU2400306060D0</t>
        </is>
      </c>
      <c r="C55" s="100" t="inlineStr">
        <is>
          <t>KASTA</t>
        </is>
      </c>
      <c r="D55" s="102" t="inlineStr">
        <is>
          <t>SHARON</t>
        </is>
      </c>
      <c r="E55" s="113" t="inlineStr">
        <is>
          <t>OFORIWAA</t>
        </is>
      </c>
      <c r="F55" s="115" t="inlineStr">
        <is>
          <t>STU889907</t>
        </is>
      </c>
      <c r="G55" s="98" t="inlineStr">
        <is>
          <t>Home Economics C</t>
        </is>
      </c>
      <c r="H55" s="41">
        <v>40</v>
      </c>
      <c r="I55" s="41">
        <v>45</v>
      </c>
      <c r="J55" s="42">
        <f t="shared" si="0"/>
        <v>0</v>
      </c>
      <c r="K55" s="41">
        <v>33</v>
      </c>
      <c r="L55" s="41">
        <v>46</v>
      </c>
      <c r="M55" s="42">
        <f t="shared" si="1"/>
        <v>0</v>
      </c>
      <c r="N55" s="41">
        <v>47</v>
      </c>
      <c r="O55" s="41">
        <v>40</v>
      </c>
      <c r="P55" s="42">
        <f t="shared" si="2"/>
        <v>0</v>
      </c>
      <c r="Q55" s="41">
        <v>90</v>
      </c>
      <c r="R55" s="41">
        <v>85</v>
      </c>
      <c r="S55" s="43">
        <f t="shared" si="3"/>
        <v>0</v>
      </c>
      <c r="T55" s="44">
        <f t="shared" si="4"/>
        <v>0</v>
      </c>
      <c r="U55" s="45">
        <f t="shared" si="5"/>
        <v>0</v>
      </c>
      <c r="V55" s="46">
        <v>0</v>
      </c>
      <c r="W55" s="45">
        <f t="shared" si="6"/>
        <v>0</v>
      </c>
      <c r="X55" s="47">
        <f t="shared" si="7"/>
        <v>0</v>
      </c>
      <c r="Y55" s="48">
        <f t="shared" si="8"/>
        <v>0</v>
      </c>
      <c r="Z55" s="49" t="str">
        <f t="shared" si="9"/>
        <v>0.0</v>
      </c>
      <c r="AA55" s="50" t="str">
        <f t="shared" si="10"/>
        <v>F9</v>
      </c>
      <c r="AC55" s="66"/>
      <c r="AD55" s="66"/>
      <c r="AE55" s="66"/>
      <c r="AF55" s="66"/>
      <c r="AG55" s="66"/>
    </row>
    <row r="56" spans="1:33" x14ac:dyDescent="0.25">
      <c r="A56" s="125">
        <v>47</v>
      </c>
      <c r="B56" s="100" t="inlineStr">
        <is>
          <t>STU240030606079</t>
        </is>
      </c>
      <c r="C56" s="100" t="inlineStr">
        <is>
          <t>KOOMSON</t>
        </is>
      </c>
      <c r="D56" s="103" t="inlineStr">
        <is>
          <t>MARIAM</t>
        </is>
      </c>
      <c r="E56" s="111" t="inlineStr">
        <is>
          <t>GYAABA</t>
        </is>
      </c>
      <c r="F56" s="114" t="inlineStr">
        <is>
          <t>STU339431</t>
        </is>
      </c>
      <c r="G56" s="99" t="inlineStr">
        <is>
          <t>Home Economics C</t>
        </is>
      </c>
      <c r="H56" s="41">
        <v>28</v>
      </c>
      <c r="I56" s="41">
        <v>45</v>
      </c>
      <c r="J56" s="42">
        <f t="shared" si="0"/>
        <v>0</v>
      </c>
      <c r="K56" s="41">
        <v>38</v>
      </c>
      <c r="L56" s="41">
        <v>45</v>
      </c>
      <c r="M56" s="42">
        <f t="shared" si="1"/>
        <v>0</v>
      </c>
      <c r="N56" s="41">
        <v>44</v>
      </c>
      <c r="O56" s="41">
        <v>38</v>
      </c>
      <c r="P56" s="42">
        <f t="shared" si="2"/>
        <v>0</v>
      </c>
      <c r="Q56" s="41">
        <v>90</v>
      </c>
      <c r="R56" s="41">
        <v>80</v>
      </c>
      <c r="S56" s="43">
        <f t="shared" si="3"/>
        <v>0</v>
      </c>
      <c r="T56" s="44">
        <f t="shared" si="4"/>
        <v>0</v>
      </c>
      <c r="U56" s="45">
        <f t="shared" si="5"/>
        <v>0</v>
      </c>
      <c r="V56" s="46">
        <v>0</v>
      </c>
      <c r="W56" s="45">
        <f t="shared" si="6"/>
        <v>0</v>
      </c>
      <c r="X56" s="47">
        <f t="shared" si="7"/>
        <v>0</v>
      </c>
      <c r="Y56" s="48">
        <f t="shared" si="8"/>
        <v>0</v>
      </c>
      <c r="Z56" s="49" t="str">
        <f t="shared" si="9"/>
        <v>0.0</v>
      </c>
      <c r="AA56" s="50" t="str">
        <f t="shared" si="10"/>
        <v>F9</v>
      </c>
      <c r="AC56" s="66"/>
      <c r="AD56" s="66"/>
      <c r="AE56" s="66"/>
      <c r="AF56" s="66"/>
      <c r="AG56" s="66"/>
    </row>
    <row r="57" spans="1:33" x14ac:dyDescent="0.25">
      <c r="A57" s="125">
        <v>48</v>
      </c>
      <c r="B57" s="100" t="inlineStr">
        <is>
          <t>STU2400306060CD</t>
        </is>
      </c>
      <c r="C57" s="100" t="inlineStr">
        <is>
          <t>KORKOR</t>
        </is>
      </c>
      <c r="D57" s="102" t="inlineStr">
        <is>
          <t>MARY</t>
        </is>
      </c>
      <c r="E57" s="113" t="inlineStr">
        <is>
          <t/>
        </is>
      </c>
      <c r="F57" s="114" t="inlineStr">
        <is>
          <t>STU240229</t>
        </is>
      </c>
      <c r="G57" s="98" t="inlineStr">
        <is>
          <t>Home Economics C</t>
        </is>
      </c>
      <c r="H57" s="41">
        <v>41</v>
      </c>
      <c r="I57" s="41">
        <v>40</v>
      </c>
      <c r="J57" s="42">
        <f t="shared" si="0"/>
        <v>0</v>
      </c>
      <c r="K57" s="41">
        <v>38</v>
      </c>
      <c r="L57" s="41">
        <v>44</v>
      </c>
      <c r="M57" s="42">
        <f t="shared" si="1"/>
        <v>0</v>
      </c>
      <c r="N57" s="41">
        <v>48</v>
      </c>
      <c r="O57" s="41">
        <v>47</v>
      </c>
      <c r="P57" s="42">
        <f t="shared" si="2"/>
        <v>0</v>
      </c>
      <c r="Q57" s="41">
        <v>80</v>
      </c>
      <c r="R57" s="41">
        <v>81</v>
      </c>
      <c r="S57" s="43">
        <f t="shared" si="3"/>
        <v>0</v>
      </c>
      <c r="T57" s="44">
        <f t="shared" si="4"/>
        <v>0</v>
      </c>
      <c r="U57" s="45">
        <f t="shared" si="5"/>
        <v>0</v>
      </c>
      <c r="V57" s="46">
        <v>0</v>
      </c>
      <c r="W57" s="45">
        <f t="shared" si="6"/>
        <v>0</v>
      </c>
      <c r="X57" s="47">
        <f t="shared" si="7"/>
        <v>0</v>
      </c>
      <c r="Y57" s="48">
        <f t="shared" si="8"/>
        <v>0</v>
      </c>
      <c r="Z57" s="49" t="str">
        <f t="shared" si="9"/>
        <v>0.0</v>
      </c>
      <c r="AA57" s="50" t="str">
        <f t="shared" si="10"/>
        <v>F9</v>
      </c>
      <c r="AC57" s="66"/>
      <c r="AD57" s="66"/>
      <c r="AE57" s="66"/>
      <c r="AF57" s="66"/>
      <c r="AG57" s="66"/>
    </row>
    <row r="58" spans="1:33" x14ac:dyDescent="0.25">
      <c r="A58" s="125">
        <v>49</v>
      </c>
      <c r="B58" s="100" t="inlineStr">
        <is>
          <t>STU240030501381</t>
        </is>
      </c>
      <c r="C58" s="100" t="inlineStr">
        <is>
          <t>MADAH</t>
        </is>
      </c>
      <c r="D58" s="103" t="inlineStr">
        <is>
          <t>COMFORT</t>
        </is>
      </c>
      <c r="E58" s="111" t="inlineStr">
        <is>
          <t>KUTUM</t>
        </is>
      </c>
      <c r="F58" s="114" t="inlineStr">
        <is>
          <t>STU866890</t>
        </is>
      </c>
      <c r="G58" s="99" t="inlineStr">
        <is>
          <t>Home Economics E</t>
        </is>
      </c>
      <c r="H58" s="41">
        <v>44</v>
      </c>
      <c r="I58" s="41">
        <v>44</v>
      </c>
      <c r="J58" s="42">
        <f t="shared" si="0"/>
        <v>0</v>
      </c>
      <c r="K58" s="41">
        <v>48</v>
      </c>
      <c r="L58" s="41">
        <v>45</v>
      </c>
      <c r="M58" s="42">
        <f t="shared" si="1"/>
        <v>0</v>
      </c>
      <c r="N58" s="41">
        <v>46</v>
      </c>
      <c r="O58" s="41">
        <v>35</v>
      </c>
      <c r="P58" s="42">
        <f t="shared" si="2"/>
        <v>0</v>
      </c>
      <c r="Q58" s="41">
        <v>77</v>
      </c>
      <c r="R58" s="41">
        <v>83</v>
      </c>
      <c r="S58" s="43">
        <f t="shared" si="3"/>
        <v>0</v>
      </c>
      <c r="T58" s="44">
        <f t="shared" si="4"/>
        <v>0</v>
      </c>
      <c r="U58" s="45">
        <f t="shared" si="5"/>
        <v>0</v>
      </c>
      <c r="V58" s="46">
        <v>0</v>
      </c>
      <c r="W58" s="45">
        <f t="shared" si="6"/>
        <v>0</v>
      </c>
      <c r="X58" s="47">
        <f t="shared" si="7"/>
        <v>0</v>
      </c>
      <c r="Y58" s="48">
        <f t="shared" si="8"/>
        <v>0</v>
      </c>
      <c r="Z58" s="49" t="str">
        <f t="shared" si="9"/>
        <v>0.0</v>
      </c>
      <c r="AA58" s="50" t="str">
        <f t="shared" si="10"/>
        <v>F9</v>
      </c>
      <c r="AC58" s="66"/>
      <c r="AD58" s="66"/>
      <c r="AE58" s="66"/>
      <c r="AF58" s="66"/>
      <c r="AG58" s="66"/>
    </row>
    <row r="59" spans="1:33" x14ac:dyDescent="0.25">
      <c r="A59" s="125">
        <v>50</v>
      </c>
      <c r="B59" s="100" t="inlineStr">
        <is>
          <t>STU25003060606B</t>
        </is>
      </c>
      <c r="C59" s="100" t="inlineStr">
        <is>
          <t>MENSAH</t>
        </is>
      </c>
      <c r="D59" s="102" t="inlineStr">
        <is>
          <t>GRACE</t>
        </is>
      </c>
      <c r="E59" s="113" t="inlineStr">
        <is>
          <t/>
        </is>
      </c>
      <c r="F59" s="114" t="inlineStr">
        <is>
          <t>STU870651</t>
        </is>
      </c>
      <c r="G59" s="98" t="inlineStr">
        <is>
          <t>Home Economics C</t>
        </is>
      </c>
      <c r="H59" s="41">
        <v>41</v>
      </c>
      <c r="I59" s="41">
        <v>45</v>
      </c>
      <c r="J59" s="42">
        <f t="shared" si="0"/>
        <v>0</v>
      </c>
      <c r="K59" s="41">
        <v>45</v>
      </c>
      <c r="L59" s="41">
        <v>46</v>
      </c>
      <c r="M59" s="42">
        <f t="shared" si="1"/>
        <v>0</v>
      </c>
      <c r="N59" s="41">
        <v>48</v>
      </c>
      <c r="O59" s="41">
        <v>44</v>
      </c>
      <c r="P59" s="42">
        <f t="shared" si="2"/>
        <v>0</v>
      </c>
      <c r="Q59" s="41">
        <v>70</v>
      </c>
      <c r="R59" s="41">
        <v>91</v>
      </c>
      <c r="S59" s="43">
        <f t="shared" si="3"/>
        <v>0</v>
      </c>
      <c r="T59" s="44">
        <f t="shared" si="4"/>
        <v>0</v>
      </c>
      <c r="U59" s="45">
        <f t="shared" si="5"/>
        <v>0</v>
      </c>
      <c r="V59" s="46">
        <v>0</v>
      </c>
      <c r="W59" s="45">
        <f t="shared" si="6"/>
        <v>0</v>
      </c>
      <c r="X59" s="47">
        <f t="shared" si="7"/>
        <v>0</v>
      </c>
      <c r="Y59" s="48">
        <f t="shared" si="8"/>
        <v>0</v>
      </c>
      <c r="Z59" s="49" t="str">
        <f t="shared" si="9"/>
        <v>0.0</v>
      </c>
      <c r="AA59" s="50" t="str">
        <f t="shared" si="10"/>
        <v>F9</v>
      </c>
      <c r="AC59" s="66"/>
      <c r="AD59" s="66"/>
      <c r="AE59" s="66"/>
      <c r="AF59" s="66"/>
      <c r="AG59" s="66"/>
    </row>
    <row r="60" spans="1:33" x14ac:dyDescent="0.25">
      <c r="A60" s="125">
        <v>51</v>
      </c>
      <c r="B60" s="100" t="inlineStr">
        <is>
          <t>STU2400306060CC</t>
        </is>
      </c>
      <c r="C60" s="100" t="inlineStr">
        <is>
          <t>MENSAH</t>
        </is>
      </c>
      <c r="D60" s="103" t="inlineStr">
        <is>
          <t>LINDA</t>
        </is>
      </c>
      <c r="E60" s="111" t="inlineStr">
        <is>
          <t/>
        </is>
      </c>
      <c r="F60" s="114" t="inlineStr">
        <is>
          <t>STU563315</t>
        </is>
      </c>
      <c r="G60" s="99" t="inlineStr">
        <is>
          <t>Home Economics C</t>
        </is>
      </c>
      <c r="H60" s="41">
        <v>41</v>
      </c>
      <c r="I60" s="41">
        <v>45</v>
      </c>
      <c r="J60" s="42">
        <f t="shared" si="0"/>
        <v>0</v>
      </c>
      <c r="K60" s="41">
        <v>33</v>
      </c>
      <c r="L60" s="41">
        <v>46</v>
      </c>
      <c r="M60" s="42">
        <f t="shared" si="1"/>
        <v>0</v>
      </c>
      <c r="N60" s="41">
        <v>44</v>
      </c>
      <c r="O60" s="41">
        <v>40</v>
      </c>
      <c r="P60" s="42">
        <f t="shared" si="2"/>
        <v>0</v>
      </c>
      <c r="Q60" s="41">
        <v>83</v>
      </c>
      <c r="R60" s="41">
        <v>85</v>
      </c>
      <c r="S60" s="43">
        <f t="shared" si="3"/>
        <v>0</v>
      </c>
      <c r="T60" s="44">
        <f t="shared" si="4"/>
        <v>0</v>
      </c>
      <c r="U60" s="45">
        <f t="shared" si="5"/>
        <v>0</v>
      </c>
      <c r="V60" s="46">
        <v>0</v>
      </c>
      <c r="W60" s="45">
        <f t="shared" si="6"/>
        <v>0</v>
      </c>
      <c r="X60" s="47">
        <f t="shared" si="7"/>
        <v>0</v>
      </c>
      <c r="Y60" s="48">
        <f t="shared" si="8"/>
        <v>0</v>
      </c>
      <c r="Z60" s="49" t="str">
        <f t="shared" si="9"/>
        <v>0.0</v>
      </c>
      <c r="AA60" s="50" t="str">
        <f t="shared" si="10"/>
        <v>F9</v>
      </c>
      <c r="AC60" s="66"/>
      <c r="AD60" s="66"/>
      <c r="AE60" s="66"/>
      <c r="AF60" s="66"/>
      <c r="AG60" s="66"/>
    </row>
    <row r="61" spans="1:33" x14ac:dyDescent="0.25">
      <c r="A61" s="125">
        <v>52</v>
      </c>
      <c r="B61" s="100" t="inlineStr">
        <is>
          <t>STU24003060608A</t>
        </is>
      </c>
      <c r="C61" s="100" t="inlineStr">
        <is>
          <t>MOHAMMED</t>
        </is>
      </c>
      <c r="D61" s="102" t="inlineStr">
        <is>
          <t>HABIBA</t>
        </is>
      </c>
      <c r="E61" s="113" t="inlineStr">
        <is>
          <t>ALI</t>
        </is>
      </c>
      <c r="F61" s="114" t="inlineStr">
        <is>
          <t>STU100793</t>
        </is>
      </c>
      <c r="G61" s="98" t="inlineStr">
        <is>
          <t>Science A</t>
        </is>
      </c>
      <c r="H61" s="41">
        <v>23</v>
      </c>
      <c r="I61" s="41">
        <v>49</v>
      </c>
      <c r="J61" s="42">
        <f t="shared" si="0"/>
        <v>0</v>
      </c>
      <c r="K61" s="41">
        <v>48</v>
      </c>
      <c r="L61" s="41">
        <v>45</v>
      </c>
      <c r="M61" s="42">
        <f t="shared" si="1"/>
        <v>0</v>
      </c>
      <c r="N61" s="41">
        <v>48</v>
      </c>
      <c r="O61" s="41">
        <v>50</v>
      </c>
      <c r="P61" s="42">
        <f t="shared" si="2"/>
        <v>0</v>
      </c>
      <c r="Q61" s="41">
        <v>98</v>
      </c>
      <c r="R61" s="41">
        <v>97</v>
      </c>
      <c r="S61" s="43">
        <f t="shared" si="3"/>
        <v>0</v>
      </c>
      <c r="T61" s="44">
        <f t="shared" si="4"/>
        <v>0</v>
      </c>
      <c r="U61" s="45">
        <f t="shared" si="5"/>
        <v>0</v>
      </c>
      <c r="V61" s="46">
        <v>0</v>
      </c>
      <c r="W61" s="45">
        <f t="shared" si="6"/>
        <v>0</v>
      </c>
      <c r="X61" s="47">
        <f t="shared" si="7"/>
        <v>0</v>
      </c>
      <c r="Y61" s="48">
        <f t="shared" si="8"/>
        <v>0</v>
      </c>
      <c r="Z61" s="49" t="str">
        <f t="shared" si="9"/>
        <v>0.0</v>
      </c>
      <c r="AA61" s="50" t="str">
        <f t="shared" si="10"/>
        <v>F9</v>
      </c>
      <c r="AC61" s="66"/>
      <c r="AD61" s="66"/>
      <c r="AE61" s="66"/>
      <c r="AF61" s="66"/>
      <c r="AG61" s="66"/>
    </row>
    <row r="62" spans="1:33" x14ac:dyDescent="0.25">
      <c r="A62" s="125">
        <v>53</v>
      </c>
      <c r="B62" s="100" t="inlineStr">
        <is>
          <t>STU2400306060B6</t>
        </is>
      </c>
      <c r="C62" s="100" t="inlineStr">
        <is>
          <t>MOHAMMED</t>
        </is>
      </c>
      <c r="D62" s="103" t="inlineStr">
        <is>
          <t>SHAFATU</t>
        </is>
      </c>
      <c r="E62" s="111" t="inlineStr">
        <is>
          <t/>
        </is>
      </c>
      <c r="F62" s="116" t="inlineStr">
        <is>
          <t>STU180491</t>
        </is>
      </c>
      <c r="G62" s="99" t="inlineStr">
        <is>
          <t>Science A</t>
        </is>
      </c>
      <c r="H62" s="41">
        <v>40</v>
      </c>
      <c r="I62" s="41">
        <v>43</v>
      </c>
      <c r="J62" s="42">
        <f t="shared" si="0"/>
        <v>0</v>
      </c>
      <c r="K62" s="41">
        <v>43</v>
      </c>
      <c r="L62" s="41">
        <v>48</v>
      </c>
      <c r="M62" s="42">
        <f t="shared" si="1"/>
        <v>0</v>
      </c>
      <c r="N62" s="41">
        <v>41</v>
      </c>
      <c r="O62" s="41">
        <v>42</v>
      </c>
      <c r="P62" s="42">
        <f t="shared" si="2"/>
        <v>0</v>
      </c>
      <c r="Q62" s="41">
        <v>88</v>
      </c>
      <c r="R62" s="41">
        <v>80</v>
      </c>
      <c r="S62" s="43">
        <f t="shared" si="3"/>
        <v>0</v>
      </c>
      <c r="T62" s="44">
        <f t="shared" si="4"/>
        <v>0</v>
      </c>
      <c r="U62" s="45">
        <f t="shared" si="5"/>
        <v>0</v>
      </c>
      <c r="V62" s="46">
        <v>0</v>
      </c>
      <c r="W62" s="45">
        <f t="shared" si="6"/>
        <v>0</v>
      </c>
      <c r="X62" s="47">
        <f t="shared" si="7"/>
        <v>0</v>
      </c>
      <c r="Y62" s="48">
        <f t="shared" si="8"/>
        <v>0</v>
      </c>
      <c r="Z62" s="49" t="str">
        <f t="shared" si="9"/>
        <v>0.0</v>
      </c>
      <c r="AA62" s="50" t="str">
        <f t="shared" si="10"/>
        <v>F9</v>
      </c>
      <c r="AC62" s="66"/>
      <c r="AD62" s="66"/>
      <c r="AE62" s="66"/>
      <c r="AF62" s="66"/>
      <c r="AG62" s="66"/>
    </row>
    <row r="63" spans="1:33" x14ac:dyDescent="0.25">
      <c r="A63" s="125">
        <v>54</v>
      </c>
      <c r="B63" s="100" t="inlineStr">
        <is>
          <t>STU2400306060AD</t>
        </is>
      </c>
      <c r="C63" s="100" t="inlineStr">
        <is>
          <t>NIMO</t>
        </is>
      </c>
      <c r="D63" s="102" t="inlineStr">
        <is>
          <t>MARY</t>
        </is>
      </c>
      <c r="E63" s="113" t="inlineStr">
        <is>
          <t/>
        </is>
      </c>
      <c r="F63" s="114" t="inlineStr">
        <is>
          <t>STU384114</t>
        </is>
      </c>
      <c r="G63" s="98" t="inlineStr">
        <is>
          <t>Home Economics C</t>
        </is>
      </c>
      <c r="H63" s="41">
        <v>30</v>
      </c>
      <c r="I63" s="41">
        <v>45</v>
      </c>
      <c r="J63" s="42">
        <f t="shared" si="0"/>
        <v>0</v>
      </c>
      <c r="K63" s="41">
        <v>45</v>
      </c>
      <c r="L63" s="41">
        <v>47</v>
      </c>
      <c r="M63" s="42">
        <f t="shared" si="1"/>
        <v>0</v>
      </c>
      <c r="N63" s="41">
        <v>50</v>
      </c>
      <c r="O63" s="41">
        <v>50</v>
      </c>
      <c r="P63" s="42">
        <f t="shared" si="2"/>
        <v>0</v>
      </c>
      <c r="Q63" s="41">
        <v>70</v>
      </c>
      <c r="R63" s="41">
        <v>80</v>
      </c>
      <c r="S63" s="43">
        <f t="shared" si="3"/>
        <v>0</v>
      </c>
      <c r="T63" s="44">
        <f t="shared" si="4"/>
        <v>0</v>
      </c>
      <c r="U63" s="45">
        <f t="shared" si="5"/>
        <v>0</v>
      </c>
      <c r="V63" s="46">
        <v>0</v>
      </c>
      <c r="W63" s="45">
        <f t="shared" si="6"/>
        <v>0</v>
      </c>
      <c r="X63" s="47">
        <f t="shared" si="7"/>
        <v>0</v>
      </c>
      <c r="Y63" s="48">
        <f t="shared" si="8"/>
        <v>0</v>
      </c>
      <c r="Z63" s="49" t="str">
        <f t="shared" si="9"/>
        <v>0.0</v>
      </c>
      <c r="AA63" s="50" t="str">
        <f t="shared" si="10"/>
        <v>F9</v>
      </c>
      <c r="AC63" s="66"/>
      <c r="AD63" s="66"/>
      <c r="AE63" s="66"/>
      <c r="AF63" s="66"/>
      <c r="AG63" s="66"/>
    </row>
    <row r="64" spans="1:33" x14ac:dyDescent="0.25">
      <c r="A64" s="125">
        <v>55</v>
      </c>
      <c r="B64" s="100" t="inlineStr">
        <is>
          <t>STU2400306060B4</t>
        </is>
      </c>
      <c r="C64" s="100" t="inlineStr">
        <is>
          <t>NTIAMOAH</t>
        </is>
      </c>
      <c r="D64" s="103" t="inlineStr">
        <is>
          <t>PRISCILLA</t>
        </is>
      </c>
      <c r="E64" s="111" t="inlineStr">
        <is>
          <t/>
        </is>
      </c>
      <c r="F64" s="114" t="inlineStr">
        <is>
          <t>STU823668</t>
        </is>
      </c>
      <c r="G64" s="99" t="inlineStr">
        <is>
          <t>Science B</t>
        </is>
      </c>
      <c r="H64" s="41">
        <v>44</v>
      </c>
      <c r="I64" s="41">
        <v>46</v>
      </c>
      <c r="J64" s="42">
        <f t="shared" si="0"/>
        <v>0</v>
      </c>
      <c r="K64" s="41">
        <v>47</v>
      </c>
      <c r="L64" s="41">
        <v>40</v>
      </c>
      <c r="M64" s="42">
        <f t="shared" si="1"/>
        <v>0</v>
      </c>
      <c r="N64" s="41">
        <v>45</v>
      </c>
      <c r="O64" s="41">
        <v>49</v>
      </c>
      <c r="P64" s="42">
        <f t="shared" si="2"/>
        <v>0</v>
      </c>
      <c r="Q64" s="41">
        <v>95</v>
      </c>
      <c r="R64" s="41">
        <v>95</v>
      </c>
      <c r="S64" s="43">
        <f t="shared" si="3"/>
        <v>0</v>
      </c>
      <c r="T64" s="44">
        <f t="shared" si="4"/>
        <v>0</v>
      </c>
      <c r="U64" s="45">
        <f t="shared" si="5"/>
        <v>0</v>
      </c>
      <c r="V64" s="46">
        <v>0</v>
      </c>
      <c r="W64" s="45">
        <f t="shared" si="6"/>
        <v>0</v>
      </c>
      <c r="X64" s="47">
        <f t="shared" si="7"/>
        <v>0</v>
      </c>
      <c r="Y64" s="48">
        <f t="shared" si="8"/>
        <v>0</v>
      </c>
      <c r="Z64" s="49" t="str">
        <f t="shared" si="9"/>
        <v>0.0</v>
      </c>
      <c r="AA64" s="50" t="str">
        <f t="shared" si="10"/>
        <v>F9</v>
      </c>
      <c r="AC64" s="66"/>
      <c r="AD64" s="66"/>
      <c r="AE64" s="66"/>
      <c r="AF64" s="66"/>
      <c r="AG64" s="66"/>
    </row>
    <row r="65" spans="1:33" x14ac:dyDescent="0.25">
      <c r="A65" s="125">
        <v>56</v>
      </c>
      <c r="B65" s="100" t="inlineStr">
        <is>
          <t>STU250030606069</t>
        </is>
      </c>
      <c r="C65" s="100" t="inlineStr">
        <is>
          <t>NYAN</t>
        </is>
      </c>
      <c r="D65" s="102" t="inlineStr">
        <is>
          <t>KATE</t>
        </is>
      </c>
      <c r="E65" s="113" t="inlineStr">
        <is>
          <t/>
        </is>
      </c>
      <c r="F65" s="114" t="inlineStr">
        <is>
          <t>STU332151</t>
        </is>
      </c>
      <c r="G65" s="98" t="inlineStr">
        <is>
          <t>Home Economics C</t>
        </is>
      </c>
      <c r="H65" s="41">
        <v>44</v>
      </c>
      <c r="I65" s="41">
        <v>48</v>
      </c>
      <c r="J65" s="42">
        <f t="shared" si="0"/>
        <v>0</v>
      </c>
      <c r="K65" s="41">
        <v>47</v>
      </c>
      <c r="L65" s="41">
        <v>45</v>
      </c>
      <c r="M65" s="42">
        <f t="shared" si="1"/>
        <v>0</v>
      </c>
      <c r="N65" s="41">
        <v>45</v>
      </c>
      <c r="O65" s="41">
        <v>46</v>
      </c>
      <c r="P65" s="42">
        <f t="shared" si="2"/>
        <v>0</v>
      </c>
      <c r="Q65" s="41">
        <v>90</v>
      </c>
      <c r="R65" s="41">
        <v>84</v>
      </c>
      <c r="S65" s="43">
        <f t="shared" si="3"/>
        <v>0</v>
      </c>
      <c r="T65" s="44">
        <f t="shared" si="4"/>
        <v>0</v>
      </c>
      <c r="U65" s="45">
        <f t="shared" si="5"/>
        <v>0</v>
      </c>
      <c r="V65" s="46">
        <v>0</v>
      </c>
      <c r="W65" s="45">
        <f t="shared" si="6"/>
        <v>0</v>
      </c>
      <c r="X65" s="47">
        <f t="shared" si="7"/>
        <v>0</v>
      </c>
      <c r="Y65" s="48">
        <f t="shared" si="8"/>
        <v>0</v>
      </c>
      <c r="Z65" s="49" t="str">
        <f t="shared" si="9"/>
        <v>0.0</v>
      </c>
      <c r="AA65" s="50" t="str">
        <f t="shared" si="10"/>
        <v>F9</v>
      </c>
      <c r="AC65" s="66"/>
      <c r="AD65" s="66"/>
      <c r="AE65" s="66"/>
      <c r="AF65" s="66"/>
      <c r="AG65" s="66"/>
    </row>
    <row r="66" spans="1:33" x14ac:dyDescent="0.25">
      <c r="A66" s="125">
        <v>57</v>
      </c>
      <c r="B66" s="100" t="inlineStr">
        <is>
          <t>STU24003060608F</t>
        </is>
      </c>
      <c r="C66" s="100" t="inlineStr">
        <is>
          <t>OFORI-ATTA</t>
        </is>
      </c>
      <c r="D66" s="103" t="inlineStr">
        <is>
          <t>BENEDICTA</t>
        </is>
      </c>
      <c r="E66" s="111" t="inlineStr">
        <is>
          <t/>
        </is>
      </c>
      <c r="F66" s="114" t="inlineStr">
        <is>
          <t>STU918119</t>
        </is>
      </c>
      <c r="G66" s="99" t="inlineStr">
        <is>
          <t>Science B</t>
        </is>
      </c>
      <c r="H66" s="41">
        <v>45</v>
      </c>
      <c r="I66" s="41">
        <v>40</v>
      </c>
      <c r="J66" s="42">
        <f t="shared" si="0"/>
        <v>0</v>
      </c>
      <c r="K66" s="41">
        <v>46</v>
      </c>
      <c r="L66" s="41">
        <v>43</v>
      </c>
      <c r="M66" s="42">
        <f t="shared" si="1"/>
        <v>0</v>
      </c>
      <c r="N66" s="41">
        <v>44</v>
      </c>
      <c r="O66" s="41">
        <v>46</v>
      </c>
      <c r="P66" s="42">
        <f t="shared" si="2"/>
        <v>0</v>
      </c>
      <c r="Q66" s="41">
        <v>96</v>
      </c>
      <c r="R66" s="41">
        <v>95</v>
      </c>
      <c r="S66" s="43">
        <f t="shared" si="3"/>
        <v>0</v>
      </c>
      <c r="T66" s="44">
        <f t="shared" si="4"/>
        <v>0</v>
      </c>
      <c r="U66" s="45">
        <f t="shared" si="5"/>
        <v>0</v>
      </c>
      <c r="V66" s="46">
        <v>0</v>
      </c>
      <c r="W66" s="45">
        <f t="shared" si="6"/>
        <v>0</v>
      </c>
      <c r="X66" s="47">
        <f t="shared" si="7"/>
        <v>0</v>
      </c>
      <c r="Y66" s="48">
        <f t="shared" si="8"/>
        <v>0</v>
      </c>
      <c r="Z66" s="49" t="str">
        <f t="shared" si="9"/>
        <v>0.0</v>
      </c>
      <c r="AA66" s="50" t="str">
        <f t="shared" si="10"/>
        <v>F9</v>
      </c>
      <c r="AC66" s="66"/>
      <c r="AD66" s="66"/>
      <c r="AE66" s="66"/>
      <c r="AF66" s="66"/>
      <c r="AG66" s="66"/>
    </row>
    <row r="67" spans="1:33" x14ac:dyDescent="0.25">
      <c r="A67" s="125">
        <v>58</v>
      </c>
      <c r="B67" s="100" t="inlineStr">
        <is>
          <t>STU24003060605D</t>
        </is>
      </c>
      <c r="C67" s="100" t="inlineStr">
        <is>
          <t>OPPONG</t>
        </is>
      </c>
      <c r="D67" s="102" t="inlineStr">
        <is>
          <t>CINDY</t>
        </is>
      </c>
      <c r="E67" s="113" t="inlineStr">
        <is>
          <t/>
        </is>
      </c>
      <c r="F67" s="114" t="inlineStr">
        <is>
          <t>STU660581</t>
        </is>
      </c>
      <c r="G67" s="98" t="inlineStr">
        <is>
          <t>Home Economics C</t>
        </is>
      </c>
      <c r="H67" s="41">
        <v>48</v>
      </c>
      <c r="I67" s="41">
        <v>49</v>
      </c>
      <c r="J67" s="42">
        <f t="shared" si="0"/>
        <v>0</v>
      </c>
      <c r="K67" s="41">
        <v>49</v>
      </c>
      <c r="L67" s="41">
        <v>48</v>
      </c>
      <c r="M67" s="42">
        <f t="shared" si="1"/>
        <v>0</v>
      </c>
      <c r="N67" s="41">
        <v>48</v>
      </c>
      <c r="O67" s="41">
        <v>48</v>
      </c>
      <c r="P67" s="42">
        <f t="shared" si="2"/>
        <v>0</v>
      </c>
      <c r="Q67" s="41">
        <v>98</v>
      </c>
      <c r="R67" s="41">
        <v>100</v>
      </c>
      <c r="S67" s="43">
        <f t="shared" si="3"/>
        <v>0</v>
      </c>
      <c r="T67" s="44">
        <f t="shared" si="4"/>
        <v>0</v>
      </c>
      <c r="U67" s="45">
        <f t="shared" si="5"/>
        <v>0</v>
      </c>
      <c r="V67" s="46">
        <v>0</v>
      </c>
      <c r="W67" s="45">
        <f t="shared" si="6"/>
        <v>0</v>
      </c>
      <c r="X67" s="47">
        <f t="shared" si="7"/>
        <v>0</v>
      </c>
      <c r="Y67" s="48">
        <f t="shared" si="8"/>
        <v>0</v>
      </c>
      <c r="Z67" s="49" t="str">
        <f t="shared" si="9"/>
        <v>0.0</v>
      </c>
      <c r="AA67" s="50" t="str">
        <f t="shared" si="10"/>
        <v>F9</v>
      </c>
      <c r="AC67" s="66"/>
      <c r="AD67" s="66"/>
      <c r="AE67" s="66"/>
      <c r="AF67" s="66"/>
      <c r="AG67" s="66"/>
    </row>
    <row r="68" spans="1:33" x14ac:dyDescent="0.25">
      <c r="A68" s="125">
        <v>59</v>
      </c>
      <c r="B68" s="100" t="inlineStr">
        <is>
          <t>STU240030606055</t>
        </is>
      </c>
      <c r="C68" s="100" t="inlineStr">
        <is>
          <t>OWUSUA</t>
        </is>
      </c>
      <c r="D68" s="103" t="inlineStr">
        <is>
          <t>ESTHER</t>
        </is>
      </c>
      <c r="E68" s="111" t="inlineStr">
        <is>
          <t/>
        </is>
      </c>
      <c r="F68" s="114" t="inlineStr">
        <is>
          <t>STU695099</t>
        </is>
      </c>
      <c r="G68" s="99" t="inlineStr">
        <is>
          <t>Home Economics D</t>
        </is>
      </c>
      <c r="H68" s="41">
        <v>20</v>
      </c>
      <c r="I68" s="41">
        <v>43</v>
      </c>
      <c r="J68" s="42">
        <f t="shared" si="0"/>
        <v>0</v>
      </c>
      <c r="K68" s="41">
        <v>45</v>
      </c>
      <c r="L68" s="41">
        <v>46</v>
      </c>
      <c r="M68" s="42">
        <f t="shared" si="1"/>
        <v>0</v>
      </c>
      <c r="N68" s="41">
        <v>45</v>
      </c>
      <c r="O68" s="41">
        <v>44</v>
      </c>
      <c r="P68" s="42">
        <f t="shared" si="2"/>
        <v>0</v>
      </c>
      <c r="Q68" s="41">
        <v>81</v>
      </c>
      <c r="R68" s="41">
        <v>85</v>
      </c>
      <c r="S68" s="43">
        <f t="shared" si="3"/>
        <v>0</v>
      </c>
      <c r="T68" s="44">
        <f t="shared" si="4"/>
        <v>0</v>
      </c>
      <c r="U68" s="45">
        <f t="shared" si="5"/>
        <v>0</v>
      </c>
      <c r="V68" s="46">
        <v>0</v>
      </c>
      <c r="W68" s="45">
        <f t="shared" si="6"/>
        <v>0</v>
      </c>
      <c r="X68" s="47">
        <f t="shared" si="7"/>
        <v>0</v>
      </c>
      <c r="Y68" s="48">
        <f t="shared" si="8"/>
        <v>0</v>
      </c>
      <c r="Z68" s="49" t="str">
        <f t="shared" si="9"/>
        <v>0.0</v>
      </c>
      <c r="AA68" s="50" t="str">
        <f t="shared" si="10"/>
        <v>F9</v>
      </c>
      <c r="AC68" s="66"/>
      <c r="AD68" s="66"/>
      <c r="AE68" s="66"/>
      <c r="AF68" s="66"/>
      <c r="AG68" s="66"/>
    </row>
    <row r="69" spans="1:33" x14ac:dyDescent="0.25">
      <c r="A69" s="125">
        <v>60</v>
      </c>
      <c r="B69" s="100" t="inlineStr">
        <is>
          <t>STU240030606050</t>
        </is>
      </c>
      <c r="C69" s="100" t="inlineStr">
        <is>
          <t>SACKEY</t>
        </is>
      </c>
      <c r="D69" s="102" t="inlineStr">
        <is>
          <t>QUEENSTER</t>
        </is>
      </c>
      <c r="E69" s="113" t="inlineStr">
        <is>
          <t/>
        </is>
      </c>
      <c r="F69" s="114" t="inlineStr">
        <is>
          <t>STU819150</t>
        </is>
      </c>
      <c r="G69" s="98" t="inlineStr">
        <is>
          <t>Science A</t>
        </is>
      </c>
      <c r="H69" s="41">
        <v>47</v>
      </c>
      <c r="I69" s="41">
        <v>48</v>
      </c>
      <c r="J69" s="42">
        <f t="shared" si="0"/>
        <v>0</v>
      </c>
      <c r="K69" s="41">
        <v>49</v>
      </c>
      <c r="L69" s="41">
        <v>49</v>
      </c>
      <c r="M69" s="42">
        <f t="shared" si="1"/>
        <v>0</v>
      </c>
      <c r="N69" s="41">
        <v>49</v>
      </c>
      <c r="O69" s="41">
        <v>48</v>
      </c>
      <c r="P69" s="42">
        <f t="shared" si="2"/>
        <v>0</v>
      </c>
      <c r="Q69" s="41">
        <v>85</v>
      </c>
      <c r="R69" s="41">
        <v>80</v>
      </c>
      <c r="S69" s="43">
        <f t="shared" si="3"/>
        <v>0</v>
      </c>
      <c r="T69" s="44">
        <f t="shared" si="4"/>
        <v>0</v>
      </c>
      <c r="U69" s="45">
        <f t="shared" si="5"/>
        <v>0</v>
      </c>
      <c r="V69" s="46">
        <v>0</v>
      </c>
      <c r="W69" s="45">
        <f t="shared" si="6"/>
        <v>0</v>
      </c>
      <c r="X69" s="47">
        <f t="shared" si="7"/>
        <v>0</v>
      </c>
      <c r="Y69" s="48">
        <f t="shared" si="8"/>
        <v>0</v>
      </c>
      <c r="Z69" s="49" t="str">
        <f t="shared" si="9"/>
        <v>0.0</v>
      </c>
      <c r="AA69" s="50" t="str">
        <f t="shared" si="10"/>
        <v>F9</v>
      </c>
      <c r="AC69" s="66"/>
      <c r="AD69" s="66"/>
      <c r="AE69" s="66"/>
      <c r="AF69" s="66"/>
      <c r="AG69" s="66"/>
    </row>
    <row r="70" spans="1:33" x14ac:dyDescent="0.25">
      <c r="A70" s="125">
        <v>61</v>
      </c>
      <c r="B70" s="100" t="inlineStr">
        <is>
          <t>STU2400306060D6</t>
        </is>
      </c>
      <c r="C70" s="100" t="inlineStr">
        <is>
          <t>SEKUM</t>
        </is>
      </c>
      <c r="D70" s="103" t="inlineStr">
        <is>
          <t>MARY</t>
        </is>
      </c>
      <c r="E70" s="111" t="inlineStr">
        <is>
          <t/>
        </is>
      </c>
      <c r="F70" s="114" t="inlineStr">
        <is>
          <t>STU269202</t>
        </is>
      </c>
      <c r="G70" s="99" t="inlineStr">
        <is>
          <t>Home Economics C</t>
        </is>
      </c>
      <c r="H70" s="41">
        <v>47</v>
      </c>
      <c r="I70" s="41">
        <v>44</v>
      </c>
      <c r="J70" s="42">
        <f t="shared" si="0"/>
        <v>0</v>
      </c>
      <c r="K70" s="41">
        <v>45</v>
      </c>
      <c r="L70" s="41">
        <v>40</v>
      </c>
      <c r="M70" s="42">
        <f t="shared" si="1"/>
        <v>0</v>
      </c>
      <c r="N70" s="41">
        <v>48</v>
      </c>
      <c r="O70" s="41">
        <v>49</v>
      </c>
      <c r="P70" s="42">
        <f t="shared" si="2"/>
        <v>0</v>
      </c>
      <c r="Q70" s="41">
        <v>75</v>
      </c>
      <c r="R70" s="41">
        <v>89</v>
      </c>
      <c r="S70" s="43">
        <f t="shared" si="3"/>
        <v>0</v>
      </c>
      <c r="T70" s="44">
        <f t="shared" si="4"/>
        <v>0</v>
      </c>
      <c r="U70" s="45">
        <f t="shared" si="5"/>
        <v>0</v>
      </c>
      <c r="V70" s="46">
        <v>0</v>
      </c>
      <c r="W70" s="45">
        <f t="shared" si="6"/>
        <v>0</v>
      </c>
      <c r="X70" s="47">
        <f t="shared" si="7"/>
        <v>0</v>
      </c>
      <c r="Y70" s="48">
        <f t="shared" si="8"/>
        <v>0</v>
      </c>
      <c r="Z70" s="49" t="str">
        <f t="shared" si="9"/>
        <v>0.0</v>
      </c>
      <c r="AA70" s="50" t="str">
        <f t="shared" si="10"/>
        <v>F9</v>
      </c>
      <c r="AC70" s="66"/>
      <c r="AD70" s="66"/>
      <c r="AE70" s="66"/>
      <c r="AF70" s="66"/>
      <c r="AG70" s="66"/>
    </row>
    <row r="71" spans="1:33" x14ac:dyDescent="0.25">
      <c r="A71" s="125">
        <v>62</v>
      </c>
      <c r="B71" s="100" t="inlineStr">
        <is>
          <t>STU2400306060B5</t>
        </is>
      </c>
      <c r="C71" s="100" t="inlineStr">
        <is>
          <t>SEMANA</t>
        </is>
      </c>
      <c r="D71" s="102" t="inlineStr">
        <is>
          <t>PEACE</t>
        </is>
      </c>
      <c r="E71" s="113" t="inlineStr">
        <is>
          <t>GOZAH</t>
        </is>
      </c>
      <c r="F71" s="116" t="inlineStr">
        <is>
          <t>STU687765</t>
        </is>
      </c>
      <c r="G71" s="98" t="inlineStr">
        <is>
          <t>Science A</t>
        </is>
      </c>
      <c r="H71" s="41">
        <v>43</v>
      </c>
      <c r="I71" s="41">
        <v>40</v>
      </c>
      <c r="J71" s="42">
        <f t="shared" si="0"/>
        <v>0</v>
      </c>
      <c r="K71" s="41">
        <v>45</v>
      </c>
      <c r="L71" s="41">
        <v>45</v>
      </c>
      <c r="M71" s="42">
        <f t="shared" si="1"/>
        <v>0</v>
      </c>
      <c r="N71" s="41">
        <v>44</v>
      </c>
      <c r="O71" s="41">
        <v>49</v>
      </c>
      <c r="P71" s="42">
        <f t="shared" si="2"/>
        <v>0</v>
      </c>
      <c r="Q71" s="41">
        <v>85</v>
      </c>
      <c r="R71" s="41">
        <v>90</v>
      </c>
      <c r="S71" s="43">
        <f t="shared" si="3"/>
        <v>0</v>
      </c>
      <c r="T71" s="44">
        <f t="shared" si="4"/>
        <v>0</v>
      </c>
      <c r="U71" s="45">
        <f t="shared" si="5"/>
        <v>0</v>
      </c>
      <c r="V71" s="46">
        <v>0</v>
      </c>
      <c r="W71" s="45">
        <f t="shared" si="6"/>
        <v>0</v>
      </c>
      <c r="X71" s="47">
        <f t="shared" si="7"/>
        <v>0</v>
      </c>
      <c r="Y71" s="48">
        <f t="shared" si="8"/>
        <v>0</v>
      </c>
      <c r="Z71" s="49" t="str">
        <f t="shared" si="9"/>
        <v>0.0</v>
      </c>
      <c r="AA71" s="50" t="str">
        <f t="shared" si="10"/>
        <v>F9</v>
      </c>
      <c r="AC71" s="66"/>
      <c r="AD71" s="66"/>
      <c r="AE71" s="66"/>
      <c r="AF71" s="66"/>
      <c r="AG71" s="66"/>
    </row>
    <row r="72" spans="1:33" x14ac:dyDescent="0.25">
      <c r="A72" s="125">
        <v>63</v>
      </c>
      <c r="B72" s="100" t="inlineStr">
        <is>
          <t>STU2400306060C3</t>
        </is>
      </c>
      <c r="C72" s="100" t="inlineStr">
        <is>
          <t>TAYLOR</t>
        </is>
      </c>
      <c r="D72" s="103" t="inlineStr">
        <is>
          <t>RASHIDA</t>
        </is>
      </c>
      <c r="E72" s="111" t="inlineStr">
        <is>
          <t>MUBARAK</t>
        </is>
      </c>
      <c r="F72" s="114" t="inlineStr">
        <is>
          <t>STU490983</t>
        </is>
      </c>
      <c r="G72" s="99" t="inlineStr">
        <is>
          <t>Home Economics D</t>
        </is>
      </c>
      <c r="H72" s="41">
        <v>46</v>
      </c>
      <c r="I72" s="41">
        <v>48</v>
      </c>
      <c r="J72" s="42">
        <f t="shared" si="0"/>
        <v>0</v>
      </c>
      <c r="K72" s="41">
        <v>49</v>
      </c>
      <c r="L72" s="41">
        <v>47</v>
      </c>
      <c r="M72" s="42">
        <f t="shared" si="1"/>
        <v>0</v>
      </c>
      <c r="N72" s="41">
        <v>48</v>
      </c>
      <c r="O72" s="41">
        <v>47</v>
      </c>
      <c r="P72" s="42">
        <f t="shared" si="2"/>
        <v>0</v>
      </c>
      <c r="Q72" s="41">
        <v>95</v>
      </c>
      <c r="R72" s="41">
        <v>100</v>
      </c>
      <c r="S72" s="43">
        <f t="shared" si="3"/>
        <v>0</v>
      </c>
      <c r="T72" s="44">
        <f t="shared" si="4"/>
        <v>0</v>
      </c>
      <c r="U72" s="45">
        <f t="shared" si="5"/>
        <v>0</v>
      </c>
      <c r="V72" s="46">
        <v>0</v>
      </c>
      <c r="W72" s="45">
        <f t="shared" si="6"/>
        <v>0</v>
      </c>
      <c r="X72" s="47">
        <f t="shared" si="7"/>
        <v>0</v>
      </c>
      <c r="Y72" s="48">
        <f t="shared" si="8"/>
        <v>0</v>
      </c>
      <c r="Z72" s="49" t="str">
        <f t="shared" si="9"/>
        <v>0.0</v>
      </c>
      <c r="AA72" s="50" t="str">
        <f t="shared" si="10"/>
        <v>F9</v>
      </c>
      <c r="AC72" s="66"/>
      <c r="AD72" s="66"/>
      <c r="AE72" s="66"/>
      <c r="AF72" s="66"/>
      <c r="AG72" s="66"/>
    </row>
    <row r="73" spans="1:33" x14ac:dyDescent="0.25">
      <c r="A73" s="125">
        <v>64</v>
      </c>
      <c r="B73" s="100" t="inlineStr">
        <is>
          <t>STU240030606070</t>
        </is>
      </c>
      <c r="C73" s="100" t="inlineStr">
        <is>
          <t>TETTEH</t>
        </is>
      </c>
      <c r="D73" s="102" t="inlineStr">
        <is>
          <t>COMFORT</t>
        </is>
      </c>
      <c r="E73" s="113" t="inlineStr">
        <is>
          <t/>
        </is>
      </c>
      <c r="F73" s="114" t="inlineStr">
        <is>
          <t>STU338925</t>
        </is>
      </c>
      <c r="G73" s="98" t="inlineStr">
        <is>
          <t>Home Economics D</t>
        </is>
      </c>
      <c r="H73" s="41">
        <v>40</v>
      </c>
      <c r="I73" s="41">
        <v>25</v>
      </c>
      <c r="J73" s="42">
        <f t="shared" si="0"/>
        <v>0</v>
      </c>
      <c r="K73" s="41">
        <v>30</v>
      </c>
      <c r="L73" s="41">
        <v>46</v>
      </c>
      <c r="M73" s="42">
        <f t="shared" si="1"/>
        <v>0</v>
      </c>
      <c r="N73" s="41">
        <v>45</v>
      </c>
      <c r="O73" s="41">
        <v>44</v>
      </c>
      <c r="P73" s="42">
        <f t="shared" si="2"/>
        <v>0</v>
      </c>
      <c r="Q73" s="41">
        <v>70</v>
      </c>
      <c r="R73" s="41">
        <v>90</v>
      </c>
      <c r="S73" s="43">
        <f t="shared" si="3"/>
        <v>0</v>
      </c>
      <c r="T73" s="44">
        <f t="shared" si="4"/>
        <v>0</v>
      </c>
      <c r="U73" s="45">
        <f t="shared" si="5"/>
        <v>0</v>
      </c>
      <c r="V73" s="46">
        <v>0</v>
      </c>
      <c r="W73" s="45">
        <f t="shared" si="6"/>
        <v>0</v>
      </c>
      <c r="X73" s="47">
        <f t="shared" si="7"/>
        <v>0</v>
      </c>
      <c r="Y73" s="48">
        <f t="shared" si="8"/>
        <v>0</v>
      </c>
      <c r="Z73" s="49" t="str">
        <f t="shared" si="9"/>
        <v>0.0</v>
      </c>
      <c r="AA73" s="50" t="str">
        <f t="shared" si="10"/>
        <v>F9</v>
      </c>
      <c r="AC73" s="66"/>
      <c r="AD73" s="66"/>
      <c r="AE73" s="66"/>
      <c r="AF73" s="66"/>
      <c r="AG73" s="66"/>
    </row>
    <row r="74" spans="1:33" x14ac:dyDescent="0.25">
      <c r="A74" s="125">
        <v>65</v>
      </c>
      <c r="B74" s="100" t="inlineStr">
        <is>
          <t>STU24003060605F</t>
        </is>
      </c>
      <c r="C74" s="100" t="inlineStr">
        <is>
          <t>TSIDI</t>
        </is>
      </c>
      <c r="D74" s="103" t="inlineStr">
        <is>
          <t>RACHEAL</t>
        </is>
      </c>
      <c r="E74" s="111" t="inlineStr">
        <is>
          <t>DELADEM</t>
        </is>
      </c>
      <c r="F74" s="114" t="inlineStr">
        <is>
          <t>STU359263</t>
        </is>
      </c>
      <c r="G74" s="99" t="inlineStr">
        <is>
          <t>Home Economics E</t>
        </is>
      </c>
      <c r="H74" s="41">
        <v>42</v>
      </c>
      <c r="I74" s="41">
        <v>47</v>
      </c>
      <c r="J74" s="42">
        <f t="shared" si="0"/>
        <v>0</v>
      </c>
      <c r="K74" s="41">
        <v>47</v>
      </c>
      <c r="L74" s="41">
        <v>44</v>
      </c>
      <c r="M74" s="42">
        <f t="shared" si="1"/>
        <v>0</v>
      </c>
      <c r="N74" s="41">
        <v>45</v>
      </c>
      <c r="O74" s="41">
        <v>48</v>
      </c>
      <c r="P74" s="42">
        <f t="shared" si="2"/>
        <v>0</v>
      </c>
      <c r="Q74" s="41">
        <v>90</v>
      </c>
      <c r="R74" s="41">
        <v>91</v>
      </c>
      <c r="S74" s="43">
        <f t="shared" si="3"/>
        <v>0</v>
      </c>
      <c r="T74" s="44">
        <f t="shared" si="4"/>
        <v>0</v>
      </c>
      <c r="U74" s="45">
        <f t="shared" si="5"/>
        <v>0</v>
      </c>
      <c r="V74" s="46">
        <v>0</v>
      </c>
      <c r="W74" s="45">
        <f t="shared" si="6"/>
        <v>0</v>
      </c>
      <c r="X74" s="47">
        <f t="shared" si="7"/>
        <v>0</v>
      </c>
      <c r="Y74" s="48">
        <f t="shared" si="8"/>
        <v>0</v>
      </c>
      <c r="Z74" s="49" t="str">
        <f t="shared" si="9"/>
        <v>0.0</v>
      </c>
      <c r="AA74" s="50" t="str">
        <f t="shared" si="10"/>
        <v>F9</v>
      </c>
      <c r="AC74" s="66"/>
      <c r="AD74" s="66"/>
      <c r="AE74" s="66"/>
      <c r="AF74" s="66"/>
      <c r="AG74" s="66"/>
    </row>
    <row r="75" spans="1:33" x14ac:dyDescent="0.25">
      <c r="A75" s="125">
        <v>66</v>
      </c>
      <c r="B75" s="100" t="inlineStr">
        <is>
          <t>STU240030606099</t>
        </is>
      </c>
      <c r="C75" s="100" t="inlineStr">
        <is>
          <t>TURKSON</t>
        </is>
      </c>
      <c r="D75" s="102" t="inlineStr">
        <is>
          <t>GRACE</t>
        </is>
      </c>
      <c r="E75" s="113" t="inlineStr">
        <is>
          <t/>
        </is>
      </c>
      <c r="F75" s="114" t="inlineStr">
        <is>
          <t>STU167092</t>
        </is>
      </c>
      <c r="G75" s="98" t="inlineStr">
        <is>
          <t>Home Economics D</t>
        </is>
      </c>
      <c r="H75" s="41">
        <v>32</v>
      </c>
      <c r="I75" s="41">
        <v>43</v>
      </c>
      <c r="J75" s="42">
        <f t="shared" ref="J75:J121" si="11">MIN(100, (SUM(H75:I75)))</f>
        <v>0</v>
      </c>
      <c r="K75" s="41">
        <v>45</v>
      </c>
      <c r="L75" s="41">
        <v>40</v>
      </c>
      <c r="M75" s="42">
        <f t="shared" ref="M75:M121" si="12">MIN(100,(SUM(K75:L75)))</f>
        <v>0</v>
      </c>
      <c r="N75" s="41">
        <v>35</v>
      </c>
      <c r="O75" s="41">
        <v>48</v>
      </c>
      <c r="P75" s="42">
        <f t="shared" ref="P75:P121" si="13">MIN(100,(SUM(N75:O75)))</f>
        <v>0</v>
      </c>
      <c r="Q75" s="41">
        <v>85</v>
      </c>
      <c r="R75" s="41">
        <v>94</v>
      </c>
      <c r="S75" s="43">
        <f t="shared" ref="S75:S121" si="14">MIN(500, (SUM(J75,M75,P75,Q75,R75)))</f>
        <v>0</v>
      </c>
      <c r="T75" s="44">
        <f t="shared" ref="T75:T121" si="15">S75/500*100</f>
        <v>0</v>
      </c>
      <c r="U75" s="45">
        <f t="shared" ref="U75:U121" si="16">MIN(50, (ROUNDUP(SUM(T75)/2,0)))</f>
        <v>0</v>
      </c>
      <c r="V75" s="46">
        <v>0</v>
      </c>
      <c r="W75" s="45">
        <f t="shared" ref="W75:W121" si="17">MIN(50, (ROUNDUP(SUM(V75)/2,0)))</f>
        <v>0</v>
      </c>
      <c r="X75" s="47">
        <f t="shared" ref="X75:X121" si="18">MIN(100, (SUM(U75,W75)))</f>
        <v>0</v>
      </c>
      <c r="Y75" s="48">
        <f t="shared" ref="Y75:Y121" si="19">(X75/100)</f>
        <v>0</v>
      </c>
      <c r="Z75" s="49" t="str">
        <f t="shared" ref="Z75:Z121" si="20">IF(X75&gt;=80,"4.0",IF(X75&gt;=70,"3.5",IF(X75&gt;=65,"3.0",IF(X75&gt;=60,"2.5",IF(X75&gt;=55,"2.0",IF(X75&gt;=50,"1.5",IF(X75&gt;=45,"1.0",IF(X75&gt;=40,"0.5",IF(X75&lt;40,"0.0")))))))))</f>
        <v>0.0</v>
      </c>
      <c r="AA75" s="50" t="str">
        <f t="shared" ref="AA75:AA121" si="21">IF(X75&gt;=80,"A1",IF(X75&gt;=70,"B2",IF(X75&gt;=65,"B3",IF(X75&gt;=60,"C4",IF(X75&gt;=55,"C5",IF(X75&gt;=50,"C6",IF(X75&gt;=45,"D7",IF(X75&gt;=40,"E8",IF(X75&lt;40,"F9")))))))))</f>
        <v>F9</v>
      </c>
      <c r="AC75" s="66"/>
      <c r="AD75" s="66"/>
      <c r="AE75" s="66"/>
      <c r="AF75" s="66"/>
      <c r="AG75" s="66"/>
    </row>
    <row r="76" spans="1:33" x14ac:dyDescent="0.25">
      <c r="A76" s="125">
        <v>67</v>
      </c>
      <c r="B76" s="100" t="inlineStr">
        <is>
          <t>STU240030606095</t>
        </is>
      </c>
      <c r="C76" s="100" t="inlineStr">
        <is>
          <t>TURKSON</t>
        </is>
      </c>
      <c r="D76" s="103" t="inlineStr">
        <is>
          <t>MARY</t>
        </is>
      </c>
      <c r="E76" s="111" t="inlineStr">
        <is>
          <t>HILLA</t>
        </is>
      </c>
      <c r="F76" s="114" t="inlineStr">
        <is>
          <t>STU605282</t>
        </is>
      </c>
      <c r="G76" s="99" t="inlineStr">
        <is>
          <t>Home Economics C</t>
        </is>
      </c>
      <c r="H76" s="41">
        <v>32</v>
      </c>
      <c r="I76" s="41">
        <v>43</v>
      </c>
      <c r="J76" s="42">
        <f t="shared" si="11"/>
        <v>0</v>
      </c>
      <c r="K76" s="41">
        <v>48</v>
      </c>
      <c r="L76" s="41">
        <v>46</v>
      </c>
      <c r="M76" s="42">
        <f t="shared" si="12"/>
        <v>0</v>
      </c>
      <c r="N76" s="41">
        <v>33</v>
      </c>
      <c r="O76" s="41">
        <v>50</v>
      </c>
      <c r="P76" s="42">
        <f t="shared" si="13"/>
        <v>0</v>
      </c>
      <c r="Q76" s="41">
        <v>80</v>
      </c>
      <c r="R76" s="41">
        <v>84</v>
      </c>
      <c r="S76" s="43">
        <f t="shared" si="14"/>
        <v>0</v>
      </c>
      <c r="T76" s="44">
        <f t="shared" si="15"/>
        <v>0</v>
      </c>
      <c r="U76" s="45">
        <f t="shared" si="16"/>
        <v>0</v>
      </c>
      <c r="V76" s="46">
        <v>0</v>
      </c>
      <c r="W76" s="45">
        <f t="shared" si="17"/>
        <v>0</v>
      </c>
      <c r="X76" s="47">
        <f t="shared" si="18"/>
        <v>0</v>
      </c>
      <c r="Y76" s="48">
        <f t="shared" si="19"/>
        <v>0</v>
      </c>
      <c r="Z76" s="49" t="str">
        <f t="shared" si="20"/>
        <v>0.0</v>
      </c>
      <c r="AA76" s="50" t="str">
        <f t="shared" si="21"/>
        <v>F9</v>
      </c>
      <c r="AC76" s="66"/>
      <c r="AD76" s="66"/>
      <c r="AE76" s="66"/>
      <c r="AF76" s="66"/>
      <c r="AG76" s="66"/>
    </row>
    <row r="77" spans="1:33" x14ac:dyDescent="0.25">
      <c r="A77" s="125">
        <v>68</v>
      </c>
      <c r="B77" s="100" t="inlineStr">
        <is>
          <t>STU240030606061</t>
        </is>
      </c>
      <c r="C77" s="100" t="inlineStr">
        <is>
          <t>TURKSON</t>
        </is>
      </c>
      <c r="D77" s="102" t="inlineStr">
        <is>
          <t>MATILDA</t>
        </is>
      </c>
      <c r="E77" s="113" t="inlineStr">
        <is>
          <t>ABEKA</t>
        </is>
      </c>
      <c r="F77" s="114" t="inlineStr">
        <is>
          <t>STU660309</t>
        </is>
      </c>
      <c r="G77" s="98" t="inlineStr">
        <is>
          <t>Home Economics F</t>
        </is>
      </c>
      <c r="H77" s="41">
        <v>48</v>
      </c>
      <c r="I77" s="41">
        <v>50</v>
      </c>
      <c r="J77" s="42">
        <f t="shared" si="11"/>
        <v>0</v>
      </c>
      <c r="K77" s="41">
        <v>46</v>
      </c>
      <c r="L77" s="41">
        <v>50</v>
      </c>
      <c r="M77" s="42">
        <f t="shared" si="12"/>
        <v>0</v>
      </c>
      <c r="N77" s="41">
        <v>50</v>
      </c>
      <c r="O77" s="41">
        <v>50</v>
      </c>
      <c r="P77" s="42">
        <f t="shared" si="13"/>
        <v>0</v>
      </c>
      <c r="Q77" s="41">
        <v>88</v>
      </c>
      <c r="R77" s="41">
        <v>95</v>
      </c>
      <c r="S77" s="43">
        <f t="shared" si="14"/>
        <v>0</v>
      </c>
      <c r="T77" s="44">
        <f t="shared" si="15"/>
        <v>0</v>
      </c>
      <c r="U77" s="45">
        <f t="shared" si="16"/>
        <v>0</v>
      </c>
      <c r="V77" s="46">
        <v>0</v>
      </c>
      <c r="W77" s="45">
        <f t="shared" si="17"/>
        <v>0</v>
      </c>
      <c r="X77" s="47">
        <f t="shared" si="18"/>
        <v>0</v>
      </c>
      <c r="Y77" s="48">
        <f t="shared" si="19"/>
        <v>0</v>
      </c>
      <c r="Z77" s="49" t="str">
        <f t="shared" si="20"/>
        <v>0.0</v>
      </c>
      <c r="AA77" s="50" t="str">
        <f t="shared" si="21"/>
        <v>F9</v>
      </c>
      <c r="AC77" s="66"/>
      <c r="AD77" s="66"/>
      <c r="AE77" s="66"/>
      <c r="AF77" s="66"/>
      <c r="AG77" s="66"/>
    </row>
    <row r="78" spans="1:33" x14ac:dyDescent="0.25">
      <c r="A78" s="125">
        <v>69</v>
      </c>
      <c r="B78" s="100" t="inlineStr">
        <is>
          <t>STU240030606077</t>
        </is>
      </c>
      <c r="C78" s="100" t="inlineStr">
        <is>
          <t>WOBIL</t>
        </is>
      </c>
      <c r="D78" s="103" t="inlineStr">
        <is>
          <t>STEPHANIE</t>
        </is>
      </c>
      <c r="E78" s="111" t="inlineStr">
        <is>
          <t/>
        </is>
      </c>
      <c r="F78" s="114" t="inlineStr">
        <is>
          <t>STU105681</t>
        </is>
      </c>
      <c r="G78" s="99" t="inlineStr">
        <is>
          <t>Home Economics D</t>
        </is>
      </c>
      <c r="H78" s="41">
        <v>43</v>
      </c>
      <c r="I78" s="41">
        <v>48</v>
      </c>
      <c r="J78" s="42">
        <f t="shared" si="11"/>
        <v>0</v>
      </c>
      <c r="K78" s="41">
        <v>40</v>
      </c>
      <c r="L78" s="41">
        <v>45</v>
      </c>
      <c r="M78" s="42">
        <f t="shared" si="12"/>
        <v>0</v>
      </c>
      <c r="N78" s="41">
        <v>33</v>
      </c>
      <c r="O78" s="41">
        <v>40</v>
      </c>
      <c r="P78" s="42">
        <f t="shared" si="13"/>
        <v>0</v>
      </c>
      <c r="Q78" s="41">
        <v>70</v>
      </c>
      <c r="R78" s="41">
        <v>80</v>
      </c>
      <c r="S78" s="43">
        <f t="shared" si="14"/>
        <v>0</v>
      </c>
      <c r="T78" s="44">
        <f t="shared" si="15"/>
        <v>0</v>
      </c>
      <c r="U78" s="45">
        <f t="shared" si="16"/>
        <v>0</v>
      </c>
      <c r="V78" s="46">
        <v>0</v>
      </c>
      <c r="W78" s="45">
        <f t="shared" si="17"/>
        <v>0</v>
      </c>
      <c r="X78" s="47">
        <f t="shared" si="18"/>
        <v>0</v>
      </c>
      <c r="Y78" s="48">
        <f t="shared" si="19"/>
        <v>0</v>
      </c>
      <c r="Z78" s="49" t="str">
        <f t="shared" si="20"/>
        <v>0.0</v>
      </c>
      <c r="AA78" s="50" t="str">
        <f t="shared" si="21"/>
        <v>F9</v>
      </c>
      <c r="AC78" s="66"/>
      <c r="AD78" s="66"/>
      <c r="AE78" s="66"/>
      <c r="AF78" s="66"/>
      <c r="AG78" s="66"/>
    </row>
    <row r="79" spans="1:33" x14ac:dyDescent="0.25">
      <c r="A79" s="125">
        <v>70</v>
      </c>
      <c r="B79" s="100"/>
      <c r="C79" s="100"/>
      <c r="D79" s="102"/>
      <c r="E79" s="113"/>
      <c r="F79" s="114"/>
      <c r="G79" s="98"/>
      <c r="H79" s="41">
        <v>0</v>
      </c>
      <c r="I79" s="41">
        <v>0</v>
      </c>
      <c r="J79" s="42">
        <f t="shared" si="11"/>
        <v>0</v>
      </c>
      <c r="K79" s="41">
        <v>0</v>
      </c>
      <c r="L79" s="41">
        <v>0</v>
      </c>
      <c r="M79" s="42">
        <f t="shared" si="12"/>
        <v>0</v>
      </c>
      <c r="N79" s="41">
        <v>0</v>
      </c>
      <c r="O79" s="41">
        <v>0</v>
      </c>
      <c r="P79" s="42">
        <f t="shared" si="13"/>
        <v>0</v>
      </c>
      <c r="Q79" s="41">
        <v>0</v>
      </c>
      <c r="R79" s="41">
        <v>0</v>
      </c>
      <c r="S79" s="43">
        <f t="shared" si="14"/>
        <v>0</v>
      </c>
      <c r="T79" s="44">
        <f t="shared" si="15"/>
        <v>0</v>
      </c>
      <c r="U79" s="45">
        <f t="shared" si="16"/>
        <v>0</v>
      </c>
      <c r="V79" s="46">
        <v>0</v>
      </c>
      <c r="W79" s="45">
        <f t="shared" si="17"/>
        <v>0</v>
      </c>
      <c r="X79" s="47">
        <f t="shared" si="18"/>
        <v>0</v>
      </c>
      <c r="Y79" s="48">
        <f t="shared" si="19"/>
        <v>0</v>
      </c>
      <c r="Z79" s="49" t="str">
        <f t="shared" si="20"/>
        <v>0.0</v>
      </c>
      <c r="AA79" s="50" t="str">
        <f t="shared" si="21"/>
        <v>F9</v>
      </c>
      <c r="AC79" s="66"/>
      <c r="AD79" s="66"/>
      <c r="AE79" s="66"/>
      <c r="AF79" s="66"/>
      <c r="AG79" s="66"/>
    </row>
    <row r="80" spans="1:33" x14ac:dyDescent="0.25">
      <c r="A80" s="125">
        <v>71</v>
      </c>
      <c r="B80" s="100"/>
      <c r="C80" s="100"/>
      <c r="D80" s="103"/>
      <c r="E80" s="111"/>
      <c r="F80" s="114"/>
      <c r="G80" s="99"/>
      <c r="H80" s="41">
        <v>0</v>
      </c>
      <c r="I80" s="41">
        <v>0</v>
      </c>
      <c r="J80" s="42">
        <f t="shared" si="11"/>
        <v>0</v>
      </c>
      <c r="K80" s="41">
        <v>0</v>
      </c>
      <c r="L80" s="41">
        <v>0</v>
      </c>
      <c r="M80" s="42">
        <f t="shared" si="12"/>
        <v>0</v>
      </c>
      <c r="N80" s="41">
        <v>0</v>
      </c>
      <c r="O80" s="41">
        <v>0</v>
      </c>
      <c r="P80" s="42">
        <f t="shared" si="13"/>
        <v>0</v>
      </c>
      <c r="Q80" s="41">
        <v>0</v>
      </c>
      <c r="R80" s="41">
        <v>0</v>
      </c>
      <c r="S80" s="43">
        <f t="shared" si="14"/>
        <v>0</v>
      </c>
      <c r="T80" s="44">
        <f t="shared" si="15"/>
        <v>0</v>
      </c>
      <c r="U80" s="45">
        <f t="shared" si="16"/>
        <v>0</v>
      </c>
      <c r="V80" s="46">
        <v>0</v>
      </c>
      <c r="W80" s="45">
        <f t="shared" si="17"/>
        <v>0</v>
      </c>
      <c r="X80" s="47">
        <f t="shared" si="18"/>
        <v>0</v>
      </c>
      <c r="Y80" s="48">
        <f t="shared" si="19"/>
        <v>0</v>
      </c>
      <c r="Z80" s="49" t="str">
        <f t="shared" si="20"/>
        <v>0.0</v>
      </c>
      <c r="AA80" s="50" t="str">
        <f t="shared" si="21"/>
        <v>F9</v>
      </c>
      <c r="AC80" s="66"/>
      <c r="AD80" s="66"/>
      <c r="AE80" s="66"/>
      <c r="AF80" s="66"/>
      <c r="AG80" s="66"/>
    </row>
    <row r="81" spans="1:33" x14ac:dyDescent="0.25">
      <c r="A81" s="125">
        <v>72</v>
      </c>
      <c r="B81" s="100"/>
      <c r="C81" s="100"/>
      <c r="D81" s="102"/>
      <c r="E81" s="113"/>
      <c r="F81" s="114"/>
      <c r="G81" s="98"/>
      <c r="H81" s="41">
        <v>0</v>
      </c>
      <c r="I81" s="41">
        <v>0</v>
      </c>
      <c r="J81" s="42">
        <f t="shared" si="11"/>
        <v>0</v>
      </c>
      <c r="K81" s="41">
        <v>0</v>
      </c>
      <c r="L81" s="41">
        <v>0</v>
      </c>
      <c r="M81" s="42">
        <f t="shared" si="12"/>
        <v>0</v>
      </c>
      <c r="N81" s="41">
        <v>0</v>
      </c>
      <c r="O81" s="41">
        <v>0</v>
      </c>
      <c r="P81" s="42">
        <f t="shared" si="13"/>
        <v>0</v>
      </c>
      <c r="Q81" s="41">
        <v>0</v>
      </c>
      <c r="R81" s="41">
        <v>0</v>
      </c>
      <c r="S81" s="43">
        <f t="shared" si="14"/>
        <v>0</v>
      </c>
      <c r="T81" s="44">
        <f t="shared" si="15"/>
        <v>0</v>
      </c>
      <c r="U81" s="45">
        <f t="shared" si="16"/>
        <v>0</v>
      </c>
      <c r="V81" s="46">
        <v>0</v>
      </c>
      <c r="W81" s="45">
        <f t="shared" si="17"/>
        <v>0</v>
      </c>
      <c r="X81" s="47">
        <f t="shared" si="18"/>
        <v>0</v>
      </c>
      <c r="Y81" s="48">
        <f t="shared" si="19"/>
        <v>0</v>
      </c>
      <c r="Z81" s="49" t="str">
        <f t="shared" si="20"/>
        <v>0.0</v>
      </c>
      <c r="AA81" s="50" t="str">
        <f t="shared" si="21"/>
        <v>F9</v>
      </c>
      <c r="AC81" s="66"/>
      <c r="AD81" s="66"/>
      <c r="AE81" s="66"/>
      <c r="AF81" s="66"/>
      <c r="AG81" s="66"/>
    </row>
    <row r="82" spans="1:33" x14ac:dyDescent="0.25">
      <c r="A82" s="125">
        <v>73</v>
      </c>
      <c r="B82" s="100"/>
      <c r="C82" s="100"/>
      <c r="D82" s="103"/>
      <c r="E82" s="111"/>
      <c r="F82" s="114"/>
      <c r="G82" s="99"/>
      <c r="H82" s="41">
        <v>0</v>
      </c>
      <c r="I82" s="41">
        <v>0</v>
      </c>
      <c r="J82" s="42">
        <f t="shared" si="11"/>
        <v>0</v>
      </c>
      <c r="K82" s="41">
        <v>0</v>
      </c>
      <c r="L82" s="41">
        <v>0</v>
      </c>
      <c r="M82" s="42">
        <f t="shared" si="12"/>
        <v>0</v>
      </c>
      <c r="N82" s="41">
        <v>0</v>
      </c>
      <c r="O82" s="41">
        <v>0</v>
      </c>
      <c r="P82" s="42">
        <f t="shared" si="13"/>
        <v>0</v>
      </c>
      <c r="Q82" s="41">
        <v>0</v>
      </c>
      <c r="R82" s="41">
        <v>0</v>
      </c>
      <c r="S82" s="43">
        <f t="shared" si="14"/>
        <v>0</v>
      </c>
      <c r="T82" s="44">
        <f t="shared" si="15"/>
        <v>0</v>
      </c>
      <c r="U82" s="45">
        <f t="shared" si="16"/>
        <v>0</v>
      </c>
      <c r="V82" s="46">
        <v>0</v>
      </c>
      <c r="W82" s="45">
        <f t="shared" si="17"/>
        <v>0</v>
      </c>
      <c r="X82" s="47">
        <f t="shared" si="18"/>
        <v>0</v>
      </c>
      <c r="Y82" s="48">
        <f t="shared" si="19"/>
        <v>0</v>
      </c>
      <c r="Z82" s="49" t="str">
        <f t="shared" si="20"/>
        <v>0.0</v>
      </c>
      <c r="AA82" s="50" t="str">
        <f t="shared" si="21"/>
        <v>F9</v>
      </c>
      <c r="AC82" s="66"/>
      <c r="AD82" s="66"/>
      <c r="AE82" s="66"/>
      <c r="AF82" s="66"/>
      <c r="AG82" s="66"/>
    </row>
    <row r="83" spans="1:33" ht="15.75" customHeight="1" x14ac:dyDescent="0.25">
      <c r="A83" s="125">
        <v>74</v>
      </c>
      <c r="B83" s="100"/>
      <c r="C83" s="100"/>
      <c r="D83" s="104"/>
      <c r="E83" s="117"/>
      <c r="F83" s="114"/>
      <c r="G83" s="107"/>
      <c r="H83" s="41">
        <v>0</v>
      </c>
      <c r="I83" s="41">
        <v>0</v>
      </c>
      <c r="J83" s="42">
        <f t="shared" si="11"/>
        <v>0</v>
      </c>
      <c r="K83" s="41">
        <v>0</v>
      </c>
      <c r="L83" s="41">
        <v>0</v>
      </c>
      <c r="M83" s="42">
        <f t="shared" si="12"/>
        <v>0</v>
      </c>
      <c r="N83" s="41">
        <v>0</v>
      </c>
      <c r="O83" s="41">
        <v>0</v>
      </c>
      <c r="P83" s="42">
        <f t="shared" si="13"/>
        <v>0</v>
      </c>
      <c r="Q83" s="41">
        <v>0</v>
      </c>
      <c r="R83" s="41">
        <v>0</v>
      </c>
      <c r="S83" s="43">
        <f t="shared" si="14"/>
        <v>0</v>
      </c>
      <c r="T83" s="44">
        <f t="shared" si="15"/>
        <v>0</v>
      </c>
      <c r="U83" s="45">
        <f t="shared" si="16"/>
        <v>0</v>
      </c>
      <c r="V83" s="46">
        <v>0</v>
      </c>
      <c r="W83" s="45">
        <f t="shared" si="17"/>
        <v>0</v>
      </c>
      <c r="X83" s="47">
        <f t="shared" si="18"/>
        <v>0</v>
      </c>
      <c r="Y83" s="48">
        <f t="shared" si="19"/>
        <v>0</v>
      </c>
      <c r="Z83" s="49" t="str">
        <f t="shared" si="20"/>
        <v>0.0</v>
      </c>
      <c r="AA83" s="50" t="str">
        <f t="shared" si="21"/>
        <v>F9</v>
      </c>
      <c r="AC83" s="66"/>
      <c r="AD83" s="66"/>
      <c r="AE83" s="66"/>
      <c r="AF83" s="66"/>
      <c r="AG83" s="66"/>
    </row>
    <row r="84" spans="1:33" ht="15.75" customHeight="1" x14ac:dyDescent="0.25">
      <c r="A84" s="125">
        <v>75</v>
      </c>
      <c r="B84" s="100"/>
      <c r="C84" s="100"/>
      <c r="D84" s="104"/>
      <c r="E84" s="117"/>
      <c r="F84" s="114"/>
      <c r="G84" s="107"/>
      <c r="H84" s="41">
        <v>0</v>
      </c>
      <c r="I84" s="41">
        <v>0</v>
      </c>
      <c r="J84" s="42">
        <f t="shared" si="11"/>
        <v>0</v>
      </c>
      <c r="K84" s="41">
        <v>0</v>
      </c>
      <c r="L84" s="41">
        <v>0</v>
      </c>
      <c r="M84" s="42">
        <f t="shared" si="12"/>
        <v>0</v>
      </c>
      <c r="N84" s="41">
        <v>0</v>
      </c>
      <c r="O84" s="41">
        <v>0</v>
      </c>
      <c r="P84" s="42">
        <f t="shared" si="13"/>
        <v>0</v>
      </c>
      <c r="Q84" s="41">
        <v>0</v>
      </c>
      <c r="R84" s="41">
        <v>0</v>
      </c>
      <c r="S84" s="43">
        <f t="shared" si="14"/>
        <v>0</v>
      </c>
      <c r="T84" s="44">
        <f t="shared" si="15"/>
        <v>0</v>
      </c>
      <c r="U84" s="45">
        <f t="shared" si="16"/>
        <v>0</v>
      </c>
      <c r="V84" s="46">
        <v>0</v>
      </c>
      <c r="W84" s="45">
        <f t="shared" si="17"/>
        <v>0</v>
      </c>
      <c r="X84" s="47">
        <f t="shared" si="18"/>
        <v>0</v>
      </c>
      <c r="Y84" s="48">
        <f t="shared" si="19"/>
        <v>0</v>
      </c>
      <c r="Z84" s="49" t="str">
        <f t="shared" si="20"/>
        <v>0.0</v>
      </c>
      <c r="AA84" s="50" t="str">
        <f t="shared" si="21"/>
        <v>F9</v>
      </c>
      <c r="AC84" s="66"/>
      <c r="AD84" s="66"/>
      <c r="AE84" s="66"/>
      <c r="AF84" s="66"/>
      <c r="AG84" s="66"/>
    </row>
    <row r="85" spans="1:33" ht="15.75" customHeight="1" x14ac:dyDescent="0.25">
      <c r="A85" s="125">
        <v>76</v>
      </c>
      <c r="B85" s="100"/>
      <c r="C85" s="100"/>
      <c r="D85" s="104"/>
      <c r="E85" s="117"/>
      <c r="F85" s="114"/>
      <c r="G85" s="107"/>
      <c r="H85" s="41">
        <v>0</v>
      </c>
      <c r="I85" s="41">
        <v>0</v>
      </c>
      <c r="J85" s="42">
        <f t="shared" si="11"/>
        <v>0</v>
      </c>
      <c r="K85" s="41">
        <v>0</v>
      </c>
      <c r="L85" s="41">
        <v>0</v>
      </c>
      <c r="M85" s="42">
        <f t="shared" si="12"/>
        <v>0</v>
      </c>
      <c r="N85" s="41">
        <v>0</v>
      </c>
      <c r="O85" s="41">
        <v>0</v>
      </c>
      <c r="P85" s="42">
        <f t="shared" si="13"/>
        <v>0</v>
      </c>
      <c r="Q85" s="41">
        <v>0</v>
      </c>
      <c r="R85" s="41">
        <v>0</v>
      </c>
      <c r="S85" s="43">
        <f t="shared" si="14"/>
        <v>0</v>
      </c>
      <c r="T85" s="44">
        <f t="shared" si="15"/>
        <v>0</v>
      </c>
      <c r="U85" s="45">
        <f t="shared" si="16"/>
        <v>0</v>
      </c>
      <c r="V85" s="46">
        <v>0</v>
      </c>
      <c r="W85" s="45">
        <f t="shared" si="17"/>
        <v>0</v>
      </c>
      <c r="X85" s="47">
        <f t="shared" si="18"/>
        <v>0</v>
      </c>
      <c r="Y85" s="48">
        <f t="shared" si="19"/>
        <v>0</v>
      </c>
      <c r="Z85" s="49" t="str">
        <f t="shared" si="20"/>
        <v>0.0</v>
      </c>
      <c r="AA85" s="50" t="str">
        <f t="shared" si="21"/>
        <v>F9</v>
      </c>
      <c r="AC85" s="66"/>
      <c r="AD85" s="66"/>
      <c r="AE85" s="66"/>
      <c r="AF85" s="66"/>
      <c r="AG85" s="66"/>
    </row>
    <row r="86" spans="1:33" ht="15.75" customHeight="1" x14ac:dyDescent="0.25">
      <c r="A86" s="125">
        <v>77</v>
      </c>
      <c r="B86" s="100"/>
      <c r="C86" s="100"/>
      <c r="D86" s="104"/>
      <c r="E86" s="117"/>
      <c r="F86" s="114"/>
      <c r="G86" s="107"/>
      <c r="H86" s="41">
        <v>0</v>
      </c>
      <c r="I86" s="41">
        <v>0</v>
      </c>
      <c r="J86" s="42">
        <f t="shared" si="11"/>
        <v>0</v>
      </c>
      <c r="K86" s="41">
        <v>0</v>
      </c>
      <c r="L86" s="41">
        <v>0</v>
      </c>
      <c r="M86" s="42">
        <f t="shared" si="12"/>
        <v>0</v>
      </c>
      <c r="N86" s="41">
        <v>0</v>
      </c>
      <c r="O86" s="41">
        <v>0</v>
      </c>
      <c r="P86" s="42">
        <f t="shared" si="13"/>
        <v>0</v>
      </c>
      <c r="Q86" s="41">
        <v>0</v>
      </c>
      <c r="R86" s="41">
        <v>0</v>
      </c>
      <c r="S86" s="43">
        <f t="shared" si="14"/>
        <v>0</v>
      </c>
      <c r="T86" s="44">
        <f t="shared" si="15"/>
        <v>0</v>
      </c>
      <c r="U86" s="45">
        <f t="shared" si="16"/>
        <v>0</v>
      </c>
      <c r="V86" s="46">
        <v>0</v>
      </c>
      <c r="W86" s="45">
        <f t="shared" si="17"/>
        <v>0</v>
      </c>
      <c r="X86" s="47">
        <f t="shared" si="18"/>
        <v>0</v>
      </c>
      <c r="Y86" s="48">
        <f t="shared" si="19"/>
        <v>0</v>
      </c>
      <c r="Z86" s="49" t="str">
        <f t="shared" si="20"/>
        <v>0.0</v>
      </c>
      <c r="AA86" s="50" t="str">
        <f t="shared" si="21"/>
        <v>F9</v>
      </c>
      <c r="AC86" s="66"/>
      <c r="AD86" s="66"/>
      <c r="AE86" s="66"/>
      <c r="AF86" s="66"/>
      <c r="AG86" s="66"/>
    </row>
    <row r="87" spans="1:33" ht="15.75" customHeight="1" x14ac:dyDescent="0.25">
      <c r="A87" s="125">
        <v>78</v>
      </c>
      <c r="B87" s="100"/>
      <c r="C87" s="100"/>
      <c r="D87" s="104"/>
      <c r="E87" s="117"/>
      <c r="F87" s="114"/>
      <c r="G87" s="107"/>
      <c r="H87" s="41">
        <v>0</v>
      </c>
      <c r="I87" s="41">
        <v>0</v>
      </c>
      <c r="J87" s="42">
        <f t="shared" si="11"/>
        <v>0</v>
      </c>
      <c r="K87" s="41">
        <v>0</v>
      </c>
      <c r="L87" s="41">
        <v>0</v>
      </c>
      <c r="M87" s="42">
        <f t="shared" si="12"/>
        <v>0</v>
      </c>
      <c r="N87" s="41">
        <v>0</v>
      </c>
      <c r="O87" s="41">
        <v>0</v>
      </c>
      <c r="P87" s="42">
        <f t="shared" si="13"/>
        <v>0</v>
      </c>
      <c r="Q87" s="41">
        <v>0</v>
      </c>
      <c r="R87" s="41">
        <v>0</v>
      </c>
      <c r="S87" s="43">
        <f t="shared" si="14"/>
        <v>0</v>
      </c>
      <c r="T87" s="44">
        <f t="shared" si="15"/>
        <v>0</v>
      </c>
      <c r="U87" s="45">
        <f t="shared" si="16"/>
        <v>0</v>
      </c>
      <c r="V87" s="46">
        <v>0</v>
      </c>
      <c r="W87" s="45">
        <f t="shared" si="17"/>
        <v>0</v>
      </c>
      <c r="X87" s="47">
        <f t="shared" si="18"/>
        <v>0</v>
      </c>
      <c r="Y87" s="48">
        <f t="shared" si="19"/>
        <v>0</v>
      </c>
      <c r="Z87" s="49" t="str">
        <f t="shared" si="20"/>
        <v>0.0</v>
      </c>
      <c r="AA87" s="50" t="str">
        <f t="shared" si="21"/>
        <v>F9</v>
      </c>
      <c r="AC87" s="66"/>
      <c r="AD87" s="66"/>
      <c r="AE87" s="66"/>
      <c r="AF87" s="66"/>
      <c r="AG87" s="66"/>
    </row>
    <row r="88" spans="1:33" ht="15.75" customHeight="1" x14ac:dyDescent="0.25">
      <c r="A88" s="125">
        <v>79</v>
      </c>
      <c r="B88" s="100"/>
      <c r="C88" s="100"/>
      <c r="D88" s="105"/>
      <c r="E88" s="118"/>
      <c r="F88" s="114"/>
      <c r="G88" s="108"/>
      <c r="H88" s="41">
        <v>0</v>
      </c>
      <c r="I88" s="41">
        <v>0</v>
      </c>
      <c r="J88" s="42">
        <f t="shared" si="11"/>
        <v>0</v>
      </c>
      <c r="K88" s="41">
        <v>0</v>
      </c>
      <c r="L88" s="41">
        <v>0</v>
      </c>
      <c r="M88" s="42">
        <f t="shared" si="12"/>
        <v>0</v>
      </c>
      <c r="N88" s="41">
        <v>0</v>
      </c>
      <c r="O88" s="41">
        <v>0</v>
      </c>
      <c r="P88" s="42">
        <f t="shared" si="13"/>
        <v>0</v>
      </c>
      <c r="Q88" s="41">
        <v>0</v>
      </c>
      <c r="R88" s="41">
        <v>0</v>
      </c>
      <c r="S88" s="43">
        <f t="shared" si="14"/>
        <v>0</v>
      </c>
      <c r="T88" s="44">
        <f t="shared" si="15"/>
        <v>0</v>
      </c>
      <c r="U88" s="45">
        <f t="shared" si="16"/>
        <v>0</v>
      </c>
      <c r="V88" s="46">
        <v>0</v>
      </c>
      <c r="W88" s="45">
        <f t="shared" si="17"/>
        <v>0</v>
      </c>
      <c r="X88" s="47">
        <f t="shared" si="18"/>
        <v>0</v>
      </c>
      <c r="Y88" s="48">
        <f t="shared" si="19"/>
        <v>0</v>
      </c>
      <c r="Z88" s="49" t="str">
        <f t="shared" si="20"/>
        <v>0.0</v>
      </c>
      <c r="AA88" s="50" t="str">
        <f t="shared" si="21"/>
        <v>F9</v>
      </c>
      <c r="AC88" s="66"/>
      <c r="AD88" s="66"/>
      <c r="AE88" s="66"/>
      <c r="AF88" s="66"/>
      <c r="AG88" s="66"/>
    </row>
    <row r="89" spans="1:33" ht="15.75" customHeight="1" x14ac:dyDescent="0.25">
      <c r="A89" s="125">
        <v>80</v>
      </c>
      <c r="B89" s="100"/>
      <c r="C89" s="100"/>
      <c r="D89" s="105"/>
      <c r="E89" s="118"/>
      <c r="F89" s="114"/>
      <c r="G89" s="108"/>
      <c r="H89" s="41">
        <v>0</v>
      </c>
      <c r="I89" s="41">
        <v>0</v>
      </c>
      <c r="J89" s="42">
        <f t="shared" si="11"/>
        <v>0</v>
      </c>
      <c r="K89" s="41">
        <v>0</v>
      </c>
      <c r="L89" s="41">
        <v>0</v>
      </c>
      <c r="M89" s="42">
        <f t="shared" si="12"/>
        <v>0</v>
      </c>
      <c r="N89" s="41">
        <v>0</v>
      </c>
      <c r="O89" s="41">
        <v>0</v>
      </c>
      <c r="P89" s="42">
        <f t="shared" si="13"/>
        <v>0</v>
      </c>
      <c r="Q89" s="41">
        <v>0</v>
      </c>
      <c r="R89" s="41">
        <v>0</v>
      </c>
      <c r="S89" s="43">
        <f t="shared" si="14"/>
        <v>0</v>
      </c>
      <c r="T89" s="44">
        <f t="shared" si="15"/>
        <v>0</v>
      </c>
      <c r="U89" s="45">
        <f t="shared" si="16"/>
        <v>0</v>
      </c>
      <c r="V89" s="46">
        <v>0</v>
      </c>
      <c r="W89" s="45">
        <f t="shared" si="17"/>
        <v>0</v>
      </c>
      <c r="X89" s="47">
        <f t="shared" si="18"/>
        <v>0</v>
      </c>
      <c r="Y89" s="48">
        <f t="shared" si="19"/>
        <v>0</v>
      </c>
      <c r="Z89" s="49" t="str">
        <f t="shared" si="20"/>
        <v>0.0</v>
      </c>
      <c r="AA89" s="50" t="str">
        <f t="shared" si="21"/>
        <v>F9</v>
      </c>
      <c r="AC89" s="66"/>
      <c r="AD89" s="66"/>
      <c r="AE89" s="66"/>
      <c r="AF89" s="66"/>
      <c r="AG89" s="66"/>
    </row>
    <row r="90" spans="1:33" ht="15.75" customHeight="1" x14ac:dyDescent="0.25">
      <c r="A90" s="125">
        <v>81</v>
      </c>
      <c r="B90" s="100"/>
      <c r="C90" s="100"/>
      <c r="D90" s="106"/>
      <c r="E90" s="119"/>
      <c r="F90" s="114"/>
      <c r="G90" s="109"/>
      <c r="H90" s="41">
        <v>0</v>
      </c>
      <c r="I90" s="41">
        <v>0</v>
      </c>
      <c r="J90" s="42">
        <f t="shared" si="11"/>
        <v>0</v>
      </c>
      <c r="K90" s="41">
        <v>0</v>
      </c>
      <c r="L90" s="41">
        <v>0</v>
      </c>
      <c r="M90" s="42">
        <f t="shared" si="12"/>
        <v>0</v>
      </c>
      <c r="N90" s="41">
        <v>0</v>
      </c>
      <c r="O90" s="41">
        <v>0</v>
      </c>
      <c r="P90" s="42">
        <f t="shared" si="13"/>
        <v>0</v>
      </c>
      <c r="Q90" s="41">
        <v>0</v>
      </c>
      <c r="R90" s="41">
        <v>0</v>
      </c>
      <c r="S90" s="43">
        <f t="shared" si="14"/>
        <v>0</v>
      </c>
      <c r="T90" s="44">
        <f t="shared" si="15"/>
        <v>0</v>
      </c>
      <c r="U90" s="45">
        <f t="shared" si="16"/>
        <v>0</v>
      </c>
      <c r="V90" s="46">
        <v>0</v>
      </c>
      <c r="W90" s="45">
        <f t="shared" si="17"/>
        <v>0</v>
      </c>
      <c r="X90" s="47">
        <f t="shared" si="18"/>
        <v>0</v>
      </c>
      <c r="Y90" s="48">
        <f t="shared" si="19"/>
        <v>0</v>
      </c>
      <c r="Z90" s="49" t="str">
        <f t="shared" si="20"/>
        <v>0.0</v>
      </c>
      <c r="AA90" s="50" t="str">
        <f t="shared" si="21"/>
        <v>F9</v>
      </c>
      <c r="AC90" s="66"/>
      <c r="AD90" s="66"/>
      <c r="AE90" s="66"/>
      <c r="AF90" s="66"/>
      <c r="AG90" s="66"/>
    </row>
    <row r="91" spans="1:33" ht="15.75" customHeight="1" x14ac:dyDescent="0.25">
      <c r="A91" s="125">
        <v>82</v>
      </c>
      <c r="B91" s="100"/>
      <c r="C91" s="100"/>
      <c r="D91" s="106"/>
      <c r="E91" s="119"/>
      <c r="F91" s="114"/>
      <c r="G91" s="109"/>
      <c r="H91" s="41">
        <v>0</v>
      </c>
      <c r="I91" s="41">
        <v>0</v>
      </c>
      <c r="J91" s="42">
        <f t="shared" si="11"/>
        <v>0</v>
      </c>
      <c r="K91" s="41">
        <v>0</v>
      </c>
      <c r="L91" s="41">
        <v>0</v>
      </c>
      <c r="M91" s="42">
        <f t="shared" si="12"/>
        <v>0</v>
      </c>
      <c r="N91" s="41">
        <v>0</v>
      </c>
      <c r="O91" s="41">
        <v>0</v>
      </c>
      <c r="P91" s="42">
        <f t="shared" si="13"/>
        <v>0</v>
      </c>
      <c r="Q91" s="41">
        <v>0</v>
      </c>
      <c r="R91" s="41">
        <v>0</v>
      </c>
      <c r="S91" s="43">
        <f t="shared" si="14"/>
        <v>0</v>
      </c>
      <c r="T91" s="44">
        <f t="shared" si="15"/>
        <v>0</v>
      </c>
      <c r="U91" s="45">
        <f t="shared" si="16"/>
        <v>0</v>
      </c>
      <c r="V91" s="46">
        <v>0</v>
      </c>
      <c r="W91" s="45">
        <f t="shared" si="17"/>
        <v>0</v>
      </c>
      <c r="X91" s="47">
        <f t="shared" si="18"/>
        <v>0</v>
      </c>
      <c r="Y91" s="48">
        <f t="shared" si="19"/>
        <v>0</v>
      </c>
      <c r="Z91" s="49" t="str">
        <f t="shared" si="20"/>
        <v>0.0</v>
      </c>
      <c r="AA91" s="50" t="str">
        <f t="shared" si="21"/>
        <v>F9</v>
      </c>
      <c r="AC91" s="66"/>
      <c r="AD91" s="66"/>
      <c r="AE91" s="66"/>
      <c r="AF91" s="66"/>
      <c r="AG91" s="66"/>
    </row>
    <row r="92" spans="1:33" ht="15.75" customHeight="1" x14ac:dyDescent="0.25">
      <c r="A92" s="125">
        <v>83</v>
      </c>
      <c r="B92" s="100"/>
      <c r="C92" s="100"/>
      <c r="D92" s="105"/>
      <c r="E92" s="118"/>
      <c r="F92" s="114"/>
      <c r="G92" s="108"/>
      <c r="H92" s="41">
        <v>0</v>
      </c>
      <c r="I92" s="41">
        <v>0</v>
      </c>
      <c r="J92" s="42">
        <f t="shared" si="11"/>
        <v>0</v>
      </c>
      <c r="K92" s="41">
        <v>0</v>
      </c>
      <c r="L92" s="41">
        <v>0</v>
      </c>
      <c r="M92" s="42">
        <f t="shared" si="12"/>
        <v>0</v>
      </c>
      <c r="N92" s="41">
        <v>0</v>
      </c>
      <c r="O92" s="41">
        <v>0</v>
      </c>
      <c r="P92" s="42">
        <f t="shared" si="13"/>
        <v>0</v>
      </c>
      <c r="Q92" s="41">
        <v>0</v>
      </c>
      <c r="R92" s="41">
        <v>0</v>
      </c>
      <c r="S92" s="43">
        <f t="shared" si="14"/>
        <v>0</v>
      </c>
      <c r="T92" s="44">
        <f t="shared" si="15"/>
        <v>0</v>
      </c>
      <c r="U92" s="45">
        <f t="shared" si="16"/>
        <v>0</v>
      </c>
      <c r="V92" s="46">
        <v>0</v>
      </c>
      <c r="W92" s="45">
        <f t="shared" si="17"/>
        <v>0</v>
      </c>
      <c r="X92" s="47">
        <f t="shared" si="18"/>
        <v>0</v>
      </c>
      <c r="Y92" s="48">
        <f t="shared" si="19"/>
        <v>0</v>
      </c>
      <c r="Z92" s="49" t="str">
        <f t="shared" si="20"/>
        <v>0.0</v>
      </c>
      <c r="AA92" s="50" t="str">
        <f t="shared" si="21"/>
        <v>F9</v>
      </c>
      <c r="AC92" s="66"/>
      <c r="AD92" s="66"/>
      <c r="AE92" s="66"/>
      <c r="AF92" s="66"/>
      <c r="AG92" s="66"/>
    </row>
    <row r="93" spans="1:33" ht="15.75" customHeight="1" x14ac:dyDescent="0.25">
      <c r="A93" s="125">
        <v>84</v>
      </c>
      <c r="B93" s="100"/>
      <c r="C93" s="100"/>
      <c r="D93" s="105"/>
      <c r="E93" s="118"/>
      <c r="F93" s="114"/>
      <c r="G93" s="108"/>
      <c r="H93" s="41">
        <v>0</v>
      </c>
      <c r="I93" s="41">
        <v>0</v>
      </c>
      <c r="J93" s="42">
        <f t="shared" si="11"/>
        <v>0</v>
      </c>
      <c r="K93" s="41">
        <v>0</v>
      </c>
      <c r="L93" s="41">
        <v>0</v>
      </c>
      <c r="M93" s="42">
        <f t="shared" si="12"/>
        <v>0</v>
      </c>
      <c r="N93" s="41">
        <v>0</v>
      </c>
      <c r="O93" s="41">
        <v>0</v>
      </c>
      <c r="P93" s="42">
        <f t="shared" si="13"/>
        <v>0</v>
      </c>
      <c r="Q93" s="41">
        <v>0</v>
      </c>
      <c r="R93" s="41">
        <v>0</v>
      </c>
      <c r="S93" s="43">
        <f t="shared" si="14"/>
        <v>0</v>
      </c>
      <c r="T93" s="44">
        <f t="shared" si="15"/>
        <v>0</v>
      </c>
      <c r="U93" s="45">
        <f t="shared" si="16"/>
        <v>0</v>
      </c>
      <c r="V93" s="46">
        <v>0</v>
      </c>
      <c r="W93" s="45">
        <f t="shared" si="17"/>
        <v>0</v>
      </c>
      <c r="X93" s="47">
        <f t="shared" si="18"/>
        <v>0</v>
      </c>
      <c r="Y93" s="48">
        <f t="shared" si="19"/>
        <v>0</v>
      </c>
      <c r="Z93" s="49" t="str">
        <f t="shared" si="20"/>
        <v>0.0</v>
      </c>
      <c r="AA93" s="50" t="str">
        <f t="shared" si="21"/>
        <v>F9</v>
      </c>
      <c r="AC93" s="66"/>
      <c r="AD93" s="66"/>
      <c r="AE93" s="66"/>
      <c r="AF93" s="66"/>
      <c r="AG93" s="66"/>
    </row>
    <row r="94" spans="1:33" ht="15.75" customHeight="1" x14ac:dyDescent="0.25">
      <c r="A94" s="125">
        <v>85</v>
      </c>
      <c r="B94" s="100"/>
      <c r="C94" s="100"/>
      <c r="D94" s="105"/>
      <c r="E94" s="118"/>
      <c r="F94" s="114"/>
      <c r="G94" s="108"/>
      <c r="H94" s="41">
        <v>0</v>
      </c>
      <c r="I94" s="41">
        <v>0</v>
      </c>
      <c r="J94" s="42">
        <f t="shared" si="11"/>
        <v>0</v>
      </c>
      <c r="K94" s="41">
        <v>0</v>
      </c>
      <c r="L94" s="41">
        <v>0</v>
      </c>
      <c r="M94" s="42">
        <f t="shared" si="12"/>
        <v>0</v>
      </c>
      <c r="N94" s="41">
        <v>0</v>
      </c>
      <c r="O94" s="41">
        <v>0</v>
      </c>
      <c r="P94" s="42">
        <f t="shared" si="13"/>
        <v>0</v>
      </c>
      <c r="Q94" s="41">
        <v>0</v>
      </c>
      <c r="R94" s="41">
        <v>0</v>
      </c>
      <c r="S94" s="43">
        <f t="shared" si="14"/>
        <v>0</v>
      </c>
      <c r="T94" s="44">
        <f t="shared" si="15"/>
        <v>0</v>
      </c>
      <c r="U94" s="45">
        <f t="shared" si="16"/>
        <v>0</v>
      </c>
      <c r="V94" s="46">
        <v>0</v>
      </c>
      <c r="W94" s="45">
        <f t="shared" si="17"/>
        <v>0</v>
      </c>
      <c r="X94" s="47">
        <f t="shared" si="18"/>
        <v>0</v>
      </c>
      <c r="Y94" s="48">
        <f t="shared" si="19"/>
        <v>0</v>
      </c>
      <c r="Z94" s="49" t="str">
        <f t="shared" si="20"/>
        <v>0.0</v>
      </c>
      <c r="AA94" s="50" t="str">
        <f t="shared" si="21"/>
        <v>F9</v>
      </c>
      <c r="AC94" s="66"/>
      <c r="AD94" s="66"/>
      <c r="AE94" s="66"/>
      <c r="AF94" s="66"/>
      <c r="AG94" s="66"/>
    </row>
    <row r="95" spans="1:33" ht="15.75" customHeight="1" x14ac:dyDescent="0.25">
      <c r="A95" s="125">
        <v>86</v>
      </c>
      <c r="B95" s="100"/>
      <c r="C95" s="100"/>
      <c r="D95" s="105"/>
      <c r="E95" s="118"/>
      <c r="F95" s="120"/>
      <c r="G95" s="110"/>
      <c r="H95" s="41">
        <v>0</v>
      </c>
      <c r="I95" s="41">
        <v>0</v>
      </c>
      <c r="J95" s="42">
        <f t="shared" si="11"/>
        <v>0</v>
      </c>
      <c r="K95" s="41">
        <v>0</v>
      </c>
      <c r="L95" s="41">
        <v>0</v>
      </c>
      <c r="M95" s="42">
        <f t="shared" si="12"/>
        <v>0</v>
      </c>
      <c r="N95" s="41">
        <v>0</v>
      </c>
      <c r="O95" s="41">
        <v>0</v>
      </c>
      <c r="P95" s="42">
        <f t="shared" si="13"/>
        <v>0</v>
      </c>
      <c r="Q95" s="41">
        <v>0</v>
      </c>
      <c r="R95" s="41">
        <v>0</v>
      </c>
      <c r="S95" s="43">
        <f t="shared" si="14"/>
        <v>0</v>
      </c>
      <c r="T95" s="44">
        <f t="shared" si="15"/>
        <v>0</v>
      </c>
      <c r="U95" s="45">
        <f t="shared" si="16"/>
        <v>0</v>
      </c>
      <c r="V95" s="46">
        <v>0</v>
      </c>
      <c r="W95" s="45">
        <f t="shared" si="17"/>
        <v>0</v>
      </c>
      <c r="X95" s="47">
        <f t="shared" si="18"/>
        <v>0</v>
      </c>
      <c r="Y95" s="48">
        <f t="shared" si="19"/>
        <v>0</v>
      </c>
      <c r="Z95" s="49" t="str">
        <f t="shared" si="20"/>
        <v>0.0</v>
      </c>
      <c r="AA95" s="50" t="str">
        <f t="shared" si="21"/>
        <v>F9</v>
      </c>
      <c r="AC95" s="66"/>
      <c r="AD95" s="66"/>
      <c r="AE95" s="66"/>
      <c r="AF95" s="66"/>
      <c r="AG95" s="66"/>
    </row>
    <row r="96" spans="1:33" ht="15.75" customHeight="1" x14ac:dyDescent="0.25">
      <c r="A96" s="125">
        <v>87</v>
      </c>
      <c r="B96" s="100"/>
      <c r="C96" s="100"/>
      <c r="D96" s="105"/>
      <c r="E96" s="118"/>
      <c r="F96" s="120"/>
      <c r="G96" s="110"/>
      <c r="H96" s="41">
        <v>0</v>
      </c>
      <c r="I96" s="41">
        <v>0</v>
      </c>
      <c r="J96" s="42">
        <f t="shared" si="11"/>
        <v>0</v>
      </c>
      <c r="K96" s="41">
        <v>0</v>
      </c>
      <c r="L96" s="41">
        <v>0</v>
      </c>
      <c r="M96" s="42">
        <f t="shared" si="12"/>
        <v>0</v>
      </c>
      <c r="N96" s="41">
        <v>0</v>
      </c>
      <c r="O96" s="41">
        <v>0</v>
      </c>
      <c r="P96" s="42">
        <f t="shared" si="13"/>
        <v>0</v>
      </c>
      <c r="Q96" s="41">
        <v>0</v>
      </c>
      <c r="R96" s="41">
        <v>0</v>
      </c>
      <c r="S96" s="43">
        <f t="shared" si="14"/>
        <v>0</v>
      </c>
      <c r="T96" s="44">
        <f t="shared" si="15"/>
        <v>0</v>
      </c>
      <c r="U96" s="45">
        <f t="shared" si="16"/>
        <v>0</v>
      </c>
      <c r="V96" s="46">
        <v>0</v>
      </c>
      <c r="W96" s="45">
        <f t="shared" si="17"/>
        <v>0</v>
      </c>
      <c r="X96" s="47">
        <f t="shared" si="18"/>
        <v>0</v>
      </c>
      <c r="Y96" s="48">
        <f t="shared" si="19"/>
        <v>0</v>
      </c>
      <c r="Z96" s="49" t="str">
        <f t="shared" si="20"/>
        <v>0.0</v>
      </c>
      <c r="AA96" s="50" t="str">
        <f t="shared" si="21"/>
        <v>F9</v>
      </c>
      <c r="AC96" s="66"/>
      <c r="AD96" s="66"/>
      <c r="AE96" s="66"/>
      <c r="AF96" s="66"/>
      <c r="AG96" s="66"/>
    </row>
    <row r="97" spans="1:33" ht="15.75" customHeight="1" x14ac:dyDescent="0.25">
      <c r="A97" s="125">
        <v>88</v>
      </c>
      <c r="B97" s="100"/>
      <c r="C97" s="100"/>
      <c r="D97" s="105"/>
      <c r="E97" s="118"/>
      <c r="F97" s="120"/>
      <c r="G97" s="110"/>
      <c r="H97" s="41">
        <v>0</v>
      </c>
      <c r="I97" s="41">
        <v>0</v>
      </c>
      <c r="J97" s="42">
        <f t="shared" si="11"/>
        <v>0</v>
      </c>
      <c r="K97" s="41">
        <v>0</v>
      </c>
      <c r="L97" s="41">
        <v>0</v>
      </c>
      <c r="M97" s="42">
        <f t="shared" si="12"/>
        <v>0</v>
      </c>
      <c r="N97" s="41">
        <v>0</v>
      </c>
      <c r="O97" s="41">
        <v>0</v>
      </c>
      <c r="P97" s="42">
        <f t="shared" si="13"/>
        <v>0</v>
      </c>
      <c r="Q97" s="41">
        <v>0</v>
      </c>
      <c r="R97" s="41">
        <v>0</v>
      </c>
      <c r="S97" s="43">
        <f t="shared" si="14"/>
        <v>0</v>
      </c>
      <c r="T97" s="44">
        <f t="shared" si="15"/>
        <v>0</v>
      </c>
      <c r="U97" s="45">
        <f t="shared" si="16"/>
        <v>0</v>
      </c>
      <c r="V97" s="46">
        <v>0</v>
      </c>
      <c r="W97" s="45">
        <f t="shared" si="17"/>
        <v>0</v>
      </c>
      <c r="X97" s="47">
        <f t="shared" si="18"/>
        <v>0</v>
      </c>
      <c r="Y97" s="48">
        <f t="shared" si="19"/>
        <v>0</v>
      </c>
      <c r="Z97" s="49" t="str">
        <f t="shared" si="20"/>
        <v>0.0</v>
      </c>
      <c r="AA97" s="50" t="str">
        <f t="shared" si="21"/>
        <v>F9</v>
      </c>
      <c r="AC97" s="66"/>
      <c r="AD97" s="66"/>
      <c r="AE97" s="66"/>
      <c r="AF97" s="66"/>
      <c r="AG97" s="66"/>
    </row>
    <row r="98" spans="1:33" ht="15.75" customHeight="1" x14ac:dyDescent="0.25">
      <c r="A98" s="125">
        <v>89</v>
      </c>
      <c r="B98" s="100"/>
      <c r="C98" s="100"/>
      <c r="D98" s="105"/>
      <c r="E98" s="118"/>
      <c r="F98" s="120"/>
      <c r="G98" s="110"/>
      <c r="H98" s="41">
        <v>0</v>
      </c>
      <c r="I98" s="41">
        <v>0</v>
      </c>
      <c r="J98" s="42">
        <f t="shared" si="11"/>
        <v>0</v>
      </c>
      <c r="K98" s="41">
        <v>0</v>
      </c>
      <c r="L98" s="41">
        <v>0</v>
      </c>
      <c r="M98" s="42">
        <f t="shared" si="12"/>
        <v>0</v>
      </c>
      <c r="N98" s="41">
        <v>0</v>
      </c>
      <c r="O98" s="41">
        <v>0</v>
      </c>
      <c r="P98" s="42">
        <f t="shared" si="13"/>
        <v>0</v>
      </c>
      <c r="Q98" s="41">
        <v>0</v>
      </c>
      <c r="R98" s="41">
        <v>0</v>
      </c>
      <c r="S98" s="43">
        <f t="shared" si="14"/>
        <v>0</v>
      </c>
      <c r="T98" s="44">
        <f t="shared" si="15"/>
        <v>0</v>
      </c>
      <c r="U98" s="45">
        <f t="shared" si="16"/>
        <v>0</v>
      </c>
      <c r="V98" s="46">
        <v>0</v>
      </c>
      <c r="W98" s="45">
        <f t="shared" si="17"/>
        <v>0</v>
      </c>
      <c r="X98" s="47">
        <f t="shared" si="18"/>
        <v>0</v>
      </c>
      <c r="Y98" s="48">
        <f t="shared" si="19"/>
        <v>0</v>
      </c>
      <c r="Z98" s="49" t="str">
        <f t="shared" si="20"/>
        <v>0.0</v>
      </c>
      <c r="AA98" s="50" t="str">
        <f t="shared" si="21"/>
        <v>F9</v>
      </c>
      <c r="AC98" s="66"/>
      <c r="AD98" s="66"/>
      <c r="AE98" s="66"/>
      <c r="AF98" s="66"/>
      <c r="AG98" s="66"/>
    </row>
    <row r="99" spans="1:33" ht="15.75" customHeight="1" x14ac:dyDescent="0.25">
      <c r="A99" s="125">
        <v>90</v>
      </c>
      <c r="B99" s="100"/>
      <c r="C99" s="100"/>
      <c r="D99" s="105"/>
      <c r="E99" s="118"/>
      <c r="F99" s="120"/>
      <c r="G99" s="110"/>
      <c r="H99" s="41">
        <v>0</v>
      </c>
      <c r="I99" s="41">
        <v>0</v>
      </c>
      <c r="J99" s="42">
        <f t="shared" si="11"/>
        <v>0</v>
      </c>
      <c r="K99" s="41">
        <v>0</v>
      </c>
      <c r="L99" s="41">
        <v>0</v>
      </c>
      <c r="M99" s="42">
        <f t="shared" si="12"/>
        <v>0</v>
      </c>
      <c r="N99" s="41">
        <v>0</v>
      </c>
      <c r="O99" s="41">
        <v>0</v>
      </c>
      <c r="P99" s="42">
        <f t="shared" si="13"/>
        <v>0</v>
      </c>
      <c r="Q99" s="41">
        <v>0</v>
      </c>
      <c r="R99" s="41">
        <v>0</v>
      </c>
      <c r="S99" s="43">
        <f t="shared" si="14"/>
        <v>0</v>
      </c>
      <c r="T99" s="44">
        <f t="shared" si="15"/>
        <v>0</v>
      </c>
      <c r="U99" s="45">
        <f t="shared" si="16"/>
        <v>0</v>
      </c>
      <c r="V99" s="46">
        <v>0</v>
      </c>
      <c r="W99" s="45">
        <f t="shared" si="17"/>
        <v>0</v>
      </c>
      <c r="X99" s="47">
        <f t="shared" si="18"/>
        <v>0</v>
      </c>
      <c r="Y99" s="48">
        <f t="shared" si="19"/>
        <v>0</v>
      </c>
      <c r="Z99" s="49" t="str">
        <f t="shared" si="20"/>
        <v>0.0</v>
      </c>
      <c r="AA99" s="50" t="str">
        <f t="shared" si="21"/>
        <v>F9</v>
      </c>
      <c r="AC99" s="66"/>
      <c r="AD99" s="66"/>
      <c r="AE99" s="66"/>
      <c r="AF99" s="66"/>
      <c r="AG99" s="66"/>
    </row>
    <row r="100" spans="1:33" ht="15.75" customHeight="1" x14ac:dyDescent="0.25">
      <c r="A100" s="125">
        <v>91</v>
      </c>
      <c r="B100" s="100"/>
      <c r="C100" s="100"/>
      <c r="D100" s="105"/>
      <c r="E100" s="118"/>
      <c r="F100" s="120"/>
      <c r="G100" s="110"/>
      <c r="H100" s="41">
        <v>0</v>
      </c>
      <c r="I100" s="41">
        <v>0</v>
      </c>
      <c r="J100" s="42">
        <f t="shared" si="11"/>
        <v>0</v>
      </c>
      <c r="K100" s="41">
        <v>0</v>
      </c>
      <c r="L100" s="41">
        <v>0</v>
      </c>
      <c r="M100" s="42">
        <f t="shared" si="12"/>
        <v>0</v>
      </c>
      <c r="N100" s="41">
        <v>0</v>
      </c>
      <c r="O100" s="41">
        <v>0</v>
      </c>
      <c r="P100" s="42">
        <f t="shared" si="13"/>
        <v>0</v>
      </c>
      <c r="Q100" s="41">
        <v>0</v>
      </c>
      <c r="R100" s="41">
        <v>0</v>
      </c>
      <c r="S100" s="43">
        <f t="shared" si="14"/>
        <v>0</v>
      </c>
      <c r="T100" s="44">
        <f t="shared" si="15"/>
        <v>0</v>
      </c>
      <c r="U100" s="45">
        <f t="shared" si="16"/>
        <v>0</v>
      </c>
      <c r="V100" s="46">
        <v>0</v>
      </c>
      <c r="W100" s="45">
        <f t="shared" si="17"/>
        <v>0</v>
      </c>
      <c r="X100" s="47">
        <f t="shared" si="18"/>
        <v>0</v>
      </c>
      <c r="Y100" s="48">
        <f t="shared" si="19"/>
        <v>0</v>
      </c>
      <c r="Z100" s="49" t="str">
        <f t="shared" si="20"/>
        <v>0.0</v>
      </c>
      <c r="AA100" s="50" t="str">
        <f t="shared" si="21"/>
        <v>F9</v>
      </c>
      <c r="AC100" s="66"/>
      <c r="AD100" s="66"/>
      <c r="AE100" s="66"/>
      <c r="AF100" s="66"/>
      <c r="AG100" s="66"/>
    </row>
    <row r="101" spans="1:33" ht="15.75" customHeight="1" x14ac:dyDescent="0.25">
      <c r="A101" s="125">
        <v>92</v>
      </c>
      <c r="B101" s="100"/>
      <c r="C101" s="100"/>
      <c r="D101" s="105"/>
      <c r="E101" s="118"/>
      <c r="F101" s="120"/>
      <c r="G101" s="110"/>
      <c r="H101" s="41">
        <v>0</v>
      </c>
      <c r="I101" s="41">
        <v>0</v>
      </c>
      <c r="J101" s="42">
        <f t="shared" si="11"/>
        <v>0</v>
      </c>
      <c r="K101" s="41">
        <v>0</v>
      </c>
      <c r="L101" s="41">
        <v>0</v>
      </c>
      <c r="M101" s="42">
        <f t="shared" si="12"/>
        <v>0</v>
      </c>
      <c r="N101" s="41">
        <v>0</v>
      </c>
      <c r="O101" s="41">
        <v>0</v>
      </c>
      <c r="P101" s="42">
        <f t="shared" si="13"/>
        <v>0</v>
      </c>
      <c r="Q101" s="41">
        <v>0</v>
      </c>
      <c r="R101" s="41">
        <v>0</v>
      </c>
      <c r="S101" s="43">
        <f t="shared" si="14"/>
        <v>0</v>
      </c>
      <c r="T101" s="44">
        <f t="shared" si="15"/>
        <v>0</v>
      </c>
      <c r="U101" s="45">
        <f t="shared" si="16"/>
        <v>0</v>
      </c>
      <c r="V101" s="46">
        <v>0</v>
      </c>
      <c r="W101" s="45">
        <f t="shared" si="17"/>
        <v>0</v>
      </c>
      <c r="X101" s="47">
        <f t="shared" si="18"/>
        <v>0</v>
      </c>
      <c r="Y101" s="48">
        <f t="shared" si="19"/>
        <v>0</v>
      </c>
      <c r="Z101" s="49" t="str">
        <f t="shared" si="20"/>
        <v>0.0</v>
      </c>
      <c r="AA101" s="50" t="str">
        <f t="shared" si="21"/>
        <v>F9</v>
      </c>
      <c r="AC101" s="66"/>
      <c r="AD101" s="66"/>
      <c r="AE101" s="66"/>
      <c r="AF101" s="66"/>
      <c r="AG101" s="66"/>
    </row>
    <row r="102" spans="1:33" ht="15.75" customHeight="1" x14ac:dyDescent="0.25">
      <c r="A102" s="125">
        <v>93</v>
      </c>
      <c r="B102" s="100"/>
      <c r="C102" s="100"/>
      <c r="D102" s="105"/>
      <c r="E102" s="118"/>
      <c r="F102" s="120"/>
      <c r="G102" s="110"/>
      <c r="H102" s="41">
        <v>0</v>
      </c>
      <c r="I102" s="41">
        <v>0</v>
      </c>
      <c r="J102" s="42">
        <f t="shared" si="11"/>
        <v>0</v>
      </c>
      <c r="K102" s="41">
        <v>0</v>
      </c>
      <c r="L102" s="41">
        <v>0</v>
      </c>
      <c r="M102" s="42">
        <f t="shared" si="12"/>
        <v>0</v>
      </c>
      <c r="N102" s="41">
        <v>0</v>
      </c>
      <c r="O102" s="41">
        <v>0</v>
      </c>
      <c r="P102" s="42">
        <f t="shared" si="13"/>
        <v>0</v>
      </c>
      <c r="Q102" s="41">
        <v>0</v>
      </c>
      <c r="R102" s="41">
        <v>0</v>
      </c>
      <c r="S102" s="43">
        <f t="shared" si="14"/>
        <v>0</v>
      </c>
      <c r="T102" s="44">
        <f t="shared" si="15"/>
        <v>0</v>
      </c>
      <c r="U102" s="45">
        <f t="shared" si="16"/>
        <v>0</v>
      </c>
      <c r="V102" s="46">
        <v>0</v>
      </c>
      <c r="W102" s="45">
        <f t="shared" si="17"/>
        <v>0</v>
      </c>
      <c r="X102" s="47">
        <f t="shared" si="18"/>
        <v>0</v>
      </c>
      <c r="Y102" s="48">
        <f t="shared" si="19"/>
        <v>0</v>
      </c>
      <c r="Z102" s="49" t="str">
        <f t="shared" si="20"/>
        <v>0.0</v>
      </c>
      <c r="AA102" s="50" t="str">
        <f t="shared" si="21"/>
        <v>F9</v>
      </c>
      <c r="AC102" s="66"/>
      <c r="AD102" s="66"/>
      <c r="AE102" s="66"/>
      <c r="AF102" s="66"/>
      <c r="AG102" s="66"/>
    </row>
    <row r="103" spans="1:33" ht="15.75" customHeight="1" x14ac:dyDescent="0.25">
      <c r="A103" s="125">
        <v>94</v>
      </c>
      <c r="B103" s="100"/>
      <c r="C103" s="100"/>
      <c r="D103" s="105"/>
      <c r="E103" s="118"/>
      <c r="F103" s="120"/>
      <c r="G103" s="110"/>
      <c r="H103" s="41">
        <v>0</v>
      </c>
      <c r="I103" s="41">
        <v>0</v>
      </c>
      <c r="J103" s="42">
        <f t="shared" si="11"/>
        <v>0</v>
      </c>
      <c r="K103" s="41">
        <v>0</v>
      </c>
      <c r="L103" s="41">
        <v>0</v>
      </c>
      <c r="M103" s="42">
        <f t="shared" si="12"/>
        <v>0</v>
      </c>
      <c r="N103" s="41">
        <v>0</v>
      </c>
      <c r="O103" s="41">
        <v>0</v>
      </c>
      <c r="P103" s="42">
        <f t="shared" si="13"/>
        <v>0</v>
      </c>
      <c r="Q103" s="41">
        <v>0</v>
      </c>
      <c r="R103" s="41">
        <v>0</v>
      </c>
      <c r="S103" s="43">
        <f t="shared" si="14"/>
        <v>0</v>
      </c>
      <c r="T103" s="44">
        <f t="shared" si="15"/>
        <v>0</v>
      </c>
      <c r="U103" s="45">
        <f t="shared" si="16"/>
        <v>0</v>
      </c>
      <c r="V103" s="46">
        <v>0</v>
      </c>
      <c r="W103" s="45">
        <f t="shared" si="17"/>
        <v>0</v>
      </c>
      <c r="X103" s="47">
        <f t="shared" si="18"/>
        <v>0</v>
      </c>
      <c r="Y103" s="48">
        <f t="shared" si="19"/>
        <v>0</v>
      </c>
      <c r="Z103" s="49" t="str">
        <f t="shared" si="20"/>
        <v>0.0</v>
      </c>
      <c r="AA103" s="50" t="str">
        <f t="shared" si="21"/>
        <v>F9</v>
      </c>
      <c r="AC103" s="66"/>
      <c r="AD103" s="66"/>
      <c r="AE103" s="66"/>
      <c r="AF103" s="66"/>
      <c r="AG103" s="66"/>
    </row>
    <row r="104" spans="1:33" ht="15.75" customHeight="1" x14ac:dyDescent="0.25">
      <c r="A104" s="125">
        <v>95</v>
      </c>
      <c r="B104" s="100"/>
      <c r="C104" s="100"/>
      <c r="D104" s="105"/>
      <c r="E104" s="118"/>
      <c r="F104" s="120"/>
      <c r="G104" s="110"/>
      <c r="H104" s="41">
        <v>0</v>
      </c>
      <c r="I104" s="41">
        <v>0</v>
      </c>
      <c r="J104" s="42">
        <f t="shared" si="11"/>
        <v>0</v>
      </c>
      <c r="K104" s="41">
        <v>0</v>
      </c>
      <c r="L104" s="41">
        <v>0</v>
      </c>
      <c r="M104" s="42">
        <f t="shared" si="12"/>
        <v>0</v>
      </c>
      <c r="N104" s="41">
        <v>0</v>
      </c>
      <c r="O104" s="41">
        <v>0</v>
      </c>
      <c r="P104" s="42">
        <f t="shared" si="13"/>
        <v>0</v>
      </c>
      <c r="Q104" s="41">
        <v>0</v>
      </c>
      <c r="R104" s="41">
        <v>0</v>
      </c>
      <c r="S104" s="43">
        <f t="shared" si="14"/>
        <v>0</v>
      </c>
      <c r="T104" s="44">
        <f t="shared" si="15"/>
        <v>0</v>
      </c>
      <c r="U104" s="45">
        <f t="shared" si="16"/>
        <v>0</v>
      </c>
      <c r="V104" s="46">
        <v>0</v>
      </c>
      <c r="W104" s="45">
        <f t="shared" si="17"/>
        <v>0</v>
      </c>
      <c r="X104" s="47">
        <f t="shared" si="18"/>
        <v>0</v>
      </c>
      <c r="Y104" s="48">
        <f t="shared" si="19"/>
        <v>0</v>
      </c>
      <c r="Z104" s="49" t="str">
        <f t="shared" si="20"/>
        <v>0.0</v>
      </c>
      <c r="AA104" s="50" t="str">
        <f t="shared" si="21"/>
        <v>F9</v>
      </c>
      <c r="AC104" s="66"/>
      <c r="AD104" s="66"/>
      <c r="AE104" s="66"/>
      <c r="AF104" s="66"/>
      <c r="AG104" s="66"/>
    </row>
    <row r="105" spans="1:33" ht="15.75" customHeight="1" x14ac:dyDescent="0.25">
      <c r="A105" s="125">
        <v>96</v>
      </c>
      <c r="B105" s="100"/>
      <c r="C105" s="100"/>
      <c r="D105" s="105"/>
      <c r="E105" s="118"/>
      <c r="F105" s="120"/>
      <c r="G105" s="110"/>
      <c r="H105" s="41">
        <v>0</v>
      </c>
      <c r="I105" s="41">
        <v>0</v>
      </c>
      <c r="J105" s="42">
        <f t="shared" si="11"/>
        <v>0</v>
      </c>
      <c r="K105" s="41">
        <v>0</v>
      </c>
      <c r="L105" s="41">
        <v>0</v>
      </c>
      <c r="M105" s="42">
        <f t="shared" si="12"/>
        <v>0</v>
      </c>
      <c r="N105" s="41">
        <v>0</v>
      </c>
      <c r="O105" s="41">
        <v>0</v>
      </c>
      <c r="P105" s="42">
        <f t="shared" si="13"/>
        <v>0</v>
      </c>
      <c r="Q105" s="41">
        <v>0</v>
      </c>
      <c r="R105" s="41">
        <v>0</v>
      </c>
      <c r="S105" s="43">
        <f t="shared" si="14"/>
        <v>0</v>
      </c>
      <c r="T105" s="44">
        <f t="shared" si="15"/>
        <v>0</v>
      </c>
      <c r="U105" s="45">
        <f t="shared" si="16"/>
        <v>0</v>
      </c>
      <c r="V105" s="46">
        <v>0</v>
      </c>
      <c r="W105" s="45">
        <f t="shared" si="17"/>
        <v>0</v>
      </c>
      <c r="X105" s="47">
        <f t="shared" si="18"/>
        <v>0</v>
      </c>
      <c r="Y105" s="48">
        <f t="shared" si="19"/>
        <v>0</v>
      </c>
      <c r="Z105" s="49" t="str">
        <f t="shared" si="20"/>
        <v>0.0</v>
      </c>
      <c r="AA105" s="50" t="str">
        <f t="shared" si="21"/>
        <v>F9</v>
      </c>
      <c r="AC105" s="66"/>
      <c r="AD105" s="66"/>
      <c r="AE105" s="66"/>
      <c r="AF105" s="66"/>
      <c r="AG105" s="66"/>
    </row>
    <row r="106" spans="1:33" ht="15.75" customHeight="1" x14ac:dyDescent="0.25">
      <c r="A106" s="125">
        <v>97</v>
      </c>
      <c r="B106" s="100"/>
      <c r="C106" s="100"/>
      <c r="D106" s="105"/>
      <c r="E106" s="118"/>
      <c r="F106" s="120"/>
      <c r="G106" s="110"/>
      <c r="H106" s="41">
        <v>0</v>
      </c>
      <c r="I106" s="41">
        <v>0</v>
      </c>
      <c r="J106" s="42">
        <f t="shared" si="11"/>
        <v>0</v>
      </c>
      <c r="K106" s="41">
        <v>0</v>
      </c>
      <c r="L106" s="41">
        <v>0</v>
      </c>
      <c r="M106" s="42">
        <f t="shared" si="12"/>
        <v>0</v>
      </c>
      <c r="N106" s="41">
        <v>0</v>
      </c>
      <c r="O106" s="41">
        <v>0</v>
      </c>
      <c r="P106" s="42">
        <f t="shared" si="13"/>
        <v>0</v>
      </c>
      <c r="Q106" s="41">
        <v>0</v>
      </c>
      <c r="R106" s="41">
        <v>0</v>
      </c>
      <c r="S106" s="43">
        <f t="shared" si="14"/>
        <v>0</v>
      </c>
      <c r="T106" s="44">
        <f t="shared" si="15"/>
        <v>0</v>
      </c>
      <c r="U106" s="45">
        <f t="shared" si="16"/>
        <v>0</v>
      </c>
      <c r="V106" s="46">
        <v>0</v>
      </c>
      <c r="W106" s="45">
        <f t="shared" si="17"/>
        <v>0</v>
      </c>
      <c r="X106" s="47">
        <f t="shared" si="18"/>
        <v>0</v>
      </c>
      <c r="Y106" s="48">
        <f t="shared" si="19"/>
        <v>0</v>
      </c>
      <c r="Z106" s="49" t="str">
        <f t="shared" si="20"/>
        <v>0.0</v>
      </c>
      <c r="AA106" s="50" t="str">
        <f t="shared" si="21"/>
        <v>F9</v>
      </c>
      <c r="AC106" s="66"/>
      <c r="AD106" s="66"/>
      <c r="AE106" s="66"/>
      <c r="AF106" s="66"/>
      <c r="AG106" s="66"/>
    </row>
    <row r="107" spans="1:33" ht="15.75" customHeight="1" x14ac:dyDescent="0.25">
      <c r="A107" s="125">
        <v>98</v>
      </c>
      <c r="B107" s="100"/>
      <c r="C107" s="100"/>
      <c r="D107" s="105"/>
      <c r="E107" s="118"/>
      <c r="F107" s="120"/>
      <c r="G107" s="110"/>
      <c r="H107" s="41">
        <v>0</v>
      </c>
      <c r="I107" s="41">
        <v>0</v>
      </c>
      <c r="J107" s="42">
        <f t="shared" si="11"/>
        <v>0</v>
      </c>
      <c r="K107" s="41">
        <v>0</v>
      </c>
      <c r="L107" s="41">
        <v>0</v>
      </c>
      <c r="M107" s="42">
        <f t="shared" si="12"/>
        <v>0</v>
      </c>
      <c r="N107" s="41">
        <v>0</v>
      </c>
      <c r="O107" s="41">
        <v>0</v>
      </c>
      <c r="P107" s="42">
        <f t="shared" si="13"/>
        <v>0</v>
      </c>
      <c r="Q107" s="41">
        <v>0</v>
      </c>
      <c r="R107" s="41">
        <v>0</v>
      </c>
      <c r="S107" s="43">
        <f t="shared" si="14"/>
        <v>0</v>
      </c>
      <c r="T107" s="44">
        <f t="shared" si="15"/>
        <v>0</v>
      </c>
      <c r="U107" s="45">
        <f t="shared" si="16"/>
        <v>0</v>
      </c>
      <c r="V107" s="46">
        <v>0</v>
      </c>
      <c r="W107" s="45">
        <f t="shared" si="17"/>
        <v>0</v>
      </c>
      <c r="X107" s="47">
        <f t="shared" si="18"/>
        <v>0</v>
      </c>
      <c r="Y107" s="48">
        <f t="shared" si="19"/>
        <v>0</v>
      </c>
      <c r="Z107" s="49" t="str">
        <f t="shared" si="20"/>
        <v>0.0</v>
      </c>
      <c r="AA107" s="50" t="str">
        <f t="shared" si="21"/>
        <v>F9</v>
      </c>
      <c r="AC107" s="66"/>
      <c r="AD107" s="66"/>
      <c r="AE107" s="66"/>
      <c r="AF107" s="66"/>
      <c r="AG107" s="66"/>
    </row>
    <row r="108" spans="1:33" ht="15.75" customHeight="1" x14ac:dyDescent="0.25">
      <c r="A108" s="125">
        <v>99</v>
      </c>
      <c r="B108" s="100"/>
      <c r="C108" s="100"/>
      <c r="D108" s="105"/>
      <c r="E108" s="118"/>
      <c r="F108" s="120"/>
      <c r="G108" s="110"/>
      <c r="H108" s="41">
        <v>0</v>
      </c>
      <c r="I108" s="41">
        <v>0</v>
      </c>
      <c r="J108" s="42">
        <f t="shared" si="11"/>
        <v>0</v>
      </c>
      <c r="K108" s="41">
        <v>0</v>
      </c>
      <c r="L108" s="41">
        <v>0</v>
      </c>
      <c r="M108" s="42">
        <f t="shared" si="12"/>
        <v>0</v>
      </c>
      <c r="N108" s="41">
        <v>0</v>
      </c>
      <c r="O108" s="41">
        <v>0</v>
      </c>
      <c r="P108" s="42">
        <f t="shared" si="13"/>
        <v>0</v>
      </c>
      <c r="Q108" s="41">
        <v>0</v>
      </c>
      <c r="R108" s="41">
        <v>0</v>
      </c>
      <c r="S108" s="43">
        <f t="shared" si="14"/>
        <v>0</v>
      </c>
      <c r="T108" s="44">
        <f t="shared" si="15"/>
        <v>0</v>
      </c>
      <c r="U108" s="45">
        <f t="shared" si="16"/>
        <v>0</v>
      </c>
      <c r="V108" s="46">
        <v>0</v>
      </c>
      <c r="W108" s="45">
        <f t="shared" si="17"/>
        <v>0</v>
      </c>
      <c r="X108" s="47">
        <f t="shared" si="18"/>
        <v>0</v>
      </c>
      <c r="Y108" s="48">
        <f t="shared" si="19"/>
        <v>0</v>
      </c>
      <c r="Z108" s="49" t="str">
        <f t="shared" si="20"/>
        <v>0.0</v>
      </c>
      <c r="AA108" s="50" t="str">
        <f t="shared" si="21"/>
        <v>F9</v>
      </c>
      <c r="AC108" s="66"/>
      <c r="AD108" s="66"/>
      <c r="AE108" s="66"/>
      <c r="AF108" s="66"/>
      <c r="AG108" s="66"/>
    </row>
    <row r="109" spans="1:33" ht="15.75" customHeight="1" x14ac:dyDescent="0.25">
      <c r="A109" s="125">
        <v>100</v>
      </c>
      <c r="B109" s="100"/>
      <c r="C109" s="100"/>
      <c r="D109" s="105"/>
      <c r="E109" s="118"/>
      <c r="F109" s="120"/>
      <c r="G109" s="110"/>
      <c r="H109" s="41">
        <v>0</v>
      </c>
      <c r="I109" s="41">
        <v>0</v>
      </c>
      <c r="J109" s="42">
        <f t="shared" si="11"/>
        <v>0</v>
      </c>
      <c r="K109" s="41">
        <v>0</v>
      </c>
      <c r="L109" s="41">
        <v>0</v>
      </c>
      <c r="M109" s="42">
        <f t="shared" si="12"/>
        <v>0</v>
      </c>
      <c r="N109" s="41">
        <v>0</v>
      </c>
      <c r="O109" s="41">
        <v>0</v>
      </c>
      <c r="P109" s="42">
        <f t="shared" si="13"/>
        <v>0</v>
      </c>
      <c r="Q109" s="41">
        <v>0</v>
      </c>
      <c r="R109" s="41">
        <v>0</v>
      </c>
      <c r="S109" s="43">
        <f t="shared" si="14"/>
        <v>0</v>
      </c>
      <c r="T109" s="44">
        <f t="shared" si="15"/>
        <v>0</v>
      </c>
      <c r="U109" s="45">
        <f t="shared" si="16"/>
        <v>0</v>
      </c>
      <c r="V109" s="46">
        <v>0</v>
      </c>
      <c r="W109" s="45">
        <f t="shared" si="17"/>
        <v>0</v>
      </c>
      <c r="X109" s="47">
        <f t="shared" si="18"/>
        <v>0</v>
      </c>
      <c r="Y109" s="48">
        <f t="shared" si="19"/>
        <v>0</v>
      </c>
      <c r="Z109" s="49" t="str">
        <f t="shared" si="20"/>
        <v>0.0</v>
      </c>
      <c r="AA109" s="50" t="str">
        <f t="shared" si="21"/>
        <v>F9</v>
      </c>
      <c r="AC109" s="66"/>
      <c r="AD109" s="66"/>
      <c r="AE109" s="66"/>
      <c r="AF109" s="66"/>
      <c r="AG109" s="66"/>
    </row>
    <row r="110" spans="1:33" ht="15.75" customHeight="1" x14ac:dyDescent="0.25">
      <c r="A110" s="125">
        <v>101</v>
      </c>
      <c r="B110" s="100"/>
      <c r="C110" s="100"/>
      <c r="D110" s="105"/>
      <c r="E110" s="118"/>
      <c r="F110" s="120"/>
      <c r="G110" s="110"/>
      <c r="H110" s="41">
        <v>0</v>
      </c>
      <c r="I110" s="41">
        <v>0</v>
      </c>
      <c r="J110" s="42">
        <f t="shared" si="11"/>
        <v>0</v>
      </c>
      <c r="K110" s="41">
        <v>0</v>
      </c>
      <c r="L110" s="41">
        <v>0</v>
      </c>
      <c r="M110" s="42">
        <f t="shared" si="12"/>
        <v>0</v>
      </c>
      <c r="N110" s="41">
        <v>0</v>
      </c>
      <c r="O110" s="41">
        <v>0</v>
      </c>
      <c r="P110" s="42">
        <f t="shared" si="13"/>
        <v>0</v>
      </c>
      <c r="Q110" s="41">
        <v>0</v>
      </c>
      <c r="R110" s="41">
        <v>0</v>
      </c>
      <c r="S110" s="43">
        <f t="shared" si="14"/>
        <v>0</v>
      </c>
      <c r="T110" s="44">
        <f t="shared" si="15"/>
        <v>0</v>
      </c>
      <c r="U110" s="45">
        <f t="shared" si="16"/>
        <v>0</v>
      </c>
      <c r="V110" s="46">
        <v>0</v>
      </c>
      <c r="W110" s="45">
        <f t="shared" si="17"/>
        <v>0</v>
      </c>
      <c r="X110" s="47">
        <f t="shared" si="18"/>
        <v>0</v>
      </c>
      <c r="Y110" s="48">
        <f t="shared" si="19"/>
        <v>0</v>
      </c>
      <c r="Z110" s="49" t="str">
        <f t="shared" si="20"/>
        <v>0.0</v>
      </c>
      <c r="AA110" s="50" t="str">
        <f t="shared" si="21"/>
        <v>F9</v>
      </c>
      <c r="AC110" s="66"/>
      <c r="AD110" s="66"/>
      <c r="AE110" s="66"/>
      <c r="AF110" s="66"/>
      <c r="AG110" s="66"/>
    </row>
    <row r="111" spans="1:33" ht="15.75" customHeight="1" x14ac:dyDescent="0.25">
      <c r="A111" s="125">
        <v>102</v>
      </c>
      <c r="B111" s="100"/>
      <c r="C111" s="100"/>
      <c r="D111" s="105"/>
      <c r="E111" s="118"/>
      <c r="F111" s="120"/>
      <c r="G111" s="110"/>
      <c r="H111" s="41">
        <v>0</v>
      </c>
      <c r="I111" s="41">
        <v>0</v>
      </c>
      <c r="J111" s="42">
        <f t="shared" si="11"/>
        <v>0</v>
      </c>
      <c r="K111" s="41">
        <v>0</v>
      </c>
      <c r="L111" s="41">
        <v>0</v>
      </c>
      <c r="M111" s="42">
        <f t="shared" si="12"/>
        <v>0</v>
      </c>
      <c r="N111" s="41">
        <v>0</v>
      </c>
      <c r="O111" s="41">
        <v>0</v>
      </c>
      <c r="P111" s="42">
        <f t="shared" si="13"/>
        <v>0</v>
      </c>
      <c r="Q111" s="41">
        <v>0</v>
      </c>
      <c r="R111" s="41">
        <v>0</v>
      </c>
      <c r="S111" s="43">
        <f t="shared" si="14"/>
        <v>0</v>
      </c>
      <c r="T111" s="44">
        <f t="shared" si="15"/>
        <v>0</v>
      </c>
      <c r="U111" s="45">
        <f t="shared" si="16"/>
        <v>0</v>
      </c>
      <c r="V111" s="46">
        <v>0</v>
      </c>
      <c r="W111" s="45">
        <f t="shared" si="17"/>
        <v>0</v>
      </c>
      <c r="X111" s="47">
        <f t="shared" si="18"/>
        <v>0</v>
      </c>
      <c r="Y111" s="48">
        <f t="shared" si="19"/>
        <v>0</v>
      </c>
      <c r="Z111" s="49" t="str">
        <f t="shared" si="20"/>
        <v>0.0</v>
      </c>
      <c r="AA111" s="50" t="str">
        <f t="shared" si="21"/>
        <v>F9</v>
      </c>
      <c r="AC111" s="66"/>
      <c r="AD111" s="66"/>
      <c r="AE111" s="66"/>
      <c r="AF111" s="66"/>
      <c r="AG111" s="66"/>
    </row>
    <row r="112" spans="1:33" ht="15.75" customHeight="1" x14ac:dyDescent="0.25">
      <c r="A112" s="125">
        <v>103</v>
      </c>
      <c r="B112" s="100"/>
      <c r="C112" s="100"/>
      <c r="D112" s="105"/>
      <c r="E112" s="118"/>
      <c r="F112" s="120"/>
      <c r="G112" s="110"/>
      <c r="H112" s="41">
        <v>0</v>
      </c>
      <c r="I112" s="41">
        <v>0</v>
      </c>
      <c r="J112" s="42">
        <f t="shared" si="11"/>
        <v>0</v>
      </c>
      <c r="K112" s="41">
        <v>0</v>
      </c>
      <c r="L112" s="41">
        <v>0</v>
      </c>
      <c r="M112" s="42">
        <f t="shared" si="12"/>
        <v>0</v>
      </c>
      <c r="N112" s="41">
        <v>0</v>
      </c>
      <c r="O112" s="41">
        <v>0</v>
      </c>
      <c r="P112" s="42">
        <f t="shared" si="13"/>
        <v>0</v>
      </c>
      <c r="Q112" s="41">
        <v>0</v>
      </c>
      <c r="R112" s="41">
        <v>0</v>
      </c>
      <c r="S112" s="43">
        <f t="shared" si="14"/>
        <v>0</v>
      </c>
      <c r="T112" s="44">
        <f t="shared" si="15"/>
        <v>0</v>
      </c>
      <c r="U112" s="45">
        <f t="shared" si="16"/>
        <v>0</v>
      </c>
      <c r="V112" s="46">
        <v>0</v>
      </c>
      <c r="W112" s="45">
        <f t="shared" si="17"/>
        <v>0</v>
      </c>
      <c r="X112" s="47">
        <f t="shared" si="18"/>
        <v>0</v>
      </c>
      <c r="Y112" s="48">
        <f t="shared" si="19"/>
        <v>0</v>
      </c>
      <c r="Z112" s="49" t="str">
        <f t="shared" si="20"/>
        <v>0.0</v>
      </c>
      <c r="AA112" s="50" t="str">
        <f t="shared" si="21"/>
        <v>F9</v>
      </c>
      <c r="AC112" s="66"/>
      <c r="AD112" s="66"/>
      <c r="AE112" s="66"/>
      <c r="AF112" s="66"/>
      <c r="AG112" s="66"/>
    </row>
    <row r="113" spans="1:34" ht="15.75" customHeight="1" x14ac:dyDescent="0.25">
      <c r="A113" s="125">
        <v>104</v>
      </c>
      <c r="B113" s="100"/>
      <c r="C113" s="100"/>
      <c r="D113" s="105"/>
      <c r="E113" s="118"/>
      <c r="F113" s="120"/>
      <c r="G113" s="110"/>
      <c r="H113" s="41">
        <v>0</v>
      </c>
      <c r="I113" s="41">
        <v>0</v>
      </c>
      <c r="J113" s="42">
        <f t="shared" si="11"/>
        <v>0</v>
      </c>
      <c r="K113" s="41">
        <v>0</v>
      </c>
      <c r="L113" s="41">
        <v>0</v>
      </c>
      <c r="M113" s="42">
        <f t="shared" si="12"/>
        <v>0</v>
      </c>
      <c r="N113" s="41">
        <v>0</v>
      </c>
      <c r="O113" s="41">
        <v>0</v>
      </c>
      <c r="P113" s="42">
        <f t="shared" si="13"/>
        <v>0</v>
      </c>
      <c r="Q113" s="41">
        <v>0</v>
      </c>
      <c r="R113" s="41">
        <v>0</v>
      </c>
      <c r="S113" s="43">
        <f t="shared" si="14"/>
        <v>0</v>
      </c>
      <c r="T113" s="44">
        <f t="shared" si="15"/>
        <v>0</v>
      </c>
      <c r="U113" s="45">
        <f t="shared" si="16"/>
        <v>0</v>
      </c>
      <c r="V113" s="46">
        <v>0</v>
      </c>
      <c r="W113" s="45">
        <f t="shared" si="17"/>
        <v>0</v>
      </c>
      <c r="X113" s="47">
        <f t="shared" si="18"/>
        <v>0</v>
      </c>
      <c r="Y113" s="48">
        <f t="shared" si="19"/>
        <v>0</v>
      </c>
      <c r="Z113" s="49" t="str">
        <f t="shared" si="20"/>
        <v>0.0</v>
      </c>
      <c r="AA113" s="50" t="str">
        <f t="shared" si="21"/>
        <v>F9</v>
      </c>
      <c r="AC113" s="66"/>
      <c r="AD113" s="66"/>
      <c r="AE113" s="66"/>
      <c r="AF113" s="66"/>
      <c r="AG113" s="66"/>
    </row>
    <row r="114" spans="1:34" ht="15.75" customHeight="1" x14ac:dyDescent="0.25">
      <c r="A114" s="125">
        <v>105</v>
      </c>
      <c r="B114" s="100"/>
      <c r="C114" s="100"/>
      <c r="D114" s="105"/>
      <c r="E114" s="118"/>
      <c r="F114" s="120"/>
      <c r="G114" s="110"/>
      <c r="H114" s="41">
        <v>0</v>
      </c>
      <c r="I114" s="41">
        <v>0</v>
      </c>
      <c r="J114" s="42">
        <f t="shared" si="11"/>
        <v>0</v>
      </c>
      <c r="K114" s="41">
        <v>0</v>
      </c>
      <c r="L114" s="41">
        <v>0</v>
      </c>
      <c r="M114" s="42">
        <f t="shared" si="12"/>
        <v>0</v>
      </c>
      <c r="N114" s="41">
        <v>0</v>
      </c>
      <c r="O114" s="41">
        <v>0</v>
      </c>
      <c r="P114" s="42">
        <f t="shared" si="13"/>
        <v>0</v>
      </c>
      <c r="Q114" s="41">
        <v>0</v>
      </c>
      <c r="R114" s="41">
        <v>0</v>
      </c>
      <c r="S114" s="43">
        <f t="shared" si="14"/>
        <v>0</v>
      </c>
      <c r="T114" s="44">
        <f t="shared" si="15"/>
        <v>0</v>
      </c>
      <c r="U114" s="45">
        <f t="shared" si="16"/>
        <v>0</v>
      </c>
      <c r="V114" s="46">
        <v>0</v>
      </c>
      <c r="W114" s="45">
        <f t="shared" si="17"/>
        <v>0</v>
      </c>
      <c r="X114" s="47">
        <f t="shared" si="18"/>
        <v>0</v>
      </c>
      <c r="Y114" s="48">
        <f t="shared" si="19"/>
        <v>0</v>
      </c>
      <c r="Z114" s="49" t="str">
        <f t="shared" si="20"/>
        <v>0.0</v>
      </c>
      <c r="AA114" s="50" t="str">
        <f t="shared" si="21"/>
        <v>F9</v>
      </c>
      <c r="AC114" s="66"/>
      <c r="AD114" s="66"/>
      <c r="AE114" s="66"/>
      <c r="AF114" s="66"/>
      <c r="AG114" s="66"/>
    </row>
    <row r="115" spans="1:34" ht="15.75" customHeight="1" x14ac:dyDescent="0.25">
      <c r="A115" s="125">
        <v>106</v>
      </c>
      <c r="B115" s="100"/>
      <c r="C115" s="100"/>
      <c r="D115" s="105"/>
      <c r="E115" s="118"/>
      <c r="F115" s="120"/>
      <c r="G115" s="110"/>
      <c r="H115" s="41">
        <v>0</v>
      </c>
      <c r="I115" s="41">
        <v>0</v>
      </c>
      <c r="J115" s="42">
        <f t="shared" si="11"/>
        <v>0</v>
      </c>
      <c r="K115" s="41">
        <v>0</v>
      </c>
      <c r="L115" s="41">
        <v>0</v>
      </c>
      <c r="M115" s="42">
        <f t="shared" si="12"/>
        <v>0</v>
      </c>
      <c r="N115" s="41">
        <v>0</v>
      </c>
      <c r="O115" s="41">
        <v>0</v>
      </c>
      <c r="P115" s="42">
        <f t="shared" si="13"/>
        <v>0</v>
      </c>
      <c r="Q115" s="41">
        <v>0</v>
      </c>
      <c r="R115" s="41">
        <v>0</v>
      </c>
      <c r="S115" s="43">
        <f t="shared" si="14"/>
        <v>0</v>
      </c>
      <c r="T115" s="44">
        <f t="shared" si="15"/>
        <v>0</v>
      </c>
      <c r="U115" s="45">
        <f t="shared" si="16"/>
        <v>0</v>
      </c>
      <c r="V115" s="46">
        <v>0</v>
      </c>
      <c r="W115" s="45">
        <f t="shared" si="17"/>
        <v>0</v>
      </c>
      <c r="X115" s="47">
        <f t="shared" si="18"/>
        <v>0</v>
      </c>
      <c r="Y115" s="48">
        <f t="shared" si="19"/>
        <v>0</v>
      </c>
      <c r="Z115" s="49" t="str">
        <f t="shared" si="20"/>
        <v>0.0</v>
      </c>
      <c r="AA115" s="50" t="str">
        <f t="shared" si="21"/>
        <v>F9</v>
      </c>
      <c r="AC115" s="66"/>
      <c r="AD115" s="66"/>
      <c r="AE115" s="66"/>
      <c r="AF115" s="66"/>
      <c r="AG115" s="66"/>
    </row>
    <row r="116" spans="1:34" ht="15.75" customHeight="1" x14ac:dyDescent="0.25">
      <c r="A116" s="125">
        <v>107</v>
      </c>
      <c r="B116" s="100"/>
      <c r="C116" s="100"/>
      <c r="D116" s="105"/>
      <c r="E116" s="118"/>
      <c r="F116" s="120"/>
      <c r="G116" s="110"/>
      <c r="H116" s="41">
        <v>0</v>
      </c>
      <c r="I116" s="41">
        <v>0</v>
      </c>
      <c r="J116" s="42">
        <f t="shared" si="11"/>
        <v>0</v>
      </c>
      <c r="K116" s="41">
        <v>0</v>
      </c>
      <c r="L116" s="41">
        <v>0</v>
      </c>
      <c r="M116" s="42">
        <f t="shared" si="12"/>
        <v>0</v>
      </c>
      <c r="N116" s="41">
        <v>0</v>
      </c>
      <c r="O116" s="41">
        <v>0</v>
      </c>
      <c r="P116" s="42">
        <f t="shared" si="13"/>
        <v>0</v>
      </c>
      <c r="Q116" s="41">
        <v>0</v>
      </c>
      <c r="R116" s="41">
        <v>0</v>
      </c>
      <c r="S116" s="43">
        <f t="shared" si="14"/>
        <v>0</v>
      </c>
      <c r="T116" s="44">
        <f t="shared" si="15"/>
        <v>0</v>
      </c>
      <c r="U116" s="45">
        <f t="shared" si="16"/>
        <v>0</v>
      </c>
      <c r="V116" s="46">
        <v>0</v>
      </c>
      <c r="W116" s="45">
        <f t="shared" si="17"/>
        <v>0</v>
      </c>
      <c r="X116" s="47">
        <f t="shared" si="18"/>
        <v>0</v>
      </c>
      <c r="Y116" s="48">
        <f t="shared" si="19"/>
        <v>0</v>
      </c>
      <c r="Z116" s="49" t="str">
        <f t="shared" si="20"/>
        <v>0.0</v>
      </c>
      <c r="AA116" s="50" t="str">
        <f t="shared" si="21"/>
        <v>F9</v>
      </c>
      <c r="AC116" s="66"/>
      <c r="AD116" s="66"/>
      <c r="AE116" s="66"/>
      <c r="AF116" s="66"/>
      <c r="AG116" s="66"/>
    </row>
    <row r="117" spans="1:34" ht="15.75" customHeight="1" x14ac:dyDescent="0.25">
      <c r="A117" s="125">
        <v>108</v>
      </c>
      <c r="B117" s="100"/>
      <c r="C117" s="100"/>
      <c r="D117" s="105"/>
      <c r="E117" s="118"/>
      <c r="F117" s="120"/>
      <c r="G117" s="110"/>
      <c r="H117" s="41">
        <v>0</v>
      </c>
      <c r="I117" s="41">
        <v>0</v>
      </c>
      <c r="J117" s="42">
        <f t="shared" si="11"/>
        <v>0</v>
      </c>
      <c r="K117" s="41">
        <v>0</v>
      </c>
      <c r="L117" s="41">
        <v>0</v>
      </c>
      <c r="M117" s="42">
        <f t="shared" si="12"/>
        <v>0</v>
      </c>
      <c r="N117" s="41">
        <v>0</v>
      </c>
      <c r="O117" s="41">
        <v>0</v>
      </c>
      <c r="P117" s="42">
        <f t="shared" si="13"/>
        <v>0</v>
      </c>
      <c r="Q117" s="41">
        <v>0</v>
      </c>
      <c r="R117" s="41">
        <v>0</v>
      </c>
      <c r="S117" s="43">
        <f t="shared" si="14"/>
        <v>0</v>
      </c>
      <c r="T117" s="44">
        <f t="shared" si="15"/>
        <v>0</v>
      </c>
      <c r="U117" s="45">
        <f t="shared" si="16"/>
        <v>0</v>
      </c>
      <c r="V117" s="46">
        <v>0</v>
      </c>
      <c r="W117" s="45">
        <f t="shared" si="17"/>
        <v>0</v>
      </c>
      <c r="X117" s="47">
        <f t="shared" si="18"/>
        <v>0</v>
      </c>
      <c r="Y117" s="48">
        <f t="shared" si="19"/>
        <v>0</v>
      </c>
      <c r="Z117" s="49" t="str">
        <f t="shared" si="20"/>
        <v>0.0</v>
      </c>
      <c r="AA117" s="50" t="str">
        <f t="shared" si="21"/>
        <v>F9</v>
      </c>
      <c r="AC117" s="66"/>
      <c r="AD117" s="66"/>
      <c r="AE117" s="66"/>
      <c r="AF117" s="66"/>
      <c r="AG117" s="66"/>
    </row>
    <row r="118" spans="1:34" ht="15.75" customHeight="1" x14ac:dyDescent="0.25">
      <c r="A118" s="125">
        <v>109</v>
      </c>
      <c r="B118" s="100"/>
      <c r="C118" s="100"/>
      <c r="D118" s="105"/>
      <c r="E118" s="118"/>
      <c r="F118" s="120"/>
      <c r="G118" s="110"/>
      <c r="H118" s="41">
        <v>0</v>
      </c>
      <c r="I118" s="41">
        <v>0</v>
      </c>
      <c r="J118" s="42">
        <f t="shared" si="11"/>
        <v>0</v>
      </c>
      <c r="K118" s="41">
        <v>0</v>
      </c>
      <c r="L118" s="41">
        <v>0</v>
      </c>
      <c r="M118" s="42">
        <f t="shared" si="12"/>
        <v>0</v>
      </c>
      <c r="N118" s="41">
        <v>0</v>
      </c>
      <c r="O118" s="41">
        <v>0</v>
      </c>
      <c r="P118" s="42">
        <f t="shared" si="13"/>
        <v>0</v>
      </c>
      <c r="Q118" s="41">
        <v>0</v>
      </c>
      <c r="R118" s="41">
        <v>0</v>
      </c>
      <c r="S118" s="43">
        <f t="shared" si="14"/>
        <v>0</v>
      </c>
      <c r="T118" s="44">
        <f t="shared" si="15"/>
        <v>0</v>
      </c>
      <c r="U118" s="45">
        <f t="shared" si="16"/>
        <v>0</v>
      </c>
      <c r="V118" s="46">
        <v>0</v>
      </c>
      <c r="W118" s="45">
        <f t="shared" si="17"/>
        <v>0</v>
      </c>
      <c r="X118" s="47">
        <f t="shared" si="18"/>
        <v>0</v>
      </c>
      <c r="Y118" s="48">
        <f t="shared" si="19"/>
        <v>0</v>
      </c>
      <c r="Z118" s="49" t="str">
        <f t="shared" si="20"/>
        <v>0.0</v>
      </c>
      <c r="AA118" s="50" t="str">
        <f t="shared" si="21"/>
        <v>F9</v>
      </c>
      <c r="AC118" s="66"/>
      <c r="AD118" s="66"/>
      <c r="AE118" s="66"/>
      <c r="AF118" s="66"/>
      <c r="AG118" s="66"/>
    </row>
    <row r="119" spans="1:34" ht="15.75" customHeight="1" x14ac:dyDescent="0.25">
      <c r="A119" s="125">
        <v>110</v>
      </c>
      <c r="B119" s="100"/>
      <c r="C119" s="100"/>
      <c r="D119" s="105"/>
      <c r="E119" s="118"/>
      <c r="F119" s="120"/>
      <c r="G119" s="110"/>
      <c r="H119" s="41">
        <v>0</v>
      </c>
      <c r="I119" s="41">
        <v>0</v>
      </c>
      <c r="J119" s="42">
        <f t="shared" si="11"/>
        <v>0</v>
      </c>
      <c r="K119" s="41">
        <v>0</v>
      </c>
      <c r="L119" s="41">
        <v>0</v>
      </c>
      <c r="M119" s="42">
        <f t="shared" si="12"/>
        <v>0</v>
      </c>
      <c r="N119" s="41">
        <v>0</v>
      </c>
      <c r="O119" s="41">
        <v>0</v>
      </c>
      <c r="P119" s="42">
        <f t="shared" si="13"/>
        <v>0</v>
      </c>
      <c r="Q119" s="41">
        <v>0</v>
      </c>
      <c r="R119" s="41">
        <v>0</v>
      </c>
      <c r="S119" s="43">
        <f t="shared" si="14"/>
        <v>0</v>
      </c>
      <c r="T119" s="44">
        <f t="shared" si="15"/>
        <v>0</v>
      </c>
      <c r="U119" s="45">
        <f t="shared" si="16"/>
        <v>0</v>
      </c>
      <c r="V119" s="46">
        <v>0</v>
      </c>
      <c r="W119" s="45">
        <f t="shared" si="17"/>
        <v>0</v>
      </c>
      <c r="X119" s="47">
        <f t="shared" si="18"/>
        <v>0</v>
      </c>
      <c r="Y119" s="48">
        <f t="shared" si="19"/>
        <v>0</v>
      </c>
      <c r="Z119" s="49" t="str">
        <f t="shared" si="20"/>
        <v>0.0</v>
      </c>
      <c r="AA119" s="50" t="str">
        <f t="shared" si="21"/>
        <v>F9</v>
      </c>
      <c r="AC119" s="66"/>
      <c r="AD119" s="66"/>
      <c r="AE119" s="66"/>
      <c r="AF119" s="66"/>
      <c r="AG119" s="66"/>
    </row>
    <row r="120" spans="1:34" ht="15.75" customHeight="1" x14ac:dyDescent="0.25">
      <c r="A120" s="125">
        <v>111</v>
      </c>
      <c r="B120" s="100"/>
      <c r="C120" s="100"/>
      <c r="D120" s="105"/>
      <c r="E120" s="118"/>
      <c r="F120" s="120"/>
      <c r="G120" s="110"/>
      <c r="H120" s="41">
        <v>0</v>
      </c>
      <c r="I120" s="41">
        <v>0</v>
      </c>
      <c r="J120" s="42">
        <f t="shared" si="11"/>
        <v>0</v>
      </c>
      <c r="K120" s="41">
        <v>0</v>
      </c>
      <c r="L120" s="41">
        <v>0</v>
      </c>
      <c r="M120" s="42">
        <f t="shared" si="12"/>
        <v>0</v>
      </c>
      <c r="N120" s="41">
        <v>0</v>
      </c>
      <c r="O120" s="41">
        <v>0</v>
      </c>
      <c r="P120" s="42">
        <f t="shared" si="13"/>
        <v>0</v>
      </c>
      <c r="Q120" s="41">
        <v>0</v>
      </c>
      <c r="R120" s="41">
        <v>0</v>
      </c>
      <c r="S120" s="43">
        <f t="shared" si="14"/>
        <v>0</v>
      </c>
      <c r="T120" s="44">
        <f t="shared" si="15"/>
        <v>0</v>
      </c>
      <c r="U120" s="45">
        <f t="shared" si="16"/>
        <v>0</v>
      </c>
      <c r="V120" s="46">
        <v>0</v>
      </c>
      <c r="W120" s="45">
        <f t="shared" si="17"/>
        <v>0</v>
      </c>
      <c r="X120" s="47">
        <f t="shared" si="18"/>
        <v>0</v>
      </c>
      <c r="Y120" s="48">
        <f t="shared" si="19"/>
        <v>0</v>
      </c>
      <c r="Z120" s="49" t="str">
        <f t="shared" si="20"/>
        <v>0.0</v>
      </c>
      <c r="AA120" s="50" t="str">
        <f t="shared" si="21"/>
        <v>F9</v>
      </c>
      <c r="AC120" s="66"/>
      <c r="AD120" s="66"/>
      <c r="AE120" s="66"/>
      <c r="AF120" s="66"/>
      <c r="AG120" s="66"/>
    </row>
    <row r="121" spans="1:34" ht="15.75" customHeight="1" x14ac:dyDescent="0.25">
      <c r="A121" s="125">
        <v>112</v>
      </c>
      <c r="B121" s="100"/>
      <c r="C121" s="100"/>
      <c r="D121" s="105"/>
      <c r="E121" s="118"/>
      <c r="F121" s="120"/>
      <c r="G121" s="110"/>
      <c r="H121" s="41">
        <v>0</v>
      </c>
      <c r="I121" s="41">
        <v>0</v>
      </c>
      <c r="J121" s="42">
        <f t="shared" si="11"/>
        <v>0</v>
      </c>
      <c r="K121" s="41">
        <v>0</v>
      </c>
      <c r="L121" s="41">
        <v>0</v>
      </c>
      <c r="M121" s="42">
        <f t="shared" si="12"/>
        <v>0</v>
      </c>
      <c r="N121" s="41">
        <v>0</v>
      </c>
      <c r="O121" s="41">
        <v>0</v>
      </c>
      <c r="P121" s="42">
        <f t="shared" si="13"/>
        <v>0</v>
      </c>
      <c r="Q121" s="41">
        <v>0</v>
      </c>
      <c r="R121" s="41">
        <v>0</v>
      </c>
      <c r="S121" s="43">
        <f t="shared" si="14"/>
        <v>0</v>
      </c>
      <c r="T121" s="44">
        <f t="shared" si="15"/>
        <v>0</v>
      </c>
      <c r="U121" s="45">
        <f t="shared" si="16"/>
        <v>0</v>
      </c>
      <c r="V121" s="46">
        <v>0</v>
      </c>
      <c r="W121" s="45">
        <f t="shared" si="17"/>
        <v>0</v>
      </c>
      <c r="X121" s="47">
        <f t="shared" si="18"/>
        <v>0</v>
      </c>
      <c r="Y121" s="48">
        <f t="shared" si="19"/>
        <v>0</v>
      </c>
      <c r="Z121" s="49" t="str">
        <f t="shared" si="20"/>
        <v>0.0</v>
      </c>
      <c r="AA121" s="50" t="str">
        <f t="shared" si="21"/>
        <v>F9</v>
      </c>
      <c r="AC121" s="66"/>
      <c r="AD121" s="66"/>
      <c r="AE121" s="66"/>
      <c r="AF121" s="66"/>
      <c r="AG121" s="66"/>
    </row>
    <row r="122" spans="1:34" x14ac:dyDescent="0.25">
      <c r="A122" s="71"/>
      <c r="B122" s="71"/>
      <c r="C122" s="71"/>
      <c r="D122" s="66"/>
      <c r="E122" s="66"/>
      <c r="F122" s="66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66"/>
      <c r="AC122" s="66"/>
      <c r="AD122" s="66"/>
      <c r="AE122" s="66"/>
      <c r="AF122" s="66"/>
      <c r="AG122" s="66"/>
      <c r="AH122" s="66"/>
    </row>
    <row r="123" spans="1:34" x14ac:dyDescent="0.25">
      <c r="A123" s="71"/>
      <c r="B123" s="71"/>
      <c r="C123" s="71"/>
      <c r="D123" s="66"/>
      <c r="E123" s="66"/>
      <c r="F123" s="66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66"/>
      <c r="AC123" s="66"/>
      <c r="AD123" s="66"/>
      <c r="AE123" s="66"/>
      <c r="AF123" s="66"/>
      <c r="AG123" s="66"/>
      <c r="AH123" s="66"/>
    </row>
    <row r="124" spans="1:34" x14ac:dyDescent="0.25">
      <c r="A124" s="71"/>
      <c r="B124" s="71"/>
      <c r="C124" s="71"/>
      <c r="D124" s="66"/>
      <c r="E124" s="66"/>
      <c r="F124" s="66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66"/>
      <c r="AC124" s="66"/>
      <c r="AD124" s="66"/>
      <c r="AE124" s="66"/>
      <c r="AF124" s="66"/>
      <c r="AG124" s="66"/>
      <c r="AH124" s="66"/>
    </row>
    <row r="125" spans="1:34" x14ac:dyDescent="0.25">
      <c r="A125" s="73"/>
      <c r="B125" s="73"/>
      <c r="C125" s="73"/>
      <c r="D125" s="74"/>
      <c r="E125" s="74"/>
      <c r="F125" s="74"/>
      <c r="G125" s="74"/>
      <c r="H125" s="36"/>
      <c r="I125" s="36"/>
      <c r="J125" s="75"/>
      <c r="K125" s="36"/>
      <c r="L125" s="76"/>
      <c r="M125" s="76"/>
      <c r="N125" s="76"/>
      <c r="O125" s="76"/>
      <c r="P125" s="75"/>
      <c r="Q125" s="75"/>
      <c r="R125" s="75"/>
      <c r="S125" s="77"/>
      <c r="T125" s="77"/>
      <c r="U125" s="77"/>
      <c r="V125" s="36"/>
      <c r="W125" s="77"/>
      <c r="X125" s="78"/>
      <c r="Y125" s="79"/>
      <c r="Z125" s="80"/>
      <c r="AA125" s="36"/>
      <c r="AC125" s="66"/>
      <c r="AD125" s="66"/>
      <c r="AE125" s="66"/>
      <c r="AF125" s="66"/>
      <c r="AG125" s="66"/>
    </row>
    <row r="126" spans="1:34" x14ac:dyDescent="0.25">
      <c r="A126" s="81"/>
      <c r="B126" s="81"/>
      <c r="C126" s="81"/>
      <c r="D126" s="82" t="s">
        <v>69</v>
      </c>
      <c r="E126" s="82"/>
      <c r="F126" s="82"/>
      <c r="G126" s="82"/>
      <c r="H126" s="83"/>
      <c r="I126" s="83"/>
      <c r="J126" s="83"/>
      <c r="K126" s="83"/>
      <c r="L126" s="83"/>
      <c r="M126" s="83"/>
      <c r="N126" s="83"/>
      <c r="O126" s="83"/>
      <c r="P126" s="83"/>
      <c r="Q126" s="84"/>
      <c r="R126" s="84"/>
      <c r="S126" s="83"/>
      <c r="T126" s="84"/>
      <c r="U126" s="83"/>
      <c r="V126" s="83"/>
      <c r="W126" s="83"/>
      <c r="X126" s="83"/>
      <c r="Y126" s="85"/>
      <c r="Z126" s="86" t="e">
        <v>#DIV/0!</v>
      </c>
      <c r="AA126" s="87" t="e">
        <v>#DIV/0!</v>
      </c>
      <c r="AC126" s="66"/>
      <c r="AD126" s="66"/>
      <c r="AE126" s="66"/>
      <c r="AF126" s="66"/>
      <c r="AG126" s="66"/>
    </row>
    <row r="127" spans="1:34" x14ac:dyDescent="0.25">
      <c r="A127" s="81"/>
      <c r="B127" s="81"/>
      <c r="C127" s="81"/>
      <c r="D127" s="82" t="s">
        <v>70</v>
      </c>
      <c r="E127" s="82"/>
      <c r="F127" s="82"/>
      <c r="G127" s="82"/>
      <c r="H127" s="83"/>
      <c r="I127" s="83"/>
      <c r="J127" s="83"/>
      <c r="K127" s="83"/>
      <c r="L127" s="83"/>
      <c r="M127" s="83"/>
      <c r="N127" s="83"/>
      <c r="O127" s="83"/>
      <c r="P127" s="83"/>
      <c r="Q127" s="84"/>
      <c r="R127" s="84"/>
      <c r="S127" s="83"/>
      <c r="T127" s="84"/>
      <c r="U127" s="83"/>
      <c r="V127" s="83"/>
      <c r="W127" s="83"/>
      <c r="X127" s="83"/>
      <c r="Y127" s="85"/>
      <c r="Z127" s="86" t="e">
        <v>#NUM!</v>
      </c>
      <c r="AC127" s="66"/>
      <c r="AD127" s="66"/>
      <c r="AE127" s="66"/>
      <c r="AF127" s="66"/>
      <c r="AG127" s="66"/>
    </row>
    <row r="128" spans="1:34" x14ac:dyDescent="0.25">
      <c r="A128" s="81"/>
      <c r="B128" s="81"/>
      <c r="C128" s="81"/>
      <c r="D128" s="82" t="s">
        <v>71</v>
      </c>
      <c r="E128" s="82"/>
      <c r="F128" s="82"/>
      <c r="G128" s="82"/>
      <c r="H128" s="83"/>
      <c r="I128" s="83"/>
      <c r="J128" s="83"/>
      <c r="K128" s="83"/>
      <c r="L128" s="83"/>
      <c r="M128" s="83"/>
      <c r="N128" s="83"/>
      <c r="O128" s="83"/>
      <c r="P128" s="83"/>
      <c r="Q128" s="84"/>
      <c r="R128" s="84"/>
      <c r="S128" s="83"/>
      <c r="T128" s="84"/>
      <c r="U128" s="83"/>
      <c r="V128" s="83"/>
      <c r="W128" s="83"/>
      <c r="X128" s="83"/>
      <c r="Y128" s="85"/>
      <c r="Z128" s="86" t="e">
        <v>#DIV/0!</v>
      </c>
      <c r="AA128" s="88" t="s">
        <v>72</v>
      </c>
    </row>
  </sheetData>
  <mergeCells count="4">
    <mergeCell ref="N6:O6"/>
    <mergeCell ref="H6:I6"/>
    <mergeCell ref="K6:L6"/>
    <mergeCell ref="AC39:AD39"/>
  </mergeCells>
  <dataValidations count="1">
    <dataValidation type="list" allowBlank="1" showInputMessage="1" showErrorMessage="1" sqref="AD22">
      <formula1>"Yes,No"</formula1>
    </dataValidation>
  </dataValidations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H128"/>
  <sheetViews>
    <sheetView tabSelected="1" topLeftCell="X1" workbookViewId="0">
      <selection activeCell="AA12" sqref="AA12"/>
    </sheetView>
  </sheetViews>
  <sheetFormatPr defaultRowHeight="15" x14ac:dyDescent="0.25"/>
  <cols>
    <col min="1" max="1" width="5.7109375" style="5" customWidth="1"/>
    <col min="2" max="3" width="12.42578125" style="5" customWidth="1"/>
    <col min="4" max="5" width="15.5703125" style="5" customWidth="1"/>
    <col min="6" max="6" width="18.42578125" style="5" customWidth="1"/>
    <col min="7" max="7" width="22.140625" style="5" customWidth="1"/>
    <col min="8" max="8" width="8.140625" style="4" customWidth="1"/>
    <col min="9" max="9" width="9.140625" style="4" customWidth="1"/>
    <col min="10" max="12" width="7" style="4" customWidth="1"/>
    <col min="13" max="13" width="7.85546875" style="4" customWidth="1"/>
    <col min="14" max="14" width="7" style="4" customWidth="1"/>
    <col min="15" max="15" width="7.85546875" style="4" customWidth="1"/>
    <col min="16" max="16" width="7" style="4" customWidth="1"/>
    <col min="17" max="18" width="11.5703125" style="4" customWidth="1"/>
    <col min="19" max="19" width="8.85546875" style="4" customWidth="1"/>
    <col min="20" max="20" width="13.28515625" style="4" customWidth="1"/>
    <col min="21" max="21" width="7.7109375" style="4" customWidth="1"/>
    <col min="22" max="22" width="11.85546875" style="4" customWidth="1"/>
    <col min="23" max="24" width="7" style="4" customWidth="1"/>
    <col min="25" max="25" width="11.140625" style="5" customWidth="1"/>
    <col min="26" max="26" width="10.28515625" style="5" customWidth="1"/>
    <col min="27" max="27" width="9.140625" style="4" customWidth="1"/>
    <col min="28" max="28" width="5.28515625" style="5" customWidth="1"/>
    <col min="29" max="29" width="11.7109375" style="5" customWidth="1"/>
    <col min="30" max="30" width="10.140625" style="5" customWidth="1"/>
    <col min="31" max="31" width="15.5703125" style="5" customWidth="1"/>
    <col min="32" max="34" width="9.140625" style="5" customWidth="1"/>
  </cols>
  <sheetData>
    <row r="1" spans="1:34" ht="23.25" customHeight="1" x14ac:dyDescent="0.25">
      <c r="A1" s="89" t="s">
        <v>0</v>
      </c>
      <c r="B1" s="2" t="s">
        <v>1</v>
      </c>
      <c r="C1" s="89"/>
      <c r="E1" s="2"/>
      <c r="F1" s="2"/>
      <c r="G1" s="3"/>
      <c r="H1" s="3"/>
      <c r="AA1" s="6"/>
      <c r="AB1" s="1"/>
      <c r="AC1" s="7"/>
      <c r="AD1" s="1"/>
      <c r="AE1" s="1"/>
      <c r="AF1" s="1"/>
      <c r="AG1" s="1"/>
      <c r="AH1" s="1"/>
    </row>
    <row r="2" spans="1:34" ht="18" customHeight="1" x14ac:dyDescent="0.25">
      <c r="A2" s="89" t="s">
        <v>2</v>
      </c>
      <c r="B2" s="89" t="inlineStr">
        <is>
          <t>Management In Living</t>
        </is>
      </c>
      <c r="C2" s="89"/>
      <c r="D2" s="8"/>
      <c r="E2" s="8"/>
      <c r="F2" s="8"/>
      <c r="AC2" s="9" t="s">
        <v>89</v>
      </c>
    </row>
    <row r="3" spans="1:34" ht="19.5" customHeight="1" x14ac:dyDescent="0.4">
      <c r="A3" s="89" t="s">
        <v>3</v>
      </c>
      <c r="B3" s="89" t="inlineStr">
        <is>
          <t>Semester 3 2025-2026</t>
        </is>
      </c>
      <c r="C3" s="89"/>
      <c r="D3" s="10"/>
      <c r="E3" s="10"/>
      <c r="F3" s="10"/>
      <c r="W3" s="11" t="s">
        <v>4</v>
      </c>
      <c r="X3" s="11" t="s">
        <v>5</v>
      </c>
    </row>
    <row r="4" spans="1:34" ht="18.75" customHeight="1" x14ac:dyDescent="0.3">
      <c r="A4" s="89" t="s">
        <v>6</v>
      </c>
      <c r="B4" s="89" t="inlineStr">
        <is>
          <t>Form 2</t>
        </is>
      </c>
      <c r="C4" s="89"/>
      <c r="D4" s="12"/>
      <c r="E4" s="12"/>
      <c r="F4" s="12"/>
    </row>
    <row r="5" spans="1:34" ht="15.75" customHeight="1" x14ac:dyDescent="0.25">
      <c r="H5" s="13" t="s">
        <v>7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34" ht="33.75" customHeight="1" x14ac:dyDescent="0.25">
      <c r="H6" s="94" t="s">
        <v>8</v>
      </c>
      <c r="I6" s="93"/>
      <c r="J6" s="15" t="s">
        <v>9</v>
      </c>
      <c r="K6" s="92" t="s">
        <v>10</v>
      </c>
      <c r="L6" s="93"/>
      <c r="M6" s="15" t="s">
        <v>11</v>
      </c>
      <c r="N6" s="92" t="s">
        <v>12</v>
      </c>
      <c r="O6" s="93"/>
      <c r="P6" s="15" t="s">
        <v>13</v>
      </c>
      <c r="Q6" s="16" t="s">
        <v>14</v>
      </c>
      <c r="R6" s="16" t="s">
        <v>73</v>
      </c>
      <c r="S6" s="17" t="s">
        <v>74</v>
      </c>
      <c r="T6" s="18" t="s">
        <v>15</v>
      </c>
      <c r="U6" s="19" t="s">
        <v>16</v>
      </c>
      <c r="V6" s="20" t="s">
        <v>17</v>
      </c>
      <c r="W6" s="19" t="s">
        <v>18</v>
      </c>
      <c r="X6" s="21" t="s">
        <v>19</v>
      </c>
      <c r="Z6" s="22"/>
    </row>
    <row r="7" spans="1:34" ht="18" customHeight="1" x14ac:dyDescent="0.35">
      <c r="E7" s="23" t="s">
        <v>20</v>
      </c>
      <c r="F7" s="122">
        <f>COUNTA(D10:D110)</f>
        <v>0</v>
      </c>
      <c r="G7" s="25" t="s">
        <v>21</v>
      </c>
      <c r="H7" s="26">
        <v>50</v>
      </c>
      <c r="I7" s="26">
        <v>50</v>
      </c>
      <c r="J7" s="26">
        <v>100</v>
      </c>
      <c r="K7" s="26">
        <v>50</v>
      </c>
      <c r="L7" s="26">
        <v>50</v>
      </c>
      <c r="M7" s="26">
        <v>100</v>
      </c>
      <c r="N7" s="26">
        <v>50</v>
      </c>
      <c r="O7" s="26">
        <v>50</v>
      </c>
      <c r="P7" s="26">
        <v>100</v>
      </c>
      <c r="Q7" s="27">
        <v>100</v>
      </c>
      <c r="R7" s="27">
        <v>100</v>
      </c>
      <c r="S7" s="26">
        <v>500</v>
      </c>
      <c r="T7" s="26">
        <v>100</v>
      </c>
      <c r="U7" s="28">
        <v>50</v>
      </c>
      <c r="V7" s="29">
        <v>100</v>
      </c>
      <c r="W7" s="30">
        <v>50</v>
      </c>
      <c r="X7" s="31">
        <v>100</v>
      </c>
      <c r="Y7" s="23"/>
      <c r="Z7" s="24"/>
    </row>
    <row r="8" spans="1:34" x14ac:dyDescent="0.25">
      <c r="A8" s="123"/>
      <c r="B8" s="123"/>
      <c r="C8" s="123"/>
      <c r="D8" s="123"/>
      <c r="E8" s="123"/>
      <c r="F8" s="123"/>
      <c r="G8" s="12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3"/>
      <c r="W8" s="34"/>
      <c r="X8" s="35"/>
      <c r="Y8" s="32"/>
      <c r="Z8" s="32"/>
      <c r="AA8" s="33"/>
    </row>
    <row r="9" spans="1:34" ht="18.75" customHeight="1" x14ac:dyDescent="0.25">
      <c r="A9" s="124" t="s">
        <v>88</v>
      </c>
      <c r="B9" s="124" t="s">
        <v>87</v>
      </c>
      <c r="C9" s="90" t="s">
        <v>84</v>
      </c>
      <c r="D9" s="91" t="s">
        <v>85</v>
      </c>
      <c r="E9" s="91" t="s">
        <v>86</v>
      </c>
      <c r="F9" s="124" t="s">
        <v>90</v>
      </c>
      <c r="G9" s="121" t="s">
        <v>91</v>
      </c>
      <c r="H9" s="36" t="s">
        <v>75</v>
      </c>
      <c r="I9" s="36" t="s">
        <v>76</v>
      </c>
      <c r="J9" s="36"/>
      <c r="K9" s="36" t="s">
        <v>77</v>
      </c>
      <c r="L9" s="36" t="s">
        <v>78</v>
      </c>
      <c r="M9" s="36"/>
      <c r="N9" s="36" t="s">
        <v>79</v>
      </c>
      <c r="O9" s="36" t="s">
        <v>80</v>
      </c>
      <c r="P9" s="36"/>
      <c r="Q9" s="36" t="s">
        <v>81</v>
      </c>
      <c r="R9" s="36" t="s">
        <v>82</v>
      </c>
      <c r="S9" s="36"/>
      <c r="T9" s="36"/>
      <c r="U9" s="37"/>
      <c r="V9" s="36" t="s">
        <v>83</v>
      </c>
      <c r="W9" s="37"/>
      <c r="X9" s="38"/>
      <c r="Y9" s="39" t="s">
        <v>22</v>
      </c>
      <c r="Z9" s="39" t="s">
        <v>23</v>
      </c>
      <c r="AA9" s="39" t="s">
        <v>24</v>
      </c>
      <c r="AC9" s="40" t="s">
        <v>25</v>
      </c>
    </row>
    <row r="10" spans="1:34" x14ac:dyDescent="0.25">
      <c r="A10" s="125">
        <v>1</v>
      </c>
      <c r="B10" s="100" t="inlineStr">
        <is>
          <t>STU2400306060A9</t>
        </is>
      </c>
      <c r="C10" s="100" t="inlineStr">
        <is>
          <t>ACKAAH</t>
        </is>
      </c>
      <c r="D10" s="101" t="inlineStr">
        <is>
          <t>ELLAH</t>
        </is>
      </c>
      <c r="E10" s="111" t="inlineStr">
        <is>
          <t/>
        </is>
      </c>
      <c r="F10" s="112" t="inlineStr">
        <is>
          <t>STU102348</t>
        </is>
      </c>
      <c r="G10" s="97" t="inlineStr">
        <is>
          <t>Home Economics C</t>
        </is>
      </c>
      <c r="H10" s="41">
        <v>45</v>
      </c>
      <c r="I10" s="41">
        <v>45</v>
      </c>
      <c r="J10" s="42">
        <f>MIN(100, (SUM(H10:I10)))</f>
        <v>0</v>
      </c>
      <c r="K10" s="41">
        <v>38</v>
      </c>
      <c r="L10" s="41">
        <v>40</v>
      </c>
      <c r="M10" s="42">
        <f>MIN(100,(SUM(K10:L10)))</f>
        <v>0</v>
      </c>
      <c r="N10" s="41">
        <v>41</v>
      </c>
      <c r="O10" s="41">
        <v>48</v>
      </c>
      <c r="P10" s="42">
        <f>MIN(100,(SUM(N10:O10)))</f>
        <v>0</v>
      </c>
      <c r="Q10" s="41">
        <v>75</v>
      </c>
      <c r="R10" s="41">
        <v>92</v>
      </c>
      <c r="S10" s="43">
        <f>MIN(500, (SUM(J10,M10,P10,Q10,R10)))</f>
        <v>0</v>
      </c>
      <c r="T10" s="44">
        <f>S10/500*100</f>
        <v>0</v>
      </c>
      <c r="U10" s="45">
        <f>MIN(50, (ROUNDUP(SUM(T10)/2,0)))</f>
        <v>0</v>
      </c>
      <c r="V10" s="41">
        <v>0</v>
      </c>
      <c r="W10" s="45">
        <f>MIN(50, (ROUNDUP(SUM(V10)/2,0)))</f>
        <v>0</v>
      </c>
      <c r="X10" s="47">
        <f>MIN(100, (SUM(U10,W10)))</f>
        <v>0</v>
      </c>
      <c r="Y10" s="48">
        <f>(X10/100)</f>
        <v>0</v>
      </c>
      <c r="Z10" s="49" t="str">
        <f>IF(X10&gt;=80,"4.0",IF(X10&gt;=70,"3.5",IF(X10&gt;=65,"3.0",IF(X10&gt;=60,"2.5",IF(X10&gt;=55,"2.0",IF(X10&gt;=50,"1.5",IF(X10&gt;=45,"1.0",IF(X10&gt;=40,"0.5",IF(X10&lt;40,"0.0")))))))))</f>
        <v>0.0</v>
      </c>
      <c r="AA10" s="50" t="str">
        <f>IF(X10&gt;=80,"A1",IF(X10&gt;=70,"B2",IF(X10&gt;=65,"B3",IF(X10&gt;=60,"C4",IF(X10&gt;=55,"C5",IF(X10&gt;=50,"C6",IF(X10&gt;=45,"D7",IF(X10&gt;=40,"E8",IF(X10&lt;40,"F9")))))))))</f>
        <v>F9</v>
      </c>
    </row>
    <row r="11" spans="1:34" x14ac:dyDescent="0.25">
      <c r="A11" s="125">
        <v>2</v>
      </c>
      <c r="B11" s="100" t="inlineStr">
        <is>
          <t>STU240030606078</t>
        </is>
      </c>
      <c r="C11" s="100" t="inlineStr">
        <is>
          <t>ACKON</t>
        </is>
      </c>
      <c r="D11" s="102" t="inlineStr">
        <is>
          <t>EMMANUELLA</t>
        </is>
      </c>
      <c r="E11" s="113" t="inlineStr">
        <is>
          <t/>
        </is>
      </c>
      <c r="F11" s="114" t="inlineStr">
        <is>
          <t>STU815810</t>
        </is>
      </c>
      <c r="G11" s="98" t="inlineStr">
        <is>
          <t>Home Economics D</t>
        </is>
      </c>
      <c r="H11" s="41">
        <v>30</v>
      </c>
      <c r="I11" s="41">
        <v>35</v>
      </c>
      <c r="J11" s="42">
        <f t="shared" ref="J11:J74" si="0">MIN(100, (SUM(H11:I11)))</f>
        <v>0</v>
      </c>
      <c r="K11" s="41">
        <v>32</v>
      </c>
      <c r="L11" s="41">
        <v>36</v>
      </c>
      <c r="M11" s="42">
        <f t="shared" ref="M11:M74" si="1">MIN(100,(SUM(K11:L11)))</f>
        <v>0</v>
      </c>
      <c r="N11" s="41">
        <v>40</v>
      </c>
      <c r="O11" s="41">
        <v>30</v>
      </c>
      <c r="P11" s="42">
        <f t="shared" ref="P11:P74" si="2">MIN(100,(SUM(N11:O11)))</f>
        <v>0</v>
      </c>
      <c r="Q11" s="41">
        <v>60</v>
      </c>
      <c r="R11" s="41">
        <v>43</v>
      </c>
      <c r="S11" s="43">
        <f t="shared" ref="S11:S74" si="3">MIN(500, (SUM(J11,M11,P11,Q11,R11)))</f>
        <v>0</v>
      </c>
      <c r="T11" s="44">
        <f t="shared" ref="T11:T74" si="4">S11/500*100</f>
        <v>0</v>
      </c>
      <c r="U11" s="45">
        <f t="shared" ref="U11:U74" si="5">MIN(50, (ROUNDUP(SUM(T11)/2,0)))</f>
        <v>0</v>
      </c>
      <c r="V11" s="41">
        <v>0</v>
      </c>
      <c r="W11" s="45">
        <f t="shared" ref="W11:W74" si="6">MIN(50, (ROUNDUP(SUM(V11)/2,0)))</f>
        <v>0</v>
      </c>
      <c r="X11" s="47">
        <f t="shared" ref="X11:X74" si="7">MIN(100, (SUM(U11,W11)))</f>
        <v>0</v>
      </c>
      <c r="Y11" s="48">
        <f t="shared" ref="Y11:Y74" si="8">(X11/100)</f>
        <v>0</v>
      </c>
      <c r="Z11" s="49" t="str">
        <f t="shared" ref="Z11:Z74" si="9">IF(X11&gt;=80,"4.0",IF(X11&gt;=70,"3.5",IF(X11&gt;=65,"3.0",IF(X11&gt;=60,"2.5",IF(X11&gt;=55,"2.0",IF(X11&gt;=50,"1.5",IF(X11&gt;=45,"1.0",IF(X11&gt;=40,"0.5",IF(X11&lt;40,"0.0")))))))))</f>
        <v>0.0</v>
      </c>
      <c r="AA11" s="50" t="str">
        <f t="shared" ref="AA11:AA74" si="10">IF(X11&gt;=80,"A1",IF(X11&gt;=70,"B2",IF(X11&gt;=65,"B3",IF(X11&gt;=60,"C4",IF(X11&gt;=55,"C5",IF(X11&gt;=50,"C6",IF(X11&gt;=45,"D7",IF(X11&gt;=40,"E8",IF(X11&lt;40,"F9")))))))))</f>
        <v>F9</v>
      </c>
      <c r="AC11" s="51" t="s">
        <v>27</v>
      </c>
    </row>
    <row r="12" spans="1:34" x14ac:dyDescent="0.25">
      <c r="A12" s="125">
        <v>3</v>
      </c>
      <c r="B12" s="100" t="inlineStr">
        <is>
          <t>STU24003060609C</t>
        </is>
      </c>
      <c r="C12" s="100" t="inlineStr">
        <is>
          <t>ACQUAH</t>
        </is>
      </c>
      <c r="D12" s="103" t="inlineStr">
        <is>
          <t>CECILIA</t>
        </is>
      </c>
      <c r="E12" s="111" t="inlineStr">
        <is>
          <t>EFUA</t>
        </is>
      </c>
      <c r="F12" s="114" t="inlineStr">
        <is>
          <t>STU191716</t>
        </is>
      </c>
      <c r="G12" s="99" t="inlineStr">
        <is>
          <t>Home Economics C</t>
        </is>
      </c>
      <c r="H12" s="41">
        <v>42</v>
      </c>
      <c r="I12" s="41">
        <v>36</v>
      </c>
      <c r="J12" s="42">
        <f t="shared" si="0"/>
        <v>0</v>
      </c>
      <c r="K12" s="41">
        <v>35</v>
      </c>
      <c r="L12" s="41">
        <v>40</v>
      </c>
      <c r="M12" s="42">
        <f t="shared" si="1"/>
        <v>0</v>
      </c>
      <c r="N12" s="41">
        <v>41</v>
      </c>
      <c r="O12" s="41">
        <v>47</v>
      </c>
      <c r="P12" s="42">
        <f t="shared" si="2"/>
        <v>0</v>
      </c>
      <c r="Q12" s="41">
        <v>70</v>
      </c>
      <c r="R12" s="41">
        <v>80</v>
      </c>
      <c r="S12" s="43">
        <f t="shared" si="3"/>
        <v>0</v>
      </c>
      <c r="T12" s="44">
        <f t="shared" si="4"/>
        <v>0</v>
      </c>
      <c r="U12" s="45">
        <f t="shared" si="5"/>
        <v>0</v>
      </c>
      <c r="V12" s="46">
        <v>0</v>
      </c>
      <c r="W12" s="45">
        <f t="shared" si="6"/>
        <v>0</v>
      </c>
      <c r="X12" s="47">
        <f t="shared" si="7"/>
        <v>0</v>
      </c>
      <c r="Y12" s="48">
        <f t="shared" si="8"/>
        <v>0</v>
      </c>
      <c r="Z12" s="49" t="str">
        <f t="shared" si="9"/>
        <v>0.0</v>
      </c>
      <c r="AA12" s="50" t="str">
        <f t="shared" si="10"/>
        <v>F9</v>
      </c>
      <c r="AC12" s="51" t="s">
        <v>28</v>
      </c>
    </row>
    <row r="13" spans="1:34" x14ac:dyDescent="0.25">
      <c r="A13" s="125">
        <v>4</v>
      </c>
      <c r="B13" s="100" t="inlineStr">
        <is>
          <t>STU2400306060B0</t>
        </is>
      </c>
      <c r="C13" s="100" t="inlineStr">
        <is>
          <t>ADU</t>
        </is>
      </c>
      <c r="D13" s="102" t="inlineStr">
        <is>
          <t>REBECCA</t>
        </is>
      </c>
      <c r="E13" s="113" t="inlineStr">
        <is>
          <t/>
        </is>
      </c>
      <c r="F13" s="112" t="inlineStr">
        <is>
          <t>STU988602</t>
        </is>
      </c>
      <c r="G13" s="98" t="inlineStr">
        <is>
          <t>Home Economics D</t>
        </is>
      </c>
      <c r="H13" s="41">
        <v>45</v>
      </c>
      <c r="I13" s="41">
        <v>40</v>
      </c>
      <c r="J13" s="42">
        <f t="shared" si="0"/>
        <v>0</v>
      </c>
      <c r="K13" s="41">
        <v>38</v>
      </c>
      <c r="L13" s="41">
        <v>39</v>
      </c>
      <c r="M13" s="42">
        <f t="shared" si="1"/>
        <v>0</v>
      </c>
      <c r="N13" s="41">
        <v>45</v>
      </c>
      <c r="O13" s="41">
        <v>45</v>
      </c>
      <c r="P13" s="42">
        <f t="shared" si="2"/>
        <v>0</v>
      </c>
      <c r="Q13" s="41">
        <v>73</v>
      </c>
      <c r="R13" s="41">
        <v>75</v>
      </c>
      <c r="S13" s="43">
        <f t="shared" si="3"/>
        <v>0</v>
      </c>
      <c r="T13" s="44">
        <f t="shared" si="4"/>
        <v>0</v>
      </c>
      <c r="U13" s="45">
        <f t="shared" si="5"/>
        <v>0</v>
      </c>
      <c r="V13" s="46">
        <v>0</v>
      </c>
      <c r="W13" s="45">
        <f t="shared" si="6"/>
        <v>0</v>
      </c>
      <c r="X13" s="47">
        <f t="shared" si="7"/>
        <v>0</v>
      </c>
      <c r="Y13" s="48">
        <f t="shared" si="8"/>
        <v>0</v>
      </c>
      <c r="Z13" s="49" t="str">
        <f t="shared" si="9"/>
        <v>0.0</v>
      </c>
      <c r="AA13" s="50" t="str">
        <f t="shared" si="10"/>
        <v>F9</v>
      </c>
      <c r="AC13" s="51" t="s">
        <v>29</v>
      </c>
    </row>
    <row r="14" spans="1:34" x14ac:dyDescent="0.25">
      <c r="A14" s="125">
        <v>5</v>
      </c>
      <c r="B14" s="100" t="inlineStr">
        <is>
          <t>STU240030606076</t>
        </is>
      </c>
      <c r="C14" s="100" t="inlineStr">
        <is>
          <t>AFEDZIE</t>
        </is>
      </c>
      <c r="D14" s="103" t="inlineStr">
        <is>
          <t>MARY</t>
        </is>
      </c>
      <c r="E14" s="111" t="inlineStr">
        <is>
          <t/>
        </is>
      </c>
      <c r="F14" s="114" t="inlineStr">
        <is>
          <t>STU182405</t>
        </is>
      </c>
      <c r="G14" s="99" t="inlineStr">
        <is>
          <t>Home Economics D</t>
        </is>
      </c>
      <c r="H14" s="41">
        <v>31</v>
      </c>
      <c r="I14" s="41">
        <v>22</v>
      </c>
      <c r="J14" s="42">
        <f t="shared" si="0"/>
        <v>0</v>
      </c>
      <c r="K14" s="41">
        <v>30</v>
      </c>
      <c r="L14" s="41">
        <v>45</v>
      </c>
      <c r="M14" s="42">
        <f t="shared" si="1"/>
        <v>0</v>
      </c>
      <c r="N14" s="41">
        <v>40</v>
      </c>
      <c r="O14" s="41">
        <v>45</v>
      </c>
      <c r="P14" s="42">
        <f t="shared" si="2"/>
        <v>0</v>
      </c>
      <c r="Q14" s="41">
        <v>70</v>
      </c>
      <c r="R14" s="41">
        <v>70</v>
      </c>
      <c r="S14" s="43">
        <f t="shared" si="3"/>
        <v>0</v>
      </c>
      <c r="T14" s="44">
        <f t="shared" si="4"/>
        <v>0</v>
      </c>
      <c r="U14" s="45">
        <f t="shared" si="5"/>
        <v>0</v>
      </c>
      <c r="V14" s="46">
        <v>0</v>
      </c>
      <c r="W14" s="45">
        <f t="shared" si="6"/>
        <v>0</v>
      </c>
      <c r="X14" s="47">
        <f t="shared" si="7"/>
        <v>0</v>
      </c>
      <c r="Y14" s="48">
        <f t="shared" si="8"/>
        <v>0</v>
      </c>
      <c r="Z14" s="49" t="str">
        <f t="shared" si="9"/>
        <v>0.0</v>
      </c>
      <c r="AA14" s="50" t="str">
        <f t="shared" si="10"/>
        <v>F9</v>
      </c>
      <c r="AC14" s="51" t="s">
        <v>30</v>
      </c>
    </row>
    <row r="15" spans="1:34" x14ac:dyDescent="0.25">
      <c r="A15" s="125">
        <v>6</v>
      </c>
      <c r="B15" s="100" t="inlineStr">
        <is>
          <t>STU2400306060D1</t>
        </is>
      </c>
      <c r="C15" s="100" t="inlineStr">
        <is>
          <t>AFFUL</t>
        </is>
      </c>
      <c r="D15" s="102" t="inlineStr">
        <is>
          <t>LETICIA</t>
        </is>
      </c>
      <c r="E15" s="113" t="inlineStr">
        <is>
          <t/>
        </is>
      </c>
      <c r="F15" s="114" t="inlineStr">
        <is>
          <t>STU808056</t>
        </is>
      </c>
      <c r="G15" s="98" t="inlineStr">
        <is>
          <t>Home Economics D</t>
        </is>
      </c>
      <c r="H15" s="41">
        <v>24</v>
      </c>
      <c r="I15" s="41">
        <v>30</v>
      </c>
      <c r="J15" s="42">
        <f t="shared" si="0"/>
        <v>0</v>
      </c>
      <c r="K15" s="41">
        <v>33</v>
      </c>
      <c r="L15" s="41">
        <v>27</v>
      </c>
      <c r="M15" s="42">
        <f t="shared" si="1"/>
        <v>0</v>
      </c>
      <c r="N15" s="41">
        <v>35</v>
      </c>
      <c r="O15" s="41">
        <v>36</v>
      </c>
      <c r="P15" s="42">
        <f t="shared" si="2"/>
        <v>0</v>
      </c>
      <c r="Q15" s="41">
        <v>60</v>
      </c>
      <c r="R15" s="41">
        <v>72</v>
      </c>
      <c r="S15" s="43">
        <f t="shared" si="3"/>
        <v>0</v>
      </c>
      <c r="T15" s="44">
        <f t="shared" si="4"/>
        <v>0</v>
      </c>
      <c r="U15" s="45">
        <f t="shared" si="5"/>
        <v>0</v>
      </c>
      <c r="V15" s="46">
        <v>0</v>
      </c>
      <c r="W15" s="45">
        <f t="shared" si="6"/>
        <v>0</v>
      </c>
      <c r="X15" s="47">
        <f t="shared" si="7"/>
        <v>0</v>
      </c>
      <c r="Y15" s="48">
        <f t="shared" si="8"/>
        <v>0</v>
      </c>
      <c r="Z15" s="49" t="str">
        <f t="shared" si="9"/>
        <v>0.0</v>
      </c>
      <c r="AA15" s="50" t="str">
        <f t="shared" si="10"/>
        <v>F9</v>
      </c>
      <c r="AC15" s="51" t="s">
        <v>31</v>
      </c>
    </row>
    <row r="16" spans="1:34" x14ac:dyDescent="0.25">
      <c r="A16" s="125">
        <v>7</v>
      </c>
      <c r="B16" s="100" t="inlineStr">
        <is>
          <t>STU2400306060AB</t>
        </is>
      </c>
      <c r="C16" s="100" t="inlineStr">
        <is>
          <t>AMOAH</t>
        </is>
      </c>
      <c r="D16" s="103" t="inlineStr">
        <is>
          <t>LUCY</t>
        </is>
      </c>
      <c r="E16" s="111" t="inlineStr">
        <is>
          <t>KATE</t>
        </is>
      </c>
      <c r="F16" s="114" t="inlineStr">
        <is>
          <t>STU307560</t>
        </is>
      </c>
      <c r="G16" s="99" t="inlineStr">
        <is>
          <t>Home Economics C</t>
        </is>
      </c>
      <c r="H16" s="41">
        <v>40</v>
      </c>
      <c r="I16" s="41">
        <v>42</v>
      </c>
      <c r="J16" s="42">
        <f t="shared" si="0"/>
        <v>0</v>
      </c>
      <c r="K16" s="41">
        <v>37</v>
      </c>
      <c r="L16" s="41">
        <v>39</v>
      </c>
      <c r="M16" s="42">
        <f t="shared" si="1"/>
        <v>0</v>
      </c>
      <c r="N16" s="41">
        <v>45</v>
      </c>
      <c r="O16" s="41">
        <v>40</v>
      </c>
      <c r="P16" s="42">
        <f t="shared" si="2"/>
        <v>0</v>
      </c>
      <c r="Q16" s="41">
        <v>76</v>
      </c>
      <c r="R16" s="41">
        <v>83</v>
      </c>
      <c r="S16" s="43">
        <f t="shared" si="3"/>
        <v>0</v>
      </c>
      <c r="T16" s="44">
        <f t="shared" si="4"/>
        <v>0</v>
      </c>
      <c r="U16" s="45">
        <f t="shared" si="5"/>
        <v>0</v>
      </c>
      <c r="V16" s="46">
        <v>0</v>
      </c>
      <c r="W16" s="45">
        <f t="shared" si="6"/>
        <v>0</v>
      </c>
      <c r="X16" s="47">
        <f t="shared" si="7"/>
        <v>0</v>
      </c>
      <c r="Y16" s="48">
        <f t="shared" si="8"/>
        <v>0</v>
      </c>
      <c r="Z16" s="49" t="str">
        <f t="shared" si="9"/>
        <v>0.0</v>
      </c>
      <c r="AA16" s="50" t="str">
        <f t="shared" si="10"/>
        <v>F9</v>
      </c>
      <c r="AC16" s="51" t="s">
        <v>32</v>
      </c>
    </row>
    <row r="17" spans="1:32" x14ac:dyDescent="0.25">
      <c r="A17" s="125">
        <v>8</v>
      </c>
      <c r="B17" s="100" t="inlineStr">
        <is>
          <t>STU24003060605C</t>
        </is>
      </c>
      <c r="C17" s="100" t="inlineStr">
        <is>
          <t>ANNAN</t>
        </is>
      </c>
      <c r="D17" s="102" t="inlineStr">
        <is>
          <t>HAGGAR</t>
        </is>
      </c>
      <c r="E17" s="113" t="inlineStr">
        <is>
          <t/>
        </is>
      </c>
      <c r="F17" s="114" t="inlineStr">
        <is>
          <t>STU526552</t>
        </is>
      </c>
      <c r="G17" s="98" t="inlineStr">
        <is>
          <t>Home Economics D</t>
        </is>
      </c>
      <c r="H17" s="41">
        <v>35</v>
      </c>
      <c r="I17" s="41">
        <v>37</v>
      </c>
      <c r="J17" s="42">
        <f t="shared" si="0"/>
        <v>0</v>
      </c>
      <c r="K17" s="41">
        <v>35</v>
      </c>
      <c r="L17" s="41">
        <v>36</v>
      </c>
      <c r="M17" s="42">
        <f t="shared" si="1"/>
        <v>0</v>
      </c>
      <c r="N17" s="41">
        <v>45</v>
      </c>
      <c r="O17" s="41">
        <v>45</v>
      </c>
      <c r="P17" s="42">
        <f t="shared" si="2"/>
        <v>0</v>
      </c>
      <c r="Q17" s="41">
        <v>70</v>
      </c>
      <c r="R17" s="41">
        <v>53</v>
      </c>
      <c r="S17" s="43">
        <f t="shared" si="3"/>
        <v>0</v>
      </c>
      <c r="T17" s="44">
        <f t="shared" si="4"/>
        <v>0</v>
      </c>
      <c r="U17" s="45">
        <f t="shared" si="5"/>
        <v>0</v>
      </c>
      <c r="V17" s="46">
        <v>0</v>
      </c>
      <c r="W17" s="45">
        <f t="shared" si="6"/>
        <v>0</v>
      </c>
      <c r="X17" s="47">
        <f t="shared" si="7"/>
        <v>0</v>
      </c>
      <c r="Y17" s="48">
        <f t="shared" si="8"/>
        <v>0</v>
      </c>
      <c r="Z17" s="49" t="str">
        <f t="shared" si="9"/>
        <v>0.0</v>
      </c>
      <c r="AA17" s="50" t="str">
        <f t="shared" si="10"/>
        <v>F9</v>
      </c>
      <c r="AC17" s="51" t="s">
        <v>33</v>
      </c>
    </row>
    <row r="18" spans="1:32" x14ac:dyDescent="0.25">
      <c r="A18" s="125">
        <v>9</v>
      </c>
      <c r="B18" s="100" t="inlineStr">
        <is>
          <t>STU240030606097</t>
        </is>
      </c>
      <c r="C18" s="100" t="inlineStr">
        <is>
          <t>APREKOH</t>
        </is>
      </c>
      <c r="D18" s="103" t="inlineStr">
        <is>
          <t>BLESSING</t>
        </is>
      </c>
      <c r="E18" s="111" t="inlineStr">
        <is>
          <t/>
        </is>
      </c>
      <c r="F18" s="114" t="inlineStr">
        <is>
          <t>STU224082</t>
        </is>
      </c>
      <c r="G18" s="99" t="inlineStr">
        <is>
          <t>Home Economics C</t>
        </is>
      </c>
      <c r="H18" s="41">
        <v>20</v>
      </c>
      <c r="I18" s="41">
        <v>31</v>
      </c>
      <c r="J18" s="42">
        <f t="shared" si="0"/>
        <v>0</v>
      </c>
      <c r="K18" s="41">
        <v>30</v>
      </c>
      <c r="L18" s="41">
        <v>27</v>
      </c>
      <c r="M18" s="42">
        <f t="shared" si="1"/>
        <v>0</v>
      </c>
      <c r="N18" s="41">
        <v>30</v>
      </c>
      <c r="O18" s="41">
        <v>30</v>
      </c>
      <c r="P18" s="42">
        <f t="shared" si="2"/>
        <v>0</v>
      </c>
      <c r="Q18" s="41">
        <v>50</v>
      </c>
      <c r="R18" s="41">
        <v>40</v>
      </c>
      <c r="S18" s="43">
        <f t="shared" si="3"/>
        <v>0</v>
      </c>
      <c r="T18" s="44">
        <f t="shared" si="4"/>
        <v>0</v>
      </c>
      <c r="U18" s="45">
        <f t="shared" si="5"/>
        <v>0</v>
      </c>
      <c r="V18" s="46">
        <v>0</v>
      </c>
      <c r="W18" s="45">
        <f t="shared" si="6"/>
        <v>0</v>
      </c>
      <c r="X18" s="47">
        <f t="shared" si="7"/>
        <v>0</v>
      </c>
      <c r="Y18" s="48">
        <f t="shared" si="8"/>
        <v>0</v>
      </c>
      <c r="Z18" s="49" t="str">
        <f t="shared" si="9"/>
        <v>0.0</v>
      </c>
      <c r="AA18" s="50" t="str">
        <f t="shared" si="10"/>
        <v>F9</v>
      </c>
      <c r="AC18" s="51" t="s">
        <v>34</v>
      </c>
    </row>
    <row r="19" spans="1:32" x14ac:dyDescent="0.25">
      <c r="A19" s="125">
        <v>10</v>
      </c>
      <c r="B19" s="100" t="inlineStr">
        <is>
          <t>STU2400306060A6</t>
        </is>
      </c>
      <c r="C19" s="100" t="inlineStr">
        <is>
          <t>ARMAH</t>
        </is>
      </c>
      <c r="D19" s="102" t="inlineStr">
        <is>
          <t>ADELAIDE</t>
        </is>
      </c>
      <c r="E19" s="113" t="inlineStr">
        <is>
          <t/>
        </is>
      </c>
      <c r="F19" s="114" t="inlineStr">
        <is>
          <t>STU968725</t>
        </is>
      </c>
      <c r="G19" s="98" t="inlineStr">
        <is>
          <t>Home Economics C</t>
        </is>
      </c>
      <c r="H19" s="41">
        <v>35</v>
      </c>
      <c r="I19" s="41">
        <v>37</v>
      </c>
      <c r="J19" s="42">
        <f t="shared" si="0"/>
        <v>0</v>
      </c>
      <c r="K19" s="41">
        <v>36</v>
      </c>
      <c r="L19" s="41">
        <v>37</v>
      </c>
      <c r="M19" s="42">
        <f t="shared" si="1"/>
        <v>0</v>
      </c>
      <c r="N19" s="41">
        <v>40</v>
      </c>
      <c r="O19" s="41">
        <v>45</v>
      </c>
      <c r="P19" s="42">
        <f t="shared" si="2"/>
        <v>0</v>
      </c>
      <c r="Q19" s="41">
        <v>70</v>
      </c>
      <c r="R19" s="41">
        <v>75</v>
      </c>
      <c r="S19" s="43">
        <f t="shared" si="3"/>
        <v>0</v>
      </c>
      <c r="T19" s="44">
        <f t="shared" si="4"/>
        <v>0</v>
      </c>
      <c r="U19" s="45">
        <f t="shared" si="5"/>
        <v>0</v>
      </c>
      <c r="V19" s="46">
        <v>0</v>
      </c>
      <c r="W19" s="45">
        <f t="shared" si="6"/>
        <v>0</v>
      </c>
      <c r="X19" s="47">
        <f t="shared" si="7"/>
        <v>0</v>
      </c>
      <c r="Y19" s="48">
        <f t="shared" si="8"/>
        <v>0</v>
      </c>
      <c r="Z19" s="49" t="str">
        <f t="shared" si="9"/>
        <v>0.0</v>
      </c>
      <c r="AA19" s="50" t="str">
        <f t="shared" si="10"/>
        <v>F9</v>
      </c>
      <c r="AC19" s="51" t="s">
        <v>35</v>
      </c>
    </row>
    <row r="20" spans="1:32" x14ac:dyDescent="0.25">
      <c r="A20" s="125">
        <v>11</v>
      </c>
      <c r="B20" s="100" t="inlineStr">
        <is>
          <t>STU24003060607A</t>
        </is>
      </c>
      <c r="C20" s="100" t="inlineStr">
        <is>
          <t>ASEMENYI</t>
        </is>
      </c>
      <c r="D20" s="103" t="inlineStr">
        <is>
          <t>EMMANUELLA</t>
        </is>
      </c>
      <c r="E20" s="111" t="inlineStr">
        <is>
          <t/>
        </is>
      </c>
      <c r="F20" s="114" t="inlineStr">
        <is>
          <t>STU222963</t>
        </is>
      </c>
      <c r="G20" s="99" t="inlineStr">
        <is>
          <t>Home Economics C</t>
        </is>
      </c>
      <c r="H20" s="41">
        <v>34</v>
      </c>
      <c r="I20" s="41">
        <v>36</v>
      </c>
      <c r="J20" s="42">
        <f t="shared" si="0"/>
        <v>0</v>
      </c>
      <c r="K20" s="41">
        <v>35</v>
      </c>
      <c r="L20" s="41">
        <v>35</v>
      </c>
      <c r="M20" s="42">
        <f t="shared" si="1"/>
        <v>0</v>
      </c>
      <c r="N20" s="41">
        <v>33</v>
      </c>
      <c r="O20" s="41">
        <v>38</v>
      </c>
      <c r="P20" s="42">
        <f t="shared" si="2"/>
        <v>0</v>
      </c>
      <c r="Q20" s="41">
        <v>68</v>
      </c>
      <c r="R20" s="41">
        <v>53</v>
      </c>
      <c r="S20" s="43">
        <f t="shared" si="3"/>
        <v>0</v>
      </c>
      <c r="T20" s="44">
        <f t="shared" si="4"/>
        <v>0</v>
      </c>
      <c r="U20" s="45">
        <f t="shared" si="5"/>
        <v>0</v>
      </c>
      <c r="V20" s="46">
        <v>0</v>
      </c>
      <c r="W20" s="45">
        <f t="shared" si="6"/>
        <v>0</v>
      </c>
      <c r="X20" s="47">
        <f t="shared" si="7"/>
        <v>0</v>
      </c>
      <c r="Y20" s="48">
        <f t="shared" si="8"/>
        <v>0</v>
      </c>
      <c r="Z20" s="49" t="str">
        <f t="shared" si="9"/>
        <v>0.0</v>
      </c>
      <c r="AA20" s="50" t="str">
        <f t="shared" si="10"/>
        <v>F9</v>
      </c>
      <c r="AC20" s="51" t="s">
        <v>36</v>
      </c>
    </row>
    <row r="21" spans="1:32" x14ac:dyDescent="0.25">
      <c r="A21" s="125">
        <v>12</v>
      </c>
      <c r="B21" s="100" t="inlineStr">
        <is>
          <t>STU240030606091</t>
        </is>
      </c>
      <c r="C21" s="100" t="inlineStr">
        <is>
          <t>ASEMENYI</t>
        </is>
      </c>
      <c r="D21" s="102" t="inlineStr">
        <is>
          <t>MARY</t>
        </is>
      </c>
      <c r="E21" s="113" t="inlineStr">
        <is>
          <t/>
        </is>
      </c>
      <c r="F21" s="114" t="inlineStr">
        <is>
          <t>STU813664</t>
        </is>
      </c>
      <c r="G21" s="98" t="inlineStr">
        <is>
          <t>Home Economics C</t>
        </is>
      </c>
      <c r="H21" s="41">
        <v>35</v>
      </c>
      <c r="I21" s="41">
        <v>40</v>
      </c>
      <c r="J21" s="42">
        <f t="shared" si="0"/>
        <v>0</v>
      </c>
      <c r="K21" s="41">
        <v>40</v>
      </c>
      <c r="L21" s="41">
        <v>38</v>
      </c>
      <c r="M21" s="42">
        <f t="shared" si="1"/>
        <v>0</v>
      </c>
      <c r="N21" s="41">
        <v>45</v>
      </c>
      <c r="O21" s="41">
        <v>45</v>
      </c>
      <c r="P21" s="42">
        <f t="shared" si="2"/>
        <v>0</v>
      </c>
      <c r="Q21" s="41">
        <v>74</v>
      </c>
      <c r="R21" s="41">
        <v>88</v>
      </c>
      <c r="S21" s="43">
        <f t="shared" si="3"/>
        <v>0</v>
      </c>
      <c r="T21" s="44">
        <f t="shared" si="4"/>
        <v>0</v>
      </c>
      <c r="U21" s="45">
        <f t="shared" si="5"/>
        <v>0</v>
      </c>
      <c r="V21" s="46">
        <v>0</v>
      </c>
      <c r="W21" s="45">
        <f t="shared" si="6"/>
        <v>0</v>
      </c>
      <c r="X21" s="47">
        <f t="shared" si="7"/>
        <v>0</v>
      </c>
      <c r="Y21" s="48">
        <f t="shared" si="8"/>
        <v>0</v>
      </c>
      <c r="Z21" s="49" t="str">
        <f t="shared" si="9"/>
        <v>0.0</v>
      </c>
      <c r="AA21" s="50" t="str">
        <f t="shared" si="10"/>
        <v>F9</v>
      </c>
      <c r="AC21" s="51"/>
    </row>
    <row r="22" spans="1:32" x14ac:dyDescent="0.25">
      <c r="A22" s="125">
        <v>13</v>
      </c>
      <c r="B22" s="100" t="inlineStr">
        <is>
          <t>STU2400306060C1</t>
        </is>
      </c>
      <c r="C22" s="100" t="inlineStr">
        <is>
          <t>BAAH</t>
        </is>
      </c>
      <c r="D22" s="103" t="inlineStr">
        <is>
          <t>GRACE</t>
        </is>
      </c>
      <c r="E22" s="111" t="inlineStr">
        <is>
          <t>ADDO</t>
        </is>
      </c>
      <c r="F22" s="114" t="inlineStr">
        <is>
          <t>STU525940</t>
        </is>
      </c>
      <c r="G22" s="99" t="inlineStr">
        <is>
          <t>Home Economics D</t>
        </is>
      </c>
      <c r="H22" s="41">
        <v>40</v>
      </c>
      <c r="I22" s="41">
        <v>38</v>
      </c>
      <c r="J22" s="42">
        <f t="shared" si="0"/>
        <v>0</v>
      </c>
      <c r="K22" s="41">
        <v>37</v>
      </c>
      <c r="L22" s="41">
        <v>38</v>
      </c>
      <c r="M22" s="42">
        <f t="shared" si="1"/>
        <v>0</v>
      </c>
      <c r="N22" s="41">
        <v>45</v>
      </c>
      <c r="O22" s="41">
        <v>45</v>
      </c>
      <c r="P22" s="42">
        <f t="shared" si="2"/>
        <v>0</v>
      </c>
      <c r="Q22" s="41">
        <v>75</v>
      </c>
      <c r="R22" s="41">
        <v>85</v>
      </c>
      <c r="S22" s="43">
        <f t="shared" si="3"/>
        <v>0</v>
      </c>
      <c r="T22" s="44">
        <f t="shared" si="4"/>
        <v>0</v>
      </c>
      <c r="U22" s="45">
        <f t="shared" si="5"/>
        <v>0</v>
      </c>
      <c r="V22" s="46">
        <v>0</v>
      </c>
      <c r="W22" s="45">
        <f t="shared" si="6"/>
        <v>0</v>
      </c>
      <c r="X22" s="47">
        <f t="shared" si="7"/>
        <v>0</v>
      </c>
      <c r="Y22" s="48">
        <f t="shared" si="8"/>
        <v>0</v>
      </c>
      <c r="Z22" s="49" t="str">
        <f t="shared" si="9"/>
        <v>0.0</v>
      </c>
      <c r="AA22" s="50" t="str">
        <f t="shared" si="10"/>
        <v>F9</v>
      </c>
      <c r="AC22" s="52" t="s">
        <v>37</v>
      </c>
      <c r="AD22" s="53" t="s">
        <v>38</v>
      </c>
    </row>
    <row r="23" spans="1:32" x14ac:dyDescent="0.25">
      <c r="A23" s="125">
        <v>14</v>
      </c>
      <c r="B23" s="100" t="inlineStr">
        <is>
          <t>STU2400306060AF</t>
        </is>
      </c>
      <c r="C23" s="100" t="inlineStr">
        <is>
          <t>BAIDOO</t>
        </is>
      </c>
      <c r="D23" s="102" t="inlineStr">
        <is>
          <t>JOANITA</t>
        </is>
      </c>
      <c r="E23" s="113" t="inlineStr">
        <is>
          <t/>
        </is>
      </c>
      <c r="F23" s="114" t="inlineStr">
        <is>
          <t>STU225935</t>
        </is>
      </c>
      <c r="G23" s="98" t="inlineStr">
        <is>
          <t>Home Economics D</t>
        </is>
      </c>
      <c r="H23" s="41">
        <v>34</v>
      </c>
      <c r="I23" s="41">
        <v>32</v>
      </c>
      <c r="J23" s="42">
        <f t="shared" si="0"/>
        <v>0</v>
      </c>
      <c r="K23" s="41">
        <v>32</v>
      </c>
      <c r="L23" s="41">
        <v>38</v>
      </c>
      <c r="M23" s="42">
        <f t="shared" si="1"/>
        <v>0</v>
      </c>
      <c r="N23" s="41">
        <v>34</v>
      </c>
      <c r="O23" s="41">
        <v>35</v>
      </c>
      <c r="P23" s="42">
        <f t="shared" si="2"/>
        <v>0</v>
      </c>
      <c r="Q23" s="41">
        <v>61</v>
      </c>
      <c r="R23" s="41">
        <v>70</v>
      </c>
      <c r="S23" s="43">
        <f t="shared" si="3"/>
        <v>0</v>
      </c>
      <c r="T23" s="44">
        <f t="shared" si="4"/>
        <v>0</v>
      </c>
      <c r="U23" s="45">
        <f t="shared" si="5"/>
        <v>0</v>
      </c>
      <c r="V23" s="46">
        <v>0</v>
      </c>
      <c r="W23" s="45">
        <f t="shared" si="6"/>
        <v>0</v>
      </c>
      <c r="X23" s="47">
        <f t="shared" si="7"/>
        <v>0</v>
      </c>
      <c r="Y23" s="48">
        <f t="shared" si="8"/>
        <v>0</v>
      </c>
      <c r="Z23" s="49" t="str">
        <f t="shared" si="9"/>
        <v>0.0</v>
      </c>
      <c r="AA23" s="50" t="str">
        <f t="shared" si="10"/>
        <v>F9</v>
      </c>
    </row>
    <row r="24" spans="1:32" x14ac:dyDescent="0.25">
      <c r="A24" s="125">
        <v>15</v>
      </c>
      <c r="B24" s="100" t="inlineStr">
        <is>
          <t>STU2400306060B2</t>
        </is>
      </c>
      <c r="C24" s="100" t="inlineStr">
        <is>
          <t>BOADIWAA</t>
        </is>
      </c>
      <c r="D24" s="103" t="inlineStr">
        <is>
          <t>DORCAS</t>
        </is>
      </c>
      <c r="E24" s="111" t="inlineStr">
        <is>
          <t/>
        </is>
      </c>
      <c r="F24" s="114" t="inlineStr">
        <is>
          <t>STU702379</t>
        </is>
      </c>
      <c r="G24" s="99" t="inlineStr">
        <is>
          <t>Home Economics D</t>
        </is>
      </c>
      <c r="H24" s="41">
        <v>30</v>
      </c>
      <c r="I24" s="41">
        <v>35</v>
      </c>
      <c r="J24" s="42">
        <f t="shared" si="0"/>
        <v>0</v>
      </c>
      <c r="K24" s="41">
        <v>35</v>
      </c>
      <c r="L24" s="41">
        <v>33</v>
      </c>
      <c r="M24" s="42">
        <f t="shared" si="1"/>
        <v>0</v>
      </c>
      <c r="N24" s="41">
        <v>35</v>
      </c>
      <c r="O24" s="41">
        <v>33</v>
      </c>
      <c r="P24" s="42">
        <f t="shared" si="2"/>
        <v>0</v>
      </c>
      <c r="Q24" s="41">
        <v>63</v>
      </c>
      <c r="R24" s="41">
        <v>58</v>
      </c>
      <c r="S24" s="43">
        <f t="shared" si="3"/>
        <v>0</v>
      </c>
      <c r="T24" s="44">
        <f t="shared" si="4"/>
        <v>0</v>
      </c>
      <c r="U24" s="45">
        <f t="shared" si="5"/>
        <v>0</v>
      </c>
      <c r="V24" s="46">
        <v>0</v>
      </c>
      <c r="W24" s="45">
        <f t="shared" si="6"/>
        <v>0</v>
      </c>
      <c r="X24" s="47">
        <f t="shared" si="7"/>
        <v>0</v>
      </c>
      <c r="Y24" s="48">
        <f t="shared" si="8"/>
        <v>0</v>
      </c>
      <c r="Z24" s="49" t="str">
        <f t="shared" si="9"/>
        <v>0.0</v>
      </c>
      <c r="AA24" s="50" t="str">
        <f t="shared" si="10"/>
        <v>F9</v>
      </c>
      <c r="AC24" s="54" t="s">
        <v>39</v>
      </c>
      <c r="AD24" s="55" t="b">
        <v>0</v>
      </c>
    </row>
    <row r="25" spans="1:32" x14ac:dyDescent="0.25">
      <c r="A25" s="125">
        <v>16</v>
      </c>
      <c r="B25" s="100" t="inlineStr">
        <is>
          <t>STU2400306060CE</t>
        </is>
      </c>
      <c r="C25" s="100" t="inlineStr">
        <is>
          <t>BONDZIE</t>
        </is>
      </c>
      <c r="D25" s="102" t="inlineStr">
        <is>
          <t>MARY</t>
        </is>
      </c>
      <c r="E25" s="113" t="inlineStr">
        <is>
          <t/>
        </is>
      </c>
      <c r="F25" s="114" t="inlineStr">
        <is>
          <t>STU534342</t>
        </is>
      </c>
      <c r="G25" s="98" t="inlineStr">
        <is>
          <t>Home Economics D</t>
        </is>
      </c>
      <c r="H25" s="41">
        <v>45</v>
      </c>
      <c r="I25" s="41">
        <v>45</v>
      </c>
      <c r="J25" s="42">
        <f t="shared" si="0"/>
        <v>0</v>
      </c>
      <c r="K25" s="41">
        <v>35</v>
      </c>
      <c r="L25" s="41">
        <v>37</v>
      </c>
      <c r="M25" s="42">
        <f t="shared" si="1"/>
        <v>0</v>
      </c>
      <c r="N25" s="41">
        <v>40</v>
      </c>
      <c r="O25" s="41">
        <v>40</v>
      </c>
      <c r="P25" s="42">
        <f t="shared" si="2"/>
        <v>0</v>
      </c>
      <c r="Q25" s="41">
        <v>62</v>
      </c>
      <c r="R25" s="41">
        <v>48</v>
      </c>
      <c r="S25" s="43">
        <f t="shared" si="3"/>
        <v>0</v>
      </c>
      <c r="T25" s="44">
        <f t="shared" si="4"/>
        <v>0</v>
      </c>
      <c r="U25" s="45">
        <f t="shared" si="5"/>
        <v>0</v>
      </c>
      <c r="V25" s="46">
        <v>0</v>
      </c>
      <c r="W25" s="45">
        <f t="shared" si="6"/>
        <v>0</v>
      </c>
      <c r="X25" s="47">
        <f t="shared" si="7"/>
        <v>0</v>
      </c>
      <c r="Y25" s="48">
        <f t="shared" si="8"/>
        <v>0</v>
      </c>
      <c r="Z25" s="49" t="str">
        <f t="shared" si="9"/>
        <v>0.0</v>
      </c>
      <c r="AA25" s="50" t="str">
        <f t="shared" si="10"/>
        <v>F9</v>
      </c>
    </row>
    <row r="26" spans="1:32" x14ac:dyDescent="0.25">
      <c r="A26" s="125">
        <v>17</v>
      </c>
      <c r="B26" s="100" t="inlineStr">
        <is>
          <t>STU2400306060B1</t>
        </is>
      </c>
      <c r="C26" s="100" t="inlineStr">
        <is>
          <t>BONNEY</t>
        </is>
      </c>
      <c r="D26" s="103" t="inlineStr">
        <is>
          <t>HANNAH</t>
        </is>
      </c>
      <c r="E26" s="111" t="inlineStr">
        <is>
          <t/>
        </is>
      </c>
      <c r="F26" s="114" t="inlineStr">
        <is>
          <t>STU667621</t>
        </is>
      </c>
      <c r="G26" s="99" t="inlineStr">
        <is>
          <t>Home Economics C</t>
        </is>
      </c>
      <c r="H26" s="41">
        <v>30</v>
      </c>
      <c r="I26" s="41">
        <v>30</v>
      </c>
      <c r="J26" s="42">
        <f t="shared" si="0"/>
        <v>0</v>
      </c>
      <c r="K26" s="41">
        <v>30</v>
      </c>
      <c r="L26" s="41">
        <v>30</v>
      </c>
      <c r="M26" s="42">
        <f t="shared" si="1"/>
        <v>0</v>
      </c>
      <c r="N26" s="41">
        <v>30</v>
      </c>
      <c r="O26" s="41">
        <v>32</v>
      </c>
      <c r="P26" s="42">
        <f t="shared" si="2"/>
        <v>0</v>
      </c>
      <c r="Q26" s="41">
        <v>60</v>
      </c>
      <c r="R26" s="41">
        <v>48</v>
      </c>
      <c r="S26" s="43">
        <f t="shared" si="3"/>
        <v>0</v>
      </c>
      <c r="T26" s="44">
        <f t="shared" si="4"/>
        <v>0</v>
      </c>
      <c r="U26" s="45">
        <f t="shared" si="5"/>
        <v>0</v>
      </c>
      <c r="V26" s="46">
        <v>0</v>
      </c>
      <c r="W26" s="45">
        <f t="shared" si="6"/>
        <v>0</v>
      </c>
      <c r="X26" s="47">
        <f t="shared" si="7"/>
        <v>0</v>
      </c>
      <c r="Y26" s="48">
        <f t="shared" si="8"/>
        <v>0</v>
      </c>
      <c r="Z26" s="49" t="str">
        <f t="shared" si="9"/>
        <v>0.0</v>
      </c>
      <c r="AA26" s="50" t="str">
        <f t="shared" si="10"/>
        <v>F9</v>
      </c>
    </row>
    <row r="27" spans="1:32" x14ac:dyDescent="0.25">
      <c r="A27" s="125">
        <v>18</v>
      </c>
      <c r="B27" s="100" t="inlineStr">
        <is>
          <t>STU24003060609F</t>
        </is>
      </c>
      <c r="C27" s="100" t="inlineStr">
        <is>
          <t>BORTSIE</t>
        </is>
      </c>
      <c r="D27" s="102" t="inlineStr">
        <is>
          <t>BERNICE</t>
        </is>
      </c>
      <c r="E27" s="113" t="inlineStr">
        <is>
          <t/>
        </is>
      </c>
      <c r="F27" s="114" t="inlineStr">
        <is>
          <t>STU290300</t>
        </is>
      </c>
      <c r="G27" s="98" t="inlineStr">
        <is>
          <t>Home Economics D</t>
        </is>
      </c>
      <c r="H27" s="41">
        <v>35</v>
      </c>
      <c r="I27" s="41">
        <v>36</v>
      </c>
      <c r="J27" s="42">
        <f t="shared" si="0"/>
        <v>0</v>
      </c>
      <c r="K27" s="41">
        <v>35</v>
      </c>
      <c r="L27" s="41">
        <v>36</v>
      </c>
      <c r="M27" s="42">
        <f t="shared" si="1"/>
        <v>0</v>
      </c>
      <c r="N27" s="41">
        <v>40</v>
      </c>
      <c r="O27" s="41">
        <v>40</v>
      </c>
      <c r="P27" s="42">
        <f t="shared" si="2"/>
        <v>0</v>
      </c>
      <c r="Q27" s="41">
        <v>70</v>
      </c>
      <c r="R27" s="41">
        <v>72</v>
      </c>
      <c r="S27" s="43">
        <f t="shared" si="3"/>
        <v>0</v>
      </c>
      <c r="T27" s="44">
        <f t="shared" si="4"/>
        <v>0</v>
      </c>
      <c r="U27" s="45">
        <f t="shared" si="5"/>
        <v>0</v>
      </c>
      <c r="V27" s="46">
        <v>0</v>
      </c>
      <c r="W27" s="45">
        <f t="shared" si="6"/>
        <v>0</v>
      </c>
      <c r="X27" s="47">
        <f t="shared" si="7"/>
        <v>0</v>
      </c>
      <c r="Y27" s="48">
        <f t="shared" si="8"/>
        <v>0</v>
      </c>
      <c r="Z27" s="49" t="str">
        <f t="shared" si="9"/>
        <v>0.0</v>
      </c>
      <c r="AA27" s="50" t="str">
        <f t="shared" si="10"/>
        <v>F9</v>
      </c>
      <c r="AC27" s="56" t="s">
        <v>24</v>
      </c>
      <c r="AD27" s="56" t="s">
        <v>40</v>
      </c>
      <c r="AE27" s="57" t="s">
        <v>41</v>
      </c>
      <c r="AF27" s="56" t="s">
        <v>23</v>
      </c>
    </row>
    <row r="28" spans="1:32" x14ac:dyDescent="0.25">
      <c r="A28" s="125">
        <v>19</v>
      </c>
      <c r="B28" s="100" t="inlineStr">
        <is>
          <t>STU2400306060D5</t>
        </is>
      </c>
      <c r="C28" s="100" t="inlineStr">
        <is>
          <t>BOTWAY</t>
        </is>
      </c>
      <c r="D28" s="103" t="inlineStr">
        <is>
          <t>LOIS</t>
        </is>
      </c>
      <c r="E28" s="111" t="inlineStr">
        <is>
          <t/>
        </is>
      </c>
      <c r="F28" s="114" t="inlineStr">
        <is>
          <t>STU395243</t>
        </is>
      </c>
      <c r="G28" s="99" t="inlineStr">
        <is>
          <t>Home Economics D</t>
        </is>
      </c>
      <c r="H28" s="41">
        <v>30</v>
      </c>
      <c r="I28" s="41">
        <v>30</v>
      </c>
      <c r="J28" s="42">
        <f t="shared" si="0"/>
        <v>0</v>
      </c>
      <c r="K28" s="41">
        <v>30</v>
      </c>
      <c r="L28" s="41">
        <v>32</v>
      </c>
      <c r="M28" s="42">
        <f t="shared" si="1"/>
        <v>0</v>
      </c>
      <c r="N28" s="41">
        <v>40</v>
      </c>
      <c r="O28" s="41">
        <v>35</v>
      </c>
      <c r="P28" s="42">
        <f t="shared" si="2"/>
        <v>0</v>
      </c>
      <c r="Q28" s="41">
        <v>60</v>
      </c>
      <c r="R28" s="41">
        <v>50</v>
      </c>
      <c r="S28" s="43">
        <f t="shared" si="3"/>
        <v>0</v>
      </c>
      <c r="T28" s="44">
        <f t="shared" si="4"/>
        <v>0</v>
      </c>
      <c r="U28" s="45">
        <f t="shared" si="5"/>
        <v>0</v>
      </c>
      <c r="V28" s="46">
        <v>0</v>
      </c>
      <c r="W28" s="45">
        <f t="shared" si="6"/>
        <v>0</v>
      </c>
      <c r="X28" s="47">
        <f t="shared" si="7"/>
        <v>0</v>
      </c>
      <c r="Y28" s="48">
        <f t="shared" si="8"/>
        <v>0</v>
      </c>
      <c r="Z28" s="49" t="str">
        <f t="shared" si="9"/>
        <v>0.0</v>
      </c>
      <c r="AA28" s="50" t="str">
        <f t="shared" si="10"/>
        <v>F9</v>
      </c>
      <c r="AC28" s="58" t="s">
        <v>42</v>
      </c>
      <c r="AD28" s="59" t="s">
        <v>43</v>
      </c>
      <c r="AE28" s="60" t="s">
        <v>44</v>
      </c>
      <c r="AF28" s="61">
        <v>4</v>
      </c>
    </row>
    <row r="29" spans="1:32" x14ac:dyDescent="0.25">
      <c r="A29" s="125">
        <v>20</v>
      </c>
      <c r="B29" s="100" t="inlineStr">
        <is>
          <t>STU24003060607E</t>
        </is>
      </c>
      <c r="C29" s="100" t="inlineStr">
        <is>
          <t>DENKYI</t>
        </is>
      </c>
      <c r="D29" s="102" t="inlineStr">
        <is>
          <t>MILLICENT</t>
        </is>
      </c>
      <c r="E29" s="113" t="inlineStr">
        <is>
          <t>OFOSU</t>
        </is>
      </c>
      <c r="F29" s="114" t="inlineStr">
        <is>
          <t>STU870536</t>
        </is>
      </c>
      <c r="G29" s="98" t="inlineStr">
        <is>
          <t>Home Economics C</t>
        </is>
      </c>
      <c r="H29" s="41">
        <v>20</v>
      </c>
      <c r="I29" s="41">
        <v>20</v>
      </c>
      <c r="J29" s="42">
        <f t="shared" si="0"/>
        <v>0</v>
      </c>
      <c r="K29" s="41">
        <v>32</v>
      </c>
      <c r="L29" s="41">
        <v>31</v>
      </c>
      <c r="M29" s="42">
        <f t="shared" si="1"/>
        <v>0</v>
      </c>
      <c r="N29" s="41">
        <v>40</v>
      </c>
      <c r="O29" s="41">
        <v>35</v>
      </c>
      <c r="P29" s="42">
        <f t="shared" si="2"/>
        <v>0</v>
      </c>
      <c r="Q29" s="41">
        <v>62</v>
      </c>
      <c r="R29" s="41">
        <v>40</v>
      </c>
      <c r="S29" s="43">
        <f t="shared" si="3"/>
        <v>0</v>
      </c>
      <c r="T29" s="44">
        <f t="shared" si="4"/>
        <v>0</v>
      </c>
      <c r="U29" s="45">
        <f t="shared" si="5"/>
        <v>0</v>
      </c>
      <c r="V29" s="46">
        <v>0</v>
      </c>
      <c r="W29" s="45">
        <f t="shared" si="6"/>
        <v>0</v>
      </c>
      <c r="X29" s="47">
        <f t="shared" si="7"/>
        <v>0</v>
      </c>
      <c r="Y29" s="48">
        <f t="shared" si="8"/>
        <v>0</v>
      </c>
      <c r="Z29" s="49" t="str">
        <f t="shared" si="9"/>
        <v>0.0</v>
      </c>
      <c r="AA29" s="50" t="str">
        <f t="shared" si="10"/>
        <v>F9</v>
      </c>
      <c r="AC29" s="58" t="s">
        <v>45</v>
      </c>
      <c r="AD29" s="59" t="s">
        <v>46</v>
      </c>
      <c r="AE29" s="60" t="s">
        <v>47</v>
      </c>
      <c r="AF29" s="61">
        <v>3.5</v>
      </c>
    </row>
    <row r="30" spans="1:32" x14ac:dyDescent="0.25">
      <c r="A30" s="125">
        <v>21</v>
      </c>
      <c r="B30" s="100" t="inlineStr">
        <is>
          <t>STU240030606127</t>
        </is>
      </c>
      <c r="C30" s="100" t="inlineStr">
        <is>
          <t>DISU</t>
        </is>
      </c>
      <c r="D30" s="103" t="inlineStr">
        <is>
          <t>NADIA</t>
        </is>
      </c>
      <c r="E30" s="111" t="inlineStr">
        <is>
          <t/>
        </is>
      </c>
      <c r="F30" s="114" t="inlineStr">
        <is>
          <t>STU486577</t>
        </is>
      </c>
      <c r="G30" s="99" t="inlineStr">
        <is>
          <t>Home Economics C</t>
        </is>
      </c>
      <c r="H30" s="41">
        <v>40</v>
      </c>
      <c r="I30" s="41">
        <v>45</v>
      </c>
      <c r="J30" s="42">
        <f t="shared" si="0"/>
        <v>0</v>
      </c>
      <c r="K30" s="41">
        <v>39</v>
      </c>
      <c r="L30" s="41">
        <v>37</v>
      </c>
      <c r="M30" s="42">
        <f t="shared" si="1"/>
        <v>0</v>
      </c>
      <c r="N30" s="41">
        <v>35</v>
      </c>
      <c r="O30" s="41">
        <v>40</v>
      </c>
      <c r="P30" s="42">
        <f t="shared" si="2"/>
        <v>0</v>
      </c>
      <c r="Q30" s="41">
        <v>73</v>
      </c>
      <c r="R30" s="41">
        <v>58</v>
      </c>
      <c r="S30" s="43">
        <f t="shared" si="3"/>
        <v>0</v>
      </c>
      <c r="T30" s="44">
        <f t="shared" si="4"/>
        <v>0</v>
      </c>
      <c r="U30" s="45">
        <f t="shared" si="5"/>
        <v>0</v>
      </c>
      <c r="V30" s="46">
        <v>0</v>
      </c>
      <c r="W30" s="45">
        <f t="shared" si="6"/>
        <v>0</v>
      </c>
      <c r="X30" s="47">
        <f t="shared" si="7"/>
        <v>0</v>
      </c>
      <c r="Y30" s="48">
        <f t="shared" si="8"/>
        <v>0</v>
      </c>
      <c r="Z30" s="49" t="str">
        <f t="shared" si="9"/>
        <v>0.0</v>
      </c>
      <c r="AA30" s="50" t="str">
        <f t="shared" si="10"/>
        <v>F9</v>
      </c>
      <c r="AC30" s="58" t="s">
        <v>48</v>
      </c>
      <c r="AD30" s="59" t="s">
        <v>49</v>
      </c>
      <c r="AE30" s="60" t="s">
        <v>50</v>
      </c>
      <c r="AF30" s="61">
        <v>3</v>
      </c>
    </row>
    <row r="31" spans="1:32" x14ac:dyDescent="0.25">
      <c r="A31" s="125">
        <v>22</v>
      </c>
      <c r="B31" s="100" t="inlineStr">
        <is>
          <t>STU240030606072</t>
        </is>
      </c>
      <c r="C31" s="100" t="inlineStr">
        <is>
          <t>DONKOH</t>
        </is>
      </c>
      <c r="D31" s="102" t="inlineStr">
        <is>
          <t>FELICIA</t>
        </is>
      </c>
      <c r="E31" s="113" t="inlineStr">
        <is>
          <t/>
        </is>
      </c>
      <c r="F31" s="114" t="inlineStr">
        <is>
          <t>STU414104</t>
        </is>
      </c>
      <c r="G31" s="98" t="inlineStr">
        <is>
          <t>Home Economics D</t>
        </is>
      </c>
      <c r="H31" s="41">
        <v>40</v>
      </c>
      <c r="I31" s="41">
        <v>45</v>
      </c>
      <c r="J31" s="42">
        <f t="shared" si="0"/>
        <v>0</v>
      </c>
      <c r="K31" s="41">
        <v>40</v>
      </c>
      <c r="L31" s="41">
        <v>38</v>
      </c>
      <c r="M31" s="42">
        <f t="shared" si="1"/>
        <v>0</v>
      </c>
      <c r="N31" s="41">
        <v>45</v>
      </c>
      <c r="O31" s="41">
        <v>40</v>
      </c>
      <c r="P31" s="42">
        <f t="shared" si="2"/>
        <v>0</v>
      </c>
      <c r="Q31" s="41">
        <v>78</v>
      </c>
      <c r="R31" s="41">
        <v>80</v>
      </c>
      <c r="S31" s="43">
        <f t="shared" si="3"/>
        <v>0</v>
      </c>
      <c r="T31" s="44">
        <f t="shared" si="4"/>
        <v>0</v>
      </c>
      <c r="U31" s="45">
        <f t="shared" si="5"/>
        <v>0</v>
      </c>
      <c r="V31" s="46">
        <v>0</v>
      </c>
      <c r="W31" s="45">
        <f t="shared" si="6"/>
        <v>0</v>
      </c>
      <c r="X31" s="47">
        <f t="shared" si="7"/>
        <v>0</v>
      </c>
      <c r="Y31" s="48">
        <f t="shared" si="8"/>
        <v>0</v>
      </c>
      <c r="Z31" s="49" t="str">
        <f t="shared" si="9"/>
        <v>0.0</v>
      </c>
      <c r="AA31" s="50" t="str">
        <f t="shared" si="10"/>
        <v>F9</v>
      </c>
      <c r="AC31" s="58" t="s">
        <v>51</v>
      </c>
      <c r="AD31" s="59" t="s">
        <v>52</v>
      </c>
      <c r="AE31" s="60" t="s">
        <v>53</v>
      </c>
      <c r="AF31" s="61">
        <v>2.5</v>
      </c>
    </row>
    <row r="32" spans="1:32" x14ac:dyDescent="0.25">
      <c r="A32" s="125">
        <v>23</v>
      </c>
      <c r="B32" s="100" t="inlineStr">
        <is>
          <t>STU240030606074</t>
        </is>
      </c>
      <c r="C32" s="100" t="inlineStr">
        <is>
          <t>DONKOH</t>
        </is>
      </c>
      <c r="D32" s="103" t="inlineStr">
        <is>
          <t>FELICITY</t>
        </is>
      </c>
      <c r="E32" s="111" t="inlineStr">
        <is>
          <t/>
        </is>
      </c>
      <c r="F32" s="114" t="inlineStr">
        <is>
          <t>STU330931</t>
        </is>
      </c>
      <c r="G32" s="99" t="inlineStr">
        <is>
          <t>Home Economics C</t>
        </is>
      </c>
      <c r="H32" s="41">
        <v>50</v>
      </c>
      <c r="I32" s="41">
        <v>48</v>
      </c>
      <c r="J32" s="42">
        <f t="shared" si="0"/>
        <v>0</v>
      </c>
      <c r="K32" s="41">
        <v>39</v>
      </c>
      <c r="L32" s="41">
        <v>41</v>
      </c>
      <c r="M32" s="42">
        <f t="shared" si="1"/>
        <v>0</v>
      </c>
      <c r="N32" s="41">
        <v>45</v>
      </c>
      <c r="O32" s="41">
        <v>45</v>
      </c>
      <c r="P32" s="42">
        <f t="shared" si="2"/>
        <v>0</v>
      </c>
      <c r="Q32" s="41">
        <v>77</v>
      </c>
      <c r="R32" s="41">
        <v>83</v>
      </c>
      <c r="S32" s="43">
        <f t="shared" si="3"/>
        <v>0</v>
      </c>
      <c r="T32" s="44">
        <f t="shared" si="4"/>
        <v>0</v>
      </c>
      <c r="U32" s="45">
        <f t="shared" si="5"/>
        <v>0</v>
      </c>
      <c r="V32" s="46">
        <v>0</v>
      </c>
      <c r="W32" s="45">
        <f t="shared" si="6"/>
        <v>0</v>
      </c>
      <c r="X32" s="47">
        <f t="shared" si="7"/>
        <v>0</v>
      </c>
      <c r="Y32" s="48">
        <f t="shared" si="8"/>
        <v>0</v>
      </c>
      <c r="Z32" s="49" t="str">
        <f t="shared" si="9"/>
        <v>0.0</v>
      </c>
      <c r="AA32" s="50" t="str">
        <f t="shared" si="10"/>
        <v>F9</v>
      </c>
      <c r="AC32" s="58" t="s">
        <v>54</v>
      </c>
      <c r="AD32" s="59" t="s">
        <v>55</v>
      </c>
      <c r="AE32" s="60" t="s">
        <v>53</v>
      </c>
      <c r="AF32" s="61">
        <v>2</v>
      </c>
    </row>
    <row r="33" spans="1:33" x14ac:dyDescent="0.25">
      <c r="A33" s="125">
        <v>24</v>
      </c>
      <c r="B33" s="100" t="inlineStr">
        <is>
          <t>STU2400306060D9</t>
        </is>
      </c>
      <c r="C33" s="100" t="inlineStr">
        <is>
          <t>DONKOH</t>
        </is>
      </c>
      <c r="D33" s="102" t="inlineStr">
        <is>
          <t>SARAH</t>
        </is>
      </c>
      <c r="E33" s="113" t="inlineStr">
        <is>
          <t/>
        </is>
      </c>
      <c r="F33" s="114" t="inlineStr">
        <is>
          <t>STU202084</t>
        </is>
      </c>
      <c r="G33" s="98" t="inlineStr">
        <is>
          <t>Home Economics C</t>
        </is>
      </c>
      <c r="H33" s="41">
        <v>35</v>
      </c>
      <c r="I33" s="41">
        <v>40</v>
      </c>
      <c r="J33" s="42">
        <f t="shared" si="0"/>
        <v>0</v>
      </c>
      <c r="K33" s="41">
        <v>30</v>
      </c>
      <c r="L33" s="41">
        <v>31</v>
      </c>
      <c r="M33" s="42">
        <f t="shared" si="1"/>
        <v>0</v>
      </c>
      <c r="N33" s="41">
        <v>33</v>
      </c>
      <c r="O33" s="41">
        <v>37</v>
      </c>
      <c r="P33" s="42">
        <f t="shared" si="2"/>
        <v>0</v>
      </c>
      <c r="Q33" s="41">
        <v>69</v>
      </c>
      <c r="R33" s="41">
        <v>68</v>
      </c>
      <c r="S33" s="43">
        <f t="shared" si="3"/>
        <v>0</v>
      </c>
      <c r="T33" s="44">
        <f t="shared" si="4"/>
        <v>0</v>
      </c>
      <c r="U33" s="45">
        <f t="shared" si="5"/>
        <v>0</v>
      </c>
      <c r="V33" s="46">
        <v>0</v>
      </c>
      <c r="W33" s="45">
        <f t="shared" si="6"/>
        <v>0</v>
      </c>
      <c r="X33" s="47">
        <f t="shared" si="7"/>
        <v>0</v>
      </c>
      <c r="Y33" s="48">
        <f t="shared" si="8"/>
        <v>0</v>
      </c>
      <c r="Z33" s="49" t="str">
        <f t="shared" si="9"/>
        <v>0.0</v>
      </c>
      <c r="AA33" s="50" t="str">
        <f t="shared" si="10"/>
        <v>F9</v>
      </c>
      <c r="AC33" s="58" t="s">
        <v>56</v>
      </c>
      <c r="AD33" s="59" t="s">
        <v>57</v>
      </c>
      <c r="AE33" s="60" t="s">
        <v>58</v>
      </c>
      <c r="AF33" s="61">
        <v>1.5</v>
      </c>
    </row>
    <row r="34" spans="1:33" x14ac:dyDescent="0.25">
      <c r="A34" s="125">
        <v>25</v>
      </c>
      <c r="B34" s="100" t="inlineStr">
        <is>
          <t>STU240030606059</t>
        </is>
      </c>
      <c r="C34" s="100" t="inlineStr">
        <is>
          <t>DUKU</t>
        </is>
      </c>
      <c r="D34" s="103" t="inlineStr">
        <is>
          <t>LILLIAN</t>
        </is>
      </c>
      <c r="E34" s="111" t="inlineStr">
        <is>
          <t/>
        </is>
      </c>
      <c r="F34" s="114" t="inlineStr">
        <is>
          <t>STU111783</t>
        </is>
      </c>
      <c r="G34" s="99" t="inlineStr">
        <is>
          <t>Home Economics C</t>
        </is>
      </c>
      <c r="H34" s="41">
        <v>43</v>
      </c>
      <c r="I34" s="41">
        <v>45</v>
      </c>
      <c r="J34" s="42">
        <f t="shared" si="0"/>
        <v>0</v>
      </c>
      <c r="K34" s="41">
        <v>40</v>
      </c>
      <c r="L34" s="41">
        <v>39</v>
      </c>
      <c r="M34" s="42">
        <f t="shared" si="1"/>
        <v>0</v>
      </c>
      <c r="N34" s="41">
        <v>45</v>
      </c>
      <c r="O34" s="41">
        <v>45</v>
      </c>
      <c r="P34" s="42">
        <f t="shared" si="2"/>
        <v>0</v>
      </c>
      <c r="Q34" s="41">
        <v>79</v>
      </c>
      <c r="R34" s="41">
        <v>93</v>
      </c>
      <c r="S34" s="43">
        <f t="shared" si="3"/>
        <v>0</v>
      </c>
      <c r="T34" s="44">
        <f t="shared" si="4"/>
        <v>0</v>
      </c>
      <c r="U34" s="45">
        <f t="shared" si="5"/>
        <v>0</v>
      </c>
      <c r="V34" s="46">
        <v>0</v>
      </c>
      <c r="W34" s="45">
        <f t="shared" si="6"/>
        <v>0</v>
      </c>
      <c r="X34" s="47">
        <f t="shared" si="7"/>
        <v>0</v>
      </c>
      <c r="Y34" s="48">
        <f t="shared" si="8"/>
        <v>0</v>
      </c>
      <c r="Z34" s="49" t="str">
        <f t="shared" si="9"/>
        <v>0.0</v>
      </c>
      <c r="AA34" s="50" t="str">
        <f t="shared" si="10"/>
        <v>F9</v>
      </c>
      <c r="AC34" s="58" t="s">
        <v>59</v>
      </c>
      <c r="AD34" s="59" t="s">
        <v>60</v>
      </c>
      <c r="AE34" s="60" t="s">
        <v>58</v>
      </c>
      <c r="AF34" s="61">
        <v>1</v>
      </c>
    </row>
    <row r="35" spans="1:33" x14ac:dyDescent="0.25">
      <c r="A35" s="125">
        <v>26</v>
      </c>
      <c r="B35" s="100" t="inlineStr">
        <is>
          <t>STU2400306060A7</t>
        </is>
      </c>
      <c r="C35" s="100" t="inlineStr">
        <is>
          <t>EDUAFO</t>
        </is>
      </c>
      <c r="D35" s="102" t="inlineStr">
        <is>
          <t>ESTHER</t>
        </is>
      </c>
      <c r="E35" s="113" t="inlineStr">
        <is>
          <t/>
        </is>
      </c>
      <c r="F35" s="114" t="inlineStr">
        <is>
          <t>STU614572</t>
        </is>
      </c>
      <c r="G35" s="98" t="inlineStr">
        <is>
          <t>Home Economics C</t>
        </is>
      </c>
      <c r="H35" s="41">
        <v>40</v>
      </c>
      <c r="I35" s="41">
        <v>41</v>
      </c>
      <c r="J35" s="42">
        <f t="shared" si="0"/>
        <v>0</v>
      </c>
      <c r="K35" s="41">
        <v>40</v>
      </c>
      <c r="L35" s="41">
        <v>38</v>
      </c>
      <c r="M35" s="42">
        <f t="shared" si="1"/>
        <v>0</v>
      </c>
      <c r="N35" s="41">
        <v>40</v>
      </c>
      <c r="O35" s="41">
        <v>45</v>
      </c>
      <c r="P35" s="42">
        <f t="shared" si="2"/>
        <v>0</v>
      </c>
      <c r="Q35" s="41">
        <v>77</v>
      </c>
      <c r="R35" s="41">
        <v>75</v>
      </c>
      <c r="S35" s="43">
        <f t="shared" si="3"/>
        <v>0</v>
      </c>
      <c r="T35" s="44">
        <f t="shared" si="4"/>
        <v>0</v>
      </c>
      <c r="U35" s="45">
        <f t="shared" si="5"/>
        <v>0</v>
      </c>
      <c r="V35" s="46">
        <v>0</v>
      </c>
      <c r="W35" s="45">
        <f t="shared" si="6"/>
        <v>0</v>
      </c>
      <c r="X35" s="47">
        <f t="shared" si="7"/>
        <v>0</v>
      </c>
      <c r="Y35" s="48">
        <f t="shared" si="8"/>
        <v>0</v>
      </c>
      <c r="Z35" s="49" t="str">
        <f t="shared" si="9"/>
        <v>0.0</v>
      </c>
      <c r="AA35" s="50" t="str">
        <f t="shared" si="10"/>
        <v>F9</v>
      </c>
      <c r="AC35" s="58" t="s">
        <v>61</v>
      </c>
      <c r="AD35" s="59" t="s">
        <v>62</v>
      </c>
      <c r="AE35" s="60" t="s">
        <v>63</v>
      </c>
      <c r="AF35" s="61">
        <v>0.5</v>
      </c>
    </row>
    <row r="36" spans="1:33" x14ac:dyDescent="0.25">
      <c r="A36" s="125">
        <v>27</v>
      </c>
      <c r="B36" s="100" t="inlineStr">
        <is>
          <t>STU2400306060C5</t>
        </is>
      </c>
      <c r="C36" s="100" t="inlineStr">
        <is>
          <t>EDUAFO</t>
        </is>
      </c>
      <c r="D36" s="103" t="inlineStr">
        <is>
          <t>MONICA</t>
        </is>
      </c>
      <c r="E36" s="111" t="inlineStr">
        <is>
          <t/>
        </is>
      </c>
      <c r="F36" s="114" t="inlineStr">
        <is>
          <t>STU836346</t>
        </is>
      </c>
      <c r="G36" s="99" t="inlineStr">
        <is>
          <t>Home Economics D</t>
        </is>
      </c>
      <c r="H36" s="41">
        <v>30</v>
      </c>
      <c r="I36" s="41">
        <v>25</v>
      </c>
      <c r="J36" s="42">
        <f t="shared" si="0"/>
        <v>0</v>
      </c>
      <c r="K36" s="41">
        <v>32</v>
      </c>
      <c r="L36" s="41">
        <v>30</v>
      </c>
      <c r="M36" s="42">
        <f t="shared" si="1"/>
        <v>0</v>
      </c>
      <c r="N36" s="41">
        <v>33</v>
      </c>
      <c r="O36" s="41">
        <v>32</v>
      </c>
      <c r="P36" s="42">
        <f t="shared" si="2"/>
        <v>0</v>
      </c>
      <c r="Q36" s="41">
        <v>60</v>
      </c>
      <c r="R36" s="41">
        <v>40</v>
      </c>
      <c r="S36" s="43">
        <f t="shared" si="3"/>
        <v>0</v>
      </c>
      <c r="T36" s="44">
        <f t="shared" si="4"/>
        <v>0</v>
      </c>
      <c r="U36" s="45">
        <f t="shared" si="5"/>
        <v>0</v>
      </c>
      <c r="V36" s="46">
        <v>0</v>
      </c>
      <c r="W36" s="45">
        <f t="shared" si="6"/>
        <v>0</v>
      </c>
      <c r="X36" s="47">
        <f t="shared" si="7"/>
        <v>0</v>
      </c>
      <c r="Y36" s="48">
        <f t="shared" si="8"/>
        <v>0</v>
      </c>
      <c r="Z36" s="49" t="str">
        <f t="shared" si="9"/>
        <v>0.0</v>
      </c>
      <c r="AA36" s="50" t="str">
        <f t="shared" si="10"/>
        <v>F9</v>
      </c>
      <c r="AC36" s="58" t="s">
        <v>26</v>
      </c>
      <c r="AD36" s="59" t="s">
        <v>64</v>
      </c>
      <c r="AE36" s="60" t="s">
        <v>65</v>
      </c>
      <c r="AF36" s="61">
        <v>0</v>
      </c>
    </row>
    <row r="37" spans="1:33" x14ac:dyDescent="0.25">
      <c r="A37" s="125">
        <v>28</v>
      </c>
      <c r="B37" s="100" t="inlineStr">
        <is>
          <t>STU2400306060AA</t>
        </is>
      </c>
      <c r="C37" s="100" t="inlineStr">
        <is>
          <t>EDUAH</t>
        </is>
      </c>
      <c r="D37" s="102" t="inlineStr">
        <is>
          <t>SANDRA</t>
        </is>
      </c>
      <c r="E37" s="113" t="inlineStr">
        <is>
          <t>AMO</t>
        </is>
      </c>
      <c r="F37" s="114" t="inlineStr">
        <is>
          <t>STU458373</t>
        </is>
      </c>
      <c r="G37" s="98" t="inlineStr">
        <is>
          <t>Home Economics C</t>
        </is>
      </c>
      <c r="H37" s="41">
        <v>40</v>
      </c>
      <c r="I37" s="41">
        <v>41</v>
      </c>
      <c r="J37" s="42">
        <f t="shared" si="0"/>
        <v>0</v>
      </c>
      <c r="K37" s="41">
        <v>39</v>
      </c>
      <c r="L37" s="41">
        <v>37</v>
      </c>
      <c r="M37" s="42">
        <f t="shared" si="1"/>
        <v>0</v>
      </c>
      <c r="N37" s="41">
        <v>45</v>
      </c>
      <c r="O37" s="41">
        <v>45</v>
      </c>
      <c r="P37" s="42">
        <f t="shared" si="2"/>
        <v>0</v>
      </c>
      <c r="Q37" s="41">
        <v>80</v>
      </c>
      <c r="R37" s="41">
        <v>73</v>
      </c>
      <c r="S37" s="43">
        <f t="shared" si="3"/>
        <v>0</v>
      </c>
      <c r="T37" s="44">
        <f t="shared" si="4"/>
        <v>0</v>
      </c>
      <c r="U37" s="45">
        <f t="shared" si="5"/>
        <v>0</v>
      </c>
      <c r="V37" s="46">
        <v>0</v>
      </c>
      <c r="W37" s="45">
        <f t="shared" si="6"/>
        <v>0</v>
      </c>
      <c r="X37" s="47">
        <f t="shared" si="7"/>
        <v>0</v>
      </c>
      <c r="Y37" s="48">
        <f t="shared" si="8"/>
        <v>0</v>
      </c>
      <c r="Z37" s="49" t="str">
        <f t="shared" si="9"/>
        <v>0.0</v>
      </c>
      <c r="AA37" s="50" t="str">
        <f t="shared" si="10"/>
        <v>F9</v>
      </c>
    </row>
    <row r="38" spans="1:33" ht="15.75" customHeight="1" thickBot="1" x14ac:dyDescent="0.3">
      <c r="A38" s="125">
        <v>29</v>
      </c>
      <c r="B38" s="100" t="inlineStr">
        <is>
          <t>STU24003060606F</t>
        </is>
      </c>
      <c r="C38" s="100" t="inlineStr">
        <is>
          <t>ESSIAW</t>
        </is>
      </c>
      <c r="D38" s="103" t="inlineStr">
        <is>
          <t>FAUSTINA</t>
        </is>
      </c>
      <c r="E38" s="111" t="inlineStr">
        <is>
          <t/>
        </is>
      </c>
      <c r="F38" s="114" t="inlineStr">
        <is>
          <t>STU826773</t>
        </is>
      </c>
      <c r="G38" s="99" t="inlineStr">
        <is>
          <t>Home Economics C</t>
        </is>
      </c>
      <c r="H38" s="41">
        <v>35</v>
      </c>
      <c r="I38" s="41">
        <v>36</v>
      </c>
      <c r="J38" s="42">
        <f t="shared" si="0"/>
        <v>0</v>
      </c>
      <c r="K38" s="41">
        <v>37</v>
      </c>
      <c r="L38" s="41">
        <v>38</v>
      </c>
      <c r="M38" s="42">
        <f t="shared" si="1"/>
        <v>0</v>
      </c>
      <c r="N38" s="41">
        <v>40</v>
      </c>
      <c r="O38" s="41">
        <v>40</v>
      </c>
      <c r="P38" s="42">
        <f t="shared" si="2"/>
        <v>0</v>
      </c>
      <c r="Q38" s="41">
        <v>76</v>
      </c>
      <c r="R38" s="41">
        <v>78</v>
      </c>
      <c r="S38" s="43">
        <f t="shared" si="3"/>
        <v>0</v>
      </c>
      <c r="T38" s="44">
        <f t="shared" si="4"/>
        <v>0</v>
      </c>
      <c r="U38" s="45">
        <f t="shared" si="5"/>
        <v>0</v>
      </c>
      <c r="V38" s="46">
        <v>0</v>
      </c>
      <c r="W38" s="45">
        <f t="shared" si="6"/>
        <v>0</v>
      </c>
      <c r="X38" s="47">
        <f t="shared" si="7"/>
        <v>0</v>
      </c>
      <c r="Y38" s="48">
        <f t="shared" si="8"/>
        <v>0</v>
      </c>
      <c r="Z38" s="49" t="str">
        <f t="shared" si="9"/>
        <v>0.0</v>
      </c>
      <c r="AA38" s="50" t="str">
        <f t="shared" si="10"/>
        <v>F9</v>
      </c>
    </row>
    <row r="39" spans="1:33" ht="15.75" customHeight="1" thickBot="1" x14ac:dyDescent="0.3">
      <c r="A39" s="125">
        <v>30</v>
      </c>
      <c r="B39" s="100" t="inlineStr">
        <is>
          <t>STU2400306060AE</t>
        </is>
      </c>
      <c r="C39" s="100" t="inlineStr">
        <is>
          <t>EYI-MENSAH</t>
        </is>
      </c>
      <c r="D39" s="102" t="inlineStr">
        <is>
          <t>ESTHER</t>
        </is>
      </c>
      <c r="E39" s="113" t="inlineStr">
        <is>
          <t/>
        </is>
      </c>
      <c r="F39" s="114" t="inlineStr">
        <is>
          <t>STU370659</t>
        </is>
      </c>
      <c r="G39" s="98" t="inlineStr">
        <is>
          <t>Home Economics D</t>
        </is>
      </c>
      <c r="H39" s="41">
        <v>30</v>
      </c>
      <c r="I39" s="41">
        <v>35</v>
      </c>
      <c r="J39" s="42">
        <f t="shared" si="0"/>
        <v>0</v>
      </c>
      <c r="K39" s="41">
        <v>35</v>
      </c>
      <c r="L39" s="41">
        <v>35</v>
      </c>
      <c r="M39" s="42">
        <f t="shared" si="1"/>
        <v>0</v>
      </c>
      <c r="N39" s="41">
        <v>30</v>
      </c>
      <c r="O39" s="41">
        <v>33</v>
      </c>
      <c r="P39" s="42">
        <f t="shared" si="2"/>
        <v>0</v>
      </c>
      <c r="Q39" s="41">
        <v>67</v>
      </c>
      <c r="R39" s="41">
        <v>55</v>
      </c>
      <c r="S39" s="43">
        <f t="shared" si="3"/>
        <v>0</v>
      </c>
      <c r="T39" s="44">
        <f t="shared" si="4"/>
        <v>0</v>
      </c>
      <c r="U39" s="45">
        <f t="shared" si="5"/>
        <v>0</v>
      </c>
      <c r="V39" s="46">
        <v>0</v>
      </c>
      <c r="W39" s="45">
        <f t="shared" si="6"/>
        <v>0</v>
      </c>
      <c r="X39" s="47">
        <f t="shared" si="7"/>
        <v>0</v>
      </c>
      <c r="Y39" s="48">
        <f t="shared" si="8"/>
        <v>0</v>
      </c>
      <c r="Z39" s="49" t="str">
        <f t="shared" si="9"/>
        <v>0.0</v>
      </c>
      <c r="AA39" s="50" t="str">
        <f t="shared" si="10"/>
        <v>F9</v>
      </c>
      <c r="AC39" s="95" t="s">
        <v>66</v>
      </c>
      <c r="AD39" s="96"/>
    </row>
    <row r="40" spans="1:33" x14ac:dyDescent="0.25">
      <c r="A40" s="125">
        <v>31</v>
      </c>
      <c r="B40" s="100" t="inlineStr">
        <is>
          <t>STU240030606065</t>
        </is>
      </c>
      <c r="C40" s="100" t="inlineStr">
        <is>
          <t>GERALDO</t>
        </is>
      </c>
      <c r="D40" s="103" t="inlineStr">
        <is>
          <t>REJOICE</t>
        </is>
      </c>
      <c r="E40" s="111" t="inlineStr">
        <is>
          <t/>
        </is>
      </c>
      <c r="F40" s="114" t="inlineStr">
        <is>
          <t>STU167372</t>
        </is>
      </c>
      <c r="G40" s="99" t="inlineStr">
        <is>
          <t>Home Economics C</t>
        </is>
      </c>
      <c r="H40" s="41">
        <v>40</v>
      </c>
      <c r="I40" s="41">
        <v>35</v>
      </c>
      <c r="J40" s="42">
        <f t="shared" si="0"/>
        <v>0</v>
      </c>
      <c r="K40" s="41">
        <v>35</v>
      </c>
      <c r="L40" s="41">
        <v>42</v>
      </c>
      <c r="M40" s="42">
        <f t="shared" si="1"/>
        <v>0</v>
      </c>
      <c r="N40" s="41">
        <v>40</v>
      </c>
      <c r="O40" s="41">
        <v>40</v>
      </c>
      <c r="P40" s="42">
        <f t="shared" si="2"/>
        <v>0</v>
      </c>
      <c r="Q40" s="41">
        <v>75</v>
      </c>
      <c r="R40" s="41">
        <v>83</v>
      </c>
      <c r="S40" s="43">
        <f t="shared" si="3"/>
        <v>0</v>
      </c>
      <c r="T40" s="44">
        <f t="shared" si="4"/>
        <v>0</v>
      </c>
      <c r="U40" s="45">
        <f t="shared" si="5"/>
        <v>0</v>
      </c>
      <c r="V40" s="46">
        <v>0</v>
      </c>
      <c r="W40" s="45">
        <f t="shared" si="6"/>
        <v>0</v>
      </c>
      <c r="X40" s="47">
        <f t="shared" si="7"/>
        <v>0</v>
      </c>
      <c r="Y40" s="48">
        <f t="shared" si="8"/>
        <v>0</v>
      </c>
      <c r="Z40" s="49" t="str">
        <f t="shared" si="9"/>
        <v>0.0</v>
      </c>
      <c r="AA40" s="50" t="str">
        <f t="shared" si="10"/>
        <v>F9</v>
      </c>
      <c r="AC40" s="62" t="s">
        <v>24</v>
      </c>
      <c r="AD40" s="63" t="s">
        <v>67</v>
      </c>
    </row>
    <row r="41" spans="1:33" x14ac:dyDescent="0.25">
      <c r="A41" s="125">
        <v>32</v>
      </c>
      <c r="B41" s="100" t="inlineStr">
        <is>
          <t>STU2400306060CB</t>
        </is>
      </c>
      <c r="C41" s="100" t="inlineStr">
        <is>
          <t>GHARTEY</t>
        </is>
      </c>
      <c r="D41" s="102" t="inlineStr">
        <is>
          <t>FLORENCE</t>
        </is>
      </c>
      <c r="E41" s="113" t="inlineStr">
        <is>
          <t/>
        </is>
      </c>
      <c r="F41" s="114" t="inlineStr">
        <is>
          <t>STU255145</t>
        </is>
      </c>
      <c r="G41" s="98" t="inlineStr">
        <is>
          <t>Home Economics D</t>
        </is>
      </c>
      <c r="H41" s="41">
        <v>40</v>
      </c>
      <c r="I41" s="41">
        <v>40</v>
      </c>
      <c r="J41" s="42">
        <f t="shared" si="0"/>
        <v>0</v>
      </c>
      <c r="K41" s="41">
        <v>40</v>
      </c>
      <c r="L41" s="41">
        <v>40</v>
      </c>
      <c r="M41" s="42">
        <f t="shared" si="1"/>
        <v>0</v>
      </c>
      <c r="N41" s="41">
        <v>45</v>
      </c>
      <c r="O41" s="41">
        <v>45</v>
      </c>
      <c r="P41" s="42">
        <f t="shared" si="2"/>
        <v>0</v>
      </c>
      <c r="Q41" s="41">
        <v>82</v>
      </c>
      <c r="R41" s="41">
        <v>85</v>
      </c>
      <c r="S41" s="43">
        <f t="shared" si="3"/>
        <v>0</v>
      </c>
      <c r="T41" s="44">
        <f t="shared" si="4"/>
        <v>0</v>
      </c>
      <c r="U41" s="45">
        <f t="shared" si="5"/>
        <v>0</v>
      </c>
      <c r="V41" s="46">
        <v>0</v>
      </c>
      <c r="W41" s="45">
        <f t="shared" si="6"/>
        <v>0</v>
      </c>
      <c r="X41" s="47">
        <f t="shared" si="7"/>
        <v>0</v>
      </c>
      <c r="Y41" s="48">
        <f t="shared" si="8"/>
        <v>0</v>
      </c>
      <c r="Z41" s="49" t="str">
        <f t="shared" si="9"/>
        <v>0.0</v>
      </c>
      <c r="AA41" s="50" t="str">
        <f t="shared" si="10"/>
        <v>F9</v>
      </c>
      <c r="AC41" s="64" t="s">
        <v>42</v>
      </c>
      <c r="AD41" s="65">
        <f>COUNTIF(AA$7:$AA86,"a1")</f>
        <v>0</v>
      </c>
    </row>
    <row r="42" spans="1:33" x14ac:dyDescent="0.25">
      <c r="A42" s="125">
        <v>33</v>
      </c>
      <c r="B42" s="100" t="inlineStr">
        <is>
          <t>STU24003060608D</t>
        </is>
      </c>
      <c r="C42" s="100" t="inlineStr">
        <is>
          <t>GHARTEY</t>
        </is>
      </c>
      <c r="D42" s="103" t="inlineStr">
        <is>
          <t>JUSTINA</t>
        </is>
      </c>
      <c r="E42" s="111" t="inlineStr">
        <is>
          <t/>
        </is>
      </c>
      <c r="F42" s="114" t="inlineStr">
        <is>
          <t>STU200906</t>
        </is>
      </c>
      <c r="G42" s="99" t="inlineStr">
        <is>
          <t>Home Economics C</t>
        </is>
      </c>
      <c r="H42" s="41">
        <v>30</v>
      </c>
      <c r="I42" s="41">
        <v>20</v>
      </c>
      <c r="J42" s="42">
        <f t="shared" si="0"/>
        <v>0</v>
      </c>
      <c r="K42" s="41">
        <v>30</v>
      </c>
      <c r="L42" s="41">
        <v>31</v>
      </c>
      <c r="M42" s="42">
        <f t="shared" si="1"/>
        <v>0</v>
      </c>
      <c r="N42" s="41">
        <v>20</v>
      </c>
      <c r="O42" s="41">
        <v>25</v>
      </c>
      <c r="P42" s="42">
        <f t="shared" si="2"/>
        <v>0</v>
      </c>
      <c r="Q42" s="41">
        <v>50</v>
      </c>
      <c r="R42" s="41">
        <v>50</v>
      </c>
      <c r="S42" s="43">
        <f t="shared" si="3"/>
        <v>0</v>
      </c>
      <c r="T42" s="44">
        <f t="shared" si="4"/>
        <v>0</v>
      </c>
      <c r="U42" s="45">
        <f t="shared" si="5"/>
        <v>0</v>
      </c>
      <c r="V42" s="46">
        <v>0</v>
      </c>
      <c r="W42" s="45">
        <f t="shared" si="6"/>
        <v>0</v>
      </c>
      <c r="X42" s="47">
        <f t="shared" si="7"/>
        <v>0</v>
      </c>
      <c r="Y42" s="48">
        <f t="shared" si="8"/>
        <v>0</v>
      </c>
      <c r="Z42" s="49" t="str">
        <f t="shared" si="9"/>
        <v>0.0</v>
      </c>
      <c r="AA42" s="50" t="str">
        <f t="shared" si="10"/>
        <v>F9</v>
      </c>
      <c r="AC42" s="64" t="s">
        <v>45</v>
      </c>
      <c r="AD42" s="65">
        <f>COUNTIF(AA$7:$AA262,"B2")</f>
        <v>0</v>
      </c>
    </row>
    <row r="43" spans="1:33" x14ac:dyDescent="0.25">
      <c r="A43" s="125">
        <v>34</v>
      </c>
      <c r="B43" s="100" t="inlineStr">
        <is>
          <t>STU2400306060D3</t>
        </is>
      </c>
      <c r="C43" s="100" t="inlineStr">
        <is>
          <t>GHARTEY</t>
        </is>
      </c>
      <c r="D43" s="102" t="inlineStr">
        <is>
          <t>RITA</t>
        </is>
      </c>
      <c r="E43" s="113" t="inlineStr">
        <is>
          <t/>
        </is>
      </c>
      <c r="F43" s="114" t="inlineStr">
        <is>
          <t>STU267851</t>
        </is>
      </c>
      <c r="G43" s="98" t="inlineStr">
        <is>
          <t>Home Economics C</t>
        </is>
      </c>
      <c r="H43" s="41">
        <v>33</v>
      </c>
      <c r="I43" s="41">
        <v>35</v>
      </c>
      <c r="J43" s="42">
        <f t="shared" si="0"/>
        <v>0</v>
      </c>
      <c r="K43" s="41">
        <v>29</v>
      </c>
      <c r="L43" s="41">
        <v>38</v>
      </c>
      <c r="M43" s="42">
        <f t="shared" si="1"/>
        <v>0</v>
      </c>
      <c r="N43" s="41">
        <v>25</v>
      </c>
      <c r="O43" s="41">
        <v>32</v>
      </c>
      <c r="P43" s="42">
        <f t="shared" si="2"/>
        <v>0</v>
      </c>
      <c r="Q43" s="41">
        <v>50</v>
      </c>
      <c r="R43" s="41">
        <v>75</v>
      </c>
      <c r="S43" s="43">
        <f t="shared" si="3"/>
        <v>0</v>
      </c>
      <c r="T43" s="44">
        <f t="shared" si="4"/>
        <v>0</v>
      </c>
      <c r="U43" s="45">
        <f t="shared" si="5"/>
        <v>0</v>
      </c>
      <c r="V43" s="46">
        <v>0</v>
      </c>
      <c r="W43" s="45">
        <f t="shared" si="6"/>
        <v>0</v>
      </c>
      <c r="X43" s="47">
        <f t="shared" si="7"/>
        <v>0</v>
      </c>
      <c r="Y43" s="48">
        <f t="shared" si="8"/>
        <v>0</v>
      </c>
      <c r="Z43" s="49" t="str">
        <f t="shared" si="9"/>
        <v>0.0</v>
      </c>
      <c r="AA43" s="50" t="str">
        <f t="shared" si="10"/>
        <v>F9</v>
      </c>
      <c r="AC43" s="64" t="s">
        <v>48</v>
      </c>
      <c r="AD43" s="65">
        <f>COUNTIF(AA$7:$AA263,"b3")</f>
        <v>0</v>
      </c>
    </row>
    <row r="44" spans="1:33" x14ac:dyDescent="0.25">
      <c r="A44" s="125">
        <v>35</v>
      </c>
      <c r="B44" s="100" t="inlineStr">
        <is>
          <t>STU240030606073</t>
        </is>
      </c>
      <c r="C44" s="100" t="inlineStr">
        <is>
          <t>GHUNNEY</t>
        </is>
      </c>
      <c r="D44" s="103" t="inlineStr">
        <is>
          <t>RUTH</t>
        </is>
      </c>
      <c r="E44" s="111" t="inlineStr">
        <is>
          <t/>
        </is>
      </c>
      <c r="F44" s="114" t="inlineStr">
        <is>
          <t>STU259931</t>
        </is>
      </c>
      <c r="G44" s="99" t="inlineStr">
        <is>
          <t>Home Economics D</t>
        </is>
      </c>
      <c r="H44" s="41">
        <v>32</v>
      </c>
      <c r="I44" s="41">
        <v>31</v>
      </c>
      <c r="J44" s="42">
        <f t="shared" si="0"/>
        <v>0</v>
      </c>
      <c r="K44" s="41">
        <v>35</v>
      </c>
      <c r="L44" s="41">
        <v>37</v>
      </c>
      <c r="M44" s="42">
        <f t="shared" si="1"/>
        <v>0</v>
      </c>
      <c r="N44" s="41">
        <v>30</v>
      </c>
      <c r="O44" s="41">
        <v>25</v>
      </c>
      <c r="P44" s="42">
        <f t="shared" si="2"/>
        <v>0</v>
      </c>
      <c r="Q44" s="41">
        <v>50</v>
      </c>
      <c r="R44" s="41">
        <v>75</v>
      </c>
      <c r="S44" s="43">
        <f t="shared" si="3"/>
        <v>0</v>
      </c>
      <c r="T44" s="44">
        <f t="shared" si="4"/>
        <v>0</v>
      </c>
      <c r="U44" s="45">
        <f t="shared" si="5"/>
        <v>0</v>
      </c>
      <c r="V44" s="46">
        <v>0</v>
      </c>
      <c r="W44" s="45">
        <f t="shared" si="6"/>
        <v>0</v>
      </c>
      <c r="X44" s="47">
        <f t="shared" si="7"/>
        <v>0</v>
      </c>
      <c r="Y44" s="48">
        <f t="shared" si="8"/>
        <v>0</v>
      </c>
      <c r="Z44" s="49" t="str">
        <f t="shared" si="9"/>
        <v>0.0</v>
      </c>
      <c r="AA44" s="50" t="str">
        <f t="shared" si="10"/>
        <v>F9</v>
      </c>
      <c r="AC44" s="64" t="s">
        <v>51</v>
      </c>
      <c r="AD44" s="65">
        <f>COUNTIF(AA$7:$AA264,"c4")</f>
        <v>0</v>
      </c>
    </row>
    <row r="45" spans="1:33" x14ac:dyDescent="0.25">
      <c r="A45" s="125">
        <v>36</v>
      </c>
      <c r="B45" s="100" t="inlineStr">
        <is>
          <t>STU240030606057</t>
        </is>
      </c>
      <c r="C45" s="100" t="inlineStr">
        <is>
          <t>HANSON</t>
        </is>
      </c>
      <c r="D45" s="102" t="inlineStr">
        <is>
          <t>ANGEL</t>
        </is>
      </c>
      <c r="E45" s="113" t="inlineStr">
        <is>
          <t/>
        </is>
      </c>
      <c r="F45" s="114" t="inlineStr">
        <is>
          <t>STU173236</t>
        </is>
      </c>
      <c r="G45" s="98" t="inlineStr">
        <is>
          <t>Home Economics D</t>
        </is>
      </c>
      <c r="H45" s="41">
        <v>45</v>
      </c>
      <c r="I45" s="41">
        <v>48</v>
      </c>
      <c r="J45" s="42">
        <f t="shared" si="0"/>
        <v>0</v>
      </c>
      <c r="K45" s="41">
        <v>40</v>
      </c>
      <c r="L45" s="41">
        <v>39</v>
      </c>
      <c r="M45" s="42">
        <f t="shared" si="1"/>
        <v>0</v>
      </c>
      <c r="N45" s="41">
        <v>45</v>
      </c>
      <c r="O45" s="41">
        <v>45</v>
      </c>
      <c r="P45" s="42">
        <f t="shared" si="2"/>
        <v>0</v>
      </c>
      <c r="Q45" s="41">
        <v>80</v>
      </c>
      <c r="R45" s="41">
        <v>75</v>
      </c>
      <c r="S45" s="43">
        <f t="shared" si="3"/>
        <v>0</v>
      </c>
      <c r="T45" s="44">
        <f t="shared" si="4"/>
        <v>0</v>
      </c>
      <c r="U45" s="45">
        <f t="shared" si="5"/>
        <v>0</v>
      </c>
      <c r="V45" s="46">
        <v>0</v>
      </c>
      <c r="W45" s="45">
        <f t="shared" si="6"/>
        <v>0</v>
      </c>
      <c r="X45" s="47">
        <f t="shared" si="7"/>
        <v>0</v>
      </c>
      <c r="Y45" s="48">
        <f t="shared" si="8"/>
        <v>0</v>
      </c>
      <c r="Z45" s="49" t="str">
        <f t="shared" si="9"/>
        <v>0.0</v>
      </c>
      <c r="AA45" s="50" t="str">
        <f t="shared" si="10"/>
        <v>F9</v>
      </c>
      <c r="AC45" s="64" t="s">
        <v>54</v>
      </c>
      <c r="AD45" s="65">
        <f>COUNTIF(AA$7:$AA265,"c5")</f>
        <v>0</v>
      </c>
      <c r="AE45" s="66"/>
      <c r="AF45" s="66"/>
      <c r="AG45" s="66"/>
    </row>
    <row r="46" spans="1:33" x14ac:dyDescent="0.25">
      <c r="A46" s="125">
        <v>37</v>
      </c>
      <c r="B46" s="100" t="inlineStr">
        <is>
          <t>STU2400306060D0</t>
        </is>
      </c>
      <c r="C46" s="100" t="inlineStr">
        <is>
          <t>KASTA</t>
        </is>
      </c>
      <c r="D46" s="103" t="inlineStr">
        <is>
          <t>SHARON</t>
        </is>
      </c>
      <c r="E46" s="111" t="inlineStr">
        <is>
          <t>OFORIWAA</t>
        </is>
      </c>
      <c r="F46" s="115" t="inlineStr">
        <is>
          <t>STU889907</t>
        </is>
      </c>
      <c r="G46" s="99" t="inlineStr">
        <is>
          <t>Home Economics C</t>
        </is>
      </c>
      <c r="H46" s="41">
        <v>40</v>
      </c>
      <c r="I46" s="41">
        <v>45</v>
      </c>
      <c r="J46" s="42">
        <f t="shared" si="0"/>
        <v>0</v>
      </c>
      <c r="K46" s="41">
        <v>37</v>
      </c>
      <c r="L46" s="41">
        <v>35</v>
      </c>
      <c r="M46" s="42">
        <f t="shared" si="1"/>
        <v>0</v>
      </c>
      <c r="N46" s="41">
        <v>35</v>
      </c>
      <c r="O46" s="41">
        <v>37</v>
      </c>
      <c r="P46" s="42">
        <f t="shared" si="2"/>
        <v>0</v>
      </c>
      <c r="Q46" s="41">
        <v>70</v>
      </c>
      <c r="R46" s="41">
        <v>70</v>
      </c>
      <c r="S46" s="43">
        <f t="shared" si="3"/>
        <v>0</v>
      </c>
      <c r="T46" s="44">
        <f t="shared" si="4"/>
        <v>0</v>
      </c>
      <c r="U46" s="45">
        <f t="shared" si="5"/>
        <v>0</v>
      </c>
      <c r="V46" s="46">
        <v>0</v>
      </c>
      <c r="W46" s="45">
        <f t="shared" si="6"/>
        <v>0</v>
      </c>
      <c r="X46" s="47">
        <f t="shared" si="7"/>
        <v>0</v>
      </c>
      <c r="Y46" s="48">
        <f t="shared" si="8"/>
        <v>0</v>
      </c>
      <c r="Z46" s="49" t="str">
        <f t="shared" si="9"/>
        <v>0.0</v>
      </c>
      <c r="AA46" s="50" t="str">
        <f t="shared" si="10"/>
        <v>F9</v>
      </c>
      <c r="AC46" s="64" t="s">
        <v>56</v>
      </c>
      <c r="AD46" s="65">
        <f>COUNTIF(AA$7:$AA266,"c6")</f>
        <v>0</v>
      </c>
      <c r="AE46" s="66"/>
      <c r="AF46" s="66"/>
      <c r="AG46" s="66"/>
    </row>
    <row r="47" spans="1:33" x14ac:dyDescent="0.25">
      <c r="A47" s="125">
        <v>38</v>
      </c>
      <c r="B47" s="100" t="inlineStr">
        <is>
          <t>STU240030606079</t>
        </is>
      </c>
      <c r="C47" s="100" t="inlineStr">
        <is>
          <t>KOOMSON</t>
        </is>
      </c>
      <c r="D47" s="102" t="inlineStr">
        <is>
          <t>MARIAM</t>
        </is>
      </c>
      <c r="E47" s="113" t="inlineStr">
        <is>
          <t>GYAABA</t>
        </is>
      </c>
      <c r="F47" s="114" t="inlineStr">
        <is>
          <t>STU339431</t>
        </is>
      </c>
      <c r="G47" s="98" t="inlineStr">
        <is>
          <t>Home Economics C</t>
        </is>
      </c>
      <c r="H47" s="41">
        <v>30</v>
      </c>
      <c r="I47" s="41">
        <v>32</v>
      </c>
      <c r="J47" s="42">
        <f t="shared" si="0"/>
        <v>0</v>
      </c>
      <c r="K47" s="41">
        <v>35</v>
      </c>
      <c r="L47" s="41">
        <v>36</v>
      </c>
      <c r="M47" s="42">
        <f t="shared" si="1"/>
        <v>0</v>
      </c>
      <c r="N47" s="41">
        <v>32</v>
      </c>
      <c r="O47" s="41">
        <v>33</v>
      </c>
      <c r="P47" s="42">
        <f t="shared" si="2"/>
        <v>0</v>
      </c>
      <c r="Q47" s="41">
        <v>60</v>
      </c>
      <c r="R47" s="41">
        <v>43</v>
      </c>
      <c r="S47" s="43">
        <f t="shared" si="3"/>
        <v>0</v>
      </c>
      <c r="T47" s="44">
        <f t="shared" si="4"/>
        <v>0</v>
      </c>
      <c r="U47" s="45">
        <f t="shared" si="5"/>
        <v>0</v>
      </c>
      <c r="V47" s="46">
        <v>0</v>
      </c>
      <c r="W47" s="45">
        <f t="shared" si="6"/>
        <v>0</v>
      </c>
      <c r="X47" s="47">
        <f t="shared" si="7"/>
        <v>0</v>
      </c>
      <c r="Y47" s="48">
        <f t="shared" si="8"/>
        <v>0</v>
      </c>
      <c r="Z47" s="49" t="str">
        <f t="shared" si="9"/>
        <v>0.0</v>
      </c>
      <c r="AA47" s="50" t="str">
        <f t="shared" si="10"/>
        <v>F9</v>
      </c>
      <c r="AC47" s="64" t="s">
        <v>59</v>
      </c>
      <c r="AD47" s="65">
        <f>COUNTIF(AA$7:$AA267,"d7")</f>
        <v>0</v>
      </c>
      <c r="AE47" s="66"/>
      <c r="AF47" s="66"/>
      <c r="AG47" s="66"/>
    </row>
    <row r="48" spans="1:33" x14ac:dyDescent="0.25">
      <c r="A48" s="125">
        <v>39</v>
      </c>
      <c r="B48" s="100" t="inlineStr">
        <is>
          <t>STU2400306060CD</t>
        </is>
      </c>
      <c r="C48" s="100" t="inlineStr">
        <is>
          <t>KORKOR</t>
        </is>
      </c>
      <c r="D48" s="103" t="inlineStr">
        <is>
          <t>MARY</t>
        </is>
      </c>
      <c r="E48" s="111" t="inlineStr">
        <is>
          <t/>
        </is>
      </c>
      <c r="F48" s="114" t="inlineStr">
        <is>
          <t>STU240229</t>
        </is>
      </c>
      <c r="G48" s="99" t="inlineStr">
        <is>
          <t>Home Economics C</t>
        </is>
      </c>
      <c r="H48" s="41">
        <v>35</v>
      </c>
      <c r="I48" s="41">
        <v>30</v>
      </c>
      <c r="J48" s="42">
        <f t="shared" si="0"/>
        <v>0</v>
      </c>
      <c r="K48" s="41">
        <v>30</v>
      </c>
      <c r="L48" s="41">
        <v>40</v>
      </c>
      <c r="M48" s="42">
        <f t="shared" si="1"/>
        <v>0</v>
      </c>
      <c r="N48" s="41">
        <v>32</v>
      </c>
      <c r="O48" s="41">
        <v>38</v>
      </c>
      <c r="P48" s="42">
        <f t="shared" si="2"/>
        <v>0</v>
      </c>
      <c r="Q48" s="41">
        <v>70</v>
      </c>
      <c r="R48" s="41">
        <v>60</v>
      </c>
      <c r="S48" s="43">
        <f t="shared" si="3"/>
        <v>0</v>
      </c>
      <c r="T48" s="44">
        <f t="shared" si="4"/>
        <v>0</v>
      </c>
      <c r="U48" s="45">
        <f t="shared" si="5"/>
        <v>0</v>
      </c>
      <c r="V48" s="46">
        <v>0</v>
      </c>
      <c r="W48" s="45">
        <f t="shared" si="6"/>
        <v>0</v>
      </c>
      <c r="X48" s="47">
        <f t="shared" si="7"/>
        <v>0</v>
      </c>
      <c r="Y48" s="48">
        <f t="shared" si="8"/>
        <v>0</v>
      </c>
      <c r="Z48" s="49" t="str">
        <f t="shared" si="9"/>
        <v>0.0</v>
      </c>
      <c r="AA48" s="50" t="str">
        <f t="shared" si="10"/>
        <v>F9</v>
      </c>
      <c r="AC48" s="64" t="s">
        <v>61</v>
      </c>
      <c r="AD48" s="65">
        <f>COUNTIF(AA$7:$AA268,"e8")</f>
        <v>0</v>
      </c>
      <c r="AE48" s="66"/>
      <c r="AF48" s="66"/>
      <c r="AG48" s="66"/>
    </row>
    <row r="49" spans="1:33" ht="15.75" customHeight="1" thickBot="1" x14ac:dyDescent="0.3">
      <c r="A49" s="125">
        <v>40</v>
      </c>
      <c r="B49" s="100" t="inlineStr">
        <is>
          <t>STU240030501381</t>
        </is>
      </c>
      <c r="C49" s="100" t="inlineStr">
        <is>
          <t>MADAH</t>
        </is>
      </c>
      <c r="D49" s="102" t="inlineStr">
        <is>
          <t>COMFORT</t>
        </is>
      </c>
      <c r="E49" s="113" t="inlineStr">
        <is>
          <t>KUTUM</t>
        </is>
      </c>
      <c r="F49" s="114" t="inlineStr">
        <is>
          <t>STU866890</t>
        </is>
      </c>
      <c r="G49" s="98" t="inlineStr">
        <is>
          <t>Home Economics E</t>
        </is>
      </c>
      <c r="H49" s="41">
        <v>40</v>
      </c>
      <c r="I49" s="41">
        <v>45</v>
      </c>
      <c r="J49" s="42">
        <f t="shared" si="0"/>
        <v>0</v>
      </c>
      <c r="K49" s="41">
        <v>45</v>
      </c>
      <c r="L49" s="41">
        <v>40</v>
      </c>
      <c r="M49" s="42">
        <f t="shared" si="1"/>
        <v>0</v>
      </c>
      <c r="N49" s="41">
        <v>45</v>
      </c>
      <c r="O49" s="41">
        <v>45</v>
      </c>
      <c r="P49" s="42">
        <f t="shared" si="2"/>
        <v>0</v>
      </c>
      <c r="Q49" s="41">
        <v>80</v>
      </c>
      <c r="R49" s="41">
        <v>95</v>
      </c>
      <c r="S49" s="43">
        <f t="shared" si="3"/>
        <v>0</v>
      </c>
      <c r="T49" s="44">
        <f t="shared" si="4"/>
        <v>0</v>
      </c>
      <c r="U49" s="45">
        <f t="shared" si="5"/>
        <v>0</v>
      </c>
      <c r="V49" s="46">
        <v>0</v>
      </c>
      <c r="W49" s="45">
        <f t="shared" si="6"/>
        <v>0</v>
      </c>
      <c r="X49" s="47">
        <f t="shared" si="7"/>
        <v>0</v>
      </c>
      <c r="Y49" s="48">
        <f t="shared" si="8"/>
        <v>0</v>
      </c>
      <c r="Z49" s="49" t="str">
        <f t="shared" si="9"/>
        <v>0.0</v>
      </c>
      <c r="AA49" s="50" t="str">
        <f t="shared" si="10"/>
        <v>F9</v>
      </c>
      <c r="AC49" s="67" t="s">
        <v>26</v>
      </c>
      <c r="AD49" s="68">
        <f>COUNTIF(AA10:AA71,"f9")</f>
        <v>62</v>
      </c>
      <c r="AE49" s="66"/>
      <c r="AF49" s="66"/>
      <c r="AG49" s="66"/>
    </row>
    <row r="50" spans="1:33" ht="15.75" customHeight="1" thickBot="1" x14ac:dyDescent="0.3">
      <c r="A50" s="125">
        <v>41</v>
      </c>
      <c r="B50" s="100" t="inlineStr">
        <is>
          <t>STU25003060606B</t>
        </is>
      </c>
      <c r="C50" s="100" t="inlineStr">
        <is>
          <t>MENSAH</t>
        </is>
      </c>
      <c r="D50" s="103" t="inlineStr">
        <is>
          <t>GRACE</t>
        </is>
      </c>
      <c r="E50" s="111" t="inlineStr">
        <is>
          <t/>
        </is>
      </c>
      <c r="F50" s="114" t="inlineStr">
        <is>
          <t>STU870651</t>
        </is>
      </c>
      <c r="G50" s="99" t="inlineStr">
        <is>
          <t>Home Economics C</t>
        </is>
      </c>
      <c r="H50" s="41">
        <v>27</v>
      </c>
      <c r="I50" s="41">
        <v>34</v>
      </c>
      <c r="J50" s="42">
        <f t="shared" si="0"/>
        <v>0</v>
      </c>
      <c r="K50" s="41">
        <v>34</v>
      </c>
      <c r="L50" s="41">
        <v>33</v>
      </c>
      <c r="M50" s="42">
        <f t="shared" si="1"/>
        <v>0</v>
      </c>
      <c r="N50" s="41">
        <v>30</v>
      </c>
      <c r="O50" s="41">
        <v>32</v>
      </c>
      <c r="P50" s="42">
        <f t="shared" si="2"/>
        <v>0</v>
      </c>
      <c r="Q50" s="41">
        <v>63</v>
      </c>
      <c r="R50" s="41">
        <v>60</v>
      </c>
      <c r="S50" s="43">
        <f t="shared" si="3"/>
        <v>0</v>
      </c>
      <c r="T50" s="44">
        <f t="shared" si="4"/>
        <v>0</v>
      </c>
      <c r="U50" s="45">
        <f t="shared" si="5"/>
        <v>0</v>
      </c>
      <c r="V50" s="46">
        <v>0</v>
      </c>
      <c r="W50" s="45">
        <f t="shared" si="6"/>
        <v>0</v>
      </c>
      <c r="X50" s="47">
        <f t="shared" si="7"/>
        <v>0</v>
      </c>
      <c r="Y50" s="48">
        <f t="shared" si="8"/>
        <v>0</v>
      </c>
      <c r="Z50" s="49" t="str">
        <f t="shared" si="9"/>
        <v>0.0</v>
      </c>
      <c r="AA50" s="50" t="str">
        <f t="shared" si="10"/>
        <v>F9</v>
      </c>
      <c r="AC50" s="69" t="s">
        <v>68</v>
      </c>
      <c r="AD50" s="70">
        <f>SUM(AD41:AD49)</f>
        <v>62</v>
      </c>
      <c r="AE50" s="66"/>
      <c r="AF50" s="66"/>
      <c r="AG50" s="66"/>
    </row>
    <row r="51" spans="1:33" x14ac:dyDescent="0.25">
      <c r="A51" s="125">
        <v>42</v>
      </c>
      <c r="B51" s="100" t="inlineStr">
        <is>
          <t>STU2400306060AD</t>
        </is>
      </c>
      <c r="C51" s="100" t="inlineStr">
        <is>
          <t>NIMO</t>
        </is>
      </c>
      <c r="D51" s="102" t="inlineStr">
        <is>
          <t>MARY</t>
        </is>
      </c>
      <c r="E51" s="113" t="inlineStr">
        <is>
          <t/>
        </is>
      </c>
      <c r="F51" s="114" t="inlineStr">
        <is>
          <t>STU384114</t>
        </is>
      </c>
      <c r="G51" s="98" t="inlineStr">
        <is>
          <t>Home Economics C</t>
        </is>
      </c>
      <c r="H51" s="41">
        <v>30</v>
      </c>
      <c r="I51" s="41">
        <v>31</v>
      </c>
      <c r="J51" s="42">
        <f t="shared" si="0"/>
        <v>0</v>
      </c>
      <c r="K51" s="41">
        <v>32</v>
      </c>
      <c r="L51" s="41">
        <v>39</v>
      </c>
      <c r="M51" s="42">
        <f t="shared" si="1"/>
        <v>0</v>
      </c>
      <c r="N51" s="41">
        <v>40</v>
      </c>
      <c r="O51" s="41">
        <v>40</v>
      </c>
      <c r="P51" s="42">
        <f t="shared" si="2"/>
        <v>0</v>
      </c>
      <c r="Q51" s="41">
        <v>61</v>
      </c>
      <c r="R51" s="41">
        <v>55</v>
      </c>
      <c r="S51" s="43">
        <f t="shared" si="3"/>
        <v>0</v>
      </c>
      <c r="T51" s="44">
        <f t="shared" si="4"/>
        <v>0</v>
      </c>
      <c r="U51" s="45">
        <f t="shared" si="5"/>
        <v>0</v>
      </c>
      <c r="V51" s="46">
        <v>0</v>
      </c>
      <c r="W51" s="45">
        <f t="shared" si="6"/>
        <v>0</v>
      </c>
      <c r="X51" s="47">
        <f t="shared" si="7"/>
        <v>0</v>
      </c>
      <c r="Y51" s="48">
        <f t="shared" si="8"/>
        <v>0</v>
      </c>
      <c r="Z51" s="49" t="str">
        <f t="shared" si="9"/>
        <v>0.0</v>
      </c>
      <c r="AA51" s="50" t="str">
        <f t="shared" si="10"/>
        <v>F9</v>
      </c>
      <c r="AC51" s="66"/>
      <c r="AD51" s="66"/>
      <c r="AE51" s="66"/>
      <c r="AF51" s="66"/>
      <c r="AG51" s="66"/>
    </row>
    <row r="52" spans="1:33" x14ac:dyDescent="0.25">
      <c r="A52" s="125">
        <v>43</v>
      </c>
      <c r="B52" s="100" t="inlineStr">
        <is>
          <t>STU24003060605D</t>
        </is>
      </c>
      <c r="C52" s="100" t="inlineStr">
        <is>
          <t>OPPONG</t>
        </is>
      </c>
      <c r="D52" s="103" t="inlineStr">
        <is>
          <t>CINDY</t>
        </is>
      </c>
      <c r="E52" s="111" t="inlineStr">
        <is>
          <t/>
        </is>
      </c>
      <c r="F52" s="114" t="inlineStr">
        <is>
          <t>STU660581</t>
        </is>
      </c>
      <c r="G52" s="99" t="inlineStr">
        <is>
          <t>Home Economics C</t>
        </is>
      </c>
      <c r="H52" s="41">
        <v>40</v>
      </c>
      <c r="I52" s="41">
        <v>45</v>
      </c>
      <c r="J52" s="42">
        <f t="shared" si="0"/>
        <v>0</v>
      </c>
      <c r="K52" s="41">
        <v>40</v>
      </c>
      <c r="L52" s="41">
        <v>38</v>
      </c>
      <c r="M52" s="42">
        <f t="shared" si="1"/>
        <v>0</v>
      </c>
      <c r="N52" s="41">
        <v>45</v>
      </c>
      <c r="O52" s="41">
        <v>45</v>
      </c>
      <c r="P52" s="42">
        <f t="shared" si="2"/>
        <v>0</v>
      </c>
      <c r="Q52" s="41">
        <v>78</v>
      </c>
      <c r="R52" s="41">
        <v>88</v>
      </c>
      <c r="S52" s="43">
        <f t="shared" si="3"/>
        <v>0</v>
      </c>
      <c r="T52" s="44">
        <f t="shared" si="4"/>
        <v>0</v>
      </c>
      <c r="U52" s="45">
        <f t="shared" si="5"/>
        <v>0</v>
      </c>
      <c r="V52" s="46">
        <v>0</v>
      </c>
      <c r="W52" s="45">
        <f t="shared" si="6"/>
        <v>0</v>
      </c>
      <c r="X52" s="47">
        <f t="shared" si="7"/>
        <v>0</v>
      </c>
      <c r="Y52" s="48">
        <f t="shared" si="8"/>
        <v>0</v>
      </c>
      <c r="Z52" s="49" t="str">
        <f t="shared" si="9"/>
        <v>0.0</v>
      </c>
      <c r="AA52" s="50" t="str">
        <f t="shared" si="10"/>
        <v>F9</v>
      </c>
      <c r="AC52" s="66"/>
      <c r="AD52" s="66"/>
      <c r="AE52" s="66"/>
      <c r="AF52" s="66"/>
      <c r="AG52" s="66"/>
    </row>
    <row r="53" spans="1:33" x14ac:dyDescent="0.25">
      <c r="A53" s="125">
        <v>44</v>
      </c>
      <c r="B53" s="100" t="inlineStr">
        <is>
          <t>STU240030606055</t>
        </is>
      </c>
      <c r="C53" s="100" t="inlineStr">
        <is>
          <t>OWUSUA</t>
        </is>
      </c>
      <c r="D53" s="102" t="inlineStr">
        <is>
          <t>ESTHER</t>
        </is>
      </c>
      <c r="E53" s="113" t="inlineStr">
        <is>
          <t/>
        </is>
      </c>
      <c r="F53" s="114" t="inlineStr">
        <is>
          <t>STU695099</t>
        </is>
      </c>
      <c r="G53" s="98" t="inlineStr">
        <is>
          <t>Home Economics D</t>
        </is>
      </c>
      <c r="H53" s="41">
        <v>35</v>
      </c>
      <c r="I53" s="41">
        <v>30</v>
      </c>
      <c r="J53" s="42">
        <f t="shared" si="0"/>
        <v>0</v>
      </c>
      <c r="K53" s="41">
        <v>35</v>
      </c>
      <c r="L53" s="41">
        <v>35</v>
      </c>
      <c r="M53" s="42">
        <f t="shared" si="1"/>
        <v>0</v>
      </c>
      <c r="N53" s="41">
        <v>40</v>
      </c>
      <c r="O53" s="41">
        <v>45</v>
      </c>
      <c r="P53" s="42">
        <f t="shared" si="2"/>
        <v>0</v>
      </c>
      <c r="Q53" s="41">
        <v>68</v>
      </c>
      <c r="R53" s="41">
        <v>58</v>
      </c>
      <c r="S53" s="43">
        <f t="shared" si="3"/>
        <v>0</v>
      </c>
      <c r="T53" s="44">
        <f t="shared" si="4"/>
        <v>0</v>
      </c>
      <c r="U53" s="45">
        <f t="shared" si="5"/>
        <v>0</v>
      </c>
      <c r="V53" s="46">
        <v>0</v>
      </c>
      <c r="W53" s="45">
        <f t="shared" si="6"/>
        <v>0</v>
      </c>
      <c r="X53" s="47">
        <f t="shared" si="7"/>
        <v>0</v>
      </c>
      <c r="Y53" s="48">
        <f t="shared" si="8"/>
        <v>0</v>
      </c>
      <c r="Z53" s="49" t="str">
        <f t="shared" si="9"/>
        <v>0.0</v>
      </c>
      <c r="AA53" s="50" t="str">
        <f t="shared" si="10"/>
        <v>F9</v>
      </c>
      <c r="AC53" s="66"/>
      <c r="AD53" s="66"/>
      <c r="AE53" s="66"/>
      <c r="AF53" s="66"/>
      <c r="AG53" s="66"/>
    </row>
    <row r="54" spans="1:33" x14ac:dyDescent="0.25">
      <c r="A54" s="125">
        <v>45</v>
      </c>
      <c r="B54" s="100" t="inlineStr">
        <is>
          <t>STU2400306060D6</t>
        </is>
      </c>
      <c r="C54" s="100" t="inlineStr">
        <is>
          <t>SEKUM</t>
        </is>
      </c>
      <c r="D54" s="103" t="inlineStr">
        <is>
          <t>MARY</t>
        </is>
      </c>
      <c r="E54" s="111" t="inlineStr">
        <is>
          <t/>
        </is>
      </c>
      <c r="F54" s="114" t="inlineStr">
        <is>
          <t>STU269202</t>
        </is>
      </c>
      <c r="G54" s="99" t="inlineStr">
        <is>
          <t>Home Economics C</t>
        </is>
      </c>
      <c r="H54" s="41">
        <v>37</v>
      </c>
      <c r="I54" s="41">
        <v>35</v>
      </c>
      <c r="J54" s="42">
        <f t="shared" si="0"/>
        <v>0</v>
      </c>
      <c r="K54" s="41">
        <v>31</v>
      </c>
      <c r="L54" s="41">
        <v>30</v>
      </c>
      <c r="M54" s="42">
        <f t="shared" si="1"/>
        <v>0</v>
      </c>
      <c r="N54" s="41">
        <v>32</v>
      </c>
      <c r="O54" s="41">
        <v>34</v>
      </c>
      <c r="P54" s="42">
        <f t="shared" si="2"/>
        <v>0</v>
      </c>
      <c r="Q54" s="41">
        <v>60</v>
      </c>
      <c r="R54" s="41">
        <v>45</v>
      </c>
      <c r="S54" s="43">
        <f t="shared" si="3"/>
        <v>0</v>
      </c>
      <c r="T54" s="44">
        <f t="shared" si="4"/>
        <v>0</v>
      </c>
      <c r="U54" s="45">
        <f t="shared" si="5"/>
        <v>0</v>
      </c>
      <c r="V54" s="46">
        <v>0</v>
      </c>
      <c r="W54" s="45">
        <f t="shared" si="6"/>
        <v>0</v>
      </c>
      <c r="X54" s="47">
        <f t="shared" si="7"/>
        <v>0</v>
      </c>
      <c r="Y54" s="48">
        <f t="shared" si="8"/>
        <v>0</v>
      </c>
      <c r="Z54" s="49" t="str">
        <f t="shared" si="9"/>
        <v>0.0</v>
      </c>
      <c r="AA54" s="50" t="str">
        <f t="shared" si="10"/>
        <v>F9</v>
      </c>
      <c r="AC54" s="66"/>
      <c r="AD54" s="66"/>
      <c r="AE54" s="66"/>
      <c r="AF54" s="66"/>
      <c r="AG54" s="66"/>
    </row>
    <row r="55" spans="1:33" x14ac:dyDescent="0.25">
      <c r="A55" s="125">
        <v>46</v>
      </c>
      <c r="B55" s="100" t="inlineStr">
        <is>
          <t>STU2400306060C3</t>
        </is>
      </c>
      <c r="C55" s="100" t="inlineStr">
        <is>
          <t>TAYLOR</t>
        </is>
      </c>
      <c r="D55" s="102" t="inlineStr">
        <is>
          <t>RASHIDA</t>
        </is>
      </c>
      <c r="E55" s="113" t="inlineStr">
        <is>
          <t>MUBARAK</t>
        </is>
      </c>
      <c r="F55" s="115" t="inlineStr">
        <is>
          <t>STU490983</t>
        </is>
      </c>
      <c r="G55" s="98" t="inlineStr">
        <is>
          <t>Home Economics D</t>
        </is>
      </c>
      <c r="H55" s="41">
        <v>35</v>
      </c>
      <c r="I55" s="41">
        <v>37</v>
      </c>
      <c r="J55" s="42">
        <f t="shared" si="0"/>
        <v>0</v>
      </c>
      <c r="K55" s="41">
        <v>35</v>
      </c>
      <c r="L55" s="41">
        <v>37</v>
      </c>
      <c r="M55" s="42">
        <f t="shared" si="1"/>
        <v>0</v>
      </c>
      <c r="N55" s="41">
        <v>38</v>
      </c>
      <c r="O55" s="41">
        <v>40</v>
      </c>
      <c r="P55" s="42">
        <f t="shared" si="2"/>
        <v>0</v>
      </c>
      <c r="Q55" s="41">
        <v>70</v>
      </c>
      <c r="R55" s="41">
        <v>63</v>
      </c>
      <c r="S55" s="43">
        <f t="shared" si="3"/>
        <v>0</v>
      </c>
      <c r="T55" s="44">
        <f t="shared" si="4"/>
        <v>0</v>
      </c>
      <c r="U55" s="45">
        <f t="shared" si="5"/>
        <v>0</v>
      </c>
      <c r="V55" s="46">
        <v>0</v>
      </c>
      <c r="W55" s="45">
        <f t="shared" si="6"/>
        <v>0</v>
      </c>
      <c r="X55" s="47">
        <f t="shared" si="7"/>
        <v>0</v>
      </c>
      <c r="Y55" s="48">
        <f t="shared" si="8"/>
        <v>0</v>
      </c>
      <c r="Z55" s="49" t="str">
        <f t="shared" si="9"/>
        <v>0.0</v>
      </c>
      <c r="AA55" s="50" t="str">
        <f t="shared" si="10"/>
        <v>F9</v>
      </c>
      <c r="AC55" s="66"/>
      <c r="AD55" s="66"/>
      <c r="AE55" s="66"/>
      <c r="AF55" s="66"/>
      <c r="AG55" s="66"/>
    </row>
    <row r="56" spans="1:33" x14ac:dyDescent="0.25">
      <c r="A56" s="125">
        <v>47</v>
      </c>
      <c r="B56" s="100" t="inlineStr">
        <is>
          <t>STU240030606070</t>
        </is>
      </c>
      <c r="C56" s="100" t="inlineStr">
        <is>
          <t>TETTEH</t>
        </is>
      </c>
      <c r="D56" s="103" t="inlineStr">
        <is>
          <t>COMFORT</t>
        </is>
      </c>
      <c r="E56" s="111" t="inlineStr">
        <is>
          <t/>
        </is>
      </c>
      <c r="F56" s="114" t="inlineStr">
        <is>
          <t>STU338925</t>
        </is>
      </c>
      <c r="G56" s="99" t="inlineStr">
        <is>
          <t>Home Economics D</t>
        </is>
      </c>
      <c r="H56" s="41">
        <v>34</v>
      </c>
      <c r="I56" s="41">
        <v>36</v>
      </c>
      <c r="J56" s="42">
        <f t="shared" si="0"/>
        <v>0</v>
      </c>
      <c r="K56" s="41">
        <v>40</v>
      </c>
      <c r="L56" s="41">
        <v>38</v>
      </c>
      <c r="M56" s="42">
        <f t="shared" si="1"/>
        <v>0</v>
      </c>
      <c r="N56" s="41">
        <v>45</v>
      </c>
      <c r="O56" s="41">
        <v>45</v>
      </c>
      <c r="P56" s="42">
        <f t="shared" si="2"/>
        <v>0</v>
      </c>
      <c r="Q56" s="41">
        <v>73</v>
      </c>
      <c r="R56" s="41">
        <v>70</v>
      </c>
      <c r="S56" s="43">
        <f t="shared" si="3"/>
        <v>0</v>
      </c>
      <c r="T56" s="44">
        <f t="shared" si="4"/>
        <v>0</v>
      </c>
      <c r="U56" s="45">
        <f t="shared" si="5"/>
        <v>0</v>
      </c>
      <c r="V56" s="46">
        <v>0</v>
      </c>
      <c r="W56" s="45">
        <f t="shared" si="6"/>
        <v>0</v>
      </c>
      <c r="X56" s="47">
        <f t="shared" si="7"/>
        <v>0</v>
      </c>
      <c r="Y56" s="48">
        <f t="shared" si="8"/>
        <v>0</v>
      </c>
      <c r="Z56" s="49" t="str">
        <f t="shared" si="9"/>
        <v>0.0</v>
      </c>
      <c r="AA56" s="50" t="str">
        <f t="shared" si="10"/>
        <v>F9</v>
      </c>
      <c r="AC56" s="66"/>
      <c r="AD56" s="66"/>
      <c r="AE56" s="66"/>
      <c r="AF56" s="66"/>
      <c r="AG56" s="66"/>
    </row>
    <row r="57" spans="1:33" x14ac:dyDescent="0.25">
      <c r="A57" s="125">
        <v>48</v>
      </c>
      <c r="B57" s="100" t="inlineStr">
        <is>
          <t>STU24003060605F</t>
        </is>
      </c>
      <c r="C57" s="100" t="inlineStr">
        <is>
          <t>TSIDI</t>
        </is>
      </c>
      <c r="D57" s="102" t="inlineStr">
        <is>
          <t>RACHEAL</t>
        </is>
      </c>
      <c r="E57" s="113" t="inlineStr">
        <is>
          <t>DELADEM</t>
        </is>
      </c>
      <c r="F57" s="114" t="inlineStr">
        <is>
          <t>STU359263</t>
        </is>
      </c>
      <c r="G57" s="98" t="inlineStr">
        <is>
          <t>Home Economics E</t>
        </is>
      </c>
      <c r="H57" s="41">
        <v>47</v>
      </c>
      <c r="I57" s="41">
        <v>46</v>
      </c>
      <c r="J57" s="42">
        <f t="shared" si="0"/>
        <v>0</v>
      </c>
      <c r="K57" s="41">
        <v>40</v>
      </c>
      <c r="L57" s="41">
        <v>46</v>
      </c>
      <c r="M57" s="42">
        <f t="shared" si="1"/>
        <v>0</v>
      </c>
      <c r="N57" s="41">
        <v>45</v>
      </c>
      <c r="O57" s="41">
        <v>45</v>
      </c>
      <c r="P57" s="42">
        <f t="shared" si="2"/>
        <v>0</v>
      </c>
      <c r="Q57" s="41">
        <v>82</v>
      </c>
      <c r="R57" s="41">
        <v>80</v>
      </c>
      <c r="S57" s="43">
        <f t="shared" si="3"/>
        <v>0</v>
      </c>
      <c r="T57" s="44">
        <f t="shared" si="4"/>
        <v>0</v>
      </c>
      <c r="U57" s="45">
        <f t="shared" si="5"/>
        <v>0</v>
      </c>
      <c r="V57" s="46">
        <v>0</v>
      </c>
      <c r="W57" s="45">
        <f t="shared" si="6"/>
        <v>0</v>
      </c>
      <c r="X57" s="47">
        <f t="shared" si="7"/>
        <v>0</v>
      </c>
      <c r="Y57" s="48">
        <f t="shared" si="8"/>
        <v>0</v>
      </c>
      <c r="Z57" s="49" t="str">
        <f t="shared" si="9"/>
        <v>0.0</v>
      </c>
      <c r="AA57" s="50" t="str">
        <f t="shared" si="10"/>
        <v>F9</v>
      </c>
      <c r="AC57" s="66"/>
      <c r="AD57" s="66"/>
      <c r="AE57" s="66"/>
      <c r="AF57" s="66"/>
      <c r="AG57" s="66"/>
    </row>
    <row r="58" spans="1:33" x14ac:dyDescent="0.25">
      <c r="A58" s="125">
        <v>49</v>
      </c>
      <c r="B58" s="100" t="inlineStr">
        <is>
          <t>STU240030606099</t>
        </is>
      </c>
      <c r="C58" s="100" t="inlineStr">
        <is>
          <t>TURKSON</t>
        </is>
      </c>
      <c r="D58" s="103" t="inlineStr">
        <is>
          <t>GRACE</t>
        </is>
      </c>
      <c r="E58" s="111" t="inlineStr">
        <is>
          <t/>
        </is>
      </c>
      <c r="F58" s="114" t="inlineStr">
        <is>
          <t>STU167092</t>
        </is>
      </c>
      <c r="G58" s="99" t="inlineStr">
        <is>
          <t>Home Economics D</t>
        </is>
      </c>
      <c r="H58" s="41">
        <v>27</v>
      </c>
      <c r="I58" s="41">
        <v>35</v>
      </c>
      <c r="J58" s="42">
        <f t="shared" si="0"/>
        <v>0</v>
      </c>
      <c r="K58" s="41">
        <v>32</v>
      </c>
      <c r="L58" s="41">
        <v>34</v>
      </c>
      <c r="M58" s="42">
        <f t="shared" si="1"/>
        <v>0</v>
      </c>
      <c r="N58" s="41">
        <v>35</v>
      </c>
      <c r="O58" s="41">
        <v>37</v>
      </c>
      <c r="P58" s="42">
        <f t="shared" si="2"/>
        <v>0</v>
      </c>
      <c r="Q58" s="41">
        <v>61</v>
      </c>
      <c r="R58" s="41">
        <v>40</v>
      </c>
      <c r="S58" s="43">
        <f t="shared" si="3"/>
        <v>0</v>
      </c>
      <c r="T58" s="44">
        <f t="shared" si="4"/>
        <v>0</v>
      </c>
      <c r="U58" s="45">
        <f t="shared" si="5"/>
        <v>0</v>
      </c>
      <c r="V58" s="46">
        <v>0</v>
      </c>
      <c r="W58" s="45">
        <f t="shared" si="6"/>
        <v>0</v>
      </c>
      <c r="X58" s="47">
        <f t="shared" si="7"/>
        <v>0</v>
      </c>
      <c r="Y58" s="48">
        <f t="shared" si="8"/>
        <v>0</v>
      </c>
      <c r="Z58" s="49" t="str">
        <f t="shared" si="9"/>
        <v>0.0</v>
      </c>
      <c r="AA58" s="50" t="str">
        <f t="shared" si="10"/>
        <v>F9</v>
      </c>
      <c r="AC58" s="66"/>
      <c r="AD58" s="66"/>
      <c r="AE58" s="66"/>
      <c r="AF58" s="66"/>
      <c r="AG58" s="66"/>
    </row>
    <row r="59" spans="1:33" x14ac:dyDescent="0.25">
      <c r="A59" s="125">
        <v>50</v>
      </c>
      <c r="B59" s="100" t="inlineStr">
        <is>
          <t>STU240030606095</t>
        </is>
      </c>
      <c r="C59" s="100" t="inlineStr">
        <is>
          <t>TURKSON</t>
        </is>
      </c>
      <c r="D59" s="102" t="inlineStr">
        <is>
          <t>MARY</t>
        </is>
      </c>
      <c r="E59" s="113" t="inlineStr">
        <is>
          <t>HILLA</t>
        </is>
      </c>
      <c r="F59" s="114" t="inlineStr">
        <is>
          <t>STU605282</t>
        </is>
      </c>
      <c r="G59" s="98" t="inlineStr">
        <is>
          <t>Home Economics C</t>
        </is>
      </c>
      <c r="H59" s="41">
        <v>35</v>
      </c>
      <c r="I59" s="41">
        <v>35</v>
      </c>
      <c r="J59" s="42">
        <f t="shared" si="0"/>
        <v>0</v>
      </c>
      <c r="K59" s="41">
        <v>37</v>
      </c>
      <c r="L59" s="41">
        <v>38</v>
      </c>
      <c r="M59" s="42">
        <f t="shared" si="1"/>
        <v>0</v>
      </c>
      <c r="N59" s="41">
        <v>40</v>
      </c>
      <c r="O59" s="41">
        <v>40</v>
      </c>
      <c r="P59" s="42">
        <f t="shared" si="2"/>
        <v>0</v>
      </c>
      <c r="Q59" s="41">
        <v>70</v>
      </c>
      <c r="R59" s="41">
        <v>55</v>
      </c>
      <c r="S59" s="43">
        <f t="shared" si="3"/>
        <v>0</v>
      </c>
      <c r="T59" s="44">
        <f t="shared" si="4"/>
        <v>0</v>
      </c>
      <c r="U59" s="45">
        <f t="shared" si="5"/>
        <v>0</v>
      </c>
      <c r="V59" s="46">
        <v>0</v>
      </c>
      <c r="W59" s="45">
        <f t="shared" si="6"/>
        <v>0</v>
      </c>
      <c r="X59" s="47">
        <f t="shared" si="7"/>
        <v>0</v>
      </c>
      <c r="Y59" s="48">
        <f t="shared" si="8"/>
        <v>0</v>
      </c>
      <c r="Z59" s="49" t="str">
        <f t="shared" si="9"/>
        <v>0.0</v>
      </c>
      <c r="AA59" s="50" t="str">
        <f t="shared" si="10"/>
        <v>F9</v>
      </c>
      <c r="AC59" s="66"/>
      <c r="AD59" s="66"/>
      <c r="AE59" s="66"/>
      <c r="AF59" s="66"/>
      <c r="AG59" s="66"/>
    </row>
    <row r="60" spans="1:33" x14ac:dyDescent="0.25">
      <c r="A60" s="125">
        <v>51</v>
      </c>
      <c r="B60" s="100" t="inlineStr">
        <is>
          <t>STU240030606061</t>
        </is>
      </c>
      <c r="C60" s="100" t="inlineStr">
        <is>
          <t>TURKSON</t>
        </is>
      </c>
      <c r="D60" s="103" t="inlineStr">
        <is>
          <t>MATILDA</t>
        </is>
      </c>
      <c r="E60" s="111" t="inlineStr">
        <is>
          <t>ABEKA</t>
        </is>
      </c>
      <c r="F60" s="114" t="inlineStr">
        <is>
          <t>STU660309</t>
        </is>
      </c>
      <c r="G60" s="99" t="inlineStr">
        <is>
          <t>Home Economics F</t>
        </is>
      </c>
      <c r="H60" s="41">
        <v>40</v>
      </c>
      <c r="I60" s="41">
        <v>40</v>
      </c>
      <c r="J60" s="42">
        <f t="shared" si="0"/>
        <v>0</v>
      </c>
      <c r="K60" s="41">
        <v>37</v>
      </c>
      <c r="L60" s="41">
        <v>40</v>
      </c>
      <c r="M60" s="42">
        <f t="shared" si="1"/>
        <v>0</v>
      </c>
      <c r="N60" s="41">
        <v>45</v>
      </c>
      <c r="O60" s="41">
        <v>45</v>
      </c>
      <c r="P60" s="42">
        <f t="shared" si="2"/>
        <v>0</v>
      </c>
      <c r="Q60" s="41">
        <v>77</v>
      </c>
      <c r="R60" s="41">
        <v>75</v>
      </c>
      <c r="S60" s="43">
        <f t="shared" si="3"/>
        <v>0</v>
      </c>
      <c r="T60" s="44">
        <f t="shared" si="4"/>
        <v>0</v>
      </c>
      <c r="U60" s="45">
        <f t="shared" si="5"/>
        <v>0</v>
      </c>
      <c r="V60" s="46">
        <v>0</v>
      </c>
      <c r="W60" s="45">
        <f t="shared" si="6"/>
        <v>0</v>
      </c>
      <c r="X60" s="47">
        <f t="shared" si="7"/>
        <v>0</v>
      </c>
      <c r="Y60" s="48">
        <f t="shared" si="8"/>
        <v>0</v>
      </c>
      <c r="Z60" s="49" t="str">
        <f t="shared" si="9"/>
        <v>0.0</v>
      </c>
      <c r="AA60" s="50" t="str">
        <f t="shared" si="10"/>
        <v>F9</v>
      </c>
      <c r="AC60" s="66"/>
      <c r="AD60" s="66"/>
      <c r="AE60" s="66"/>
      <c r="AF60" s="66"/>
      <c r="AG60" s="66"/>
    </row>
    <row r="61" spans="1:33" x14ac:dyDescent="0.25">
      <c r="A61" s="125">
        <v>52</v>
      </c>
      <c r="B61" s="100" t="inlineStr">
        <is>
          <t>STU240030606077</t>
        </is>
      </c>
      <c r="C61" s="100" t="inlineStr">
        <is>
          <t>WOBIL</t>
        </is>
      </c>
      <c r="D61" s="102" t="inlineStr">
        <is>
          <t>STEPHANIE</t>
        </is>
      </c>
      <c r="E61" s="113" t="inlineStr">
        <is>
          <t/>
        </is>
      </c>
      <c r="F61" s="114" t="inlineStr">
        <is>
          <t>STU105681</t>
        </is>
      </c>
      <c r="G61" s="98" t="inlineStr">
        <is>
          <t>Home Economics D</t>
        </is>
      </c>
      <c r="H61" s="41">
        <v>37</v>
      </c>
      <c r="I61" s="41">
        <v>30</v>
      </c>
      <c r="J61" s="42">
        <f t="shared" si="0"/>
        <v>0</v>
      </c>
      <c r="K61" s="41">
        <v>30</v>
      </c>
      <c r="L61" s="41">
        <v>32</v>
      </c>
      <c r="M61" s="42">
        <f t="shared" si="1"/>
        <v>0</v>
      </c>
      <c r="N61" s="41">
        <v>35</v>
      </c>
      <c r="O61" s="41">
        <v>35</v>
      </c>
      <c r="P61" s="42">
        <f t="shared" si="2"/>
        <v>0</v>
      </c>
      <c r="Q61" s="41">
        <v>60</v>
      </c>
      <c r="R61" s="41">
        <v>78</v>
      </c>
      <c r="S61" s="43">
        <f t="shared" si="3"/>
        <v>0</v>
      </c>
      <c r="T61" s="44">
        <f t="shared" si="4"/>
        <v>0</v>
      </c>
      <c r="U61" s="45">
        <f t="shared" si="5"/>
        <v>0</v>
      </c>
      <c r="V61" s="46">
        <v>0</v>
      </c>
      <c r="W61" s="45">
        <f t="shared" si="6"/>
        <v>0</v>
      </c>
      <c r="X61" s="47">
        <f t="shared" si="7"/>
        <v>0</v>
      </c>
      <c r="Y61" s="48">
        <f t="shared" si="8"/>
        <v>0</v>
      </c>
      <c r="Z61" s="49" t="str">
        <f t="shared" si="9"/>
        <v>0.0</v>
      </c>
      <c r="AA61" s="50" t="str">
        <f t="shared" si="10"/>
        <v>F9</v>
      </c>
      <c r="AC61" s="66"/>
      <c r="AD61" s="66"/>
      <c r="AE61" s="66"/>
      <c r="AF61" s="66"/>
      <c r="AG61" s="66"/>
    </row>
    <row r="62" spans="1:33" x14ac:dyDescent="0.25">
      <c r="A62" s="125">
        <v>53</v>
      </c>
      <c r="B62" s="100"/>
      <c r="C62" s="100"/>
      <c r="D62" s="103"/>
      <c r="E62" s="111"/>
      <c r="F62" s="116"/>
      <c r="G62" s="99"/>
      <c r="H62" s="41">
        <v>0</v>
      </c>
      <c r="I62" s="41">
        <v>0</v>
      </c>
      <c r="J62" s="42">
        <f t="shared" si="0"/>
        <v>0</v>
      </c>
      <c r="K62" s="41">
        <v>0</v>
      </c>
      <c r="L62" s="41">
        <v>0</v>
      </c>
      <c r="M62" s="42">
        <f t="shared" si="1"/>
        <v>0</v>
      </c>
      <c r="N62" s="41">
        <v>0</v>
      </c>
      <c r="O62" s="41">
        <v>0</v>
      </c>
      <c r="P62" s="42">
        <f t="shared" si="2"/>
        <v>0</v>
      </c>
      <c r="Q62" s="41">
        <v>0</v>
      </c>
      <c r="R62" s="41">
        <v>0</v>
      </c>
      <c r="S62" s="43">
        <f t="shared" si="3"/>
        <v>0</v>
      </c>
      <c r="T62" s="44">
        <f t="shared" si="4"/>
        <v>0</v>
      </c>
      <c r="U62" s="45">
        <f t="shared" si="5"/>
        <v>0</v>
      </c>
      <c r="V62" s="46">
        <v>0</v>
      </c>
      <c r="W62" s="45">
        <f t="shared" si="6"/>
        <v>0</v>
      </c>
      <c r="X62" s="47">
        <f t="shared" si="7"/>
        <v>0</v>
      </c>
      <c r="Y62" s="48">
        <f t="shared" si="8"/>
        <v>0</v>
      </c>
      <c r="Z62" s="49" t="str">
        <f t="shared" si="9"/>
        <v>0.0</v>
      </c>
      <c r="AA62" s="50" t="str">
        <f t="shared" si="10"/>
        <v>F9</v>
      </c>
      <c r="AC62" s="66"/>
      <c r="AD62" s="66"/>
      <c r="AE62" s="66"/>
      <c r="AF62" s="66"/>
      <c r="AG62" s="66"/>
    </row>
    <row r="63" spans="1:33" x14ac:dyDescent="0.25">
      <c r="A63" s="125">
        <v>54</v>
      </c>
      <c r="B63" s="100"/>
      <c r="C63" s="100"/>
      <c r="D63" s="102"/>
      <c r="E63" s="113"/>
      <c r="F63" s="114"/>
      <c r="G63" s="98"/>
      <c r="H63" s="41">
        <v>0</v>
      </c>
      <c r="I63" s="41">
        <v>0</v>
      </c>
      <c r="J63" s="42">
        <f t="shared" si="0"/>
        <v>0</v>
      </c>
      <c r="K63" s="41">
        <v>0</v>
      </c>
      <c r="L63" s="41">
        <v>0</v>
      </c>
      <c r="M63" s="42">
        <f t="shared" si="1"/>
        <v>0</v>
      </c>
      <c r="N63" s="41">
        <v>0</v>
      </c>
      <c r="O63" s="41">
        <v>0</v>
      </c>
      <c r="P63" s="42">
        <f t="shared" si="2"/>
        <v>0</v>
      </c>
      <c r="Q63" s="41">
        <v>0</v>
      </c>
      <c r="R63" s="41">
        <v>0</v>
      </c>
      <c r="S63" s="43">
        <f t="shared" si="3"/>
        <v>0</v>
      </c>
      <c r="T63" s="44">
        <f t="shared" si="4"/>
        <v>0</v>
      </c>
      <c r="U63" s="45">
        <f t="shared" si="5"/>
        <v>0</v>
      </c>
      <c r="V63" s="46">
        <v>0</v>
      </c>
      <c r="W63" s="45">
        <f t="shared" si="6"/>
        <v>0</v>
      </c>
      <c r="X63" s="47">
        <f t="shared" si="7"/>
        <v>0</v>
      </c>
      <c r="Y63" s="48">
        <f t="shared" si="8"/>
        <v>0</v>
      </c>
      <c r="Z63" s="49" t="str">
        <f t="shared" si="9"/>
        <v>0.0</v>
      </c>
      <c r="AA63" s="50" t="str">
        <f t="shared" si="10"/>
        <v>F9</v>
      </c>
      <c r="AC63" s="66"/>
      <c r="AD63" s="66"/>
      <c r="AE63" s="66"/>
      <c r="AF63" s="66"/>
      <c r="AG63" s="66"/>
    </row>
    <row r="64" spans="1:33" x14ac:dyDescent="0.25">
      <c r="A64" s="125">
        <v>55</v>
      </c>
      <c r="B64" s="100"/>
      <c r="C64" s="100"/>
      <c r="D64" s="103"/>
      <c r="E64" s="111"/>
      <c r="F64" s="114"/>
      <c r="G64" s="99"/>
      <c r="H64" s="41">
        <v>0</v>
      </c>
      <c r="I64" s="41">
        <v>0</v>
      </c>
      <c r="J64" s="42">
        <f t="shared" si="0"/>
        <v>0</v>
      </c>
      <c r="K64" s="41">
        <v>0</v>
      </c>
      <c r="L64" s="41">
        <v>0</v>
      </c>
      <c r="M64" s="42">
        <f t="shared" si="1"/>
        <v>0</v>
      </c>
      <c r="N64" s="41">
        <v>0</v>
      </c>
      <c r="O64" s="41">
        <v>0</v>
      </c>
      <c r="P64" s="42">
        <f t="shared" si="2"/>
        <v>0</v>
      </c>
      <c r="Q64" s="41">
        <v>0</v>
      </c>
      <c r="R64" s="41">
        <v>0</v>
      </c>
      <c r="S64" s="43">
        <f t="shared" si="3"/>
        <v>0</v>
      </c>
      <c r="T64" s="44">
        <f t="shared" si="4"/>
        <v>0</v>
      </c>
      <c r="U64" s="45">
        <f t="shared" si="5"/>
        <v>0</v>
      </c>
      <c r="V64" s="46">
        <v>0</v>
      </c>
      <c r="W64" s="45">
        <f t="shared" si="6"/>
        <v>0</v>
      </c>
      <c r="X64" s="47">
        <f t="shared" si="7"/>
        <v>0</v>
      </c>
      <c r="Y64" s="48">
        <f t="shared" si="8"/>
        <v>0</v>
      </c>
      <c r="Z64" s="49" t="str">
        <f t="shared" si="9"/>
        <v>0.0</v>
      </c>
      <c r="AA64" s="50" t="str">
        <f t="shared" si="10"/>
        <v>F9</v>
      </c>
      <c r="AC64" s="66"/>
      <c r="AD64" s="66"/>
      <c r="AE64" s="66"/>
      <c r="AF64" s="66"/>
      <c r="AG64" s="66"/>
    </row>
    <row r="65" spans="1:33" x14ac:dyDescent="0.25">
      <c r="A65" s="125">
        <v>56</v>
      </c>
      <c r="B65" s="100"/>
      <c r="C65" s="100"/>
      <c r="D65" s="102"/>
      <c r="E65" s="113"/>
      <c r="F65" s="114"/>
      <c r="G65" s="98"/>
      <c r="H65" s="41">
        <v>0</v>
      </c>
      <c r="I65" s="41">
        <v>0</v>
      </c>
      <c r="J65" s="42">
        <f t="shared" si="0"/>
        <v>0</v>
      </c>
      <c r="K65" s="41">
        <v>0</v>
      </c>
      <c r="L65" s="41">
        <v>0</v>
      </c>
      <c r="M65" s="42">
        <f t="shared" si="1"/>
        <v>0</v>
      </c>
      <c r="N65" s="41">
        <v>0</v>
      </c>
      <c r="O65" s="41">
        <v>0</v>
      </c>
      <c r="P65" s="42">
        <f t="shared" si="2"/>
        <v>0</v>
      </c>
      <c r="Q65" s="41">
        <v>0</v>
      </c>
      <c r="R65" s="41">
        <v>0</v>
      </c>
      <c r="S65" s="43">
        <f t="shared" si="3"/>
        <v>0</v>
      </c>
      <c r="T65" s="44">
        <f t="shared" si="4"/>
        <v>0</v>
      </c>
      <c r="U65" s="45">
        <f t="shared" si="5"/>
        <v>0</v>
      </c>
      <c r="V65" s="46">
        <v>0</v>
      </c>
      <c r="W65" s="45">
        <f t="shared" si="6"/>
        <v>0</v>
      </c>
      <c r="X65" s="47">
        <f t="shared" si="7"/>
        <v>0</v>
      </c>
      <c r="Y65" s="48">
        <f t="shared" si="8"/>
        <v>0</v>
      </c>
      <c r="Z65" s="49" t="str">
        <f t="shared" si="9"/>
        <v>0.0</v>
      </c>
      <c r="AA65" s="50" t="str">
        <f t="shared" si="10"/>
        <v>F9</v>
      </c>
      <c r="AC65" s="66"/>
      <c r="AD65" s="66"/>
      <c r="AE65" s="66"/>
      <c r="AF65" s="66"/>
      <c r="AG65" s="66"/>
    </row>
    <row r="66" spans="1:33" x14ac:dyDescent="0.25">
      <c r="A66" s="125">
        <v>57</v>
      </c>
      <c r="B66" s="100"/>
      <c r="C66" s="100"/>
      <c r="D66" s="103"/>
      <c r="E66" s="111"/>
      <c r="F66" s="114"/>
      <c r="G66" s="99"/>
      <c r="H66" s="41">
        <v>0</v>
      </c>
      <c r="I66" s="41">
        <v>0</v>
      </c>
      <c r="J66" s="42">
        <f t="shared" si="0"/>
        <v>0</v>
      </c>
      <c r="K66" s="41">
        <v>0</v>
      </c>
      <c r="L66" s="41">
        <v>0</v>
      </c>
      <c r="M66" s="42">
        <f t="shared" si="1"/>
        <v>0</v>
      </c>
      <c r="N66" s="41">
        <v>0</v>
      </c>
      <c r="O66" s="41">
        <v>0</v>
      </c>
      <c r="P66" s="42">
        <f t="shared" si="2"/>
        <v>0</v>
      </c>
      <c r="Q66" s="41">
        <v>0</v>
      </c>
      <c r="R66" s="41">
        <v>0</v>
      </c>
      <c r="S66" s="43">
        <f t="shared" si="3"/>
        <v>0</v>
      </c>
      <c r="T66" s="44">
        <f t="shared" si="4"/>
        <v>0</v>
      </c>
      <c r="U66" s="45">
        <f t="shared" si="5"/>
        <v>0</v>
      </c>
      <c r="V66" s="46">
        <v>0</v>
      </c>
      <c r="W66" s="45">
        <f t="shared" si="6"/>
        <v>0</v>
      </c>
      <c r="X66" s="47">
        <f t="shared" si="7"/>
        <v>0</v>
      </c>
      <c r="Y66" s="48">
        <f t="shared" si="8"/>
        <v>0</v>
      </c>
      <c r="Z66" s="49" t="str">
        <f t="shared" si="9"/>
        <v>0.0</v>
      </c>
      <c r="AA66" s="50" t="str">
        <f t="shared" si="10"/>
        <v>F9</v>
      </c>
      <c r="AC66" s="66"/>
      <c r="AD66" s="66"/>
      <c r="AE66" s="66"/>
      <c r="AF66" s="66"/>
      <c r="AG66" s="66"/>
    </row>
    <row r="67" spans="1:33" x14ac:dyDescent="0.25">
      <c r="A67" s="125">
        <v>58</v>
      </c>
      <c r="B67" s="100"/>
      <c r="C67" s="100"/>
      <c r="D67" s="102"/>
      <c r="E67" s="113"/>
      <c r="F67" s="114"/>
      <c r="G67" s="98"/>
      <c r="H67" s="41">
        <v>0</v>
      </c>
      <c r="I67" s="41">
        <v>0</v>
      </c>
      <c r="J67" s="42">
        <f t="shared" si="0"/>
        <v>0</v>
      </c>
      <c r="K67" s="41">
        <v>0</v>
      </c>
      <c r="L67" s="41">
        <v>0</v>
      </c>
      <c r="M67" s="42">
        <f t="shared" si="1"/>
        <v>0</v>
      </c>
      <c r="N67" s="41">
        <v>0</v>
      </c>
      <c r="O67" s="41">
        <v>0</v>
      </c>
      <c r="P67" s="42">
        <f t="shared" si="2"/>
        <v>0</v>
      </c>
      <c r="Q67" s="41">
        <v>0</v>
      </c>
      <c r="R67" s="41">
        <v>0</v>
      </c>
      <c r="S67" s="43">
        <f t="shared" si="3"/>
        <v>0</v>
      </c>
      <c r="T67" s="44">
        <f t="shared" si="4"/>
        <v>0</v>
      </c>
      <c r="U67" s="45">
        <f t="shared" si="5"/>
        <v>0</v>
      </c>
      <c r="V67" s="46">
        <v>0</v>
      </c>
      <c r="W67" s="45">
        <f t="shared" si="6"/>
        <v>0</v>
      </c>
      <c r="X67" s="47">
        <f t="shared" si="7"/>
        <v>0</v>
      </c>
      <c r="Y67" s="48">
        <f t="shared" si="8"/>
        <v>0</v>
      </c>
      <c r="Z67" s="49" t="str">
        <f t="shared" si="9"/>
        <v>0.0</v>
      </c>
      <c r="AA67" s="50" t="str">
        <f t="shared" si="10"/>
        <v>F9</v>
      </c>
      <c r="AC67" s="66"/>
      <c r="AD67" s="66"/>
      <c r="AE67" s="66"/>
      <c r="AF67" s="66"/>
      <c r="AG67" s="66"/>
    </row>
    <row r="68" spans="1:33" x14ac:dyDescent="0.25">
      <c r="A68" s="125">
        <v>59</v>
      </c>
      <c r="B68" s="100"/>
      <c r="C68" s="100"/>
      <c r="D68" s="103"/>
      <c r="E68" s="111"/>
      <c r="F68" s="114"/>
      <c r="G68" s="99"/>
      <c r="H68" s="41">
        <v>0</v>
      </c>
      <c r="I68" s="41">
        <v>0</v>
      </c>
      <c r="J68" s="42">
        <f t="shared" si="0"/>
        <v>0</v>
      </c>
      <c r="K68" s="41">
        <v>0</v>
      </c>
      <c r="L68" s="41">
        <v>0</v>
      </c>
      <c r="M68" s="42">
        <f t="shared" si="1"/>
        <v>0</v>
      </c>
      <c r="N68" s="41">
        <v>0</v>
      </c>
      <c r="O68" s="41">
        <v>0</v>
      </c>
      <c r="P68" s="42">
        <f t="shared" si="2"/>
        <v>0</v>
      </c>
      <c r="Q68" s="41">
        <v>0</v>
      </c>
      <c r="R68" s="41">
        <v>0</v>
      </c>
      <c r="S68" s="43">
        <f t="shared" si="3"/>
        <v>0</v>
      </c>
      <c r="T68" s="44">
        <f t="shared" si="4"/>
        <v>0</v>
      </c>
      <c r="U68" s="45">
        <f t="shared" si="5"/>
        <v>0</v>
      </c>
      <c r="V68" s="46">
        <v>0</v>
      </c>
      <c r="W68" s="45">
        <f t="shared" si="6"/>
        <v>0</v>
      </c>
      <c r="X68" s="47">
        <f t="shared" si="7"/>
        <v>0</v>
      </c>
      <c r="Y68" s="48">
        <f t="shared" si="8"/>
        <v>0</v>
      </c>
      <c r="Z68" s="49" t="str">
        <f t="shared" si="9"/>
        <v>0.0</v>
      </c>
      <c r="AA68" s="50" t="str">
        <f t="shared" si="10"/>
        <v>F9</v>
      </c>
      <c r="AC68" s="66"/>
      <c r="AD68" s="66"/>
      <c r="AE68" s="66"/>
      <c r="AF68" s="66"/>
      <c r="AG68" s="66"/>
    </row>
    <row r="69" spans="1:33" x14ac:dyDescent="0.25">
      <c r="A69" s="125">
        <v>60</v>
      </c>
      <c r="B69" s="100"/>
      <c r="C69" s="100"/>
      <c r="D69" s="102"/>
      <c r="E69" s="113"/>
      <c r="F69" s="114"/>
      <c r="G69" s="98"/>
      <c r="H69" s="41">
        <v>0</v>
      </c>
      <c r="I69" s="41">
        <v>0</v>
      </c>
      <c r="J69" s="42">
        <f t="shared" si="0"/>
        <v>0</v>
      </c>
      <c r="K69" s="41">
        <v>0</v>
      </c>
      <c r="L69" s="41">
        <v>0</v>
      </c>
      <c r="M69" s="42">
        <f t="shared" si="1"/>
        <v>0</v>
      </c>
      <c r="N69" s="41">
        <v>0</v>
      </c>
      <c r="O69" s="41">
        <v>0</v>
      </c>
      <c r="P69" s="42">
        <f t="shared" si="2"/>
        <v>0</v>
      </c>
      <c r="Q69" s="41">
        <v>0</v>
      </c>
      <c r="R69" s="41">
        <v>0</v>
      </c>
      <c r="S69" s="43">
        <f t="shared" si="3"/>
        <v>0</v>
      </c>
      <c r="T69" s="44">
        <f t="shared" si="4"/>
        <v>0</v>
      </c>
      <c r="U69" s="45">
        <f t="shared" si="5"/>
        <v>0</v>
      </c>
      <c r="V69" s="46">
        <v>0</v>
      </c>
      <c r="W69" s="45">
        <f t="shared" si="6"/>
        <v>0</v>
      </c>
      <c r="X69" s="47">
        <f t="shared" si="7"/>
        <v>0</v>
      </c>
      <c r="Y69" s="48">
        <f t="shared" si="8"/>
        <v>0</v>
      </c>
      <c r="Z69" s="49" t="str">
        <f t="shared" si="9"/>
        <v>0.0</v>
      </c>
      <c r="AA69" s="50" t="str">
        <f t="shared" si="10"/>
        <v>F9</v>
      </c>
      <c r="AC69" s="66"/>
      <c r="AD69" s="66"/>
      <c r="AE69" s="66"/>
      <c r="AF69" s="66"/>
      <c r="AG69" s="66"/>
    </row>
    <row r="70" spans="1:33" x14ac:dyDescent="0.25">
      <c r="A70" s="125">
        <v>61</v>
      </c>
      <c r="B70" s="100"/>
      <c r="C70" s="100"/>
      <c r="D70" s="103"/>
      <c r="E70" s="111"/>
      <c r="F70" s="114"/>
      <c r="G70" s="99"/>
      <c r="H70" s="41">
        <v>0</v>
      </c>
      <c r="I70" s="41">
        <v>0</v>
      </c>
      <c r="J70" s="42">
        <f t="shared" si="0"/>
        <v>0</v>
      </c>
      <c r="K70" s="41">
        <v>0</v>
      </c>
      <c r="L70" s="41">
        <v>0</v>
      </c>
      <c r="M70" s="42">
        <f t="shared" si="1"/>
        <v>0</v>
      </c>
      <c r="N70" s="41">
        <v>0</v>
      </c>
      <c r="O70" s="41">
        <v>0</v>
      </c>
      <c r="P70" s="42">
        <f t="shared" si="2"/>
        <v>0</v>
      </c>
      <c r="Q70" s="41">
        <v>0</v>
      </c>
      <c r="R70" s="41">
        <v>0</v>
      </c>
      <c r="S70" s="43">
        <f t="shared" si="3"/>
        <v>0</v>
      </c>
      <c r="T70" s="44">
        <f t="shared" si="4"/>
        <v>0</v>
      </c>
      <c r="U70" s="45">
        <f t="shared" si="5"/>
        <v>0</v>
      </c>
      <c r="V70" s="46">
        <v>0</v>
      </c>
      <c r="W70" s="45">
        <f t="shared" si="6"/>
        <v>0</v>
      </c>
      <c r="X70" s="47">
        <f t="shared" si="7"/>
        <v>0</v>
      </c>
      <c r="Y70" s="48">
        <f t="shared" si="8"/>
        <v>0</v>
      </c>
      <c r="Z70" s="49" t="str">
        <f t="shared" si="9"/>
        <v>0.0</v>
      </c>
      <c r="AA70" s="50" t="str">
        <f t="shared" si="10"/>
        <v>F9</v>
      </c>
      <c r="AC70" s="66"/>
      <c r="AD70" s="66"/>
      <c r="AE70" s="66"/>
      <c r="AF70" s="66"/>
      <c r="AG70" s="66"/>
    </row>
    <row r="71" spans="1:33" x14ac:dyDescent="0.25">
      <c r="A71" s="125">
        <v>62</v>
      </c>
      <c r="B71" s="100"/>
      <c r="C71" s="100"/>
      <c r="D71" s="102"/>
      <c r="E71" s="113"/>
      <c r="F71" s="116"/>
      <c r="G71" s="98"/>
      <c r="H71" s="41">
        <v>0</v>
      </c>
      <c r="I71" s="41">
        <v>0</v>
      </c>
      <c r="J71" s="42">
        <f t="shared" si="0"/>
        <v>0</v>
      </c>
      <c r="K71" s="41">
        <v>0</v>
      </c>
      <c r="L71" s="41">
        <v>0</v>
      </c>
      <c r="M71" s="42">
        <f t="shared" si="1"/>
        <v>0</v>
      </c>
      <c r="N71" s="41">
        <v>0</v>
      </c>
      <c r="O71" s="41">
        <v>0</v>
      </c>
      <c r="P71" s="42">
        <f t="shared" si="2"/>
        <v>0</v>
      </c>
      <c r="Q71" s="41">
        <v>0</v>
      </c>
      <c r="R71" s="41">
        <v>0</v>
      </c>
      <c r="S71" s="43">
        <f t="shared" si="3"/>
        <v>0</v>
      </c>
      <c r="T71" s="44">
        <f t="shared" si="4"/>
        <v>0</v>
      </c>
      <c r="U71" s="45">
        <f t="shared" si="5"/>
        <v>0</v>
      </c>
      <c r="V71" s="46">
        <v>0</v>
      </c>
      <c r="W71" s="45">
        <f t="shared" si="6"/>
        <v>0</v>
      </c>
      <c r="X71" s="47">
        <f t="shared" si="7"/>
        <v>0</v>
      </c>
      <c r="Y71" s="48">
        <f t="shared" si="8"/>
        <v>0</v>
      </c>
      <c r="Z71" s="49" t="str">
        <f t="shared" si="9"/>
        <v>0.0</v>
      </c>
      <c r="AA71" s="50" t="str">
        <f t="shared" si="10"/>
        <v>F9</v>
      </c>
      <c r="AC71" s="66"/>
      <c r="AD71" s="66"/>
      <c r="AE71" s="66"/>
      <c r="AF71" s="66"/>
      <c r="AG71" s="66"/>
    </row>
    <row r="72" spans="1:33" x14ac:dyDescent="0.25">
      <c r="A72" s="125">
        <v>63</v>
      </c>
      <c r="B72" s="100"/>
      <c r="C72" s="100"/>
      <c r="D72" s="103"/>
      <c r="E72" s="111"/>
      <c r="F72" s="114"/>
      <c r="G72" s="99"/>
      <c r="H72" s="41">
        <v>0</v>
      </c>
      <c r="I72" s="41">
        <v>0</v>
      </c>
      <c r="J72" s="42">
        <f t="shared" si="0"/>
        <v>0</v>
      </c>
      <c r="K72" s="41">
        <v>0</v>
      </c>
      <c r="L72" s="41">
        <v>0</v>
      </c>
      <c r="M72" s="42">
        <f t="shared" si="1"/>
        <v>0</v>
      </c>
      <c r="N72" s="41">
        <v>0</v>
      </c>
      <c r="O72" s="41">
        <v>0</v>
      </c>
      <c r="P72" s="42">
        <f t="shared" si="2"/>
        <v>0</v>
      </c>
      <c r="Q72" s="41">
        <v>0</v>
      </c>
      <c r="R72" s="41">
        <v>0</v>
      </c>
      <c r="S72" s="43">
        <f t="shared" si="3"/>
        <v>0</v>
      </c>
      <c r="T72" s="44">
        <f t="shared" si="4"/>
        <v>0</v>
      </c>
      <c r="U72" s="45">
        <f t="shared" si="5"/>
        <v>0</v>
      </c>
      <c r="V72" s="46">
        <v>0</v>
      </c>
      <c r="W72" s="45">
        <f t="shared" si="6"/>
        <v>0</v>
      </c>
      <c r="X72" s="47">
        <f t="shared" si="7"/>
        <v>0</v>
      </c>
      <c r="Y72" s="48">
        <f t="shared" si="8"/>
        <v>0</v>
      </c>
      <c r="Z72" s="49" t="str">
        <f t="shared" si="9"/>
        <v>0.0</v>
      </c>
      <c r="AA72" s="50" t="str">
        <f t="shared" si="10"/>
        <v>F9</v>
      </c>
      <c r="AC72" s="66"/>
      <c r="AD72" s="66"/>
      <c r="AE72" s="66"/>
      <c r="AF72" s="66"/>
      <c r="AG72" s="66"/>
    </row>
    <row r="73" spans="1:33" x14ac:dyDescent="0.25">
      <c r="A73" s="125">
        <v>64</v>
      </c>
      <c r="B73" s="100"/>
      <c r="C73" s="100"/>
      <c r="D73" s="102"/>
      <c r="E73" s="113"/>
      <c r="F73" s="114"/>
      <c r="G73" s="98"/>
      <c r="H73" s="41">
        <v>0</v>
      </c>
      <c r="I73" s="41">
        <v>0</v>
      </c>
      <c r="J73" s="42">
        <f t="shared" si="0"/>
        <v>0</v>
      </c>
      <c r="K73" s="41">
        <v>0</v>
      </c>
      <c r="L73" s="41">
        <v>0</v>
      </c>
      <c r="M73" s="42">
        <f t="shared" si="1"/>
        <v>0</v>
      </c>
      <c r="N73" s="41">
        <v>0</v>
      </c>
      <c r="O73" s="41">
        <v>0</v>
      </c>
      <c r="P73" s="42">
        <f t="shared" si="2"/>
        <v>0</v>
      </c>
      <c r="Q73" s="41">
        <v>0</v>
      </c>
      <c r="R73" s="41">
        <v>0</v>
      </c>
      <c r="S73" s="43">
        <f t="shared" si="3"/>
        <v>0</v>
      </c>
      <c r="T73" s="44">
        <f t="shared" si="4"/>
        <v>0</v>
      </c>
      <c r="U73" s="45">
        <f t="shared" si="5"/>
        <v>0</v>
      </c>
      <c r="V73" s="46">
        <v>0</v>
      </c>
      <c r="W73" s="45">
        <f t="shared" si="6"/>
        <v>0</v>
      </c>
      <c r="X73" s="47">
        <f t="shared" si="7"/>
        <v>0</v>
      </c>
      <c r="Y73" s="48">
        <f t="shared" si="8"/>
        <v>0</v>
      </c>
      <c r="Z73" s="49" t="str">
        <f t="shared" si="9"/>
        <v>0.0</v>
      </c>
      <c r="AA73" s="50" t="str">
        <f t="shared" si="10"/>
        <v>F9</v>
      </c>
      <c r="AC73" s="66"/>
      <c r="AD73" s="66"/>
      <c r="AE73" s="66"/>
      <c r="AF73" s="66"/>
      <c r="AG73" s="66"/>
    </row>
    <row r="74" spans="1:33" x14ac:dyDescent="0.25">
      <c r="A74" s="125">
        <v>65</v>
      </c>
      <c r="B74" s="100"/>
      <c r="C74" s="100"/>
      <c r="D74" s="103"/>
      <c r="E74" s="111"/>
      <c r="F74" s="114"/>
      <c r="G74" s="99"/>
      <c r="H74" s="41">
        <v>0</v>
      </c>
      <c r="I74" s="41">
        <v>0</v>
      </c>
      <c r="J74" s="42">
        <f t="shared" si="0"/>
        <v>0</v>
      </c>
      <c r="K74" s="41">
        <v>0</v>
      </c>
      <c r="L74" s="41">
        <v>0</v>
      </c>
      <c r="M74" s="42">
        <f t="shared" si="1"/>
        <v>0</v>
      </c>
      <c r="N74" s="41">
        <v>0</v>
      </c>
      <c r="O74" s="41">
        <v>0</v>
      </c>
      <c r="P74" s="42">
        <f t="shared" si="2"/>
        <v>0</v>
      </c>
      <c r="Q74" s="41">
        <v>0</v>
      </c>
      <c r="R74" s="41">
        <v>0</v>
      </c>
      <c r="S74" s="43">
        <f t="shared" si="3"/>
        <v>0</v>
      </c>
      <c r="T74" s="44">
        <f t="shared" si="4"/>
        <v>0</v>
      </c>
      <c r="U74" s="45">
        <f t="shared" si="5"/>
        <v>0</v>
      </c>
      <c r="V74" s="46">
        <v>0</v>
      </c>
      <c r="W74" s="45">
        <f t="shared" si="6"/>
        <v>0</v>
      </c>
      <c r="X74" s="47">
        <f t="shared" si="7"/>
        <v>0</v>
      </c>
      <c r="Y74" s="48">
        <f t="shared" si="8"/>
        <v>0</v>
      </c>
      <c r="Z74" s="49" t="str">
        <f t="shared" si="9"/>
        <v>0.0</v>
      </c>
      <c r="AA74" s="50" t="str">
        <f t="shared" si="10"/>
        <v>F9</v>
      </c>
      <c r="AC74" s="66"/>
      <c r="AD74" s="66"/>
      <c r="AE74" s="66"/>
      <c r="AF74" s="66"/>
      <c r="AG74" s="66"/>
    </row>
    <row r="75" spans="1:33" x14ac:dyDescent="0.25">
      <c r="A75" s="125">
        <v>66</v>
      </c>
      <c r="B75" s="100"/>
      <c r="C75" s="100"/>
      <c r="D75" s="102"/>
      <c r="E75" s="113"/>
      <c r="F75" s="114"/>
      <c r="G75" s="98"/>
      <c r="H75" s="41">
        <v>0</v>
      </c>
      <c r="I75" s="41">
        <v>0</v>
      </c>
      <c r="J75" s="42">
        <f t="shared" ref="J75:J121" si="11">MIN(100, (SUM(H75:I75)))</f>
        <v>0</v>
      </c>
      <c r="K75" s="41">
        <v>0</v>
      </c>
      <c r="L75" s="41">
        <v>0</v>
      </c>
      <c r="M75" s="42">
        <f t="shared" ref="M75:M121" si="12">MIN(100,(SUM(K75:L75)))</f>
        <v>0</v>
      </c>
      <c r="N75" s="41">
        <v>0</v>
      </c>
      <c r="O75" s="41">
        <v>0</v>
      </c>
      <c r="P75" s="42">
        <f t="shared" ref="P75:P121" si="13">MIN(100,(SUM(N75:O75)))</f>
        <v>0</v>
      </c>
      <c r="Q75" s="41">
        <v>0</v>
      </c>
      <c r="R75" s="41">
        <v>0</v>
      </c>
      <c r="S75" s="43">
        <f t="shared" ref="S75:S121" si="14">MIN(500, (SUM(J75,M75,P75,Q75,R75)))</f>
        <v>0</v>
      </c>
      <c r="T75" s="44">
        <f t="shared" ref="T75:T121" si="15">S75/500*100</f>
        <v>0</v>
      </c>
      <c r="U75" s="45">
        <f t="shared" ref="U75:U121" si="16">MIN(50, (ROUNDUP(SUM(T75)/2,0)))</f>
        <v>0</v>
      </c>
      <c r="V75" s="46">
        <v>0</v>
      </c>
      <c r="W75" s="45">
        <f t="shared" ref="W75:W121" si="17">MIN(50, (ROUNDUP(SUM(V75)/2,0)))</f>
        <v>0</v>
      </c>
      <c r="X75" s="47">
        <f t="shared" ref="X75:X121" si="18">MIN(100, (SUM(U75,W75)))</f>
        <v>0</v>
      </c>
      <c r="Y75" s="48">
        <f t="shared" ref="Y75:Y121" si="19">(X75/100)</f>
        <v>0</v>
      </c>
      <c r="Z75" s="49" t="str">
        <f t="shared" ref="Z75:Z121" si="20">IF(X75&gt;=80,"4.0",IF(X75&gt;=70,"3.5",IF(X75&gt;=65,"3.0",IF(X75&gt;=60,"2.5",IF(X75&gt;=55,"2.0",IF(X75&gt;=50,"1.5",IF(X75&gt;=45,"1.0",IF(X75&gt;=40,"0.5",IF(X75&lt;40,"0.0")))))))))</f>
        <v>0.0</v>
      </c>
      <c r="AA75" s="50" t="str">
        <f t="shared" ref="AA75:AA121" si="21">IF(X75&gt;=80,"A1",IF(X75&gt;=70,"B2",IF(X75&gt;=65,"B3",IF(X75&gt;=60,"C4",IF(X75&gt;=55,"C5",IF(X75&gt;=50,"C6",IF(X75&gt;=45,"D7",IF(X75&gt;=40,"E8",IF(X75&lt;40,"F9")))))))))</f>
        <v>F9</v>
      </c>
      <c r="AC75" s="66"/>
      <c r="AD75" s="66"/>
      <c r="AE75" s="66"/>
      <c r="AF75" s="66"/>
      <c r="AG75" s="66"/>
    </row>
    <row r="76" spans="1:33" x14ac:dyDescent="0.25">
      <c r="A76" s="125">
        <v>67</v>
      </c>
      <c r="B76" s="100"/>
      <c r="C76" s="100"/>
      <c r="D76" s="103"/>
      <c r="E76" s="111"/>
      <c r="F76" s="114"/>
      <c r="G76" s="99"/>
      <c r="H76" s="41">
        <v>0</v>
      </c>
      <c r="I76" s="41">
        <v>0</v>
      </c>
      <c r="J76" s="42">
        <f t="shared" si="11"/>
        <v>0</v>
      </c>
      <c r="K76" s="41">
        <v>0</v>
      </c>
      <c r="L76" s="41">
        <v>0</v>
      </c>
      <c r="M76" s="42">
        <f t="shared" si="12"/>
        <v>0</v>
      </c>
      <c r="N76" s="41">
        <v>0</v>
      </c>
      <c r="O76" s="41">
        <v>0</v>
      </c>
      <c r="P76" s="42">
        <f t="shared" si="13"/>
        <v>0</v>
      </c>
      <c r="Q76" s="41">
        <v>0</v>
      </c>
      <c r="R76" s="41">
        <v>0</v>
      </c>
      <c r="S76" s="43">
        <f t="shared" si="14"/>
        <v>0</v>
      </c>
      <c r="T76" s="44">
        <f t="shared" si="15"/>
        <v>0</v>
      </c>
      <c r="U76" s="45">
        <f t="shared" si="16"/>
        <v>0</v>
      </c>
      <c r="V76" s="46">
        <v>0</v>
      </c>
      <c r="W76" s="45">
        <f t="shared" si="17"/>
        <v>0</v>
      </c>
      <c r="X76" s="47">
        <f t="shared" si="18"/>
        <v>0</v>
      </c>
      <c r="Y76" s="48">
        <f t="shared" si="19"/>
        <v>0</v>
      </c>
      <c r="Z76" s="49" t="str">
        <f t="shared" si="20"/>
        <v>0.0</v>
      </c>
      <c r="AA76" s="50" t="str">
        <f t="shared" si="21"/>
        <v>F9</v>
      </c>
      <c r="AC76" s="66"/>
      <c r="AD76" s="66"/>
      <c r="AE76" s="66"/>
      <c r="AF76" s="66"/>
      <c r="AG76" s="66"/>
    </row>
    <row r="77" spans="1:33" x14ac:dyDescent="0.25">
      <c r="A77" s="125">
        <v>68</v>
      </c>
      <c r="B77" s="100"/>
      <c r="C77" s="100"/>
      <c r="D77" s="102"/>
      <c r="E77" s="113"/>
      <c r="F77" s="114"/>
      <c r="G77" s="98"/>
      <c r="H77" s="41">
        <v>0</v>
      </c>
      <c r="I77" s="41">
        <v>0</v>
      </c>
      <c r="J77" s="42">
        <f t="shared" si="11"/>
        <v>0</v>
      </c>
      <c r="K77" s="41">
        <v>0</v>
      </c>
      <c r="L77" s="41">
        <v>0</v>
      </c>
      <c r="M77" s="42">
        <f t="shared" si="12"/>
        <v>0</v>
      </c>
      <c r="N77" s="41">
        <v>0</v>
      </c>
      <c r="O77" s="41">
        <v>0</v>
      </c>
      <c r="P77" s="42">
        <f t="shared" si="13"/>
        <v>0</v>
      </c>
      <c r="Q77" s="41">
        <v>0</v>
      </c>
      <c r="R77" s="41">
        <v>0</v>
      </c>
      <c r="S77" s="43">
        <f t="shared" si="14"/>
        <v>0</v>
      </c>
      <c r="T77" s="44">
        <f t="shared" si="15"/>
        <v>0</v>
      </c>
      <c r="U77" s="45">
        <f t="shared" si="16"/>
        <v>0</v>
      </c>
      <c r="V77" s="46">
        <v>0</v>
      </c>
      <c r="W77" s="45">
        <f t="shared" si="17"/>
        <v>0</v>
      </c>
      <c r="X77" s="47">
        <f t="shared" si="18"/>
        <v>0</v>
      </c>
      <c r="Y77" s="48">
        <f t="shared" si="19"/>
        <v>0</v>
      </c>
      <c r="Z77" s="49" t="str">
        <f t="shared" si="20"/>
        <v>0.0</v>
      </c>
      <c r="AA77" s="50" t="str">
        <f t="shared" si="21"/>
        <v>F9</v>
      </c>
      <c r="AC77" s="66"/>
      <c r="AD77" s="66"/>
      <c r="AE77" s="66"/>
      <c r="AF77" s="66"/>
      <c r="AG77" s="66"/>
    </row>
    <row r="78" spans="1:33" x14ac:dyDescent="0.25">
      <c r="A78" s="125">
        <v>69</v>
      </c>
      <c r="B78" s="100"/>
      <c r="C78" s="100"/>
      <c r="D78" s="103"/>
      <c r="E78" s="111"/>
      <c r="F78" s="114"/>
      <c r="G78" s="99"/>
      <c r="H78" s="41">
        <v>0</v>
      </c>
      <c r="I78" s="41">
        <v>0</v>
      </c>
      <c r="J78" s="42">
        <f t="shared" si="11"/>
        <v>0</v>
      </c>
      <c r="K78" s="41">
        <v>0</v>
      </c>
      <c r="L78" s="41">
        <v>0</v>
      </c>
      <c r="M78" s="42">
        <f t="shared" si="12"/>
        <v>0</v>
      </c>
      <c r="N78" s="41">
        <v>0</v>
      </c>
      <c r="O78" s="41">
        <v>0</v>
      </c>
      <c r="P78" s="42">
        <f t="shared" si="13"/>
        <v>0</v>
      </c>
      <c r="Q78" s="41">
        <v>0</v>
      </c>
      <c r="R78" s="41">
        <v>0</v>
      </c>
      <c r="S78" s="43">
        <f t="shared" si="14"/>
        <v>0</v>
      </c>
      <c r="T78" s="44">
        <f t="shared" si="15"/>
        <v>0</v>
      </c>
      <c r="U78" s="45">
        <f t="shared" si="16"/>
        <v>0</v>
      </c>
      <c r="V78" s="46">
        <v>0</v>
      </c>
      <c r="W78" s="45">
        <f t="shared" si="17"/>
        <v>0</v>
      </c>
      <c r="X78" s="47">
        <f t="shared" si="18"/>
        <v>0</v>
      </c>
      <c r="Y78" s="48">
        <f t="shared" si="19"/>
        <v>0</v>
      </c>
      <c r="Z78" s="49" t="str">
        <f t="shared" si="20"/>
        <v>0.0</v>
      </c>
      <c r="AA78" s="50" t="str">
        <f t="shared" si="21"/>
        <v>F9</v>
      </c>
      <c r="AC78" s="66"/>
      <c r="AD78" s="66"/>
      <c r="AE78" s="66"/>
      <c r="AF78" s="66"/>
      <c r="AG78" s="66"/>
    </row>
    <row r="79" spans="1:33" x14ac:dyDescent="0.25">
      <c r="A79" s="125">
        <v>70</v>
      </c>
      <c r="B79" s="100"/>
      <c r="C79" s="100"/>
      <c r="D79" s="102"/>
      <c r="E79" s="113"/>
      <c r="F79" s="114"/>
      <c r="G79" s="98"/>
      <c r="H79" s="41">
        <v>0</v>
      </c>
      <c r="I79" s="41">
        <v>0</v>
      </c>
      <c r="J79" s="42">
        <f t="shared" si="11"/>
        <v>0</v>
      </c>
      <c r="K79" s="41">
        <v>0</v>
      </c>
      <c r="L79" s="41">
        <v>0</v>
      </c>
      <c r="M79" s="42">
        <f t="shared" si="12"/>
        <v>0</v>
      </c>
      <c r="N79" s="41">
        <v>0</v>
      </c>
      <c r="O79" s="41">
        <v>0</v>
      </c>
      <c r="P79" s="42">
        <f t="shared" si="13"/>
        <v>0</v>
      </c>
      <c r="Q79" s="41">
        <v>0</v>
      </c>
      <c r="R79" s="41">
        <v>0</v>
      </c>
      <c r="S79" s="43">
        <f t="shared" si="14"/>
        <v>0</v>
      </c>
      <c r="T79" s="44">
        <f t="shared" si="15"/>
        <v>0</v>
      </c>
      <c r="U79" s="45">
        <f t="shared" si="16"/>
        <v>0</v>
      </c>
      <c r="V79" s="46">
        <v>0</v>
      </c>
      <c r="W79" s="45">
        <f t="shared" si="17"/>
        <v>0</v>
      </c>
      <c r="X79" s="47">
        <f t="shared" si="18"/>
        <v>0</v>
      </c>
      <c r="Y79" s="48">
        <f t="shared" si="19"/>
        <v>0</v>
      </c>
      <c r="Z79" s="49" t="str">
        <f t="shared" si="20"/>
        <v>0.0</v>
      </c>
      <c r="AA79" s="50" t="str">
        <f t="shared" si="21"/>
        <v>F9</v>
      </c>
      <c r="AC79" s="66"/>
      <c r="AD79" s="66"/>
      <c r="AE79" s="66"/>
      <c r="AF79" s="66"/>
      <c r="AG79" s="66"/>
    </row>
    <row r="80" spans="1:33" x14ac:dyDescent="0.25">
      <c r="A80" s="125">
        <v>71</v>
      </c>
      <c r="B80" s="100"/>
      <c r="C80" s="100"/>
      <c r="D80" s="103"/>
      <c r="E80" s="111"/>
      <c r="F80" s="114"/>
      <c r="G80" s="99"/>
      <c r="H80" s="41">
        <v>0</v>
      </c>
      <c r="I80" s="41">
        <v>0</v>
      </c>
      <c r="J80" s="42">
        <f t="shared" si="11"/>
        <v>0</v>
      </c>
      <c r="K80" s="41">
        <v>0</v>
      </c>
      <c r="L80" s="41">
        <v>0</v>
      </c>
      <c r="M80" s="42">
        <f t="shared" si="12"/>
        <v>0</v>
      </c>
      <c r="N80" s="41">
        <v>0</v>
      </c>
      <c r="O80" s="41">
        <v>0</v>
      </c>
      <c r="P80" s="42">
        <f t="shared" si="13"/>
        <v>0</v>
      </c>
      <c r="Q80" s="41">
        <v>0</v>
      </c>
      <c r="R80" s="41">
        <v>0</v>
      </c>
      <c r="S80" s="43">
        <f t="shared" si="14"/>
        <v>0</v>
      </c>
      <c r="T80" s="44">
        <f t="shared" si="15"/>
        <v>0</v>
      </c>
      <c r="U80" s="45">
        <f t="shared" si="16"/>
        <v>0</v>
      </c>
      <c r="V80" s="46">
        <v>0</v>
      </c>
      <c r="W80" s="45">
        <f t="shared" si="17"/>
        <v>0</v>
      </c>
      <c r="X80" s="47">
        <f t="shared" si="18"/>
        <v>0</v>
      </c>
      <c r="Y80" s="48">
        <f t="shared" si="19"/>
        <v>0</v>
      </c>
      <c r="Z80" s="49" t="str">
        <f t="shared" si="20"/>
        <v>0.0</v>
      </c>
      <c r="AA80" s="50" t="str">
        <f t="shared" si="21"/>
        <v>F9</v>
      </c>
      <c r="AC80" s="66"/>
      <c r="AD80" s="66"/>
      <c r="AE80" s="66"/>
      <c r="AF80" s="66"/>
      <c r="AG80" s="66"/>
    </row>
    <row r="81" spans="1:33" x14ac:dyDescent="0.25">
      <c r="A81" s="125">
        <v>72</v>
      </c>
      <c r="B81" s="100"/>
      <c r="C81" s="100"/>
      <c r="D81" s="102"/>
      <c r="E81" s="113"/>
      <c r="F81" s="114"/>
      <c r="G81" s="98"/>
      <c r="H81" s="41">
        <v>0</v>
      </c>
      <c r="I81" s="41">
        <v>0</v>
      </c>
      <c r="J81" s="42">
        <f t="shared" si="11"/>
        <v>0</v>
      </c>
      <c r="K81" s="41">
        <v>0</v>
      </c>
      <c r="L81" s="41">
        <v>0</v>
      </c>
      <c r="M81" s="42">
        <f t="shared" si="12"/>
        <v>0</v>
      </c>
      <c r="N81" s="41">
        <v>0</v>
      </c>
      <c r="O81" s="41">
        <v>0</v>
      </c>
      <c r="P81" s="42">
        <f t="shared" si="13"/>
        <v>0</v>
      </c>
      <c r="Q81" s="41">
        <v>0</v>
      </c>
      <c r="R81" s="41">
        <v>0</v>
      </c>
      <c r="S81" s="43">
        <f t="shared" si="14"/>
        <v>0</v>
      </c>
      <c r="T81" s="44">
        <f t="shared" si="15"/>
        <v>0</v>
      </c>
      <c r="U81" s="45">
        <f t="shared" si="16"/>
        <v>0</v>
      </c>
      <c r="V81" s="46">
        <v>0</v>
      </c>
      <c r="W81" s="45">
        <f t="shared" si="17"/>
        <v>0</v>
      </c>
      <c r="X81" s="47">
        <f t="shared" si="18"/>
        <v>0</v>
      </c>
      <c r="Y81" s="48">
        <f t="shared" si="19"/>
        <v>0</v>
      </c>
      <c r="Z81" s="49" t="str">
        <f t="shared" si="20"/>
        <v>0.0</v>
      </c>
      <c r="AA81" s="50" t="str">
        <f t="shared" si="21"/>
        <v>F9</v>
      </c>
      <c r="AC81" s="66"/>
      <c r="AD81" s="66"/>
      <c r="AE81" s="66"/>
      <c r="AF81" s="66"/>
      <c r="AG81" s="66"/>
    </row>
    <row r="82" spans="1:33" x14ac:dyDescent="0.25">
      <c r="A82" s="125">
        <v>73</v>
      </c>
      <c r="B82" s="100"/>
      <c r="C82" s="100"/>
      <c r="D82" s="103"/>
      <c r="E82" s="111"/>
      <c r="F82" s="114"/>
      <c r="G82" s="99"/>
      <c r="H82" s="41">
        <v>0</v>
      </c>
      <c r="I82" s="41">
        <v>0</v>
      </c>
      <c r="J82" s="42">
        <f t="shared" si="11"/>
        <v>0</v>
      </c>
      <c r="K82" s="41">
        <v>0</v>
      </c>
      <c r="L82" s="41">
        <v>0</v>
      </c>
      <c r="M82" s="42">
        <f t="shared" si="12"/>
        <v>0</v>
      </c>
      <c r="N82" s="41">
        <v>0</v>
      </c>
      <c r="O82" s="41">
        <v>0</v>
      </c>
      <c r="P82" s="42">
        <f t="shared" si="13"/>
        <v>0</v>
      </c>
      <c r="Q82" s="41">
        <v>0</v>
      </c>
      <c r="R82" s="41">
        <v>0</v>
      </c>
      <c r="S82" s="43">
        <f t="shared" si="14"/>
        <v>0</v>
      </c>
      <c r="T82" s="44">
        <f t="shared" si="15"/>
        <v>0</v>
      </c>
      <c r="U82" s="45">
        <f t="shared" si="16"/>
        <v>0</v>
      </c>
      <c r="V82" s="46">
        <v>0</v>
      </c>
      <c r="W82" s="45">
        <f t="shared" si="17"/>
        <v>0</v>
      </c>
      <c r="X82" s="47">
        <f t="shared" si="18"/>
        <v>0</v>
      </c>
      <c r="Y82" s="48">
        <f t="shared" si="19"/>
        <v>0</v>
      </c>
      <c r="Z82" s="49" t="str">
        <f t="shared" si="20"/>
        <v>0.0</v>
      </c>
      <c r="AA82" s="50" t="str">
        <f t="shared" si="21"/>
        <v>F9</v>
      </c>
      <c r="AC82" s="66"/>
      <c r="AD82" s="66"/>
      <c r="AE82" s="66"/>
      <c r="AF82" s="66"/>
      <c r="AG82" s="66"/>
    </row>
    <row r="83" spans="1:33" ht="15.75" customHeight="1" x14ac:dyDescent="0.25">
      <c r="A83" s="125">
        <v>74</v>
      </c>
      <c r="B83" s="100"/>
      <c r="C83" s="100"/>
      <c r="D83" s="104"/>
      <c r="E83" s="117"/>
      <c r="F83" s="114"/>
      <c r="G83" s="107"/>
      <c r="H83" s="41">
        <v>0</v>
      </c>
      <c r="I83" s="41">
        <v>0</v>
      </c>
      <c r="J83" s="42">
        <f t="shared" si="11"/>
        <v>0</v>
      </c>
      <c r="K83" s="41">
        <v>0</v>
      </c>
      <c r="L83" s="41">
        <v>0</v>
      </c>
      <c r="M83" s="42">
        <f t="shared" si="12"/>
        <v>0</v>
      </c>
      <c r="N83" s="41">
        <v>0</v>
      </c>
      <c r="O83" s="41">
        <v>0</v>
      </c>
      <c r="P83" s="42">
        <f t="shared" si="13"/>
        <v>0</v>
      </c>
      <c r="Q83" s="41">
        <v>0</v>
      </c>
      <c r="R83" s="41">
        <v>0</v>
      </c>
      <c r="S83" s="43">
        <f t="shared" si="14"/>
        <v>0</v>
      </c>
      <c r="T83" s="44">
        <f t="shared" si="15"/>
        <v>0</v>
      </c>
      <c r="U83" s="45">
        <f t="shared" si="16"/>
        <v>0</v>
      </c>
      <c r="V83" s="46">
        <v>0</v>
      </c>
      <c r="W83" s="45">
        <f t="shared" si="17"/>
        <v>0</v>
      </c>
      <c r="X83" s="47">
        <f t="shared" si="18"/>
        <v>0</v>
      </c>
      <c r="Y83" s="48">
        <f t="shared" si="19"/>
        <v>0</v>
      </c>
      <c r="Z83" s="49" t="str">
        <f t="shared" si="20"/>
        <v>0.0</v>
      </c>
      <c r="AA83" s="50" t="str">
        <f t="shared" si="21"/>
        <v>F9</v>
      </c>
      <c r="AC83" s="66"/>
      <c r="AD83" s="66"/>
      <c r="AE83" s="66"/>
      <c r="AF83" s="66"/>
      <c r="AG83" s="66"/>
    </row>
    <row r="84" spans="1:33" ht="15.75" customHeight="1" x14ac:dyDescent="0.25">
      <c r="A84" s="125">
        <v>75</v>
      </c>
      <c r="B84" s="100"/>
      <c r="C84" s="100"/>
      <c r="D84" s="104"/>
      <c r="E84" s="117"/>
      <c r="F84" s="114"/>
      <c r="G84" s="107"/>
      <c r="H84" s="41">
        <v>0</v>
      </c>
      <c r="I84" s="41">
        <v>0</v>
      </c>
      <c r="J84" s="42">
        <f t="shared" si="11"/>
        <v>0</v>
      </c>
      <c r="K84" s="41">
        <v>0</v>
      </c>
      <c r="L84" s="41">
        <v>0</v>
      </c>
      <c r="M84" s="42">
        <f t="shared" si="12"/>
        <v>0</v>
      </c>
      <c r="N84" s="41">
        <v>0</v>
      </c>
      <c r="O84" s="41">
        <v>0</v>
      </c>
      <c r="P84" s="42">
        <f t="shared" si="13"/>
        <v>0</v>
      </c>
      <c r="Q84" s="41">
        <v>0</v>
      </c>
      <c r="R84" s="41">
        <v>0</v>
      </c>
      <c r="S84" s="43">
        <f t="shared" si="14"/>
        <v>0</v>
      </c>
      <c r="T84" s="44">
        <f t="shared" si="15"/>
        <v>0</v>
      </c>
      <c r="U84" s="45">
        <f t="shared" si="16"/>
        <v>0</v>
      </c>
      <c r="V84" s="46">
        <v>0</v>
      </c>
      <c r="W84" s="45">
        <f t="shared" si="17"/>
        <v>0</v>
      </c>
      <c r="X84" s="47">
        <f t="shared" si="18"/>
        <v>0</v>
      </c>
      <c r="Y84" s="48">
        <f t="shared" si="19"/>
        <v>0</v>
      </c>
      <c r="Z84" s="49" t="str">
        <f t="shared" si="20"/>
        <v>0.0</v>
      </c>
      <c r="AA84" s="50" t="str">
        <f t="shared" si="21"/>
        <v>F9</v>
      </c>
      <c r="AC84" s="66"/>
      <c r="AD84" s="66"/>
      <c r="AE84" s="66"/>
      <c r="AF84" s="66"/>
      <c r="AG84" s="66"/>
    </row>
    <row r="85" spans="1:33" ht="15.75" customHeight="1" x14ac:dyDescent="0.25">
      <c r="A85" s="125">
        <v>76</v>
      </c>
      <c r="B85" s="100"/>
      <c r="C85" s="100"/>
      <c r="D85" s="104"/>
      <c r="E85" s="117"/>
      <c r="F85" s="114"/>
      <c r="G85" s="107"/>
      <c r="H85" s="41">
        <v>0</v>
      </c>
      <c r="I85" s="41">
        <v>0</v>
      </c>
      <c r="J85" s="42">
        <f t="shared" si="11"/>
        <v>0</v>
      </c>
      <c r="K85" s="41">
        <v>0</v>
      </c>
      <c r="L85" s="41">
        <v>0</v>
      </c>
      <c r="M85" s="42">
        <f t="shared" si="12"/>
        <v>0</v>
      </c>
      <c r="N85" s="41">
        <v>0</v>
      </c>
      <c r="O85" s="41">
        <v>0</v>
      </c>
      <c r="P85" s="42">
        <f t="shared" si="13"/>
        <v>0</v>
      </c>
      <c r="Q85" s="41">
        <v>0</v>
      </c>
      <c r="R85" s="41">
        <v>0</v>
      </c>
      <c r="S85" s="43">
        <f t="shared" si="14"/>
        <v>0</v>
      </c>
      <c r="T85" s="44">
        <f t="shared" si="15"/>
        <v>0</v>
      </c>
      <c r="U85" s="45">
        <f t="shared" si="16"/>
        <v>0</v>
      </c>
      <c r="V85" s="46">
        <v>0</v>
      </c>
      <c r="W85" s="45">
        <f t="shared" si="17"/>
        <v>0</v>
      </c>
      <c r="X85" s="47">
        <f t="shared" si="18"/>
        <v>0</v>
      </c>
      <c r="Y85" s="48">
        <f t="shared" si="19"/>
        <v>0</v>
      </c>
      <c r="Z85" s="49" t="str">
        <f t="shared" si="20"/>
        <v>0.0</v>
      </c>
      <c r="AA85" s="50" t="str">
        <f t="shared" si="21"/>
        <v>F9</v>
      </c>
      <c r="AC85" s="66"/>
      <c r="AD85" s="66"/>
      <c r="AE85" s="66"/>
      <c r="AF85" s="66"/>
      <c r="AG85" s="66"/>
    </row>
    <row r="86" spans="1:33" ht="15.75" customHeight="1" x14ac:dyDescent="0.25">
      <c r="A86" s="125">
        <v>77</v>
      </c>
      <c r="B86" s="100"/>
      <c r="C86" s="100"/>
      <c r="D86" s="104"/>
      <c r="E86" s="117"/>
      <c r="F86" s="114"/>
      <c r="G86" s="107"/>
      <c r="H86" s="41">
        <v>0</v>
      </c>
      <c r="I86" s="41">
        <v>0</v>
      </c>
      <c r="J86" s="42">
        <f t="shared" si="11"/>
        <v>0</v>
      </c>
      <c r="K86" s="41">
        <v>0</v>
      </c>
      <c r="L86" s="41">
        <v>0</v>
      </c>
      <c r="M86" s="42">
        <f t="shared" si="12"/>
        <v>0</v>
      </c>
      <c r="N86" s="41">
        <v>0</v>
      </c>
      <c r="O86" s="41">
        <v>0</v>
      </c>
      <c r="P86" s="42">
        <f t="shared" si="13"/>
        <v>0</v>
      </c>
      <c r="Q86" s="41">
        <v>0</v>
      </c>
      <c r="R86" s="41">
        <v>0</v>
      </c>
      <c r="S86" s="43">
        <f t="shared" si="14"/>
        <v>0</v>
      </c>
      <c r="T86" s="44">
        <f t="shared" si="15"/>
        <v>0</v>
      </c>
      <c r="U86" s="45">
        <f t="shared" si="16"/>
        <v>0</v>
      </c>
      <c r="V86" s="46">
        <v>0</v>
      </c>
      <c r="W86" s="45">
        <f t="shared" si="17"/>
        <v>0</v>
      </c>
      <c r="X86" s="47">
        <f t="shared" si="18"/>
        <v>0</v>
      </c>
      <c r="Y86" s="48">
        <f t="shared" si="19"/>
        <v>0</v>
      </c>
      <c r="Z86" s="49" t="str">
        <f t="shared" si="20"/>
        <v>0.0</v>
      </c>
      <c r="AA86" s="50" t="str">
        <f t="shared" si="21"/>
        <v>F9</v>
      </c>
      <c r="AC86" s="66"/>
      <c r="AD86" s="66"/>
      <c r="AE86" s="66"/>
      <c r="AF86" s="66"/>
      <c r="AG86" s="66"/>
    </row>
    <row r="87" spans="1:33" ht="15.75" customHeight="1" x14ac:dyDescent="0.25">
      <c r="A87" s="125">
        <v>78</v>
      </c>
      <c r="B87" s="100"/>
      <c r="C87" s="100"/>
      <c r="D87" s="104"/>
      <c r="E87" s="117"/>
      <c r="F87" s="114"/>
      <c r="G87" s="107"/>
      <c r="H87" s="41">
        <v>0</v>
      </c>
      <c r="I87" s="41">
        <v>0</v>
      </c>
      <c r="J87" s="42">
        <f t="shared" si="11"/>
        <v>0</v>
      </c>
      <c r="K87" s="41">
        <v>0</v>
      </c>
      <c r="L87" s="41">
        <v>0</v>
      </c>
      <c r="M87" s="42">
        <f t="shared" si="12"/>
        <v>0</v>
      </c>
      <c r="N87" s="41">
        <v>0</v>
      </c>
      <c r="O87" s="41">
        <v>0</v>
      </c>
      <c r="P87" s="42">
        <f t="shared" si="13"/>
        <v>0</v>
      </c>
      <c r="Q87" s="41">
        <v>0</v>
      </c>
      <c r="R87" s="41">
        <v>0</v>
      </c>
      <c r="S87" s="43">
        <f t="shared" si="14"/>
        <v>0</v>
      </c>
      <c r="T87" s="44">
        <f t="shared" si="15"/>
        <v>0</v>
      </c>
      <c r="U87" s="45">
        <f t="shared" si="16"/>
        <v>0</v>
      </c>
      <c r="V87" s="46">
        <v>0</v>
      </c>
      <c r="W87" s="45">
        <f t="shared" si="17"/>
        <v>0</v>
      </c>
      <c r="X87" s="47">
        <f t="shared" si="18"/>
        <v>0</v>
      </c>
      <c r="Y87" s="48">
        <f t="shared" si="19"/>
        <v>0</v>
      </c>
      <c r="Z87" s="49" t="str">
        <f t="shared" si="20"/>
        <v>0.0</v>
      </c>
      <c r="AA87" s="50" t="str">
        <f t="shared" si="21"/>
        <v>F9</v>
      </c>
      <c r="AC87" s="66"/>
      <c r="AD87" s="66"/>
      <c r="AE87" s="66"/>
      <c r="AF87" s="66"/>
      <c r="AG87" s="66"/>
    </row>
    <row r="88" spans="1:33" ht="15.75" customHeight="1" x14ac:dyDescent="0.25">
      <c r="A88" s="125">
        <v>79</v>
      </c>
      <c r="B88" s="100"/>
      <c r="C88" s="100"/>
      <c r="D88" s="105"/>
      <c r="E88" s="118"/>
      <c r="F88" s="114"/>
      <c r="G88" s="108"/>
      <c r="H88" s="41">
        <v>0</v>
      </c>
      <c r="I88" s="41">
        <v>0</v>
      </c>
      <c r="J88" s="42">
        <f t="shared" si="11"/>
        <v>0</v>
      </c>
      <c r="K88" s="41">
        <v>0</v>
      </c>
      <c r="L88" s="41">
        <v>0</v>
      </c>
      <c r="M88" s="42">
        <f t="shared" si="12"/>
        <v>0</v>
      </c>
      <c r="N88" s="41">
        <v>0</v>
      </c>
      <c r="O88" s="41">
        <v>0</v>
      </c>
      <c r="P88" s="42">
        <f t="shared" si="13"/>
        <v>0</v>
      </c>
      <c r="Q88" s="41">
        <v>0</v>
      </c>
      <c r="R88" s="41">
        <v>0</v>
      </c>
      <c r="S88" s="43">
        <f t="shared" si="14"/>
        <v>0</v>
      </c>
      <c r="T88" s="44">
        <f t="shared" si="15"/>
        <v>0</v>
      </c>
      <c r="U88" s="45">
        <f t="shared" si="16"/>
        <v>0</v>
      </c>
      <c r="V88" s="46">
        <v>0</v>
      </c>
      <c r="W88" s="45">
        <f t="shared" si="17"/>
        <v>0</v>
      </c>
      <c r="X88" s="47">
        <f t="shared" si="18"/>
        <v>0</v>
      </c>
      <c r="Y88" s="48">
        <f t="shared" si="19"/>
        <v>0</v>
      </c>
      <c r="Z88" s="49" t="str">
        <f t="shared" si="20"/>
        <v>0.0</v>
      </c>
      <c r="AA88" s="50" t="str">
        <f t="shared" si="21"/>
        <v>F9</v>
      </c>
      <c r="AC88" s="66"/>
      <c r="AD88" s="66"/>
      <c r="AE88" s="66"/>
      <c r="AF88" s="66"/>
      <c r="AG88" s="66"/>
    </row>
    <row r="89" spans="1:33" ht="15.75" customHeight="1" x14ac:dyDescent="0.25">
      <c r="A89" s="125">
        <v>80</v>
      </c>
      <c r="B89" s="100"/>
      <c r="C89" s="100"/>
      <c r="D89" s="105"/>
      <c r="E89" s="118"/>
      <c r="F89" s="114"/>
      <c r="G89" s="108"/>
      <c r="H89" s="41">
        <v>0</v>
      </c>
      <c r="I89" s="41">
        <v>0</v>
      </c>
      <c r="J89" s="42">
        <f t="shared" si="11"/>
        <v>0</v>
      </c>
      <c r="K89" s="41">
        <v>0</v>
      </c>
      <c r="L89" s="41">
        <v>0</v>
      </c>
      <c r="M89" s="42">
        <f t="shared" si="12"/>
        <v>0</v>
      </c>
      <c r="N89" s="41">
        <v>0</v>
      </c>
      <c r="O89" s="41">
        <v>0</v>
      </c>
      <c r="P89" s="42">
        <f t="shared" si="13"/>
        <v>0</v>
      </c>
      <c r="Q89" s="41">
        <v>0</v>
      </c>
      <c r="R89" s="41">
        <v>0</v>
      </c>
      <c r="S89" s="43">
        <f t="shared" si="14"/>
        <v>0</v>
      </c>
      <c r="T89" s="44">
        <f t="shared" si="15"/>
        <v>0</v>
      </c>
      <c r="U89" s="45">
        <f t="shared" si="16"/>
        <v>0</v>
      </c>
      <c r="V89" s="46">
        <v>0</v>
      </c>
      <c r="W89" s="45">
        <f t="shared" si="17"/>
        <v>0</v>
      </c>
      <c r="X89" s="47">
        <f t="shared" si="18"/>
        <v>0</v>
      </c>
      <c r="Y89" s="48">
        <f t="shared" si="19"/>
        <v>0</v>
      </c>
      <c r="Z89" s="49" t="str">
        <f t="shared" si="20"/>
        <v>0.0</v>
      </c>
      <c r="AA89" s="50" t="str">
        <f t="shared" si="21"/>
        <v>F9</v>
      </c>
      <c r="AC89" s="66"/>
      <c r="AD89" s="66"/>
      <c r="AE89" s="66"/>
      <c r="AF89" s="66"/>
      <c r="AG89" s="66"/>
    </row>
    <row r="90" spans="1:33" ht="15.75" customHeight="1" x14ac:dyDescent="0.25">
      <c r="A90" s="125">
        <v>81</v>
      </c>
      <c r="B90" s="100"/>
      <c r="C90" s="100"/>
      <c r="D90" s="106"/>
      <c r="E90" s="119"/>
      <c r="F90" s="114"/>
      <c r="G90" s="109"/>
      <c r="H90" s="41">
        <v>0</v>
      </c>
      <c r="I90" s="41">
        <v>0</v>
      </c>
      <c r="J90" s="42">
        <f t="shared" si="11"/>
        <v>0</v>
      </c>
      <c r="K90" s="41">
        <v>0</v>
      </c>
      <c r="L90" s="41">
        <v>0</v>
      </c>
      <c r="M90" s="42">
        <f t="shared" si="12"/>
        <v>0</v>
      </c>
      <c r="N90" s="41">
        <v>0</v>
      </c>
      <c r="O90" s="41">
        <v>0</v>
      </c>
      <c r="P90" s="42">
        <f t="shared" si="13"/>
        <v>0</v>
      </c>
      <c r="Q90" s="41">
        <v>0</v>
      </c>
      <c r="R90" s="41">
        <v>0</v>
      </c>
      <c r="S90" s="43">
        <f t="shared" si="14"/>
        <v>0</v>
      </c>
      <c r="T90" s="44">
        <f t="shared" si="15"/>
        <v>0</v>
      </c>
      <c r="U90" s="45">
        <f t="shared" si="16"/>
        <v>0</v>
      </c>
      <c r="V90" s="46">
        <v>0</v>
      </c>
      <c r="W90" s="45">
        <f t="shared" si="17"/>
        <v>0</v>
      </c>
      <c r="X90" s="47">
        <f t="shared" si="18"/>
        <v>0</v>
      </c>
      <c r="Y90" s="48">
        <f t="shared" si="19"/>
        <v>0</v>
      </c>
      <c r="Z90" s="49" t="str">
        <f t="shared" si="20"/>
        <v>0.0</v>
      </c>
      <c r="AA90" s="50" t="str">
        <f t="shared" si="21"/>
        <v>F9</v>
      </c>
      <c r="AC90" s="66"/>
      <c r="AD90" s="66"/>
      <c r="AE90" s="66"/>
      <c r="AF90" s="66"/>
      <c r="AG90" s="66"/>
    </row>
    <row r="91" spans="1:33" ht="15.75" customHeight="1" x14ac:dyDescent="0.25">
      <c r="A91" s="125">
        <v>82</v>
      </c>
      <c r="B91" s="100"/>
      <c r="C91" s="100"/>
      <c r="D91" s="106"/>
      <c r="E91" s="119"/>
      <c r="F91" s="114"/>
      <c r="G91" s="109"/>
      <c r="H91" s="41">
        <v>0</v>
      </c>
      <c r="I91" s="41">
        <v>0</v>
      </c>
      <c r="J91" s="42">
        <f t="shared" si="11"/>
        <v>0</v>
      </c>
      <c r="K91" s="41">
        <v>0</v>
      </c>
      <c r="L91" s="41">
        <v>0</v>
      </c>
      <c r="M91" s="42">
        <f t="shared" si="12"/>
        <v>0</v>
      </c>
      <c r="N91" s="41">
        <v>0</v>
      </c>
      <c r="O91" s="41">
        <v>0</v>
      </c>
      <c r="P91" s="42">
        <f t="shared" si="13"/>
        <v>0</v>
      </c>
      <c r="Q91" s="41">
        <v>0</v>
      </c>
      <c r="R91" s="41">
        <v>0</v>
      </c>
      <c r="S91" s="43">
        <f t="shared" si="14"/>
        <v>0</v>
      </c>
      <c r="T91" s="44">
        <f t="shared" si="15"/>
        <v>0</v>
      </c>
      <c r="U91" s="45">
        <f t="shared" si="16"/>
        <v>0</v>
      </c>
      <c r="V91" s="46">
        <v>0</v>
      </c>
      <c r="W91" s="45">
        <f t="shared" si="17"/>
        <v>0</v>
      </c>
      <c r="X91" s="47">
        <f t="shared" si="18"/>
        <v>0</v>
      </c>
      <c r="Y91" s="48">
        <f t="shared" si="19"/>
        <v>0</v>
      </c>
      <c r="Z91" s="49" t="str">
        <f t="shared" si="20"/>
        <v>0.0</v>
      </c>
      <c r="AA91" s="50" t="str">
        <f t="shared" si="21"/>
        <v>F9</v>
      </c>
      <c r="AC91" s="66"/>
      <c r="AD91" s="66"/>
      <c r="AE91" s="66"/>
      <c r="AF91" s="66"/>
      <c r="AG91" s="66"/>
    </row>
    <row r="92" spans="1:33" ht="15.75" customHeight="1" x14ac:dyDescent="0.25">
      <c r="A92" s="125">
        <v>83</v>
      </c>
      <c r="B92" s="100"/>
      <c r="C92" s="100"/>
      <c r="D92" s="105"/>
      <c r="E92" s="118"/>
      <c r="F92" s="114"/>
      <c r="G92" s="108"/>
      <c r="H92" s="41">
        <v>0</v>
      </c>
      <c r="I92" s="41">
        <v>0</v>
      </c>
      <c r="J92" s="42">
        <f t="shared" si="11"/>
        <v>0</v>
      </c>
      <c r="K92" s="41">
        <v>0</v>
      </c>
      <c r="L92" s="41">
        <v>0</v>
      </c>
      <c r="M92" s="42">
        <f t="shared" si="12"/>
        <v>0</v>
      </c>
      <c r="N92" s="41">
        <v>0</v>
      </c>
      <c r="O92" s="41">
        <v>0</v>
      </c>
      <c r="P92" s="42">
        <f t="shared" si="13"/>
        <v>0</v>
      </c>
      <c r="Q92" s="41">
        <v>0</v>
      </c>
      <c r="R92" s="41">
        <v>0</v>
      </c>
      <c r="S92" s="43">
        <f t="shared" si="14"/>
        <v>0</v>
      </c>
      <c r="T92" s="44">
        <f t="shared" si="15"/>
        <v>0</v>
      </c>
      <c r="U92" s="45">
        <f t="shared" si="16"/>
        <v>0</v>
      </c>
      <c r="V92" s="46">
        <v>0</v>
      </c>
      <c r="W92" s="45">
        <f t="shared" si="17"/>
        <v>0</v>
      </c>
      <c r="X92" s="47">
        <f t="shared" si="18"/>
        <v>0</v>
      </c>
      <c r="Y92" s="48">
        <f t="shared" si="19"/>
        <v>0</v>
      </c>
      <c r="Z92" s="49" t="str">
        <f t="shared" si="20"/>
        <v>0.0</v>
      </c>
      <c r="AA92" s="50" t="str">
        <f t="shared" si="21"/>
        <v>F9</v>
      </c>
      <c r="AC92" s="66"/>
      <c r="AD92" s="66"/>
      <c r="AE92" s="66"/>
      <c r="AF92" s="66"/>
      <c r="AG92" s="66"/>
    </row>
    <row r="93" spans="1:33" ht="15.75" customHeight="1" x14ac:dyDescent="0.25">
      <c r="A93" s="125">
        <v>84</v>
      </c>
      <c r="B93" s="100"/>
      <c r="C93" s="100"/>
      <c r="D93" s="105"/>
      <c r="E93" s="118"/>
      <c r="F93" s="114"/>
      <c r="G93" s="108"/>
      <c r="H93" s="41">
        <v>0</v>
      </c>
      <c r="I93" s="41">
        <v>0</v>
      </c>
      <c r="J93" s="42">
        <f t="shared" si="11"/>
        <v>0</v>
      </c>
      <c r="K93" s="41">
        <v>0</v>
      </c>
      <c r="L93" s="41">
        <v>0</v>
      </c>
      <c r="M93" s="42">
        <f t="shared" si="12"/>
        <v>0</v>
      </c>
      <c r="N93" s="41">
        <v>0</v>
      </c>
      <c r="O93" s="41">
        <v>0</v>
      </c>
      <c r="P93" s="42">
        <f t="shared" si="13"/>
        <v>0</v>
      </c>
      <c r="Q93" s="41">
        <v>0</v>
      </c>
      <c r="R93" s="41">
        <v>0</v>
      </c>
      <c r="S93" s="43">
        <f t="shared" si="14"/>
        <v>0</v>
      </c>
      <c r="T93" s="44">
        <f t="shared" si="15"/>
        <v>0</v>
      </c>
      <c r="U93" s="45">
        <f t="shared" si="16"/>
        <v>0</v>
      </c>
      <c r="V93" s="46">
        <v>0</v>
      </c>
      <c r="W93" s="45">
        <f t="shared" si="17"/>
        <v>0</v>
      </c>
      <c r="X93" s="47">
        <f t="shared" si="18"/>
        <v>0</v>
      </c>
      <c r="Y93" s="48">
        <f t="shared" si="19"/>
        <v>0</v>
      </c>
      <c r="Z93" s="49" t="str">
        <f t="shared" si="20"/>
        <v>0.0</v>
      </c>
      <c r="AA93" s="50" t="str">
        <f t="shared" si="21"/>
        <v>F9</v>
      </c>
      <c r="AC93" s="66"/>
      <c r="AD93" s="66"/>
      <c r="AE93" s="66"/>
      <c r="AF93" s="66"/>
      <c r="AG93" s="66"/>
    </row>
    <row r="94" spans="1:33" ht="15.75" customHeight="1" x14ac:dyDescent="0.25">
      <c r="A94" s="125">
        <v>85</v>
      </c>
      <c r="B94" s="100"/>
      <c r="C94" s="100"/>
      <c r="D94" s="105"/>
      <c r="E94" s="118"/>
      <c r="F94" s="114"/>
      <c r="G94" s="108"/>
      <c r="H94" s="41">
        <v>0</v>
      </c>
      <c r="I94" s="41">
        <v>0</v>
      </c>
      <c r="J94" s="42">
        <f t="shared" si="11"/>
        <v>0</v>
      </c>
      <c r="K94" s="41">
        <v>0</v>
      </c>
      <c r="L94" s="41">
        <v>0</v>
      </c>
      <c r="M94" s="42">
        <f t="shared" si="12"/>
        <v>0</v>
      </c>
      <c r="N94" s="41">
        <v>0</v>
      </c>
      <c r="O94" s="41">
        <v>0</v>
      </c>
      <c r="P94" s="42">
        <f t="shared" si="13"/>
        <v>0</v>
      </c>
      <c r="Q94" s="41">
        <v>0</v>
      </c>
      <c r="R94" s="41">
        <v>0</v>
      </c>
      <c r="S94" s="43">
        <f t="shared" si="14"/>
        <v>0</v>
      </c>
      <c r="T94" s="44">
        <f t="shared" si="15"/>
        <v>0</v>
      </c>
      <c r="U94" s="45">
        <f t="shared" si="16"/>
        <v>0</v>
      </c>
      <c r="V94" s="46">
        <v>0</v>
      </c>
      <c r="W94" s="45">
        <f t="shared" si="17"/>
        <v>0</v>
      </c>
      <c r="X94" s="47">
        <f t="shared" si="18"/>
        <v>0</v>
      </c>
      <c r="Y94" s="48">
        <f t="shared" si="19"/>
        <v>0</v>
      </c>
      <c r="Z94" s="49" t="str">
        <f t="shared" si="20"/>
        <v>0.0</v>
      </c>
      <c r="AA94" s="50" t="str">
        <f t="shared" si="21"/>
        <v>F9</v>
      </c>
      <c r="AC94" s="66"/>
      <c r="AD94" s="66"/>
      <c r="AE94" s="66"/>
      <c r="AF94" s="66"/>
      <c r="AG94" s="66"/>
    </row>
    <row r="95" spans="1:33" ht="15.75" customHeight="1" x14ac:dyDescent="0.25">
      <c r="A95" s="125">
        <v>86</v>
      </c>
      <c r="B95" s="100"/>
      <c r="C95" s="100"/>
      <c r="D95" s="105"/>
      <c r="E95" s="118"/>
      <c r="F95" s="120"/>
      <c r="G95" s="110"/>
      <c r="H95" s="41">
        <v>0</v>
      </c>
      <c r="I95" s="41">
        <v>0</v>
      </c>
      <c r="J95" s="42">
        <f t="shared" si="11"/>
        <v>0</v>
      </c>
      <c r="K95" s="41">
        <v>0</v>
      </c>
      <c r="L95" s="41">
        <v>0</v>
      </c>
      <c r="M95" s="42">
        <f t="shared" si="12"/>
        <v>0</v>
      </c>
      <c r="N95" s="41">
        <v>0</v>
      </c>
      <c r="O95" s="41">
        <v>0</v>
      </c>
      <c r="P95" s="42">
        <f t="shared" si="13"/>
        <v>0</v>
      </c>
      <c r="Q95" s="41">
        <v>0</v>
      </c>
      <c r="R95" s="41">
        <v>0</v>
      </c>
      <c r="S95" s="43">
        <f t="shared" si="14"/>
        <v>0</v>
      </c>
      <c r="T95" s="44">
        <f t="shared" si="15"/>
        <v>0</v>
      </c>
      <c r="U95" s="45">
        <f t="shared" si="16"/>
        <v>0</v>
      </c>
      <c r="V95" s="46">
        <v>0</v>
      </c>
      <c r="W95" s="45">
        <f t="shared" si="17"/>
        <v>0</v>
      </c>
      <c r="X95" s="47">
        <f t="shared" si="18"/>
        <v>0</v>
      </c>
      <c r="Y95" s="48">
        <f t="shared" si="19"/>
        <v>0</v>
      </c>
      <c r="Z95" s="49" t="str">
        <f t="shared" si="20"/>
        <v>0.0</v>
      </c>
      <c r="AA95" s="50" t="str">
        <f t="shared" si="21"/>
        <v>F9</v>
      </c>
      <c r="AC95" s="66"/>
      <c r="AD95" s="66"/>
      <c r="AE95" s="66"/>
      <c r="AF95" s="66"/>
      <c r="AG95" s="66"/>
    </row>
    <row r="96" spans="1:33" ht="15.75" customHeight="1" x14ac:dyDescent="0.25">
      <c r="A96" s="125">
        <v>87</v>
      </c>
      <c r="B96" s="100"/>
      <c r="C96" s="100"/>
      <c r="D96" s="105"/>
      <c r="E96" s="118"/>
      <c r="F96" s="120"/>
      <c r="G96" s="110"/>
      <c r="H96" s="41">
        <v>0</v>
      </c>
      <c r="I96" s="41">
        <v>0</v>
      </c>
      <c r="J96" s="42">
        <f t="shared" si="11"/>
        <v>0</v>
      </c>
      <c r="K96" s="41">
        <v>0</v>
      </c>
      <c r="L96" s="41">
        <v>0</v>
      </c>
      <c r="M96" s="42">
        <f t="shared" si="12"/>
        <v>0</v>
      </c>
      <c r="N96" s="41">
        <v>0</v>
      </c>
      <c r="O96" s="41">
        <v>0</v>
      </c>
      <c r="P96" s="42">
        <f t="shared" si="13"/>
        <v>0</v>
      </c>
      <c r="Q96" s="41">
        <v>0</v>
      </c>
      <c r="R96" s="41">
        <v>0</v>
      </c>
      <c r="S96" s="43">
        <f t="shared" si="14"/>
        <v>0</v>
      </c>
      <c r="T96" s="44">
        <f t="shared" si="15"/>
        <v>0</v>
      </c>
      <c r="U96" s="45">
        <f t="shared" si="16"/>
        <v>0</v>
      </c>
      <c r="V96" s="46">
        <v>0</v>
      </c>
      <c r="W96" s="45">
        <f t="shared" si="17"/>
        <v>0</v>
      </c>
      <c r="X96" s="47">
        <f t="shared" si="18"/>
        <v>0</v>
      </c>
      <c r="Y96" s="48">
        <f t="shared" si="19"/>
        <v>0</v>
      </c>
      <c r="Z96" s="49" t="str">
        <f t="shared" si="20"/>
        <v>0.0</v>
      </c>
      <c r="AA96" s="50" t="str">
        <f t="shared" si="21"/>
        <v>F9</v>
      </c>
      <c r="AC96" s="66"/>
      <c r="AD96" s="66"/>
      <c r="AE96" s="66"/>
      <c r="AF96" s="66"/>
      <c r="AG96" s="66"/>
    </row>
    <row r="97" spans="1:33" ht="15.75" customHeight="1" x14ac:dyDescent="0.25">
      <c r="A97" s="125">
        <v>88</v>
      </c>
      <c r="B97" s="100"/>
      <c r="C97" s="100"/>
      <c r="D97" s="105"/>
      <c r="E97" s="118"/>
      <c r="F97" s="120"/>
      <c r="G97" s="110"/>
      <c r="H97" s="41">
        <v>0</v>
      </c>
      <c r="I97" s="41">
        <v>0</v>
      </c>
      <c r="J97" s="42">
        <f t="shared" si="11"/>
        <v>0</v>
      </c>
      <c r="K97" s="41">
        <v>0</v>
      </c>
      <c r="L97" s="41">
        <v>0</v>
      </c>
      <c r="M97" s="42">
        <f t="shared" si="12"/>
        <v>0</v>
      </c>
      <c r="N97" s="41">
        <v>0</v>
      </c>
      <c r="O97" s="41">
        <v>0</v>
      </c>
      <c r="P97" s="42">
        <f t="shared" si="13"/>
        <v>0</v>
      </c>
      <c r="Q97" s="41">
        <v>0</v>
      </c>
      <c r="R97" s="41">
        <v>0</v>
      </c>
      <c r="S97" s="43">
        <f t="shared" si="14"/>
        <v>0</v>
      </c>
      <c r="T97" s="44">
        <f t="shared" si="15"/>
        <v>0</v>
      </c>
      <c r="U97" s="45">
        <f t="shared" si="16"/>
        <v>0</v>
      </c>
      <c r="V97" s="46">
        <v>0</v>
      </c>
      <c r="W97" s="45">
        <f t="shared" si="17"/>
        <v>0</v>
      </c>
      <c r="X97" s="47">
        <f t="shared" si="18"/>
        <v>0</v>
      </c>
      <c r="Y97" s="48">
        <f t="shared" si="19"/>
        <v>0</v>
      </c>
      <c r="Z97" s="49" t="str">
        <f t="shared" si="20"/>
        <v>0.0</v>
      </c>
      <c r="AA97" s="50" t="str">
        <f t="shared" si="21"/>
        <v>F9</v>
      </c>
      <c r="AC97" s="66"/>
      <c r="AD97" s="66"/>
      <c r="AE97" s="66"/>
      <c r="AF97" s="66"/>
      <c r="AG97" s="66"/>
    </row>
    <row r="98" spans="1:33" ht="15.75" customHeight="1" x14ac:dyDescent="0.25">
      <c r="A98" s="125">
        <v>89</v>
      </c>
      <c r="B98" s="100"/>
      <c r="C98" s="100"/>
      <c r="D98" s="105"/>
      <c r="E98" s="118"/>
      <c r="F98" s="120"/>
      <c r="G98" s="110"/>
      <c r="H98" s="41">
        <v>0</v>
      </c>
      <c r="I98" s="41">
        <v>0</v>
      </c>
      <c r="J98" s="42">
        <f t="shared" si="11"/>
        <v>0</v>
      </c>
      <c r="K98" s="41">
        <v>0</v>
      </c>
      <c r="L98" s="41">
        <v>0</v>
      </c>
      <c r="M98" s="42">
        <f t="shared" si="12"/>
        <v>0</v>
      </c>
      <c r="N98" s="41">
        <v>0</v>
      </c>
      <c r="O98" s="41">
        <v>0</v>
      </c>
      <c r="P98" s="42">
        <f t="shared" si="13"/>
        <v>0</v>
      </c>
      <c r="Q98" s="41">
        <v>0</v>
      </c>
      <c r="R98" s="41">
        <v>0</v>
      </c>
      <c r="S98" s="43">
        <f t="shared" si="14"/>
        <v>0</v>
      </c>
      <c r="T98" s="44">
        <f t="shared" si="15"/>
        <v>0</v>
      </c>
      <c r="U98" s="45">
        <f t="shared" si="16"/>
        <v>0</v>
      </c>
      <c r="V98" s="46">
        <v>0</v>
      </c>
      <c r="W98" s="45">
        <f t="shared" si="17"/>
        <v>0</v>
      </c>
      <c r="X98" s="47">
        <f t="shared" si="18"/>
        <v>0</v>
      </c>
      <c r="Y98" s="48">
        <f t="shared" si="19"/>
        <v>0</v>
      </c>
      <c r="Z98" s="49" t="str">
        <f t="shared" si="20"/>
        <v>0.0</v>
      </c>
      <c r="AA98" s="50" t="str">
        <f t="shared" si="21"/>
        <v>F9</v>
      </c>
      <c r="AC98" s="66"/>
      <c r="AD98" s="66"/>
      <c r="AE98" s="66"/>
      <c r="AF98" s="66"/>
      <c r="AG98" s="66"/>
    </row>
    <row r="99" spans="1:33" ht="15.75" customHeight="1" x14ac:dyDescent="0.25">
      <c r="A99" s="125">
        <v>90</v>
      </c>
      <c r="B99" s="100"/>
      <c r="C99" s="100"/>
      <c r="D99" s="105"/>
      <c r="E99" s="118"/>
      <c r="F99" s="120"/>
      <c r="G99" s="110"/>
      <c r="H99" s="41">
        <v>0</v>
      </c>
      <c r="I99" s="41">
        <v>0</v>
      </c>
      <c r="J99" s="42">
        <f t="shared" si="11"/>
        <v>0</v>
      </c>
      <c r="K99" s="41">
        <v>0</v>
      </c>
      <c r="L99" s="41">
        <v>0</v>
      </c>
      <c r="M99" s="42">
        <f t="shared" si="12"/>
        <v>0</v>
      </c>
      <c r="N99" s="41">
        <v>0</v>
      </c>
      <c r="O99" s="41">
        <v>0</v>
      </c>
      <c r="P99" s="42">
        <f t="shared" si="13"/>
        <v>0</v>
      </c>
      <c r="Q99" s="41">
        <v>0</v>
      </c>
      <c r="R99" s="41">
        <v>0</v>
      </c>
      <c r="S99" s="43">
        <f t="shared" si="14"/>
        <v>0</v>
      </c>
      <c r="T99" s="44">
        <f t="shared" si="15"/>
        <v>0</v>
      </c>
      <c r="U99" s="45">
        <f t="shared" si="16"/>
        <v>0</v>
      </c>
      <c r="V99" s="46">
        <v>0</v>
      </c>
      <c r="W99" s="45">
        <f t="shared" si="17"/>
        <v>0</v>
      </c>
      <c r="X99" s="47">
        <f t="shared" si="18"/>
        <v>0</v>
      </c>
      <c r="Y99" s="48">
        <f t="shared" si="19"/>
        <v>0</v>
      </c>
      <c r="Z99" s="49" t="str">
        <f t="shared" si="20"/>
        <v>0.0</v>
      </c>
      <c r="AA99" s="50" t="str">
        <f t="shared" si="21"/>
        <v>F9</v>
      </c>
      <c r="AC99" s="66"/>
      <c r="AD99" s="66"/>
      <c r="AE99" s="66"/>
      <c r="AF99" s="66"/>
      <c r="AG99" s="66"/>
    </row>
    <row r="100" spans="1:33" ht="15.75" customHeight="1" x14ac:dyDescent="0.25">
      <c r="A100" s="125">
        <v>91</v>
      </c>
      <c r="B100" s="100"/>
      <c r="C100" s="100"/>
      <c r="D100" s="105"/>
      <c r="E100" s="118"/>
      <c r="F100" s="120"/>
      <c r="G100" s="110"/>
      <c r="H100" s="41">
        <v>0</v>
      </c>
      <c r="I100" s="41">
        <v>0</v>
      </c>
      <c r="J100" s="42">
        <f t="shared" si="11"/>
        <v>0</v>
      </c>
      <c r="K100" s="41">
        <v>0</v>
      </c>
      <c r="L100" s="41">
        <v>0</v>
      </c>
      <c r="M100" s="42">
        <f t="shared" si="12"/>
        <v>0</v>
      </c>
      <c r="N100" s="41">
        <v>0</v>
      </c>
      <c r="O100" s="41">
        <v>0</v>
      </c>
      <c r="P100" s="42">
        <f t="shared" si="13"/>
        <v>0</v>
      </c>
      <c r="Q100" s="41">
        <v>0</v>
      </c>
      <c r="R100" s="41">
        <v>0</v>
      </c>
      <c r="S100" s="43">
        <f t="shared" si="14"/>
        <v>0</v>
      </c>
      <c r="T100" s="44">
        <f t="shared" si="15"/>
        <v>0</v>
      </c>
      <c r="U100" s="45">
        <f t="shared" si="16"/>
        <v>0</v>
      </c>
      <c r="V100" s="46">
        <v>0</v>
      </c>
      <c r="W100" s="45">
        <f t="shared" si="17"/>
        <v>0</v>
      </c>
      <c r="X100" s="47">
        <f t="shared" si="18"/>
        <v>0</v>
      </c>
      <c r="Y100" s="48">
        <f t="shared" si="19"/>
        <v>0</v>
      </c>
      <c r="Z100" s="49" t="str">
        <f t="shared" si="20"/>
        <v>0.0</v>
      </c>
      <c r="AA100" s="50" t="str">
        <f t="shared" si="21"/>
        <v>F9</v>
      </c>
      <c r="AC100" s="66"/>
      <c r="AD100" s="66"/>
      <c r="AE100" s="66"/>
      <c r="AF100" s="66"/>
      <c r="AG100" s="66"/>
    </row>
    <row r="101" spans="1:33" ht="15.75" customHeight="1" x14ac:dyDescent="0.25">
      <c r="A101" s="125">
        <v>92</v>
      </c>
      <c r="B101" s="100"/>
      <c r="C101" s="100"/>
      <c r="D101" s="105"/>
      <c r="E101" s="118"/>
      <c r="F101" s="120"/>
      <c r="G101" s="110"/>
      <c r="H101" s="41">
        <v>0</v>
      </c>
      <c r="I101" s="41">
        <v>0</v>
      </c>
      <c r="J101" s="42">
        <f t="shared" si="11"/>
        <v>0</v>
      </c>
      <c r="K101" s="41">
        <v>0</v>
      </c>
      <c r="L101" s="41">
        <v>0</v>
      </c>
      <c r="M101" s="42">
        <f t="shared" si="12"/>
        <v>0</v>
      </c>
      <c r="N101" s="41">
        <v>0</v>
      </c>
      <c r="O101" s="41">
        <v>0</v>
      </c>
      <c r="P101" s="42">
        <f t="shared" si="13"/>
        <v>0</v>
      </c>
      <c r="Q101" s="41">
        <v>0</v>
      </c>
      <c r="R101" s="41">
        <v>0</v>
      </c>
      <c r="S101" s="43">
        <f t="shared" si="14"/>
        <v>0</v>
      </c>
      <c r="T101" s="44">
        <f t="shared" si="15"/>
        <v>0</v>
      </c>
      <c r="U101" s="45">
        <f t="shared" si="16"/>
        <v>0</v>
      </c>
      <c r="V101" s="46">
        <v>0</v>
      </c>
      <c r="W101" s="45">
        <f t="shared" si="17"/>
        <v>0</v>
      </c>
      <c r="X101" s="47">
        <f t="shared" si="18"/>
        <v>0</v>
      </c>
      <c r="Y101" s="48">
        <f t="shared" si="19"/>
        <v>0</v>
      </c>
      <c r="Z101" s="49" t="str">
        <f t="shared" si="20"/>
        <v>0.0</v>
      </c>
      <c r="AA101" s="50" t="str">
        <f t="shared" si="21"/>
        <v>F9</v>
      </c>
      <c r="AC101" s="66"/>
      <c r="AD101" s="66"/>
      <c r="AE101" s="66"/>
      <c r="AF101" s="66"/>
      <c r="AG101" s="66"/>
    </row>
    <row r="102" spans="1:33" ht="15.75" customHeight="1" x14ac:dyDescent="0.25">
      <c r="A102" s="125">
        <v>93</v>
      </c>
      <c r="B102" s="100"/>
      <c r="C102" s="100"/>
      <c r="D102" s="105"/>
      <c r="E102" s="118"/>
      <c r="F102" s="120"/>
      <c r="G102" s="110"/>
      <c r="H102" s="41">
        <v>0</v>
      </c>
      <c r="I102" s="41">
        <v>0</v>
      </c>
      <c r="J102" s="42">
        <f t="shared" si="11"/>
        <v>0</v>
      </c>
      <c r="K102" s="41">
        <v>0</v>
      </c>
      <c r="L102" s="41">
        <v>0</v>
      </c>
      <c r="M102" s="42">
        <f t="shared" si="12"/>
        <v>0</v>
      </c>
      <c r="N102" s="41">
        <v>0</v>
      </c>
      <c r="O102" s="41">
        <v>0</v>
      </c>
      <c r="P102" s="42">
        <f t="shared" si="13"/>
        <v>0</v>
      </c>
      <c r="Q102" s="41">
        <v>0</v>
      </c>
      <c r="R102" s="41">
        <v>0</v>
      </c>
      <c r="S102" s="43">
        <f t="shared" si="14"/>
        <v>0</v>
      </c>
      <c r="T102" s="44">
        <f t="shared" si="15"/>
        <v>0</v>
      </c>
      <c r="U102" s="45">
        <f t="shared" si="16"/>
        <v>0</v>
      </c>
      <c r="V102" s="46">
        <v>0</v>
      </c>
      <c r="W102" s="45">
        <f t="shared" si="17"/>
        <v>0</v>
      </c>
      <c r="X102" s="47">
        <f t="shared" si="18"/>
        <v>0</v>
      </c>
      <c r="Y102" s="48">
        <f t="shared" si="19"/>
        <v>0</v>
      </c>
      <c r="Z102" s="49" t="str">
        <f t="shared" si="20"/>
        <v>0.0</v>
      </c>
      <c r="AA102" s="50" t="str">
        <f t="shared" si="21"/>
        <v>F9</v>
      </c>
      <c r="AC102" s="66"/>
      <c r="AD102" s="66"/>
      <c r="AE102" s="66"/>
      <c r="AF102" s="66"/>
      <c r="AG102" s="66"/>
    </row>
    <row r="103" spans="1:33" ht="15.75" customHeight="1" x14ac:dyDescent="0.25">
      <c r="A103" s="125">
        <v>94</v>
      </c>
      <c r="B103" s="100"/>
      <c r="C103" s="100"/>
      <c r="D103" s="105"/>
      <c r="E103" s="118"/>
      <c r="F103" s="120"/>
      <c r="G103" s="110"/>
      <c r="H103" s="41">
        <v>0</v>
      </c>
      <c r="I103" s="41">
        <v>0</v>
      </c>
      <c r="J103" s="42">
        <f t="shared" si="11"/>
        <v>0</v>
      </c>
      <c r="K103" s="41">
        <v>0</v>
      </c>
      <c r="L103" s="41">
        <v>0</v>
      </c>
      <c r="M103" s="42">
        <f t="shared" si="12"/>
        <v>0</v>
      </c>
      <c r="N103" s="41">
        <v>0</v>
      </c>
      <c r="O103" s="41">
        <v>0</v>
      </c>
      <c r="P103" s="42">
        <f t="shared" si="13"/>
        <v>0</v>
      </c>
      <c r="Q103" s="41">
        <v>0</v>
      </c>
      <c r="R103" s="41">
        <v>0</v>
      </c>
      <c r="S103" s="43">
        <f t="shared" si="14"/>
        <v>0</v>
      </c>
      <c r="T103" s="44">
        <f t="shared" si="15"/>
        <v>0</v>
      </c>
      <c r="U103" s="45">
        <f t="shared" si="16"/>
        <v>0</v>
      </c>
      <c r="V103" s="46">
        <v>0</v>
      </c>
      <c r="W103" s="45">
        <f t="shared" si="17"/>
        <v>0</v>
      </c>
      <c r="X103" s="47">
        <f t="shared" si="18"/>
        <v>0</v>
      </c>
      <c r="Y103" s="48">
        <f t="shared" si="19"/>
        <v>0</v>
      </c>
      <c r="Z103" s="49" t="str">
        <f t="shared" si="20"/>
        <v>0.0</v>
      </c>
      <c r="AA103" s="50" t="str">
        <f t="shared" si="21"/>
        <v>F9</v>
      </c>
      <c r="AC103" s="66"/>
      <c r="AD103" s="66"/>
      <c r="AE103" s="66"/>
      <c r="AF103" s="66"/>
      <c r="AG103" s="66"/>
    </row>
    <row r="104" spans="1:33" ht="15.75" customHeight="1" x14ac:dyDescent="0.25">
      <c r="A104" s="125">
        <v>95</v>
      </c>
      <c r="B104" s="100"/>
      <c r="C104" s="100"/>
      <c r="D104" s="105"/>
      <c r="E104" s="118"/>
      <c r="F104" s="120"/>
      <c r="G104" s="110"/>
      <c r="H104" s="41">
        <v>0</v>
      </c>
      <c r="I104" s="41">
        <v>0</v>
      </c>
      <c r="J104" s="42">
        <f t="shared" si="11"/>
        <v>0</v>
      </c>
      <c r="K104" s="41">
        <v>0</v>
      </c>
      <c r="L104" s="41">
        <v>0</v>
      </c>
      <c r="M104" s="42">
        <f t="shared" si="12"/>
        <v>0</v>
      </c>
      <c r="N104" s="41">
        <v>0</v>
      </c>
      <c r="O104" s="41">
        <v>0</v>
      </c>
      <c r="P104" s="42">
        <f t="shared" si="13"/>
        <v>0</v>
      </c>
      <c r="Q104" s="41">
        <v>0</v>
      </c>
      <c r="R104" s="41">
        <v>0</v>
      </c>
      <c r="S104" s="43">
        <f t="shared" si="14"/>
        <v>0</v>
      </c>
      <c r="T104" s="44">
        <f t="shared" si="15"/>
        <v>0</v>
      </c>
      <c r="U104" s="45">
        <f t="shared" si="16"/>
        <v>0</v>
      </c>
      <c r="V104" s="46">
        <v>0</v>
      </c>
      <c r="W104" s="45">
        <f t="shared" si="17"/>
        <v>0</v>
      </c>
      <c r="X104" s="47">
        <f t="shared" si="18"/>
        <v>0</v>
      </c>
      <c r="Y104" s="48">
        <f t="shared" si="19"/>
        <v>0</v>
      </c>
      <c r="Z104" s="49" t="str">
        <f t="shared" si="20"/>
        <v>0.0</v>
      </c>
      <c r="AA104" s="50" t="str">
        <f t="shared" si="21"/>
        <v>F9</v>
      </c>
      <c r="AC104" s="66"/>
      <c r="AD104" s="66"/>
      <c r="AE104" s="66"/>
      <c r="AF104" s="66"/>
      <c r="AG104" s="66"/>
    </row>
    <row r="105" spans="1:33" ht="15.75" customHeight="1" x14ac:dyDescent="0.25">
      <c r="A105" s="125">
        <v>96</v>
      </c>
      <c r="B105" s="100"/>
      <c r="C105" s="100"/>
      <c r="D105" s="105"/>
      <c r="E105" s="118"/>
      <c r="F105" s="120"/>
      <c r="G105" s="110"/>
      <c r="H105" s="41">
        <v>0</v>
      </c>
      <c r="I105" s="41">
        <v>0</v>
      </c>
      <c r="J105" s="42">
        <f t="shared" si="11"/>
        <v>0</v>
      </c>
      <c r="K105" s="41">
        <v>0</v>
      </c>
      <c r="L105" s="41">
        <v>0</v>
      </c>
      <c r="M105" s="42">
        <f t="shared" si="12"/>
        <v>0</v>
      </c>
      <c r="N105" s="41">
        <v>0</v>
      </c>
      <c r="O105" s="41">
        <v>0</v>
      </c>
      <c r="P105" s="42">
        <f t="shared" si="13"/>
        <v>0</v>
      </c>
      <c r="Q105" s="41">
        <v>0</v>
      </c>
      <c r="R105" s="41">
        <v>0</v>
      </c>
      <c r="S105" s="43">
        <f t="shared" si="14"/>
        <v>0</v>
      </c>
      <c r="T105" s="44">
        <f t="shared" si="15"/>
        <v>0</v>
      </c>
      <c r="U105" s="45">
        <f t="shared" si="16"/>
        <v>0</v>
      </c>
      <c r="V105" s="46">
        <v>0</v>
      </c>
      <c r="W105" s="45">
        <f t="shared" si="17"/>
        <v>0</v>
      </c>
      <c r="X105" s="47">
        <f t="shared" si="18"/>
        <v>0</v>
      </c>
      <c r="Y105" s="48">
        <f t="shared" si="19"/>
        <v>0</v>
      </c>
      <c r="Z105" s="49" t="str">
        <f t="shared" si="20"/>
        <v>0.0</v>
      </c>
      <c r="AA105" s="50" t="str">
        <f t="shared" si="21"/>
        <v>F9</v>
      </c>
      <c r="AC105" s="66"/>
      <c r="AD105" s="66"/>
      <c r="AE105" s="66"/>
      <c r="AF105" s="66"/>
      <c r="AG105" s="66"/>
    </row>
    <row r="106" spans="1:33" ht="15.75" customHeight="1" x14ac:dyDescent="0.25">
      <c r="A106" s="125">
        <v>97</v>
      </c>
      <c r="B106" s="100"/>
      <c r="C106" s="100"/>
      <c r="D106" s="105"/>
      <c r="E106" s="118"/>
      <c r="F106" s="120"/>
      <c r="G106" s="110"/>
      <c r="H106" s="41">
        <v>0</v>
      </c>
      <c r="I106" s="41">
        <v>0</v>
      </c>
      <c r="J106" s="42">
        <f t="shared" si="11"/>
        <v>0</v>
      </c>
      <c r="K106" s="41">
        <v>0</v>
      </c>
      <c r="L106" s="41">
        <v>0</v>
      </c>
      <c r="M106" s="42">
        <f t="shared" si="12"/>
        <v>0</v>
      </c>
      <c r="N106" s="41">
        <v>0</v>
      </c>
      <c r="O106" s="41">
        <v>0</v>
      </c>
      <c r="P106" s="42">
        <f t="shared" si="13"/>
        <v>0</v>
      </c>
      <c r="Q106" s="41">
        <v>0</v>
      </c>
      <c r="R106" s="41">
        <v>0</v>
      </c>
      <c r="S106" s="43">
        <f t="shared" si="14"/>
        <v>0</v>
      </c>
      <c r="T106" s="44">
        <f t="shared" si="15"/>
        <v>0</v>
      </c>
      <c r="U106" s="45">
        <f t="shared" si="16"/>
        <v>0</v>
      </c>
      <c r="V106" s="46">
        <v>0</v>
      </c>
      <c r="W106" s="45">
        <f t="shared" si="17"/>
        <v>0</v>
      </c>
      <c r="X106" s="47">
        <f t="shared" si="18"/>
        <v>0</v>
      </c>
      <c r="Y106" s="48">
        <f t="shared" si="19"/>
        <v>0</v>
      </c>
      <c r="Z106" s="49" t="str">
        <f t="shared" si="20"/>
        <v>0.0</v>
      </c>
      <c r="AA106" s="50" t="str">
        <f t="shared" si="21"/>
        <v>F9</v>
      </c>
      <c r="AC106" s="66"/>
      <c r="AD106" s="66"/>
      <c r="AE106" s="66"/>
      <c r="AF106" s="66"/>
      <c r="AG106" s="66"/>
    </row>
    <row r="107" spans="1:33" ht="15.75" customHeight="1" x14ac:dyDescent="0.25">
      <c r="A107" s="125">
        <v>98</v>
      </c>
      <c r="B107" s="100"/>
      <c r="C107" s="100"/>
      <c r="D107" s="105"/>
      <c r="E107" s="118"/>
      <c r="F107" s="120"/>
      <c r="G107" s="110"/>
      <c r="H107" s="41">
        <v>0</v>
      </c>
      <c r="I107" s="41">
        <v>0</v>
      </c>
      <c r="J107" s="42">
        <f t="shared" si="11"/>
        <v>0</v>
      </c>
      <c r="K107" s="41">
        <v>0</v>
      </c>
      <c r="L107" s="41">
        <v>0</v>
      </c>
      <c r="M107" s="42">
        <f t="shared" si="12"/>
        <v>0</v>
      </c>
      <c r="N107" s="41">
        <v>0</v>
      </c>
      <c r="O107" s="41">
        <v>0</v>
      </c>
      <c r="P107" s="42">
        <f t="shared" si="13"/>
        <v>0</v>
      </c>
      <c r="Q107" s="41">
        <v>0</v>
      </c>
      <c r="R107" s="41">
        <v>0</v>
      </c>
      <c r="S107" s="43">
        <f t="shared" si="14"/>
        <v>0</v>
      </c>
      <c r="T107" s="44">
        <f t="shared" si="15"/>
        <v>0</v>
      </c>
      <c r="U107" s="45">
        <f t="shared" si="16"/>
        <v>0</v>
      </c>
      <c r="V107" s="46">
        <v>0</v>
      </c>
      <c r="W107" s="45">
        <f t="shared" si="17"/>
        <v>0</v>
      </c>
      <c r="X107" s="47">
        <f t="shared" si="18"/>
        <v>0</v>
      </c>
      <c r="Y107" s="48">
        <f t="shared" si="19"/>
        <v>0</v>
      </c>
      <c r="Z107" s="49" t="str">
        <f t="shared" si="20"/>
        <v>0.0</v>
      </c>
      <c r="AA107" s="50" t="str">
        <f t="shared" si="21"/>
        <v>F9</v>
      </c>
      <c r="AC107" s="66"/>
      <c r="AD107" s="66"/>
      <c r="AE107" s="66"/>
      <c r="AF107" s="66"/>
      <c r="AG107" s="66"/>
    </row>
    <row r="108" spans="1:33" ht="15.75" customHeight="1" x14ac:dyDescent="0.25">
      <c r="A108" s="125">
        <v>99</v>
      </c>
      <c r="B108" s="100"/>
      <c r="C108" s="100"/>
      <c r="D108" s="105"/>
      <c r="E108" s="118"/>
      <c r="F108" s="120"/>
      <c r="G108" s="110"/>
      <c r="H108" s="41">
        <v>0</v>
      </c>
      <c r="I108" s="41">
        <v>0</v>
      </c>
      <c r="J108" s="42">
        <f t="shared" si="11"/>
        <v>0</v>
      </c>
      <c r="K108" s="41">
        <v>0</v>
      </c>
      <c r="L108" s="41">
        <v>0</v>
      </c>
      <c r="M108" s="42">
        <f t="shared" si="12"/>
        <v>0</v>
      </c>
      <c r="N108" s="41">
        <v>0</v>
      </c>
      <c r="O108" s="41">
        <v>0</v>
      </c>
      <c r="P108" s="42">
        <f t="shared" si="13"/>
        <v>0</v>
      </c>
      <c r="Q108" s="41">
        <v>0</v>
      </c>
      <c r="R108" s="41">
        <v>0</v>
      </c>
      <c r="S108" s="43">
        <f t="shared" si="14"/>
        <v>0</v>
      </c>
      <c r="T108" s="44">
        <f t="shared" si="15"/>
        <v>0</v>
      </c>
      <c r="U108" s="45">
        <f t="shared" si="16"/>
        <v>0</v>
      </c>
      <c r="V108" s="46">
        <v>0</v>
      </c>
      <c r="W108" s="45">
        <f t="shared" si="17"/>
        <v>0</v>
      </c>
      <c r="X108" s="47">
        <f t="shared" si="18"/>
        <v>0</v>
      </c>
      <c r="Y108" s="48">
        <f t="shared" si="19"/>
        <v>0</v>
      </c>
      <c r="Z108" s="49" t="str">
        <f t="shared" si="20"/>
        <v>0.0</v>
      </c>
      <c r="AA108" s="50" t="str">
        <f t="shared" si="21"/>
        <v>F9</v>
      </c>
      <c r="AC108" s="66"/>
      <c r="AD108" s="66"/>
      <c r="AE108" s="66"/>
      <c r="AF108" s="66"/>
      <c r="AG108" s="66"/>
    </row>
    <row r="109" spans="1:33" ht="15.75" customHeight="1" x14ac:dyDescent="0.25">
      <c r="A109" s="125">
        <v>100</v>
      </c>
      <c r="B109" s="100"/>
      <c r="C109" s="100"/>
      <c r="D109" s="105"/>
      <c r="E109" s="118"/>
      <c r="F109" s="120"/>
      <c r="G109" s="110"/>
      <c r="H109" s="41">
        <v>0</v>
      </c>
      <c r="I109" s="41">
        <v>0</v>
      </c>
      <c r="J109" s="42">
        <f t="shared" si="11"/>
        <v>0</v>
      </c>
      <c r="K109" s="41">
        <v>0</v>
      </c>
      <c r="L109" s="41">
        <v>0</v>
      </c>
      <c r="M109" s="42">
        <f t="shared" si="12"/>
        <v>0</v>
      </c>
      <c r="N109" s="41">
        <v>0</v>
      </c>
      <c r="O109" s="41">
        <v>0</v>
      </c>
      <c r="P109" s="42">
        <f t="shared" si="13"/>
        <v>0</v>
      </c>
      <c r="Q109" s="41">
        <v>0</v>
      </c>
      <c r="R109" s="41">
        <v>0</v>
      </c>
      <c r="S109" s="43">
        <f t="shared" si="14"/>
        <v>0</v>
      </c>
      <c r="T109" s="44">
        <f t="shared" si="15"/>
        <v>0</v>
      </c>
      <c r="U109" s="45">
        <f t="shared" si="16"/>
        <v>0</v>
      </c>
      <c r="V109" s="46">
        <v>0</v>
      </c>
      <c r="W109" s="45">
        <f t="shared" si="17"/>
        <v>0</v>
      </c>
      <c r="X109" s="47">
        <f t="shared" si="18"/>
        <v>0</v>
      </c>
      <c r="Y109" s="48">
        <f t="shared" si="19"/>
        <v>0</v>
      </c>
      <c r="Z109" s="49" t="str">
        <f t="shared" si="20"/>
        <v>0.0</v>
      </c>
      <c r="AA109" s="50" t="str">
        <f t="shared" si="21"/>
        <v>F9</v>
      </c>
      <c r="AC109" s="66"/>
      <c r="AD109" s="66"/>
      <c r="AE109" s="66"/>
      <c r="AF109" s="66"/>
      <c r="AG109" s="66"/>
    </row>
    <row r="110" spans="1:33" ht="15.75" customHeight="1" x14ac:dyDescent="0.25">
      <c r="A110" s="125">
        <v>101</v>
      </c>
      <c r="B110" s="100"/>
      <c r="C110" s="100"/>
      <c r="D110" s="105"/>
      <c r="E110" s="118"/>
      <c r="F110" s="120"/>
      <c r="G110" s="110"/>
      <c r="H110" s="41">
        <v>0</v>
      </c>
      <c r="I110" s="41">
        <v>0</v>
      </c>
      <c r="J110" s="42">
        <f t="shared" si="11"/>
        <v>0</v>
      </c>
      <c r="K110" s="41">
        <v>0</v>
      </c>
      <c r="L110" s="41">
        <v>0</v>
      </c>
      <c r="M110" s="42">
        <f t="shared" si="12"/>
        <v>0</v>
      </c>
      <c r="N110" s="41">
        <v>0</v>
      </c>
      <c r="O110" s="41">
        <v>0</v>
      </c>
      <c r="P110" s="42">
        <f t="shared" si="13"/>
        <v>0</v>
      </c>
      <c r="Q110" s="41">
        <v>0</v>
      </c>
      <c r="R110" s="41">
        <v>0</v>
      </c>
      <c r="S110" s="43">
        <f t="shared" si="14"/>
        <v>0</v>
      </c>
      <c r="T110" s="44">
        <f t="shared" si="15"/>
        <v>0</v>
      </c>
      <c r="U110" s="45">
        <f t="shared" si="16"/>
        <v>0</v>
      </c>
      <c r="V110" s="46">
        <v>0</v>
      </c>
      <c r="W110" s="45">
        <f t="shared" si="17"/>
        <v>0</v>
      </c>
      <c r="X110" s="47">
        <f t="shared" si="18"/>
        <v>0</v>
      </c>
      <c r="Y110" s="48">
        <f t="shared" si="19"/>
        <v>0</v>
      </c>
      <c r="Z110" s="49" t="str">
        <f t="shared" si="20"/>
        <v>0.0</v>
      </c>
      <c r="AA110" s="50" t="str">
        <f t="shared" si="21"/>
        <v>F9</v>
      </c>
      <c r="AC110" s="66"/>
      <c r="AD110" s="66"/>
      <c r="AE110" s="66"/>
      <c r="AF110" s="66"/>
      <c r="AG110" s="66"/>
    </row>
    <row r="111" spans="1:33" ht="15.75" customHeight="1" x14ac:dyDescent="0.25">
      <c r="A111" s="125">
        <v>102</v>
      </c>
      <c r="B111" s="100"/>
      <c r="C111" s="100"/>
      <c r="D111" s="105"/>
      <c r="E111" s="118"/>
      <c r="F111" s="120"/>
      <c r="G111" s="110"/>
      <c r="H111" s="41">
        <v>0</v>
      </c>
      <c r="I111" s="41">
        <v>0</v>
      </c>
      <c r="J111" s="42">
        <f t="shared" si="11"/>
        <v>0</v>
      </c>
      <c r="K111" s="41">
        <v>0</v>
      </c>
      <c r="L111" s="41">
        <v>0</v>
      </c>
      <c r="M111" s="42">
        <f t="shared" si="12"/>
        <v>0</v>
      </c>
      <c r="N111" s="41">
        <v>0</v>
      </c>
      <c r="O111" s="41">
        <v>0</v>
      </c>
      <c r="P111" s="42">
        <f t="shared" si="13"/>
        <v>0</v>
      </c>
      <c r="Q111" s="41">
        <v>0</v>
      </c>
      <c r="R111" s="41">
        <v>0</v>
      </c>
      <c r="S111" s="43">
        <f t="shared" si="14"/>
        <v>0</v>
      </c>
      <c r="T111" s="44">
        <f t="shared" si="15"/>
        <v>0</v>
      </c>
      <c r="U111" s="45">
        <f t="shared" si="16"/>
        <v>0</v>
      </c>
      <c r="V111" s="46">
        <v>0</v>
      </c>
      <c r="W111" s="45">
        <f t="shared" si="17"/>
        <v>0</v>
      </c>
      <c r="X111" s="47">
        <f t="shared" si="18"/>
        <v>0</v>
      </c>
      <c r="Y111" s="48">
        <f t="shared" si="19"/>
        <v>0</v>
      </c>
      <c r="Z111" s="49" t="str">
        <f t="shared" si="20"/>
        <v>0.0</v>
      </c>
      <c r="AA111" s="50" t="str">
        <f t="shared" si="21"/>
        <v>F9</v>
      </c>
      <c r="AC111" s="66"/>
      <c r="AD111" s="66"/>
      <c r="AE111" s="66"/>
      <c r="AF111" s="66"/>
      <c r="AG111" s="66"/>
    </row>
    <row r="112" spans="1:33" ht="15.75" customHeight="1" x14ac:dyDescent="0.25">
      <c r="A112" s="125">
        <v>103</v>
      </c>
      <c r="B112" s="100"/>
      <c r="C112" s="100"/>
      <c r="D112" s="105"/>
      <c r="E112" s="118"/>
      <c r="F112" s="120"/>
      <c r="G112" s="110"/>
      <c r="H112" s="41">
        <v>0</v>
      </c>
      <c r="I112" s="41">
        <v>0</v>
      </c>
      <c r="J112" s="42">
        <f t="shared" si="11"/>
        <v>0</v>
      </c>
      <c r="K112" s="41">
        <v>0</v>
      </c>
      <c r="L112" s="41">
        <v>0</v>
      </c>
      <c r="M112" s="42">
        <f t="shared" si="12"/>
        <v>0</v>
      </c>
      <c r="N112" s="41">
        <v>0</v>
      </c>
      <c r="O112" s="41">
        <v>0</v>
      </c>
      <c r="P112" s="42">
        <f t="shared" si="13"/>
        <v>0</v>
      </c>
      <c r="Q112" s="41">
        <v>0</v>
      </c>
      <c r="R112" s="41">
        <v>0</v>
      </c>
      <c r="S112" s="43">
        <f t="shared" si="14"/>
        <v>0</v>
      </c>
      <c r="T112" s="44">
        <f t="shared" si="15"/>
        <v>0</v>
      </c>
      <c r="U112" s="45">
        <f t="shared" si="16"/>
        <v>0</v>
      </c>
      <c r="V112" s="46">
        <v>0</v>
      </c>
      <c r="W112" s="45">
        <f t="shared" si="17"/>
        <v>0</v>
      </c>
      <c r="X112" s="47">
        <f t="shared" si="18"/>
        <v>0</v>
      </c>
      <c r="Y112" s="48">
        <f t="shared" si="19"/>
        <v>0</v>
      </c>
      <c r="Z112" s="49" t="str">
        <f t="shared" si="20"/>
        <v>0.0</v>
      </c>
      <c r="AA112" s="50" t="str">
        <f t="shared" si="21"/>
        <v>F9</v>
      </c>
      <c r="AC112" s="66"/>
      <c r="AD112" s="66"/>
      <c r="AE112" s="66"/>
      <c r="AF112" s="66"/>
      <c r="AG112" s="66"/>
    </row>
    <row r="113" spans="1:34" ht="15.75" customHeight="1" x14ac:dyDescent="0.25">
      <c r="A113" s="125">
        <v>104</v>
      </c>
      <c r="B113" s="100"/>
      <c r="C113" s="100"/>
      <c r="D113" s="105"/>
      <c r="E113" s="118"/>
      <c r="F113" s="120"/>
      <c r="G113" s="110"/>
      <c r="H113" s="41">
        <v>0</v>
      </c>
      <c r="I113" s="41">
        <v>0</v>
      </c>
      <c r="J113" s="42">
        <f t="shared" si="11"/>
        <v>0</v>
      </c>
      <c r="K113" s="41">
        <v>0</v>
      </c>
      <c r="L113" s="41">
        <v>0</v>
      </c>
      <c r="M113" s="42">
        <f t="shared" si="12"/>
        <v>0</v>
      </c>
      <c r="N113" s="41">
        <v>0</v>
      </c>
      <c r="O113" s="41">
        <v>0</v>
      </c>
      <c r="P113" s="42">
        <f t="shared" si="13"/>
        <v>0</v>
      </c>
      <c r="Q113" s="41">
        <v>0</v>
      </c>
      <c r="R113" s="41">
        <v>0</v>
      </c>
      <c r="S113" s="43">
        <f t="shared" si="14"/>
        <v>0</v>
      </c>
      <c r="T113" s="44">
        <f t="shared" si="15"/>
        <v>0</v>
      </c>
      <c r="U113" s="45">
        <f t="shared" si="16"/>
        <v>0</v>
      </c>
      <c r="V113" s="46">
        <v>0</v>
      </c>
      <c r="W113" s="45">
        <f t="shared" si="17"/>
        <v>0</v>
      </c>
      <c r="X113" s="47">
        <f t="shared" si="18"/>
        <v>0</v>
      </c>
      <c r="Y113" s="48">
        <f t="shared" si="19"/>
        <v>0</v>
      </c>
      <c r="Z113" s="49" t="str">
        <f t="shared" si="20"/>
        <v>0.0</v>
      </c>
      <c r="AA113" s="50" t="str">
        <f t="shared" si="21"/>
        <v>F9</v>
      </c>
      <c r="AC113" s="66"/>
      <c r="AD113" s="66"/>
      <c r="AE113" s="66"/>
      <c r="AF113" s="66"/>
      <c r="AG113" s="66"/>
    </row>
    <row r="114" spans="1:34" ht="15.75" customHeight="1" x14ac:dyDescent="0.25">
      <c r="A114" s="125">
        <v>105</v>
      </c>
      <c r="B114" s="100"/>
      <c r="C114" s="100"/>
      <c r="D114" s="105"/>
      <c r="E114" s="118"/>
      <c r="F114" s="120"/>
      <c r="G114" s="110"/>
      <c r="H114" s="41">
        <v>0</v>
      </c>
      <c r="I114" s="41">
        <v>0</v>
      </c>
      <c r="J114" s="42">
        <f t="shared" si="11"/>
        <v>0</v>
      </c>
      <c r="K114" s="41">
        <v>0</v>
      </c>
      <c r="L114" s="41">
        <v>0</v>
      </c>
      <c r="M114" s="42">
        <f t="shared" si="12"/>
        <v>0</v>
      </c>
      <c r="N114" s="41">
        <v>0</v>
      </c>
      <c r="O114" s="41">
        <v>0</v>
      </c>
      <c r="P114" s="42">
        <f t="shared" si="13"/>
        <v>0</v>
      </c>
      <c r="Q114" s="41">
        <v>0</v>
      </c>
      <c r="R114" s="41">
        <v>0</v>
      </c>
      <c r="S114" s="43">
        <f t="shared" si="14"/>
        <v>0</v>
      </c>
      <c r="T114" s="44">
        <f t="shared" si="15"/>
        <v>0</v>
      </c>
      <c r="U114" s="45">
        <f t="shared" si="16"/>
        <v>0</v>
      </c>
      <c r="V114" s="46">
        <v>0</v>
      </c>
      <c r="W114" s="45">
        <f t="shared" si="17"/>
        <v>0</v>
      </c>
      <c r="X114" s="47">
        <f t="shared" si="18"/>
        <v>0</v>
      </c>
      <c r="Y114" s="48">
        <f t="shared" si="19"/>
        <v>0</v>
      </c>
      <c r="Z114" s="49" t="str">
        <f t="shared" si="20"/>
        <v>0.0</v>
      </c>
      <c r="AA114" s="50" t="str">
        <f t="shared" si="21"/>
        <v>F9</v>
      </c>
      <c r="AC114" s="66"/>
      <c r="AD114" s="66"/>
      <c r="AE114" s="66"/>
      <c r="AF114" s="66"/>
      <c r="AG114" s="66"/>
    </row>
    <row r="115" spans="1:34" ht="15.75" customHeight="1" x14ac:dyDescent="0.25">
      <c r="A115" s="125">
        <v>106</v>
      </c>
      <c r="B115" s="100"/>
      <c r="C115" s="100"/>
      <c r="D115" s="105"/>
      <c r="E115" s="118"/>
      <c r="F115" s="120"/>
      <c r="G115" s="110"/>
      <c r="H115" s="41">
        <v>0</v>
      </c>
      <c r="I115" s="41">
        <v>0</v>
      </c>
      <c r="J115" s="42">
        <f t="shared" si="11"/>
        <v>0</v>
      </c>
      <c r="K115" s="41">
        <v>0</v>
      </c>
      <c r="L115" s="41">
        <v>0</v>
      </c>
      <c r="M115" s="42">
        <f t="shared" si="12"/>
        <v>0</v>
      </c>
      <c r="N115" s="41">
        <v>0</v>
      </c>
      <c r="O115" s="41">
        <v>0</v>
      </c>
      <c r="P115" s="42">
        <f t="shared" si="13"/>
        <v>0</v>
      </c>
      <c r="Q115" s="41">
        <v>0</v>
      </c>
      <c r="R115" s="41">
        <v>0</v>
      </c>
      <c r="S115" s="43">
        <f t="shared" si="14"/>
        <v>0</v>
      </c>
      <c r="T115" s="44">
        <f t="shared" si="15"/>
        <v>0</v>
      </c>
      <c r="U115" s="45">
        <f t="shared" si="16"/>
        <v>0</v>
      </c>
      <c r="V115" s="46">
        <v>0</v>
      </c>
      <c r="W115" s="45">
        <f t="shared" si="17"/>
        <v>0</v>
      </c>
      <c r="X115" s="47">
        <f t="shared" si="18"/>
        <v>0</v>
      </c>
      <c r="Y115" s="48">
        <f t="shared" si="19"/>
        <v>0</v>
      </c>
      <c r="Z115" s="49" t="str">
        <f t="shared" si="20"/>
        <v>0.0</v>
      </c>
      <c r="AA115" s="50" t="str">
        <f t="shared" si="21"/>
        <v>F9</v>
      </c>
      <c r="AC115" s="66"/>
      <c r="AD115" s="66"/>
      <c r="AE115" s="66"/>
      <c r="AF115" s="66"/>
      <c r="AG115" s="66"/>
    </row>
    <row r="116" spans="1:34" ht="15.75" customHeight="1" x14ac:dyDescent="0.25">
      <c r="A116" s="125">
        <v>107</v>
      </c>
      <c r="B116" s="100"/>
      <c r="C116" s="100"/>
      <c r="D116" s="105"/>
      <c r="E116" s="118"/>
      <c r="F116" s="120"/>
      <c r="G116" s="110"/>
      <c r="H116" s="41">
        <v>0</v>
      </c>
      <c r="I116" s="41">
        <v>0</v>
      </c>
      <c r="J116" s="42">
        <f t="shared" si="11"/>
        <v>0</v>
      </c>
      <c r="K116" s="41">
        <v>0</v>
      </c>
      <c r="L116" s="41">
        <v>0</v>
      </c>
      <c r="M116" s="42">
        <f t="shared" si="12"/>
        <v>0</v>
      </c>
      <c r="N116" s="41">
        <v>0</v>
      </c>
      <c r="O116" s="41">
        <v>0</v>
      </c>
      <c r="P116" s="42">
        <f t="shared" si="13"/>
        <v>0</v>
      </c>
      <c r="Q116" s="41">
        <v>0</v>
      </c>
      <c r="R116" s="41">
        <v>0</v>
      </c>
      <c r="S116" s="43">
        <f t="shared" si="14"/>
        <v>0</v>
      </c>
      <c r="T116" s="44">
        <f t="shared" si="15"/>
        <v>0</v>
      </c>
      <c r="U116" s="45">
        <f t="shared" si="16"/>
        <v>0</v>
      </c>
      <c r="V116" s="46">
        <v>0</v>
      </c>
      <c r="W116" s="45">
        <f t="shared" si="17"/>
        <v>0</v>
      </c>
      <c r="X116" s="47">
        <f t="shared" si="18"/>
        <v>0</v>
      </c>
      <c r="Y116" s="48">
        <f t="shared" si="19"/>
        <v>0</v>
      </c>
      <c r="Z116" s="49" t="str">
        <f t="shared" si="20"/>
        <v>0.0</v>
      </c>
      <c r="AA116" s="50" t="str">
        <f t="shared" si="21"/>
        <v>F9</v>
      </c>
      <c r="AC116" s="66"/>
      <c r="AD116" s="66"/>
      <c r="AE116" s="66"/>
      <c r="AF116" s="66"/>
      <c r="AG116" s="66"/>
    </row>
    <row r="117" spans="1:34" ht="15.75" customHeight="1" x14ac:dyDescent="0.25">
      <c r="A117" s="125">
        <v>108</v>
      </c>
      <c r="B117" s="100"/>
      <c r="C117" s="100"/>
      <c r="D117" s="105"/>
      <c r="E117" s="118"/>
      <c r="F117" s="120"/>
      <c r="G117" s="110"/>
      <c r="H117" s="41">
        <v>0</v>
      </c>
      <c r="I117" s="41">
        <v>0</v>
      </c>
      <c r="J117" s="42">
        <f t="shared" si="11"/>
        <v>0</v>
      </c>
      <c r="K117" s="41">
        <v>0</v>
      </c>
      <c r="L117" s="41">
        <v>0</v>
      </c>
      <c r="M117" s="42">
        <f t="shared" si="12"/>
        <v>0</v>
      </c>
      <c r="N117" s="41">
        <v>0</v>
      </c>
      <c r="O117" s="41">
        <v>0</v>
      </c>
      <c r="P117" s="42">
        <f t="shared" si="13"/>
        <v>0</v>
      </c>
      <c r="Q117" s="41">
        <v>0</v>
      </c>
      <c r="R117" s="41">
        <v>0</v>
      </c>
      <c r="S117" s="43">
        <f t="shared" si="14"/>
        <v>0</v>
      </c>
      <c r="T117" s="44">
        <f t="shared" si="15"/>
        <v>0</v>
      </c>
      <c r="U117" s="45">
        <f t="shared" si="16"/>
        <v>0</v>
      </c>
      <c r="V117" s="46">
        <v>0</v>
      </c>
      <c r="W117" s="45">
        <f t="shared" si="17"/>
        <v>0</v>
      </c>
      <c r="X117" s="47">
        <f t="shared" si="18"/>
        <v>0</v>
      </c>
      <c r="Y117" s="48">
        <f t="shared" si="19"/>
        <v>0</v>
      </c>
      <c r="Z117" s="49" t="str">
        <f t="shared" si="20"/>
        <v>0.0</v>
      </c>
      <c r="AA117" s="50" t="str">
        <f t="shared" si="21"/>
        <v>F9</v>
      </c>
      <c r="AC117" s="66"/>
      <c r="AD117" s="66"/>
      <c r="AE117" s="66"/>
      <c r="AF117" s="66"/>
      <c r="AG117" s="66"/>
    </row>
    <row r="118" spans="1:34" ht="15.75" customHeight="1" x14ac:dyDescent="0.25">
      <c r="A118" s="125">
        <v>109</v>
      </c>
      <c r="B118" s="100"/>
      <c r="C118" s="100"/>
      <c r="D118" s="105"/>
      <c r="E118" s="118"/>
      <c r="F118" s="120"/>
      <c r="G118" s="110"/>
      <c r="H118" s="41">
        <v>0</v>
      </c>
      <c r="I118" s="41">
        <v>0</v>
      </c>
      <c r="J118" s="42">
        <f t="shared" si="11"/>
        <v>0</v>
      </c>
      <c r="K118" s="41">
        <v>0</v>
      </c>
      <c r="L118" s="41">
        <v>0</v>
      </c>
      <c r="M118" s="42">
        <f t="shared" si="12"/>
        <v>0</v>
      </c>
      <c r="N118" s="41">
        <v>0</v>
      </c>
      <c r="O118" s="41">
        <v>0</v>
      </c>
      <c r="P118" s="42">
        <f t="shared" si="13"/>
        <v>0</v>
      </c>
      <c r="Q118" s="41">
        <v>0</v>
      </c>
      <c r="R118" s="41">
        <v>0</v>
      </c>
      <c r="S118" s="43">
        <f t="shared" si="14"/>
        <v>0</v>
      </c>
      <c r="T118" s="44">
        <f t="shared" si="15"/>
        <v>0</v>
      </c>
      <c r="U118" s="45">
        <f t="shared" si="16"/>
        <v>0</v>
      </c>
      <c r="V118" s="46">
        <v>0</v>
      </c>
      <c r="W118" s="45">
        <f t="shared" si="17"/>
        <v>0</v>
      </c>
      <c r="X118" s="47">
        <f t="shared" si="18"/>
        <v>0</v>
      </c>
      <c r="Y118" s="48">
        <f t="shared" si="19"/>
        <v>0</v>
      </c>
      <c r="Z118" s="49" t="str">
        <f t="shared" si="20"/>
        <v>0.0</v>
      </c>
      <c r="AA118" s="50" t="str">
        <f t="shared" si="21"/>
        <v>F9</v>
      </c>
      <c r="AC118" s="66"/>
      <c r="AD118" s="66"/>
      <c r="AE118" s="66"/>
      <c r="AF118" s="66"/>
      <c r="AG118" s="66"/>
    </row>
    <row r="119" spans="1:34" ht="15.75" customHeight="1" x14ac:dyDescent="0.25">
      <c r="A119" s="125">
        <v>110</v>
      </c>
      <c r="B119" s="100"/>
      <c r="C119" s="100"/>
      <c r="D119" s="105"/>
      <c r="E119" s="118"/>
      <c r="F119" s="120"/>
      <c r="G119" s="110"/>
      <c r="H119" s="41">
        <v>0</v>
      </c>
      <c r="I119" s="41">
        <v>0</v>
      </c>
      <c r="J119" s="42">
        <f t="shared" si="11"/>
        <v>0</v>
      </c>
      <c r="K119" s="41">
        <v>0</v>
      </c>
      <c r="L119" s="41">
        <v>0</v>
      </c>
      <c r="M119" s="42">
        <f t="shared" si="12"/>
        <v>0</v>
      </c>
      <c r="N119" s="41">
        <v>0</v>
      </c>
      <c r="O119" s="41">
        <v>0</v>
      </c>
      <c r="P119" s="42">
        <f t="shared" si="13"/>
        <v>0</v>
      </c>
      <c r="Q119" s="41">
        <v>0</v>
      </c>
      <c r="R119" s="41">
        <v>0</v>
      </c>
      <c r="S119" s="43">
        <f t="shared" si="14"/>
        <v>0</v>
      </c>
      <c r="T119" s="44">
        <f t="shared" si="15"/>
        <v>0</v>
      </c>
      <c r="U119" s="45">
        <f t="shared" si="16"/>
        <v>0</v>
      </c>
      <c r="V119" s="46">
        <v>0</v>
      </c>
      <c r="W119" s="45">
        <f t="shared" si="17"/>
        <v>0</v>
      </c>
      <c r="X119" s="47">
        <f t="shared" si="18"/>
        <v>0</v>
      </c>
      <c r="Y119" s="48">
        <f t="shared" si="19"/>
        <v>0</v>
      </c>
      <c r="Z119" s="49" t="str">
        <f t="shared" si="20"/>
        <v>0.0</v>
      </c>
      <c r="AA119" s="50" t="str">
        <f t="shared" si="21"/>
        <v>F9</v>
      </c>
      <c r="AC119" s="66"/>
      <c r="AD119" s="66"/>
      <c r="AE119" s="66"/>
      <c r="AF119" s="66"/>
      <c r="AG119" s="66"/>
    </row>
    <row r="120" spans="1:34" ht="15.75" customHeight="1" x14ac:dyDescent="0.25">
      <c r="A120" s="125">
        <v>111</v>
      </c>
      <c r="B120" s="100"/>
      <c r="C120" s="100"/>
      <c r="D120" s="105"/>
      <c r="E120" s="118"/>
      <c r="F120" s="120"/>
      <c r="G120" s="110"/>
      <c r="H120" s="41">
        <v>0</v>
      </c>
      <c r="I120" s="41">
        <v>0</v>
      </c>
      <c r="J120" s="42">
        <f t="shared" si="11"/>
        <v>0</v>
      </c>
      <c r="K120" s="41">
        <v>0</v>
      </c>
      <c r="L120" s="41">
        <v>0</v>
      </c>
      <c r="M120" s="42">
        <f t="shared" si="12"/>
        <v>0</v>
      </c>
      <c r="N120" s="41">
        <v>0</v>
      </c>
      <c r="O120" s="41">
        <v>0</v>
      </c>
      <c r="P120" s="42">
        <f t="shared" si="13"/>
        <v>0</v>
      </c>
      <c r="Q120" s="41">
        <v>0</v>
      </c>
      <c r="R120" s="41">
        <v>0</v>
      </c>
      <c r="S120" s="43">
        <f t="shared" si="14"/>
        <v>0</v>
      </c>
      <c r="T120" s="44">
        <f t="shared" si="15"/>
        <v>0</v>
      </c>
      <c r="U120" s="45">
        <f t="shared" si="16"/>
        <v>0</v>
      </c>
      <c r="V120" s="46">
        <v>0</v>
      </c>
      <c r="W120" s="45">
        <f t="shared" si="17"/>
        <v>0</v>
      </c>
      <c r="X120" s="47">
        <f t="shared" si="18"/>
        <v>0</v>
      </c>
      <c r="Y120" s="48">
        <f t="shared" si="19"/>
        <v>0</v>
      </c>
      <c r="Z120" s="49" t="str">
        <f t="shared" si="20"/>
        <v>0.0</v>
      </c>
      <c r="AA120" s="50" t="str">
        <f t="shared" si="21"/>
        <v>F9</v>
      </c>
      <c r="AC120" s="66"/>
      <c r="AD120" s="66"/>
      <c r="AE120" s="66"/>
      <c r="AF120" s="66"/>
      <c r="AG120" s="66"/>
    </row>
    <row r="121" spans="1:34" ht="15.75" customHeight="1" x14ac:dyDescent="0.25">
      <c r="A121" s="125">
        <v>112</v>
      </c>
      <c r="B121" s="100"/>
      <c r="C121" s="100"/>
      <c r="D121" s="105"/>
      <c r="E121" s="118"/>
      <c r="F121" s="120"/>
      <c r="G121" s="110"/>
      <c r="H121" s="41">
        <v>0</v>
      </c>
      <c r="I121" s="41">
        <v>0</v>
      </c>
      <c r="J121" s="42">
        <f t="shared" si="11"/>
        <v>0</v>
      </c>
      <c r="K121" s="41">
        <v>0</v>
      </c>
      <c r="L121" s="41">
        <v>0</v>
      </c>
      <c r="M121" s="42">
        <f t="shared" si="12"/>
        <v>0</v>
      </c>
      <c r="N121" s="41">
        <v>0</v>
      </c>
      <c r="O121" s="41">
        <v>0</v>
      </c>
      <c r="P121" s="42">
        <f t="shared" si="13"/>
        <v>0</v>
      </c>
      <c r="Q121" s="41">
        <v>0</v>
      </c>
      <c r="R121" s="41">
        <v>0</v>
      </c>
      <c r="S121" s="43">
        <f t="shared" si="14"/>
        <v>0</v>
      </c>
      <c r="T121" s="44">
        <f t="shared" si="15"/>
        <v>0</v>
      </c>
      <c r="U121" s="45">
        <f t="shared" si="16"/>
        <v>0</v>
      </c>
      <c r="V121" s="46">
        <v>0</v>
      </c>
      <c r="W121" s="45">
        <f t="shared" si="17"/>
        <v>0</v>
      </c>
      <c r="X121" s="47">
        <f t="shared" si="18"/>
        <v>0</v>
      </c>
      <c r="Y121" s="48">
        <f t="shared" si="19"/>
        <v>0</v>
      </c>
      <c r="Z121" s="49" t="str">
        <f t="shared" si="20"/>
        <v>0.0</v>
      </c>
      <c r="AA121" s="50" t="str">
        <f t="shared" si="21"/>
        <v>F9</v>
      </c>
      <c r="AC121" s="66"/>
      <c r="AD121" s="66"/>
      <c r="AE121" s="66"/>
      <c r="AF121" s="66"/>
      <c r="AG121" s="66"/>
    </row>
    <row r="122" spans="1:34" x14ac:dyDescent="0.25">
      <c r="A122" s="71"/>
      <c r="B122" s="71"/>
      <c r="C122" s="71"/>
      <c r="D122" s="66"/>
      <c r="E122" s="66"/>
      <c r="F122" s="66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66"/>
      <c r="AC122" s="66"/>
      <c r="AD122" s="66"/>
      <c r="AE122" s="66"/>
      <c r="AF122" s="66"/>
      <c r="AG122" s="66"/>
      <c r="AH122" s="66"/>
    </row>
    <row r="123" spans="1:34" x14ac:dyDescent="0.25">
      <c r="A123" s="71"/>
      <c r="B123" s="71"/>
      <c r="C123" s="71"/>
      <c r="D123" s="66"/>
      <c r="E123" s="66"/>
      <c r="F123" s="66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66"/>
      <c r="AC123" s="66"/>
      <c r="AD123" s="66"/>
      <c r="AE123" s="66"/>
      <c r="AF123" s="66"/>
      <c r="AG123" s="66"/>
      <c r="AH123" s="66"/>
    </row>
    <row r="124" spans="1:34" x14ac:dyDescent="0.25">
      <c r="A124" s="71"/>
      <c r="B124" s="71"/>
      <c r="C124" s="71"/>
      <c r="D124" s="66"/>
      <c r="E124" s="66"/>
      <c r="F124" s="66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66"/>
      <c r="AC124" s="66"/>
      <c r="AD124" s="66"/>
      <c r="AE124" s="66"/>
      <c r="AF124" s="66"/>
      <c r="AG124" s="66"/>
      <c r="AH124" s="66"/>
    </row>
    <row r="125" spans="1:34" x14ac:dyDescent="0.25">
      <c r="A125" s="73"/>
      <c r="B125" s="73"/>
      <c r="C125" s="73"/>
      <c r="D125" s="74"/>
      <c r="E125" s="74"/>
      <c r="F125" s="74"/>
      <c r="G125" s="74"/>
      <c r="H125" s="36"/>
      <c r="I125" s="36"/>
      <c r="J125" s="75"/>
      <c r="K125" s="36"/>
      <c r="L125" s="76"/>
      <c r="M125" s="76"/>
      <c r="N125" s="76"/>
      <c r="O125" s="76"/>
      <c r="P125" s="75"/>
      <c r="Q125" s="75"/>
      <c r="R125" s="75"/>
      <c r="S125" s="77"/>
      <c r="T125" s="77"/>
      <c r="U125" s="77"/>
      <c r="V125" s="36"/>
      <c r="W125" s="77"/>
      <c r="X125" s="78"/>
      <c r="Y125" s="79"/>
      <c r="Z125" s="80"/>
      <c r="AA125" s="36"/>
      <c r="AC125" s="66"/>
      <c r="AD125" s="66"/>
      <c r="AE125" s="66"/>
      <c r="AF125" s="66"/>
      <c r="AG125" s="66"/>
    </row>
    <row r="126" spans="1:34" x14ac:dyDescent="0.25">
      <c r="A126" s="81"/>
      <c r="B126" s="81"/>
      <c r="C126" s="81"/>
      <c r="D126" s="82" t="s">
        <v>69</v>
      </c>
      <c r="E126" s="82"/>
      <c r="F126" s="82"/>
      <c r="G126" s="82"/>
      <c r="H126" s="83"/>
      <c r="I126" s="83"/>
      <c r="J126" s="83"/>
      <c r="K126" s="83"/>
      <c r="L126" s="83"/>
      <c r="M126" s="83"/>
      <c r="N126" s="83"/>
      <c r="O126" s="83"/>
      <c r="P126" s="83"/>
      <c r="Q126" s="84"/>
      <c r="R126" s="84"/>
      <c r="S126" s="83"/>
      <c r="T126" s="84"/>
      <c r="U126" s="83"/>
      <c r="V126" s="83"/>
      <c r="W126" s="83"/>
      <c r="X126" s="83"/>
      <c r="Y126" s="85"/>
      <c r="Z126" s="86" t="e">
        <v>#DIV/0!</v>
      </c>
      <c r="AA126" s="87" t="e">
        <v>#DIV/0!</v>
      </c>
      <c r="AC126" s="66"/>
      <c r="AD126" s="66"/>
      <c r="AE126" s="66"/>
      <c r="AF126" s="66"/>
      <c r="AG126" s="66"/>
    </row>
    <row r="127" spans="1:34" x14ac:dyDescent="0.25">
      <c r="A127" s="81"/>
      <c r="B127" s="81"/>
      <c r="C127" s="81"/>
      <c r="D127" s="82" t="s">
        <v>70</v>
      </c>
      <c r="E127" s="82"/>
      <c r="F127" s="82"/>
      <c r="G127" s="82"/>
      <c r="H127" s="83"/>
      <c r="I127" s="83"/>
      <c r="J127" s="83"/>
      <c r="K127" s="83"/>
      <c r="L127" s="83"/>
      <c r="M127" s="83"/>
      <c r="N127" s="83"/>
      <c r="O127" s="83"/>
      <c r="P127" s="83"/>
      <c r="Q127" s="84"/>
      <c r="R127" s="84"/>
      <c r="S127" s="83"/>
      <c r="T127" s="84"/>
      <c r="U127" s="83"/>
      <c r="V127" s="83"/>
      <c r="W127" s="83"/>
      <c r="X127" s="83"/>
      <c r="Y127" s="85"/>
      <c r="Z127" s="86" t="e">
        <v>#NUM!</v>
      </c>
      <c r="AC127" s="66"/>
      <c r="AD127" s="66"/>
      <c r="AE127" s="66"/>
      <c r="AF127" s="66"/>
      <c r="AG127" s="66"/>
    </row>
    <row r="128" spans="1:34" x14ac:dyDescent="0.25">
      <c r="A128" s="81"/>
      <c r="B128" s="81"/>
      <c r="C128" s="81"/>
      <c r="D128" s="82" t="s">
        <v>71</v>
      </c>
      <c r="E128" s="82"/>
      <c r="F128" s="82"/>
      <c r="G128" s="82"/>
      <c r="H128" s="83"/>
      <c r="I128" s="83"/>
      <c r="J128" s="83"/>
      <c r="K128" s="83"/>
      <c r="L128" s="83"/>
      <c r="M128" s="83"/>
      <c r="N128" s="83"/>
      <c r="O128" s="83"/>
      <c r="P128" s="83"/>
      <c r="Q128" s="84"/>
      <c r="R128" s="84"/>
      <c r="S128" s="83"/>
      <c r="T128" s="84"/>
      <c r="U128" s="83"/>
      <c r="V128" s="83"/>
      <c r="W128" s="83"/>
      <c r="X128" s="83"/>
      <c r="Y128" s="85"/>
      <c r="Z128" s="86" t="e">
        <v>#DIV/0!</v>
      </c>
      <c r="AA128" s="88" t="s">
        <v>72</v>
      </c>
    </row>
  </sheetData>
  <mergeCells count="4">
    <mergeCell ref="N6:O6"/>
    <mergeCell ref="H6:I6"/>
    <mergeCell ref="K6:L6"/>
    <mergeCell ref="AC39:AD39"/>
  </mergeCells>
  <dataValidations count="1">
    <dataValidation type="list" allowBlank="1" showInputMessage="1" showErrorMessage="1" sqref="AD22">
      <formula1>"Yes,No"</formula1>
    </dataValidation>
  </dataValidations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H128"/>
  <sheetViews>
    <sheetView tabSelected="1" topLeftCell="X1" workbookViewId="0">
      <selection activeCell="AA12" sqref="AA12"/>
    </sheetView>
  </sheetViews>
  <sheetFormatPr defaultRowHeight="15" x14ac:dyDescent="0.25"/>
  <cols>
    <col min="1" max="1" width="5.7109375" style="5" customWidth="1"/>
    <col min="2" max="3" width="12.42578125" style="5" customWidth="1"/>
    <col min="4" max="5" width="15.5703125" style="5" customWidth="1"/>
    <col min="6" max="6" width="18.42578125" style="5" customWidth="1"/>
    <col min="7" max="7" width="22.140625" style="5" customWidth="1"/>
    <col min="8" max="8" width="8.140625" style="4" customWidth="1"/>
    <col min="9" max="9" width="9.140625" style="4" customWidth="1"/>
    <col min="10" max="12" width="7" style="4" customWidth="1"/>
    <col min="13" max="13" width="7.85546875" style="4" customWidth="1"/>
    <col min="14" max="14" width="7" style="4" customWidth="1"/>
    <col min="15" max="15" width="7.85546875" style="4" customWidth="1"/>
    <col min="16" max="16" width="7" style="4" customWidth="1"/>
    <col min="17" max="18" width="11.5703125" style="4" customWidth="1"/>
    <col min="19" max="19" width="8.85546875" style="4" customWidth="1"/>
    <col min="20" max="20" width="13.28515625" style="4" customWidth="1"/>
    <col min="21" max="21" width="7.7109375" style="4" customWidth="1"/>
    <col min="22" max="22" width="11.85546875" style="4" customWidth="1"/>
    <col min="23" max="24" width="7" style="4" customWidth="1"/>
    <col min="25" max="25" width="11.140625" style="5" customWidth="1"/>
    <col min="26" max="26" width="10.28515625" style="5" customWidth="1"/>
    <col min="27" max="27" width="9.140625" style="4" customWidth="1"/>
    <col min="28" max="28" width="5.28515625" style="5" customWidth="1"/>
    <col min="29" max="29" width="11.7109375" style="5" customWidth="1"/>
    <col min="30" max="30" width="10.140625" style="5" customWidth="1"/>
    <col min="31" max="31" width="15.5703125" style="5" customWidth="1"/>
    <col min="32" max="34" width="9.140625" style="5" customWidth="1"/>
  </cols>
  <sheetData>
    <row r="1" spans="1:34" ht="23.25" customHeight="1" x14ac:dyDescent="0.25">
      <c r="A1" s="89" t="s">
        <v>0</v>
      </c>
      <c r="B1" s="2" t="s">
        <v>1</v>
      </c>
      <c r="C1" s="89"/>
      <c r="E1" s="2"/>
      <c r="F1" s="2"/>
      <c r="G1" s="3"/>
      <c r="H1" s="3"/>
      <c r="AA1" s="6"/>
      <c r="AB1" s="1"/>
      <c r="AC1" s="7"/>
      <c r="AD1" s="1"/>
      <c r="AE1" s="1"/>
      <c r="AF1" s="1"/>
      <c r="AG1" s="1"/>
      <c r="AH1" s="1"/>
    </row>
    <row r="2" spans="1:34" ht="18" customHeight="1" x14ac:dyDescent="0.25">
      <c r="A2" s="89" t="s">
        <v>2</v>
      </c>
      <c r="B2" s="89" t="inlineStr">
        <is>
          <t>Clothing Textile</t>
        </is>
      </c>
      <c r="C2" s="89"/>
      <c r="D2" s="8"/>
      <c r="E2" s="8"/>
      <c r="F2" s="8"/>
      <c r="AC2" s="9" t="s">
        <v>89</v>
      </c>
    </row>
    <row r="3" spans="1:34" ht="19.5" customHeight="1" x14ac:dyDescent="0.4">
      <c r="A3" s="89" t="s">
        <v>3</v>
      </c>
      <c r="B3" s="89" t="inlineStr">
        <is>
          <t>Semester 3 2025-2026</t>
        </is>
      </c>
      <c r="C3" s="89"/>
      <c r="D3" s="10"/>
      <c r="E3" s="10"/>
      <c r="F3" s="10"/>
      <c r="W3" s="11" t="s">
        <v>4</v>
      </c>
      <c r="X3" s="11" t="s">
        <v>5</v>
      </c>
    </row>
    <row r="4" spans="1:34" ht="18.75" customHeight="1" x14ac:dyDescent="0.3">
      <c r="A4" s="89" t="s">
        <v>6</v>
      </c>
      <c r="B4" s="89" t="inlineStr">
        <is>
          <t>Form 2</t>
        </is>
      </c>
      <c r="C4" s="89"/>
      <c r="D4" s="12"/>
      <c r="E4" s="12"/>
      <c r="F4" s="12"/>
    </row>
    <row r="5" spans="1:34" ht="15.75" customHeight="1" x14ac:dyDescent="0.25">
      <c r="H5" s="13" t="s">
        <v>7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34" ht="33.75" customHeight="1" x14ac:dyDescent="0.25">
      <c r="H6" s="94" t="s">
        <v>8</v>
      </c>
      <c r="I6" s="93"/>
      <c r="J6" s="15" t="s">
        <v>9</v>
      </c>
      <c r="K6" s="92" t="s">
        <v>10</v>
      </c>
      <c r="L6" s="93"/>
      <c r="M6" s="15" t="s">
        <v>11</v>
      </c>
      <c r="N6" s="92" t="s">
        <v>12</v>
      </c>
      <c r="O6" s="93"/>
      <c r="P6" s="15" t="s">
        <v>13</v>
      </c>
      <c r="Q6" s="16" t="s">
        <v>14</v>
      </c>
      <c r="R6" s="16" t="s">
        <v>73</v>
      </c>
      <c r="S6" s="17" t="s">
        <v>74</v>
      </c>
      <c r="T6" s="18" t="s">
        <v>15</v>
      </c>
      <c r="U6" s="19" t="s">
        <v>16</v>
      </c>
      <c r="V6" s="20" t="s">
        <v>17</v>
      </c>
      <c r="W6" s="19" t="s">
        <v>18</v>
      </c>
      <c r="X6" s="21" t="s">
        <v>19</v>
      </c>
      <c r="Z6" s="22"/>
    </row>
    <row r="7" spans="1:34" ht="18" customHeight="1" x14ac:dyDescent="0.35">
      <c r="E7" s="23" t="s">
        <v>20</v>
      </c>
      <c r="F7" s="122">
        <f>COUNTA(D10:D110)</f>
        <v>0</v>
      </c>
      <c r="G7" s="25" t="s">
        <v>21</v>
      </c>
      <c r="H7" s="26">
        <v>50</v>
      </c>
      <c r="I7" s="26">
        <v>50</v>
      </c>
      <c r="J7" s="26">
        <v>100</v>
      </c>
      <c r="K7" s="26">
        <v>50</v>
      </c>
      <c r="L7" s="26">
        <v>50</v>
      </c>
      <c r="M7" s="26">
        <v>100</v>
      </c>
      <c r="N7" s="26">
        <v>50</v>
      </c>
      <c r="O7" s="26">
        <v>50</v>
      </c>
      <c r="P7" s="26">
        <v>100</v>
      </c>
      <c r="Q7" s="27">
        <v>100</v>
      </c>
      <c r="R7" s="27">
        <v>100</v>
      </c>
      <c r="S7" s="26">
        <v>500</v>
      </c>
      <c r="T7" s="26">
        <v>100</v>
      </c>
      <c r="U7" s="28">
        <v>50</v>
      </c>
      <c r="V7" s="29">
        <v>100</v>
      </c>
      <c r="W7" s="30">
        <v>50</v>
      </c>
      <c r="X7" s="31">
        <v>100</v>
      </c>
      <c r="Y7" s="23"/>
      <c r="Z7" s="24"/>
    </row>
    <row r="8" spans="1:34" x14ac:dyDescent="0.25">
      <c r="A8" s="123"/>
      <c r="B8" s="123"/>
      <c r="C8" s="123"/>
      <c r="D8" s="123"/>
      <c r="E8" s="123"/>
      <c r="F8" s="123"/>
      <c r="G8" s="12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3"/>
      <c r="W8" s="34"/>
      <c r="X8" s="35"/>
      <c r="Y8" s="32"/>
      <c r="Z8" s="32"/>
      <c r="AA8" s="33"/>
    </row>
    <row r="9" spans="1:34" ht="18.75" customHeight="1" x14ac:dyDescent="0.25">
      <c r="A9" s="124" t="s">
        <v>88</v>
      </c>
      <c r="B9" s="124" t="s">
        <v>87</v>
      </c>
      <c r="C9" s="90" t="s">
        <v>84</v>
      </c>
      <c r="D9" s="91" t="s">
        <v>85</v>
      </c>
      <c r="E9" s="91" t="s">
        <v>86</v>
      </c>
      <c r="F9" s="124" t="s">
        <v>90</v>
      </c>
      <c r="G9" s="121" t="s">
        <v>91</v>
      </c>
      <c r="H9" s="36" t="s">
        <v>75</v>
      </c>
      <c r="I9" s="36" t="s">
        <v>76</v>
      </c>
      <c r="J9" s="36"/>
      <c r="K9" s="36" t="s">
        <v>77</v>
      </c>
      <c r="L9" s="36" t="s">
        <v>78</v>
      </c>
      <c r="M9" s="36"/>
      <c r="N9" s="36" t="s">
        <v>79</v>
      </c>
      <c r="O9" s="36" t="s">
        <v>80</v>
      </c>
      <c r="P9" s="36"/>
      <c r="Q9" s="36" t="s">
        <v>81</v>
      </c>
      <c r="R9" s="36" t="s">
        <v>82</v>
      </c>
      <c r="S9" s="36"/>
      <c r="T9" s="36"/>
      <c r="U9" s="37"/>
      <c r="V9" s="36" t="s">
        <v>83</v>
      </c>
      <c r="W9" s="37"/>
      <c r="X9" s="38"/>
      <c r="Y9" s="39" t="s">
        <v>22</v>
      </c>
      <c r="Z9" s="39" t="s">
        <v>23</v>
      </c>
      <c r="AA9" s="39" t="s">
        <v>24</v>
      </c>
      <c r="AC9" s="40" t="s">
        <v>25</v>
      </c>
    </row>
    <row r="10" spans="1:34" x14ac:dyDescent="0.25">
      <c r="A10" s="125">
        <v>1</v>
      </c>
      <c r="B10" s="100" t="inlineStr">
        <is>
          <t>STU240030606078</t>
        </is>
      </c>
      <c r="C10" s="100" t="inlineStr">
        <is>
          <t>ACKON</t>
        </is>
      </c>
      <c r="D10" s="101" t="inlineStr">
        <is>
          <t>EMMANUELLA</t>
        </is>
      </c>
      <c r="E10" s="111" t="inlineStr">
        <is>
          <t/>
        </is>
      </c>
      <c r="F10" s="112" t="inlineStr">
        <is>
          <t>STU815810</t>
        </is>
      </c>
      <c r="G10" s="97" t="inlineStr">
        <is>
          <t>Home Economics D</t>
        </is>
      </c>
      <c r="H10" s="41">
        <v>35</v>
      </c>
      <c r="I10" s="41">
        <v>38</v>
      </c>
      <c r="J10" s="42">
        <f>MIN(100, (SUM(H10:I10)))</f>
        <v>0</v>
      </c>
      <c r="K10" s="41">
        <v>48</v>
      </c>
      <c r="L10" s="41">
        <v>49</v>
      </c>
      <c r="M10" s="42">
        <f>MIN(100,(SUM(K10:L10)))</f>
        <v>0</v>
      </c>
      <c r="N10" s="41">
        <v>40</v>
      </c>
      <c r="O10" s="41">
        <v>37</v>
      </c>
      <c r="P10" s="42">
        <f>MIN(100,(SUM(N10:O10)))</f>
        <v>0</v>
      </c>
      <c r="Q10" s="41">
        <v>98</v>
      </c>
      <c r="R10" s="41">
        <v>99</v>
      </c>
      <c r="S10" s="43">
        <f>MIN(500, (SUM(J10,M10,P10,Q10,R10)))</f>
        <v>0</v>
      </c>
      <c r="T10" s="44">
        <f>S10/500*100</f>
        <v>0</v>
      </c>
      <c r="U10" s="45">
        <f>MIN(50, (ROUNDUP(SUM(T10)/2,0)))</f>
        <v>0</v>
      </c>
      <c r="V10" s="41">
        <v>76</v>
      </c>
      <c r="W10" s="45">
        <f>MIN(50, (ROUNDUP(SUM(V10)/2,0)))</f>
        <v>0</v>
      </c>
      <c r="X10" s="47">
        <f>MIN(100, (SUM(U10,W10)))</f>
        <v>0</v>
      </c>
      <c r="Y10" s="48">
        <f>(X10/100)</f>
        <v>0</v>
      </c>
      <c r="Z10" s="49" t="str">
        <f>IF(X10&gt;=80,"4.0",IF(X10&gt;=70,"3.5",IF(X10&gt;=65,"3.0",IF(X10&gt;=60,"2.5",IF(X10&gt;=55,"2.0",IF(X10&gt;=50,"1.5",IF(X10&gt;=45,"1.0",IF(X10&gt;=40,"0.5",IF(X10&lt;40,"0.0")))))))))</f>
        <v>0.0</v>
      </c>
      <c r="AA10" s="50" t="str">
        <f>IF(X10&gt;=80,"A1",IF(X10&gt;=70,"B2",IF(X10&gt;=65,"B3",IF(X10&gt;=60,"C4",IF(X10&gt;=55,"C5",IF(X10&gt;=50,"C6",IF(X10&gt;=45,"D7",IF(X10&gt;=40,"E8",IF(X10&lt;40,"F9")))))))))</f>
        <v>F9</v>
      </c>
    </row>
    <row r="11" spans="1:34" x14ac:dyDescent="0.25">
      <c r="A11" s="125">
        <v>2</v>
      </c>
      <c r="B11" s="100" t="inlineStr">
        <is>
          <t>STU2400306060B0</t>
        </is>
      </c>
      <c r="C11" s="100" t="inlineStr">
        <is>
          <t>ADU</t>
        </is>
      </c>
      <c r="D11" s="102" t="inlineStr">
        <is>
          <t>REBECCA</t>
        </is>
      </c>
      <c r="E11" s="113" t="inlineStr">
        <is>
          <t/>
        </is>
      </c>
      <c r="F11" s="114" t="inlineStr">
        <is>
          <t>STU988602</t>
        </is>
      </c>
      <c r="G11" s="98" t="inlineStr">
        <is>
          <t>Home Economics D</t>
        </is>
      </c>
      <c r="H11" s="41">
        <v>33</v>
      </c>
      <c r="I11" s="41">
        <v>33</v>
      </c>
      <c r="J11" s="42">
        <f t="shared" ref="J11:J74" si="0">MIN(100, (SUM(H11:I11)))</f>
        <v>0</v>
      </c>
      <c r="K11" s="41">
        <v>39</v>
      </c>
      <c r="L11" s="41">
        <v>47</v>
      </c>
      <c r="M11" s="42">
        <f t="shared" ref="M11:M74" si="1">MIN(100,(SUM(K11:L11)))</f>
        <v>0</v>
      </c>
      <c r="N11" s="41">
        <v>44</v>
      </c>
      <c r="O11" s="41">
        <v>30</v>
      </c>
      <c r="P11" s="42">
        <f t="shared" ref="P11:P74" si="2">MIN(100,(SUM(N11:O11)))</f>
        <v>0</v>
      </c>
      <c r="Q11" s="41">
        <v>99</v>
      </c>
      <c r="R11" s="41">
        <v>97</v>
      </c>
      <c r="S11" s="43">
        <f t="shared" ref="S11:S74" si="3">MIN(500, (SUM(J11,M11,P11,Q11,R11)))</f>
        <v>0</v>
      </c>
      <c r="T11" s="44">
        <f t="shared" ref="T11:T74" si="4">S11/500*100</f>
        <v>0</v>
      </c>
      <c r="U11" s="45">
        <f t="shared" ref="U11:U74" si="5">MIN(50, (ROUNDUP(SUM(T11)/2,0)))</f>
        <v>0</v>
      </c>
      <c r="V11" s="41">
        <v>86</v>
      </c>
      <c r="W11" s="45">
        <f t="shared" ref="W11:W74" si="6">MIN(50, (ROUNDUP(SUM(V11)/2,0)))</f>
        <v>0</v>
      </c>
      <c r="X11" s="47">
        <f t="shared" ref="X11:X74" si="7">MIN(100, (SUM(U11,W11)))</f>
        <v>0</v>
      </c>
      <c r="Y11" s="48">
        <f t="shared" ref="Y11:Y74" si="8">(X11/100)</f>
        <v>0</v>
      </c>
      <c r="Z11" s="49" t="str">
        <f t="shared" ref="Z11:Z74" si="9">IF(X11&gt;=80,"4.0",IF(X11&gt;=70,"3.5",IF(X11&gt;=65,"3.0",IF(X11&gt;=60,"2.5",IF(X11&gt;=55,"2.0",IF(X11&gt;=50,"1.5",IF(X11&gt;=45,"1.0",IF(X11&gt;=40,"0.5",IF(X11&lt;40,"0.0")))))))))</f>
        <v>0.0</v>
      </c>
      <c r="AA11" s="50" t="str">
        <f t="shared" ref="AA11:AA74" si="10">IF(X11&gt;=80,"A1",IF(X11&gt;=70,"B2",IF(X11&gt;=65,"B3",IF(X11&gt;=60,"C4",IF(X11&gt;=55,"C5",IF(X11&gt;=50,"C6",IF(X11&gt;=45,"D7",IF(X11&gt;=40,"E8",IF(X11&lt;40,"F9")))))))))</f>
        <v>F9</v>
      </c>
      <c r="AC11" s="51" t="s">
        <v>27</v>
      </c>
    </row>
    <row r="12" spans="1:34" x14ac:dyDescent="0.25">
      <c r="A12" s="125">
        <v>3</v>
      </c>
      <c r="B12" s="100" t="inlineStr">
        <is>
          <t>STU240030606076</t>
        </is>
      </c>
      <c r="C12" s="100" t="inlineStr">
        <is>
          <t>AFEDZIE</t>
        </is>
      </c>
      <c r="D12" s="103" t="inlineStr">
        <is>
          <t>MARY</t>
        </is>
      </c>
      <c r="E12" s="111" t="inlineStr">
        <is>
          <t/>
        </is>
      </c>
      <c r="F12" s="114" t="inlineStr">
        <is>
          <t>STU182405</t>
        </is>
      </c>
      <c r="G12" s="99" t="inlineStr">
        <is>
          <t>Home Economics D</t>
        </is>
      </c>
      <c r="H12" s="41">
        <v>30</v>
      </c>
      <c r="I12" s="41">
        <v>48</v>
      </c>
      <c r="J12" s="42">
        <f t="shared" si="0"/>
        <v>0</v>
      </c>
      <c r="K12" s="41">
        <v>45</v>
      </c>
      <c r="L12" s="41">
        <v>46</v>
      </c>
      <c r="M12" s="42">
        <f t="shared" si="1"/>
        <v>0</v>
      </c>
      <c r="N12" s="41">
        <v>40</v>
      </c>
      <c r="O12" s="41">
        <v>32</v>
      </c>
      <c r="P12" s="42">
        <f t="shared" si="2"/>
        <v>0</v>
      </c>
      <c r="Q12" s="41">
        <v>95</v>
      </c>
      <c r="R12" s="41">
        <v>96</v>
      </c>
      <c r="S12" s="43">
        <f t="shared" si="3"/>
        <v>0</v>
      </c>
      <c r="T12" s="44">
        <f t="shared" si="4"/>
        <v>0</v>
      </c>
      <c r="U12" s="45">
        <f t="shared" si="5"/>
        <v>0</v>
      </c>
      <c r="V12" s="46">
        <v>0</v>
      </c>
      <c r="W12" s="45">
        <f t="shared" si="6"/>
        <v>0</v>
      </c>
      <c r="X12" s="47">
        <f t="shared" si="7"/>
        <v>0</v>
      </c>
      <c r="Y12" s="48">
        <f t="shared" si="8"/>
        <v>0</v>
      </c>
      <c r="Z12" s="49" t="str">
        <f t="shared" si="9"/>
        <v>0.0</v>
      </c>
      <c r="AA12" s="50" t="str">
        <f t="shared" si="10"/>
        <v>F9</v>
      </c>
      <c r="AC12" s="51" t="s">
        <v>28</v>
      </c>
    </row>
    <row r="13" spans="1:34" x14ac:dyDescent="0.25">
      <c r="A13" s="125">
        <v>4</v>
      </c>
      <c r="B13" s="100" t="inlineStr">
        <is>
          <t>STU2400306060D1</t>
        </is>
      </c>
      <c r="C13" s="100" t="inlineStr">
        <is>
          <t>AFFUL</t>
        </is>
      </c>
      <c r="D13" s="102" t="inlineStr">
        <is>
          <t>LETICIA</t>
        </is>
      </c>
      <c r="E13" s="113" t="inlineStr">
        <is>
          <t/>
        </is>
      </c>
      <c r="F13" s="112" t="inlineStr">
        <is>
          <t>STU808056</t>
        </is>
      </c>
      <c r="G13" s="98" t="inlineStr">
        <is>
          <t>Home Economics D</t>
        </is>
      </c>
      <c r="H13" s="41">
        <v>45</v>
      </c>
      <c r="I13" s="41">
        <v>33</v>
      </c>
      <c r="J13" s="42">
        <f t="shared" si="0"/>
        <v>0</v>
      </c>
      <c r="K13" s="41">
        <v>45</v>
      </c>
      <c r="L13" s="41">
        <v>47</v>
      </c>
      <c r="M13" s="42">
        <f t="shared" si="1"/>
        <v>0</v>
      </c>
      <c r="N13" s="41">
        <v>45</v>
      </c>
      <c r="O13" s="41">
        <v>30</v>
      </c>
      <c r="P13" s="42">
        <f t="shared" si="2"/>
        <v>0</v>
      </c>
      <c r="Q13" s="41">
        <v>95</v>
      </c>
      <c r="R13" s="41">
        <v>97</v>
      </c>
      <c r="S13" s="43">
        <f t="shared" si="3"/>
        <v>0</v>
      </c>
      <c r="T13" s="44">
        <f t="shared" si="4"/>
        <v>0</v>
      </c>
      <c r="U13" s="45">
        <f t="shared" si="5"/>
        <v>0</v>
      </c>
      <c r="V13" s="46">
        <v>63</v>
      </c>
      <c r="W13" s="45">
        <f t="shared" si="6"/>
        <v>0</v>
      </c>
      <c r="X13" s="47">
        <f t="shared" si="7"/>
        <v>0</v>
      </c>
      <c r="Y13" s="48">
        <f t="shared" si="8"/>
        <v>0</v>
      </c>
      <c r="Z13" s="49" t="str">
        <f t="shared" si="9"/>
        <v>0.0</v>
      </c>
      <c r="AA13" s="50" t="str">
        <f t="shared" si="10"/>
        <v>F9</v>
      </c>
      <c r="AC13" s="51" t="s">
        <v>29</v>
      </c>
    </row>
    <row r="14" spans="1:34" x14ac:dyDescent="0.25">
      <c r="A14" s="125">
        <v>5</v>
      </c>
      <c r="B14" s="100" t="inlineStr">
        <is>
          <t>STU2400306060AC</t>
        </is>
      </c>
      <c r="C14" s="100" t="inlineStr">
        <is>
          <t>AGUDEY</t>
        </is>
      </c>
      <c r="D14" s="103" t="inlineStr">
        <is>
          <t>MARY</t>
        </is>
      </c>
      <c r="E14" s="111" t="inlineStr">
        <is>
          <t>TETTEH</t>
        </is>
      </c>
      <c r="F14" s="114" t="inlineStr">
        <is>
          <t>STU797990</t>
        </is>
      </c>
      <c r="G14" s="99" t="inlineStr">
        <is>
          <t>Visual Performing Arts</t>
        </is>
      </c>
      <c r="H14" s="41">
        <v>40</v>
      </c>
      <c r="I14" s="41">
        <v>35</v>
      </c>
      <c r="J14" s="42">
        <f t="shared" si="0"/>
        <v>0</v>
      </c>
      <c r="K14" s="41">
        <v>44</v>
      </c>
      <c r="L14" s="41">
        <v>44</v>
      </c>
      <c r="M14" s="42">
        <f t="shared" si="1"/>
        <v>0</v>
      </c>
      <c r="N14" s="41">
        <v>42</v>
      </c>
      <c r="O14" s="41">
        <v>30</v>
      </c>
      <c r="P14" s="42">
        <f t="shared" si="2"/>
        <v>0</v>
      </c>
      <c r="Q14" s="41">
        <v>94</v>
      </c>
      <c r="R14" s="41">
        <v>90</v>
      </c>
      <c r="S14" s="43">
        <f t="shared" si="3"/>
        <v>0</v>
      </c>
      <c r="T14" s="44">
        <f t="shared" si="4"/>
        <v>0</v>
      </c>
      <c r="U14" s="45">
        <f t="shared" si="5"/>
        <v>0</v>
      </c>
      <c r="V14" s="46">
        <v>78</v>
      </c>
      <c r="W14" s="45">
        <f t="shared" si="6"/>
        <v>0</v>
      </c>
      <c r="X14" s="47">
        <f t="shared" si="7"/>
        <v>0</v>
      </c>
      <c r="Y14" s="48">
        <f t="shared" si="8"/>
        <v>0</v>
      </c>
      <c r="Z14" s="49" t="str">
        <f t="shared" si="9"/>
        <v>0.0</v>
      </c>
      <c r="AA14" s="50" t="str">
        <f t="shared" si="10"/>
        <v>F9</v>
      </c>
      <c r="AC14" s="51" t="s">
        <v>30</v>
      </c>
    </row>
    <row r="15" spans="1:34" x14ac:dyDescent="0.25">
      <c r="A15" s="125">
        <v>6</v>
      </c>
      <c r="B15" s="100" t="inlineStr">
        <is>
          <t>STU24003060605C</t>
        </is>
      </c>
      <c r="C15" s="100" t="inlineStr">
        <is>
          <t>ANNAN</t>
        </is>
      </c>
      <c r="D15" s="102" t="inlineStr">
        <is>
          <t>HAGGAR</t>
        </is>
      </c>
      <c r="E15" s="113" t="inlineStr">
        <is>
          <t/>
        </is>
      </c>
      <c r="F15" s="114" t="inlineStr">
        <is>
          <t>STU526552</t>
        </is>
      </c>
      <c r="G15" s="98" t="inlineStr">
        <is>
          <t>Home Economics D</t>
        </is>
      </c>
      <c r="H15" s="41">
        <v>43</v>
      </c>
      <c r="I15" s="41">
        <v>33</v>
      </c>
      <c r="J15" s="42">
        <f t="shared" si="0"/>
        <v>0</v>
      </c>
      <c r="K15" s="41">
        <v>40</v>
      </c>
      <c r="L15" s="41">
        <v>46</v>
      </c>
      <c r="M15" s="42">
        <f t="shared" si="1"/>
        <v>0</v>
      </c>
      <c r="N15" s="41">
        <v>40</v>
      </c>
      <c r="O15" s="41">
        <v>38</v>
      </c>
      <c r="P15" s="42">
        <f t="shared" si="2"/>
        <v>0</v>
      </c>
      <c r="Q15" s="41">
        <v>90</v>
      </c>
      <c r="R15" s="41">
        <v>97</v>
      </c>
      <c r="S15" s="43">
        <f t="shared" si="3"/>
        <v>0</v>
      </c>
      <c r="T15" s="44">
        <f t="shared" si="4"/>
        <v>0</v>
      </c>
      <c r="U15" s="45">
        <f t="shared" si="5"/>
        <v>0</v>
      </c>
      <c r="V15" s="46">
        <v>83</v>
      </c>
      <c r="W15" s="45">
        <f t="shared" si="6"/>
        <v>0</v>
      </c>
      <c r="X15" s="47">
        <f t="shared" si="7"/>
        <v>0</v>
      </c>
      <c r="Y15" s="48">
        <f t="shared" si="8"/>
        <v>0</v>
      </c>
      <c r="Z15" s="49" t="str">
        <f t="shared" si="9"/>
        <v>0.0</v>
      </c>
      <c r="AA15" s="50" t="str">
        <f t="shared" si="10"/>
        <v>F9</v>
      </c>
      <c r="AC15" s="51" t="s">
        <v>31</v>
      </c>
    </row>
    <row r="16" spans="1:34" x14ac:dyDescent="0.25">
      <c r="A16" s="125">
        <v>7</v>
      </c>
      <c r="B16" s="100" t="inlineStr">
        <is>
          <t>STU2400306060C1</t>
        </is>
      </c>
      <c r="C16" s="100" t="inlineStr">
        <is>
          <t>BAAH</t>
        </is>
      </c>
      <c r="D16" s="103" t="inlineStr">
        <is>
          <t>GRACE</t>
        </is>
      </c>
      <c r="E16" s="111" t="inlineStr">
        <is>
          <t>ADDO</t>
        </is>
      </c>
      <c r="F16" s="114" t="inlineStr">
        <is>
          <t>STU525940</t>
        </is>
      </c>
      <c r="G16" s="99" t="inlineStr">
        <is>
          <t>Home Economics D</t>
        </is>
      </c>
      <c r="H16" s="41">
        <v>35</v>
      </c>
      <c r="I16" s="41">
        <v>35</v>
      </c>
      <c r="J16" s="42">
        <f t="shared" si="0"/>
        <v>0</v>
      </c>
      <c r="K16" s="41">
        <v>40</v>
      </c>
      <c r="L16" s="41">
        <v>47</v>
      </c>
      <c r="M16" s="42">
        <f t="shared" si="1"/>
        <v>0</v>
      </c>
      <c r="N16" s="41">
        <v>45</v>
      </c>
      <c r="O16" s="41">
        <v>30</v>
      </c>
      <c r="P16" s="42">
        <f t="shared" si="2"/>
        <v>0</v>
      </c>
      <c r="Q16" s="41">
        <v>90</v>
      </c>
      <c r="R16" s="41">
        <v>97</v>
      </c>
      <c r="S16" s="43">
        <f t="shared" si="3"/>
        <v>0</v>
      </c>
      <c r="T16" s="44">
        <f t="shared" si="4"/>
        <v>0</v>
      </c>
      <c r="U16" s="45">
        <f t="shared" si="5"/>
        <v>0</v>
      </c>
      <c r="V16" s="46">
        <v>86</v>
      </c>
      <c r="W16" s="45">
        <f t="shared" si="6"/>
        <v>0</v>
      </c>
      <c r="X16" s="47">
        <f t="shared" si="7"/>
        <v>0</v>
      </c>
      <c r="Y16" s="48">
        <f t="shared" si="8"/>
        <v>0</v>
      </c>
      <c r="Z16" s="49" t="str">
        <f t="shared" si="9"/>
        <v>0.0</v>
      </c>
      <c r="AA16" s="50" t="str">
        <f t="shared" si="10"/>
        <v>F9</v>
      </c>
      <c r="AC16" s="51" t="s">
        <v>32</v>
      </c>
    </row>
    <row r="17" spans="1:32" x14ac:dyDescent="0.25">
      <c r="A17" s="125">
        <v>8</v>
      </c>
      <c r="B17" s="100" t="inlineStr">
        <is>
          <t>STU2400306060AF</t>
        </is>
      </c>
      <c r="C17" s="100" t="inlineStr">
        <is>
          <t>BAIDOO</t>
        </is>
      </c>
      <c r="D17" s="102" t="inlineStr">
        <is>
          <t>JOANITA</t>
        </is>
      </c>
      <c r="E17" s="113" t="inlineStr">
        <is>
          <t/>
        </is>
      </c>
      <c r="F17" s="114" t="inlineStr">
        <is>
          <t>STU225935</t>
        </is>
      </c>
      <c r="G17" s="98" t="inlineStr">
        <is>
          <t>Home Economics D</t>
        </is>
      </c>
      <c r="H17" s="41">
        <v>45</v>
      </c>
      <c r="I17" s="41">
        <v>40</v>
      </c>
      <c r="J17" s="42">
        <f t="shared" si="0"/>
        <v>0</v>
      </c>
      <c r="K17" s="41">
        <v>43</v>
      </c>
      <c r="L17" s="41">
        <v>40</v>
      </c>
      <c r="M17" s="42">
        <f t="shared" si="1"/>
        <v>0</v>
      </c>
      <c r="N17" s="41">
        <v>40</v>
      </c>
      <c r="O17" s="41">
        <v>32</v>
      </c>
      <c r="P17" s="42">
        <f t="shared" si="2"/>
        <v>0</v>
      </c>
      <c r="Q17" s="41">
        <v>93</v>
      </c>
      <c r="R17" s="41">
        <v>90</v>
      </c>
      <c r="S17" s="43">
        <f t="shared" si="3"/>
        <v>0</v>
      </c>
      <c r="T17" s="44">
        <f t="shared" si="4"/>
        <v>0</v>
      </c>
      <c r="U17" s="45">
        <f t="shared" si="5"/>
        <v>0</v>
      </c>
      <c r="V17" s="46">
        <v>80</v>
      </c>
      <c r="W17" s="45">
        <f t="shared" si="6"/>
        <v>0</v>
      </c>
      <c r="X17" s="47">
        <f t="shared" si="7"/>
        <v>0</v>
      </c>
      <c r="Y17" s="48">
        <f t="shared" si="8"/>
        <v>0</v>
      </c>
      <c r="Z17" s="49" t="str">
        <f t="shared" si="9"/>
        <v>0.0</v>
      </c>
      <c r="AA17" s="50" t="str">
        <f t="shared" si="10"/>
        <v>F9</v>
      </c>
      <c r="AC17" s="51" t="s">
        <v>33</v>
      </c>
    </row>
    <row r="18" spans="1:32" x14ac:dyDescent="0.25">
      <c r="A18" s="125">
        <v>9</v>
      </c>
      <c r="B18" s="100" t="inlineStr">
        <is>
          <t>STU2400306060B2</t>
        </is>
      </c>
      <c r="C18" s="100" t="inlineStr">
        <is>
          <t>BOADIWAA</t>
        </is>
      </c>
      <c r="D18" s="103" t="inlineStr">
        <is>
          <t>DORCAS</t>
        </is>
      </c>
      <c r="E18" s="111" t="inlineStr">
        <is>
          <t/>
        </is>
      </c>
      <c r="F18" s="114" t="inlineStr">
        <is>
          <t>STU702379</t>
        </is>
      </c>
      <c r="G18" s="99" t="inlineStr">
        <is>
          <t>Home Economics D</t>
        </is>
      </c>
      <c r="H18" s="41">
        <v>33</v>
      </c>
      <c r="I18" s="41">
        <v>33</v>
      </c>
      <c r="J18" s="42">
        <f t="shared" si="0"/>
        <v>0</v>
      </c>
      <c r="K18" s="41">
        <v>30</v>
      </c>
      <c r="L18" s="41">
        <v>47</v>
      </c>
      <c r="M18" s="42">
        <f t="shared" si="1"/>
        <v>0</v>
      </c>
      <c r="N18" s="41">
        <v>40</v>
      </c>
      <c r="O18" s="41">
        <v>30</v>
      </c>
      <c r="P18" s="42">
        <f t="shared" si="2"/>
        <v>0</v>
      </c>
      <c r="Q18" s="41">
        <v>75</v>
      </c>
      <c r="R18" s="41">
        <v>97</v>
      </c>
      <c r="S18" s="43">
        <f t="shared" si="3"/>
        <v>0</v>
      </c>
      <c r="T18" s="44">
        <f t="shared" si="4"/>
        <v>0</v>
      </c>
      <c r="U18" s="45">
        <f t="shared" si="5"/>
        <v>0</v>
      </c>
      <c r="V18" s="46">
        <v>55</v>
      </c>
      <c r="W18" s="45">
        <f t="shared" si="6"/>
        <v>0</v>
      </c>
      <c r="X18" s="47">
        <f t="shared" si="7"/>
        <v>0</v>
      </c>
      <c r="Y18" s="48">
        <f t="shared" si="8"/>
        <v>0</v>
      </c>
      <c r="Z18" s="49" t="str">
        <f t="shared" si="9"/>
        <v>0.0</v>
      </c>
      <c r="AA18" s="50" t="str">
        <f t="shared" si="10"/>
        <v>F9</v>
      </c>
      <c r="AC18" s="51" t="s">
        <v>34</v>
      </c>
    </row>
    <row r="19" spans="1:32" x14ac:dyDescent="0.25">
      <c r="A19" s="125">
        <v>10</v>
      </c>
      <c r="B19" s="100" t="inlineStr">
        <is>
          <t>STU2400306060CE</t>
        </is>
      </c>
      <c r="C19" s="100" t="inlineStr">
        <is>
          <t>BONDZIE</t>
        </is>
      </c>
      <c r="D19" s="102" t="inlineStr">
        <is>
          <t>MARY</t>
        </is>
      </c>
      <c r="E19" s="113" t="inlineStr">
        <is>
          <t/>
        </is>
      </c>
      <c r="F19" s="114" t="inlineStr">
        <is>
          <t>STU534342</t>
        </is>
      </c>
      <c r="G19" s="98" t="inlineStr">
        <is>
          <t>Home Economics D</t>
        </is>
      </c>
      <c r="H19" s="41">
        <v>35</v>
      </c>
      <c r="I19" s="41">
        <v>38</v>
      </c>
      <c r="J19" s="42">
        <f t="shared" si="0"/>
        <v>0</v>
      </c>
      <c r="K19" s="41">
        <v>40</v>
      </c>
      <c r="L19" s="41">
        <v>47</v>
      </c>
      <c r="M19" s="42">
        <f t="shared" si="1"/>
        <v>0</v>
      </c>
      <c r="N19" s="41">
        <v>48</v>
      </c>
      <c r="O19" s="41">
        <v>50</v>
      </c>
      <c r="P19" s="42">
        <f t="shared" si="2"/>
        <v>0</v>
      </c>
      <c r="Q19" s="41">
        <v>94</v>
      </c>
      <c r="R19" s="41">
        <v>92</v>
      </c>
      <c r="S19" s="43">
        <f t="shared" si="3"/>
        <v>0</v>
      </c>
      <c r="T19" s="44">
        <f t="shared" si="4"/>
        <v>0</v>
      </c>
      <c r="U19" s="45">
        <f t="shared" si="5"/>
        <v>0</v>
      </c>
      <c r="V19" s="46">
        <v>55</v>
      </c>
      <c r="W19" s="45">
        <f t="shared" si="6"/>
        <v>0</v>
      </c>
      <c r="X19" s="47">
        <f t="shared" si="7"/>
        <v>0</v>
      </c>
      <c r="Y19" s="48">
        <f t="shared" si="8"/>
        <v>0</v>
      </c>
      <c r="Z19" s="49" t="str">
        <f t="shared" si="9"/>
        <v>0.0</v>
      </c>
      <c r="AA19" s="50" t="str">
        <f t="shared" si="10"/>
        <v>F9</v>
      </c>
      <c r="AC19" s="51" t="s">
        <v>35</v>
      </c>
    </row>
    <row r="20" spans="1:32" x14ac:dyDescent="0.25">
      <c r="A20" s="125">
        <v>11</v>
      </c>
      <c r="B20" s="100" t="inlineStr">
        <is>
          <t>STU24003060609F</t>
        </is>
      </c>
      <c r="C20" s="100" t="inlineStr">
        <is>
          <t>BORTSIE</t>
        </is>
      </c>
      <c r="D20" s="103" t="inlineStr">
        <is>
          <t>BERNICE</t>
        </is>
      </c>
      <c r="E20" s="111" t="inlineStr">
        <is>
          <t/>
        </is>
      </c>
      <c r="F20" s="114" t="inlineStr">
        <is>
          <t>STU290300</t>
        </is>
      </c>
      <c r="G20" s="99" t="inlineStr">
        <is>
          <t>Home Economics D</t>
        </is>
      </c>
      <c r="H20" s="41">
        <v>38</v>
      </c>
      <c r="I20" s="41">
        <v>35</v>
      </c>
      <c r="J20" s="42">
        <f t="shared" si="0"/>
        <v>0</v>
      </c>
      <c r="K20" s="41">
        <v>50</v>
      </c>
      <c r="L20" s="41">
        <v>44</v>
      </c>
      <c r="M20" s="42">
        <f t="shared" si="1"/>
        <v>0</v>
      </c>
      <c r="N20" s="41">
        <v>49</v>
      </c>
      <c r="O20" s="41">
        <v>50</v>
      </c>
      <c r="P20" s="42">
        <f t="shared" si="2"/>
        <v>0</v>
      </c>
      <c r="Q20" s="41">
        <v>100</v>
      </c>
      <c r="R20" s="41">
        <v>80</v>
      </c>
      <c r="S20" s="43">
        <f t="shared" si="3"/>
        <v>0</v>
      </c>
      <c r="T20" s="44">
        <f t="shared" si="4"/>
        <v>0</v>
      </c>
      <c r="U20" s="45">
        <f t="shared" si="5"/>
        <v>0</v>
      </c>
      <c r="V20" s="46">
        <v>71</v>
      </c>
      <c r="W20" s="45">
        <f t="shared" si="6"/>
        <v>0</v>
      </c>
      <c r="X20" s="47">
        <f t="shared" si="7"/>
        <v>0</v>
      </c>
      <c r="Y20" s="48">
        <f t="shared" si="8"/>
        <v>0</v>
      </c>
      <c r="Z20" s="49" t="str">
        <f t="shared" si="9"/>
        <v>0.0</v>
      </c>
      <c r="AA20" s="50" t="str">
        <f t="shared" si="10"/>
        <v>F9</v>
      </c>
      <c r="AC20" s="51" t="s">
        <v>36</v>
      </c>
    </row>
    <row r="21" spans="1:32" x14ac:dyDescent="0.25">
      <c r="A21" s="125">
        <v>12</v>
      </c>
      <c r="B21" s="100" t="inlineStr">
        <is>
          <t>STU2400306060D5</t>
        </is>
      </c>
      <c r="C21" s="100" t="inlineStr">
        <is>
          <t>BOTWAY</t>
        </is>
      </c>
      <c r="D21" s="102" t="inlineStr">
        <is>
          <t>LOIS</t>
        </is>
      </c>
      <c r="E21" s="113" t="inlineStr">
        <is>
          <t/>
        </is>
      </c>
      <c r="F21" s="114" t="inlineStr">
        <is>
          <t>STU395243</t>
        </is>
      </c>
      <c r="G21" s="98" t="inlineStr">
        <is>
          <t>Home Economics D</t>
        </is>
      </c>
      <c r="H21" s="41">
        <v>33</v>
      </c>
      <c r="I21" s="41">
        <v>35</v>
      </c>
      <c r="J21" s="42">
        <f t="shared" si="0"/>
        <v>0</v>
      </c>
      <c r="K21" s="41">
        <v>40</v>
      </c>
      <c r="L21" s="41">
        <v>40</v>
      </c>
      <c r="M21" s="42">
        <f t="shared" si="1"/>
        <v>0</v>
      </c>
      <c r="N21" s="41">
        <v>40</v>
      </c>
      <c r="O21" s="41">
        <v>50</v>
      </c>
      <c r="P21" s="42">
        <f t="shared" si="2"/>
        <v>0</v>
      </c>
      <c r="Q21" s="41">
        <v>90</v>
      </c>
      <c r="R21" s="41">
        <v>90</v>
      </c>
      <c r="S21" s="43">
        <f t="shared" si="3"/>
        <v>0</v>
      </c>
      <c r="T21" s="44">
        <f t="shared" si="4"/>
        <v>0</v>
      </c>
      <c r="U21" s="45">
        <f t="shared" si="5"/>
        <v>0</v>
      </c>
      <c r="V21" s="46">
        <v>75</v>
      </c>
      <c r="W21" s="45">
        <f t="shared" si="6"/>
        <v>0</v>
      </c>
      <c r="X21" s="47">
        <f t="shared" si="7"/>
        <v>0</v>
      </c>
      <c r="Y21" s="48">
        <f t="shared" si="8"/>
        <v>0</v>
      </c>
      <c r="Z21" s="49" t="str">
        <f t="shared" si="9"/>
        <v>0.0</v>
      </c>
      <c r="AA21" s="50" t="str">
        <f t="shared" si="10"/>
        <v>F9</v>
      </c>
      <c r="AC21" s="51"/>
    </row>
    <row r="22" spans="1:32" x14ac:dyDescent="0.25">
      <c r="A22" s="125">
        <v>13</v>
      </c>
      <c r="B22" s="100" t="inlineStr">
        <is>
          <t>STU2400306060D2</t>
        </is>
      </c>
      <c r="C22" s="100" t="inlineStr">
        <is>
          <t>COMMEY</t>
        </is>
      </c>
      <c r="D22" s="103" t="inlineStr">
        <is>
          <t>NAOMI</t>
        </is>
      </c>
      <c r="E22" s="111" t="inlineStr">
        <is>
          <t>ADOM</t>
        </is>
      </c>
      <c r="F22" s="114" t="inlineStr">
        <is>
          <t>STU546912</t>
        </is>
      </c>
      <c r="G22" s="99" t="inlineStr">
        <is>
          <t>Visual Performing Arts</t>
        </is>
      </c>
      <c r="H22" s="41">
        <v>45</v>
      </c>
      <c r="I22" s="41">
        <v>43</v>
      </c>
      <c r="J22" s="42">
        <f t="shared" si="0"/>
        <v>0</v>
      </c>
      <c r="K22" s="41">
        <v>42</v>
      </c>
      <c r="L22" s="41">
        <v>40</v>
      </c>
      <c r="M22" s="42">
        <f t="shared" si="1"/>
        <v>0</v>
      </c>
      <c r="N22" s="41">
        <v>42</v>
      </c>
      <c r="O22" s="41">
        <v>43</v>
      </c>
      <c r="P22" s="42">
        <f t="shared" si="2"/>
        <v>0</v>
      </c>
      <c r="Q22" s="41">
        <v>92</v>
      </c>
      <c r="R22" s="41">
        <v>90</v>
      </c>
      <c r="S22" s="43">
        <f t="shared" si="3"/>
        <v>0</v>
      </c>
      <c r="T22" s="44">
        <f t="shared" si="4"/>
        <v>0</v>
      </c>
      <c r="U22" s="45">
        <f t="shared" si="5"/>
        <v>0</v>
      </c>
      <c r="V22" s="46">
        <v>60</v>
      </c>
      <c r="W22" s="45">
        <f t="shared" si="6"/>
        <v>0</v>
      </c>
      <c r="X22" s="47">
        <f t="shared" si="7"/>
        <v>0</v>
      </c>
      <c r="Y22" s="48">
        <f t="shared" si="8"/>
        <v>0</v>
      </c>
      <c r="Z22" s="49" t="str">
        <f t="shared" si="9"/>
        <v>0.0</v>
      </c>
      <c r="AA22" s="50" t="str">
        <f t="shared" si="10"/>
        <v>F9</v>
      </c>
      <c r="AC22" s="52" t="s">
        <v>37</v>
      </c>
      <c r="AD22" s="53" t="s">
        <v>38</v>
      </c>
    </row>
    <row r="23" spans="1:32" x14ac:dyDescent="0.25">
      <c r="A23" s="125">
        <v>14</v>
      </c>
      <c r="B23" s="100" t="inlineStr">
        <is>
          <t>STU2400306060A0</t>
        </is>
      </c>
      <c r="C23" s="100" t="inlineStr">
        <is>
          <t>DAMPSON</t>
        </is>
      </c>
      <c r="D23" s="102" t="inlineStr">
        <is>
          <t>GLORIA</t>
        </is>
      </c>
      <c r="E23" s="113" t="inlineStr">
        <is>
          <t/>
        </is>
      </c>
      <c r="F23" s="114" t="inlineStr">
        <is>
          <t>STU703689</t>
        </is>
      </c>
      <c r="G23" s="98" t="inlineStr">
        <is>
          <t>Visual Performing Arts</t>
        </is>
      </c>
      <c r="H23" s="41">
        <v>33</v>
      </c>
      <c r="I23" s="41">
        <v>35</v>
      </c>
      <c r="J23" s="42">
        <f t="shared" si="0"/>
        <v>0</v>
      </c>
      <c r="K23" s="41">
        <v>40</v>
      </c>
      <c r="L23" s="41">
        <v>48</v>
      </c>
      <c r="M23" s="42">
        <f t="shared" si="1"/>
        <v>0</v>
      </c>
      <c r="N23" s="41">
        <v>42</v>
      </c>
      <c r="O23" s="41">
        <v>30</v>
      </c>
      <c r="P23" s="42">
        <f t="shared" si="2"/>
        <v>0</v>
      </c>
      <c r="Q23" s="41">
        <v>90</v>
      </c>
      <c r="R23" s="41">
        <v>98</v>
      </c>
      <c r="S23" s="43">
        <f t="shared" si="3"/>
        <v>0</v>
      </c>
      <c r="T23" s="44">
        <f t="shared" si="4"/>
        <v>0</v>
      </c>
      <c r="U23" s="45">
        <f t="shared" si="5"/>
        <v>0</v>
      </c>
      <c r="V23" s="46">
        <v>55</v>
      </c>
      <c r="W23" s="45">
        <f t="shared" si="6"/>
        <v>0</v>
      </c>
      <c r="X23" s="47">
        <f t="shared" si="7"/>
        <v>0</v>
      </c>
      <c r="Y23" s="48">
        <f t="shared" si="8"/>
        <v>0</v>
      </c>
      <c r="Z23" s="49" t="str">
        <f t="shared" si="9"/>
        <v>0.0</v>
      </c>
      <c r="AA23" s="50" t="str">
        <f t="shared" si="10"/>
        <v>F9</v>
      </c>
    </row>
    <row r="24" spans="1:32" x14ac:dyDescent="0.25">
      <c r="A24" s="125">
        <v>15</v>
      </c>
      <c r="B24" s="100" t="inlineStr">
        <is>
          <t>STU240030606072</t>
        </is>
      </c>
      <c r="C24" s="100" t="inlineStr">
        <is>
          <t>DONKOH</t>
        </is>
      </c>
      <c r="D24" s="103" t="inlineStr">
        <is>
          <t>FELICIA</t>
        </is>
      </c>
      <c r="E24" s="111" t="inlineStr">
        <is>
          <t/>
        </is>
      </c>
      <c r="F24" s="114" t="inlineStr">
        <is>
          <t>STU414104</t>
        </is>
      </c>
      <c r="G24" s="99" t="inlineStr">
        <is>
          <t>Home Economics D</t>
        </is>
      </c>
      <c r="H24" s="41">
        <v>38</v>
      </c>
      <c r="I24" s="41">
        <v>48</v>
      </c>
      <c r="J24" s="42">
        <f t="shared" si="0"/>
        <v>0</v>
      </c>
      <c r="K24" s="41">
        <v>31</v>
      </c>
      <c r="L24" s="41">
        <v>49</v>
      </c>
      <c r="M24" s="42">
        <f t="shared" si="1"/>
        <v>0</v>
      </c>
      <c r="N24" s="41">
        <v>45</v>
      </c>
      <c r="O24" s="41">
        <v>50</v>
      </c>
      <c r="P24" s="42">
        <f t="shared" si="2"/>
        <v>0</v>
      </c>
      <c r="Q24" s="41">
        <v>81</v>
      </c>
      <c r="R24" s="41">
        <v>99</v>
      </c>
      <c r="S24" s="43">
        <f t="shared" si="3"/>
        <v>0</v>
      </c>
      <c r="T24" s="44">
        <f t="shared" si="4"/>
        <v>0</v>
      </c>
      <c r="U24" s="45">
        <f t="shared" si="5"/>
        <v>0</v>
      </c>
      <c r="V24" s="46">
        <v>92</v>
      </c>
      <c r="W24" s="45">
        <f t="shared" si="6"/>
        <v>0</v>
      </c>
      <c r="X24" s="47">
        <f t="shared" si="7"/>
        <v>0</v>
      </c>
      <c r="Y24" s="48">
        <f t="shared" si="8"/>
        <v>0</v>
      </c>
      <c r="Z24" s="49" t="str">
        <f t="shared" si="9"/>
        <v>0.0</v>
      </c>
      <c r="AA24" s="50" t="str">
        <f t="shared" si="10"/>
        <v>F9</v>
      </c>
      <c r="AC24" s="54" t="s">
        <v>39</v>
      </c>
      <c r="AD24" s="55" t="b">
        <v>0</v>
      </c>
    </row>
    <row r="25" spans="1:32" x14ac:dyDescent="0.25">
      <c r="A25" s="125">
        <v>16</v>
      </c>
      <c r="B25" s="100" t="inlineStr">
        <is>
          <t>STU2400306060AH</t>
        </is>
      </c>
      <c r="C25" s="100" t="inlineStr">
        <is>
          <t>DUOBENG</t>
        </is>
      </c>
      <c r="D25" s="102" t="inlineStr">
        <is>
          <t>URSLA</t>
        </is>
      </c>
      <c r="E25" s="113" t="inlineStr">
        <is>
          <t>ESINAM</t>
        </is>
      </c>
      <c r="F25" s="114" t="inlineStr">
        <is>
          <t>STU527243</t>
        </is>
      </c>
      <c r="G25" s="98" t="inlineStr">
        <is>
          <t>Visual Performing Arts</t>
        </is>
      </c>
      <c r="H25" s="41">
        <v>50</v>
      </c>
      <c r="I25" s="41">
        <v>40</v>
      </c>
      <c r="J25" s="42">
        <f t="shared" si="0"/>
        <v>0</v>
      </c>
      <c r="K25" s="41">
        <v>45</v>
      </c>
      <c r="L25" s="41">
        <v>48</v>
      </c>
      <c r="M25" s="42">
        <f t="shared" si="1"/>
        <v>0</v>
      </c>
      <c r="N25" s="41">
        <v>47</v>
      </c>
      <c r="O25" s="41">
        <v>50</v>
      </c>
      <c r="P25" s="42">
        <f t="shared" si="2"/>
        <v>0</v>
      </c>
      <c r="Q25" s="41">
        <v>85</v>
      </c>
      <c r="R25" s="41">
        <v>95</v>
      </c>
      <c r="S25" s="43">
        <f t="shared" si="3"/>
        <v>0</v>
      </c>
      <c r="T25" s="44">
        <f t="shared" si="4"/>
        <v>0</v>
      </c>
      <c r="U25" s="45">
        <f t="shared" si="5"/>
        <v>0</v>
      </c>
      <c r="V25" s="46">
        <v>84</v>
      </c>
      <c r="W25" s="45">
        <f t="shared" si="6"/>
        <v>0</v>
      </c>
      <c r="X25" s="47">
        <f t="shared" si="7"/>
        <v>0</v>
      </c>
      <c r="Y25" s="48">
        <f t="shared" si="8"/>
        <v>0</v>
      </c>
      <c r="Z25" s="49" t="str">
        <f t="shared" si="9"/>
        <v>0.0</v>
      </c>
      <c r="AA25" s="50" t="str">
        <f t="shared" si="10"/>
        <v>F9</v>
      </c>
    </row>
    <row r="26" spans="1:32" x14ac:dyDescent="0.25">
      <c r="A26" s="125">
        <v>17</v>
      </c>
      <c r="B26" s="100" t="inlineStr">
        <is>
          <t>STU2400306060C5</t>
        </is>
      </c>
      <c r="C26" s="100" t="inlineStr">
        <is>
          <t>EDUAFO</t>
        </is>
      </c>
      <c r="D26" s="103" t="inlineStr">
        <is>
          <t>MONICA</t>
        </is>
      </c>
      <c r="E26" s="111" t="inlineStr">
        <is>
          <t/>
        </is>
      </c>
      <c r="F26" s="114" t="inlineStr">
        <is>
          <t>STU836346</t>
        </is>
      </c>
      <c r="G26" s="99" t="inlineStr">
        <is>
          <t>Home Economics D</t>
        </is>
      </c>
      <c r="H26" s="41">
        <v>35</v>
      </c>
      <c r="I26" s="41">
        <v>33</v>
      </c>
      <c r="J26" s="42">
        <f t="shared" si="0"/>
        <v>0</v>
      </c>
      <c r="K26" s="41">
        <v>40</v>
      </c>
      <c r="L26" s="41">
        <v>48</v>
      </c>
      <c r="M26" s="42">
        <f t="shared" si="1"/>
        <v>0</v>
      </c>
      <c r="N26" s="41">
        <v>40</v>
      </c>
      <c r="O26" s="41">
        <v>33</v>
      </c>
      <c r="P26" s="42">
        <f t="shared" si="2"/>
        <v>0</v>
      </c>
      <c r="Q26" s="41">
        <v>90</v>
      </c>
      <c r="R26" s="41">
        <v>98</v>
      </c>
      <c r="S26" s="43">
        <f t="shared" si="3"/>
        <v>0</v>
      </c>
      <c r="T26" s="44">
        <f t="shared" si="4"/>
        <v>0</v>
      </c>
      <c r="U26" s="45">
        <f t="shared" si="5"/>
        <v>0</v>
      </c>
      <c r="V26" s="46">
        <v>60</v>
      </c>
      <c r="W26" s="45">
        <f t="shared" si="6"/>
        <v>0</v>
      </c>
      <c r="X26" s="47">
        <f t="shared" si="7"/>
        <v>0</v>
      </c>
      <c r="Y26" s="48">
        <f t="shared" si="8"/>
        <v>0</v>
      </c>
      <c r="Z26" s="49" t="str">
        <f t="shared" si="9"/>
        <v>0.0</v>
      </c>
      <c r="AA26" s="50" t="str">
        <f t="shared" si="10"/>
        <v>F9</v>
      </c>
    </row>
    <row r="27" spans="1:32" x14ac:dyDescent="0.25">
      <c r="A27" s="125">
        <v>18</v>
      </c>
      <c r="B27" s="100" t="inlineStr">
        <is>
          <t>STU2400306060AE</t>
        </is>
      </c>
      <c r="C27" s="100" t="inlineStr">
        <is>
          <t>EYI-MENSAH</t>
        </is>
      </c>
      <c r="D27" s="102" t="inlineStr">
        <is>
          <t>ESTHER</t>
        </is>
      </c>
      <c r="E27" s="113" t="inlineStr">
        <is>
          <t/>
        </is>
      </c>
      <c r="F27" s="114" t="inlineStr">
        <is>
          <t>STU370659</t>
        </is>
      </c>
      <c r="G27" s="98" t="inlineStr">
        <is>
          <t>Home Economics D</t>
        </is>
      </c>
      <c r="H27" s="41">
        <v>35</v>
      </c>
      <c r="I27" s="41">
        <v>38</v>
      </c>
      <c r="J27" s="42">
        <f t="shared" si="0"/>
        <v>0</v>
      </c>
      <c r="K27" s="41">
        <v>45</v>
      </c>
      <c r="L27" s="41">
        <v>40</v>
      </c>
      <c r="M27" s="42">
        <f t="shared" si="1"/>
        <v>0</v>
      </c>
      <c r="N27" s="41">
        <v>33</v>
      </c>
      <c r="O27" s="41">
        <v>30</v>
      </c>
      <c r="P27" s="42">
        <f t="shared" si="2"/>
        <v>0</v>
      </c>
      <c r="Q27" s="41">
        <v>95</v>
      </c>
      <c r="R27" s="41">
        <v>0</v>
      </c>
      <c r="S27" s="43">
        <f t="shared" si="3"/>
        <v>0</v>
      </c>
      <c r="T27" s="44">
        <f t="shared" si="4"/>
        <v>0</v>
      </c>
      <c r="U27" s="45">
        <f t="shared" si="5"/>
        <v>0</v>
      </c>
      <c r="V27" s="46">
        <v>68</v>
      </c>
      <c r="W27" s="45">
        <f t="shared" si="6"/>
        <v>0</v>
      </c>
      <c r="X27" s="47">
        <f t="shared" si="7"/>
        <v>0</v>
      </c>
      <c r="Y27" s="48">
        <f t="shared" si="8"/>
        <v>0</v>
      </c>
      <c r="Z27" s="49" t="str">
        <f t="shared" si="9"/>
        <v>0.0</v>
      </c>
      <c r="AA27" s="50" t="str">
        <f t="shared" si="10"/>
        <v>F9</v>
      </c>
      <c r="AC27" s="56" t="s">
        <v>24</v>
      </c>
      <c r="AD27" s="56" t="s">
        <v>40</v>
      </c>
      <c r="AE27" s="57" t="s">
        <v>41</v>
      </c>
      <c r="AF27" s="56" t="s">
        <v>23</v>
      </c>
    </row>
    <row r="28" spans="1:32" x14ac:dyDescent="0.25">
      <c r="A28" s="125">
        <v>19</v>
      </c>
      <c r="B28" s="100" t="inlineStr">
        <is>
          <t>STU2400306060C2</t>
        </is>
      </c>
      <c r="C28" s="100" t="inlineStr">
        <is>
          <t>GHANSAH</t>
        </is>
      </c>
      <c r="D28" s="103" t="inlineStr">
        <is>
          <t>ISSABELLA</t>
        </is>
      </c>
      <c r="E28" s="111" t="inlineStr">
        <is>
          <t/>
        </is>
      </c>
      <c r="F28" s="114" t="inlineStr">
        <is>
          <t>STU989628</t>
        </is>
      </c>
      <c r="G28" s="99" t="inlineStr">
        <is>
          <t>Visual Performing Arts</t>
        </is>
      </c>
      <c r="H28" s="41">
        <v>38</v>
      </c>
      <c r="I28" s="41">
        <v>40</v>
      </c>
      <c r="J28" s="42">
        <f t="shared" si="0"/>
        <v>0</v>
      </c>
      <c r="K28" s="41">
        <v>48</v>
      </c>
      <c r="L28" s="41">
        <v>47</v>
      </c>
      <c r="M28" s="42">
        <f t="shared" si="1"/>
        <v>0</v>
      </c>
      <c r="N28" s="41">
        <v>45</v>
      </c>
      <c r="O28" s="41">
        <v>37</v>
      </c>
      <c r="P28" s="42">
        <f t="shared" si="2"/>
        <v>0</v>
      </c>
      <c r="Q28" s="41">
        <v>95</v>
      </c>
      <c r="R28" s="41">
        <v>96</v>
      </c>
      <c r="S28" s="43">
        <f t="shared" si="3"/>
        <v>0</v>
      </c>
      <c r="T28" s="44">
        <f t="shared" si="4"/>
        <v>0</v>
      </c>
      <c r="U28" s="45">
        <f t="shared" si="5"/>
        <v>0</v>
      </c>
      <c r="V28" s="46">
        <v>84</v>
      </c>
      <c r="W28" s="45">
        <f t="shared" si="6"/>
        <v>0</v>
      </c>
      <c r="X28" s="47">
        <f t="shared" si="7"/>
        <v>0</v>
      </c>
      <c r="Y28" s="48">
        <f t="shared" si="8"/>
        <v>0</v>
      </c>
      <c r="Z28" s="49" t="str">
        <f t="shared" si="9"/>
        <v>0.0</v>
      </c>
      <c r="AA28" s="50" t="str">
        <f t="shared" si="10"/>
        <v>F9</v>
      </c>
      <c r="AC28" s="58" t="s">
        <v>42</v>
      </c>
      <c r="AD28" s="59" t="s">
        <v>43</v>
      </c>
      <c r="AE28" s="60" t="s">
        <v>44</v>
      </c>
      <c r="AF28" s="61">
        <v>4</v>
      </c>
    </row>
    <row r="29" spans="1:32" x14ac:dyDescent="0.25">
      <c r="A29" s="125">
        <v>20</v>
      </c>
      <c r="B29" s="100" t="inlineStr">
        <is>
          <t>STU2400306060CB</t>
        </is>
      </c>
      <c r="C29" s="100" t="inlineStr">
        <is>
          <t>GHARTEY</t>
        </is>
      </c>
      <c r="D29" s="102" t="inlineStr">
        <is>
          <t>FLORENCE</t>
        </is>
      </c>
      <c r="E29" s="113" t="inlineStr">
        <is>
          <t/>
        </is>
      </c>
      <c r="F29" s="114" t="inlineStr">
        <is>
          <t>STU255145</t>
        </is>
      </c>
      <c r="G29" s="98" t="inlineStr">
        <is>
          <t>Home Economics D</t>
        </is>
      </c>
      <c r="H29" s="41">
        <v>43</v>
      </c>
      <c r="I29" s="41">
        <v>45</v>
      </c>
      <c r="J29" s="42">
        <f t="shared" si="0"/>
        <v>0</v>
      </c>
      <c r="K29" s="41">
        <v>48</v>
      </c>
      <c r="L29" s="41">
        <v>47.7</v>
      </c>
      <c r="M29" s="42">
        <f t="shared" si="1"/>
        <v>0</v>
      </c>
      <c r="N29" s="41">
        <v>45</v>
      </c>
      <c r="O29" s="41">
        <v>50</v>
      </c>
      <c r="P29" s="42">
        <f t="shared" si="2"/>
        <v>0</v>
      </c>
      <c r="Q29" s="41">
        <v>100</v>
      </c>
      <c r="R29" s="41">
        <v>99</v>
      </c>
      <c r="S29" s="43">
        <f t="shared" si="3"/>
        <v>0</v>
      </c>
      <c r="T29" s="44">
        <f t="shared" si="4"/>
        <v>0</v>
      </c>
      <c r="U29" s="45">
        <f t="shared" si="5"/>
        <v>0</v>
      </c>
      <c r="V29" s="46">
        <v>92</v>
      </c>
      <c r="W29" s="45">
        <f t="shared" si="6"/>
        <v>0</v>
      </c>
      <c r="X29" s="47">
        <f t="shared" si="7"/>
        <v>0</v>
      </c>
      <c r="Y29" s="48">
        <f t="shared" si="8"/>
        <v>0</v>
      </c>
      <c r="Z29" s="49" t="str">
        <f t="shared" si="9"/>
        <v>0.0</v>
      </c>
      <c r="AA29" s="50" t="str">
        <f t="shared" si="10"/>
        <v>F9</v>
      </c>
      <c r="AC29" s="58" t="s">
        <v>45</v>
      </c>
      <c r="AD29" s="59" t="s">
        <v>46</v>
      </c>
      <c r="AE29" s="60" t="s">
        <v>47</v>
      </c>
      <c r="AF29" s="61">
        <v>3.5</v>
      </c>
    </row>
    <row r="30" spans="1:32" x14ac:dyDescent="0.25">
      <c r="A30" s="125">
        <v>21</v>
      </c>
      <c r="B30" s="100" t="inlineStr">
        <is>
          <t>STU240030606073</t>
        </is>
      </c>
      <c r="C30" s="100" t="inlineStr">
        <is>
          <t>GHUNNEY</t>
        </is>
      </c>
      <c r="D30" s="103" t="inlineStr">
        <is>
          <t>RUTH</t>
        </is>
      </c>
      <c r="E30" s="111" t="inlineStr">
        <is>
          <t/>
        </is>
      </c>
      <c r="F30" s="114" t="inlineStr">
        <is>
          <t>STU259931</t>
        </is>
      </c>
      <c r="G30" s="99" t="inlineStr">
        <is>
          <t>Home Economics D</t>
        </is>
      </c>
      <c r="H30" s="41">
        <v>50</v>
      </c>
      <c r="I30" s="41">
        <v>48</v>
      </c>
      <c r="J30" s="42">
        <f t="shared" si="0"/>
        <v>0</v>
      </c>
      <c r="K30" s="41">
        <v>45</v>
      </c>
      <c r="L30" s="41">
        <v>44</v>
      </c>
      <c r="M30" s="42">
        <f t="shared" si="1"/>
        <v>0</v>
      </c>
      <c r="N30" s="41">
        <v>44</v>
      </c>
      <c r="O30" s="41">
        <v>34</v>
      </c>
      <c r="P30" s="42">
        <f t="shared" si="2"/>
        <v>0</v>
      </c>
      <c r="Q30" s="41">
        <v>95</v>
      </c>
      <c r="R30" s="41">
        <v>94</v>
      </c>
      <c r="S30" s="43">
        <f t="shared" si="3"/>
        <v>0</v>
      </c>
      <c r="T30" s="44">
        <f t="shared" si="4"/>
        <v>0</v>
      </c>
      <c r="U30" s="45">
        <f t="shared" si="5"/>
        <v>0</v>
      </c>
      <c r="V30" s="46">
        <v>64</v>
      </c>
      <c r="W30" s="45">
        <f t="shared" si="6"/>
        <v>0</v>
      </c>
      <c r="X30" s="47">
        <f t="shared" si="7"/>
        <v>0</v>
      </c>
      <c r="Y30" s="48">
        <f t="shared" si="8"/>
        <v>0</v>
      </c>
      <c r="Z30" s="49" t="str">
        <f t="shared" si="9"/>
        <v>0.0</v>
      </c>
      <c r="AA30" s="50" t="str">
        <f t="shared" si="10"/>
        <v>F9</v>
      </c>
      <c r="AC30" s="58" t="s">
        <v>48</v>
      </c>
      <c r="AD30" s="59" t="s">
        <v>49</v>
      </c>
      <c r="AE30" s="60" t="s">
        <v>50</v>
      </c>
      <c r="AF30" s="61">
        <v>3</v>
      </c>
    </row>
    <row r="31" spans="1:32" x14ac:dyDescent="0.25">
      <c r="A31" s="125">
        <v>22</v>
      </c>
      <c r="B31" s="100" t="inlineStr">
        <is>
          <t>STU2400306060A3</t>
        </is>
      </c>
      <c r="C31" s="100" t="inlineStr">
        <is>
          <t>GYAMPO</t>
        </is>
      </c>
      <c r="D31" s="102" t="inlineStr">
        <is>
          <t>PRISCILLA</t>
        </is>
      </c>
      <c r="E31" s="113" t="inlineStr">
        <is>
          <t/>
        </is>
      </c>
      <c r="F31" s="114" t="inlineStr">
        <is>
          <t>STU312629</t>
        </is>
      </c>
      <c r="G31" s="98" t="inlineStr">
        <is>
          <t>Visual Performing Arts</t>
        </is>
      </c>
      <c r="H31" s="41">
        <v>33</v>
      </c>
      <c r="I31" s="41">
        <v>45</v>
      </c>
      <c r="J31" s="42">
        <f t="shared" si="0"/>
        <v>0</v>
      </c>
      <c r="K31" s="41">
        <v>42</v>
      </c>
      <c r="L31" s="41">
        <v>45</v>
      </c>
      <c r="M31" s="42">
        <f t="shared" si="1"/>
        <v>0</v>
      </c>
      <c r="N31" s="41">
        <v>35</v>
      </c>
      <c r="O31" s="41">
        <v>50</v>
      </c>
      <c r="P31" s="42">
        <f t="shared" si="2"/>
        <v>0</v>
      </c>
      <c r="Q31" s="41">
        <v>97</v>
      </c>
      <c r="R31" s="41">
        <v>95</v>
      </c>
      <c r="S31" s="43">
        <f t="shared" si="3"/>
        <v>0</v>
      </c>
      <c r="T31" s="44">
        <f t="shared" si="4"/>
        <v>0</v>
      </c>
      <c r="U31" s="45">
        <f t="shared" si="5"/>
        <v>0</v>
      </c>
      <c r="V31" s="46">
        <v>71</v>
      </c>
      <c r="W31" s="45">
        <f t="shared" si="6"/>
        <v>0</v>
      </c>
      <c r="X31" s="47">
        <f t="shared" si="7"/>
        <v>0</v>
      </c>
      <c r="Y31" s="48">
        <f t="shared" si="8"/>
        <v>0</v>
      </c>
      <c r="Z31" s="49" t="str">
        <f t="shared" si="9"/>
        <v>0.0</v>
      </c>
      <c r="AA31" s="50" t="str">
        <f t="shared" si="10"/>
        <v>F9</v>
      </c>
      <c r="AC31" s="58" t="s">
        <v>51</v>
      </c>
      <c r="AD31" s="59" t="s">
        <v>52</v>
      </c>
      <c r="AE31" s="60" t="s">
        <v>53</v>
      </c>
      <c r="AF31" s="61">
        <v>2.5</v>
      </c>
    </row>
    <row r="32" spans="1:32" x14ac:dyDescent="0.25">
      <c r="A32" s="125">
        <v>23</v>
      </c>
      <c r="B32" s="100" t="inlineStr">
        <is>
          <t>STU240030606057</t>
        </is>
      </c>
      <c r="C32" s="100" t="inlineStr">
        <is>
          <t>HANSON</t>
        </is>
      </c>
      <c r="D32" s="103" t="inlineStr">
        <is>
          <t>ANGEL</t>
        </is>
      </c>
      <c r="E32" s="111" t="inlineStr">
        <is>
          <t/>
        </is>
      </c>
      <c r="F32" s="114" t="inlineStr">
        <is>
          <t>STU173236</t>
        </is>
      </c>
      <c r="G32" s="99" t="inlineStr">
        <is>
          <t>Home Economics D</t>
        </is>
      </c>
      <c r="H32" s="41">
        <v>50</v>
      </c>
      <c r="I32" s="41">
        <v>50</v>
      </c>
      <c r="J32" s="42">
        <f t="shared" si="0"/>
        <v>0</v>
      </c>
      <c r="K32" s="41">
        <v>50</v>
      </c>
      <c r="L32" s="41">
        <v>49</v>
      </c>
      <c r="M32" s="42">
        <f t="shared" si="1"/>
        <v>0</v>
      </c>
      <c r="N32" s="41">
        <v>37</v>
      </c>
      <c r="O32" s="41">
        <v>50</v>
      </c>
      <c r="P32" s="42">
        <f t="shared" si="2"/>
        <v>0</v>
      </c>
      <c r="Q32" s="41">
        <v>97</v>
      </c>
      <c r="R32" s="41">
        <v>90</v>
      </c>
      <c r="S32" s="43">
        <f t="shared" si="3"/>
        <v>0</v>
      </c>
      <c r="T32" s="44">
        <f t="shared" si="4"/>
        <v>0</v>
      </c>
      <c r="U32" s="45">
        <f t="shared" si="5"/>
        <v>0</v>
      </c>
      <c r="V32" s="46">
        <v>90</v>
      </c>
      <c r="W32" s="45">
        <f t="shared" si="6"/>
        <v>0</v>
      </c>
      <c r="X32" s="47">
        <f t="shared" si="7"/>
        <v>0</v>
      </c>
      <c r="Y32" s="48">
        <f t="shared" si="8"/>
        <v>0</v>
      </c>
      <c r="Z32" s="49" t="str">
        <f t="shared" si="9"/>
        <v>0.0</v>
      </c>
      <c r="AA32" s="50" t="str">
        <f t="shared" si="10"/>
        <v>F9</v>
      </c>
      <c r="AC32" s="58" t="s">
        <v>54</v>
      </c>
      <c r="AD32" s="59" t="s">
        <v>55</v>
      </c>
      <c r="AE32" s="60" t="s">
        <v>53</v>
      </c>
      <c r="AF32" s="61">
        <v>2</v>
      </c>
    </row>
    <row r="33" spans="1:33" x14ac:dyDescent="0.25">
      <c r="A33" s="125">
        <v>24</v>
      </c>
      <c r="B33" s="100" t="inlineStr">
        <is>
          <t>STU240030606055</t>
        </is>
      </c>
      <c r="C33" s="100" t="inlineStr">
        <is>
          <t>OWUSUA</t>
        </is>
      </c>
      <c r="D33" s="102" t="inlineStr">
        <is>
          <t>ESTHER</t>
        </is>
      </c>
      <c r="E33" s="113" t="inlineStr">
        <is>
          <t/>
        </is>
      </c>
      <c r="F33" s="114" t="inlineStr">
        <is>
          <t>STU695099</t>
        </is>
      </c>
      <c r="G33" s="98" t="inlineStr">
        <is>
          <t>Home Economics D</t>
        </is>
      </c>
      <c r="H33" s="41">
        <v>35.9</v>
      </c>
      <c r="I33" s="41">
        <v>33</v>
      </c>
      <c r="J33" s="42">
        <f t="shared" si="0"/>
        <v>0</v>
      </c>
      <c r="K33" s="41">
        <v>40</v>
      </c>
      <c r="L33" s="41">
        <v>45</v>
      </c>
      <c r="M33" s="42">
        <f t="shared" si="1"/>
        <v>0</v>
      </c>
      <c r="N33" s="41">
        <v>43</v>
      </c>
      <c r="O33" s="41">
        <v>35</v>
      </c>
      <c r="P33" s="42">
        <f t="shared" si="2"/>
        <v>0</v>
      </c>
      <c r="Q33" s="41">
        <v>90</v>
      </c>
      <c r="R33" s="41">
        <v>95</v>
      </c>
      <c r="S33" s="43">
        <f t="shared" si="3"/>
        <v>0</v>
      </c>
      <c r="T33" s="44">
        <f t="shared" si="4"/>
        <v>0</v>
      </c>
      <c r="U33" s="45">
        <f t="shared" si="5"/>
        <v>0</v>
      </c>
      <c r="V33" s="46">
        <v>73</v>
      </c>
      <c r="W33" s="45">
        <f t="shared" si="6"/>
        <v>0</v>
      </c>
      <c r="X33" s="47">
        <f t="shared" si="7"/>
        <v>0</v>
      </c>
      <c r="Y33" s="48">
        <f t="shared" si="8"/>
        <v>0</v>
      </c>
      <c r="Z33" s="49" t="str">
        <f t="shared" si="9"/>
        <v>0.0</v>
      </c>
      <c r="AA33" s="50" t="str">
        <f t="shared" si="10"/>
        <v>F9</v>
      </c>
      <c r="AC33" s="58" t="s">
        <v>56</v>
      </c>
      <c r="AD33" s="59" t="s">
        <v>57</v>
      </c>
      <c r="AE33" s="60" t="s">
        <v>58</v>
      </c>
      <c r="AF33" s="61">
        <v>1.5</v>
      </c>
    </row>
    <row r="34" spans="1:33" x14ac:dyDescent="0.25">
      <c r="A34" s="125">
        <v>25</v>
      </c>
      <c r="B34" s="100" t="inlineStr">
        <is>
          <t>STU2400306060A5</t>
        </is>
      </c>
      <c r="C34" s="100" t="inlineStr">
        <is>
          <t>RUTH</t>
        </is>
      </c>
      <c r="D34" s="103" t="inlineStr">
        <is>
          <t>ARYITEEY</t>
        </is>
      </c>
      <c r="E34" s="111" t="inlineStr">
        <is>
          <t/>
        </is>
      </c>
      <c r="F34" s="114" t="inlineStr">
        <is>
          <t>STU997960</t>
        </is>
      </c>
      <c r="G34" s="99" t="inlineStr">
        <is>
          <t>Visual Performing Arts</t>
        </is>
      </c>
      <c r="H34" s="41">
        <v>40</v>
      </c>
      <c r="I34" s="41">
        <v>35</v>
      </c>
      <c r="J34" s="42">
        <f t="shared" si="0"/>
        <v>0</v>
      </c>
      <c r="K34" s="41">
        <v>45</v>
      </c>
      <c r="L34" s="41">
        <v>49</v>
      </c>
      <c r="M34" s="42">
        <f t="shared" si="1"/>
        <v>0</v>
      </c>
      <c r="N34" s="41">
        <v>45</v>
      </c>
      <c r="O34" s="41">
        <v>30</v>
      </c>
      <c r="P34" s="42">
        <f t="shared" si="2"/>
        <v>0</v>
      </c>
      <c r="Q34" s="41">
        <v>90</v>
      </c>
      <c r="R34" s="41">
        <v>85</v>
      </c>
      <c r="S34" s="43">
        <f t="shared" si="3"/>
        <v>0</v>
      </c>
      <c r="T34" s="44">
        <f t="shared" si="4"/>
        <v>0</v>
      </c>
      <c r="U34" s="45">
        <f t="shared" si="5"/>
        <v>0</v>
      </c>
      <c r="V34" s="46">
        <v>68</v>
      </c>
      <c r="W34" s="45">
        <f t="shared" si="6"/>
        <v>0</v>
      </c>
      <c r="X34" s="47">
        <f t="shared" si="7"/>
        <v>0</v>
      </c>
      <c r="Y34" s="48">
        <f t="shared" si="8"/>
        <v>0</v>
      </c>
      <c r="Z34" s="49" t="str">
        <f t="shared" si="9"/>
        <v>0.0</v>
      </c>
      <c r="AA34" s="50" t="str">
        <f t="shared" si="10"/>
        <v>F9</v>
      </c>
      <c r="AC34" s="58" t="s">
        <v>59</v>
      </c>
      <c r="AD34" s="59" t="s">
        <v>60</v>
      </c>
      <c r="AE34" s="60" t="s">
        <v>58</v>
      </c>
      <c r="AF34" s="61">
        <v>1</v>
      </c>
    </row>
    <row r="35" spans="1:33" x14ac:dyDescent="0.25">
      <c r="A35" s="125">
        <v>26</v>
      </c>
      <c r="B35" s="100" t="inlineStr">
        <is>
          <t>STU2400306060C3</t>
        </is>
      </c>
      <c r="C35" s="100" t="inlineStr">
        <is>
          <t>TAYLOR</t>
        </is>
      </c>
      <c r="D35" s="102" t="inlineStr">
        <is>
          <t>RASHIDA</t>
        </is>
      </c>
      <c r="E35" s="113" t="inlineStr">
        <is>
          <t>MUBARAK</t>
        </is>
      </c>
      <c r="F35" s="114" t="inlineStr">
        <is>
          <t>STU490983</t>
        </is>
      </c>
      <c r="G35" s="98" t="inlineStr">
        <is>
          <t>Home Economics D</t>
        </is>
      </c>
      <c r="H35" s="41">
        <v>40</v>
      </c>
      <c r="I35" s="41">
        <v>40</v>
      </c>
      <c r="J35" s="42">
        <f t="shared" si="0"/>
        <v>0</v>
      </c>
      <c r="K35" s="41">
        <v>47</v>
      </c>
      <c r="L35" s="41">
        <v>47</v>
      </c>
      <c r="M35" s="42">
        <f t="shared" si="1"/>
        <v>0</v>
      </c>
      <c r="N35" s="41">
        <v>45</v>
      </c>
      <c r="O35" s="41">
        <v>37</v>
      </c>
      <c r="P35" s="42">
        <f t="shared" si="2"/>
        <v>0</v>
      </c>
      <c r="Q35" s="41">
        <v>97</v>
      </c>
      <c r="R35" s="41">
        <v>97</v>
      </c>
      <c r="S35" s="43">
        <f t="shared" si="3"/>
        <v>0</v>
      </c>
      <c r="T35" s="44">
        <f t="shared" si="4"/>
        <v>0</v>
      </c>
      <c r="U35" s="45">
        <f t="shared" si="5"/>
        <v>0</v>
      </c>
      <c r="V35" s="46">
        <v>74</v>
      </c>
      <c r="W35" s="45">
        <f t="shared" si="6"/>
        <v>0</v>
      </c>
      <c r="X35" s="47">
        <f t="shared" si="7"/>
        <v>0</v>
      </c>
      <c r="Y35" s="48">
        <f t="shared" si="8"/>
        <v>0</v>
      </c>
      <c r="Z35" s="49" t="str">
        <f t="shared" si="9"/>
        <v>0.0</v>
      </c>
      <c r="AA35" s="50" t="str">
        <f t="shared" si="10"/>
        <v>F9</v>
      </c>
      <c r="AC35" s="58" t="s">
        <v>61</v>
      </c>
      <c r="AD35" s="59" t="s">
        <v>62</v>
      </c>
      <c r="AE35" s="60" t="s">
        <v>63</v>
      </c>
      <c r="AF35" s="61">
        <v>0.5</v>
      </c>
    </row>
    <row r="36" spans="1:33" x14ac:dyDescent="0.25">
      <c r="A36" s="125">
        <v>27</v>
      </c>
      <c r="B36" s="100" t="inlineStr">
        <is>
          <t>STU240030606070</t>
        </is>
      </c>
      <c r="C36" s="100" t="inlineStr">
        <is>
          <t>TETTEH</t>
        </is>
      </c>
      <c r="D36" s="103" t="inlineStr">
        <is>
          <t>COMFORT</t>
        </is>
      </c>
      <c r="E36" s="111" t="inlineStr">
        <is>
          <t/>
        </is>
      </c>
      <c r="F36" s="114" t="inlineStr">
        <is>
          <t>STU338925</t>
        </is>
      </c>
      <c r="G36" s="99" t="inlineStr">
        <is>
          <t>Home Economics D</t>
        </is>
      </c>
      <c r="H36" s="41">
        <v>35</v>
      </c>
      <c r="I36" s="41">
        <v>36</v>
      </c>
      <c r="J36" s="42">
        <f t="shared" si="0"/>
        <v>0</v>
      </c>
      <c r="K36" s="41">
        <v>50</v>
      </c>
      <c r="L36" s="41">
        <v>44</v>
      </c>
      <c r="M36" s="42">
        <f t="shared" si="1"/>
        <v>0</v>
      </c>
      <c r="N36" s="41">
        <v>47</v>
      </c>
      <c r="O36" s="41">
        <v>50</v>
      </c>
      <c r="P36" s="42">
        <f t="shared" si="2"/>
        <v>0</v>
      </c>
      <c r="Q36" s="41">
        <v>100</v>
      </c>
      <c r="R36" s="41">
        <v>82</v>
      </c>
      <c r="S36" s="43">
        <f t="shared" si="3"/>
        <v>0</v>
      </c>
      <c r="T36" s="44">
        <f t="shared" si="4"/>
        <v>0</v>
      </c>
      <c r="U36" s="45">
        <f t="shared" si="5"/>
        <v>0</v>
      </c>
      <c r="V36" s="46">
        <v>85</v>
      </c>
      <c r="W36" s="45">
        <f t="shared" si="6"/>
        <v>0</v>
      </c>
      <c r="X36" s="47">
        <f t="shared" si="7"/>
        <v>0</v>
      </c>
      <c r="Y36" s="48">
        <f t="shared" si="8"/>
        <v>0</v>
      </c>
      <c r="Z36" s="49" t="str">
        <f t="shared" si="9"/>
        <v>0.0</v>
      </c>
      <c r="AA36" s="50" t="str">
        <f t="shared" si="10"/>
        <v>F9</v>
      </c>
      <c r="AC36" s="58" t="s">
        <v>26</v>
      </c>
      <c r="AD36" s="59" t="s">
        <v>64</v>
      </c>
      <c r="AE36" s="60" t="s">
        <v>65</v>
      </c>
      <c r="AF36" s="61">
        <v>0</v>
      </c>
    </row>
    <row r="37" spans="1:33" x14ac:dyDescent="0.25">
      <c r="A37" s="125">
        <v>28</v>
      </c>
      <c r="B37" s="100" t="inlineStr">
        <is>
          <t>STU240030606099</t>
        </is>
      </c>
      <c r="C37" s="100" t="inlineStr">
        <is>
          <t>TURKSON</t>
        </is>
      </c>
      <c r="D37" s="102" t="inlineStr">
        <is>
          <t>GRACE</t>
        </is>
      </c>
      <c r="E37" s="113" t="inlineStr">
        <is>
          <t/>
        </is>
      </c>
      <c r="F37" s="114" t="inlineStr">
        <is>
          <t>STU167092</t>
        </is>
      </c>
      <c r="G37" s="98" t="inlineStr">
        <is>
          <t>Home Economics D</t>
        </is>
      </c>
      <c r="H37" s="41">
        <v>0</v>
      </c>
      <c r="I37" s="41">
        <v>0</v>
      </c>
      <c r="J37" s="42">
        <f t="shared" si="0"/>
        <v>0</v>
      </c>
      <c r="K37" s="41">
        <v>0</v>
      </c>
      <c r="L37" s="41">
        <v>0</v>
      </c>
      <c r="M37" s="42">
        <f t="shared" si="1"/>
        <v>0</v>
      </c>
      <c r="N37" s="41">
        <v>0</v>
      </c>
      <c r="O37" s="41">
        <v>0</v>
      </c>
      <c r="P37" s="42">
        <f t="shared" si="2"/>
        <v>0</v>
      </c>
      <c r="Q37" s="41">
        <v>0</v>
      </c>
      <c r="R37" s="41">
        <v>0</v>
      </c>
      <c r="S37" s="43">
        <f t="shared" si="3"/>
        <v>0</v>
      </c>
      <c r="T37" s="44">
        <f t="shared" si="4"/>
        <v>0</v>
      </c>
      <c r="U37" s="45">
        <f t="shared" si="5"/>
        <v>0</v>
      </c>
      <c r="V37" s="46">
        <v>74</v>
      </c>
      <c r="W37" s="45">
        <f t="shared" si="6"/>
        <v>0</v>
      </c>
      <c r="X37" s="47">
        <f t="shared" si="7"/>
        <v>0</v>
      </c>
      <c r="Y37" s="48">
        <f t="shared" si="8"/>
        <v>0</v>
      </c>
      <c r="Z37" s="49" t="str">
        <f t="shared" si="9"/>
        <v>0.0</v>
      </c>
      <c r="AA37" s="50" t="str">
        <f t="shared" si="10"/>
        <v>F9</v>
      </c>
    </row>
    <row r="38" spans="1:33" ht="15.75" customHeight="1" thickBot="1" x14ac:dyDescent="0.3">
      <c r="A38" s="125">
        <v>29</v>
      </c>
      <c r="B38" s="100" t="inlineStr">
        <is>
          <t>STU2400306060A2</t>
        </is>
      </c>
      <c r="C38" s="100" t="inlineStr">
        <is>
          <t>TURKSON</t>
        </is>
      </c>
      <c r="D38" s="103" t="inlineStr">
        <is>
          <t>MARIAM</t>
        </is>
      </c>
      <c r="E38" s="111" t="inlineStr">
        <is>
          <t/>
        </is>
      </c>
      <c r="F38" s="114" t="inlineStr">
        <is>
          <t>STU521273</t>
        </is>
      </c>
      <c r="G38" s="99" t="inlineStr">
        <is>
          <t>Visual Performing Arts</t>
        </is>
      </c>
      <c r="H38" s="41">
        <v>33</v>
      </c>
      <c r="I38" s="41">
        <v>30</v>
      </c>
      <c r="J38" s="42">
        <f t="shared" si="0"/>
        <v>0</v>
      </c>
      <c r="K38" s="41">
        <v>42</v>
      </c>
      <c r="L38" s="41">
        <v>40</v>
      </c>
      <c r="M38" s="42">
        <f t="shared" si="1"/>
        <v>0</v>
      </c>
      <c r="N38" s="41">
        <v>40</v>
      </c>
      <c r="O38" s="41">
        <v>40</v>
      </c>
      <c r="P38" s="42">
        <f t="shared" si="2"/>
        <v>0</v>
      </c>
      <c r="Q38" s="41">
        <v>92</v>
      </c>
      <c r="R38" s="41">
        <v>90</v>
      </c>
      <c r="S38" s="43">
        <f t="shared" si="3"/>
        <v>0</v>
      </c>
      <c r="T38" s="44">
        <f t="shared" si="4"/>
        <v>0</v>
      </c>
      <c r="U38" s="45">
        <f t="shared" si="5"/>
        <v>0</v>
      </c>
      <c r="V38" s="46">
        <v>76</v>
      </c>
      <c r="W38" s="45">
        <f t="shared" si="6"/>
        <v>0</v>
      </c>
      <c r="X38" s="47">
        <f t="shared" si="7"/>
        <v>0</v>
      </c>
      <c r="Y38" s="48">
        <f t="shared" si="8"/>
        <v>0</v>
      </c>
      <c r="Z38" s="49" t="str">
        <f t="shared" si="9"/>
        <v>0.0</v>
      </c>
      <c r="AA38" s="50" t="str">
        <f t="shared" si="10"/>
        <v>F9</v>
      </c>
    </row>
    <row r="39" spans="1:33" ht="15.75" customHeight="1" thickBot="1" x14ac:dyDescent="0.3">
      <c r="A39" s="125">
        <v>30</v>
      </c>
      <c r="B39" s="100" t="inlineStr">
        <is>
          <t>STU240030606061</t>
        </is>
      </c>
      <c r="C39" s="100" t="inlineStr">
        <is>
          <t>TURKSON</t>
        </is>
      </c>
      <c r="D39" s="102" t="inlineStr">
        <is>
          <t>MATILDA</t>
        </is>
      </c>
      <c r="E39" s="113" t="inlineStr">
        <is>
          <t>ABEKA</t>
        </is>
      </c>
      <c r="F39" s="114" t="inlineStr">
        <is>
          <t>STU660309</t>
        </is>
      </c>
      <c r="G39" s="98" t="inlineStr">
        <is>
          <t>Home Economics F</t>
        </is>
      </c>
      <c r="H39" s="41">
        <v>43</v>
      </c>
      <c r="I39" s="41">
        <v>43</v>
      </c>
      <c r="J39" s="42">
        <f t="shared" si="0"/>
        <v>0</v>
      </c>
      <c r="K39" s="41">
        <v>47</v>
      </c>
      <c r="L39" s="41">
        <v>48</v>
      </c>
      <c r="M39" s="42">
        <f t="shared" si="1"/>
        <v>0</v>
      </c>
      <c r="N39" s="41">
        <v>40</v>
      </c>
      <c r="O39" s="41">
        <v>30</v>
      </c>
      <c r="P39" s="42">
        <f t="shared" si="2"/>
        <v>0</v>
      </c>
      <c r="Q39" s="41">
        <v>92</v>
      </c>
      <c r="R39" s="41">
        <v>90</v>
      </c>
      <c r="S39" s="43">
        <f t="shared" si="3"/>
        <v>0</v>
      </c>
      <c r="T39" s="44">
        <f t="shared" si="4"/>
        <v>0</v>
      </c>
      <c r="U39" s="45">
        <f t="shared" si="5"/>
        <v>0</v>
      </c>
      <c r="V39" s="46">
        <v>80</v>
      </c>
      <c r="W39" s="45">
        <f t="shared" si="6"/>
        <v>0</v>
      </c>
      <c r="X39" s="47">
        <f t="shared" si="7"/>
        <v>0</v>
      </c>
      <c r="Y39" s="48">
        <f t="shared" si="8"/>
        <v>0</v>
      </c>
      <c r="Z39" s="49" t="str">
        <f t="shared" si="9"/>
        <v>0.0</v>
      </c>
      <c r="AA39" s="50" t="str">
        <f t="shared" si="10"/>
        <v>F9</v>
      </c>
      <c r="AC39" s="95" t="s">
        <v>66</v>
      </c>
      <c r="AD39" s="96"/>
    </row>
    <row r="40" spans="1:33" x14ac:dyDescent="0.25">
      <c r="A40" s="125">
        <v>31</v>
      </c>
      <c r="B40" s="100" t="inlineStr">
        <is>
          <t>STU240030606077</t>
        </is>
      </c>
      <c r="C40" s="100" t="inlineStr">
        <is>
          <t>WOBIL</t>
        </is>
      </c>
      <c r="D40" s="103" t="inlineStr">
        <is>
          <t>STEPHANIE</t>
        </is>
      </c>
      <c r="E40" s="111" t="inlineStr">
        <is>
          <t/>
        </is>
      </c>
      <c r="F40" s="114" t="inlineStr">
        <is>
          <t>STU105681</t>
        </is>
      </c>
      <c r="G40" s="99" t="inlineStr">
        <is>
          <t>Home Economics D</t>
        </is>
      </c>
      <c r="H40" s="41">
        <v>33</v>
      </c>
      <c r="I40" s="41">
        <v>38</v>
      </c>
      <c r="J40" s="42">
        <f t="shared" si="0"/>
        <v>0</v>
      </c>
      <c r="K40" s="41">
        <v>46</v>
      </c>
      <c r="L40" s="41">
        <v>47</v>
      </c>
      <c r="M40" s="42">
        <f t="shared" si="1"/>
        <v>0</v>
      </c>
      <c r="N40" s="41">
        <v>44</v>
      </c>
      <c r="O40" s="41">
        <v>38</v>
      </c>
      <c r="P40" s="42">
        <f t="shared" si="2"/>
        <v>0</v>
      </c>
      <c r="Q40" s="41">
        <v>96</v>
      </c>
      <c r="R40" s="41">
        <v>97</v>
      </c>
      <c r="S40" s="43">
        <f t="shared" si="3"/>
        <v>0</v>
      </c>
      <c r="T40" s="44">
        <f t="shared" si="4"/>
        <v>0</v>
      </c>
      <c r="U40" s="45">
        <f t="shared" si="5"/>
        <v>0</v>
      </c>
      <c r="V40" s="46">
        <v>79</v>
      </c>
      <c r="W40" s="45">
        <f t="shared" si="6"/>
        <v>0</v>
      </c>
      <c r="X40" s="47">
        <f t="shared" si="7"/>
        <v>0</v>
      </c>
      <c r="Y40" s="48">
        <f t="shared" si="8"/>
        <v>0</v>
      </c>
      <c r="Z40" s="49" t="str">
        <f t="shared" si="9"/>
        <v>0.0</v>
      </c>
      <c r="AA40" s="50" t="str">
        <f t="shared" si="10"/>
        <v>F9</v>
      </c>
      <c r="AC40" s="62" t="s">
        <v>24</v>
      </c>
      <c r="AD40" s="63" t="s">
        <v>67</v>
      </c>
    </row>
    <row r="41" spans="1:33" x14ac:dyDescent="0.25">
      <c r="A41" s="125">
        <v>32</v>
      </c>
      <c r="B41" s="100"/>
      <c r="C41" s="100"/>
      <c r="D41" s="102"/>
      <c r="E41" s="113"/>
      <c r="F41" s="114"/>
      <c r="G41" s="98"/>
      <c r="H41" s="41">
        <v>0</v>
      </c>
      <c r="I41" s="41">
        <v>0</v>
      </c>
      <c r="J41" s="42">
        <f t="shared" si="0"/>
        <v>0</v>
      </c>
      <c r="K41" s="41">
        <v>0</v>
      </c>
      <c r="L41" s="41">
        <v>0</v>
      </c>
      <c r="M41" s="42">
        <f t="shared" si="1"/>
        <v>0</v>
      </c>
      <c r="N41" s="41">
        <v>0</v>
      </c>
      <c r="O41" s="41">
        <v>0</v>
      </c>
      <c r="P41" s="42">
        <f t="shared" si="2"/>
        <v>0</v>
      </c>
      <c r="Q41" s="41">
        <v>0</v>
      </c>
      <c r="R41" s="41">
        <v>0</v>
      </c>
      <c r="S41" s="43">
        <f t="shared" si="3"/>
        <v>0</v>
      </c>
      <c r="T41" s="44">
        <f t="shared" si="4"/>
        <v>0</v>
      </c>
      <c r="U41" s="45">
        <f t="shared" si="5"/>
        <v>0</v>
      </c>
      <c r="V41" s="46">
        <v>0</v>
      </c>
      <c r="W41" s="45">
        <f t="shared" si="6"/>
        <v>0</v>
      </c>
      <c r="X41" s="47">
        <f t="shared" si="7"/>
        <v>0</v>
      </c>
      <c r="Y41" s="48">
        <f t="shared" si="8"/>
        <v>0</v>
      </c>
      <c r="Z41" s="49" t="str">
        <f t="shared" si="9"/>
        <v>0.0</v>
      </c>
      <c r="AA41" s="50" t="str">
        <f t="shared" si="10"/>
        <v>F9</v>
      </c>
      <c r="AC41" s="64" t="s">
        <v>42</v>
      </c>
      <c r="AD41" s="65">
        <f>COUNTIF(AA$7:$AA86,"a1")</f>
        <v>0</v>
      </c>
    </row>
    <row r="42" spans="1:33" x14ac:dyDescent="0.25">
      <c r="A42" s="125">
        <v>33</v>
      </c>
      <c r="B42" s="100"/>
      <c r="C42" s="100"/>
      <c r="D42" s="103"/>
      <c r="E42" s="111"/>
      <c r="F42" s="114"/>
      <c r="G42" s="99"/>
      <c r="H42" s="41">
        <v>0</v>
      </c>
      <c r="I42" s="41">
        <v>0</v>
      </c>
      <c r="J42" s="42">
        <f t="shared" si="0"/>
        <v>0</v>
      </c>
      <c r="K42" s="41">
        <v>0</v>
      </c>
      <c r="L42" s="41">
        <v>0</v>
      </c>
      <c r="M42" s="42">
        <f t="shared" si="1"/>
        <v>0</v>
      </c>
      <c r="N42" s="41">
        <v>0</v>
      </c>
      <c r="O42" s="41">
        <v>0</v>
      </c>
      <c r="P42" s="42">
        <f t="shared" si="2"/>
        <v>0</v>
      </c>
      <c r="Q42" s="41">
        <v>0</v>
      </c>
      <c r="R42" s="41">
        <v>0</v>
      </c>
      <c r="S42" s="43">
        <f t="shared" si="3"/>
        <v>0</v>
      </c>
      <c r="T42" s="44">
        <f t="shared" si="4"/>
        <v>0</v>
      </c>
      <c r="U42" s="45">
        <f t="shared" si="5"/>
        <v>0</v>
      </c>
      <c r="V42" s="46">
        <v>0</v>
      </c>
      <c r="W42" s="45">
        <f t="shared" si="6"/>
        <v>0</v>
      </c>
      <c r="X42" s="47">
        <f t="shared" si="7"/>
        <v>0</v>
      </c>
      <c r="Y42" s="48">
        <f t="shared" si="8"/>
        <v>0</v>
      </c>
      <c r="Z42" s="49" t="str">
        <f t="shared" si="9"/>
        <v>0.0</v>
      </c>
      <c r="AA42" s="50" t="str">
        <f t="shared" si="10"/>
        <v>F9</v>
      </c>
      <c r="AC42" s="64" t="s">
        <v>45</v>
      </c>
      <c r="AD42" s="65">
        <f>COUNTIF(AA$7:$AA262,"B2")</f>
        <v>0</v>
      </c>
    </row>
    <row r="43" spans="1:33" x14ac:dyDescent="0.25">
      <c r="A43" s="125">
        <v>34</v>
      </c>
      <c r="B43" s="100"/>
      <c r="C43" s="100"/>
      <c r="D43" s="102"/>
      <c r="E43" s="113"/>
      <c r="F43" s="114"/>
      <c r="G43" s="98"/>
      <c r="H43" s="41">
        <v>0</v>
      </c>
      <c r="I43" s="41">
        <v>0</v>
      </c>
      <c r="J43" s="42">
        <f t="shared" si="0"/>
        <v>0</v>
      </c>
      <c r="K43" s="41">
        <v>0</v>
      </c>
      <c r="L43" s="41">
        <v>0</v>
      </c>
      <c r="M43" s="42">
        <f t="shared" si="1"/>
        <v>0</v>
      </c>
      <c r="N43" s="41">
        <v>0</v>
      </c>
      <c r="O43" s="41">
        <v>0</v>
      </c>
      <c r="P43" s="42">
        <f t="shared" si="2"/>
        <v>0</v>
      </c>
      <c r="Q43" s="41">
        <v>0</v>
      </c>
      <c r="R43" s="41">
        <v>0</v>
      </c>
      <c r="S43" s="43">
        <f t="shared" si="3"/>
        <v>0</v>
      </c>
      <c r="T43" s="44">
        <f t="shared" si="4"/>
        <v>0</v>
      </c>
      <c r="U43" s="45">
        <f t="shared" si="5"/>
        <v>0</v>
      </c>
      <c r="V43" s="46">
        <v>0</v>
      </c>
      <c r="W43" s="45">
        <f t="shared" si="6"/>
        <v>0</v>
      </c>
      <c r="X43" s="47">
        <f t="shared" si="7"/>
        <v>0</v>
      </c>
      <c r="Y43" s="48">
        <f t="shared" si="8"/>
        <v>0</v>
      </c>
      <c r="Z43" s="49" t="str">
        <f t="shared" si="9"/>
        <v>0.0</v>
      </c>
      <c r="AA43" s="50" t="str">
        <f t="shared" si="10"/>
        <v>F9</v>
      </c>
      <c r="AC43" s="64" t="s">
        <v>48</v>
      </c>
      <c r="AD43" s="65">
        <f>COUNTIF(AA$7:$AA263,"b3")</f>
        <v>0</v>
      </c>
    </row>
    <row r="44" spans="1:33" x14ac:dyDescent="0.25">
      <c r="A44" s="125">
        <v>35</v>
      </c>
      <c r="B44" s="100"/>
      <c r="C44" s="100"/>
      <c r="D44" s="103"/>
      <c r="E44" s="111"/>
      <c r="F44" s="114"/>
      <c r="G44" s="99"/>
      <c r="H44" s="41">
        <v>0</v>
      </c>
      <c r="I44" s="41">
        <v>0</v>
      </c>
      <c r="J44" s="42">
        <f t="shared" si="0"/>
        <v>0</v>
      </c>
      <c r="K44" s="41">
        <v>0</v>
      </c>
      <c r="L44" s="41">
        <v>0</v>
      </c>
      <c r="M44" s="42">
        <f t="shared" si="1"/>
        <v>0</v>
      </c>
      <c r="N44" s="41">
        <v>0</v>
      </c>
      <c r="O44" s="41">
        <v>0</v>
      </c>
      <c r="P44" s="42">
        <f t="shared" si="2"/>
        <v>0</v>
      </c>
      <c r="Q44" s="41">
        <v>0</v>
      </c>
      <c r="R44" s="41">
        <v>0</v>
      </c>
      <c r="S44" s="43">
        <f t="shared" si="3"/>
        <v>0</v>
      </c>
      <c r="T44" s="44">
        <f t="shared" si="4"/>
        <v>0</v>
      </c>
      <c r="U44" s="45">
        <f t="shared" si="5"/>
        <v>0</v>
      </c>
      <c r="V44" s="46">
        <v>0</v>
      </c>
      <c r="W44" s="45">
        <f t="shared" si="6"/>
        <v>0</v>
      </c>
      <c r="X44" s="47">
        <f t="shared" si="7"/>
        <v>0</v>
      </c>
      <c r="Y44" s="48">
        <f t="shared" si="8"/>
        <v>0</v>
      </c>
      <c r="Z44" s="49" t="str">
        <f t="shared" si="9"/>
        <v>0.0</v>
      </c>
      <c r="AA44" s="50" t="str">
        <f t="shared" si="10"/>
        <v>F9</v>
      </c>
      <c r="AC44" s="64" t="s">
        <v>51</v>
      </c>
      <c r="AD44" s="65">
        <f>COUNTIF(AA$7:$AA264,"c4")</f>
        <v>0</v>
      </c>
    </row>
    <row r="45" spans="1:33" x14ac:dyDescent="0.25">
      <c r="A45" s="125">
        <v>36</v>
      </c>
      <c r="B45" s="100"/>
      <c r="C45" s="100"/>
      <c r="D45" s="102"/>
      <c r="E45" s="113"/>
      <c r="F45" s="114"/>
      <c r="G45" s="98"/>
      <c r="H45" s="41">
        <v>0</v>
      </c>
      <c r="I45" s="41">
        <v>0</v>
      </c>
      <c r="J45" s="42">
        <f t="shared" si="0"/>
        <v>0</v>
      </c>
      <c r="K45" s="41">
        <v>0</v>
      </c>
      <c r="L45" s="41">
        <v>0</v>
      </c>
      <c r="M45" s="42">
        <f t="shared" si="1"/>
        <v>0</v>
      </c>
      <c r="N45" s="41">
        <v>0</v>
      </c>
      <c r="O45" s="41">
        <v>0</v>
      </c>
      <c r="P45" s="42">
        <f t="shared" si="2"/>
        <v>0</v>
      </c>
      <c r="Q45" s="41">
        <v>0</v>
      </c>
      <c r="R45" s="41">
        <v>0</v>
      </c>
      <c r="S45" s="43">
        <f t="shared" si="3"/>
        <v>0</v>
      </c>
      <c r="T45" s="44">
        <f t="shared" si="4"/>
        <v>0</v>
      </c>
      <c r="U45" s="45">
        <f t="shared" si="5"/>
        <v>0</v>
      </c>
      <c r="V45" s="46">
        <v>0</v>
      </c>
      <c r="W45" s="45">
        <f t="shared" si="6"/>
        <v>0</v>
      </c>
      <c r="X45" s="47">
        <f t="shared" si="7"/>
        <v>0</v>
      </c>
      <c r="Y45" s="48">
        <f t="shared" si="8"/>
        <v>0</v>
      </c>
      <c r="Z45" s="49" t="str">
        <f t="shared" si="9"/>
        <v>0.0</v>
      </c>
      <c r="AA45" s="50" t="str">
        <f t="shared" si="10"/>
        <v>F9</v>
      </c>
      <c r="AC45" s="64" t="s">
        <v>54</v>
      </c>
      <c r="AD45" s="65">
        <f>COUNTIF(AA$7:$AA265,"c5")</f>
        <v>0</v>
      </c>
      <c r="AE45" s="66"/>
      <c r="AF45" s="66"/>
      <c r="AG45" s="66"/>
    </row>
    <row r="46" spans="1:33" x14ac:dyDescent="0.25">
      <c r="A46" s="125">
        <v>37</v>
      </c>
      <c r="B46" s="100"/>
      <c r="C46" s="100"/>
      <c r="D46" s="103"/>
      <c r="E46" s="111"/>
      <c r="F46" s="115"/>
      <c r="G46" s="99"/>
      <c r="H46" s="41">
        <v>0</v>
      </c>
      <c r="I46" s="41">
        <v>0</v>
      </c>
      <c r="J46" s="42">
        <f t="shared" si="0"/>
        <v>0</v>
      </c>
      <c r="K46" s="41">
        <v>0</v>
      </c>
      <c r="L46" s="41">
        <v>0</v>
      </c>
      <c r="M46" s="42">
        <f t="shared" si="1"/>
        <v>0</v>
      </c>
      <c r="N46" s="41">
        <v>0</v>
      </c>
      <c r="O46" s="41">
        <v>0</v>
      </c>
      <c r="P46" s="42">
        <f t="shared" si="2"/>
        <v>0</v>
      </c>
      <c r="Q46" s="41">
        <v>0</v>
      </c>
      <c r="R46" s="41">
        <v>0</v>
      </c>
      <c r="S46" s="43">
        <f t="shared" si="3"/>
        <v>0</v>
      </c>
      <c r="T46" s="44">
        <f t="shared" si="4"/>
        <v>0</v>
      </c>
      <c r="U46" s="45">
        <f t="shared" si="5"/>
        <v>0</v>
      </c>
      <c r="V46" s="46">
        <v>0</v>
      </c>
      <c r="W46" s="45">
        <f t="shared" si="6"/>
        <v>0</v>
      </c>
      <c r="X46" s="47">
        <f t="shared" si="7"/>
        <v>0</v>
      </c>
      <c r="Y46" s="48">
        <f t="shared" si="8"/>
        <v>0</v>
      </c>
      <c r="Z46" s="49" t="str">
        <f t="shared" si="9"/>
        <v>0.0</v>
      </c>
      <c r="AA46" s="50" t="str">
        <f t="shared" si="10"/>
        <v>F9</v>
      </c>
      <c r="AC46" s="64" t="s">
        <v>56</v>
      </c>
      <c r="AD46" s="65">
        <f>COUNTIF(AA$7:$AA266,"c6")</f>
        <v>0</v>
      </c>
      <c r="AE46" s="66"/>
      <c r="AF46" s="66"/>
      <c r="AG46" s="66"/>
    </row>
    <row r="47" spans="1:33" x14ac:dyDescent="0.25">
      <c r="A47" s="125">
        <v>38</v>
      </c>
      <c r="B47" s="100"/>
      <c r="C47" s="100"/>
      <c r="D47" s="102"/>
      <c r="E47" s="113"/>
      <c r="F47" s="114"/>
      <c r="G47" s="98"/>
      <c r="H47" s="41">
        <v>0</v>
      </c>
      <c r="I47" s="41">
        <v>0</v>
      </c>
      <c r="J47" s="42">
        <f t="shared" si="0"/>
        <v>0</v>
      </c>
      <c r="K47" s="41">
        <v>0</v>
      </c>
      <c r="L47" s="41">
        <v>0</v>
      </c>
      <c r="M47" s="42">
        <f t="shared" si="1"/>
        <v>0</v>
      </c>
      <c r="N47" s="41">
        <v>0</v>
      </c>
      <c r="O47" s="41">
        <v>0</v>
      </c>
      <c r="P47" s="42">
        <f t="shared" si="2"/>
        <v>0</v>
      </c>
      <c r="Q47" s="41">
        <v>0</v>
      </c>
      <c r="R47" s="41">
        <v>0</v>
      </c>
      <c r="S47" s="43">
        <f t="shared" si="3"/>
        <v>0</v>
      </c>
      <c r="T47" s="44">
        <f t="shared" si="4"/>
        <v>0</v>
      </c>
      <c r="U47" s="45">
        <f t="shared" si="5"/>
        <v>0</v>
      </c>
      <c r="V47" s="46">
        <v>0</v>
      </c>
      <c r="W47" s="45">
        <f t="shared" si="6"/>
        <v>0</v>
      </c>
      <c r="X47" s="47">
        <f t="shared" si="7"/>
        <v>0</v>
      </c>
      <c r="Y47" s="48">
        <f t="shared" si="8"/>
        <v>0</v>
      </c>
      <c r="Z47" s="49" t="str">
        <f t="shared" si="9"/>
        <v>0.0</v>
      </c>
      <c r="AA47" s="50" t="str">
        <f t="shared" si="10"/>
        <v>F9</v>
      </c>
      <c r="AC47" s="64" t="s">
        <v>59</v>
      </c>
      <c r="AD47" s="65">
        <f>COUNTIF(AA$7:$AA267,"d7")</f>
        <v>0</v>
      </c>
      <c r="AE47" s="66"/>
      <c r="AF47" s="66"/>
      <c r="AG47" s="66"/>
    </row>
    <row r="48" spans="1:33" x14ac:dyDescent="0.25">
      <c r="A48" s="125">
        <v>39</v>
      </c>
      <c r="B48" s="100"/>
      <c r="C48" s="100"/>
      <c r="D48" s="103"/>
      <c r="E48" s="111"/>
      <c r="F48" s="114"/>
      <c r="G48" s="99"/>
      <c r="H48" s="41">
        <v>0</v>
      </c>
      <c r="I48" s="41">
        <v>0</v>
      </c>
      <c r="J48" s="42">
        <f t="shared" si="0"/>
        <v>0</v>
      </c>
      <c r="K48" s="41">
        <v>0</v>
      </c>
      <c r="L48" s="41">
        <v>0</v>
      </c>
      <c r="M48" s="42">
        <f t="shared" si="1"/>
        <v>0</v>
      </c>
      <c r="N48" s="41">
        <v>0</v>
      </c>
      <c r="O48" s="41">
        <v>0</v>
      </c>
      <c r="P48" s="42">
        <f t="shared" si="2"/>
        <v>0</v>
      </c>
      <c r="Q48" s="41">
        <v>0</v>
      </c>
      <c r="R48" s="41">
        <v>0</v>
      </c>
      <c r="S48" s="43">
        <f t="shared" si="3"/>
        <v>0</v>
      </c>
      <c r="T48" s="44">
        <f t="shared" si="4"/>
        <v>0</v>
      </c>
      <c r="U48" s="45">
        <f t="shared" si="5"/>
        <v>0</v>
      </c>
      <c r="V48" s="46">
        <v>0</v>
      </c>
      <c r="W48" s="45">
        <f t="shared" si="6"/>
        <v>0</v>
      </c>
      <c r="X48" s="47">
        <f t="shared" si="7"/>
        <v>0</v>
      </c>
      <c r="Y48" s="48">
        <f t="shared" si="8"/>
        <v>0</v>
      </c>
      <c r="Z48" s="49" t="str">
        <f t="shared" si="9"/>
        <v>0.0</v>
      </c>
      <c r="AA48" s="50" t="str">
        <f t="shared" si="10"/>
        <v>F9</v>
      </c>
      <c r="AC48" s="64" t="s">
        <v>61</v>
      </c>
      <c r="AD48" s="65">
        <f>COUNTIF(AA$7:$AA268,"e8")</f>
        <v>0</v>
      </c>
      <c r="AE48" s="66"/>
      <c r="AF48" s="66"/>
      <c r="AG48" s="66"/>
    </row>
    <row r="49" spans="1:33" ht="15.75" customHeight="1" thickBot="1" x14ac:dyDescent="0.3">
      <c r="A49" s="125">
        <v>40</v>
      </c>
      <c r="B49" s="100"/>
      <c r="C49" s="100"/>
      <c r="D49" s="102"/>
      <c r="E49" s="113"/>
      <c r="F49" s="114"/>
      <c r="G49" s="98"/>
      <c r="H49" s="41">
        <v>0</v>
      </c>
      <c r="I49" s="41">
        <v>0</v>
      </c>
      <c r="J49" s="42">
        <f t="shared" si="0"/>
        <v>0</v>
      </c>
      <c r="K49" s="41">
        <v>0</v>
      </c>
      <c r="L49" s="41">
        <v>0</v>
      </c>
      <c r="M49" s="42">
        <f t="shared" si="1"/>
        <v>0</v>
      </c>
      <c r="N49" s="41">
        <v>0</v>
      </c>
      <c r="O49" s="41">
        <v>0</v>
      </c>
      <c r="P49" s="42">
        <f t="shared" si="2"/>
        <v>0</v>
      </c>
      <c r="Q49" s="41">
        <v>0</v>
      </c>
      <c r="R49" s="41">
        <v>0</v>
      </c>
      <c r="S49" s="43">
        <f t="shared" si="3"/>
        <v>0</v>
      </c>
      <c r="T49" s="44">
        <f t="shared" si="4"/>
        <v>0</v>
      </c>
      <c r="U49" s="45">
        <f t="shared" si="5"/>
        <v>0</v>
      </c>
      <c r="V49" s="46">
        <v>0</v>
      </c>
      <c r="W49" s="45">
        <f t="shared" si="6"/>
        <v>0</v>
      </c>
      <c r="X49" s="47">
        <f t="shared" si="7"/>
        <v>0</v>
      </c>
      <c r="Y49" s="48">
        <f t="shared" si="8"/>
        <v>0</v>
      </c>
      <c r="Z49" s="49" t="str">
        <f t="shared" si="9"/>
        <v>0.0</v>
      </c>
      <c r="AA49" s="50" t="str">
        <f t="shared" si="10"/>
        <v>F9</v>
      </c>
      <c r="AC49" s="67" t="s">
        <v>26</v>
      </c>
      <c r="AD49" s="68">
        <f>COUNTIF(AA10:AA71,"f9")</f>
        <v>62</v>
      </c>
      <c r="AE49" s="66"/>
      <c r="AF49" s="66"/>
      <c r="AG49" s="66"/>
    </row>
    <row r="50" spans="1:33" ht="15.75" customHeight="1" thickBot="1" x14ac:dyDescent="0.3">
      <c r="A50" s="125">
        <v>41</v>
      </c>
      <c r="B50" s="100"/>
      <c r="C50" s="100"/>
      <c r="D50" s="103"/>
      <c r="E50" s="111"/>
      <c r="F50" s="114"/>
      <c r="G50" s="99"/>
      <c r="H50" s="41">
        <v>0</v>
      </c>
      <c r="I50" s="41">
        <v>0</v>
      </c>
      <c r="J50" s="42">
        <f t="shared" si="0"/>
        <v>0</v>
      </c>
      <c r="K50" s="41">
        <v>0</v>
      </c>
      <c r="L50" s="41">
        <v>0</v>
      </c>
      <c r="M50" s="42">
        <f t="shared" si="1"/>
        <v>0</v>
      </c>
      <c r="N50" s="41">
        <v>0</v>
      </c>
      <c r="O50" s="41">
        <v>0</v>
      </c>
      <c r="P50" s="42">
        <f t="shared" si="2"/>
        <v>0</v>
      </c>
      <c r="Q50" s="41">
        <v>0</v>
      </c>
      <c r="R50" s="41">
        <v>0</v>
      </c>
      <c r="S50" s="43">
        <f t="shared" si="3"/>
        <v>0</v>
      </c>
      <c r="T50" s="44">
        <f t="shared" si="4"/>
        <v>0</v>
      </c>
      <c r="U50" s="45">
        <f t="shared" si="5"/>
        <v>0</v>
      </c>
      <c r="V50" s="46">
        <v>0</v>
      </c>
      <c r="W50" s="45">
        <f t="shared" si="6"/>
        <v>0</v>
      </c>
      <c r="X50" s="47">
        <f t="shared" si="7"/>
        <v>0</v>
      </c>
      <c r="Y50" s="48">
        <f t="shared" si="8"/>
        <v>0</v>
      </c>
      <c r="Z50" s="49" t="str">
        <f t="shared" si="9"/>
        <v>0.0</v>
      </c>
      <c r="AA50" s="50" t="str">
        <f t="shared" si="10"/>
        <v>F9</v>
      </c>
      <c r="AC50" s="69" t="s">
        <v>68</v>
      </c>
      <c r="AD50" s="70">
        <f>SUM(AD41:AD49)</f>
        <v>62</v>
      </c>
      <c r="AE50" s="66"/>
      <c r="AF50" s="66"/>
      <c r="AG50" s="66"/>
    </row>
    <row r="51" spans="1:33" x14ac:dyDescent="0.25">
      <c r="A51" s="125">
        <v>42</v>
      </c>
      <c r="B51" s="100"/>
      <c r="C51" s="100"/>
      <c r="D51" s="102"/>
      <c r="E51" s="113"/>
      <c r="F51" s="114"/>
      <c r="G51" s="98"/>
      <c r="H51" s="41">
        <v>0</v>
      </c>
      <c r="I51" s="41">
        <v>0</v>
      </c>
      <c r="J51" s="42">
        <f t="shared" si="0"/>
        <v>0</v>
      </c>
      <c r="K51" s="41">
        <v>0</v>
      </c>
      <c r="L51" s="41">
        <v>0</v>
      </c>
      <c r="M51" s="42">
        <f t="shared" si="1"/>
        <v>0</v>
      </c>
      <c r="N51" s="41">
        <v>0</v>
      </c>
      <c r="O51" s="41">
        <v>0</v>
      </c>
      <c r="P51" s="42">
        <f t="shared" si="2"/>
        <v>0</v>
      </c>
      <c r="Q51" s="41">
        <v>0</v>
      </c>
      <c r="R51" s="41">
        <v>0</v>
      </c>
      <c r="S51" s="43">
        <f t="shared" si="3"/>
        <v>0</v>
      </c>
      <c r="T51" s="44">
        <f t="shared" si="4"/>
        <v>0</v>
      </c>
      <c r="U51" s="45">
        <f t="shared" si="5"/>
        <v>0</v>
      </c>
      <c r="V51" s="46">
        <v>0</v>
      </c>
      <c r="W51" s="45">
        <f t="shared" si="6"/>
        <v>0</v>
      </c>
      <c r="X51" s="47">
        <f t="shared" si="7"/>
        <v>0</v>
      </c>
      <c r="Y51" s="48">
        <f t="shared" si="8"/>
        <v>0</v>
      </c>
      <c r="Z51" s="49" t="str">
        <f t="shared" si="9"/>
        <v>0.0</v>
      </c>
      <c r="AA51" s="50" t="str">
        <f t="shared" si="10"/>
        <v>F9</v>
      </c>
      <c r="AC51" s="66"/>
      <c r="AD51" s="66"/>
      <c r="AE51" s="66"/>
      <c r="AF51" s="66"/>
      <c r="AG51" s="66"/>
    </row>
    <row r="52" spans="1:33" x14ac:dyDescent="0.25">
      <c r="A52" s="125">
        <v>43</v>
      </c>
      <c r="B52" s="100"/>
      <c r="C52" s="100"/>
      <c r="D52" s="103"/>
      <c r="E52" s="111"/>
      <c r="F52" s="114"/>
      <c r="G52" s="99"/>
      <c r="H52" s="41">
        <v>0</v>
      </c>
      <c r="I52" s="41">
        <v>0</v>
      </c>
      <c r="J52" s="42">
        <f t="shared" si="0"/>
        <v>0</v>
      </c>
      <c r="K52" s="41">
        <v>0</v>
      </c>
      <c r="L52" s="41">
        <v>0</v>
      </c>
      <c r="M52" s="42">
        <f t="shared" si="1"/>
        <v>0</v>
      </c>
      <c r="N52" s="41">
        <v>0</v>
      </c>
      <c r="O52" s="41">
        <v>0</v>
      </c>
      <c r="P52" s="42">
        <f t="shared" si="2"/>
        <v>0</v>
      </c>
      <c r="Q52" s="41">
        <v>0</v>
      </c>
      <c r="R52" s="41">
        <v>0</v>
      </c>
      <c r="S52" s="43">
        <f t="shared" si="3"/>
        <v>0</v>
      </c>
      <c r="T52" s="44">
        <f t="shared" si="4"/>
        <v>0</v>
      </c>
      <c r="U52" s="45">
        <f t="shared" si="5"/>
        <v>0</v>
      </c>
      <c r="V52" s="46">
        <v>0</v>
      </c>
      <c r="W52" s="45">
        <f t="shared" si="6"/>
        <v>0</v>
      </c>
      <c r="X52" s="47">
        <f t="shared" si="7"/>
        <v>0</v>
      </c>
      <c r="Y52" s="48">
        <f t="shared" si="8"/>
        <v>0</v>
      </c>
      <c r="Z52" s="49" t="str">
        <f t="shared" si="9"/>
        <v>0.0</v>
      </c>
      <c r="AA52" s="50" t="str">
        <f t="shared" si="10"/>
        <v>F9</v>
      </c>
      <c r="AC52" s="66"/>
      <c r="AD52" s="66"/>
      <c r="AE52" s="66"/>
      <c r="AF52" s="66"/>
      <c r="AG52" s="66"/>
    </row>
    <row r="53" spans="1:33" x14ac:dyDescent="0.25">
      <c r="A53" s="125">
        <v>44</v>
      </c>
      <c r="B53" s="100"/>
      <c r="C53" s="100"/>
      <c r="D53" s="102"/>
      <c r="E53" s="113"/>
      <c r="F53" s="114"/>
      <c r="G53" s="98"/>
      <c r="H53" s="41">
        <v>0</v>
      </c>
      <c r="I53" s="41">
        <v>0</v>
      </c>
      <c r="J53" s="42">
        <f t="shared" si="0"/>
        <v>0</v>
      </c>
      <c r="K53" s="41">
        <v>0</v>
      </c>
      <c r="L53" s="41">
        <v>0</v>
      </c>
      <c r="M53" s="42">
        <f t="shared" si="1"/>
        <v>0</v>
      </c>
      <c r="N53" s="41">
        <v>0</v>
      </c>
      <c r="O53" s="41">
        <v>0</v>
      </c>
      <c r="P53" s="42">
        <f t="shared" si="2"/>
        <v>0</v>
      </c>
      <c r="Q53" s="41">
        <v>0</v>
      </c>
      <c r="R53" s="41">
        <v>0</v>
      </c>
      <c r="S53" s="43">
        <f t="shared" si="3"/>
        <v>0</v>
      </c>
      <c r="T53" s="44">
        <f t="shared" si="4"/>
        <v>0</v>
      </c>
      <c r="U53" s="45">
        <f t="shared" si="5"/>
        <v>0</v>
      </c>
      <c r="V53" s="46">
        <v>0</v>
      </c>
      <c r="W53" s="45">
        <f t="shared" si="6"/>
        <v>0</v>
      </c>
      <c r="X53" s="47">
        <f t="shared" si="7"/>
        <v>0</v>
      </c>
      <c r="Y53" s="48">
        <f t="shared" si="8"/>
        <v>0</v>
      </c>
      <c r="Z53" s="49" t="str">
        <f t="shared" si="9"/>
        <v>0.0</v>
      </c>
      <c r="AA53" s="50" t="str">
        <f t="shared" si="10"/>
        <v>F9</v>
      </c>
      <c r="AC53" s="66"/>
      <c r="AD53" s="66"/>
      <c r="AE53" s="66"/>
      <c r="AF53" s="66"/>
      <c r="AG53" s="66"/>
    </row>
    <row r="54" spans="1:33" x14ac:dyDescent="0.25">
      <c r="A54" s="125">
        <v>45</v>
      </c>
      <c r="B54" s="100"/>
      <c r="C54" s="100"/>
      <c r="D54" s="103"/>
      <c r="E54" s="111"/>
      <c r="F54" s="114"/>
      <c r="G54" s="99"/>
      <c r="H54" s="41">
        <v>0</v>
      </c>
      <c r="I54" s="41">
        <v>0</v>
      </c>
      <c r="J54" s="42">
        <f t="shared" si="0"/>
        <v>0</v>
      </c>
      <c r="K54" s="41">
        <v>0</v>
      </c>
      <c r="L54" s="41">
        <v>0</v>
      </c>
      <c r="M54" s="42">
        <f t="shared" si="1"/>
        <v>0</v>
      </c>
      <c r="N54" s="41">
        <v>0</v>
      </c>
      <c r="O54" s="41">
        <v>0</v>
      </c>
      <c r="P54" s="42">
        <f t="shared" si="2"/>
        <v>0</v>
      </c>
      <c r="Q54" s="41">
        <v>0</v>
      </c>
      <c r="R54" s="41">
        <v>0</v>
      </c>
      <c r="S54" s="43">
        <f t="shared" si="3"/>
        <v>0</v>
      </c>
      <c r="T54" s="44">
        <f t="shared" si="4"/>
        <v>0</v>
      </c>
      <c r="U54" s="45">
        <f t="shared" si="5"/>
        <v>0</v>
      </c>
      <c r="V54" s="46">
        <v>0</v>
      </c>
      <c r="W54" s="45">
        <f t="shared" si="6"/>
        <v>0</v>
      </c>
      <c r="X54" s="47">
        <f t="shared" si="7"/>
        <v>0</v>
      </c>
      <c r="Y54" s="48">
        <f t="shared" si="8"/>
        <v>0</v>
      </c>
      <c r="Z54" s="49" t="str">
        <f t="shared" si="9"/>
        <v>0.0</v>
      </c>
      <c r="AA54" s="50" t="str">
        <f t="shared" si="10"/>
        <v>F9</v>
      </c>
      <c r="AC54" s="66"/>
      <c r="AD54" s="66"/>
      <c r="AE54" s="66"/>
      <c r="AF54" s="66"/>
      <c r="AG54" s="66"/>
    </row>
    <row r="55" spans="1:33" x14ac:dyDescent="0.25">
      <c r="A55" s="125">
        <v>46</v>
      </c>
      <c r="B55" s="100"/>
      <c r="C55" s="100"/>
      <c r="D55" s="102"/>
      <c r="E55" s="113"/>
      <c r="F55" s="115"/>
      <c r="G55" s="98"/>
      <c r="H55" s="41">
        <v>0</v>
      </c>
      <c r="I55" s="41">
        <v>0</v>
      </c>
      <c r="J55" s="42">
        <f t="shared" si="0"/>
        <v>0</v>
      </c>
      <c r="K55" s="41">
        <v>0</v>
      </c>
      <c r="L55" s="41">
        <v>0</v>
      </c>
      <c r="M55" s="42">
        <f t="shared" si="1"/>
        <v>0</v>
      </c>
      <c r="N55" s="41">
        <v>0</v>
      </c>
      <c r="O55" s="41">
        <v>0</v>
      </c>
      <c r="P55" s="42">
        <f t="shared" si="2"/>
        <v>0</v>
      </c>
      <c r="Q55" s="41">
        <v>0</v>
      </c>
      <c r="R55" s="41">
        <v>0</v>
      </c>
      <c r="S55" s="43">
        <f t="shared" si="3"/>
        <v>0</v>
      </c>
      <c r="T55" s="44">
        <f t="shared" si="4"/>
        <v>0</v>
      </c>
      <c r="U55" s="45">
        <f t="shared" si="5"/>
        <v>0</v>
      </c>
      <c r="V55" s="46">
        <v>0</v>
      </c>
      <c r="W55" s="45">
        <f t="shared" si="6"/>
        <v>0</v>
      </c>
      <c r="X55" s="47">
        <f t="shared" si="7"/>
        <v>0</v>
      </c>
      <c r="Y55" s="48">
        <f t="shared" si="8"/>
        <v>0</v>
      </c>
      <c r="Z55" s="49" t="str">
        <f t="shared" si="9"/>
        <v>0.0</v>
      </c>
      <c r="AA55" s="50" t="str">
        <f t="shared" si="10"/>
        <v>F9</v>
      </c>
      <c r="AC55" s="66"/>
      <c r="AD55" s="66"/>
      <c r="AE55" s="66"/>
      <c r="AF55" s="66"/>
      <c r="AG55" s="66"/>
    </row>
    <row r="56" spans="1:33" x14ac:dyDescent="0.25">
      <c r="A56" s="125">
        <v>47</v>
      </c>
      <c r="B56" s="100"/>
      <c r="C56" s="100"/>
      <c r="D56" s="103"/>
      <c r="E56" s="111"/>
      <c r="F56" s="114"/>
      <c r="G56" s="99"/>
      <c r="H56" s="41">
        <v>0</v>
      </c>
      <c r="I56" s="41">
        <v>0</v>
      </c>
      <c r="J56" s="42">
        <f t="shared" si="0"/>
        <v>0</v>
      </c>
      <c r="K56" s="41">
        <v>0</v>
      </c>
      <c r="L56" s="41">
        <v>0</v>
      </c>
      <c r="M56" s="42">
        <f t="shared" si="1"/>
        <v>0</v>
      </c>
      <c r="N56" s="41">
        <v>0</v>
      </c>
      <c r="O56" s="41">
        <v>0</v>
      </c>
      <c r="P56" s="42">
        <f t="shared" si="2"/>
        <v>0</v>
      </c>
      <c r="Q56" s="41">
        <v>0</v>
      </c>
      <c r="R56" s="41">
        <v>0</v>
      </c>
      <c r="S56" s="43">
        <f t="shared" si="3"/>
        <v>0</v>
      </c>
      <c r="T56" s="44">
        <f t="shared" si="4"/>
        <v>0</v>
      </c>
      <c r="U56" s="45">
        <f t="shared" si="5"/>
        <v>0</v>
      </c>
      <c r="V56" s="46">
        <v>0</v>
      </c>
      <c r="W56" s="45">
        <f t="shared" si="6"/>
        <v>0</v>
      </c>
      <c r="X56" s="47">
        <f t="shared" si="7"/>
        <v>0</v>
      </c>
      <c r="Y56" s="48">
        <f t="shared" si="8"/>
        <v>0</v>
      </c>
      <c r="Z56" s="49" t="str">
        <f t="shared" si="9"/>
        <v>0.0</v>
      </c>
      <c r="AA56" s="50" t="str">
        <f t="shared" si="10"/>
        <v>F9</v>
      </c>
      <c r="AC56" s="66"/>
      <c r="AD56" s="66"/>
      <c r="AE56" s="66"/>
      <c r="AF56" s="66"/>
      <c r="AG56" s="66"/>
    </row>
    <row r="57" spans="1:33" x14ac:dyDescent="0.25">
      <c r="A57" s="125">
        <v>48</v>
      </c>
      <c r="B57" s="100"/>
      <c r="C57" s="100"/>
      <c r="D57" s="102"/>
      <c r="E57" s="113"/>
      <c r="F57" s="114"/>
      <c r="G57" s="98"/>
      <c r="H57" s="41">
        <v>0</v>
      </c>
      <c r="I57" s="41">
        <v>0</v>
      </c>
      <c r="J57" s="42">
        <f t="shared" si="0"/>
        <v>0</v>
      </c>
      <c r="K57" s="41">
        <v>0</v>
      </c>
      <c r="L57" s="41">
        <v>0</v>
      </c>
      <c r="M57" s="42">
        <f t="shared" si="1"/>
        <v>0</v>
      </c>
      <c r="N57" s="41">
        <v>0</v>
      </c>
      <c r="O57" s="41">
        <v>0</v>
      </c>
      <c r="P57" s="42">
        <f t="shared" si="2"/>
        <v>0</v>
      </c>
      <c r="Q57" s="41">
        <v>0</v>
      </c>
      <c r="R57" s="41">
        <v>0</v>
      </c>
      <c r="S57" s="43">
        <f t="shared" si="3"/>
        <v>0</v>
      </c>
      <c r="T57" s="44">
        <f t="shared" si="4"/>
        <v>0</v>
      </c>
      <c r="U57" s="45">
        <f t="shared" si="5"/>
        <v>0</v>
      </c>
      <c r="V57" s="46">
        <v>0</v>
      </c>
      <c r="W57" s="45">
        <f t="shared" si="6"/>
        <v>0</v>
      </c>
      <c r="X57" s="47">
        <f t="shared" si="7"/>
        <v>0</v>
      </c>
      <c r="Y57" s="48">
        <f t="shared" si="8"/>
        <v>0</v>
      </c>
      <c r="Z57" s="49" t="str">
        <f t="shared" si="9"/>
        <v>0.0</v>
      </c>
      <c r="AA57" s="50" t="str">
        <f t="shared" si="10"/>
        <v>F9</v>
      </c>
      <c r="AC57" s="66"/>
      <c r="AD57" s="66"/>
      <c r="AE57" s="66"/>
      <c r="AF57" s="66"/>
      <c r="AG57" s="66"/>
    </row>
    <row r="58" spans="1:33" x14ac:dyDescent="0.25">
      <c r="A58" s="125">
        <v>49</v>
      </c>
      <c r="B58" s="100"/>
      <c r="C58" s="100"/>
      <c r="D58" s="103"/>
      <c r="E58" s="111"/>
      <c r="F58" s="114"/>
      <c r="G58" s="99"/>
      <c r="H58" s="41">
        <v>0</v>
      </c>
      <c r="I58" s="41">
        <v>0</v>
      </c>
      <c r="J58" s="42">
        <f t="shared" si="0"/>
        <v>0</v>
      </c>
      <c r="K58" s="41">
        <v>0</v>
      </c>
      <c r="L58" s="41">
        <v>0</v>
      </c>
      <c r="M58" s="42">
        <f t="shared" si="1"/>
        <v>0</v>
      </c>
      <c r="N58" s="41">
        <v>0</v>
      </c>
      <c r="O58" s="41">
        <v>0</v>
      </c>
      <c r="P58" s="42">
        <f t="shared" si="2"/>
        <v>0</v>
      </c>
      <c r="Q58" s="41">
        <v>0</v>
      </c>
      <c r="R58" s="41">
        <v>0</v>
      </c>
      <c r="S58" s="43">
        <f t="shared" si="3"/>
        <v>0</v>
      </c>
      <c r="T58" s="44">
        <f t="shared" si="4"/>
        <v>0</v>
      </c>
      <c r="U58" s="45">
        <f t="shared" si="5"/>
        <v>0</v>
      </c>
      <c r="V58" s="46">
        <v>0</v>
      </c>
      <c r="W58" s="45">
        <f t="shared" si="6"/>
        <v>0</v>
      </c>
      <c r="X58" s="47">
        <f t="shared" si="7"/>
        <v>0</v>
      </c>
      <c r="Y58" s="48">
        <f t="shared" si="8"/>
        <v>0</v>
      </c>
      <c r="Z58" s="49" t="str">
        <f t="shared" si="9"/>
        <v>0.0</v>
      </c>
      <c r="AA58" s="50" t="str">
        <f t="shared" si="10"/>
        <v>F9</v>
      </c>
      <c r="AC58" s="66"/>
      <c r="AD58" s="66"/>
      <c r="AE58" s="66"/>
      <c r="AF58" s="66"/>
      <c r="AG58" s="66"/>
    </row>
    <row r="59" spans="1:33" x14ac:dyDescent="0.25">
      <c r="A59" s="125">
        <v>50</v>
      </c>
      <c r="B59" s="100"/>
      <c r="C59" s="100"/>
      <c r="D59" s="102"/>
      <c r="E59" s="113"/>
      <c r="F59" s="114"/>
      <c r="G59" s="98"/>
      <c r="H59" s="41">
        <v>0</v>
      </c>
      <c r="I59" s="41">
        <v>0</v>
      </c>
      <c r="J59" s="42">
        <f t="shared" si="0"/>
        <v>0</v>
      </c>
      <c r="K59" s="41">
        <v>0</v>
      </c>
      <c r="L59" s="41">
        <v>0</v>
      </c>
      <c r="M59" s="42">
        <f t="shared" si="1"/>
        <v>0</v>
      </c>
      <c r="N59" s="41">
        <v>0</v>
      </c>
      <c r="O59" s="41">
        <v>0</v>
      </c>
      <c r="P59" s="42">
        <f t="shared" si="2"/>
        <v>0</v>
      </c>
      <c r="Q59" s="41">
        <v>0</v>
      </c>
      <c r="R59" s="41">
        <v>0</v>
      </c>
      <c r="S59" s="43">
        <f t="shared" si="3"/>
        <v>0</v>
      </c>
      <c r="T59" s="44">
        <f t="shared" si="4"/>
        <v>0</v>
      </c>
      <c r="U59" s="45">
        <f t="shared" si="5"/>
        <v>0</v>
      </c>
      <c r="V59" s="46">
        <v>0</v>
      </c>
      <c r="W59" s="45">
        <f t="shared" si="6"/>
        <v>0</v>
      </c>
      <c r="X59" s="47">
        <f t="shared" si="7"/>
        <v>0</v>
      </c>
      <c r="Y59" s="48">
        <f t="shared" si="8"/>
        <v>0</v>
      </c>
      <c r="Z59" s="49" t="str">
        <f t="shared" si="9"/>
        <v>0.0</v>
      </c>
      <c r="AA59" s="50" t="str">
        <f t="shared" si="10"/>
        <v>F9</v>
      </c>
      <c r="AC59" s="66"/>
      <c r="AD59" s="66"/>
      <c r="AE59" s="66"/>
      <c r="AF59" s="66"/>
      <c r="AG59" s="66"/>
    </row>
    <row r="60" spans="1:33" x14ac:dyDescent="0.25">
      <c r="A60" s="125">
        <v>51</v>
      </c>
      <c r="B60" s="100"/>
      <c r="C60" s="100"/>
      <c r="D60" s="103"/>
      <c r="E60" s="111"/>
      <c r="F60" s="114"/>
      <c r="G60" s="99"/>
      <c r="H60" s="41">
        <v>0</v>
      </c>
      <c r="I60" s="41">
        <v>0</v>
      </c>
      <c r="J60" s="42">
        <f t="shared" si="0"/>
        <v>0</v>
      </c>
      <c r="K60" s="41">
        <v>0</v>
      </c>
      <c r="L60" s="41">
        <v>0</v>
      </c>
      <c r="M60" s="42">
        <f t="shared" si="1"/>
        <v>0</v>
      </c>
      <c r="N60" s="41">
        <v>0</v>
      </c>
      <c r="O60" s="41">
        <v>0</v>
      </c>
      <c r="P60" s="42">
        <f t="shared" si="2"/>
        <v>0</v>
      </c>
      <c r="Q60" s="41">
        <v>0</v>
      </c>
      <c r="R60" s="41">
        <v>0</v>
      </c>
      <c r="S60" s="43">
        <f t="shared" si="3"/>
        <v>0</v>
      </c>
      <c r="T60" s="44">
        <f t="shared" si="4"/>
        <v>0</v>
      </c>
      <c r="U60" s="45">
        <f t="shared" si="5"/>
        <v>0</v>
      </c>
      <c r="V60" s="46">
        <v>0</v>
      </c>
      <c r="W60" s="45">
        <f t="shared" si="6"/>
        <v>0</v>
      </c>
      <c r="X60" s="47">
        <f t="shared" si="7"/>
        <v>0</v>
      </c>
      <c r="Y60" s="48">
        <f t="shared" si="8"/>
        <v>0</v>
      </c>
      <c r="Z60" s="49" t="str">
        <f t="shared" si="9"/>
        <v>0.0</v>
      </c>
      <c r="AA60" s="50" t="str">
        <f t="shared" si="10"/>
        <v>F9</v>
      </c>
      <c r="AC60" s="66"/>
      <c r="AD60" s="66"/>
      <c r="AE60" s="66"/>
      <c r="AF60" s="66"/>
      <c r="AG60" s="66"/>
    </row>
    <row r="61" spans="1:33" x14ac:dyDescent="0.25">
      <c r="A61" s="125">
        <v>52</v>
      </c>
      <c r="B61" s="100"/>
      <c r="C61" s="100"/>
      <c r="D61" s="102"/>
      <c r="E61" s="113"/>
      <c r="F61" s="114"/>
      <c r="G61" s="98"/>
      <c r="H61" s="41">
        <v>0</v>
      </c>
      <c r="I61" s="41">
        <v>0</v>
      </c>
      <c r="J61" s="42">
        <f t="shared" si="0"/>
        <v>0</v>
      </c>
      <c r="K61" s="41">
        <v>0</v>
      </c>
      <c r="L61" s="41">
        <v>0</v>
      </c>
      <c r="M61" s="42">
        <f t="shared" si="1"/>
        <v>0</v>
      </c>
      <c r="N61" s="41">
        <v>0</v>
      </c>
      <c r="O61" s="41">
        <v>0</v>
      </c>
      <c r="P61" s="42">
        <f t="shared" si="2"/>
        <v>0</v>
      </c>
      <c r="Q61" s="41">
        <v>0</v>
      </c>
      <c r="R61" s="41">
        <v>0</v>
      </c>
      <c r="S61" s="43">
        <f t="shared" si="3"/>
        <v>0</v>
      </c>
      <c r="T61" s="44">
        <f t="shared" si="4"/>
        <v>0</v>
      </c>
      <c r="U61" s="45">
        <f t="shared" si="5"/>
        <v>0</v>
      </c>
      <c r="V61" s="46">
        <v>0</v>
      </c>
      <c r="W61" s="45">
        <f t="shared" si="6"/>
        <v>0</v>
      </c>
      <c r="X61" s="47">
        <f t="shared" si="7"/>
        <v>0</v>
      </c>
      <c r="Y61" s="48">
        <f t="shared" si="8"/>
        <v>0</v>
      </c>
      <c r="Z61" s="49" t="str">
        <f t="shared" si="9"/>
        <v>0.0</v>
      </c>
      <c r="AA61" s="50" t="str">
        <f t="shared" si="10"/>
        <v>F9</v>
      </c>
      <c r="AC61" s="66"/>
      <c r="AD61" s="66"/>
      <c r="AE61" s="66"/>
      <c r="AF61" s="66"/>
      <c r="AG61" s="66"/>
    </row>
    <row r="62" spans="1:33" x14ac:dyDescent="0.25">
      <c r="A62" s="125">
        <v>53</v>
      </c>
      <c r="B62" s="100"/>
      <c r="C62" s="100"/>
      <c r="D62" s="103"/>
      <c r="E62" s="111"/>
      <c r="F62" s="116"/>
      <c r="G62" s="99"/>
      <c r="H62" s="41">
        <v>0</v>
      </c>
      <c r="I62" s="41">
        <v>0</v>
      </c>
      <c r="J62" s="42">
        <f t="shared" si="0"/>
        <v>0</v>
      </c>
      <c r="K62" s="41">
        <v>0</v>
      </c>
      <c r="L62" s="41">
        <v>0</v>
      </c>
      <c r="M62" s="42">
        <f t="shared" si="1"/>
        <v>0</v>
      </c>
      <c r="N62" s="41">
        <v>0</v>
      </c>
      <c r="O62" s="41">
        <v>0</v>
      </c>
      <c r="P62" s="42">
        <f t="shared" si="2"/>
        <v>0</v>
      </c>
      <c r="Q62" s="41">
        <v>0</v>
      </c>
      <c r="R62" s="41">
        <v>0</v>
      </c>
      <c r="S62" s="43">
        <f t="shared" si="3"/>
        <v>0</v>
      </c>
      <c r="T62" s="44">
        <f t="shared" si="4"/>
        <v>0</v>
      </c>
      <c r="U62" s="45">
        <f t="shared" si="5"/>
        <v>0</v>
      </c>
      <c r="V62" s="46">
        <v>0</v>
      </c>
      <c r="W62" s="45">
        <f t="shared" si="6"/>
        <v>0</v>
      </c>
      <c r="X62" s="47">
        <f t="shared" si="7"/>
        <v>0</v>
      </c>
      <c r="Y62" s="48">
        <f t="shared" si="8"/>
        <v>0</v>
      </c>
      <c r="Z62" s="49" t="str">
        <f t="shared" si="9"/>
        <v>0.0</v>
      </c>
      <c r="AA62" s="50" t="str">
        <f t="shared" si="10"/>
        <v>F9</v>
      </c>
      <c r="AC62" s="66"/>
      <c r="AD62" s="66"/>
      <c r="AE62" s="66"/>
      <c r="AF62" s="66"/>
      <c r="AG62" s="66"/>
    </row>
    <row r="63" spans="1:33" x14ac:dyDescent="0.25">
      <c r="A63" s="125">
        <v>54</v>
      </c>
      <c r="B63" s="100"/>
      <c r="C63" s="100"/>
      <c r="D63" s="102"/>
      <c r="E63" s="113"/>
      <c r="F63" s="114"/>
      <c r="G63" s="98"/>
      <c r="H63" s="41">
        <v>0</v>
      </c>
      <c r="I63" s="41">
        <v>0</v>
      </c>
      <c r="J63" s="42">
        <f t="shared" si="0"/>
        <v>0</v>
      </c>
      <c r="K63" s="41">
        <v>0</v>
      </c>
      <c r="L63" s="41">
        <v>0</v>
      </c>
      <c r="M63" s="42">
        <f t="shared" si="1"/>
        <v>0</v>
      </c>
      <c r="N63" s="41">
        <v>0</v>
      </c>
      <c r="O63" s="41">
        <v>0</v>
      </c>
      <c r="P63" s="42">
        <f t="shared" si="2"/>
        <v>0</v>
      </c>
      <c r="Q63" s="41">
        <v>0</v>
      </c>
      <c r="R63" s="41">
        <v>0</v>
      </c>
      <c r="S63" s="43">
        <f t="shared" si="3"/>
        <v>0</v>
      </c>
      <c r="T63" s="44">
        <f t="shared" si="4"/>
        <v>0</v>
      </c>
      <c r="U63" s="45">
        <f t="shared" si="5"/>
        <v>0</v>
      </c>
      <c r="V63" s="46">
        <v>0</v>
      </c>
      <c r="W63" s="45">
        <f t="shared" si="6"/>
        <v>0</v>
      </c>
      <c r="X63" s="47">
        <f t="shared" si="7"/>
        <v>0</v>
      </c>
      <c r="Y63" s="48">
        <f t="shared" si="8"/>
        <v>0</v>
      </c>
      <c r="Z63" s="49" t="str">
        <f t="shared" si="9"/>
        <v>0.0</v>
      </c>
      <c r="AA63" s="50" t="str">
        <f t="shared" si="10"/>
        <v>F9</v>
      </c>
      <c r="AC63" s="66"/>
      <c r="AD63" s="66"/>
      <c r="AE63" s="66"/>
      <c r="AF63" s="66"/>
      <c r="AG63" s="66"/>
    </row>
    <row r="64" spans="1:33" x14ac:dyDescent="0.25">
      <c r="A64" s="125">
        <v>55</v>
      </c>
      <c r="B64" s="100"/>
      <c r="C64" s="100"/>
      <c r="D64" s="103"/>
      <c r="E64" s="111"/>
      <c r="F64" s="114"/>
      <c r="G64" s="99"/>
      <c r="H64" s="41">
        <v>0</v>
      </c>
      <c r="I64" s="41">
        <v>0</v>
      </c>
      <c r="J64" s="42">
        <f t="shared" si="0"/>
        <v>0</v>
      </c>
      <c r="K64" s="41">
        <v>0</v>
      </c>
      <c r="L64" s="41">
        <v>0</v>
      </c>
      <c r="M64" s="42">
        <f t="shared" si="1"/>
        <v>0</v>
      </c>
      <c r="N64" s="41">
        <v>0</v>
      </c>
      <c r="O64" s="41">
        <v>0</v>
      </c>
      <c r="P64" s="42">
        <f t="shared" si="2"/>
        <v>0</v>
      </c>
      <c r="Q64" s="41">
        <v>0</v>
      </c>
      <c r="R64" s="41">
        <v>0</v>
      </c>
      <c r="S64" s="43">
        <f t="shared" si="3"/>
        <v>0</v>
      </c>
      <c r="T64" s="44">
        <f t="shared" si="4"/>
        <v>0</v>
      </c>
      <c r="U64" s="45">
        <f t="shared" si="5"/>
        <v>0</v>
      </c>
      <c r="V64" s="46">
        <v>0</v>
      </c>
      <c r="W64" s="45">
        <f t="shared" si="6"/>
        <v>0</v>
      </c>
      <c r="X64" s="47">
        <f t="shared" si="7"/>
        <v>0</v>
      </c>
      <c r="Y64" s="48">
        <f t="shared" si="8"/>
        <v>0</v>
      </c>
      <c r="Z64" s="49" t="str">
        <f t="shared" si="9"/>
        <v>0.0</v>
      </c>
      <c r="AA64" s="50" t="str">
        <f t="shared" si="10"/>
        <v>F9</v>
      </c>
      <c r="AC64" s="66"/>
      <c r="AD64" s="66"/>
      <c r="AE64" s="66"/>
      <c r="AF64" s="66"/>
      <c r="AG64" s="66"/>
    </row>
    <row r="65" spans="1:33" x14ac:dyDescent="0.25">
      <c r="A65" s="125">
        <v>56</v>
      </c>
      <c r="B65" s="100"/>
      <c r="C65" s="100"/>
      <c r="D65" s="102"/>
      <c r="E65" s="113"/>
      <c r="F65" s="114"/>
      <c r="G65" s="98"/>
      <c r="H65" s="41">
        <v>0</v>
      </c>
      <c r="I65" s="41">
        <v>0</v>
      </c>
      <c r="J65" s="42">
        <f t="shared" si="0"/>
        <v>0</v>
      </c>
      <c r="K65" s="41">
        <v>0</v>
      </c>
      <c r="L65" s="41">
        <v>0</v>
      </c>
      <c r="M65" s="42">
        <f t="shared" si="1"/>
        <v>0</v>
      </c>
      <c r="N65" s="41">
        <v>0</v>
      </c>
      <c r="O65" s="41">
        <v>0</v>
      </c>
      <c r="P65" s="42">
        <f t="shared" si="2"/>
        <v>0</v>
      </c>
      <c r="Q65" s="41">
        <v>0</v>
      </c>
      <c r="R65" s="41">
        <v>0</v>
      </c>
      <c r="S65" s="43">
        <f t="shared" si="3"/>
        <v>0</v>
      </c>
      <c r="T65" s="44">
        <f t="shared" si="4"/>
        <v>0</v>
      </c>
      <c r="U65" s="45">
        <f t="shared" si="5"/>
        <v>0</v>
      </c>
      <c r="V65" s="46">
        <v>0</v>
      </c>
      <c r="W65" s="45">
        <f t="shared" si="6"/>
        <v>0</v>
      </c>
      <c r="X65" s="47">
        <f t="shared" si="7"/>
        <v>0</v>
      </c>
      <c r="Y65" s="48">
        <f t="shared" si="8"/>
        <v>0</v>
      </c>
      <c r="Z65" s="49" t="str">
        <f t="shared" si="9"/>
        <v>0.0</v>
      </c>
      <c r="AA65" s="50" t="str">
        <f t="shared" si="10"/>
        <v>F9</v>
      </c>
      <c r="AC65" s="66"/>
      <c r="AD65" s="66"/>
      <c r="AE65" s="66"/>
      <c r="AF65" s="66"/>
      <c r="AG65" s="66"/>
    </row>
    <row r="66" spans="1:33" x14ac:dyDescent="0.25">
      <c r="A66" s="125">
        <v>57</v>
      </c>
      <c r="B66" s="100"/>
      <c r="C66" s="100"/>
      <c r="D66" s="103"/>
      <c r="E66" s="111"/>
      <c r="F66" s="114"/>
      <c r="G66" s="99"/>
      <c r="H66" s="41">
        <v>0</v>
      </c>
      <c r="I66" s="41">
        <v>0</v>
      </c>
      <c r="J66" s="42">
        <f t="shared" si="0"/>
        <v>0</v>
      </c>
      <c r="K66" s="41">
        <v>0</v>
      </c>
      <c r="L66" s="41">
        <v>0</v>
      </c>
      <c r="M66" s="42">
        <f t="shared" si="1"/>
        <v>0</v>
      </c>
      <c r="N66" s="41">
        <v>0</v>
      </c>
      <c r="O66" s="41">
        <v>0</v>
      </c>
      <c r="P66" s="42">
        <f t="shared" si="2"/>
        <v>0</v>
      </c>
      <c r="Q66" s="41">
        <v>0</v>
      </c>
      <c r="R66" s="41">
        <v>0</v>
      </c>
      <c r="S66" s="43">
        <f t="shared" si="3"/>
        <v>0</v>
      </c>
      <c r="T66" s="44">
        <f t="shared" si="4"/>
        <v>0</v>
      </c>
      <c r="U66" s="45">
        <f t="shared" si="5"/>
        <v>0</v>
      </c>
      <c r="V66" s="46">
        <v>0</v>
      </c>
      <c r="W66" s="45">
        <f t="shared" si="6"/>
        <v>0</v>
      </c>
      <c r="X66" s="47">
        <f t="shared" si="7"/>
        <v>0</v>
      </c>
      <c r="Y66" s="48">
        <f t="shared" si="8"/>
        <v>0</v>
      </c>
      <c r="Z66" s="49" t="str">
        <f t="shared" si="9"/>
        <v>0.0</v>
      </c>
      <c r="AA66" s="50" t="str">
        <f t="shared" si="10"/>
        <v>F9</v>
      </c>
      <c r="AC66" s="66"/>
      <c r="AD66" s="66"/>
      <c r="AE66" s="66"/>
      <c r="AF66" s="66"/>
      <c r="AG66" s="66"/>
    </row>
    <row r="67" spans="1:33" x14ac:dyDescent="0.25">
      <c r="A67" s="125">
        <v>58</v>
      </c>
      <c r="B67" s="100"/>
      <c r="C67" s="100"/>
      <c r="D67" s="102"/>
      <c r="E67" s="113"/>
      <c r="F67" s="114"/>
      <c r="G67" s="98"/>
      <c r="H67" s="41">
        <v>0</v>
      </c>
      <c r="I67" s="41">
        <v>0</v>
      </c>
      <c r="J67" s="42">
        <f t="shared" si="0"/>
        <v>0</v>
      </c>
      <c r="K67" s="41">
        <v>0</v>
      </c>
      <c r="L67" s="41">
        <v>0</v>
      </c>
      <c r="M67" s="42">
        <f t="shared" si="1"/>
        <v>0</v>
      </c>
      <c r="N67" s="41">
        <v>0</v>
      </c>
      <c r="O67" s="41">
        <v>0</v>
      </c>
      <c r="P67" s="42">
        <f t="shared" si="2"/>
        <v>0</v>
      </c>
      <c r="Q67" s="41">
        <v>0</v>
      </c>
      <c r="R67" s="41">
        <v>0</v>
      </c>
      <c r="S67" s="43">
        <f t="shared" si="3"/>
        <v>0</v>
      </c>
      <c r="T67" s="44">
        <f t="shared" si="4"/>
        <v>0</v>
      </c>
      <c r="U67" s="45">
        <f t="shared" si="5"/>
        <v>0</v>
      </c>
      <c r="V67" s="46">
        <v>0</v>
      </c>
      <c r="W67" s="45">
        <f t="shared" si="6"/>
        <v>0</v>
      </c>
      <c r="X67" s="47">
        <f t="shared" si="7"/>
        <v>0</v>
      </c>
      <c r="Y67" s="48">
        <f t="shared" si="8"/>
        <v>0</v>
      </c>
      <c r="Z67" s="49" t="str">
        <f t="shared" si="9"/>
        <v>0.0</v>
      </c>
      <c r="AA67" s="50" t="str">
        <f t="shared" si="10"/>
        <v>F9</v>
      </c>
      <c r="AC67" s="66"/>
      <c r="AD67" s="66"/>
      <c r="AE67" s="66"/>
      <c r="AF67" s="66"/>
      <c r="AG67" s="66"/>
    </row>
    <row r="68" spans="1:33" x14ac:dyDescent="0.25">
      <c r="A68" s="125">
        <v>59</v>
      </c>
      <c r="B68" s="100"/>
      <c r="C68" s="100"/>
      <c r="D68" s="103"/>
      <c r="E68" s="111"/>
      <c r="F68" s="114"/>
      <c r="G68" s="99"/>
      <c r="H68" s="41">
        <v>0</v>
      </c>
      <c r="I68" s="41">
        <v>0</v>
      </c>
      <c r="J68" s="42">
        <f t="shared" si="0"/>
        <v>0</v>
      </c>
      <c r="K68" s="41">
        <v>0</v>
      </c>
      <c r="L68" s="41">
        <v>0</v>
      </c>
      <c r="M68" s="42">
        <f t="shared" si="1"/>
        <v>0</v>
      </c>
      <c r="N68" s="41">
        <v>0</v>
      </c>
      <c r="O68" s="41">
        <v>0</v>
      </c>
      <c r="P68" s="42">
        <f t="shared" si="2"/>
        <v>0</v>
      </c>
      <c r="Q68" s="41">
        <v>0</v>
      </c>
      <c r="R68" s="41">
        <v>0</v>
      </c>
      <c r="S68" s="43">
        <f t="shared" si="3"/>
        <v>0</v>
      </c>
      <c r="T68" s="44">
        <f t="shared" si="4"/>
        <v>0</v>
      </c>
      <c r="U68" s="45">
        <f t="shared" si="5"/>
        <v>0</v>
      </c>
      <c r="V68" s="46">
        <v>0</v>
      </c>
      <c r="W68" s="45">
        <f t="shared" si="6"/>
        <v>0</v>
      </c>
      <c r="X68" s="47">
        <f t="shared" si="7"/>
        <v>0</v>
      </c>
      <c r="Y68" s="48">
        <f t="shared" si="8"/>
        <v>0</v>
      </c>
      <c r="Z68" s="49" t="str">
        <f t="shared" si="9"/>
        <v>0.0</v>
      </c>
      <c r="AA68" s="50" t="str">
        <f t="shared" si="10"/>
        <v>F9</v>
      </c>
      <c r="AC68" s="66"/>
      <c r="AD68" s="66"/>
      <c r="AE68" s="66"/>
      <c r="AF68" s="66"/>
      <c r="AG68" s="66"/>
    </row>
    <row r="69" spans="1:33" x14ac:dyDescent="0.25">
      <c r="A69" s="125">
        <v>60</v>
      </c>
      <c r="B69" s="100"/>
      <c r="C69" s="100"/>
      <c r="D69" s="102"/>
      <c r="E69" s="113"/>
      <c r="F69" s="114"/>
      <c r="G69" s="98"/>
      <c r="H69" s="41">
        <v>0</v>
      </c>
      <c r="I69" s="41">
        <v>0</v>
      </c>
      <c r="J69" s="42">
        <f t="shared" si="0"/>
        <v>0</v>
      </c>
      <c r="K69" s="41">
        <v>0</v>
      </c>
      <c r="L69" s="41">
        <v>0</v>
      </c>
      <c r="M69" s="42">
        <f t="shared" si="1"/>
        <v>0</v>
      </c>
      <c r="N69" s="41">
        <v>0</v>
      </c>
      <c r="O69" s="41">
        <v>0</v>
      </c>
      <c r="P69" s="42">
        <f t="shared" si="2"/>
        <v>0</v>
      </c>
      <c r="Q69" s="41">
        <v>0</v>
      </c>
      <c r="R69" s="41">
        <v>0</v>
      </c>
      <c r="S69" s="43">
        <f t="shared" si="3"/>
        <v>0</v>
      </c>
      <c r="T69" s="44">
        <f t="shared" si="4"/>
        <v>0</v>
      </c>
      <c r="U69" s="45">
        <f t="shared" si="5"/>
        <v>0</v>
      </c>
      <c r="V69" s="46">
        <v>0</v>
      </c>
      <c r="W69" s="45">
        <f t="shared" si="6"/>
        <v>0</v>
      </c>
      <c r="X69" s="47">
        <f t="shared" si="7"/>
        <v>0</v>
      </c>
      <c r="Y69" s="48">
        <f t="shared" si="8"/>
        <v>0</v>
      </c>
      <c r="Z69" s="49" t="str">
        <f t="shared" si="9"/>
        <v>0.0</v>
      </c>
      <c r="AA69" s="50" t="str">
        <f t="shared" si="10"/>
        <v>F9</v>
      </c>
      <c r="AC69" s="66"/>
      <c r="AD69" s="66"/>
      <c r="AE69" s="66"/>
      <c r="AF69" s="66"/>
      <c r="AG69" s="66"/>
    </row>
    <row r="70" spans="1:33" x14ac:dyDescent="0.25">
      <c r="A70" s="125">
        <v>61</v>
      </c>
      <c r="B70" s="100"/>
      <c r="C70" s="100"/>
      <c r="D70" s="103"/>
      <c r="E70" s="111"/>
      <c r="F70" s="114"/>
      <c r="G70" s="99"/>
      <c r="H70" s="41">
        <v>0</v>
      </c>
      <c r="I70" s="41">
        <v>0</v>
      </c>
      <c r="J70" s="42">
        <f t="shared" si="0"/>
        <v>0</v>
      </c>
      <c r="K70" s="41">
        <v>0</v>
      </c>
      <c r="L70" s="41">
        <v>0</v>
      </c>
      <c r="M70" s="42">
        <f t="shared" si="1"/>
        <v>0</v>
      </c>
      <c r="N70" s="41">
        <v>0</v>
      </c>
      <c r="O70" s="41">
        <v>0</v>
      </c>
      <c r="P70" s="42">
        <f t="shared" si="2"/>
        <v>0</v>
      </c>
      <c r="Q70" s="41">
        <v>0</v>
      </c>
      <c r="R70" s="41">
        <v>0</v>
      </c>
      <c r="S70" s="43">
        <f t="shared" si="3"/>
        <v>0</v>
      </c>
      <c r="T70" s="44">
        <f t="shared" si="4"/>
        <v>0</v>
      </c>
      <c r="U70" s="45">
        <f t="shared" si="5"/>
        <v>0</v>
      </c>
      <c r="V70" s="46">
        <v>0</v>
      </c>
      <c r="W70" s="45">
        <f t="shared" si="6"/>
        <v>0</v>
      </c>
      <c r="X70" s="47">
        <f t="shared" si="7"/>
        <v>0</v>
      </c>
      <c r="Y70" s="48">
        <f t="shared" si="8"/>
        <v>0</v>
      </c>
      <c r="Z70" s="49" t="str">
        <f t="shared" si="9"/>
        <v>0.0</v>
      </c>
      <c r="AA70" s="50" t="str">
        <f t="shared" si="10"/>
        <v>F9</v>
      </c>
      <c r="AC70" s="66"/>
      <c r="AD70" s="66"/>
      <c r="AE70" s="66"/>
      <c r="AF70" s="66"/>
      <c r="AG70" s="66"/>
    </row>
    <row r="71" spans="1:33" x14ac:dyDescent="0.25">
      <c r="A71" s="125">
        <v>62</v>
      </c>
      <c r="B71" s="100"/>
      <c r="C71" s="100"/>
      <c r="D71" s="102"/>
      <c r="E71" s="113"/>
      <c r="F71" s="116"/>
      <c r="G71" s="98"/>
      <c r="H71" s="41">
        <v>0</v>
      </c>
      <c r="I71" s="41">
        <v>0</v>
      </c>
      <c r="J71" s="42">
        <f t="shared" si="0"/>
        <v>0</v>
      </c>
      <c r="K71" s="41">
        <v>0</v>
      </c>
      <c r="L71" s="41">
        <v>0</v>
      </c>
      <c r="M71" s="42">
        <f t="shared" si="1"/>
        <v>0</v>
      </c>
      <c r="N71" s="41">
        <v>0</v>
      </c>
      <c r="O71" s="41">
        <v>0</v>
      </c>
      <c r="P71" s="42">
        <f t="shared" si="2"/>
        <v>0</v>
      </c>
      <c r="Q71" s="41">
        <v>0</v>
      </c>
      <c r="R71" s="41">
        <v>0</v>
      </c>
      <c r="S71" s="43">
        <f t="shared" si="3"/>
        <v>0</v>
      </c>
      <c r="T71" s="44">
        <f t="shared" si="4"/>
        <v>0</v>
      </c>
      <c r="U71" s="45">
        <f t="shared" si="5"/>
        <v>0</v>
      </c>
      <c r="V71" s="46">
        <v>0</v>
      </c>
      <c r="W71" s="45">
        <f t="shared" si="6"/>
        <v>0</v>
      </c>
      <c r="X71" s="47">
        <f t="shared" si="7"/>
        <v>0</v>
      </c>
      <c r="Y71" s="48">
        <f t="shared" si="8"/>
        <v>0</v>
      </c>
      <c r="Z71" s="49" t="str">
        <f t="shared" si="9"/>
        <v>0.0</v>
      </c>
      <c r="AA71" s="50" t="str">
        <f t="shared" si="10"/>
        <v>F9</v>
      </c>
      <c r="AC71" s="66"/>
      <c r="AD71" s="66"/>
      <c r="AE71" s="66"/>
      <c r="AF71" s="66"/>
      <c r="AG71" s="66"/>
    </row>
    <row r="72" spans="1:33" x14ac:dyDescent="0.25">
      <c r="A72" s="125">
        <v>63</v>
      </c>
      <c r="B72" s="100"/>
      <c r="C72" s="100"/>
      <c r="D72" s="103"/>
      <c r="E72" s="111"/>
      <c r="F72" s="114"/>
      <c r="G72" s="99"/>
      <c r="H72" s="41">
        <v>0</v>
      </c>
      <c r="I72" s="41">
        <v>0</v>
      </c>
      <c r="J72" s="42">
        <f t="shared" si="0"/>
        <v>0</v>
      </c>
      <c r="K72" s="41">
        <v>0</v>
      </c>
      <c r="L72" s="41">
        <v>0</v>
      </c>
      <c r="M72" s="42">
        <f t="shared" si="1"/>
        <v>0</v>
      </c>
      <c r="N72" s="41">
        <v>0</v>
      </c>
      <c r="O72" s="41">
        <v>0</v>
      </c>
      <c r="P72" s="42">
        <f t="shared" si="2"/>
        <v>0</v>
      </c>
      <c r="Q72" s="41">
        <v>0</v>
      </c>
      <c r="R72" s="41">
        <v>0</v>
      </c>
      <c r="S72" s="43">
        <f t="shared" si="3"/>
        <v>0</v>
      </c>
      <c r="T72" s="44">
        <f t="shared" si="4"/>
        <v>0</v>
      </c>
      <c r="U72" s="45">
        <f t="shared" si="5"/>
        <v>0</v>
      </c>
      <c r="V72" s="46">
        <v>0</v>
      </c>
      <c r="W72" s="45">
        <f t="shared" si="6"/>
        <v>0</v>
      </c>
      <c r="X72" s="47">
        <f t="shared" si="7"/>
        <v>0</v>
      </c>
      <c r="Y72" s="48">
        <f t="shared" si="8"/>
        <v>0</v>
      </c>
      <c r="Z72" s="49" t="str">
        <f t="shared" si="9"/>
        <v>0.0</v>
      </c>
      <c r="AA72" s="50" t="str">
        <f t="shared" si="10"/>
        <v>F9</v>
      </c>
      <c r="AC72" s="66"/>
      <c r="AD72" s="66"/>
      <c r="AE72" s="66"/>
      <c r="AF72" s="66"/>
      <c r="AG72" s="66"/>
    </row>
    <row r="73" spans="1:33" x14ac:dyDescent="0.25">
      <c r="A73" s="125">
        <v>64</v>
      </c>
      <c r="B73" s="100"/>
      <c r="C73" s="100"/>
      <c r="D73" s="102"/>
      <c r="E73" s="113"/>
      <c r="F73" s="114"/>
      <c r="G73" s="98"/>
      <c r="H73" s="41">
        <v>0</v>
      </c>
      <c r="I73" s="41">
        <v>0</v>
      </c>
      <c r="J73" s="42">
        <f t="shared" si="0"/>
        <v>0</v>
      </c>
      <c r="K73" s="41">
        <v>0</v>
      </c>
      <c r="L73" s="41">
        <v>0</v>
      </c>
      <c r="M73" s="42">
        <f t="shared" si="1"/>
        <v>0</v>
      </c>
      <c r="N73" s="41">
        <v>0</v>
      </c>
      <c r="O73" s="41">
        <v>0</v>
      </c>
      <c r="P73" s="42">
        <f t="shared" si="2"/>
        <v>0</v>
      </c>
      <c r="Q73" s="41">
        <v>0</v>
      </c>
      <c r="R73" s="41">
        <v>0</v>
      </c>
      <c r="S73" s="43">
        <f t="shared" si="3"/>
        <v>0</v>
      </c>
      <c r="T73" s="44">
        <f t="shared" si="4"/>
        <v>0</v>
      </c>
      <c r="U73" s="45">
        <f t="shared" si="5"/>
        <v>0</v>
      </c>
      <c r="V73" s="46">
        <v>0</v>
      </c>
      <c r="W73" s="45">
        <f t="shared" si="6"/>
        <v>0</v>
      </c>
      <c r="X73" s="47">
        <f t="shared" si="7"/>
        <v>0</v>
      </c>
      <c r="Y73" s="48">
        <f t="shared" si="8"/>
        <v>0</v>
      </c>
      <c r="Z73" s="49" t="str">
        <f t="shared" si="9"/>
        <v>0.0</v>
      </c>
      <c r="AA73" s="50" t="str">
        <f t="shared" si="10"/>
        <v>F9</v>
      </c>
      <c r="AC73" s="66"/>
      <c r="AD73" s="66"/>
      <c r="AE73" s="66"/>
      <c r="AF73" s="66"/>
      <c r="AG73" s="66"/>
    </row>
    <row r="74" spans="1:33" x14ac:dyDescent="0.25">
      <c r="A74" s="125">
        <v>65</v>
      </c>
      <c r="B74" s="100"/>
      <c r="C74" s="100"/>
      <c r="D74" s="103"/>
      <c r="E74" s="111"/>
      <c r="F74" s="114"/>
      <c r="G74" s="99"/>
      <c r="H74" s="41">
        <v>0</v>
      </c>
      <c r="I74" s="41">
        <v>0</v>
      </c>
      <c r="J74" s="42">
        <f t="shared" si="0"/>
        <v>0</v>
      </c>
      <c r="K74" s="41">
        <v>0</v>
      </c>
      <c r="L74" s="41">
        <v>0</v>
      </c>
      <c r="M74" s="42">
        <f t="shared" si="1"/>
        <v>0</v>
      </c>
      <c r="N74" s="41">
        <v>0</v>
      </c>
      <c r="O74" s="41">
        <v>0</v>
      </c>
      <c r="P74" s="42">
        <f t="shared" si="2"/>
        <v>0</v>
      </c>
      <c r="Q74" s="41">
        <v>0</v>
      </c>
      <c r="R74" s="41">
        <v>0</v>
      </c>
      <c r="S74" s="43">
        <f t="shared" si="3"/>
        <v>0</v>
      </c>
      <c r="T74" s="44">
        <f t="shared" si="4"/>
        <v>0</v>
      </c>
      <c r="U74" s="45">
        <f t="shared" si="5"/>
        <v>0</v>
      </c>
      <c r="V74" s="46">
        <v>0</v>
      </c>
      <c r="W74" s="45">
        <f t="shared" si="6"/>
        <v>0</v>
      </c>
      <c r="X74" s="47">
        <f t="shared" si="7"/>
        <v>0</v>
      </c>
      <c r="Y74" s="48">
        <f t="shared" si="8"/>
        <v>0</v>
      </c>
      <c r="Z74" s="49" t="str">
        <f t="shared" si="9"/>
        <v>0.0</v>
      </c>
      <c r="AA74" s="50" t="str">
        <f t="shared" si="10"/>
        <v>F9</v>
      </c>
      <c r="AC74" s="66"/>
      <c r="AD74" s="66"/>
      <c r="AE74" s="66"/>
      <c r="AF74" s="66"/>
      <c r="AG74" s="66"/>
    </row>
    <row r="75" spans="1:33" x14ac:dyDescent="0.25">
      <c r="A75" s="125">
        <v>66</v>
      </c>
      <c r="B75" s="100"/>
      <c r="C75" s="100"/>
      <c r="D75" s="102"/>
      <c r="E75" s="113"/>
      <c r="F75" s="114"/>
      <c r="G75" s="98"/>
      <c r="H75" s="41">
        <v>0</v>
      </c>
      <c r="I75" s="41">
        <v>0</v>
      </c>
      <c r="J75" s="42">
        <f t="shared" ref="J75:J121" si="11">MIN(100, (SUM(H75:I75)))</f>
        <v>0</v>
      </c>
      <c r="K75" s="41">
        <v>0</v>
      </c>
      <c r="L75" s="41">
        <v>0</v>
      </c>
      <c r="M75" s="42">
        <f t="shared" ref="M75:M121" si="12">MIN(100,(SUM(K75:L75)))</f>
        <v>0</v>
      </c>
      <c r="N75" s="41">
        <v>0</v>
      </c>
      <c r="O75" s="41">
        <v>0</v>
      </c>
      <c r="P75" s="42">
        <f t="shared" ref="P75:P121" si="13">MIN(100,(SUM(N75:O75)))</f>
        <v>0</v>
      </c>
      <c r="Q75" s="41">
        <v>0</v>
      </c>
      <c r="R75" s="41">
        <v>0</v>
      </c>
      <c r="S75" s="43">
        <f t="shared" ref="S75:S121" si="14">MIN(500, (SUM(J75,M75,P75,Q75,R75)))</f>
        <v>0</v>
      </c>
      <c r="T75" s="44">
        <f t="shared" ref="T75:T121" si="15">S75/500*100</f>
        <v>0</v>
      </c>
      <c r="U75" s="45">
        <f t="shared" ref="U75:U121" si="16">MIN(50, (ROUNDUP(SUM(T75)/2,0)))</f>
        <v>0</v>
      </c>
      <c r="V75" s="46">
        <v>0</v>
      </c>
      <c r="W75" s="45">
        <f t="shared" ref="W75:W121" si="17">MIN(50, (ROUNDUP(SUM(V75)/2,0)))</f>
        <v>0</v>
      </c>
      <c r="X75" s="47">
        <f t="shared" ref="X75:X121" si="18">MIN(100, (SUM(U75,W75)))</f>
        <v>0</v>
      </c>
      <c r="Y75" s="48">
        <f t="shared" ref="Y75:Y121" si="19">(X75/100)</f>
        <v>0</v>
      </c>
      <c r="Z75" s="49" t="str">
        <f t="shared" ref="Z75:Z121" si="20">IF(X75&gt;=80,"4.0",IF(X75&gt;=70,"3.5",IF(X75&gt;=65,"3.0",IF(X75&gt;=60,"2.5",IF(X75&gt;=55,"2.0",IF(X75&gt;=50,"1.5",IF(X75&gt;=45,"1.0",IF(X75&gt;=40,"0.5",IF(X75&lt;40,"0.0")))))))))</f>
        <v>0.0</v>
      </c>
      <c r="AA75" s="50" t="str">
        <f t="shared" ref="AA75:AA121" si="21">IF(X75&gt;=80,"A1",IF(X75&gt;=70,"B2",IF(X75&gt;=65,"B3",IF(X75&gt;=60,"C4",IF(X75&gt;=55,"C5",IF(X75&gt;=50,"C6",IF(X75&gt;=45,"D7",IF(X75&gt;=40,"E8",IF(X75&lt;40,"F9")))))))))</f>
        <v>F9</v>
      </c>
      <c r="AC75" s="66"/>
      <c r="AD75" s="66"/>
      <c r="AE75" s="66"/>
      <c r="AF75" s="66"/>
      <c r="AG75" s="66"/>
    </row>
    <row r="76" spans="1:33" x14ac:dyDescent="0.25">
      <c r="A76" s="125">
        <v>67</v>
      </c>
      <c r="B76" s="100"/>
      <c r="C76" s="100"/>
      <c r="D76" s="103"/>
      <c r="E76" s="111"/>
      <c r="F76" s="114"/>
      <c r="G76" s="99"/>
      <c r="H76" s="41">
        <v>0</v>
      </c>
      <c r="I76" s="41">
        <v>0</v>
      </c>
      <c r="J76" s="42">
        <f t="shared" si="11"/>
        <v>0</v>
      </c>
      <c r="K76" s="41">
        <v>0</v>
      </c>
      <c r="L76" s="41">
        <v>0</v>
      </c>
      <c r="M76" s="42">
        <f t="shared" si="12"/>
        <v>0</v>
      </c>
      <c r="N76" s="41">
        <v>0</v>
      </c>
      <c r="O76" s="41">
        <v>0</v>
      </c>
      <c r="P76" s="42">
        <f t="shared" si="13"/>
        <v>0</v>
      </c>
      <c r="Q76" s="41">
        <v>0</v>
      </c>
      <c r="R76" s="41">
        <v>0</v>
      </c>
      <c r="S76" s="43">
        <f t="shared" si="14"/>
        <v>0</v>
      </c>
      <c r="T76" s="44">
        <f t="shared" si="15"/>
        <v>0</v>
      </c>
      <c r="U76" s="45">
        <f t="shared" si="16"/>
        <v>0</v>
      </c>
      <c r="V76" s="46">
        <v>0</v>
      </c>
      <c r="W76" s="45">
        <f t="shared" si="17"/>
        <v>0</v>
      </c>
      <c r="X76" s="47">
        <f t="shared" si="18"/>
        <v>0</v>
      </c>
      <c r="Y76" s="48">
        <f t="shared" si="19"/>
        <v>0</v>
      </c>
      <c r="Z76" s="49" t="str">
        <f t="shared" si="20"/>
        <v>0.0</v>
      </c>
      <c r="AA76" s="50" t="str">
        <f t="shared" si="21"/>
        <v>F9</v>
      </c>
      <c r="AC76" s="66"/>
      <c r="AD76" s="66"/>
      <c r="AE76" s="66"/>
      <c r="AF76" s="66"/>
      <c r="AG76" s="66"/>
    </row>
    <row r="77" spans="1:33" x14ac:dyDescent="0.25">
      <c r="A77" s="125">
        <v>68</v>
      </c>
      <c r="B77" s="100"/>
      <c r="C77" s="100"/>
      <c r="D77" s="102"/>
      <c r="E77" s="113"/>
      <c r="F77" s="114"/>
      <c r="G77" s="98"/>
      <c r="H77" s="41">
        <v>0</v>
      </c>
      <c r="I77" s="41">
        <v>0</v>
      </c>
      <c r="J77" s="42">
        <f t="shared" si="11"/>
        <v>0</v>
      </c>
      <c r="K77" s="41">
        <v>0</v>
      </c>
      <c r="L77" s="41">
        <v>0</v>
      </c>
      <c r="M77" s="42">
        <f t="shared" si="12"/>
        <v>0</v>
      </c>
      <c r="N77" s="41">
        <v>0</v>
      </c>
      <c r="O77" s="41">
        <v>0</v>
      </c>
      <c r="P77" s="42">
        <f t="shared" si="13"/>
        <v>0</v>
      </c>
      <c r="Q77" s="41">
        <v>0</v>
      </c>
      <c r="R77" s="41">
        <v>0</v>
      </c>
      <c r="S77" s="43">
        <f t="shared" si="14"/>
        <v>0</v>
      </c>
      <c r="T77" s="44">
        <f t="shared" si="15"/>
        <v>0</v>
      </c>
      <c r="U77" s="45">
        <f t="shared" si="16"/>
        <v>0</v>
      </c>
      <c r="V77" s="46">
        <v>0</v>
      </c>
      <c r="W77" s="45">
        <f t="shared" si="17"/>
        <v>0</v>
      </c>
      <c r="X77" s="47">
        <f t="shared" si="18"/>
        <v>0</v>
      </c>
      <c r="Y77" s="48">
        <f t="shared" si="19"/>
        <v>0</v>
      </c>
      <c r="Z77" s="49" t="str">
        <f t="shared" si="20"/>
        <v>0.0</v>
      </c>
      <c r="AA77" s="50" t="str">
        <f t="shared" si="21"/>
        <v>F9</v>
      </c>
      <c r="AC77" s="66"/>
      <c r="AD77" s="66"/>
      <c r="AE77" s="66"/>
      <c r="AF77" s="66"/>
      <c r="AG77" s="66"/>
    </row>
    <row r="78" spans="1:33" x14ac:dyDescent="0.25">
      <c r="A78" s="125">
        <v>69</v>
      </c>
      <c r="B78" s="100"/>
      <c r="C78" s="100"/>
      <c r="D78" s="103"/>
      <c r="E78" s="111"/>
      <c r="F78" s="114"/>
      <c r="G78" s="99"/>
      <c r="H78" s="41">
        <v>0</v>
      </c>
      <c r="I78" s="41">
        <v>0</v>
      </c>
      <c r="J78" s="42">
        <f t="shared" si="11"/>
        <v>0</v>
      </c>
      <c r="K78" s="41">
        <v>0</v>
      </c>
      <c r="L78" s="41">
        <v>0</v>
      </c>
      <c r="M78" s="42">
        <f t="shared" si="12"/>
        <v>0</v>
      </c>
      <c r="N78" s="41">
        <v>0</v>
      </c>
      <c r="O78" s="41">
        <v>0</v>
      </c>
      <c r="P78" s="42">
        <f t="shared" si="13"/>
        <v>0</v>
      </c>
      <c r="Q78" s="41">
        <v>0</v>
      </c>
      <c r="R78" s="41">
        <v>0</v>
      </c>
      <c r="S78" s="43">
        <f t="shared" si="14"/>
        <v>0</v>
      </c>
      <c r="T78" s="44">
        <f t="shared" si="15"/>
        <v>0</v>
      </c>
      <c r="U78" s="45">
        <f t="shared" si="16"/>
        <v>0</v>
      </c>
      <c r="V78" s="46">
        <v>0</v>
      </c>
      <c r="W78" s="45">
        <f t="shared" si="17"/>
        <v>0</v>
      </c>
      <c r="X78" s="47">
        <f t="shared" si="18"/>
        <v>0</v>
      </c>
      <c r="Y78" s="48">
        <f t="shared" si="19"/>
        <v>0</v>
      </c>
      <c r="Z78" s="49" t="str">
        <f t="shared" si="20"/>
        <v>0.0</v>
      </c>
      <c r="AA78" s="50" t="str">
        <f t="shared" si="21"/>
        <v>F9</v>
      </c>
      <c r="AC78" s="66"/>
      <c r="AD78" s="66"/>
      <c r="AE78" s="66"/>
      <c r="AF78" s="66"/>
      <c r="AG78" s="66"/>
    </row>
    <row r="79" spans="1:33" x14ac:dyDescent="0.25">
      <c r="A79" s="125">
        <v>70</v>
      </c>
      <c r="B79" s="100"/>
      <c r="C79" s="100"/>
      <c r="D79" s="102"/>
      <c r="E79" s="113"/>
      <c r="F79" s="114"/>
      <c r="G79" s="98"/>
      <c r="H79" s="41">
        <v>0</v>
      </c>
      <c r="I79" s="41">
        <v>0</v>
      </c>
      <c r="J79" s="42">
        <f t="shared" si="11"/>
        <v>0</v>
      </c>
      <c r="K79" s="41">
        <v>0</v>
      </c>
      <c r="L79" s="41">
        <v>0</v>
      </c>
      <c r="M79" s="42">
        <f t="shared" si="12"/>
        <v>0</v>
      </c>
      <c r="N79" s="41">
        <v>0</v>
      </c>
      <c r="O79" s="41">
        <v>0</v>
      </c>
      <c r="P79" s="42">
        <f t="shared" si="13"/>
        <v>0</v>
      </c>
      <c r="Q79" s="41">
        <v>0</v>
      </c>
      <c r="R79" s="41">
        <v>0</v>
      </c>
      <c r="S79" s="43">
        <f t="shared" si="14"/>
        <v>0</v>
      </c>
      <c r="T79" s="44">
        <f t="shared" si="15"/>
        <v>0</v>
      </c>
      <c r="U79" s="45">
        <f t="shared" si="16"/>
        <v>0</v>
      </c>
      <c r="V79" s="46">
        <v>0</v>
      </c>
      <c r="W79" s="45">
        <f t="shared" si="17"/>
        <v>0</v>
      </c>
      <c r="X79" s="47">
        <f t="shared" si="18"/>
        <v>0</v>
      </c>
      <c r="Y79" s="48">
        <f t="shared" si="19"/>
        <v>0</v>
      </c>
      <c r="Z79" s="49" t="str">
        <f t="shared" si="20"/>
        <v>0.0</v>
      </c>
      <c r="AA79" s="50" t="str">
        <f t="shared" si="21"/>
        <v>F9</v>
      </c>
      <c r="AC79" s="66"/>
      <c r="AD79" s="66"/>
      <c r="AE79" s="66"/>
      <c r="AF79" s="66"/>
      <c r="AG79" s="66"/>
    </row>
    <row r="80" spans="1:33" x14ac:dyDescent="0.25">
      <c r="A80" s="125">
        <v>71</v>
      </c>
      <c r="B80" s="100"/>
      <c r="C80" s="100"/>
      <c r="D80" s="103"/>
      <c r="E80" s="111"/>
      <c r="F80" s="114"/>
      <c r="G80" s="99"/>
      <c r="H80" s="41">
        <v>0</v>
      </c>
      <c r="I80" s="41">
        <v>0</v>
      </c>
      <c r="J80" s="42">
        <f t="shared" si="11"/>
        <v>0</v>
      </c>
      <c r="K80" s="41">
        <v>0</v>
      </c>
      <c r="L80" s="41">
        <v>0</v>
      </c>
      <c r="M80" s="42">
        <f t="shared" si="12"/>
        <v>0</v>
      </c>
      <c r="N80" s="41">
        <v>0</v>
      </c>
      <c r="O80" s="41">
        <v>0</v>
      </c>
      <c r="P80" s="42">
        <f t="shared" si="13"/>
        <v>0</v>
      </c>
      <c r="Q80" s="41">
        <v>0</v>
      </c>
      <c r="R80" s="41">
        <v>0</v>
      </c>
      <c r="S80" s="43">
        <f t="shared" si="14"/>
        <v>0</v>
      </c>
      <c r="T80" s="44">
        <f t="shared" si="15"/>
        <v>0</v>
      </c>
      <c r="U80" s="45">
        <f t="shared" si="16"/>
        <v>0</v>
      </c>
      <c r="V80" s="46">
        <v>0</v>
      </c>
      <c r="W80" s="45">
        <f t="shared" si="17"/>
        <v>0</v>
      </c>
      <c r="X80" s="47">
        <f t="shared" si="18"/>
        <v>0</v>
      </c>
      <c r="Y80" s="48">
        <f t="shared" si="19"/>
        <v>0</v>
      </c>
      <c r="Z80" s="49" t="str">
        <f t="shared" si="20"/>
        <v>0.0</v>
      </c>
      <c r="AA80" s="50" t="str">
        <f t="shared" si="21"/>
        <v>F9</v>
      </c>
      <c r="AC80" s="66"/>
      <c r="AD80" s="66"/>
      <c r="AE80" s="66"/>
      <c r="AF80" s="66"/>
      <c r="AG80" s="66"/>
    </row>
    <row r="81" spans="1:33" x14ac:dyDescent="0.25">
      <c r="A81" s="125">
        <v>72</v>
      </c>
      <c r="B81" s="100"/>
      <c r="C81" s="100"/>
      <c r="D81" s="102"/>
      <c r="E81" s="113"/>
      <c r="F81" s="114"/>
      <c r="G81" s="98"/>
      <c r="H81" s="41">
        <v>0</v>
      </c>
      <c r="I81" s="41">
        <v>0</v>
      </c>
      <c r="J81" s="42">
        <f t="shared" si="11"/>
        <v>0</v>
      </c>
      <c r="K81" s="41">
        <v>0</v>
      </c>
      <c r="L81" s="41">
        <v>0</v>
      </c>
      <c r="M81" s="42">
        <f t="shared" si="12"/>
        <v>0</v>
      </c>
      <c r="N81" s="41">
        <v>0</v>
      </c>
      <c r="O81" s="41">
        <v>0</v>
      </c>
      <c r="P81" s="42">
        <f t="shared" si="13"/>
        <v>0</v>
      </c>
      <c r="Q81" s="41">
        <v>0</v>
      </c>
      <c r="R81" s="41">
        <v>0</v>
      </c>
      <c r="S81" s="43">
        <f t="shared" si="14"/>
        <v>0</v>
      </c>
      <c r="T81" s="44">
        <f t="shared" si="15"/>
        <v>0</v>
      </c>
      <c r="U81" s="45">
        <f t="shared" si="16"/>
        <v>0</v>
      </c>
      <c r="V81" s="46">
        <v>0</v>
      </c>
      <c r="W81" s="45">
        <f t="shared" si="17"/>
        <v>0</v>
      </c>
      <c r="X81" s="47">
        <f t="shared" si="18"/>
        <v>0</v>
      </c>
      <c r="Y81" s="48">
        <f t="shared" si="19"/>
        <v>0</v>
      </c>
      <c r="Z81" s="49" t="str">
        <f t="shared" si="20"/>
        <v>0.0</v>
      </c>
      <c r="AA81" s="50" t="str">
        <f t="shared" si="21"/>
        <v>F9</v>
      </c>
      <c r="AC81" s="66"/>
      <c r="AD81" s="66"/>
      <c r="AE81" s="66"/>
      <c r="AF81" s="66"/>
      <c r="AG81" s="66"/>
    </row>
    <row r="82" spans="1:33" x14ac:dyDescent="0.25">
      <c r="A82" s="125">
        <v>73</v>
      </c>
      <c r="B82" s="100"/>
      <c r="C82" s="100"/>
      <c r="D82" s="103"/>
      <c r="E82" s="111"/>
      <c r="F82" s="114"/>
      <c r="G82" s="99"/>
      <c r="H82" s="41">
        <v>0</v>
      </c>
      <c r="I82" s="41">
        <v>0</v>
      </c>
      <c r="J82" s="42">
        <f t="shared" si="11"/>
        <v>0</v>
      </c>
      <c r="K82" s="41">
        <v>0</v>
      </c>
      <c r="L82" s="41">
        <v>0</v>
      </c>
      <c r="M82" s="42">
        <f t="shared" si="12"/>
        <v>0</v>
      </c>
      <c r="N82" s="41">
        <v>0</v>
      </c>
      <c r="O82" s="41">
        <v>0</v>
      </c>
      <c r="P82" s="42">
        <f t="shared" si="13"/>
        <v>0</v>
      </c>
      <c r="Q82" s="41">
        <v>0</v>
      </c>
      <c r="R82" s="41">
        <v>0</v>
      </c>
      <c r="S82" s="43">
        <f t="shared" si="14"/>
        <v>0</v>
      </c>
      <c r="T82" s="44">
        <f t="shared" si="15"/>
        <v>0</v>
      </c>
      <c r="U82" s="45">
        <f t="shared" si="16"/>
        <v>0</v>
      </c>
      <c r="V82" s="46">
        <v>0</v>
      </c>
      <c r="W82" s="45">
        <f t="shared" si="17"/>
        <v>0</v>
      </c>
      <c r="X82" s="47">
        <f t="shared" si="18"/>
        <v>0</v>
      </c>
      <c r="Y82" s="48">
        <f t="shared" si="19"/>
        <v>0</v>
      </c>
      <c r="Z82" s="49" t="str">
        <f t="shared" si="20"/>
        <v>0.0</v>
      </c>
      <c r="AA82" s="50" t="str">
        <f t="shared" si="21"/>
        <v>F9</v>
      </c>
      <c r="AC82" s="66"/>
      <c r="AD82" s="66"/>
      <c r="AE82" s="66"/>
      <c r="AF82" s="66"/>
      <c r="AG82" s="66"/>
    </row>
    <row r="83" spans="1:33" ht="15.75" customHeight="1" x14ac:dyDescent="0.25">
      <c r="A83" s="125">
        <v>74</v>
      </c>
      <c r="B83" s="100"/>
      <c r="C83" s="100"/>
      <c r="D83" s="104"/>
      <c r="E83" s="117"/>
      <c r="F83" s="114"/>
      <c r="G83" s="107"/>
      <c r="H83" s="41">
        <v>0</v>
      </c>
      <c r="I83" s="41">
        <v>0</v>
      </c>
      <c r="J83" s="42">
        <f t="shared" si="11"/>
        <v>0</v>
      </c>
      <c r="K83" s="41">
        <v>0</v>
      </c>
      <c r="L83" s="41">
        <v>0</v>
      </c>
      <c r="M83" s="42">
        <f t="shared" si="12"/>
        <v>0</v>
      </c>
      <c r="N83" s="41">
        <v>0</v>
      </c>
      <c r="O83" s="41">
        <v>0</v>
      </c>
      <c r="P83" s="42">
        <f t="shared" si="13"/>
        <v>0</v>
      </c>
      <c r="Q83" s="41">
        <v>0</v>
      </c>
      <c r="R83" s="41">
        <v>0</v>
      </c>
      <c r="S83" s="43">
        <f t="shared" si="14"/>
        <v>0</v>
      </c>
      <c r="T83" s="44">
        <f t="shared" si="15"/>
        <v>0</v>
      </c>
      <c r="U83" s="45">
        <f t="shared" si="16"/>
        <v>0</v>
      </c>
      <c r="V83" s="46">
        <v>0</v>
      </c>
      <c r="W83" s="45">
        <f t="shared" si="17"/>
        <v>0</v>
      </c>
      <c r="X83" s="47">
        <f t="shared" si="18"/>
        <v>0</v>
      </c>
      <c r="Y83" s="48">
        <f t="shared" si="19"/>
        <v>0</v>
      </c>
      <c r="Z83" s="49" t="str">
        <f t="shared" si="20"/>
        <v>0.0</v>
      </c>
      <c r="AA83" s="50" t="str">
        <f t="shared" si="21"/>
        <v>F9</v>
      </c>
      <c r="AC83" s="66"/>
      <c r="AD83" s="66"/>
      <c r="AE83" s="66"/>
      <c r="AF83" s="66"/>
      <c r="AG83" s="66"/>
    </row>
    <row r="84" spans="1:33" ht="15.75" customHeight="1" x14ac:dyDescent="0.25">
      <c r="A84" s="125">
        <v>75</v>
      </c>
      <c r="B84" s="100"/>
      <c r="C84" s="100"/>
      <c r="D84" s="104"/>
      <c r="E84" s="117"/>
      <c r="F84" s="114"/>
      <c r="G84" s="107"/>
      <c r="H84" s="41">
        <v>0</v>
      </c>
      <c r="I84" s="41">
        <v>0</v>
      </c>
      <c r="J84" s="42">
        <f t="shared" si="11"/>
        <v>0</v>
      </c>
      <c r="K84" s="41">
        <v>0</v>
      </c>
      <c r="L84" s="41">
        <v>0</v>
      </c>
      <c r="M84" s="42">
        <f t="shared" si="12"/>
        <v>0</v>
      </c>
      <c r="N84" s="41">
        <v>0</v>
      </c>
      <c r="O84" s="41">
        <v>0</v>
      </c>
      <c r="P84" s="42">
        <f t="shared" si="13"/>
        <v>0</v>
      </c>
      <c r="Q84" s="41">
        <v>0</v>
      </c>
      <c r="R84" s="41">
        <v>0</v>
      </c>
      <c r="S84" s="43">
        <f t="shared" si="14"/>
        <v>0</v>
      </c>
      <c r="T84" s="44">
        <f t="shared" si="15"/>
        <v>0</v>
      </c>
      <c r="U84" s="45">
        <f t="shared" si="16"/>
        <v>0</v>
      </c>
      <c r="V84" s="46">
        <v>0</v>
      </c>
      <c r="W84" s="45">
        <f t="shared" si="17"/>
        <v>0</v>
      </c>
      <c r="X84" s="47">
        <f t="shared" si="18"/>
        <v>0</v>
      </c>
      <c r="Y84" s="48">
        <f t="shared" si="19"/>
        <v>0</v>
      </c>
      <c r="Z84" s="49" t="str">
        <f t="shared" si="20"/>
        <v>0.0</v>
      </c>
      <c r="AA84" s="50" t="str">
        <f t="shared" si="21"/>
        <v>F9</v>
      </c>
      <c r="AC84" s="66"/>
      <c r="AD84" s="66"/>
      <c r="AE84" s="66"/>
      <c r="AF84" s="66"/>
      <c r="AG84" s="66"/>
    </row>
    <row r="85" spans="1:33" ht="15.75" customHeight="1" x14ac:dyDescent="0.25">
      <c r="A85" s="125">
        <v>76</v>
      </c>
      <c r="B85" s="100"/>
      <c r="C85" s="100"/>
      <c r="D85" s="104"/>
      <c r="E85" s="117"/>
      <c r="F85" s="114"/>
      <c r="G85" s="107"/>
      <c r="H85" s="41">
        <v>0</v>
      </c>
      <c r="I85" s="41">
        <v>0</v>
      </c>
      <c r="J85" s="42">
        <f t="shared" si="11"/>
        <v>0</v>
      </c>
      <c r="K85" s="41">
        <v>0</v>
      </c>
      <c r="L85" s="41">
        <v>0</v>
      </c>
      <c r="M85" s="42">
        <f t="shared" si="12"/>
        <v>0</v>
      </c>
      <c r="N85" s="41">
        <v>0</v>
      </c>
      <c r="O85" s="41">
        <v>0</v>
      </c>
      <c r="P85" s="42">
        <f t="shared" si="13"/>
        <v>0</v>
      </c>
      <c r="Q85" s="41">
        <v>0</v>
      </c>
      <c r="R85" s="41">
        <v>0</v>
      </c>
      <c r="S85" s="43">
        <f t="shared" si="14"/>
        <v>0</v>
      </c>
      <c r="T85" s="44">
        <f t="shared" si="15"/>
        <v>0</v>
      </c>
      <c r="U85" s="45">
        <f t="shared" si="16"/>
        <v>0</v>
      </c>
      <c r="V85" s="46">
        <v>0</v>
      </c>
      <c r="W85" s="45">
        <f t="shared" si="17"/>
        <v>0</v>
      </c>
      <c r="X85" s="47">
        <f t="shared" si="18"/>
        <v>0</v>
      </c>
      <c r="Y85" s="48">
        <f t="shared" si="19"/>
        <v>0</v>
      </c>
      <c r="Z85" s="49" t="str">
        <f t="shared" si="20"/>
        <v>0.0</v>
      </c>
      <c r="AA85" s="50" t="str">
        <f t="shared" si="21"/>
        <v>F9</v>
      </c>
      <c r="AC85" s="66"/>
      <c r="AD85" s="66"/>
      <c r="AE85" s="66"/>
      <c r="AF85" s="66"/>
      <c r="AG85" s="66"/>
    </row>
    <row r="86" spans="1:33" ht="15.75" customHeight="1" x14ac:dyDescent="0.25">
      <c r="A86" s="125">
        <v>77</v>
      </c>
      <c r="B86" s="100"/>
      <c r="C86" s="100"/>
      <c r="D86" s="104"/>
      <c r="E86" s="117"/>
      <c r="F86" s="114"/>
      <c r="G86" s="107"/>
      <c r="H86" s="41">
        <v>0</v>
      </c>
      <c r="I86" s="41">
        <v>0</v>
      </c>
      <c r="J86" s="42">
        <f t="shared" si="11"/>
        <v>0</v>
      </c>
      <c r="K86" s="41">
        <v>0</v>
      </c>
      <c r="L86" s="41">
        <v>0</v>
      </c>
      <c r="M86" s="42">
        <f t="shared" si="12"/>
        <v>0</v>
      </c>
      <c r="N86" s="41">
        <v>0</v>
      </c>
      <c r="O86" s="41">
        <v>0</v>
      </c>
      <c r="P86" s="42">
        <f t="shared" si="13"/>
        <v>0</v>
      </c>
      <c r="Q86" s="41">
        <v>0</v>
      </c>
      <c r="R86" s="41">
        <v>0</v>
      </c>
      <c r="S86" s="43">
        <f t="shared" si="14"/>
        <v>0</v>
      </c>
      <c r="T86" s="44">
        <f t="shared" si="15"/>
        <v>0</v>
      </c>
      <c r="U86" s="45">
        <f t="shared" si="16"/>
        <v>0</v>
      </c>
      <c r="V86" s="46">
        <v>0</v>
      </c>
      <c r="W86" s="45">
        <f t="shared" si="17"/>
        <v>0</v>
      </c>
      <c r="X86" s="47">
        <f t="shared" si="18"/>
        <v>0</v>
      </c>
      <c r="Y86" s="48">
        <f t="shared" si="19"/>
        <v>0</v>
      </c>
      <c r="Z86" s="49" t="str">
        <f t="shared" si="20"/>
        <v>0.0</v>
      </c>
      <c r="AA86" s="50" t="str">
        <f t="shared" si="21"/>
        <v>F9</v>
      </c>
      <c r="AC86" s="66"/>
      <c r="AD86" s="66"/>
      <c r="AE86" s="66"/>
      <c r="AF86" s="66"/>
      <c r="AG86" s="66"/>
    </row>
    <row r="87" spans="1:33" ht="15.75" customHeight="1" x14ac:dyDescent="0.25">
      <c r="A87" s="125">
        <v>78</v>
      </c>
      <c r="B87" s="100"/>
      <c r="C87" s="100"/>
      <c r="D87" s="104"/>
      <c r="E87" s="117"/>
      <c r="F87" s="114"/>
      <c r="G87" s="107"/>
      <c r="H87" s="41">
        <v>0</v>
      </c>
      <c r="I87" s="41">
        <v>0</v>
      </c>
      <c r="J87" s="42">
        <f t="shared" si="11"/>
        <v>0</v>
      </c>
      <c r="K87" s="41">
        <v>0</v>
      </c>
      <c r="L87" s="41">
        <v>0</v>
      </c>
      <c r="M87" s="42">
        <f t="shared" si="12"/>
        <v>0</v>
      </c>
      <c r="N87" s="41">
        <v>0</v>
      </c>
      <c r="O87" s="41">
        <v>0</v>
      </c>
      <c r="P87" s="42">
        <f t="shared" si="13"/>
        <v>0</v>
      </c>
      <c r="Q87" s="41">
        <v>0</v>
      </c>
      <c r="R87" s="41">
        <v>0</v>
      </c>
      <c r="S87" s="43">
        <f t="shared" si="14"/>
        <v>0</v>
      </c>
      <c r="T87" s="44">
        <f t="shared" si="15"/>
        <v>0</v>
      </c>
      <c r="U87" s="45">
        <f t="shared" si="16"/>
        <v>0</v>
      </c>
      <c r="V87" s="46">
        <v>0</v>
      </c>
      <c r="W87" s="45">
        <f t="shared" si="17"/>
        <v>0</v>
      </c>
      <c r="X87" s="47">
        <f t="shared" si="18"/>
        <v>0</v>
      </c>
      <c r="Y87" s="48">
        <f t="shared" si="19"/>
        <v>0</v>
      </c>
      <c r="Z87" s="49" t="str">
        <f t="shared" si="20"/>
        <v>0.0</v>
      </c>
      <c r="AA87" s="50" t="str">
        <f t="shared" si="21"/>
        <v>F9</v>
      </c>
      <c r="AC87" s="66"/>
      <c r="AD87" s="66"/>
      <c r="AE87" s="66"/>
      <c r="AF87" s="66"/>
      <c r="AG87" s="66"/>
    </row>
    <row r="88" spans="1:33" ht="15.75" customHeight="1" x14ac:dyDescent="0.25">
      <c r="A88" s="125">
        <v>79</v>
      </c>
      <c r="B88" s="100"/>
      <c r="C88" s="100"/>
      <c r="D88" s="105"/>
      <c r="E88" s="118"/>
      <c r="F88" s="114"/>
      <c r="G88" s="108"/>
      <c r="H88" s="41">
        <v>0</v>
      </c>
      <c r="I88" s="41">
        <v>0</v>
      </c>
      <c r="J88" s="42">
        <f t="shared" si="11"/>
        <v>0</v>
      </c>
      <c r="K88" s="41">
        <v>0</v>
      </c>
      <c r="L88" s="41">
        <v>0</v>
      </c>
      <c r="M88" s="42">
        <f t="shared" si="12"/>
        <v>0</v>
      </c>
      <c r="N88" s="41">
        <v>0</v>
      </c>
      <c r="O88" s="41">
        <v>0</v>
      </c>
      <c r="P88" s="42">
        <f t="shared" si="13"/>
        <v>0</v>
      </c>
      <c r="Q88" s="41">
        <v>0</v>
      </c>
      <c r="R88" s="41">
        <v>0</v>
      </c>
      <c r="S88" s="43">
        <f t="shared" si="14"/>
        <v>0</v>
      </c>
      <c r="T88" s="44">
        <f t="shared" si="15"/>
        <v>0</v>
      </c>
      <c r="U88" s="45">
        <f t="shared" si="16"/>
        <v>0</v>
      </c>
      <c r="V88" s="46">
        <v>0</v>
      </c>
      <c r="W88" s="45">
        <f t="shared" si="17"/>
        <v>0</v>
      </c>
      <c r="X88" s="47">
        <f t="shared" si="18"/>
        <v>0</v>
      </c>
      <c r="Y88" s="48">
        <f t="shared" si="19"/>
        <v>0</v>
      </c>
      <c r="Z88" s="49" t="str">
        <f t="shared" si="20"/>
        <v>0.0</v>
      </c>
      <c r="AA88" s="50" t="str">
        <f t="shared" si="21"/>
        <v>F9</v>
      </c>
      <c r="AC88" s="66"/>
      <c r="AD88" s="66"/>
      <c r="AE88" s="66"/>
      <c r="AF88" s="66"/>
      <c r="AG88" s="66"/>
    </row>
    <row r="89" spans="1:33" ht="15.75" customHeight="1" x14ac:dyDescent="0.25">
      <c r="A89" s="125">
        <v>80</v>
      </c>
      <c r="B89" s="100"/>
      <c r="C89" s="100"/>
      <c r="D89" s="105"/>
      <c r="E89" s="118"/>
      <c r="F89" s="114"/>
      <c r="G89" s="108"/>
      <c r="H89" s="41">
        <v>0</v>
      </c>
      <c r="I89" s="41">
        <v>0</v>
      </c>
      <c r="J89" s="42">
        <f t="shared" si="11"/>
        <v>0</v>
      </c>
      <c r="K89" s="41">
        <v>0</v>
      </c>
      <c r="L89" s="41">
        <v>0</v>
      </c>
      <c r="M89" s="42">
        <f t="shared" si="12"/>
        <v>0</v>
      </c>
      <c r="N89" s="41">
        <v>0</v>
      </c>
      <c r="O89" s="41">
        <v>0</v>
      </c>
      <c r="P89" s="42">
        <f t="shared" si="13"/>
        <v>0</v>
      </c>
      <c r="Q89" s="41">
        <v>0</v>
      </c>
      <c r="R89" s="41">
        <v>0</v>
      </c>
      <c r="S89" s="43">
        <f t="shared" si="14"/>
        <v>0</v>
      </c>
      <c r="T89" s="44">
        <f t="shared" si="15"/>
        <v>0</v>
      </c>
      <c r="U89" s="45">
        <f t="shared" si="16"/>
        <v>0</v>
      </c>
      <c r="V89" s="46">
        <v>0</v>
      </c>
      <c r="W89" s="45">
        <f t="shared" si="17"/>
        <v>0</v>
      </c>
      <c r="X89" s="47">
        <f t="shared" si="18"/>
        <v>0</v>
      </c>
      <c r="Y89" s="48">
        <f t="shared" si="19"/>
        <v>0</v>
      </c>
      <c r="Z89" s="49" t="str">
        <f t="shared" si="20"/>
        <v>0.0</v>
      </c>
      <c r="AA89" s="50" t="str">
        <f t="shared" si="21"/>
        <v>F9</v>
      </c>
      <c r="AC89" s="66"/>
      <c r="AD89" s="66"/>
      <c r="AE89" s="66"/>
      <c r="AF89" s="66"/>
      <c r="AG89" s="66"/>
    </row>
    <row r="90" spans="1:33" ht="15.75" customHeight="1" x14ac:dyDescent="0.25">
      <c r="A90" s="125">
        <v>81</v>
      </c>
      <c r="B90" s="100"/>
      <c r="C90" s="100"/>
      <c r="D90" s="106"/>
      <c r="E90" s="119"/>
      <c r="F90" s="114"/>
      <c r="G90" s="109"/>
      <c r="H90" s="41">
        <v>0</v>
      </c>
      <c r="I90" s="41">
        <v>0</v>
      </c>
      <c r="J90" s="42">
        <f t="shared" si="11"/>
        <v>0</v>
      </c>
      <c r="K90" s="41">
        <v>0</v>
      </c>
      <c r="L90" s="41">
        <v>0</v>
      </c>
      <c r="M90" s="42">
        <f t="shared" si="12"/>
        <v>0</v>
      </c>
      <c r="N90" s="41">
        <v>0</v>
      </c>
      <c r="O90" s="41">
        <v>0</v>
      </c>
      <c r="P90" s="42">
        <f t="shared" si="13"/>
        <v>0</v>
      </c>
      <c r="Q90" s="41">
        <v>0</v>
      </c>
      <c r="R90" s="41">
        <v>0</v>
      </c>
      <c r="S90" s="43">
        <f t="shared" si="14"/>
        <v>0</v>
      </c>
      <c r="T90" s="44">
        <f t="shared" si="15"/>
        <v>0</v>
      </c>
      <c r="U90" s="45">
        <f t="shared" si="16"/>
        <v>0</v>
      </c>
      <c r="V90" s="46">
        <v>0</v>
      </c>
      <c r="W90" s="45">
        <f t="shared" si="17"/>
        <v>0</v>
      </c>
      <c r="X90" s="47">
        <f t="shared" si="18"/>
        <v>0</v>
      </c>
      <c r="Y90" s="48">
        <f t="shared" si="19"/>
        <v>0</v>
      </c>
      <c r="Z90" s="49" t="str">
        <f t="shared" si="20"/>
        <v>0.0</v>
      </c>
      <c r="AA90" s="50" t="str">
        <f t="shared" si="21"/>
        <v>F9</v>
      </c>
      <c r="AC90" s="66"/>
      <c r="AD90" s="66"/>
      <c r="AE90" s="66"/>
      <c r="AF90" s="66"/>
      <c r="AG90" s="66"/>
    </row>
    <row r="91" spans="1:33" ht="15.75" customHeight="1" x14ac:dyDescent="0.25">
      <c r="A91" s="125">
        <v>82</v>
      </c>
      <c r="B91" s="100"/>
      <c r="C91" s="100"/>
      <c r="D91" s="106"/>
      <c r="E91" s="119"/>
      <c r="F91" s="114"/>
      <c r="G91" s="109"/>
      <c r="H91" s="41">
        <v>0</v>
      </c>
      <c r="I91" s="41">
        <v>0</v>
      </c>
      <c r="J91" s="42">
        <f t="shared" si="11"/>
        <v>0</v>
      </c>
      <c r="K91" s="41">
        <v>0</v>
      </c>
      <c r="L91" s="41">
        <v>0</v>
      </c>
      <c r="M91" s="42">
        <f t="shared" si="12"/>
        <v>0</v>
      </c>
      <c r="N91" s="41">
        <v>0</v>
      </c>
      <c r="O91" s="41">
        <v>0</v>
      </c>
      <c r="P91" s="42">
        <f t="shared" si="13"/>
        <v>0</v>
      </c>
      <c r="Q91" s="41">
        <v>0</v>
      </c>
      <c r="R91" s="41">
        <v>0</v>
      </c>
      <c r="S91" s="43">
        <f t="shared" si="14"/>
        <v>0</v>
      </c>
      <c r="T91" s="44">
        <f t="shared" si="15"/>
        <v>0</v>
      </c>
      <c r="U91" s="45">
        <f t="shared" si="16"/>
        <v>0</v>
      </c>
      <c r="V91" s="46">
        <v>0</v>
      </c>
      <c r="W91" s="45">
        <f t="shared" si="17"/>
        <v>0</v>
      </c>
      <c r="X91" s="47">
        <f t="shared" si="18"/>
        <v>0</v>
      </c>
      <c r="Y91" s="48">
        <f t="shared" si="19"/>
        <v>0</v>
      </c>
      <c r="Z91" s="49" t="str">
        <f t="shared" si="20"/>
        <v>0.0</v>
      </c>
      <c r="AA91" s="50" t="str">
        <f t="shared" si="21"/>
        <v>F9</v>
      </c>
      <c r="AC91" s="66"/>
      <c r="AD91" s="66"/>
      <c r="AE91" s="66"/>
      <c r="AF91" s="66"/>
      <c r="AG91" s="66"/>
    </row>
    <row r="92" spans="1:33" ht="15.75" customHeight="1" x14ac:dyDescent="0.25">
      <c r="A92" s="125">
        <v>83</v>
      </c>
      <c r="B92" s="100"/>
      <c r="C92" s="100"/>
      <c r="D92" s="105"/>
      <c r="E92" s="118"/>
      <c r="F92" s="114"/>
      <c r="G92" s="108"/>
      <c r="H92" s="41">
        <v>0</v>
      </c>
      <c r="I92" s="41">
        <v>0</v>
      </c>
      <c r="J92" s="42">
        <f t="shared" si="11"/>
        <v>0</v>
      </c>
      <c r="K92" s="41">
        <v>0</v>
      </c>
      <c r="L92" s="41">
        <v>0</v>
      </c>
      <c r="M92" s="42">
        <f t="shared" si="12"/>
        <v>0</v>
      </c>
      <c r="N92" s="41">
        <v>0</v>
      </c>
      <c r="O92" s="41">
        <v>0</v>
      </c>
      <c r="P92" s="42">
        <f t="shared" si="13"/>
        <v>0</v>
      </c>
      <c r="Q92" s="41">
        <v>0</v>
      </c>
      <c r="R92" s="41">
        <v>0</v>
      </c>
      <c r="S92" s="43">
        <f t="shared" si="14"/>
        <v>0</v>
      </c>
      <c r="T92" s="44">
        <f t="shared" si="15"/>
        <v>0</v>
      </c>
      <c r="U92" s="45">
        <f t="shared" si="16"/>
        <v>0</v>
      </c>
      <c r="V92" s="46">
        <v>0</v>
      </c>
      <c r="W92" s="45">
        <f t="shared" si="17"/>
        <v>0</v>
      </c>
      <c r="X92" s="47">
        <f t="shared" si="18"/>
        <v>0</v>
      </c>
      <c r="Y92" s="48">
        <f t="shared" si="19"/>
        <v>0</v>
      </c>
      <c r="Z92" s="49" t="str">
        <f t="shared" si="20"/>
        <v>0.0</v>
      </c>
      <c r="AA92" s="50" t="str">
        <f t="shared" si="21"/>
        <v>F9</v>
      </c>
      <c r="AC92" s="66"/>
      <c r="AD92" s="66"/>
      <c r="AE92" s="66"/>
      <c r="AF92" s="66"/>
      <c r="AG92" s="66"/>
    </row>
    <row r="93" spans="1:33" ht="15.75" customHeight="1" x14ac:dyDescent="0.25">
      <c r="A93" s="125">
        <v>84</v>
      </c>
      <c r="B93" s="100"/>
      <c r="C93" s="100"/>
      <c r="D93" s="105"/>
      <c r="E93" s="118"/>
      <c r="F93" s="114"/>
      <c r="G93" s="108"/>
      <c r="H93" s="41">
        <v>0</v>
      </c>
      <c r="I93" s="41">
        <v>0</v>
      </c>
      <c r="J93" s="42">
        <f t="shared" si="11"/>
        <v>0</v>
      </c>
      <c r="K93" s="41">
        <v>0</v>
      </c>
      <c r="L93" s="41">
        <v>0</v>
      </c>
      <c r="M93" s="42">
        <f t="shared" si="12"/>
        <v>0</v>
      </c>
      <c r="N93" s="41">
        <v>0</v>
      </c>
      <c r="O93" s="41">
        <v>0</v>
      </c>
      <c r="P93" s="42">
        <f t="shared" si="13"/>
        <v>0</v>
      </c>
      <c r="Q93" s="41">
        <v>0</v>
      </c>
      <c r="R93" s="41">
        <v>0</v>
      </c>
      <c r="S93" s="43">
        <f t="shared" si="14"/>
        <v>0</v>
      </c>
      <c r="T93" s="44">
        <f t="shared" si="15"/>
        <v>0</v>
      </c>
      <c r="U93" s="45">
        <f t="shared" si="16"/>
        <v>0</v>
      </c>
      <c r="V93" s="46">
        <v>0</v>
      </c>
      <c r="W93" s="45">
        <f t="shared" si="17"/>
        <v>0</v>
      </c>
      <c r="X93" s="47">
        <f t="shared" si="18"/>
        <v>0</v>
      </c>
      <c r="Y93" s="48">
        <f t="shared" si="19"/>
        <v>0</v>
      </c>
      <c r="Z93" s="49" t="str">
        <f t="shared" si="20"/>
        <v>0.0</v>
      </c>
      <c r="AA93" s="50" t="str">
        <f t="shared" si="21"/>
        <v>F9</v>
      </c>
      <c r="AC93" s="66"/>
      <c r="AD93" s="66"/>
      <c r="AE93" s="66"/>
      <c r="AF93" s="66"/>
      <c r="AG93" s="66"/>
    </row>
    <row r="94" spans="1:33" ht="15.75" customHeight="1" x14ac:dyDescent="0.25">
      <c r="A94" s="125">
        <v>85</v>
      </c>
      <c r="B94" s="100"/>
      <c r="C94" s="100"/>
      <c r="D94" s="105"/>
      <c r="E94" s="118"/>
      <c r="F94" s="114"/>
      <c r="G94" s="108"/>
      <c r="H94" s="41">
        <v>0</v>
      </c>
      <c r="I94" s="41">
        <v>0</v>
      </c>
      <c r="J94" s="42">
        <f t="shared" si="11"/>
        <v>0</v>
      </c>
      <c r="K94" s="41">
        <v>0</v>
      </c>
      <c r="L94" s="41">
        <v>0</v>
      </c>
      <c r="M94" s="42">
        <f t="shared" si="12"/>
        <v>0</v>
      </c>
      <c r="N94" s="41">
        <v>0</v>
      </c>
      <c r="O94" s="41">
        <v>0</v>
      </c>
      <c r="P94" s="42">
        <f t="shared" si="13"/>
        <v>0</v>
      </c>
      <c r="Q94" s="41">
        <v>0</v>
      </c>
      <c r="R94" s="41">
        <v>0</v>
      </c>
      <c r="S94" s="43">
        <f t="shared" si="14"/>
        <v>0</v>
      </c>
      <c r="T94" s="44">
        <f t="shared" si="15"/>
        <v>0</v>
      </c>
      <c r="U94" s="45">
        <f t="shared" si="16"/>
        <v>0</v>
      </c>
      <c r="V94" s="46">
        <v>0</v>
      </c>
      <c r="W94" s="45">
        <f t="shared" si="17"/>
        <v>0</v>
      </c>
      <c r="X94" s="47">
        <f t="shared" si="18"/>
        <v>0</v>
      </c>
      <c r="Y94" s="48">
        <f t="shared" si="19"/>
        <v>0</v>
      </c>
      <c r="Z94" s="49" t="str">
        <f t="shared" si="20"/>
        <v>0.0</v>
      </c>
      <c r="AA94" s="50" t="str">
        <f t="shared" si="21"/>
        <v>F9</v>
      </c>
      <c r="AC94" s="66"/>
      <c r="AD94" s="66"/>
      <c r="AE94" s="66"/>
      <c r="AF94" s="66"/>
      <c r="AG94" s="66"/>
    </row>
    <row r="95" spans="1:33" ht="15.75" customHeight="1" x14ac:dyDescent="0.25">
      <c r="A95" s="125">
        <v>86</v>
      </c>
      <c r="B95" s="100"/>
      <c r="C95" s="100"/>
      <c r="D95" s="105"/>
      <c r="E95" s="118"/>
      <c r="F95" s="120"/>
      <c r="G95" s="110"/>
      <c r="H95" s="41">
        <v>0</v>
      </c>
      <c r="I95" s="41">
        <v>0</v>
      </c>
      <c r="J95" s="42">
        <f t="shared" si="11"/>
        <v>0</v>
      </c>
      <c r="K95" s="41">
        <v>0</v>
      </c>
      <c r="L95" s="41">
        <v>0</v>
      </c>
      <c r="M95" s="42">
        <f t="shared" si="12"/>
        <v>0</v>
      </c>
      <c r="N95" s="41">
        <v>0</v>
      </c>
      <c r="O95" s="41">
        <v>0</v>
      </c>
      <c r="P95" s="42">
        <f t="shared" si="13"/>
        <v>0</v>
      </c>
      <c r="Q95" s="41">
        <v>0</v>
      </c>
      <c r="R95" s="41">
        <v>0</v>
      </c>
      <c r="S95" s="43">
        <f t="shared" si="14"/>
        <v>0</v>
      </c>
      <c r="T95" s="44">
        <f t="shared" si="15"/>
        <v>0</v>
      </c>
      <c r="U95" s="45">
        <f t="shared" si="16"/>
        <v>0</v>
      </c>
      <c r="V95" s="46">
        <v>0</v>
      </c>
      <c r="W95" s="45">
        <f t="shared" si="17"/>
        <v>0</v>
      </c>
      <c r="X95" s="47">
        <f t="shared" si="18"/>
        <v>0</v>
      </c>
      <c r="Y95" s="48">
        <f t="shared" si="19"/>
        <v>0</v>
      </c>
      <c r="Z95" s="49" t="str">
        <f t="shared" si="20"/>
        <v>0.0</v>
      </c>
      <c r="AA95" s="50" t="str">
        <f t="shared" si="21"/>
        <v>F9</v>
      </c>
      <c r="AC95" s="66"/>
      <c r="AD95" s="66"/>
      <c r="AE95" s="66"/>
      <c r="AF95" s="66"/>
      <c r="AG95" s="66"/>
    </row>
    <row r="96" spans="1:33" ht="15.75" customHeight="1" x14ac:dyDescent="0.25">
      <c r="A96" s="125">
        <v>87</v>
      </c>
      <c r="B96" s="100"/>
      <c r="C96" s="100"/>
      <c r="D96" s="105"/>
      <c r="E96" s="118"/>
      <c r="F96" s="120"/>
      <c r="G96" s="110"/>
      <c r="H96" s="41">
        <v>0</v>
      </c>
      <c r="I96" s="41">
        <v>0</v>
      </c>
      <c r="J96" s="42">
        <f t="shared" si="11"/>
        <v>0</v>
      </c>
      <c r="K96" s="41">
        <v>0</v>
      </c>
      <c r="L96" s="41">
        <v>0</v>
      </c>
      <c r="M96" s="42">
        <f t="shared" si="12"/>
        <v>0</v>
      </c>
      <c r="N96" s="41">
        <v>0</v>
      </c>
      <c r="O96" s="41">
        <v>0</v>
      </c>
      <c r="P96" s="42">
        <f t="shared" si="13"/>
        <v>0</v>
      </c>
      <c r="Q96" s="41">
        <v>0</v>
      </c>
      <c r="R96" s="41">
        <v>0</v>
      </c>
      <c r="S96" s="43">
        <f t="shared" si="14"/>
        <v>0</v>
      </c>
      <c r="T96" s="44">
        <f t="shared" si="15"/>
        <v>0</v>
      </c>
      <c r="U96" s="45">
        <f t="shared" si="16"/>
        <v>0</v>
      </c>
      <c r="V96" s="46">
        <v>0</v>
      </c>
      <c r="W96" s="45">
        <f t="shared" si="17"/>
        <v>0</v>
      </c>
      <c r="X96" s="47">
        <f t="shared" si="18"/>
        <v>0</v>
      </c>
      <c r="Y96" s="48">
        <f t="shared" si="19"/>
        <v>0</v>
      </c>
      <c r="Z96" s="49" t="str">
        <f t="shared" si="20"/>
        <v>0.0</v>
      </c>
      <c r="AA96" s="50" t="str">
        <f t="shared" si="21"/>
        <v>F9</v>
      </c>
      <c r="AC96" s="66"/>
      <c r="AD96" s="66"/>
      <c r="AE96" s="66"/>
      <c r="AF96" s="66"/>
      <c r="AG96" s="66"/>
    </row>
    <row r="97" spans="1:33" ht="15.75" customHeight="1" x14ac:dyDescent="0.25">
      <c r="A97" s="125">
        <v>88</v>
      </c>
      <c r="B97" s="100"/>
      <c r="C97" s="100"/>
      <c r="D97" s="105"/>
      <c r="E97" s="118"/>
      <c r="F97" s="120"/>
      <c r="G97" s="110"/>
      <c r="H97" s="41">
        <v>0</v>
      </c>
      <c r="I97" s="41">
        <v>0</v>
      </c>
      <c r="J97" s="42">
        <f t="shared" si="11"/>
        <v>0</v>
      </c>
      <c r="K97" s="41">
        <v>0</v>
      </c>
      <c r="L97" s="41">
        <v>0</v>
      </c>
      <c r="M97" s="42">
        <f t="shared" si="12"/>
        <v>0</v>
      </c>
      <c r="N97" s="41">
        <v>0</v>
      </c>
      <c r="O97" s="41">
        <v>0</v>
      </c>
      <c r="P97" s="42">
        <f t="shared" si="13"/>
        <v>0</v>
      </c>
      <c r="Q97" s="41">
        <v>0</v>
      </c>
      <c r="R97" s="41">
        <v>0</v>
      </c>
      <c r="S97" s="43">
        <f t="shared" si="14"/>
        <v>0</v>
      </c>
      <c r="T97" s="44">
        <f t="shared" si="15"/>
        <v>0</v>
      </c>
      <c r="U97" s="45">
        <f t="shared" si="16"/>
        <v>0</v>
      </c>
      <c r="V97" s="46">
        <v>0</v>
      </c>
      <c r="W97" s="45">
        <f t="shared" si="17"/>
        <v>0</v>
      </c>
      <c r="X97" s="47">
        <f t="shared" si="18"/>
        <v>0</v>
      </c>
      <c r="Y97" s="48">
        <f t="shared" si="19"/>
        <v>0</v>
      </c>
      <c r="Z97" s="49" t="str">
        <f t="shared" si="20"/>
        <v>0.0</v>
      </c>
      <c r="AA97" s="50" t="str">
        <f t="shared" si="21"/>
        <v>F9</v>
      </c>
      <c r="AC97" s="66"/>
      <c r="AD97" s="66"/>
      <c r="AE97" s="66"/>
      <c r="AF97" s="66"/>
      <c r="AG97" s="66"/>
    </row>
    <row r="98" spans="1:33" ht="15.75" customHeight="1" x14ac:dyDescent="0.25">
      <c r="A98" s="125">
        <v>89</v>
      </c>
      <c r="B98" s="100"/>
      <c r="C98" s="100"/>
      <c r="D98" s="105"/>
      <c r="E98" s="118"/>
      <c r="F98" s="120"/>
      <c r="G98" s="110"/>
      <c r="H98" s="41">
        <v>0</v>
      </c>
      <c r="I98" s="41">
        <v>0</v>
      </c>
      <c r="J98" s="42">
        <f t="shared" si="11"/>
        <v>0</v>
      </c>
      <c r="K98" s="41">
        <v>0</v>
      </c>
      <c r="L98" s="41">
        <v>0</v>
      </c>
      <c r="M98" s="42">
        <f t="shared" si="12"/>
        <v>0</v>
      </c>
      <c r="N98" s="41">
        <v>0</v>
      </c>
      <c r="O98" s="41">
        <v>0</v>
      </c>
      <c r="P98" s="42">
        <f t="shared" si="13"/>
        <v>0</v>
      </c>
      <c r="Q98" s="41">
        <v>0</v>
      </c>
      <c r="R98" s="41">
        <v>0</v>
      </c>
      <c r="S98" s="43">
        <f t="shared" si="14"/>
        <v>0</v>
      </c>
      <c r="T98" s="44">
        <f t="shared" si="15"/>
        <v>0</v>
      </c>
      <c r="U98" s="45">
        <f t="shared" si="16"/>
        <v>0</v>
      </c>
      <c r="V98" s="46">
        <v>0</v>
      </c>
      <c r="W98" s="45">
        <f t="shared" si="17"/>
        <v>0</v>
      </c>
      <c r="X98" s="47">
        <f t="shared" si="18"/>
        <v>0</v>
      </c>
      <c r="Y98" s="48">
        <f t="shared" si="19"/>
        <v>0</v>
      </c>
      <c r="Z98" s="49" t="str">
        <f t="shared" si="20"/>
        <v>0.0</v>
      </c>
      <c r="AA98" s="50" t="str">
        <f t="shared" si="21"/>
        <v>F9</v>
      </c>
      <c r="AC98" s="66"/>
      <c r="AD98" s="66"/>
      <c r="AE98" s="66"/>
      <c r="AF98" s="66"/>
      <c r="AG98" s="66"/>
    </row>
    <row r="99" spans="1:33" ht="15.75" customHeight="1" x14ac:dyDescent="0.25">
      <c r="A99" s="125">
        <v>90</v>
      </c>
      <c r="B99" s="100"/>
      <c r="C99" s="100"/>
      <c r="D99" s="105"/>
      <c r="E99" s="118"/>
      <c r="F99" s="120"/>
      <c r="G99" s="110"/>
      <c r="H99" s="41">
        <v>0</v>
      </c>
      <c r="I99" s="41">
        <v>0</v>
      </c>
      <c r="J99" s="42">
        <f t="shared" si="11"/>
        <v>0</v>
      </c>
      <c r="K99" s="41">
        <v>0</v>
      </c>
      <c r="L99" s="41">
        <v>0</v>
      </c>
      <c r="M99" s="42">
        <f t="shared" si="12"/>
        <v>0</v>
      </c>
      <c r="N99" s="41">
        <v>0</v>
      </c>
      <c r="O99" s="41">
        <v>0</v>
      </c>
      <c r="P99" s="42">
        <f t="shared" si="13"/>
        <v>0</v>
      </c>
      <c r="Q99" s="41">
        <v>0</v>
      </c>
      <c r="R99" s="41">
        <v>0</v>
      </c>
      <c r="S99" s="43">
        <f t="shared" si="14"/>
        <v>0</v>
      </c>
      <c r="T99" s="44">
        <f t="shared" si="15"/>
        <v>0</v>
      </c>
      <c r="U99" s="45">
        <f t="shared" si="16"/>
        <v>0</v>
      </c>
      <c r="V99" s="46">
        <v>0</v>
      </c>
      <c r="W99" s="45">
        <f t="shared" si="17"/>
        <v>0</v>
      </c>
      <c r="X99" s="47">
        <f t="shared" si="18"/>
        <v>0</v>
      </c>
      <c r="Y99" s="48">
        <f t="shared" si="19"/>
        <v>0</v>
      </c>
      <c r="Z99" s="49" t="str">
        <f t="shared" si="20"/>
        <v>0.0</v>
      </c>
      <c r="AA99" s="50" t="str">
        <f t="shared" si="21"/>
        <v>F9</v>
      </c>
      <c r="AC99" s="66"/>
      <c r="AD99" s="66"/>
      <c r="AE99" s="66"/>
      <c r="AF99" s="66"/>
      <c r="AG99" s="66"/>
    </row>
    <row r="100" spans="1:33" ht="15.75" customHeight="1" x14ac:dyDescent="0.25">
      <c r="A100" s="125">
        <v>91</v>
      </c>
      <c r="B100" s="100"/>
      <c r="C100" s="100"/>
      <c r="D100" s="105"/>
      <c r="E100" s="118"/>
      <c r="F100" s="120"/>
      <c r="G100" s="110"/>
      <c r="H100" s="41">
        <v>0</v>
      </c>
      <c r="I100" s="41">
        <v>0</v>
      </c>
      <c r="J100" s="42">
        <f t="shared" si="11"/>
        <v>0</v>
      </c>
      <c r="K100" s="41">
        <v>0</v>
      </c>
      <c r="L100" s="41">
        <v>0</v>
      </c>
      <c r="M100" s="42">
        <f t="shared" si="12"/>
        <v>0</v>
      </c>
      <c r="N100" s="41">
        <v>0</v>
      </c>
      <c r="O100" s="41">
        <v>0</v>
      </c>
      <c r="P100" s="42">
        <f t="shared" si="13"/>
        <v>0</v>
      </c>
      <c r="Q100" s="41">
        <v>0</v>
      </c>
      <c r="R100" s="41">
        <v>0</v>
      </c>
      <c r="S100" s="43">
        <f t="shared" si="14"/>
        <v>0</v>
      </c>
      <c r="T100" s="44">
        <f t="shared" si="15"/>
        <v>0</v>
      </c>
      <c r="U100" s="45">
        <f t="shared" si="16"/>
        <v>0</v>
      </c>
      <c r="V100" s="46">
        <v>0</v>
      </c>
      <c r="W100" s="45">
        <f t="shared" si="17"/>
        <v>0</v>
      </c>
      <c r="X100" s="47">
        <f t="shared" si="18"/>
        <v>0</v>
      </c>
      <c r="Y100" s="48">
        <f t="shared" si="19"/>
        <v>0</v>
      </c>
      <c r="Z100" s="49" t="str">
        <f t="shared" si="20"/>
        <v>0.0</v>
      </c>
      <c r="AA100" s="50" t="str">
        <f t="shared" si="21"/>
        <v>F9</v>
      </c>
      <c r="AC100" s="66"/>
      <c r="AD100" s="66"/>
      <c r="AE100" s="66"/>
      <c r="AF100" s="66"/>
      <c r="AG100" s="66"/>
    </row>
    <row r="101" spans="1:33" ht="15.75" customHeight="1" x14ac:dyDescent="0.25">
      <c r="A101" s="125">
        <v>92</v>
      </c>
      <c r="B101" s="100"/>
      <c r="C101" s="100"/>
      <c r="D101" s="105"/>
      <c r="E101" s="118"/>
      <c r="F101" s="120"/>
      <c r="G101" s="110"/>
      <c r="H101" s="41">
        <v>0</v>
      </c>
      <c r="I101" s="41">
        <v>0</v>
      </c>
      <c r="J101" s="42">
        <f t="shared" si="11"/>
        <v>0</v>
      </c>
      <c r="K101" s="41">
        <v>0</v>
      </c>
      <c r="L101" s="41">
        <v>0</v>
      </c>
      <c r="M101" s="42">
        <f t="shared" si="12"/>
        <v>0</v>
      </c>
      <c r="N101" s="41">
        <v>0</v>
      </c>
      <c r="O101" s="41">
        <v>0</v>
      </c>
      <c r="P101" s="42">
        <f t="shared" si="13"/>
        <v>0</v>
      </c>
      <c r="Q101" s="41">
        <v>0</v>
      </c>
      <c r="R101" s="41">
        <v>0</v>
      </c>
      <c r="S101" s="43">
        <f t="shared" si="14"/>
        <v>0</v>
      </c>
      <c r="T101" s="44">
        <f t="shared" si="15"/>
        <v>0</v>
      </c>
      <c r="U101" s="45">
        <f t="shared" si="16"/>
        <v>0</v>
      </c>
      <c r="V101" s="46">
        <v>0</v>
      </c>
      <c r="W101" s="45">
        <f t="shared" si="17"/>
        <v>0</v>
      </c>
      <c r="X101" s="47">
        <f t="shared" si="18"/>
        <v>0</v>
      </c>
      <c r="Y101" s="48">
        <f t="shared" si="19"/>
        <v>0</v>
      </c>
      <c r="Z101" s="49" t="str">
        <f t="shared" si="20"/>
        <v>0.0</v>
      </c>
      <c r="AA101" s="50" t="str">
        <f t="shared" si="21"/>
        <v>F9</v>
      </c>
      <c r="AC101" s="66"/>
      <c r="AD101" s="66"/>
      <c r="AE101" s="66"/>
      <c r="AF101" s="66"/>
      <c r="AG101" s="66"/>
    </row>
    <row r="102" spans="1:33" ht="15.75" customHeight="1" x14ac:dyDescent="0.25">
      <c r="A102" s="125">
        <v>93</v>
      </c>
      <c r="B102" s="100"/>
      <c r="C102" s="100"/>
      <c r="D102" s="105"/>
      <c r="E102" s="118"/>
      <c r="F102" s="120"/>
      <c r="G102" s="110"/>
      <c r="H102" s="41">
        <v>0</v>
      </c>
      <c r="I102" s="41">
        <v>0</v>
      </c>
      <c r="J102" s="42">
        <f t="shared" si="11"/>
        <v>0</v>
      </c>
      <c r="K102" s="41">
        <v>0</v>
      </c>
      <c r="L102" s="41">
        <v>0</v>
      </c>
      <c r="M102" s="42">
        <f t="shared" si="12"/>
        <v>0</v>
      </c>
      <c r="N102" s="41">
        <v>0</v>
      </c>
      <c r="O102" s="41">
        <v>0</v>
      </c>
      <c r="P102" s="42">
        <f t="shared" si="13"/>
        <v>0</v>
      </c>
      <c r="Q102" s="41">
        <v>0</v>
      </c>
      <c r="R102" s="41">
        <v>0</v>
      </c>
      <c r="S102" s="43">
        <f t="shared" si="14"/>
        <v>0</v>
      </c>
      <c r="T102" s="44">
        <f t="shared" si="15"/>
        <v>0</v>
      </c>
      <c r="U102" s="45">
        <f t="shared" si="16"/>
        <v>0</v>
      </c>
      <c r="V102" s="46">
        <v>0</v>
      </c>
      <c r="W102" s="45">
        <f t="shared" si="17"/>
        <v>0</v>
      </c>
      <c r="X102" s="47">
        <f t="shared" si="18"/>
        <v>0</v>
      </c>
      <c r="Y102" s="48">
        <f t="shared" si="19"/>
        <v>0</v>
      </c>
      <c r="Z102" s="49" t="str">
        <f t="shared" si="20"/>
        <v>0.0</v>
      </c>
      <c r="AA102" s="50" t="str">
        <f t="shared" si="21"/>
        <v>F9</v>
      </c>
      <c r="AC102" s="66"/>
      <c r="AD102" s="66"/>
      <c r="AE102" s="66"/>
      <c r="AF102" s="66"/>
      <c r="AG102" s="66"/>
    </row>
    <row r="103" spans="1:33" ht="15.75" customHeight="1" x14ac:dyDescent="0.25">
      <c r="A103" s="125">
        <v>94</v>
      </c>
      <c r="B103" s="100"/>
      <c r="C103" s="100"/>
      <c r="D103" s="105"/>
      <c r="E103" s="118"/>
      <c r="F103" s="120"/>
      <c r="G103" s="110"/>
      <c r="H103" s="41">
        <v>0</v>
      </c>
      <c r="I103" s="41">
        <v>0</v>
      </c>
      <c r="J103" s="42">
        <f t="shared" si="11"/>
        <v>0</v>
      </c>
      <c r="K103" s="41">
        <v>0</v>
      </c>
      <c r="L103" s="41">
        <v>0</v>
      </c>
      <c r="M103" s="42">
        <f t="shared" si="12"/>
        <v>0</v>
      </c>
      <c r="N103" s="41">
        <v>0</v>
      </c>
      <c r="O103" s="41">
        <v>0</v>
      </c>
      <c r="P103" s="42">
        <f t="shared" si="13"/>
        <v>0</v>
      </c>
      <c r="Q103" s="41">
        <v>0</v>
      </c>
      <c r="R103" s="41">
        <v>0</v>
      </c>
      <c r="S103" s="43">
        <f t="shared" si="14"/>
        <v>0</v>
      </c>
      <c r="T103" s="44">
        <f t="shared" si="15"/>
        <v>0</v>
      </c>
      <c r="U103" s="45">
        <f t="shared" si="16"/>
        <v>0</v>
      </c>
      <c r="V103" s="46">
        <v>0</v>
      </c>
      <c r="W103" s="45">
        <f t="shared" si="17"/>
        <v>0</v>
      </c>
      <c r="X103" s="47">
        <f t="shared" si="18"/>
        <v>0</v>
      </c>
      <c r="Y103" s="48">
        <f t="shared" si="19"/>
        <v>0</v>
      </c>
      <c r="Z103" s="49" t="str">
        <f t="shared" si="20"/>
        <v>0.0</v>
      </c>
      <c r="AA103" s="50" t="str">
        <f t="shared" si="21"/>
        <v>F9</v>
      </c>
      <c r="AC103" s="66"/>
      <c r="AD103" s="66"/>
      <c r="AE103" s="66"/>
      <c r="AF103" s="66"/>
      <c r="AG103" s="66"/>
    </row>
    <row r="104" spans="1:33" ht="15.75" customHeight="1" x14ac:dyDescent="0.25">
      <c r="A104" s="125">
        <v>95</v>
      </c>
      <c r="B104" s="100"/>
      <c r="C104" s="100"/>
      <c r="D104" s="105"/>
      <c r="E104" s="118"/>
      <c r="F104" s="120"/>
      <c r="G104" s="110"/>
      <c r="H104" s="41">
        <v>0</v>
      </c>
      <c r="I104" s="41">
        <v>0</v>
      </c>
      <c r="J104" s="42">
        <f t="shared" si="11"/>
        <v>0</v>
      </c>
      <c r="K104" s="41">
        <v>0</v>
      </c>
      <c r="L104" s="41">
        <v>0</v>
      </c>
      <c r="M104" s="42">
        <f t="shared" si="12"/>
        <v>0</v>
      </c>
      <c r="N104" s="41">
        <v>0</v>
      </c>
      <c r="O104" s="41">
        <v>0</v>
      </c>
      <c r="P104" s="42">
        <f t="shared" si="13"/>
        <v>0</v>
      </c>
      <c r="Q104" s="41">
        <v>0</v>
      </c>
      <c r="R104" s="41">
        <v>0</v>
      </c>
      <c r="S104" s="43">
        <f t="shared" si="14"/>
        <v>0</v>
      </c>
      <c r="T104" s="44">
        <f t="shared" si="15"/>
        <v>0</v>
      </c>
      <c r="U104" s="45">
        <f t="shared" si="16"/>
        <v>0</v>
      </c>
      <c r="V104" s="46">
        <v>0</v>
      </c>
      <c r="W104" s="45">
        <f t="shared" si="17"/>
        <v>0</v>
      </c>
      <c r="X104" s="47">
        <f t="shared" si="18"/>
        <v>0</v>
      </c>
      <c r="Y104" s="48">
        <f t="shared" si="19"/>
        <v>0</v>
      </c>
      <c r="Z104" s="49" t="str">
        <f t="shared" si="20"/>
        <v>0.0</v>
      </c>
      <c r="AA104" s="50" t="str">
        <f t="shared" si="21"/>
        <v>F9</v>
      </c>
      <c r="AC104" s="66"/>
      <c r="AD104" s="66"/>
      <c r="AE104" s="66"/>
      <c r="AF104" s="66"/>
      <c r="AG104" s="66"/>
    </row>
    <row r="105" spans="1:33" ht="15.75" customHeight="1" x14ac:dyDescent="0.25">
      <c r="A105" s="125">
        <v>96</v>
      </c>
      <c r="B105" s="100"/>
      <c r="C105" s="100"/>
      <c r="D105" s="105"/>
      <c r="E105" s="118"/>
      <c r="F105" s="120"/>
      <c r="G105" s="110"/>
      <c r="H105" s="41">
        <v>0</v>
      </c>
      <c r="I105" s="41">
        <v>0</v>
      </c>
      <c r="J105" s="42">
        <f t="shared" si="11"/>
        <v>0</v>
      </c>
      <c r="K105" s="41">
        <v>0</v>
      </c>
      <c r="L105" s="41">
        <v>0</v>
      </c>
      <c r="M105" s="42">
        <f t="shared" si="12"/>
        <v>0</v>
      </c>
      <c r="N105" s="41">
        <v>0</v>
      </c>
      <c r="O105" s="41">
        <v>0</v>
      </c>
      <c r="P105" s="42">
        <f t="shared" si="13"/>
        <v>0</v>
      </c>
      <c r="Q105" s="41">
        <v>0</v>
      </c>
      <c r="R105" s="41">
        <v>0</v>
      </c>
      <c r="S105" s="43">
        <f t="shared" si="14"/>
        <v>0</v>
      </c>
      <c r="T105" s="44">
        <f t="shared" si="15"/>
        <v>0</v>
      </c>
      <c r="U105" s="45">
        <f t="shared" si="16"/>
        <v>0</v>
      </c>
      <c r="V105" s="46">
        <v>0</v>
      </c>
      <c r="W105" s="45">
        <f t="shared" si="17"/>
        <v>0</v>
      </c>
      <c r="X105" s="47">
        <f t="shared" si="18"/>
        <v>0</v>
      </c>
      <c r="Y105" s="48">
        <f t="shared" si="19"/>
        <v>0</v>
      </c>
      <c r="Z105" s="49" t="str">
        <f t="shared" si="20"/>
        <v>0.0</v>
      </c>
      <c r="AA105" s="50" t="str">
        <f t="shared" si="21"/>
        <v>F9</v>
      </c>
      <c r="AC105" s="66"/>
      <c r="AD105" s="66"/>
      <c r="AE105" s="66"/>
      <c r="AF105" s="66"/>
      <c r="AG105" s="66"/>
    </row>
    <row r="106" spans="1:33" ht="15.75" customHeight="1" x14ac:dyDescent="0.25">
      <c r="A106" s="125">
        <v>97</v>
      </c>
      <c r="B106" s="100"/>
      <c r="C106" s="100"/>
      <c r="D106" s="105"/>
      <c r="E106" s="118"/>
      <c r="F106" s="120"/>
      <c r="G106" s="110"/>
      <c r="H106" s="41">
        <v>0</v>
      </c>
      <c r="I106" s="41">
        <v>0</v>
      </c>
      <c r="J106" s="42">
        <f t="shared" si="11"/>
        <v>0</v>
      </c>
      <c r="K106" s="41">
        <v>0</v>
      </c>
      <c r="L106" s="41">
        <v>0</v>
      </c>
      <c r="M106" s="42">
        <f t="shared" si="12"/>
        <v>0</v>
      </c>
      <c r="N106" s="41">
        <v>0</v>
      </c>
      <c r="O106" s="41">
        <v>0</v>
      </c>
      <c r="P106" s="42">
        <f t="shared" si="13"/>
        <v>0</v>
      </c>
      <c r="Q106" s="41">
        <v>0</v>
      </c>
      <c r="R106" s="41">
        <v>0</v>
      </c>
      <c r="S106" s="43">
        <f t="shared" si="14"/>
        <v>0</v>
      </c>
      <c r="T106" s="44">
        <f t="shared" si="15"/>
        <v>0</v>
      </c>
      <c r="U106" s="45">
        <f t="shared" si="16"/>
        <v>0</v>
      </c>
      <c r="V106" s="46">
        <v>0</v>
      </c>
      <c r="W106" s="45">
        <f t="shared" si="17"/>
        <v>0</v>
      </c>
      <c r="X106" s="47">
        <f t="shared" si="18"/>
        <v>0</v>
      </c>
      <c r="Y106" s="48">
        <f t="shared" si="19"/>
        <v>0</v>
      </c>
      <c r="Z106" s="49" t="str">
        <f t="shared" si="20"/>
        <v>0.0</v>
      </c>
      <c r="AA106" s="50" t="str">
        <f t="shared" si="21"/>
        <v>F9</v>
      </c>
      <c r="AC106" s="66"/>
      <c r="AD106" s="66"/>
      <c r="AE106" s="66"/>
      <c r="AF106" s="66"/>
      <c r="AG106" s="66"/>
    </row>
    <row r="107" spans="1:33" ht="15.75" customHeight="1" x14ac:dyDescent="0.25">
      <c r="A107" s="125">
        <v>98</v>
      </c>
      <c r="B107" s="100"/>
      <c r="C107" s="100"/>
      <c r="D107" s="105"/>
      <c r="E107" s="118"/>
      <c r="F107" s="120"/>
      <c r="G107" s="110"/>
      <c r="H107" s="41">
        <v>0</v>
      </c>
      <c r="I107" s="41">
        <v>0</v>
      </c>
      <c r="J107" s="42">
        <f t="shared" si="11"/>
        <v>0</v>
      </c>
      <c r="K107" s="41">
        <v>0</v>
      </c>
      <c r="L107" s="41">
        <v>0</v>
      </c>
      <c r="M107" s="42">
        <f t="shared" si="12"/>
        <v>0</v>
      </c>
      <c r="N107" s="41">
        <v>0</v>
      </c>
      <c r="O107" s="41">
        <v>0</v>
      </c>
      <c r="P107" s="42">
        <f t="shared" si="13"/>
        <v>0</v>
      </c>
      <c r="Q107" s="41">
        <v>0</v>
      </c>
      <c r="R107" s="41">
        <v>0</v>
      </c>
      <c r="S107" s="43">
        <f t="shared" si="14"/>
        <v>0</v>
      </c>
      <c r="T107" s="44">
        <f t="shared" si="15"/>
        <v>0</v>
      </c>
      <c r="U107" s="45">
        <f t="shared" si="16"/>
        <v>0</v>
      </c>
      <c r="V107" s="46">
        <v>0</v>
      </c>
      <c r="W107" s="45">
        <f t="shared" si="17"/>
        <v>0</v>
      </c>
      <c r="X107" s="47">
        <f t="shared" si="18"/>
        <v>0</v>
      </c>
      <c r="Y107" s="48">
        <f t="shared" si="19"/>
        <v>0</v>
      </c>
      <c r="Z107" s="49" t="str">
        <f t="shared" si="20"/>
        <v>0.0</v>
      </c>
      <c r="AA107" s="50" t="str">
        <f t="shared" si="21"/>
        <v>F9</v>
      </c>
      <c r="AC107" s="66"/>
      <c r="AD107" s="66"/>
      <c r="AE107" s="66"/>
      <c r="AF107" s="66"/>
      <c r="AG107" s="66"/>
    </row>
    <row r="108" spans="1:33" ht="15.75" customHeight="1" x14ac:dyDescent="0.25">
      <c r="A108" s="125">
        <v>99</v>
      </c>
      <c r="B108" s="100"/>
      <c r="C108" s="100"/>
      <c r="D108" s="105"/>
      <c r="E108" s="118"/>
      <c r="F108" s="120"/>
      <c r="G108" s="110"/>
      <c r="H108" s="41">
        <v>0</v>
      </c>
      <c r="I108" s="41">
        <v>0</v>
      </c>
      <c r="J108" s="42">
        <f t="shared" si="11"/>
        <v>0</v>
      </c>
      <c r="K108" s="41">
        <v>0</v>
      </c>
      <c r="L108" s="41">
        <v>0</v>
      </c>
      <c r="M108" s="42">
        <f t="shared" si="12"/>
        <v>0</v>
      </c>
      <c r="N108" s="41">
        <v>0</v>
      </c>
      <c r="O108" s="41">
        <v>0</v>
      </c>
      <c r="P108" s="42">
        <f t="shared" si="13"/>
        <v>0</v>
      </c>
      <c r="Q108" s="41">
        <v>0</v>
      </c>
      <c r="R108" s="41">
        <v>0</v>
      </c>
      <c r="S108" s="43">
        <f t="shared" si="14"/>
        <v>0</v>
      </c>
      <c r="T108" s="44">
        <f t="shared" si="15"/>
        <v>0</v>
      </c>
      <c r="U108" s="45">
        <f t="shared" si="16"/>
        <v>0</v>
      </c>
      <c r="V108" s="46">
        <v>0</v>
      </c>
      <c r="W108" s="45">
        <f t="shared" si="17"/>
        <v>0</v>
      </c>
      <c r="X108" s="47">
        <f t="shared" si="18"/>
        <v>0</v>
      </c>
      <c r="Y108" s="48">
        <f t="shared" si="19"/>
        <v>0</v>
      </c>
      <c r="Z108" s="49" t="str">
        <f t="shared" si="20"/>
        <v>0.0</v>
      </c>
      <c r="AA108" s="50" t="str">
        <f t="shared" si="21"/>
        <v>F9</v>
      </c>
      <c r="AC108" s="66"/>
      <c r="AD108" s="66"/>
      <c r="AE108" s="66"/>
      <c r="AF108" s="66"/>
      <c r="AG108" s="66"/>
    </row>
    <row r="109" spans="1:33" ht="15.75" customHeight="1" x14ac:dyDescent="0.25">
      <c r="A109" s="125">
        <v>100</v>
      </c>
      <c r="B109" s="100"/>
      <c r="C109" s="100"/>
      <c r="D109" s="105"/>
      <c r="E109" s="118"/>
      <c r="F109" s="120"/>
      <c r="G109" s="110"/>
      <c r="H109" s="41">
        <v>0</v>
      </c>
      <c r="I109" s="41">
        <v>0</v>
      </c>
      <c r="J109" s="42">
        <f t="shared" si="11"/>
        <v>0</v>
      </c>
      <c r="K109" s="41">
        <v>0</v>
      </c>
      <c r="L109" s="41">
        <v>0</v>
      </c>
      <c r="M109" s="42">
        <f t="shared" si="12"/>
        <v>0</v>
      </c>
      <c r="N109" s="41">
        <v>0</v>
      </c>
      <c r="O109" s="41">
        <v>0</v>
      </c>
      <c r="P109" s="42">
        <f t="shared" si="13"/>
        <v>0</v>
      </c>
      <c r="Q109" s="41">
        <v>0</v>
      </c>
      <c r="R109" s="41">
        <v>0</v>
      </c>
      <c r="S109" s="43">
        <f t="shared" si="14"/>
        <v>0</v>
      </c>
      <c r="T109" s="44">
        <f t="shared" si="15"/>
        <v>0</v>
      </c>
      <c r="U109" s="45">
        <f t="shared" si="16"/>
        <v>0</v>
      </c>
      <c r="V109" s="46">
        <v>0</v>
      </c>
      <c r="W109" s="45">
        <f t="shared" si="17"/>
        <v>0</v>
      </c>
      <c r="X109" s="47">
        <f t="shared" si="18"/>
        <v>0</v>
      </c>
      <c r="Y109" s="48">
        <f t="shared" si="19"/>
        <v>0</v>
      </c>
      <c r="Z109" s="49" t="str">
        <f t="shared" si="20"/>
        <v>0.0</v>
      </c>
      <c r="AA109" s="50" t="str">
        <f t="shared" si="21"/>
        <v>F9</v>
      </c>
      <c r="AC109" s="66"/>
      <c r="AD109" s="66"/>
      <c r="AE109" s="66"/>
      <c r="AF109" s="66"/>
      <c r="AG109" s="66"/>
    </row>
    <row r="110" spans="1:33" ht="15.75" customHeight="1" x14ac:dyDescent="0.25">
      <c r="A110" s="125">
        <v>101</v>
      </c>
      <c r="B110" s="100"/>
      <c r="C110" s="100"/>
      <c r="D110" s="105"/>
      <c r="E110" s="118"/>
      <c r="F110" s="120"/>
      <c r="G110" s="110"/>
      <c r="H110" s="41">
        <v>0</v>
      </c>
      <c r="I110" s="41">
        <v>0</v>
      </c>
      <c r="J110" s="42">
        <f t="shared" si="11"/>
        <v>0</v>
      </c>
      <c r="K110" s="41">
        <v>0</v>
      </c>
      <c r="L110" s="41">
        <v>0</v>
      </c>
      <c r="M110" s="42">
        <f t="shared" si="12"/>
        <v>0</v>
      </c>
      <c r="N110" s="41">
        <v>0</v>
      </c>
      <c r="O110" s="41">
        <v>0</v>
      </c>
      <c r="P110" s="42">
        <f t="shared" si="13"/>
        <v>0</v>
      </c>
      <c r="Q110" s="41">
        <v>0</v>
      </c>
      <c r="R110" s="41">
        <v>0</v>
      </c>
      <c r="S110" s="43">
        <f t="shared" si="14"/>
        <v>0</v>
      </c>
      <c r="T110" s="44">
        <f t="shared" si="15"/>
        <v>0</v>
      </c>
      <c r="U110" s="45">
        <f t="shared" si="16"/>
        <v>0</v>
      </c>
      <c r="V110" s="46">
        <v>0</v>
      </c>
      <c r="W110" s="45">
        <f t="shared" si="17"/>
        <v>0</v>
      </c>
      <c r="X110" s="47">
        <f t="shared" si="18"/>
        <v>0</v>
      </c>
      <c r="Y110" s="48">
        <f t="shared" si="19"/>
        <v>0</v>
      </c>
      <c r="Z110" s="49" t="str">
        <f t="shared" si="20"/>
        <v>0.0</v>
      </c>
      <c r="AA110" s="50" t="str">
        <f t="shared" si="21"/>
        <v>F9</v>
      </c>
      <c r="AC110" s="66"/>
      <c r="AD110" s="66"/>
      <c r="AE110" s="66"/>
      <c r="AF110" s="66"/>
      <c r="AG110" s="66"/>
    </row>
    <row r="111" spans="1:33" ht="15.75" customHeight="1" x14ac:dyDescent="0.25">
      <c r="A111" s="125">
        <v>102</v>
      </c>
      <c r="B111" s="100"/>
      <c r="C111" s="100"/>
      <c r="D111" s="105"/>
      <c r="E111" s="118"/>
      <c r="F111" s="120"/>
      <c r="G111" s="110"/>
      <c r="H111" s="41">
        <v>0</v>
      </c>
      <c r="I111" s="41">
        <v>0</v>
      </c>
      <c r="J111" s="42">
        <f t="shared" si="11"/>
        <v>0</v>
      </c>
      <c r="K111" s="41">
        <v>0</v>
      </c>
      <c r="L111" s="41">
        <v>0</v>
      </c>
      <c r="M111" s="42">
        <f t="shared" si="12"/>
        <v>0</v>
      </c>
      <c r="N111" s="41">
        <v>0</v>
      </c>
      <c r="O111" s="41">
        <v>0</v>
      </c>
      <c r="P111" s="42">
        <f t="shared" si="13"/>
        <v>0</v>
      </c>
      <c r="Q111" s="41">
        <v>0</v>
      </c>
      <c r="R111" s="41">
        <v>0</v>
      </c>
      <c r="S111" s="43">
        <f t="shared" si="14"/>
        <v>0</v>
      </c>
      <c r="T111" s="44">
        <f t="shared" si="15"/>
        <v>0</v>
      </c>
      <c r="U111" s="45">
        <f t="shared" si="16"/>
        <v>0</v>
      </c>
      <c r="V111" s="46">
        <v>0</v>
      </c>
      <c r="W111" s="45">
        <f t="shared" si="17"/>
        <v>0</v>
      </c>
      <c r="X111" s="47">
        <f t="shared" si="18"/>
        <v>0</v>
      </c>
      <c r="Y111" s="48">
        <f t="shared" si="19"/>
        <v>0</v>
      </c>
      <c r="Z111" s="49" t="str">
        <f t="shared" si="20"/>
        <v>0.0</v>
      </c>
      <c r="AA111" s="50" t="str">
        <f t="shared" si="21"/>
        <v>F9</v>
      </c>
      <c r="AC111" s="66"/>
      <c r="AD111" s="66"/>
      <c r="AE111" s="66"/>
      <c r="AF111" s="66"/>
      <c r="AG111" s="66"/>
    </row>
    <row r="112" spans="1:33" ht="15.75" customHeight="1" x14ac:dyDescent="0.25">
      <c r="A112" s="125">
        <v>103</v>
      </c>
      <c r="B112" s="100"/>
      <c r="C112" s="100"/>
      <c r="D112" s="105"/>
      <c r="E112" s="118"/>
      <c r="F112" s="120"/>
      <c r="G112" s="110"/>
      <c r="H112" s="41">
        <v>0</v>
      </c>
      <c r="I112" s="41">
        <v>0</v>
      </c>
      <c r="J112" s="42">
        <f t="shared" si="11"/>
        <v>0</v>
      </c>
      <c r="K112" s="41">
        <v>0</v>
      </c>
      <c r="L112" s="41">
        <v>0</v>
      </c>
      <c r="M112" s="42">
        <f t="shared" si="12"/>
        <v>0</v>
      </c>
      <c r="N112" s="41">
        <v>0</v>
      </c>
      <c r="O112" s="41">
        <v>0</v>
      </c>
      <c r="P112" s="42">
        <f t="shared" si="13"/>
        <v>0</v>
      </c>
      <c r="Q112" s="41">
        <v>0</v>
      </c>
      <c r="R112" s="41">
        <v>0</v>
      </c>
      <c r="S112" s="43">
        <f t="shared" si="14"/>
        <v>0</v>
      </c>
      <c r="T112" s="44">
        <f t="shared" si="15"/>
        <v>0</v>
      </c>
      <c r="U112" s="45">
        <f t="shared" si="16"/>
        <v>0</v>
      </c>
      <c r="V112" s="46">
        <v>0</v>
      </c>
      <c r="W112" s="45">
        <f t="shared" si="17"/>
        <v>0</v>
      </c>
      <c r="X112" s="47">
        <f t="shared" si="18"/>
        <v>0</v>
      </c>
      <c r="Y112" s="48">
        <f t="shared" si="19"/>
        <v>0</v>
      </c>
      <c r="Z112" s="49" t="str">
        <f t="shared" si="20"/>
        <v>0.0</v>
      </c>
      <c r="AA112" s="50" t="str">
        <f t="shared" si="21"/>
        <v>F9</v>
      </c>
      <c r="AC112" s="66"/>
      <c r="AD112" s="66"/>
      <c r="AE112" s="66"/>
      <c r="AF112" s="66"/>
      <c r="AG112" s="66"/>
    </row>
    <row r="113" spans="1:34" ht="15.75" customHeight="1" x14ac:dyDescent="0.25">
      <c r="A113" s="125">
        <v>104</v>
      </c>
      <c r="B113" s="100"/>
      <c r="C113" s="100"/>
      <c r="D113" s="105"/>
      <c r="E113" s="118"/>
      <c r="F113" s="120"/>
      <c r="G113" s="110"/>
      <c r="H113" s="41">
        <v>0</v>
      </c>
      <c r="I113" s="41">
        <v>0</v>
      </c>
      <c r="J113" s="42">
        <f t="shared" si="11"/>
        <v>0</v>
      </c>
      <c r="K113" s="41">
        <v>0</v>
      </c>
      <c r="L113" s="41">
        <v>0</v>
      </c>
      <c r="M113" s="42">
        <f t="shared" si="12"/>
        <v>0</v>
      </c>
      <c r="N113" s="41">
        <v>0</v>
      </c>
      <c r="O113" s="41">
        <v>0</v>
      </c>
      <c r="P113" s="42">
        <f t="shared" si="13"/>
        <v>0</v>
      </c>
      <c r="Q113" s="41">
        <v>0</v>
      </c>
      <c r="R113" s="41">
        <v>0</v>
      </c>
      <c r="S113" s="43">
        <f t="shared" si="14"/>
        <v>0</v>
      </c>
      <c r="T113" s="44">
        <f t="shared" si="15"/>
        <v>0</v>
      </c>
      <c r="U113" s="45">
        <f t="shared" si="16"/>
        <v>0</v>
      </c>
      <c r="V113" s="46">
        <v>0</v>
      </c>
      <c r="W113" s="45">
        <f t="shared" si="17"/>
        <v>0</v>
      </c>
      <c r="X113" s="47">
        <f t="shared" si="18"/>
        <v>0</v>
      </c>
      <c r="Y113" s="48">
        <f t="shared" si="19"/>
        <v>0</v>
      </c>
      <c r="Z113" s="49" t="str">
        <f t="shared" si="20"/>
        <v>0.0</v>
      </c>
      <c r="AA113" s="50" t="str">
        <f t="shared" si="21"/>
        <v>F9</v>
      </c>
      <c r="AC113" s="66"/>
      <c r="AD113" s="66"/>
      <c r="AE113" s="66"/>
      <c r="AF113" s="66"/>
      <c r="AG113" s="66"/>
    </row>
    <row r="114" spans="1:34" ht="15.75" customHeight="1" x14ac:dyDescent="0.25">
      <c r="A114" s="125">
        <v>105</v>
      </c>
      <c r="B114" s="100"/>
      <c r="C114" s="100"/>
      <c r="D114" s="105"/>
      <c r="E114" s="118"/>
      <c r="F114" s="120"/>
      <c r="G114" s="110"/>
      <c r="H114" s="41">
        <v>0</v>
      </c>
      <c r="I114" s="41">
        <v>0</v>
      </c>
      <c r="J114" s="42">
        <f t="shared" si="11"/>
        <v>0</v>
      </c>
      <c r="K114" s="41">
        <v>0</v>
      </c>
      <c r="L114" s="41">
        <v>0</v>
      </c>
      <c r="M114" s="42">
        <f t="shared" si="12"/>
        <v>0</v>
      </c>
      <c r="N114" s="41">
        <v>0</v>
      </c>
      <c r="O114" s="41">
        <v>0</v>
      </c>
      <c r="P114" s="42">
        <f t="shared" si="13"/>
        <v>0</v>
      </c>
      <c r="Q114" s="41">
        <v>0</v>
      </c>
      <c r="R114" s="41">
        <v>0</v>
      </c>
      <c r="S114" s="43">
        <f t="shared" si="14"/>
        <v>0</v>
      </c>
      <c r="T114" s="44">
        <f t="shared" si="15"/>
        <v>0</v>
      </c>
      <c r="U114" s="45">
        <f t="shared" si="16"/>
        <v>0</v>
      </c>
      <c r="V114" s="46">
        <v>0</v>
      </c>
      <c r="W114" s="45">
        <f t="shared" si="17"/>
        <v>0</v>
      </c>
      <c r="X114" s="47">
        <f t="shared" si="18"/>
        <v>0</v>
      </c>
      <c r="Y114" s="48">
        <f t="shared" si="19"/>
        <v>0</v>
      </c>
      <c r="Z114" s="49" t="str">
        <f t="shared" si="20"/>
        <v>0.0</v>
      </c>
      <c r="AA114" s="50" t="str">
        <f t="shared" si="21"/>
        <v>F9</v>
      </c>
      <c r="AC114" s="66"/>
      <c r="AD114" s="66"/>
      <c r="AE114" s="66"/>
      <c r="AF114" s="66"/>
      <c r="AG114" s="66"/>
    </row>
    <row r="115" spans="1:34" ht="15.75" customHeight="1" x14ac:dyDescent="0.25">
      <c r="A115" s="125">
        <v>106</v>
      </c>
      <c r="B115" s="100"/>
      <c r="C115" s="100"/>
      <c r="D115" s="105"/>
      <c r="E115" s="118"/>
      <c r="F115" s="120"/>
      <c r="G115" s="110"/>
      <c r="H115" s="41">
        <v>0</v>
      </c>
      <c r="I115" s="41">
        <v>0</v>
      </c>
      <c r="J115" s="42">
        <f t="shared" si="11"/>
        <v>0</v>
      </c>
      <c r="K115" s="41">
        <v>0</v>
      </c>
      <c r="L115" s="41">
        <v>0</v>
      </c>
      <c r="M115" s="42">
        <f t="shared" si="12"/>
        <v>0</v>
      </c>
      <c r="N115" s="41">
        <v>0</v>
      </c>
      <c r="O115" s="41">
        <v>0</v>
      </c>
      <c r="P115" s="42">
        <f t="shared" si="13"/>
        <v>0</v>
      </c>
      <c r="Q115" s="41">
        <v>0</v>
      </c>
      <c r="R115" s="41">
        <v>0</v>
      </c>
      <c r="S115" s="43">
        <f t="shared" si="14"/>
        <v>0</v>
      </c>
      <c r="T115" s="44">
        <f t="shared" si="15"/>
        <v>0</v>
      </c>
      <c r="U115" s="45">
        <f t="shared" si="16"/>
        <v>0</v>
      </c>
      <c r="V115" s="46">
        <v>0</v>
      </c>
      <c r="W115" s="45">
        <f t="shared" si="17"/>
        <v>0</v>
      </c>
      <c r="X115" s="47">
        <f t="shared" si="18"/>
        <v>0</v>
      </c>
      <c r="Y115" s="48">
        <f t="shared" si="19"/>
        <v>0</v>
      </c>
      <c r="Z115" s="49" t="str">
        <f t="shared" si="20"/>
        <v>0.0</v>
      </c>
      <c r="AA115" s="50" t="str">
        <f t="shared" si="21"/>
        <v>F9</v>
      </c>
      <c r="AC115" s="66"/>
      <c r="AD115" s="66"/>
      <c r="AE115" s="66"/>
      <c r="AF115" s="66"/>
      <c r="AG115" s="66"/>
    </row>
    <row r="116" spans="1:34" ht="15.75" customHeight="1" x14ac:dyDescent="0.25">
      <c r="A116" s="125">
        <v>107</v>
      </c>
      <c r="B116" s="100"/>
      <c r="C116" s="100"/>
      <c r="D116" s="105"/>
      <c r="E116" s="118"/>
      <c r="F116" s="120"/>
      <c r="G116" s="110"/>
      <c r="H116" s="41">
        <v>0</v>
      </c>
      <c r="I116" s="41">
        <v>0</v>
      </c>
      <c r="J116" s="42">
        <f t="shared" si="11"/>
        <v>0</v>
      </c>
      <c r="K116" s="41">
        <v>0</v>
      </c>
      <c r="L116" s="41">
        <v>0</v>
      </c>
      <c r="M116" s="42">
        <f t="shared" si="12"/>
        <v>0</v>
      </c>
      <c r="N116" s="41">
        <v>0</v>
      </c>
      <c r="O116" s="41">
        <v>0</v>
      </c>
      <c r="P116" s="42">
        <f t="shared" si="13"/>
        <v>0</v>
      </c>
      <c r="Q116" s="41">
        <v>0</v>
      </c>
      <c r="R116" s="41">
        <v>0</v>
      </c>
      <c r="S116" s="43">
        <f t="shared" si="14"/>
        <v>0</v>
      </c>
      <c r="T116" s="44">
        <f t="shared" si="15"/>
        <v>0</v>
      </c>
      <c r="U116" s="45">
        <f t="shared" si="16"/>
        <v>0</v>
      </c>
      <c r="V116" s="46">
        <v>0</v>
      </c>
      <c r="W116" s="45">
        <f t="shared" si="17"/>
        <v>0</v>
      </c>
      <c r="X116" s="47">
        <f t="shared" si="18"/>
        <v>0</v>
      </c>
      <c r="Y116" s="48">
        <f t="shared" si="19"/>
        <v>0</v>
      </c>
      <c r="Z116" s="49" t="str">
        <f t="shared" si="20"/>
        <v>0.0</v>
      </c>
      <c r="AA116" s="50" t="str">
        <f t="shared" si="21"/>
        <v>F9</v>
      </c>
      <c r="AC116" s="66"/>
      <c r="AD116" s="66"/>
      <c r="AE116" s="66"/>
      <c r="AF116" s="66"/>
      <c r="AG116" s="66"/>
    </row>
    <row r="117" spans="1:34" ht="15.75" customHeight="1" x14ac:dyDescent="0.25">
      <c r="A117" s="125">
        <v>108</v>
      </c>
      <c r="B117" s="100"/>
      <c r="C117" s="100"/>
      <c r="D117" s="105"/>
      <c r="E117" s="118"/>
      <c r="F117" s="120"/>
      <c r="G117" s="110"/>
      <c r="H117" s="41">
        <v>0</v>
      </c>
      <c r="I117" s="41">
        <v>0</v>
      </c>
      <c r="J117" s="42">
        <f t="shared" si="11"/>
        <v>0</v>
      </c>
      <c r="K117" s="41">
        <v>0</v>
      </c>
      <c r="L117" s="41">
        <v>0</v>
      </c>
      <c r="M117" s="42">
        <f t="shared" si="12"/>
        <v>0</v>
      </c>
      <c r="N117" s="41">
        <v>0</v>
      </c>
      <c r="O117" s="41">
        <v>0</v>
      </c>
      <c r="P117" s="42">
        <f t="shared" si="13"/>
        <v>0</v>
      </c>
      <c r="Q117" s="41">
        <v>0</v>
      </c>
      <c r="R117" s="41">
        <v>0</v>
      </c>
      <c r="S117" s="43">
        <f t="shared" si="14"/>
        <v>0</v>
      </c>
      <c r="T117" s="44">
        <f t="shared" si="15"/>
        <v>0</v>
      </c>
      <c r="U117" s="45">
        <f t="shared" si="16"/>
        <v>0</v>
      </c>
      <c r="V117" s="46">
        <v>0</v>
      </c>
      <c r="W117" s="45">
        <f t="shared" si="17"/>
        <v>0</v>
      </c>
      <c r="X117" s="47">
        <f t="shared" si="18"/>
        <v>0</v>
      </c>
      <c r="Y117" s="48">
        <f t="shared" si="19"/>
        <v>0</v>
      </c>
      <c r="Z117" s="49" t="str">
        <f t="shared" si="20"/>
        <v>0.0</v>
      </c>
      <c r="AA117" s="50" t="str">
        <f t="shared" si="21"/>
        <v>F9</v>
      </c>
      <c r="AC117" s="66"/>
      <c r="AD117" s="66"/>
      <c r="AE117" s="66"/>
      <c r="AF117" s="66"/>
      <c r="AG117" s="66"/>
    </row>
    <row r="118" spans="1:34" ht="15.75" customHeight="1" x14ac:dyDescent="0.25">
      <c r="A118" s="125">
        <v>109</v>
      </c>
      <c r="B118" s="100"/>
      <c r="C118" s="100"/>
      <c r="D118" s="105"/>
      <c r="E118" s="118"/>
      <c r="F118" s="120"/>
      <c r="G118" s="110"/>
      <c r="H118" s="41">
        <v>0</v>
      </c>
      <c r="I118" s="41">
        <v>0</v>
      </c>
      <c r="J118" s="42">
        <f t="shared" si="11"/>
        <v>0</v>
      </c>
      <c r="K118" s="41">
        <v>0</v>
      </c>
      <c r="L118" s="41">
        <v>0</v>
      </c>
      <c r="M118" s="42">
        <f t="shared" si="12"/>
        <v>0</v>
      </c>
      <c r="N118" s="41">
        <v>0</v>
      </c>
      <c r="O118" s="41">
        <v>0</v>
      </c>
      <c r="P118" s="42">
        <f t="shared" si="13"/>
        <v>0</v>
      </c>
      <c r="Q118" s="41">
        <v>0</v>
      </c>
      <c r="R118" s="41">
        <v>0</v>
      </c>
      <c r="S118" s="43">
        <f t="shared" si="14"/>
        <v>0</v>
      </c>
      <c r="T118" s="44">
        <f t="shared" si="15"/>
        <v>0</v>
      </c>
      <c r="U118" s="45">
        <f t="shared" si="16"/>
        <v>0</v>
      </c>
      <c r="V118" s="46">
        <v>0</v>
      </c>
      <c r="W118" s="45">
        <f t="shared" si="17"/>
        <v>0</v>
      </c>
      <c r="X118" s="47">
        <f t="shared" si="18"/>
        <v>0</v>
      </c>
      <c r="Y118" s="48">
        <f t="shared" si="19"/>
        <v>0</v>
      </c>
      <c r="Z118" s="49" t="str">
        <f t="shared" si="20"/>
        <v>0.0</v>
      </c>
      <c r="AA118" s="50" t="str">
        <f t="shared" si="21"/>
        <v>F9</v>
      </c>
      <c r="AC118" s="66"/>
      <c r="AD118" s="66"/>
      <c r="AE118" s="66"/>
      <c r="AF118" s="66"/>
      <c r="AG118" s="66"/>
    </row>
    <row r="119" spans="1:34" ht="15.75" customHeight="1" x14ac:dyDescent="0.25">
      <c r="A119" s="125">
        <v>110</v>
      </c>
      <c r="B119" s="100"/>
      <c r="C119" s="100"/>
      <c r="D119" s="105"/>
      <c r="E119" s="118"/>
      <c r="F119" s="120"/>
      <c r="G119" s="110"/>
      <c r="H119" s="41">
        <v>0</v>
      </c>
      <c r="I119" s="41">
        <v>0</v>
      </c>
      <c r="J119" s="42">
        <f t="shared" si="11"/>
        <v>0</v>
      </c>
      <c r="K119" s="41">
        <v>0</v>
      </c>
      <c r="L119" s="41">
        <v>0</v>
      </c>
      <c r="M119" s="42">
        <f t="shared" si="12"/>
        <v>0</v>
      </c>
      <c r="N119" s="41">
        <v>0</v>
      </c>
      <c r="O119" s="41">
        <v>0</v>
      </c>
      <c r="P119" s="42">
        <f t="shared" si="13"/>
        <v>0</v>
      </c>
      <c r="Q119" s="41">
        <v>0</v>
      </c>
      <c r="R119" s="41">
        <v>0</v>
      </c>
      <c r="S119" s="43">
        <f t="shared" si="14"/>
        <v>0</v>
      </c>
      <c r="T119" s="44">
        <f t="shared" si="15"/>
        <v>0</v>
      </c>
      <c r="U119" s="45">
        <f t="shared" si="16"/>
        <v>0</v>
      </c>
      <c r="V119" s="46">
        <v>0</v>
      </c>
      <c r="W119" s="45">
        <f t="shared" si="17"/>
        <v>0</v>
      </c>
      <c r="X119" s="47">
        <f t="shared" si="18"/>
        <v>0</v>
      </c>
      <c r="Y119" s="48">
        <f t="shared" si="19"/>
        <v>0</v>
      </c>
      <c r="Z119" s="49" t="str">
        <f t="shared" si="20"/>
        <v>0.0</v>
      </c>
      <c r="AA119" s="50" t="str">
        <f t="shared" si="21"/>
        <v>F9</v>
      </c>
      <c r="AC119" s="66"/>
      <c r="AD119" s="66"/>
      <c r="AE119" s="66"/>
      <c r="AF119" s="66"/>
      <c r="AG119" s="66"/>
    </row>
    <row r="120" spans="1:34" ht="15.75" customHeight="1" x14ac:dyDescent="0.25">
      <c r="A120" s="125">
        <v>111</v>
      </c>
      <c r="B120" s="100"/>
      <c r="C120" s="100"/>
      <c r="D120" s="105"/>
      <c r="E120" s="118"/>
      <c r="F120" s="120"/>
      <c r="G120" s="110"/>
      <c r="H120" s="41">
        <v>0</v>
      </c>
      <c r="I120" s="41">
        <v>0</v>
      </c>
      <c r="J120" s="42">
        <f t="shared" si="11"/>
        <v>0</v>
      </c>
      <c r="K120" s="41">
        <v>0</v>
      </c>
      <c r="L120" s="41">
        <v>0</v>
      </c>
      <c r="M120" s="42">
        <f t="shared" si="12"/>
        <v>0</v>
      </c>
      <c r="N120" s="41">
        <v>0</v>
      </c>
      <c r="O120" s="41">
        <v>0</v>
      </c>
      <c r="P120" s="42">
        <f t="shared" si="13"/>
        <v>0</v>
      </c>
      <c r="Q120" s="41">
        <v>0</v>
      </c>
      <c r="R120" s="41">
        <v>0</v>
      </c>
      <c r="S120" s="43">
        <f t="shared" si="14"/>
        <v>0</v>
      </c>
      <c r="T120" s="44">
        <f t="shared" si="15"/>
        <v>0</v>
      </c>
      <c r="U120" s="45">
        <f t="shared" si="16"/>
        <v>0</v>
      </c>
      <c r="V120" s="46">
        <v>0</v>
      </c>
      <c r="W120" s="45">
        <f t="shared" si="17"/>
        <v>0</v>
      </c>
      <c r="X120" s="47">
        <f t="shared" si="18"/>
        <v>0</v>
      </c>
      <c r="Y120" s="48">
        <f t="shared" si="19"/>
        <v>0</v>
      </c>
      <c r="Z120" s="49" t="str">
        <f t="shared" si="20"/>
        <v>0.0</v>
      </c>
      <c r="AA120" s="50" t="str">
        <f t="shared" si="21"/>
        <v>F9</v>
      </c>
      <c r="AC120" s="66"/>
      <c r="AD120" s="66"/>
      <c r="AE120" s="66"/>
      <c r="AF120" s="66"/>
      <c r="AG120" s="66"/>
    </row>
    <row r="121" spans="1:34" ht="15.75" customHeight="1" x14ac:dyDescent="0.25">
      <c r="A121" s="125">
        <v>112</v>
      </c>
      <c r="B121" s="100"/>
      <c r="C121" s="100"/>
      <c r="D121" s="105"/>
      <c r="E121" s="118"/>
      <c r="F121" s="120"/>
      <c r="G121" s="110"/>
      <c r="H121" s="41">
        <v>0</v>
      </c>
      <c r="I121" s="41">
        <v>0</v>
      </c>
      <c r="J121" s="42">
        <f t="shared" si="11"/>
        <v>0</v>
      </c>
      <c r="K121" s="41">
        <v>0</v>
      </c>
      <c r="L121" s="41">
        <v>0</v>
      </c>
      <c r="M121" s="42">
        <f t="shared" si="12"/>
        <v>0</v>
      </c>
      <c r="N121" s="41">
        <v>0</v>
      </c>
      <c r="O121" s="41">
        <v>0</v>
      </c>
      <c r="P121" s="42">
        <f t="shared" si="13"/>
        <v>0</v>
      </c>
      <c r="Q121" s="41">
        <v>0</v>
      </c>
      <c r="R121" s="41">
        <v>0</v>
      </c>
      <c r="S121" s="43">
        <f t="shared" si="14"/>
        <v>0</v>
      </c>
      <c r="T121" s="44">
        <f t="shared" si="15"/>
        <v>0</v>
      </c>
      <c r="U121" s="45">
        <f t="shared" si="16"/>
        <v>0</v>
      </c>
      <c r="V121" s="46">
        <v>0</v>
      </c>
      <c r="W121" s="45">
        <f t="shared" si="17"/>
        <v>0</v>
      </c>
      <c r="X121" s="47">
        <f t="shared" si="18"/>
        <v>0</v>
      </c>
      <c r="Y121" s="48">
        <f t="shared" si="19"/>
        <v>0</v>
      </c>
      <c r="Z121" s="49" t="str">
        <f t="shared" si="20"/>
        <v>0.0</v>
      </c>
      <c r="AA121" s="50" t="str">
        <f t="shared" si="21"/>
        <v>F9</v>
      </c>
      <c r="AC121" s="66"/>
      <c r="AD121" s="66"/>
      <c r="AE121" s="66"/>
      <c r="AF121" s="66"/>
      <c r="AG121" s="66"/>
    </row>
    <row r="122" spans="1:34" x14ac:dyDescent="0.25">
      <c r="A122" s="71"/>
      <c r="B122" s="71"/>
      <c r="C122" s="71"/>
      <c r="D122" s="66"/>
      <c r="E122" s="66"/>
      <c r="F122" s="66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66"/>
      <c r="AC122" s="66"/>
      <c r="AD122" s="66"/>
      <c r="AE122" s="66"/>
      <c r="AF122" s="66"/>
      <c r="AG122" s="66"/>
      <c r="AH122" s="66"/>
    </row>
    <row r="123" spans="1:34" x14ac:dyDescent="0.25">
      <c r="A123" s="71"/>
      <c r="B123" s="71"/>
      <c r="C123" s="71"/>
      <c r="D123" s="66"/>
      <c r="E123" s="66"/>
      <c r="F123" s="66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66"/>
      <c r="AC123" s="66"/>
      <c r="AD123" s="66"/>
      <c r="AE123" s="66"/>
      <c r="AF123" s="66"/>
      <c r="AG123" s="66"/>
      <c r="AH123" s="66"/>
    </row>
    <row r="124" spans="1:34" x14ac:dyDescent="0.25">
      <c r="A124" s="71"/>
      <c r="B124" s="71"/>
      <c r="C124" s="71"/>
      <c r="D124" s="66"/>
      <c r="E124" s="66"/>
      <c r="F124" s="66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66"/>
      <c r="AC124" s="66"/>
      <c r="AD124" s="66"/>
      <c r="AE124" s="66"/>
      <c r="AF124" s="66"/>
      <c r="AG124" s="66"/>
      <c r="AH124" s="66"/>
    </row>
    <row r="125" spans="1:34" x14ac:dyDescent="0.25">
      <c r="A125" s="73"/>
      <c r="B125" s="73"/>
      <c r="C125" s="73"/>
      <c r="D125" s="74"/>
      <c r="E125" s="74"/>
      <c r="F125" s="74"/>
      <c r="G125" s="74"/>
      <c r="H125" s="36"/>
      <c r="I125" s="36"/>
      <c r="J125" s="75"/>
      <c r="K125" s="36"/>
      <c r="L125" s="76"/>
      <c r="M125" s="76"/>
      <c r="N125" s="76"/>
      <c r="O125" s="76"/>
      <c r="P125" s="75"/>
      <c r="Q125" s="75"/>
      <c r="R125" s="75"/>
      <c r="S125" s="77"/>
      <c r="T125" s="77"/>
      <c r="U125" s="77"/>
      <c r="V125" s="36"/>
      <c r="W125" s="77"/>
      <c r="X125" s="78"/>
      <c r="Y125" s="79"/>
      <c r="Z125" s="80"/>
      <c r="AA125" s="36"/>
      <c r="AC125" s="66"/>
      <c r="AD125" s="66"/>
      <c r="AE125" s="66"/>
      <c r="AF125" s="66"/>
      <c r="AG125" s="66"/>
    </row>
    <row r="126" spans="1:34" x14ac:dyDescent="0.25">
      <c r="A126" s="81"/>
      <c r="B126" s="81"/>
      <c r="C126" s="81"/>
      <c r="D126" s="82" t="s">
        <v>69</v>
      </c>
      <c r="E126" s="82"/>
      <c r="F126" s="82"/>
      <c r="G126" s="82"/>
      <c r="H126" s="83"/>
      <c r="I126" s="83"/>
      <c r="J126" s="83"/>
      <c r="K126" s="83"/>
      <c r="L126" s="83"/>
      <c r="M126" s="83"/>
      <c r="N126" s="83"/>
      <c r="O126" s="83"/>
      <c r="P126" s="83"/>
      <c r="Q126" s="84"/>
      <c r="R126" s="84"/>
      <c r="S126" s="83"/>
      <c r="T126" s="84"/>
      <c r="U126" s="83"/>
      <c r="V126" s="83"/>
      <c r="W126" s="83"/>
      <c r="X126" s="83"/>
      <c r="Y126" s="85"/>
      <c r="Z126" s="86" t="e">
        <v>#DIV/0!</v>
      </c>
      <c r="AA126" s="87" t="e">
        <v>#DIV/0!</v>
      </c>
      <c r="AC126" s="66"/>
      <c r="AD126" s="66"/>
      <c r="AE126" s="66"/>
      <c r="AF126" s="66"/>
      <c r="AG126" s="66"/>
    </row>
    <row r="127" spans="1:34" x14ac:dyDescent="0.25">
      <c r="A127" s="81"/>
      <c r="B127" s="81"/>
      <c r="C127" s="81"/>
      <c r="D127" s="82" t="s">
        <v>70</v>
      </c>
      <c r="E127" s="82"/>
      <c r="F127" s="82"/>
      <c r="G127" s="82"/>
      <c r="H127" s="83"/>
      <c r="I127" s="83"/>
      <c r="J127" s="83"/>
      <c r="K127" s="83"/>
      <c r="L127" s="83"/>
      <c r="M127" s="83"/>
      <c r="N127" s="83"/>
      <c r="O127" s="83"/>
      <c r="P127" s="83"/>
      <c r="Q127" s="84"/>
      <c r="R127" s="84"/>
      <c r="S127" s="83"/>
      <c r="T127" s="84"/>
      <c r="U127" s="83"/>
      <c r="V127" s="83"/>
      <c r="W127" s="83"/>
      <c r="X127" s="83"/>
      <c r="Y127" s="85"/>
      <c r="Z127" s="86" t="e">
        <v>#NUM!</v>
      </c>
      <c r="AC127" s="66"/>
      <c r="AD127" s="66"/>
      <c r="AE127" s="66"/>
      <c r="AF127" s="66"/>
      <c r="AG127" s="66"/>
    </row>
    <row r="128" spans="1:34" x14ac:dyDescent="0.25">
      <c r="A128" s="81"/>
      <c r="B128" s="81"/>
      <c r="C128" s="81"/>
      <c r="D128" s="82" t="s">
        <v>71</v>
      </c>
      <c r="E128" s="82"/>
      <c r="F128" s="82"/>
      <c r="G128" s="82"/>
      <c r="H128" s="83"/>
      <c r="I128" s="83"/>
      <c r="J128" s="83"/>
      <c r="K128" s="83"/>
      <c r="L128" s="83"/>
      <c r="M128" s="83"/>
      <c r="N128" s="83"/>
      <c r="O128" s="83"/>
      <c r="P128" s="83"/>
      <c r="Q128" s="84"/>
      <c r="R128" s="84"/>
      <c r="S128" s="83"/>
      <c r="T128" s="84"/>
      <c r="U128" s="83"/>
      <c r="V128" s="83"/>
      <c r="W128" s="83"/>
      <c r="X128" s="83"/>
      <c r="Y128" s="85"/>
      <c r="Z128" s="86" t="e">
        <v>#DIV/0!</v>
      </c>
      <c r="AA128" s="88" t="s">
        <v>72</v>
      </c>
    </row>
  </sheetData>
  <mergeCells count="4">
    <mergeCell ref="N6:O6"/>
    <mergeCell ref="H6:I6"/>
    <mergeCell ref="K6:L6"/>
    <mergeCell ref="AC39:AD39"/>
  </mergeCells>
  <dataValidations count="1">
    <dataValidation type="list" allowBlank="1" showInputMessage="1" showErrorMessage="1" sqref="AD22">
      <formula1>"Yes,No"</formula1>
    </dataValidation>
  </dataValidations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H128"/>
  <sheetViews>
    <sheetView tabSelected="1" topLeftCell="X1" workbookViewId="0">
      <selection activeCell="AA12" sqref="AA12"/>
    </sheetView>
  </sheetViews>
  <sheetFormatPr defaultRowHeight="15" x14ac:dyDescent="0.25"/>
  <cols>
    <col min="1" max="1" width="5.7109375" style="5" customWidth="1"/>
    <col min="2" max="3" width="12.42578125" style="5" customWidth="1"/>
    <col min="4" max="5" width="15.5703125" style="5" customWidth="1"/>
    <col min="6" max="6" width="18.42578125" style="5" customWidth="1"/>
    <col min="7" max="7" width="22.140625" style="5" customWidth="1"/>
    <col min="8" max="8" width="8.140625" style="4" customWidth="1"/>
    <col min="9" max="9" width="9.140625" style="4" customWidth="1"/>
    <col min="10" max="12" width="7" style="4" customWidth="1"/>
    <col min="13" max="13" width="7.85546875" style="4" customWidth="1"/>
    <col min="14" max="14" width="7" style="4" customWidth="1"/>
    <col min="15" max="15" width="7.85546875" style="4" customWidth="1"/>
    <col min="16" max="16" width="7" style="4" customWidth="1"/>
    <col min="17" max="18" width="11.5703125" style="4" customWidth="1"/>
    <col min="19" max="19" width="8.85546875" style="4" customWidth="1"/>
    <col min="20" max="20" width="13.28515625" style="4" customWidth="1"/>
    <col min="21" max="21" width="7.7109375" style="4" customWidth="1"/>
    <col min="22" max="22" width="11.85546875" style="4" customWidth="1"/>
    <col min="23" max="24" width="7" style="4" customWidth="1"/>
    <col min="25" max="25" width="11.140625" style="5" customWidth="1"/>
    <col min="26" max="26" width="10.28515625" style="5" customWidth="1"/>
    <col min="27" max="27" width="9.140625" style="4" customWidth="1"/>
    <col min="28" max="28" width="5.28515625" style="5" customWidth="1"/>
    <col min="29" max="29" width="11.7109375" style="5" customWidth="1"/>
    <col min="30" max="30" width="10.140625" style="5" customWidth="1"/>
    <col min="31" max="31" width="15.5703125" style="5" customWidth="1"/>
    <col min="32" max="34" width="9.140625" style="5" customWidth="1"/>
  </cols>
  <sheetData>
    <row r="1" spans="1:34" ht="23.25" customHeight="1" x14ac:dyDescent="0.25">
      <c r="A1" s="89" t="s">
        <v>0</v>
      </c>
      <c r="B1" s="2" t="s">
        <v>1</v>
      </c>
      <c r="C1" s="89"/>
      <c r="E1" s="2"/>
      <c r="F1" s="2"/>
      <c r="G1" s="3"/>
      <c r="H1" s="3"/>
      <c r="AA1" s="6"/>
      <c r="AB1" s="1"/>
      <c r="AC1" s="7"/>
      <c r="AD1" s="1"/>
      <c r="AE1" s="1"/>
      <c r="AF1" s="1"/>
      <c r="AG1" s="1"/>
      <c r="AH1" s="1"/>
    </row>
    <row r="2" spans="1:34" ht="18" customHeight="1" x14ac:dyDescent="0.25">
      <c r="A2" s="89" t="s">
        <v>2</v>
      </c>
      <c r="B2" s="89" t="inlineStr">
        <is>
          <t>Management In Living</t>
        </is>
      </c>
      <c r="C2" s="89"/>
      <c r="D2" s="8"/>
      <c r="E2" s="8"/>
      <c r="F2" s="8"/>
      <c r="AC2" s="9" t="s">
        <v>89</v>
      </c>
    </row>
    <row r="3" spans="1:34" ht="19.5" customHeight="1" x14ac:dyDescent="0.4">
      <c r="A3" s="89" t="s">
        <v>3</v>
      </c>
      <c r="B3" s="89" t="inlineStr">
        <is>
          <t>Semester 3 2025-2026</t>
        </is>
      </c>
      <c r="C3" s="89"/>
      <c r="D3" s="10"/>
      <c r="E3" s="10"/>
      <c r="F3" s="10"/>
      <c r="W3" s="11" t="s">
        <v>4</v>
      </c>
      <c r="X3" s="11" t="s">
        <v>5</v>
      </c>
    </row>
    <row r="4" spans="1:34" ht="18.75" customHeight="1" x14ac:dyDescent="0.3">
      <c r="A4" s="89" t="s">
        <v>6</v>
      </c>
      <c r="B4" s="89" t="inlineStr">
        <is>
          <t>Form 1</t>
        </is>
      </c>
      <c r="C4" s="89"/>
      <c r="D4" s="12"/>
      <c r="E4" s="12"/>
      <c r="F4" s="12"/>
    </row>
    <row r="5" spans="1:34" ht="15.75" customHeight="1" x14ac:dyDescent="0.25">
      <c r="H5" s="13" t="s">
        <v>7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34" ht="33.75" customHeight="1" x14ac:dyDescent="0.25">
      <c r="H6" s="94" t="s">
        <v>8</v>
      </c>
      <c r="I6" s="93"/>
      <c r="J6" s="15" t="s">
        <v>9</v>
      </c>
      <c r="K6" s="92" t="s">
        <v>10</v>
      </c>
      <c r="L6" s="93"/>
      <c r="M6" s="15" t="s">
        <v>11</v>
      </c>
      <c r="N6" s="92" t="s">
        <v>12</v>
      </c>
      <c r="O6" s="93"/>
      <c r="P6" s="15" t="s">
        <v>13</v>
      </c>
      <c r="Q6" s="16" t="s">
        <v>14</v>
      </c>
      <c r="R6" s="16" t="s">
        <v>73</v>
      </c>
      <c r="S6" s="17" t="s">
        <v>74</v>
      </c>
      <c r="T6" s="18" t="s">
        <v>15</v>
      </c>
      <c r="U6" s="19" t="s">
        <v>16</v>
      </c>
      <c r="V6" s="20" t="s">
        <v>17</v>
      </c>
      <c r="W6" s="19" t="s">
        <v>18</v>
      </c>
      <c r="X6" s="21" t="s">
        <v>19</v>
      </c>
      <c r="Z6" s="22"/>
    </row>
    <row r="7" spans="1:34" ht="18" customHeight="1" x14ac:dyDescent="0.35">
      <c r="E7" s="23" t="s">
        <v>20</v>
      </c>
      <c r="F7" s="122">
        <f>COUNTA(D10:D110)</f>
        <v>0</v>
      </c>
      <c r="G7" s="25" t="s">
        <v>21</v>
      </c>
      <c r="H7" s="26">
        <v>50</v>
      </c>
      <c r="I7" s="26">
        <v>50</v>
      </c>
      <c r="J7" s="26">
        <v>100</v>
      </c>
      <c r="K7" s="26">
        <v>50</v>
      </c>
      <c r="L7" s="26">
        <v>50</v>
      </c>
      <c r="M7" s="26">
        <v>100</v>
      </c>
      <c r="N7" s="26">
        <v>50</v>
      </c>
      <c r="O7" s="26">
        <v>50</v>
      </c>
      <c r="P7" s="26">
        <v>100</v>
      </c>
      <c r="Q7" s="27">
        <v>100</v>
      </c>
      <c r="R7" s="27">
        <v>100</v>
      </c>
      <c r="S7" s="26">
        <v>500</v>
      </c>
      <c r="T7" s="26">
        <v>100</v>
      </c>
      <c r="U7" s="28">
        <v>50</v>
      </c>
      <c r="V7" s="29">
        <v>100</v>
      </c>
      <c r="W7" s="30">
        <v>50</v>
      </c>
      <c r="X7" s="31">
        <v>100</v>
      </c>
      <c r="Y7" s="23"/>
      <c r="Z7" s="24"/>
    </row>
    <row r="8" spans="1:34" x14ac:dyDescent="0.25">
      <c r="A8" s="123"/>
      <c r="B8" s="123"/>
      <c r="C8" s="123"/>
      <c r="D8" s="123"/>
      <c r="E8" s="123"/>
      <c r="F8" s="123"/>
      <c r="G8" s="12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3"/>
      <c r="W8" s="34"/>
      <c r="X8" s="35"/>
      <c r="Y8" s="32"/>
      <c r="Z8" s="32"/>
      <c r="AA8" s="33"/>
    </row>
    <row r="9" spans="1:34" ht="18.75" customHeight="1" x14ac:dyDescent="0.25">
      <c r="A9" s="124" t="s">
        <v>88</v>
      </c>
      <c r="B9" s="124" t="s">
        <v>87</v>
      </c>
      <c r="C9" s="90" t="s">
        <v>84</v>
      </c>
      <c r="D9" s="91" t="s">
        <v>85</v>
      </c>
      <c r="E9" s="91" t="s">
        <v>86</v>
      </c>
      <c r="F9" s="124" t="s">
        <v>90</v>
      </c>
      <c r="G9" s="121" t="s">
        <v>91</v>
      </c>
      <c r="H9" s="36" t="s">
        <v>75</v>
      </c>
      <c r="I9" s="36" t="s">
        <v>76</v>
      </c>
      <c r="J9" s="36"/>
      <c r="K9" s="36" t="s">
        <v>77</v>
      </c>
      <c r="L9" s="36" t="s">
        <v>78</v>
      </c>
      <c r="M9" s="36"/>
      <c r="N9" s="36" t="s">
        <v>79</v>
      </c>
      <c r="O9" s="36" t="s">
        <v>80</v>
      </c>
      <c r="P9" s="36"/>
      <c r="Q9" s="36" t="s">
        <v>81</v>
      </c>
      <c r="R9" s="36" t="s">
        <v>82</v>
      </c>
      <c r="S9" s="36"/>
      <c r="T9" s="36"/>
      <c r="U9" s="37"/>
      <c r="V9" s="36" t="s">
        <v>83</v>
      </c>
      <c r="W9" s="37"/>
      <c r="X9" s="38"/>
      <c r="Y9" s="39" t="s">
        <v>22</v>
      </c>
      <c r="Z9" s="39" t="s">
        <v>23</v>
      </c>
      <c r="AA9" s="39" t="s">
        <v>24</v>
      </c>
      <c r="AC9" s="40" t="s">
        <v>25</v>
      </c>
    </row>
    <row r="10" spans="1:34" x14ac:dyDescent="0.25">
      <c r="A10" s="125">
        <v>1</v>
      </c>
      <c r="B10" s="100" t="inlineStr">
        <is>
          <t>STU2500306060D7</t>
        </is>
      </c>
      <c r="C10" s="100" t="inlineStr">
        <is>
          <t>ACQUAH</t>
        </is>
      </c>
      <c r="D10" s="101" t="inlineStr">
        <is>
          <t>EUNICE</t>
        </is>
      </c>
      <c r="E10" s="111" t="inlineStr">
        <is>
          <t>PARRY</t>
        </is>
      </c>
      <c r="F10" s="112" t="inlineStr">
        <is>
          <t>STU695762</t>
        </is>
      </c>
      <c r="G10" s="97" t="inlineStr">
        <is>
          <t>Home Economics C</t>
        </is>
      </c>
      <c r="H10" s="41">
        <v>35</v>
      </c>
      <c r="I10" s="41">
        <v>35</v>
      </c>
      <c r="J10" s="42">
        <f>MIN(100, (SUM(H10:I10)))</f>
        <v>0</v>
      </c>
      <c r="K10" s="41">
        <v>20</v>
      </c>
      <c r="L10" s="41">
        <v>35</v>
      </c>
      <c r="M10" s="42">
        <f>MIN(100,(SUM(K10:L10)))</f>
        <v>0</v>
      </c>
      <c r="N10" s="41">
        <v>30</v>
      </c>
      <c r="O10" s="41">
        <v>35</v>
      </c>
      <c r="P10" s="42">
        <f>MIN(100,(SUM(N10:O10)))</f>
        <v>0</v>
      </c>
      <c r="Q10" s="41">
        <v>70</v>
      </c>
      <c r="R10" s="41">
        <v>35</v>
      </c>
      <c r="S10" s="43">
        <f>MIN(500, (SUM(J10,M10,P10,Q10,R10)))</f>
        <v>0</v>
      </c>
      <c r="T10" s="44">
        <f>S10/500*100</f>
        <v>0</v>
      </c>
      <c r="U10" s="45">
        <f>MIN(50, (ROUNDUP(SUM(T10)/2,0)))</f>
        <v>0</v>
      </c>
      <c r="V10" s="41">
        <v>0</v>
      </c>
      <c r="W10" s="45">
        <f>MIN(50, (ROUNDUP(SUM(V10)/2,0)))</f>
        <v>0</v>
      </c>
      <c r="X10" s="47">
        <f>MIN(100, (SUM(U10,W10)))</f>
        <v>0</v>
      </c>
      <c r="Y10" s="48">
        <f>(X10/100)</f>
        <v>0</v>
      </c>
      <c r="Z10" s="49" t="str">
        <f>IF(X10&gt;=80,"4.0",IF(X10&gt;=70,"3.5",IF(X10&gt;=65,"3.0",IF(X10&gt;=60,"2.5",IF(X10&gt;=55,"2.0",IF(X10&gt;=50,"1.5",IF(X10&gt;=45,"1.0",IF(X10&gt;=40,"0.5",IF(X10&lt;40,"0.0")))))))))</f>
        <v>0.0</v>
      </c>
      <c r="AA10" s="50" t="str">
        <f>IF(X10&gt;=80,"A1",IF(X10&gt;=70,"B2",IF(X10&gt;=65,"B3",IF(X10&gt;=60,"C4",IF(X10&gt;=55,"C5",IF(X10&gt;=50,"C6",IF(X10&gt;=45,"D7",IF(X10&gt;=40,"E8",IF(X10&lt;40,"F9")))))))))</f>
        <v>F9</v>
      </c>
    </row>
    <row r="11" spans="1:34" x14ac:dyDescent="0.25">
      <c r="A11" s="125">
        <v>2</v>
      </c>
      <c r="B11" s="100" t="inlineStr">
        <is>
          <t>STU25003060605B</t>
        </is>
      </c>
      <c r="C11" s="100" t="inlineStr">
        <is>
          <t>ADDAE</t>
        </is>
      </c>
      <c r="D11" s="102" t="inlineStr">
        <is>
          <t>PATRICIA</t>
        </is>
      </c>
      <c r="E11" s="113" t="inlineStr">
        <is>
          <t/>
        </is>
      </c>
      <c r="F11" s="114" t="inlineStr">
        <is>
          <t>STU909419</t>
        </is>
      </c>
      <c r="G11" s="98" t="inlineStr">
        <is>
          <t>Home Economics D</t>
        </is>
      </c>
      <c r="H11" s="41">
        <v>30</v>
      </c>
      <c r="I11" s="41">
        <v>25</v>
      </c>
      <c r="J11" s="42">
        <f t="shared" ref="J11:J74" si="0">MIN(100, (SUM(H11:I11)))</f>
        <v>0</v>
      </c>
      <c r="K11" s="41">
        <v>40</v>
      </c>
      <c r="L11" s="41">
        <v>40</v>
      </c>
      <c r="M11" s="42">
        <f t="shared" ref="M11:M74" si="1">MIN(100,(SUM(K11:L11)))</f>
        <v>0</v>
      </c>
      <c r="N11" s="41">
        <v>30</v>
      </c>
      <c r="O11" s="41">
        <v>40</v>
      </c>
      <c r="P11" s="42">
        <f t="shared" ref="P11:P74" si="2">MIN(100,(SUM(N11:O11)))</f>
        <v>0</v>
      </c>
      <c r="Q11" s="41">
        <v>85</v>
      </c>
      <c r="R11" s="41">
        <v>57</v>
      </c>
      <c r="S11" s="43">
        <f t="shared" ref="S11:S74" si="3">MIN(500, (SUM(J11,M11,P11,Q11,R11)))</f>
        <v>0</v>
      </c>
      <c r="T11" s="44">
        <f t="shared" ref="T11:T74" si="4">S11/500*100</f>
        <v>0</v>
      </c>
      <c r="U11" s="45">
        <f t="shared" ref="U11:U74" si="5">MIN(50, (ROUNDUP(SUM(T11)/2,0)))</f>
        <v>0</v>
      </c>
      <c r="V11" s="41">
        <v>0</v>
      </c>
      <c r="W11" s="45">
        <f t="shared" ref="W11:W74" si="6">MIN(50, (ROUNDUP(SUM(V11)/2,0)))</f>
        <v>0</v>
      </c>
      <c r="X11" s="47">
        <f t="shared" ref="X11:X74" si="7">MIN(100, (SUM(U11,W11)))</f>
        <v>0</v>
      </c>
      <c r="Y11" s="48">
        <f t="shared" ref="Y11:Y74" si="8">(X11/100)</f>
        <v>0</v>
      </c>
      <c r="Z11" s="49" t="str">
        <f t="shared" ref="Z11:Z74" si="9">IF(X11&gt;=80,"4.0",IF(X11&gt;=70,"3.5",IF(X11&gt;=65,"3.0",IF(X11&gt;=60,"2.5",IF(X11&gt;=55,"2.0",IF(X11&gt;=50,"1.5",IF(X11&gt;=45,"1.0",IF(X11&gt;=40,"0.5",IF(X11&lt;40,"0.0")))))))))</f>
        <v>0.0</v>
      </c>
      <c r="AA11" s="50" t="str">
        <f t="shared" ref="AA11:AA74" si="10">IF(X11&gt;=80,"A1",IF(X11&gt;=70,"B2",IF(X11&gt;=65,"B3",IF(X11&gt;=60,"C4",IF(X11&gt;=55,"C5",IF(X11&gt;=50,"C6",IF(X11&gt;=45,"D7",IF(X11&gt;=40,"E8",IF(X11&lt;40,"F9")))))))))</f>
        <v>F9</v>
      </c>
      <c r="AC11" s="51" t="s">
        <v>27</v>
      </c>
    </row>
    <row r="12" spans="1:34" x14ac:dyDescent="0.25">
      <c r="A12" s="125">
        <v>3</v>
      </c>
      <c r="B12" s="100" t="inlineStr">
        <is>
          <t>STU25003060611B</t>
        </is>
      </c>
      <c r="C12" s="100" t="inlineStr">
        <is>
          <t>ADDAE</t>
        </is>
      </c>
      <c r="D12" s="103" t="inlineStr">
        <is>
          <t>PRISCILLA</t>
        </is>
      </c>
      <c r="E12" s="111" t="inlineStr">
        <is>
          <t/>
        </is>
      </c>
      <c r="F12" s="114" t="inlineStr">
        <is>
          <t>STU202361</t>
        </is>
      </c>
      <c r="G12" s="99" t="inlineStr">
        <is>
          <t>Home Economics D</t>
        </is>
      </c>
      <c r="H12" s="41">
        <v>30</v>
      </c>
      <c r="I12" s="41">
        <v>30</v>
      </c>
      <c r="J12" s="42">
        <f t="shared" si="0"/>
        <v>0</v>
      </c>
      <c r="K12" s="41">
        <v>40</v>
      </c>
      <c r="L12" s="41">
        <v>35</v>
      </c>
      <c r="M12" s="42">
        <f t="shared" si="1"/>
        <v>0</v>
      </c>
      <c r="N12" s="41">
        <v>39</v>
      </c>
      <c r="O12" s="41">
        <v>36</v>
      </c>
      <c r="P12" s="42">
        <f t="shared" si="2"/>
        <v>0</v>
      </c>
      <c r="Q12" s="41">
        <v>80</v>
      </c>
      <c r="R12" s="41">
        <v>78</v>
      </c>
      <c r="S12" s="43">
        <f t="shared" si="3"/>
        <v>0</v>
      </c>
      <c r="T12" s="44">
        <f t="shared" si="4"/>
        <v>0</v>
      </c>
      <c r="U12" s="45">
        <f t="shared" si="5"/>
        <v>0</v>
      </c>
      <c r="V12" s="46">
        <v>0</v>
      </c>
      <c r="W12" s="45">
        <f t="shared" si="6"/>
        <v>0</v>
      </c>
      <c r="X12" s="47">
        <f t="shared" si="7"/>
        <v>0</v>
      </c>
      <c r="Y12" s="48">
        <f t="shared" si="8"/>
        <v>0</v>
      </c>
      <c r="Z12" s="49" t="str">
        <f t="shared" si="9"/>
        <v>0.0</v>
      </c>
      <c r="AA12" s="50" t="str">
        <f t="shared" si="10"/>
        <v>F9</v>
      </c>
      <c r="AC12" s="51" t="s">
        <v>28</v>
      </c>
    </row>
    <row r="13" spans="1:34" x14ac:dyDescent="0.25">
      <c r="A13" s="125">
        <v>4</v>
      </c>
      <c r="B13" s="100" t="inlineStr">
        <is>
          <t>STU2500306060EB</t>
        </is>
      </c>
      <c r="C13" s="100" t="inlineStr">
        <is>
          <t>AFADZINU</t>
        </is>
      </c>
      <c r="D13" s="102" t="inlineStr">
        <is>
          <t>PRECIOUS</t>
        </is>
      </c>
      <c r="E13" s="113" t="inlineStr">
        <is>
          <t/>
        </is>
      </c>
      <c r="F13" s="112" t="inlineStr">
        <is>
          <t>STU469972</t>
        </is>
      </c>
      <c r="G13" s="98" t="inlineStr">
        <is>
          <t>Home Economics D</t>
        </is>
      </c>
      <c r="H13" s="41">
        <v>25</v>
      </c>
      <c r="I13" s="41">
        <v>30</v>
      </c>
      <c r="J13" s="42">
        <f t="shared" si="0"/>
        <v>0</v>
      </c>
      <c r="K13" s="41">
        <v>30</v>
      </c>
      <c r="L13" s="41">
        <v>30</v>
      </c>
      <c r="M13" s="42">
        <f t="shared" si="1"/>
        <v>0</v>
      </c>
      <c r="N13" s="41">
        <v>44</v>
      </c>
      <c r="O13" s="41">
        <v>30</v>
      </c>
      <c r="P13" s="42">
        <f t="shared" si="2"/>
        <v>0</v>
      </c>
      <c r="Q13" s="41">
        <v>50</v>
      </c>
      <c r="R13" s="41">
        <v>34</v>
      </c>
      <c r="S13" s="43">
        <f t="shared" si="3"/>
        <v>0</v>
      </c>
      <c r="T13" s="44">
        <f t="shared" si="4"/>
        <v>0</v>
      </c>
      <c r="U13" s="45">
        <f t="shared" si="5"/>
        <v>0</v>
      </c>
      <c r="V13" s="46">
        <v>0</v>
      </c>
      <c r="W13" s="45">
        <f t="shared" si="6"/>
        <v>0</v>
      </c>
      <c r="X13" s="47">
        <f t="shared" si="7"/>
        <v>0</v>
      </c>
      <c r="Y13" s="48">
        <f t="shared" si="8"/>
        <v>0</v>
      </c>
      <c r="Z13" s="49" t="str">
        <f t="shared" si="9"/>
        <v>0.0</v>
      </c>
      <c r="AA13" s="50" t="str">
        <f t="shared" si="10"/>
        <v>F9</v>
      </c>
      <c r="AC13" s="51" t="s">
        <v>29</v>
      </c>
    </row>
    <row r="14" spans="1:34" x14ac:dyDescent="0.25">
      <c r="A14" s="125">
        <v>5</v>
      </c>
      <c r="B14" s="100" t="inlineStr">
        <is>
          <t>STU2500306060FB</t>
        </is>
      </c>
      <c r="C14" s="100" t="inlineStr">
        <is>
          <t>AIDOO</t>
        </is>
      </c>
      <c r="D14" s="103" t="inlineStr">
        <is>
          <t>KEZIAH</t>
        </is>
      </c>
      <c r="E14" s="111" t="inlineStr">
        <is>
          <t/>
        </is>
      </c>
      <c r="F14" s="114" t="inlineStr">
        <is>
          <t>STU730062</t>
        </is>
      </c>
      <c r="G14" s="99" t="inlineStr">
        <is>
          <t>Home Economics C</t>
        </is>
      </c>
      <c r="H14" s="41">
        <v>26</v>
      </c>
      <c r="I14" s="41">
        <v>40</v>
      </c>
      <c r="J14" s="42">
        <f t="shared" si="0"/>
        <v>0</v>
      </c>
      <c r="K14" s="41">
        <v>40</v>
      </c>
      <c r="L14" s="41">
        <v>20</v>
      </c>
      <c r="M14" s="42">
        <f t="shared" si="1"/>
        <v>0</v>
      </c>
      <c r="N14" s="41">
        <v>30</v>
      </c>
      <c r="O14" s="41">
        <v>35</v>
      </c>
      <c r="P14" s="42">
        <f t="shared" si="2"/>
        <v>0</v>
      </c>
      <c r="Q14" s="41">
        <v>50</v>
      </c>
      <c r="R14" s="41">
        <v>41</v>
      </c>
      <c r="S14" s="43">
        <f t="shared" si="3"/>
        <v>0</v>
      </c>
      <c r="T14" s="44">
        <f t="shared" si="4"/>
        <v>0</v>
      </c>
      <c r="U14" s="45">
        <f t="shared" si="5"/>
        <v>0</v>
      </c>
      <c r="V14" s="46">
        <v>0</v>
      </c>
      <c r="W14" s="45">
        <f t="shared" si="6"/>
        <v>0</v>
      </c>
      <c r="X14" s="47">
        <f t="shared" si="7"/>
        <v>0</v>
      </c>
      <c r="Y14" s="48">
        <f t="shared" si="8"/>
        <v>0</v>
      </c>
      <c r="Z14" s="49" t="str">
        <f t="shared" si="9"/>
        <v>0.0</v>
      </c>
      <c r="AA14" s="50" t="str">
        <f t="shared" si="10"/>
        <v>F9</v>
      </c>
      <c r="AC14" s="51" t="s">
        <v>30</v>
      </c>
    </row>
    <row r="15" spans="1:34" x14ac:dyDescent="0.25">
      <c r="A15" s="125">
        <v>6</v>
      </c>
      <c r="B15" s="100" t="inlineStr">
        <is>
          <t>STU2500306060EE</t>
        </is>
      </c>
      <c r="C15" s="100" t="inlineStr">
        <is>
          <t>AIDOO</t>
        </is>
      </c>
      <c r="D15" s="102" t="inlineStr">
        <is>
          <t>PRINCESS</t>
        </is>
      </c>
      <c r="E15" s="113" t="inlineStr">
        <is>
          <t/>
        </is>
      </c>
      <c r="F15" s="114" t="inlineStr">
        <is>
          <t>STU784255</t>
        </is>
      </c>
      <c r="G15" s="98" t="inlineStr">
        <is>
          <t>Home Economics C</t>
        </is>
      </c>
      <c r="H15" s="41">
        <v>25</v>
      </c>
      <c r="I15" s="41">
        <v>45</v>
      </c>
      <c r="J15" s="42">
        <f t="shared" si="0"/>
        <v>0</v>
      </c>
      <c r="K15" s="41">
        <v>40</v>
      </c>
      <c r="L15" s="41">
        <v>40</v>
      </c>
      <c r="M15" s="42">
        <f t="shared" si="1"/>
        <v>0</v>
      </c>
      <c r="N15" s="41">
        <v>30</v>
      </c>
      <c r="O15" s="41">
        <v>30</v>
      </c>
      <c r="P15" s="42">
        <f t="shared" si="2"/>
        <v>0</v>
      </c>
      <c r="Q15" s="41">
        <v>50</v>
      </c>
      <c r="R15" s="41">
        <v>24</v>
      </c>
      <c r="S15" s="43">
        <f t="shared" si="3"/>
        <v>0</v>
      </c>
      <c r="T15" s="44">
        <f t="shared" si="4"/>
        <v>0</v>
      </c>
      <c r="U15" s="45">
        <f t="shared" si="5"/>
        <v>0</v>
      </c>
      <c r="V15" s="46">
        <v>0</v>
      </c>
      <c r="W15" s="45">
        <f t="shared" si="6"/>
        <v>0</v>
      </c>
      <c r="X15" s="47">
        <f t="shared" si="7"/>
        <v>0</v>
      </c>
      <c r="Y15" s="48">
        <f t="shared" si="8"/>
        <v>0</v>
      </c>
      <c r="Z15" s="49" t="str">
        <f t="shared" si="9"/>
        <v>0.0</v>
      </c>
      <c r="AA15" s="50" t="str">
        <f t="shared" si="10"/>
        <v>F9</v>
      </c>
      <c r="AC15" s="51" t="s">
        <v>31</v>
      </c>
    </row>
    <row r="16" spans="1:34" x14ac:dyDescent="0.25">
      <c r="A16" s="125">
        <v>7</v>
      </c>
      <c r="B16" s="100" t="inlineStr">
        <is>
          <t>STU2500306060EF</t>
        </is>
      </c>
      <c r="C16" s="100" t="inlineStr">
        <is>
          <t>AKUMAH</t>
        </is>
      </c>
      <c r="D16" s="103" t="inlineStr">
        <is>
          <t>RICHEL</t>
        </is>
      </c>
      <c r="E16" s="111" t="inlineStr">
        <is>
          <t>EYIRAM</t>
        </is>
      </c>
      <c r="F16" s="114" t="inlineStr">
        <is>
          <t>STU711040</t>
        </is>
      </c>
      <c r="G16" s="99" t="inlineStr">
        <is>
          <t>Home Economics C</t>
        </is>
      </c>
      <c r="H16" s="41">
        <v>26</v>
      </c>
      <c r="I16" s="41">
        <v>45</v>
      </c>
      <c r="J16" s="42">
        <f t="shared" si="0"/>
        <v>0</v>
      </c>
      <c r="K16" s="41">
        <v>40</v>
      </c>
      <c r="L16" s="41">
        <v>40</v>
      </c>
      <c r="M16" s="42">
        <f t="shared" si="1"/>
        <v>0</v>
      </c>
      <c r="N16" s="41">
        <v>45</v>
      </c>
      <c r="O16" s="41">
        <v>20</v>
      </c>
      <c r="P16" s="42">
        <f t="shared" si="2"/>
        <v>0</v>
      </c>
      <c r="Q16" s="41">
        <v>80</v>
      </c>
      <c r="R16" s="41">
        <v>47</v>
      </c>
      <c r="S16" s="43">
        <f t="shared" si="3"/>
        <v>0</v>
      </c>
      <c r="T16" s="44">
        <f t="shared" si="4"/>
        <v>0</v>
      </c>
      <c r="U16" s="45">
        <f t="shared" si="5"/>
        <v>0</v>
      </c>
      <c r="V16" s="46">
        <v>0</v>
      </c>
      <c r="W16" s="45">
        <f t="shared" si="6"/>
        <v>0</v>
      </c>
      <c r="X16" s="47">
        <f t="shared" si="7"/>
        <v>0</v>
      </c>
      <c r="Y16" s="48">
        <f t="shared" si="8"/>
        <v>0</v>
      </c>
      <c r="Z16" s="49" t="str">
        <f t="shared" si="9"/>
        <v>0.0</v>
      </c>
      <c r="AA16" s="50" t="str">
        <f t="shared" si="10"/>
        <v>F9</v>
      </c>
      <c r="AC16" s="51" t="s">
        <v>32</v>
      </c>
    </row>
    <row r="17" spans="1:32" x14ac:dyDescent="0.25">
      <c r="A17" s="125">
        <v>8</v>
      </c>
      <c r="B17" s="100" t="inlineStr">
        <is>
          <t>STU2500306060E7</t>
        </is>
      </c>
      <c r="C17" s="100" t="inlineStr">
        <is>
          <t>AMO-QUAYE</t>
        </is>
      </c>
      <c r="D17" s="102" t="inlineStr">
        <is>
          <t>THERESA</t>
        </is>
      </c>
      <c r="E17" s="113" t="inlineStr">
        <is>
          <t/>
        </is>
      </c>
      <c r="F17" s="114" t="inlineStr">
        <is>
          <t>STU113735</t>
        </is>
      </c>
      <c r="G17" s="98" t="inlineStr">
        <is>
          <t>Home Economics C</t>
        </is>
      </c>
      <c r="H17" s="41">
        <v>35</v>
      </c>
      <c r="I17" s="41">
        <v>45</v>
      </c>
      <c r="J17" s="42">
        <f t="shared" si="0"/>
        <v>0</v>
      </c>
      <c r="K17" s="41">
        <v>40</v>
      </c>
      <c r="L17" s="41">
        <v>35</v>
      </c>
      <c r="M17" s="42">
        <f t="shared" si="1"/>
        <v>0</v>
      </c>
      <c r="N17" s="41">
        <v>40</v>
      </c>
      <c r="O17" s="41">
        <v>40</v>
      </c>
      <c r="P17" s="42">
        <f t="shared" si="2"/>
        <v>0</v>
      </c>
      <c r="Q17" s="41">
        <v>85</v>
      </c>
      <c r="R17" s="41">
        <v>81</v>
      </c>
      <c r="S17" s="43">
        <f t="shared" si="3"/>
        <v>0</v>
      </c>
      <c r="T17" s="44">
        <f t="shared" si="4"/>
        <v>0</v>
      </c>
      <c r="U17" s="45">
        <f t="shared" si="5"/>
        <v>0</v>
      </c>
      <c r="V17" s="46">
        <v>0</v>
      </c>
      <c r="W17" s="45">
        <f t="shared" si="6"/>
        <v>0</v>
      </c>
      <c r="X17" s="47">
        <f t="shared" si="7"/>
        <v>0</v>
      </c>
      <c r="Y17" s="48">
        <f t="shared" si="8"/>
        <v>0</v>
      </c>
      <c r="Z17" s="49" t="str">
        <f t="shared" si="9"/>
        <v>0.0</v>
      </c>
      <c r="AA17" s="50" t="str">
        <f t="shared" si="10"/>
        <v>F9</v>
      </c>
      <c r="AC17" s="51" t="s">
        <v>33</v>
      </c>
    </row>
    <row r="18" spans="1:32" x14ac:dyDescent="0.25">
      <c r="A18" s="125">
        <v>9</v>
      </c>
      <c r="B18" s="100" t="inlineStr">
        <is>
          <t>STU2500306060D9</t>
        </is>
      </c>
      <c r="C18" s="100" t="inlineStr">
        <is>
          <t>AMOAH</t>
        </is>
      </c>
      <c r="D18" s="103" t="inlineStr">
        <is>
          <t>JULIET</t>
        </is>
      </c>
      <c r="E18" s="111" t="inlineStr">
        <is>
          <t/>
        </is>
      </c>
      <c r="F18" s="114" t="inlineStr">
        <is>
          <t>STU540789</t>
        </is>
      </c>
      <c r="G18" s="99" t="inlineStr">
        <is>
          <t>Home Economics C</t>
        </is>
      </c>
      <c r="H18" s="41">
        <v>30</v>
      </c>
      <c r="I18" s="41">
        <v>30</v>
      </c>
      <c r="J18" s="42">
        <f t="shared" si="0"/>
        <v>0</v>
      </c>
      <c r="K18" s="41">
        <v>35</v>
      </c>
      <c r="L18" s="41">
        <v>30</v>
      </c>
      <c r="M18" s="42">
        <f t="shared" si="1"/>
        <v>0</v>
      </c>
      <c r="N18" s="41">
        <v>30</v>
      </c>
      <c r="O18" s="41">
        <v>30</v>
      </c>
      <c r="P18" s="42">
        <f t="shared" si="2"/>
        <v>0</v>
      </c>
      <c r="Q18" s="41">
        <v>70</v>
      </c>
      <c r="R18" s="41">
        <v>46</v>
      </c>
      <c r="S18" s="43">
        <f t="shared" si="3"/>
        <v>0</v>
      </c>
      <c r="T18" s="44">
        <f t="shared" si="4"/>
        <v>0</v>
      </c>
      <c r="U18" s="45">
        <f t="shared" si="5"/>
        <v>0</v>
      </c>
      <c r="V18" s="46">
        <v>0</v>
      </c>
      <c r="W18" s="45">
        <f t="shared" si="6"/>
        <v>0</v>
      </c>
      <c r="X18" s="47">
        <f t="shared" si="7"/>
        <v>0</v>
      </c>
      <c r="Y18" s="48">
        <f t="shared" si="8"/>
        <v>0</v>
      </c>
      <c r="Z18" s="49" t="str">
        <f t="shared" si="9"/>
        <v>0.0</v>
      </c>
      <c r="AA18" s="50" t="str">
        <f t="shared" si="10"/>
        <v>F9</v>
      </c>
      <c r="AC18" s="51" t="s">
        <v>34</v>
      </c>
    </row>
    <row r="19" spans="1:32" x14ac:dyDescent="0.25">
      <c r="A19" s="125">
        <v>10</v>
      </c>
      <c r="B19" s="100" t="inlineStr">
        <is>
          <t>STU25003060605C</t>
        </is>
      </c>
      <c r="C19" s="100" t="inlineStr">
        <is>
          <t>AMPOFUL</t>
        </is>
      </c>
      <c r="D19" s="102" t="inlineStr">
        <is>
          <t>MARY</t>
        </is>
      </c>
      <c r="E19" s="113" t="inlineStr">
        <is>
          <t/>
        </is>
      </c>
      <c r="F19" s="114" t="inlineStr">
        <is>
          <t>STU755274</t>
        </is>
      </c>
      <c r="G19" s="98" t="inlineStr">
        <is>
          <t>Home Economics D</t>
        </is>
      </c>
      <c r="H19" s="41">
        <v>20</v>
      </c>
      <c r="I19" s="41">
        <v>30</v>
      </c>
      <c r="J19" s="42">
        <f t="shared" si="0"/>
        <v>0</v>
      </c>
      <c r="K19" s="41">
        <v>30</v>
      </c>
      <c r="L19" s="41">
        <v>30</v>
      </c>
      <c r="M19" s="42">
        <f t="shared" si="1"/>
        <v>0</v>
      </c>
      <c r="N19" s="41">
        <v>35</v>
      </c>
      <c r="O19" s="41">
        <v>35</v>
      </c>
      <c r="P19" s="42">
        <f t="shared" si="2"/>
        <v>0</v>
      </c>
      <c r="Q19" s="41">
        <v>80</v>
      </c>
      <c r="R19" s="41">
        <v>10</v>
      </c>
      <c r="S19" s="43">
        <f t="shared" si="3"/>
        <v>0</v>
      </c>
      <c r="T19" s="44">
        <f t="shared" si="4"/>
        <v>0</v>
      </c>
      <c r="U19" s="45">
        <f t="shared" si="5"/>
        <v>0</v>
      </c>
      <c r="V19" s="46">
        <v>0</v>
      </c>
      <c r="W19" s="45">
        <f t="shared" si="6"/>
        <v>0</v>
      </c>
      <c r="X19" s="47">
        <f t="shared" si="7"/>
        <v>0</v>
      </c>
      <c r="Y19" s="48">
        <f t="shared" si="8"/>
        <v>0</v>
      </c>
      <c r="Z19" s="49" t="str">
        <f t="shared" si="9"/>
        <v>0.0</v>
      </c>
      <c r="AA19" s="50" t="str">
        <f t="shared" si="10"/>
        <v>F9</v>
      </c>
      <c r="AC19" s="51" t="s">
        <v>35</v>
      </c>
    </row>
    <row r="20" spans="1:32" x14ac:dyDescent="0.25">
      <c r="A20" s="125">
        <v>11</v>
      </c>
      <c r="B20" s="100" t="inlineStr">
        <is>
          <t>STU2500306060E5</t>
        </is>
      </c>
      <c r="C20" s="100" t="inlineStr">
        <is>
          <t>ANKOMAH</t>
        </is>
      </c>
      <c r="D20" s="103" t="inlineStr">
        <is>
          <t>SANDRA</t>
        </is>
      </c>
      <c r="E20" s="111" t="inlineStr">
        <is>
          <t/>
        </is>
      </c>
      <c r="F20" s="114" t="inlineStr">
        <is>
          <t>STU999161</t>
        </is>
      </c>
      <c r="G20" s="99" t="inlineStr">
        <is>
          <t>Home Economics C</t>
        </is>
      </c>
      <c r="H20" s="41">
        <v>35</v>
      </c>
      <c r="I20" s="41">
        <v>35</v>
      </c>
      <c r="J20" s="42">
        <f t="shared" si="0"/>
        <v>0</v>
      </c>
      <c r="K20" s="41">
        <v>35</v>
      </c>
      <c r="L20" s="41">
        <v>20</v>
      </c>
      <c r="M20" s="42">
        <f t="shared" si="1"/>
        <v>0</v>
      </c>
      <c r="N20" s="41">
        <v>25</v>
      </c>
      <c r="O20" s="41">
        <v>30</v>
      </c>
      <c r="P20" s="42">
        <f t="shared" si="2"/>
        <v>0</v>
      </c>
      <c r="Q20" s="41">
        <v>50</v>
      </c>
      <c r="R20" s="41">
        <v>25</v>
      </c>
      <c r="S20" s="43">
        <f t="shared" si="3"/>
        <v>0</v>
      </c>
      <c r="T20" s="44">
        <f t="shared" si="4"/>
        <v>0</v>
      </c>
      <c r="U20" s="45">
        <f t="shared" si="5"/>
        <v>0</v>
      </c>
      <c r="V20" s="46">
        <v>0</v>
      </c>
      <c r="W20" s="45">
        <f t="shared" si="6"/>
        <v>0</v>
      </c>
      <c r="X20" s="47">
        <f t="shared" si="7"/>
        <v>0</v>
      </c>
      <c r="Y20" s="48">
        <f t="shared" si="8"/>
        <v>0</v>
      </c>
      <c r="Z20" s="49" t="str">
        <f t="shared" si="9"/>
        <v>0.0</v>
      </c>
      <c r="AA20" s="50" t="str">
        <f t="shared" si="10"/>
        <v>F9</v>
      </c>
      <c r="AC20" s="51" t="s">
        <v>36</v>
      </c>
    </row>
    <row r="21" spans="1:32" x14ac:dyDescent="0.25">
      <c r="A21" s="125">
        <v>12</v>
      </c>
      <c r="B21" s="100" t="inlineStr">
        <is>
          <t>STU2500306060DA</t>
        </is>
      </c>
      <c r="C21" s="100" t="inlineStr">
        <is>
          <t>ANNAN</t>
        </is>
      </c>
      <c r="D21" s="102" t="inlineStr">
        <is>
          <t>MARTHA</t>
        </is>
      </c>
      <c r="E21" s="113" t="inlineStr">
        <is>
          <t>EDUAFO</t>
        </is>
      </c>
      <c r="F21" s="114" t="inlineStr">
        <is>
          <t>STU287632</t>
        </is>
      </c>
      <c r="G21" s="98" t="inlineStr">
        <is>
          <t>Home Economics D</t>
        </is>
      </c>
      <c r="H21" s="41">
        <v>22</v>
      </c>
      <c r="I21" s="41">
        <v>40</v>
      </c>
      <c r="J21" s="42">
        <f t="shared" si="0"/>
        <v>0</v>
      </c>
      <c r="K21" s="41">
        <v>35</v>
      </c>
      <c r="L21" s="41">
        <v>30</v>
      </c>
      <c r="M21" s="42">
        <f t="shared" si="1"/>
        <v>0</v>
      </c>
      <c r="N21" s="41">
        <v>38</v>
      </c>
      <c r="O21" s="41">
        <v>30</v>
      </c>
      <c r="P21" s="42">
        <f t="shared" si="2"/>
        <v>0</v>
      </c>
      <c r="Q21" s="41">
        <v>50</v>
      </c>
      <c r="R21" s="41">
        <v>32</v>
      </c>
      <c r="S21" s="43">
        <f t="shared" si="3"/>
        <v>0</v>
      </c>
      <c r="T21" s="44">
        <f t="shared" si="4"/>
        <v>0</v>
      </c>
      <c r="U21" s="45">
        <f t="shared" si="5"/>
        <v>0</v>
      </c>
      <c r="V21" s="46">
        <v>0</v>
      </c>
      <c r="W21" s="45">
        <f t="shared" si="6"/>
        <v>0</v>
      </c>
      <c r="X21" s="47">
        <f t="shared" si="7"/>
        <v>0</v>
      </c>
      <c r="Y21" s="48">
        <f t="shared" si="8"/>
        <v>0</v>
      </c>
      <c r="Z21" s="49" t="str">
        <f t="shared" si="9"/>
        <v>0.0</v>
      </c>
      <c r="AA21" s="50" t="str">
        <f t="shared" si="10"/>
        <v>F9</v>
      </c>
      <c r="AC21" s="51"/>
    </row>
    <row r="22" spans="1:32" x14ac:dyDescent="0.25">
      <c r="A22" s="125">
        <v>13</v>
      </c>
      <c r="B22" s="100" t="inlineStr">
        <is>
          <t>STU2500306060E1</t>
        </is>
      </c>
      <c r="C22" s="100" t="inlineStr">
        <is>
          <t>APPIAH</t>
        </is>
      </c>
      <c r="D22" s="103" t="inlineStr">
        <is>
          <t>ESTHER</t>
        </is>
      </c>
      <c r="E22" s="111" t="inlineStr">
        <is>
          <t>ENYAN</t>
        </is>
      </c>
      <c r="F22" s="114" t="inlineStr">
        <is>
          <t>STU678164</t>
        </is>
      </c>
      <c r="G22" s="99" t="inlineStr">
        <is>
          <t>Home Economics D</t>
        </is>
      </c>
      <c r="H22" s="41">
        <v>28</v>
      </c>
      <c r="I22" s="41">
        <v>44</v>
      </c>
      <c r="J22" s="42">
        <f t="shared" si="0"/>
        <v>0</v>
      </c>
      <c r="K22" s="41">
        <v>20</v>
      </c>
      <c r="L22" s="41">
        <v>40</v>
      </c>
      <c r="M22" s="42">
        <f t="shared" si="1"/>
        <v>0</v>
      </c>
      <c r="N22" s="41">
        <v>40</v>
      </c>
      <c r="O22" s="41">
        <v>30</v>
      </c>
      <c r="P22" s="42">
        <f t="shared" si="2"/>
        <v>0</v>
      </c>
      <c r="Q22" s="41">
        <v>85</v>
      </c>
      <c r="R22" s="41">
        <v>69</v>
      </c>
      <c r="S22" s="43">
        <f t="shared" si="3"/>
        <v>0</v>
      </c>
      <c r="T22" s="44">
        <f t="shared" si="4"/>
        <v>0</v>
      </c>
      <c r="U22" s="45">
        <f t="shared" si="5"/>
        <v>0</v>
      </c>
      <c r="V22" s="46">
        <v>0</v>
      </c>
      <c r="W22" s="45">
        <f t="shared" si="6"/>
        <v>0</v>
      </c>
      <c r="X22" s="47">
        <f t="shared" si="7"/>
        <v>0</v>
      </c>
      <c r="Y22" s="48">
        <f t="shared" si="8"/>
        <v>0</v>
      </c>
      <c r="Z22" s="49" t="str">
        <f t="shared" si="9"/>
        <v>0.0</v>
      </c>
      <c r="AA22" s="50" t="str">
        <f t="shared" si="10"/>
        <v>F9</v>
      </c>
      <c r="AC22" s="52" t="s">
        <v>37</v>
      </c>
      <c r="AD22" s="53" t="s">
        <v>38</v>
      </c>
    </row>
    <row r="23" spans="1:32" x14ac:dyDescent="0.25">
      <c r="A23" s="125">
        <v>14</v>
      </c>
      <c r="B23" s="100" t="inlineStr">
        <is>
          <t>STU2500306060E6</t>
        </is>
      </c>
      <c r="C23" s="100" t="inlineStr">
        <is>
          <t>ARMAH</t>
        </is>
      </c>
      <c r="D23" s="102" t="inlineStr">
        <is>
          <t>MERCY</t>
        </is>
      </c>
      <c r="E23" s="113" t="inlineStr">
        <is>
          <t/>
        </is>
      </c>
      <c r="F23" s="114" t="inlineStr">
        <is>
          <t>STU584874</t>
        </is>
      </c>
      <c r="G23" s="98" t="inlineStr">
        <is>
          <t>Home Economics D</t>
        </is>
      </c>
      <c r="H23" s="41">
        <v>32</v>
      </c>
      <c r="I23" s="41">
        <v>40</v>
      </c>
      <c r="J23" s="42">
        <f t="shared" si="0"/>
        <v>0</v>
      </c>
      <c r="K23" s="41">
        <v>40</v>
      </c>
      <c r="L23" s="41">
        <v>30</v>
      </c>
      <c r="M23" s="42">
        <f t="shared" si="1"/>
        <v>0</v>
      </c>
      <c r="N23" s="41">
        <v>45</v>
      </c>
      <c r="O23" s="41">
        <v>30</v>
      </c>
      <c r="P23" s="42">
        <f t="shared" si="2"/>
        <v>0</v>
      </c>
      <c r="Q23" s="41">
        <v>50</v>
      </c>
      <c r="R23" s="41">
        <v>72</v>
      </c>
      <c r="S23" s="43">
        <f t="shared" si="3"/>
        <v>0</v>
      </c>
      <c r="T23" s="44">
        <f t="shared" si="4"/>
        <v>0</v>
      </c>
      <c r="U23" s="45">
        <f t="shared" si="5"/>
        <v>0</v>
      </c>
      <c r="V23" s="46">
        <v>0</v>
      </c>
      <c r="W23" s="45">
        <f t="shared" si="6"/>
        <v>0</v>
      </c>
      <c r="X23" s="47">
        <f t="shared" si="7"/>
        <v>0</v>
      </c>
      <c r="Y23" s="48">
        <f t="shared" si="8"/>
        <v>0</v>
      </c>
      <c r="Z23" s="49" t="str">
        <f t="shared" si="9"/>
        <v>0.0</v>
      </c>
      <c r="AA23" s="50" t="str">
        <f t="shared" si="10"/>
        <v>F9</v>
      </c>
    </row>
    <row r="24" spans="1:32" x14ac:dyDescent="0.25">
      <c r="A24" s="125">
        <v>15</v>
      </c>
      <c r="B24" s="100" t="inlineStr">
        <is>
          <t>STU2500306060F0</t>
        </is>
      </c>
      <c r="C24" s="100" t="inlineStr">
        <is>
          <t>ATISO</t>
        </is>
      </c>
      <c r="D24" s="103" t="inlineStr">
        <is>
          <t>VIVIAN</t>
        </is>
      </c>
      <c r="E24" s="111" t="inlineStr">
        <is>
          <t/>
        </is>
      </c>
      <c r="F24" s="114" t="inlineStr">
        <is>
          <t>STU796970</t>
        </is>
      </c>
      <c r="G24" s="99" t="inlineStr">
        <is>
          <t>Home Economics D</t>
        </is>
      </c>
      <c r="H24" s="41">
        <v>30</v>
      </c>
      <c r="I24" s="41">
        <v>40</v>
      </c>
      <c r="J24" s="42">
        <f t="shared" si="0"/>
        <v>0</v>
      </c>
      <c r="K24" s="41">
        <v>40</v>
      </c>
      <c r="L24" s="41">
        <v>40</v>
      </c>
      <c r="M24" s="42">
        <f t="shared" si="1"/>
        <v>0</v>
      </c>
      <c r="N24" s="41">
        <v>30</v>
      </c>
      <c r="O24" s="41">
        <v>40</v>
      </c>
      <c r="P24" s="42">
        <f t="shared" si="2"/>
        <v>0</v>
      </c>
      <c r="Q24" s="41">
        <v>60</v>
      </c>
      <c r="R24" s="41">
        <v>63</v>
      </c>
      <c r="S24" s="43">
        <f t="shared" si="3"/>
        <v>0</v>
      </c>
      <c r="T24" s="44">
        <f t="shared" si="4"/>
        <v>0</v>
      </c>
      <c r="U24" s="45">
        <f t="shared" si="5"/>
        <v>0</v>
      </c>
      <c r="V24" s="46">
        <v>0</v>
      </c>
      <c r="W24" s="45">
        <f t="shared" si="6"/>
        <v>0</v>
      </c>
      <c r="X24" s="47">
        <f t="shared" si="7"/>
        <v>0</v>
      </c>
      <c r="Y24" s="48">
        <f t="shared" si="8"/>
        <v>0</v>
      </c>
      <c r="Z24" s="49" t="str">
        <f t="shared" si="9"/>
        <v>0.0</v>
      </c>
      <c r="AA24" s="50" t="str">
        <f t="shared" si="10"/>
        <v>F9</v>
      </c>
      <c r="AC24" s="54" t="s">
        <v>39</v>
      </c>
      <c r="AD24" s="55" t="b">
        <v>0</v>
      </c>
    </row>
    <row r="25" spans="1:32" x14ac:dyDescent="0.25">
      <c r="A25" s="125">
        <v>16</v>
      </c>
      <c r="B25" s="100" t="inlineStr">
        <is>
          <t>STU2500306060FF</t>
        </is>
      </c>
      <c r="C25" s="100" t="inlineStr">
        <is>
          <t>BARIYAH</t>
        </is>
      </c>
      <c r="D25" s="102" t="inlineStr">
        <is>
          <t>ISSAH</t>
        </is>
      </c>
      <c r="E25" s="113" t="inlineStr">
        <is>
          <t>MANSUR</t>
        </is>
      </c>
      <c r="F25" s="114" t="inlineStr">
        <is>
          <t>STU688186</t>
        </is>
      </c>
      <c r="G25" s="98" t="inlineStr">
        <is>
          <t>General Arts 6B</t>
        </is>
      </c>
      <c r="H25" s="41">
        <v>40</v>
      </c>
      <c r="I25" s="41">
        <v>25</v>
      </c>
      <c r="J25" s="42">
        <f t="shared" si="0"/>
        <v>0</v>
      </c>
      <c r="K25" s="41">
        <v>25</v>
      </c>
      <c r="L25" s="41">
        <v>30</v>
      </c>
      <c r="M25" s="42">
        <f t="shared" si="1"/>
        <v>0</v>
      </c>
      <c r="N25" s="41">
        <v>35</v>
      </c>
      <c r="O25" s="41">
        <v>35</v>
      </c>
      <c r="P25" s="42">
        <f t="shared" si="2"/>
        <v>0</v>
      </c>
      <c r="Q25" s="41">
        <v>70</v>
      </c>
      <c r="R25" s="41">
        <v>40</v>
      </c>
      <c r="S25" s="43">
        <f t="shared" si="3"/>
        <v>0</v>
      </c>
      <c r="T25" s="44">
        <f t="shared" si="4"/>
        <v>0</v>
      </c>
      <c r="U25" s="45">
        <f t="shared" si="5"/>
        <v>0</v>
      </c>
      <c r="V25" s="46">
        <v>0</v>
      </c>
      <c r="W25" s="45">
        <f t="shared" si="6"/>
        <v>0</v>
      </c>
      <c r="X25" s="47">
        <f t="shared" si="7"/>
        <v>0</v>
      </c>
      <c r="Y25" s="48">
        <f t="shared" si="8"/>
        <v>0</v>
      </c>
      <c r="Z25" s="49" t="str">
        <f t="shared" si="9"/>
        <v>0.0</v>
      </c>
      <c r="AA25" s="50" t="str">
        <f t="shared" si="10"/>
        <v>F9</v>
      </c>
    </row>
    <row r="26" spans="1:32" x14ac:dyDescent="0.25">
      <c r="A26" s="125">
        <v>17</v>
      </c>
      <c r="B26" s="100" t="inlineStr">
        <is>
          <t>STU250030606056</t>
        </is>
      </c>
      <c r="C26" s="100" t="inlineStr">
        <is>
          <t>BONNEY</t>
        </is>
      </c>
      <c r="D26" s="103" t="inlineStr">
        <is>
          <t>DORIS</t>
        </is>
      </c>
      <c r="E26" s="111" t="inlineStr">
        <is>
          <t/>
        </is>
      </c>
      <c r="F26" s="114" t="inlineStr">
        <is>
          <t>STU614046</t>
        </is>
      </c>
      <c r="G26" s="99" t="inlineStr">
        <is>
          <t>General Arts 6B</t>
        </is>
      </c>
      <c r="H26" s="41">
        <v>30</v>
      </c>
      <c r="I26" s="41">
        <v>40</v>
      </c>
      <c r="J26" s="42">
        <f t="shared" si="0"/>
        <v>0</v>
      </c>
      <c r="K26" s="41">
        <v>30</v>
      </c>
      <c r="L26" s="41">
        <v>30</v>
      </c>
      <c r="M26" s="42">
        <f t="shared" si="1"/>
        <v>0</v>
      </c>
      <c r="N26" s="41">
        <v>30</v>
      </c>
      <c r="O26" s="41">
        <v>50</v>
      </c>
      <c r="P26" s="42">
        <f t="shared" si="2"/>
        <v>0</v>
      </c>
      <c r="Q26" s="41">
        <v>50</v>
      </c>
      <c r="R26" s="41">
        <v>77</v>
      </c>
      <c r="S26" s="43">
        <f t="shared" si="3"/>
        <v>0</v>
      </c>
      <c r="T26" s="44">
        <f t="shared" si="4"/>
        <v>0</v>
      </c>
      <c r="U26" s="45">
        <f t="shared" si="5"/>
        <v>0</v>
      </c>
      <c r="V26" s="46">
        <v>0</v>
      </c>
      <c r="W26" s="45">
        <f t="shared" si="6"/>
        <v>0</v>
      </c>
      <c r="X26" s="47">
        <f t="shared" si="7"/>
        <v>0</v>
      </c>
      <c r="Y26" s="48">
        <f t="shared" si="8"/>
        <v>0</v>
      </c>
      <c r="Z26" s="49" t="str">
        <f t="shared" si="9"/>
        <v>0.0</v>
      </c>
      <c r="AA26" s="50" t="str">
        <f t="shared" si="10"/>
        <v>F9</v>
      </c>
    </row>
    <row r="27" spans="1:32" x14ac:dyDescent="0.25">
      <c r="A27" s="125">
        <v>18</v>
      </c>
      <c r="B27" s="100" t="inlineStr">
        <is>
          <t>STU2500306060D6</t>
        </is>
      </c>
      <c r="C27" s="100" t="inlineStr">
        <is>
          <t>BOSOKA</t>
        </is>
      </c>
      <c r="D27" s="102" t="inlineStr">
        <is>
          <t>DORCAS</t>
        </is>
      </c>
      <c r="E27" s="113" t="inlineStr">
        <is>
          <t/>
        </is>
      </c>
      <c r="F27" s="114" t="inlineStr">
        <is>
          <t>STU148681</t>
        </is>
      </c>
      <c r="G27" s="98" t="inlineStr">
        <is>
          <t>Home Economics D</t>
        </is>
      </c>
      <c r="H27" s="41">
        <v>35</v>
      </c>
      <c r="I27" s="41">
        <v>40</v>
      </c>
      <c r="J27" s="42">
        <f t="shared" si="0"/>
        <v>0</v>
      </c>
      <c r="K27" s="41">
        <v>45</v>
      </c>
      <c r="L27" s="41">
        <v>40</v>
      </c>
      <c r="M27" s="42">
        <f t="shared" si="1"/>
        <v>0</v>
      </c>
      <c r="N27" s="41">
        <v>40</v>
      </c>
      <c r="O27" s="41">
        <v>35</v>
      </c>
      <c r="P27" s="42">
        <f t="shared" si="2"/>
        <v>0</v>
      </c>
      <c r="Q27" s="41">
        <v>60</v>
      </c>
      <c r="R27" s="41">
        <v>68</v>
      </c>
      <c r="S27" s="43">
        <f t="shared" si="3"/>
        <v>0</v>
      </c>
      <c r="T27" s="44">
        <f t="shared" si="4"/>
        <v>0</v>
      </c>
      <c r="U27" s="45">
        <f t="shared" si="5"/>
        <v>0</v>
      </c>
      <c r="V27" s="46">
        <v>0</v>
      </c>
      <c r="W27" s="45">
        <f t="shared" si="6"/>
        <v>0</v>
      </c>
      <c r="X27" s="47">
        <f t="shared" si="7"/>
        <v>0</v>
      </c>
      <c r="Y27" s="48">
        <f t="shared" si="8"/>
        <v>0</v>
      </c>
      <c r="Z27" s="49" t="str">
        <f t="shared" si="9"/>
        <v>0.0</v>
      </c>
      <c r="AA27" s="50" t="str">
        <f t="shared" si="10"/>
        <v>F9</v>
      </c>
      <c r="AC27" s="56" t="s">
        <v>24</v>
      </c>
      <c r="AD27" s="56" t="s">
        <v>40</v>
      </c>
      <c r="AE27" s="57" t="s">
        <v>41</v>
      </c>
      <c r="AF27" s="56" t="s">
        <v>23</v>
      </c>
    </row>
    <row r="28" spans="1:32" x14ac:dyDescent="0.25">
      <c r="A28" s="125">
        <v>19</v>
      </c>
      <c r="B28" s="100" t="inlineStr">
        <is>
          <t>STU25003060611A</t>
        </is>
      </c>
      <c r="C28" s="100" t="inlineStr">
        <is>
          <t>COMMEY</t>
        </is>
      </c>
      <c r="D28" s="103" t="inlineStr">
        <is>
          <t>RUTH</t>
        </is>
      </c>
      <c r="E28" s="111" t="inlineStr">
        <is>
          <t/>
        </is>
      </c>
      <c r="F28" s="114" t="inlineStr">
        <is>
          <t>STU183172</t>
        </is>
      </c>
      <c r="G28" s="99" t="inlineStr">
        <is>
          <t>Home Economics C</t>
        </is>
      </c>
      <c r="H28" s="41">
        <v>40</v>
      </c>
      <c r="I28" s="41">
        <v>30</v>
      </c>
      <c r="J28" s="42">
        <f t="shared" si="0"/>
        <v>0</v>
      </c>
      <c r="K28" s="41">
        <v>40</v>
      </c>
      <c r="L28" s="41">
        <v>40</v>
      </c>
      <c r="M28" s="42">
        <f t="shared" si="1"/>
        <v>0</v>
      </c>
      <c r="N28" s="41">
        <v>50</v>
      </c>
      <c r="O28" s="41">
        <v>20</v>
      </c>
      <c r="P28" s="42">
        <f t="shared" si="2"/>
        <v>0</v>
      </c>
      <c r="Q28" s="41">
        <v>70</v>
      </c>
      <c r="R28" s="41">
        <v>67</v>
      </c>
      <c r="S28" s="43">
        <f t="shared" si="3"/>
        <v>0</v>
      </c>
      <c r="T28" s="44">
        <f t="shared" si="4"/>
        <v>0</v>
      </c>
      <c r="U28" s="45">
        <f t="shared" si="5"/>
        <v>0</v>
      </c>
      <c r="V28" s="46">
        <v>0</v>
      </c>
      <c r="W28" s="45">
        <f t="shared" si="6"/>
        <v>0</v>
      </c>
      <c r="X28" s="47">
        <f t="shared" si="7"/>
        <v>0</v>
      </c>
      <c r="Y28" s="48">
        <f t="shared" si="8"/>
        <v>0</v>
      </c>
      <c r="Z28" s="49" t="str">
        <f t="shared" si="9"/>
        <v>0.0</v>
      </c>
      <c r="AA28" s="50" t="str">
        <f t="shared" si="10"/>
        <v>F9</v>
      </c>
      <c r="AC28" s="58" t="s">
        <v>42</v>
      </c>
      <c r="AD28" s="59" t="s">
        <v>43</v>
      </c>
      <c r="AE28" s="60" t="s">
        <v>44</v>
      </c>
      <c r="AF28" s="61">
        <v>4</v>
      </c>
    </row>
    <row r="29" spans="1:32" x14ac:dyDescent="0.25">
      <c r="A29" s="125">
        <v>20</v>
      </c>
      <c r="B29" s="100" t="inlineStr">
        <is>
          <t>STU2500306060F6</t>
        </is>
      </c>
      <c r="C29" s="100" t="inlineStr">
        <is>
          <t>DADZIE</t>
        </is>
      </c>
      <c r="D29" s="102" t="inlineStr">
        <is>
          <t>MARY</t>
        </is>
      </c>
      <c r="E29" s="113" t="inlineStr">
        <is>
          <t>NHYIRA</t>
        </is>
      </c>
      <c r="F29" s="114" t="inlineStr">
        <is>
          <t>STU940693</t>
        </is>
      </c>
      <c r="G29" s="98" t="inlineStr">
        <is>
          <t>Home Economics D</t>
        </is>
      </c>
      <c r="H29" s="41">
        <v>25</v>
      </c>
      <c r="I29" s="41">
        <v>35</v>
      </c>
      <c r="J29" s="42">
        <f t="shared" si="0"/>
        <v>0</v>
      </c>
      <c r="K29" s="41">
        <v>40</v>
      </c>
      <c r="L29" s="41">
        <v>45</v>
      </c>
      <c r="M29" s="42">
        <f t="shared" si="1"/>
        <v>0</v>
      </c>
      <c r="N29" s="41">
        <v>35</v>
      </c>
      <c r="O29" s="41">
        <v>35</v>
      </c>
      <c r="P29" s="42">
        <f t="shared" si="2"/>
        <v>0</v>
      </c>
      <c r="Q29" s="41">
        <v>60</v>
      </c>
      <c r="R29" s="41">
        <v>78</v>
      </c>
      <c r="S29" s="43">
        <f t="shared" si="3"/>
        <v>0</v>
      </c>
      <c r="T29" s="44">
        <f t="shared" si="4"/>
        <v>0</v>
      </c>
      <c r="U29" s="45">
        <f t="shared" si="5"/>
        <v>0</v>
      </c>
      <c r="V29" s="46">
        <v>0</v>
      </c>
      <c r="W29" s="45">
        <f t="shared" si="6"/>
        <v>0</v>
      </c>
      <c r="X29" s="47">
        <f t="shared" si="7"/>
        <v>0</v>
      </c>
      <c r="Y29" s="48">
        <f t="shared" si="8"/>
        <v>0</v>
      </c>
      <c r="Z29" s="49" t="str">
        <f t="shared" si="9"/>
        <v>0.0</v>
      </c>
      <c r="AA29" s="50" t="str">
        <f t="shared" si="10"/>
        <v>F9</v>
      </c>
      <c r="AC29" s="58" t="s">
        <v>45</v>
      </c>
      <c r="AD29" s="59" t="s">
        <v>46</v>
      </c>
      <c r="AE29" s="60" t="s">
        <v>47</v>
      </c>
      <c r="AF29" s="61">
        <v>3.5</v>
      </c>
    </row>
    <row r="30" spans="1:32" x14ac:dyDescent="0.25">
      <c r="A30" s="125">
        <v>21</v>
      </c>
      <c r="B30" s="100" t="inlineStr">
        <is>
          <t>STU2500306060DE</t>
        </is>
      </c>
      <c r="C30" s="100" t="inlineStr">
        <is>
          <t>DADZIE</t>
        </is>
      </c>
      <c r="D30" s="103" t="inlineStr">
        <is>
          <t>ROSEMOND</t>
        </is>
      </c>
      <c r="E30" s="111" t="inlineStr">
        <is>
          <t>ABENA</t>
        </is>
      </c>
      <c r="F30" s="114" t="inlineStr">
        <is>
          <t>STU962595</t>
        </is>
      </c>
      <c r="G30" s="99" t="inlineStr">
        <is>
          <t>Home Economics D</t>
        </is>
      </c>
      <c r="H30" s="41">
        <v>30</v>
      </c>
      <c r="I30" s="41">
        <v>43</v>
      </c>
      <c r="J30" s="42">
        <f t="shared" si="0"/>
        <v>0</v>
      </c>
      <c r="K30" s="41">
        <v>40</v>
      </c>
      <c r="L30" s="41">
        <v>30</v>
      </c>
      <c r="M30" s="42">
        <f t="shared" si="1"/>
        <v>0</v>
      </c>
      <c r="N30" s="41">
        <v>45</v>
      </c>
      <c r="O30" s="41">
        <v>40</v>
      </c>
      <c r="P30" s="42">
        <f t="shared" si="2"/>
        <v>0</v>
      </c>
      <c r="Q30" s="41">
        <v>80</v>
      </c>
      <c r="R30" s="41">
        <v>90</v>
      </c>
      <c r="S30" s="43">
        <f t="shared" si="3"/>
        <v>0</v>
      </c>
      <c r="T30" s="44">
        <f t="shared" si="4"/>
        <v>0</v>
      </c>
      <c r="U30" s="45">
        <f t="shared" si="5"/>
        <v>0</v>
      </c>
      <c r="V30" s="46">
        <v>0</v>
      </c>
      <c r="W30" s="45">
        <f t="shared" si="6"/>
        <v>0</v>
      </c>
      <c r="X30" s="47">
        <f t="shared" si="7"/>
        <v>0</v>
      </c>
      <c r="Y30" s="48">
        <f t="shared" si="8"/>
        <v>0</v>
      </c>
      <c r="Z30" s="49" t="str">
        <f t="shared" si="9"/>
        <v>0.0</v>
      </c>
      <c r="AA30" s="50" t="str">
        <f t="shared" si="10"/>
        <v>F9</v>
      </c>
      <c r="AC30" s="58" t="s">
        <v>48</v>
      </c>
      <c r="AD30" s="59" t="s">
        <v>49</v>
      </c>
      <c r="AE30" s="60" t="s">
        <v>50</v>
      </c>
      <c r="AF30" s="61">
        <v>3</v>
      </c>
    </row>
    <row r="31" spans="1:32" x14ac:dyDescent="0.25">
      <c r="A31" s="125">
        <v>22</v>
      </c>
      <c r="B31" s="100" t="inlineStr">
        <is>
          <t>STU250030606057</t>
        </is>
      </c>
      <c r="C31" s="100" t="inlineStr">
        <is>
          <t>DANKWAH</t>
        </is>
      </c>
      <c r="D31" s="102" t="inlineStr">
        <is>
          <t>PHILIPA</t>
        </is>
      </c>
      <c r="E31" s="113" t="inlineStr">
        <is>
          <t/>
        </is>
      </c>
      <c r="F31" s="114" t="inlineStr">
        <is>
          <t>STU591787</t>
        </is>
      </c>
      <c r="G31" s="98" t="inlineStr">
        <is>
          <t>General Arts 6B</t>
        </is>
      </c>
      <c r="H31" s="41">
        <v>35</v>
      </c>
      <c r="I31" s="41">
        <v>40</v>
      </c>
      <c r="J31" s="42">
        <f t="shared" si="0"/>
        <v>0</v>
      </c>
      <c r="K31" s="41">
        <v>40</v>
      </c>
      <c r="L31" s="41">
        <v>25</v>
      </c>
      <c r="M31" s="42">
        <f t="shared" si="1"/>
        <v>0</v>
      </c>
      <c r="N31" s="41">
        <v>30</v>
      </c>
      <c r="O31" s="41">
        <v>30</v>
      </c>
      <c r="P31" s="42">
        <f t="shared" si="2"/>
        <v>0</v>
      </c>
      <c r="Q31" s="41">
        <v>50</v>
      </c>
      <c r="R31" s="41">
        <v>44</v>
      </c>
      <c r="S31" s="43">
        <f t="shared" si="3"/>
        <v>0</v>
      </c>
      <c r="T31" s="44">
        <f t="shared" si="4"/>
        <v>0</v>
      </c>
      <c r="U31" s="45">
        <f t="shared" si="5"/>
        <v>0</v>
      </c>
      <c r="V31" s="46">
        <v>0</v>
      </c>
      <c r="W31" s="45">
        <f t="shared" si="6"/>
        <v>0</v>
      </c>
      <c r="X31" s="47">
        <f t="shared" si="7"/>
        <v>0</v>
      </c>
      <c r="Y31" s="48">
        <f t="shared" si="8"/>
        <v>0</v>
      </c>
      <c r="Z31" s="49" t="str">
        <f t="shared" si="9"/>
        <v>0.0</v>
      </c>
      <c r="AA31" s="50" t="str">
        <f t="shared" si="10"/>
        <v>F9</v>
      </c>
      <c r="AC31" s="58" t="s">
        <v>51</v>
      </c>
      <c r="AD31" s="59" t="s">
        <v>52</v>
      </c>
      <c r="AE31" s="60" t="s">
        <v>53</v>
      </c>
      <c r="AF31" s="61">
        <v>2.5</v>
      </c>
    </row>
    <row r="32" spans="1:32" x14ac:dyDescent="0.25">
      <c r="A32" s="125">
        <v>23</v>
      </c>
      <c r="B32" s="100" t="inlineStr">
        <is>
          <t>STU2500306060E9</t>
        </is>
      </c>
      <c r="C32" s="100" t="inlineStr">
        <is>
          <t>DONKOH</t>
        </is>
      </c>
      <c r="D32" s="103" t="inlineStr">
        <is>
          <t>LAWRENCIA</t>
        </is>
      </c>
      <c r="E32" s="111" t="inlineStr">
        <is>
          <t/>
        </is>
      </c>
      <c r="F32" s="114" t="inlineStr">
        <is>
          <t>STU258592</t>
        </is>
      </c>
      <c r="G32" s="99" t="inlineStr">
        <is>
          <t>Home Economics D</t>
        </is>
      </c>
      <c r="H32" s="41">
        <v>35</v>
      </c>
      <c r="I32" s="41">
        <v>30</v>
      </c>
      <c r="J32" s="42">
        <f t="shared" si="0"/>
        <v>0</v>
      </c>
      <c r="K32" s="41">
        <v>30</v>
      </c>
      <c r="L32" s="41">
        <v>40</v>
      </c>
      <c r="M32" s="42">
        <f t="shared" si="1"/>
        <v>0</v>
      </c>
      <c r="N32" s="41">
        <v>40</v>
      </c>
      <c r="O32" s="41">
        <v>35</v>
      </c>
      <c r="P32" s="42">
        <f t="shared" si="2"/>
        <v>0</v>
      </c>
      <c r="Q32" s="41">
        <v>70</v>
      </c>
      <c r="R32" s="41">
        <v>55</v>
      </c>
      <c r="S32" s="43">
        <f t="shared" si="3"/>
        <v>0</v>
      </c>
      <c r="T32" s="44">
        <f t="shared" si="4"/>
        <v>0</v>
      </c>
      <c r="U32" s="45">
        <f t="shared" si="5"/>
        <v>0</v>
      </c>
      <c r="V32" s="46">
        <v>0</v>
      </c>
      <c r="W32" s="45">
        <f t="shared" si="6"/>
        <v>0</v>
      </c>
      <c r="X32" s="47">
        <f t="shared" si="7"/>
        <v>0</v>
      </c>
      <c r="Y32" s="48">
        <f t="shared" si="8"/>
        <v>0</v>
      </c>
      <c r="Z32" s="49" t="str">
        <f t="shared" si="9"/>
        <v>0.0</v>
      </c>
      <c r="AA32" s="50" t="str">
        <f t="shared" si="10"/>
        <v>F9</v>
      </c>
      <c r="AC32" s="58" t="s">
        <v>54</v>
      </c>
      <c r="AD32" s="59" t="s">
        <v>55</v>
      </c>
      <c r="AE32" s="60" t="s">
        <v>53</v>
      </c>
      <c r="AF32" s="61">
        <v>2</v>
      </c>
    </row>
    <row r="33" spans="1:33" x14ac:dyDescent="0.25">
      <c r="A33" s="125">
        <v>24</v>
      </c>
      <c r="B33" s="100" t="inlineStr">
        <is>
          <t>STU2500306060EC</t>
        </is>
      </c>
      <c r="C33" s="100" t="inlineStr">
        <is>
          <t>DORNOR</t>
        </is>
      </c>
      <c r="D33" s="102" t="inlineStr">
        <is>
          <t>CAROLINE</t>
        </is>
      </c>
      <c r="E33" s="113" t="inlineStr">
        <is>
          <t/>
        </is>
      </c>
      <c r="F33" s="114" t="inlineStr">
        <is>
          <t>STU122536</t>
        </is>
      </c>
      <c r="G33" s="98" t="inlineStr">
        <is>
          <t>Home Economics C</t>
        </is>
      </c>
      <c r="H33" s="41">
        <v>30</v>
      </c>
      <c r="I33" s="41">
        <v>35</v>
      </c>
      <c r="J33" s="42">
        <f t="shared" si="0"/>
        <v>0</v>
      </c>
      <c r="K33" s="41">
        <v>30</v>
      </c>
      <c r="L33" s="41">
        <v>30</v>
      </c>
      <c r="M33" s="42">
        <f t="shared" si="1"/>
        <v>0</v>
      </c>
      <c r="N33" s="41">
        <v>30</v>
      </c>
      <c r="O33" s="41">
        <v>35</v>
      </c>
      <c r="P33" s="42">
        <f t="shared" si="2"/>
        <v>0</v>
      </c>
      <c r="Q33" s="41">
        <v>70</v>
      </c>
      <c r="R33" s="41">
        <v>54</v>
      </c>
      <c r="S33" s="43">
        <f t="shared" si="3"/>
        <v>0</v>
      </c>
      <c r="T33" s="44">
        <f t="shared" si="4"/>
        <v>0</v>
      </c>
      <c r="U33" s="45">
        <f t="shared" si="5"/>
        <v>0</v>
      </c>
      <c r="V33" s="46">
        <v>0</v>
      </c>
      <c r="W33" s="45">
        <f t="shared" si="6"/>
        <v>0</v>
      </c>
      <c r="X33" s="47">
        <f t="shared" si="7"/>
        <v>0</v>
      </c>
      <c r="Y33" s="48">
        <f t="shared" si="8"/>
        <v>0</v>
      </c>
      <c r="Z33" s="49" t="str">
        <f t="shared" si="9"/>
        <v>0.0</v>
      </c>
      <c r="AA33" s="50" t="str">
        <f t="shared" si="10"/>
        <v>F9</v>
      </c>
      <c r="AC33" s="58" t="s">
        <v>56</v>
      </c>
      <c r="AD33" s="59" t="s">
        <v>57</v>
      </c>
      <c r="AE33" s="60" t="s">
        <v>58</v>
      </c>
      <c r="AF33" s="61">
        <v>1.5</v>
      </c>
    </row>
    <row r="34" spans="1:33" x14ac:dyDescent="0.25">
      <c r="A34" s="125">
        <v>25</v>
      </c>
      <c r="B34" s="100" t="inlineStr">
        <is>
          <t>STU250030606050</t>
        </is>
      </c>
      <c r="C34" s="100" t="inlineStr">
        <is>
          <t>ENUSON</t>
        </is>
      </c>
      <c r="D34" s="103" t="inlineStr">
        <is>
          <t>GLORIA</t>
        </is>
      </c>
      <c r="E34" s="111" t="inlineStr">
        <is>
          <t>ESI</t>
        </is>
      </c>
      <c r="F34" s="114" t="inlineStr">
        <is>
          <t>STU388526</t>
        </is>
      </c>
      <c r="G34" s="99" t="inlineStr">
        <is>
          <t>Home Economics D</t>
        </is>
      </c>
      <c r="H34" s="41">
        <v>40</v>
      </c>
      <c r="I34" s="41">
        <v>35</v>
      </c>
      <c r="J34" s="42">
        <f t="shared" si="0"/>
        <v>0</v>
      </c>
      <c r="K34" s="41">
        <v>39</v>
      </c>
      <c r="L34" s="41">
        <v>36</v>
      </c>
      <c r="M34" s="42">
        <f t="shared" si="1"/>
        <v>0</v>
      </c>
      <c r="N34" s="41">
        <v>35</v>
      </c>
      <c r="O34" s="41">
        <v>35</v>
      </c>
      <c r="P34" s="42">
        <f t="shared" si="2"/>
        <v>0</v>
      </c>
      <c r="Q34" s="41">
        <v>70</v>
      </c>
      <c r="R34" s="41">
        <v>78</v>
      </c>
      <c r="S34" s="43">
        <f t="shared" si="3"/>
        <v>0</v>
      </c>
      <c r="T34" s="44">
        <f t="shared" si="4"/>
        <v>0</v>
      </c>
      <c r="U34" s="45">
        <f t="shared" si="5"/>
        <v>0</v>
      </c>
      <c r="V34" s="46">
        <v>0</v>
      </c>
      <c r="W34" s="45">
        <f t="shared" si="6"/>
        <v>0</v>
      </c>
      <c r="X34" s="47">
        <f t="shared" si="7"/>
        <v>0</v>
      </c>
      <c r="Y34" s="48">
        <f t="shared" si="8"/>
        <v>0</v>
      </c>
      <c r="Z34" s="49" t="str">
        <f t="shared" si="9"/>
        <v>0.0</v>
      </c>
      <c r="AA34" s="50" t="str">
        <f t="shared" si="10"/>
        <v>F9</v>
      </c>
      <c r="AC34" s="58" t="s">
        <v>59</v>
      </c>
      <c r="AD34" s="59" t="s">
        <v>60</v>
      </c>
      <c r="AE34" s="60" t="s">
        <v>58</v>
      </c>
      <c r="AF34" s="61">
        <v>1</v>
      </c>
    </row>
    <row r="35" spans="1:33" x14ac:dyDescent="0.25">
      <c r="A35" s="125">
        <v>26</v>
      </c>
      <c r="B35" s="100" t="inlineStr">
        <is>
          <t>STU2500306060E0</t>
        </is>
      </c>
      <c r="C35" s="100" t="inlineStr">
        <is>
          <t>ESHUN</t>
        </is>
      </c>
      <c r="D35" s="102" t="inlineStr">
        <is>
          <t>PAULINA</t>
        </is>
      </c>
      <c r="E35" s="113" t="inlineStr">
        <is>
          <t/>
        </is>
      </c>
      <c r="F35" s="114" t="inlineStr">
        <is>
          <t>STU860986</t>
        </is>
      </c>
      <c r="G35" s="98" t="inlineStr">
        <is>
          <t>Home Economics C</t>
        </is>
      </c>
      <c r="H35" s="41">
        <v>30</v>
      </c>
      <c r="I35" s="41">
        <v>40</v>
      </c>
      <c r="J35" s="42">
        <f t="shared" si="0"/>
        <v>0</v>
      </c>
      <c r="K35" s="41">
        <v>30</v>
      </c>
      <c r="L35" s="41">
        <v>35</v>
      </c>
      <c r="M35" s="42">
        <f t="shared" si="1"/>
        <v>0</v>
      </c>
      <c r="N35" s="41">
        <v>30</v>
      </c>
      <c r="O35" s="41">
        <v>30</v>
      </c>
      <c r="P35" s="42">
        <f t="shared" si="2"/>
        <v>0</v>
      </c>
      <c r="Q35" s="41">
        <v>50</v>
      </c>
      <c r="R35" s="41">
        <v>46</v>
      </c>
      <c r="S35" s="43">
        <f t="shared" si="3"/>
        <v>0</v>
      </c>
      <c r="T35" s="44">
        <f t="shared" si="4"/>
        <v>0</v>
      </c>
      <c r="U35" s="45">
        <f t="shared" si="5"/>
        <v>0</v>
      </c>
      <c r="V35" s="46">
        <v>0</v>
      </c>
      <c r="W35" s="45">
        <f t="shared" si="6"/>
        <v>0</v>
      </c>
      <c r="X35" s="47">
        <f t="shared" si="7"/>
        <v>0</v>
      </c>
      <c r="Y35" s="48">
        <f t="shared" si="8"/>
        <v>0</v>
      </c>
      <c r="Z35" s="49" t="str">
        <f t="shared" si="9"/>
        <v>0.0</v>
      </c>
      <c r="AA35" s="50" t="str">
        <f t="shared" si="10"/>
        <v>F9</v>
      </c>
      <c r="AC35" s="58" t="s">
        <v>61</v>
      </c>
      <c r="AD35" s="59" t="s">
        <v>62</v>
      </c>
      <c r="AE35" s="60" t="s">
        <v>63</v>
      </c>
      <c r="AF35" s="61">
        <v>0.5</v>
      </c>
    </row>
    <row r="36" spans="1:33" x14ac:dyDescent="0.25">
      <c r="A36" s="125">
        <v>27</v>
      </c>
      <c r="B36" s="100" t="inlineStr">
        <is>
          <t>STU2500306060DD</t>
        </is>
      </c>
      <c r="C36" s="100" t="inlineStr">
        <is>
          <t>ESSANDOH</t>
        </is>
      </c>
      <c r="D36" s="103" t="inlineStr">
        <is>
          <t>HANNAH</t>
        </is>
      </c>
      <c r="E36" s="111" t="inlineStr">
        <is>
          <t>ESI</t>
        </is>
      </c>
      <c r="F36" s="114" t="inlineStr">
        <is>
          <t>STU201783</t>
        </is>
      </c>
      <c r="G36" s="99" t="inlineStr">
        <is>
          <t>Home Economics D</t>
        </is>
      </c>
      <c r="H36" s="41">
        <v>30</v>
      </c>
      <c r="I36" s="41">
        <v>40</v>
      </c>
      <c r="J36" s="42">
        <f t="shared" si="0"/>
        <v>0</v>
      </c>
      <c r="K36" s="41">
        <v>35</v>
      </c>
      <c r="L36" s="41">
        <v>40</v>
      </c>
      <c r="M36" s="42">
        <f t="shared" si="1"/>
        <v>0</v>
      </c>
      <c r="N36" s="41">
        <v>30</v>
      </c>
      <c r="O36" s="41">
        <v>30</v>
      </c>
      <c r="P36" s="42">
        <f t="shared" si="2"/>
        <v>0</v>
      </c>
      <c r="Q36" s="41">
        <v>50</v>
      </c>
      <c r="R36" s="41">
        <v>45</v>
      </c>
      <c r="S36" s="43">
        <f t="shared" si="3"/>
        <v>0</v>
      </c>
      <c r="T36" s="44">
        <f t="shared" si="4"/>
        <v>0</v>
      </c>
      <c r="U36" s="45">
        <f t="shared" si="5"/>
        <v>0</v>
      </c>
      <c r="V36" s="46">
        <v>0</v>
      </c>
      <c r="W36" s="45">
        <f t="shared" si="6"/>
        <v>0</v>
      </c>
      <c r="X36" s="47">
        <f t="shared" si="7"/>
        <v>0</v>
      </c>
      <c r="Y36" s="48">
        <f t="shared" si="8"/>
        <v>0</v>
      </c>
      <c r="Z36" s="49" t="str">
        <f t="shared" si="9"/>
        <v>0.0</v>
      </c>
      <c r="AA36" s="50" t="str">
        <f t="shared" si="10"/>
        <v>F9</v>
      </c>
      <c r="AC36" s="58" t="s">
        <v>26</v>
      </c>
      <c r="AD36" s="59" t="s">
        <v>64</v>
      </c>
      <c r="AE36" s="60" t="s">
        <v>65</v>
      </c>
      <c r="AF36" s="61">
        <v>0</v>
      </c>
    </row>
    <row r="37" spans="1:33" x14ac:dyDescent="0.25">
      <c r="A37" s="125">
        <v>28</v>
      </c>
      <c r="B37" s="100" t="inlineStr">
        <is>
          <t>STU2500306060ED</t>
        </is>
      </c>
      <c r="C37" s="100" t="inlineStr">
        <is>
          <t>ESSEL</t>
        </is>
      </c>
      <c r="D37" s="102" t="inlineStr">
        <is>
          <t>JUDITH</t>
        </is>
      </c>
      <c r="E37" s="113" t="inlineStr">
        <is>
          <t>SAAH</t>
        </is>
      </c>
      <c r="F37" s="114" t="inlineStr">
        <is>
          <t>STU889955</t>
        </is>
      </c>
      <c r="G37" s="98" t="inlineStr">
        <is>
          <t>Home Economics C</t>
        </is>
      </c>
      <c r="H37" s="41">
        <v>40</v>
      </c>
      <c r="I37" s="41">
        <v>20</v>
      </c>
      <c r="J37" s="42">
        <f t="shared" si="0"/>
        <v>0</v>
      </c>
      <c r="K37" s="41">
        <v>35</v>
      </c>
      <c r="L37" s="41">
        <v>35</v>
      </c>
      <c r="M37" s="42">
        <f t="shared" si="1"/>
        <v>0</v>
      </c>
      <c r="N37" s="41">
        <v>25</v>
      </c>
      <c r="O37" s="41">
        <v>40</v>
      </c>
      <c r="P37" s="42">
        <f t="shared" si="2"/>
        <v>0</v>
      </c>
      <c r="Q37" s="41">
        <v>50</v>
      </c>
      <c r="R37" s="41">
        <v>45</v>
      </c>
      <c r="S37" s="43">
        <f t="shared" si="3"/>
        <v>0</v>
      </c>
      <c r="T37" s="44">
        <f t="shared" si="4"/>
        <v>0</v>
      </c>
      <c r="U37" s="45">
        <f t="shared" si="5"/>
        <v>0</v>
      </c>
      <c r="V37" s="46">
        <v>0</v>
      </c>
      <c r="W37" s="45">
        <f t="shared" si="6"/>
        <v>0</v>
      </c>
      <c r="X37" s="47">
        <f t="shared" si="7"/>
        <v>0</v>
      </c>
      <c r="Y37" s="48">
        <f t="shared" si="8"/>
        <v>0</v>
      </c>
      <c r="Z37" s="49" t="str">
        <f t="shared" si="9"/>
        <v>0.0</v>
      </c>
      <c r="AA37" s="50" t="str">
        <f t="shared" si="10"/>
        <v>F9</v>
      </c>
    </row>
    <row r="38" spans="1:33" ht="15.75" customHeight="1" thickBot="1" x14ac:dyDescent="0.3">
      <c r="A38" s="125">
        <v>29</v>
      </c>
      <c r="B38" s="100" t="inlineStr">
        <is>
          <t>STU2500306060E4</t>
        </is>
      </c>
      <c r="C38" s="100" t="inlineStr">
        <is>
          <t>GHANSAH</t>
        </is>
      </c>
      <c r="D38" s="103" t="inlineStr">
        <is>
          <t>BETTY</t>
        </is>
      </c>
      <c r="E38" s="111" t="inlineStr">
        <is>
          <t>NYARKOH</t>
        </is>
      </c>
      <c r="F38" s="114" t="inlineStr">
        <is>
          <t>STU774834</t>
        </is>
      </c>
      <c r="G38" s="99" t="inlineStr">
        <is>
          <t>Home Economics D</t>
        </is>
      </c>
      <c r="H38" s="41">
        <v>35</v>
      </c>
      <c r="I38" s="41">
        <v>45</v>
      </c>
      <c r="J38" s="42">
        <f t="shared" si="0"/>
        <v>0</v>
      </c>
      <c r="K38" s="41">
        <v>40</v>
      </c>
      <c r="L38" s="41">
        <v>35</v>
      </c>
      <c r="M38" s="42">
        <f t="shared" si="1"/>
        <v>0</v>
      </c>
      <c r="N38" s="41">
        <v>35</v>
      </c>
      <c r="O38" s="41">
        <v>35</v>
      </c>
      <c r="P38" s="42">
        <f t="shared" si="2"/>
        <v>0</v>
      </c>
      <c r="Q38" s="41">
        <v>60</v>
      </c>
      <c r="R38" s="41">
        <v>41</v>
      </c>
      <c r="S38" s="43">
        <f t="shared" si="3"/>
        <v>0</v>
      </c>
      <c r="T38" s="44">
        <f t="shared" si="4"/>
        <v>0</v>
      </c>
      <c r="U38" s="45">
        <f t="shared" si="5"/>
        <v>0</v>
      </c>
      <c r="V38" s="46">
        <v>0</v>
      </c>
      <c r="W38" s="45">
        <f t="shared" si="6"/>
        <v>0</v>
      </c>
      <c r="X38" s="47">
        <f t="shared" si="7"/>
        <v>0</v>
      </c>
      <c r="Y38" s="48">
        <f t="shared" si="8"/>
        <v>0</v>
      </c>
      <c r="Z38" s="49" t="str">
        <f t="shared" si="9"/>
        <v>0.0</v>
      </c>
      <c r="AA38" s="50" t="str">
        <f t="shared" si="10"/>
        <v>F9</v>
      </c>
    </row>
    <row r="39" spans="1:33" ht="15.75" customHeight="1" thickBot="1" x14ac:dyDescent="0.3">
      <c r="A39" s="125">
        <v>30</v>
      </c>
      <c r="B39" s="100" t="inlineStr">
        <is>
          <t>STU25003060604D</t>
        </is>
      </c>
      <c r="C39" s="100" t="inlineStr">
        <is>
          <t>GYAN</t>
        </is>
      </c>
      <c r="D39" s="102" t="inlineStr">
        <is>
          <t>MARY</t>
        </is>
      </c>
      <c r="E39" s="113" t="inlineStr">
        <is>
          <t/>
        </is>
      </c>
      <c r="F39" s="114" t="inlineStr">
        <is>
          <t>STU906379</t>
        </is>
      </c>
      <c r="G39" s="98" t="inlineStr">
        <is>
          <t>Home Economics C</t>
        </is>
      </c>
      <c r="H39" s="41">
        <v>40</v>
      </c>
      <c r="I39" s="41">
        <v>30</v>
      </c>
      <c r="J39" s="42">
        <f t="shared" si="0"/>
        <v>0</v>
      </c>
      <c r="K39" s="41">
        <v>35</v>
      </c>
      <c r="L39" s="41">
        <v>30</v>
      </c>
      <c r="M39" s="42">
        <f t="shared" si="1"/>
        <v>0</v>
      </c>
      <c r="N39" s="41">
        <v>35</v>
      </c>
      <c r="O39" s="41">
        <v>30</v>
      </c>
      <c r="P39" s="42">
        <f t="shared" si="2"/>
        <v>0</v>
      </c>
      <c r="Q39" s="41">
        <v>80</v>
      </c>
      <c r="R39" s="41">
        <v>31</v>
      </c>
      <c r="S39" s="43">
        <f t="shared" si="3"/>
        <v>0</v>
      </c>
      <c r="T39" s="44">
        <f t="shared" si="4"/>
        <v>0</v>
      </c>
      <c r="U39" s="45">
        <f t="shared" si="5"/>
        <v>0</v>
      </c>
      <c r="V39" s="46">
        <v>0</v>
      </c>
      <c r="W39" s="45">
        <f t="shared" si="6"/>
        <v>0</v>
      </c>
      <c r="X39" s="47">
        <f t="shared" si="7"/>
        <v>0</v>
      </c>
      <c r="Y39" s="48">
        <f t="shared" si="8"/>
        <v>0</v>
      </c>
      <c r="Z39" s="49" t="str">
        <f t="shared" si="9"/>
        <v>0.0</v>
      </c>
      <c r="AA39" s="50" t="str">
        <f t="shared" si="10"/>
        <v>F9</v>
      </c>
      <c r="AC39" s="95" t="s">
        <v>66</v>
      </c>
      <c r="AD39" s="96"/>
    </row>
    <row r="40" spans="1:33" x14ac:dyDescent="0.25">
      <c r="A40" s="125">
        <v>31</v>
      </c>
      <c r="B40" s="100" t="inlineStr">
        <is>
          <t>STU25003060605D</t>
        </is>
      </c>
      <c r="C40" s="100" t="inlineStr">
        <is>
          <t>HALM</t>
        </is>
      </c>
      <c r="D40" s="103" t="inlineStr">
        <is>
          <t>VERONICA</t>
        </is>
      </c>
      <c r="E40" s="111" t="inlineStr">
        <is>
          <t/>
        </is>
      </c>
      <c r="F40" s="114" t="inlineStr">
        <is>
          <t>STU106333</t>
        </is>
      </c>
      <c r="G40" s="99" t="inlineStr">
        <is>
          <t>Home Economics D</t>
        </is>
      </c>
      <c r="H40" s="41">
        <v>40</v>
      </c>
      <c r="I40" s="41">
        <v>35</v>
      </c>
      <c r="J40" s="42">
        <f t="shared" si="0"/>
        <v>0</v>
      </c>
      <c r="K40" s="41">
        <v>45</v>
      </c>
      <c r="L40" s="41">
        <v>45</v>
      </c>
      <c r="M40" s="42">
        <f t="shared" si="1"/>
        <v>0</v>
      </c>
      <c r="N40" s="41">
        <v>30</v>
      </c>
      <c r="O40" s="41">
        <v>30</v>
      </c>
      <c r="P40" s="42">
        <f t="shared" si="2"/>
        <v>0</v>
      </c>
      <c r="Q40" s="41">
        <v>80</v>
      </c>
      <c r="R40" s="41">
        <v>66</v>
      </c>
      <c r="S40" s="43">
        <f t="shared" si="3"/>
        <v>0</v>
      </c>
      <c r="T40" s="44">
        <f t="shared" si="4"/>
        <v>0</v>
      </c>
      <c r="U40" s="45">
        <f t="shared" si="5"/>
        <v>0</v>
      </c>
      <c r="V40" s="46">
        <v>0</v>
      </c>
      <c r="W40" s="45">
        <f t="shared" si="6"/>
        <v>0</v>
      </c>
      <c r="X40" s="47">
        <f t="shared" si="7"/>
        <v>0</v>
      </c>
      <c r="Y40" s="48">
        <f t="shared" si="8"/>
        <v>0</v>
      </c>
      <c r="Z40" s="49" t="str">
        <f t="shared" si="9"/>
        <v>0.0</v>
      </c>
      <c r="AA40" s="50" t="str">
        <f t="shared" si="10"/>
        <v>F9</v>
      </c>
      <c r="AC40" s="62" t="s">
        <v>24</v>
      </c>
      <c r="AD40" s="63" t="s">
        <v>67</v>
      </c>
    </row>
    <row r="41" spans="1:33" x14ac:dyDescent="0.25">
      <c r="A41" s="125">
        <v>32</v>
      </c>
      <c r="B41" s="100" t="inlineStr">
        <is>
          <t>STU2500306060E8</t>
        </is>
      </c>
      <c r="C41" s="100" t="inlineStr">
        <is>
          <t>IMPRAIM</t>
        </is>
      </c>
      <c r="D41" s="102" t="inlineStr">
        <is>
          <t>COMFORT</t>
        </is>
      </c>
      <c r="E41" s="113" t="inlineStr">
        <is>
          <t/>
        </is>
      </c>
      <c r="F41" s="114" t="inlineStr">
        <is>
          <t>STU303164</t>
        </is>
      </c>
      <c r="G41" s="98" t="inlineStr">
        <is>
          <t>Home Economics D</t>
        </is>
      </c>
      <c r="H41" s="41">
        <v>30</v>
      </c>
      <c r="I41" s="41">
        <v>38</v>
      </c>
      <c r="J41" s="42">
        <f t="shared" si="0"/>
        <v>0</v>
      </c>
      <c r="K41" s="41">
        <v>35</v>
      </c>
      <c r="L41" s="41">
        <v>35</v>
      </c>
      <c r="M41" s="42">
        <f t="shared" si="1"/>
        <v>0</v>
      </c>
      <c r="N41" s="41">
        <v>40</v>
      </c>
      <c r="O41" s="41">
        <v>30</v>
      </c>
      <c r="P41" s="42">
        <f t="shared" si="2"/>
        <v>0</v>
      </c>
      <c r="Q41" s="41">
        <v>50</v>
      </c>
      <c r="R41" s="41">
        <v>36</v>
      </c>
      <c r="S41" s="43">
        <f t="shared" si="3"/>
        <v>0</v>
      </c>
      <c r="T41" s="44">
        <f t="shared" si="4"/>
        <v>0</v>
      </c>
      <c r="U41" s="45">
        <f t="shared" si="5"/>
        <v>0</v>
      </c>
      <c r="V41" s="46">
        <v>0</v>
      </c>
      <c r="W41" s="45">
        <f t="shared" si="6"/>
        <v>0</v>
      </c>
      <c r="X41" s="47">
        <f t="shared" si="7"/>
        <v>0</v>
      </c>
      <c r="Y41" s="48">
        <f t="shared" si="8"/>
        <v>0</v>
      </c>
      <c r="Z41" s="49" t="str">
        <f t="shared" si="9"/>
        <v>0.0</v>
      </c>
      <c r="AA41" s="50" t="str">
        <f t="shared" si="10"/>
        <v>F9</v>
      </c>
      <c r="AC41" s="64" t="s">
        <v>42</v>
      </c>
      <c r="AD41" s="65">
        <f>COUNTIF(AA$7:$AA86,"a1")</f>
        <v>0</v>
      </c>
    </row>
    <row r="42" spans="1:33" x14ac:dyDescent="0.25">
      <c r="A42" s="125">
        <v>33</v>
      </c>
      <c r="B42" s="100" t="inlineStr">
        <is>
          <t>STU2500306060EA</t>
        </is>
      </c>
      <c r="C42" s="100" t="inlineStr">
        <is>
          <t>KAISER</t>
        </is>
      </c>
      <c r="D42" s="103" t="inlineStr">
        <is>
          <t>GIFTY</t>
        </is>
      </c>
      <c r="E42" s="111" t="inlineStr">
        <is>
          <t>KUKUA</t>
        </is>
      </c>
      <c r="F42" s="114" t="inlineStr">
        <is>
          <t>STU129629</t>
        </is>
      </c>
      <c r="G42" s="99" t="inlineStr">
        <is>
          <t>Home Economics C</t>
        </is>
      </c>
      <c r="H42" s="41">
        <v>30</v>
      </c>
      <c r="I42" s="41">
        <v>40</v>
      </c>
      <c r="J42" s="42">
        <f t="shared" si="0"/>
        <v>0</v>
      </c>
      <c r="K42" s="41">
        <v>40</v>
      </c>
      <c r="L42" s="41">
        <v>40</v>
      </c>
      <c r="M42" s="42">
        <f t="shared" si="1"/>
        <v>0</v>
      </c>
      <c r="N42" s="41">
        <v>39</v>
      </c>
      <c r="O42" s="41">
        <v>31</v>
      </c>
      <c r="P42" s="42">
        <f t="shared" si="2"/>
        <v>0</v>
      </c>
      <c r="Q42" s="41">
        <v>60</v>
      </c>
      <c r="R42" s="41">
        <v>68</v>
      </c>
      <c r="S42" s="43">
        <f t="shared" si="3"/>
        <v>0</v>
      </c>
      <c r="T42" s="44">
        <f t="shared" si="4"/>
        <v>0</v>
      </c>
      <c r="U42" s="45">
        <f t="shared" si="5"/>
        <v>0</v>
      </c>
      <c r="V42" s="46">
        <v>0</v>
      </c>
      <c r="W42" s="45">
        <f t="shared" si="6"/>
        <v>0</v>
      </c>
      <c r="X42" s="47">
        <f t="shared" si="7"/>
        <v>0</v>
      </c>
      <c r="Y42" s="48">
        <f t="shared" si="8"/>
        <v>0</v>
      </c>
      <c r="Z42" s="49" t="str">
        <f t="shared" si="9"/>
        <v>0.0</v>
      </c>
      <c r="AA42" s="50" t="str">
        <f t="shared" si="10"/>
        <v>F9</v>
      </c>
      <c r="AC42" s="64" t="s">
        <v>45</v>
      </c>
      <c r="AD42" s="65">
        <f>COUNTIF(AA$7:$AA262,"B2")</f>
        <v>0</v>
      </c>
    </row>
    <row r="43" spans="1:33" x14ac:dyDescent="0.25">
      <c r="A43" s="125">
        <v>34</v>
      </c>
      <c r="B43" s="100" t="inlineStr">
        <is>
          <t>STU2500306060DF</t>
        </is>
      </c>
      <c r="C43" s="100" t="inlineStr">
        <is>
          <t>KUMI</t>
        </is>
      </c>
      <c r="D43" s="102" t="inlineStr">
        <is>
          <t>ANTOINETTE</t>
        </is>
      </c>
      <c r="E43" s="113" t="inlineStr">
        <is>
          <t>ANSAH</t>
        </is>
      </c>
      <c r="F43" s="114" t="inlineStr">
        <is>
          <t>STU799249</t>
        </is>
      </c>
      <c r="G43" s="98" t="inlineStr">
        <is>
          <t>Home Economics A</t>
        </is>
      </c>
      <c r="H43" s="41">
        <v>35</v>
      </c>
      <c r="I43" s="41">
        <v>43</v>
      </c>
      <c r="J43" s="42">
        <f t="shared" si="0"/>
        <v>0</v>
      </c>
      <c r="K43" s="41">
        <v>45</v>
      </c>
      <c r="L43" s="41">
        <v>45</v>
      </c>
      <c r="M43" s="42">
        <f t="shared" si="1"/>
        <v>0</v>
      </c>
      <c r="N43" s="41">
        <v>20</v>
      </c>
      <c r="O43" s="41">
        <v>40</v>
      </c>
      <c r="P43" s="42">
        <f t="shared" si="2"/>
        <v>0</v>
      </c>
      <c r="Q43" s="41">
        <v>70</v>
      </c>
      <c r="R43" s="41">
        <v>67</v>
      </c>
      <c r="S43" s="43">
        <f t="shared" si="3"/>
        <v>0</v>
      </c>
      <c r="T43" s="44">
        <f t="shared" si="4"/>
        <v>0</v>
      </c>
      <c r="U43" s="45">
        <f t="shared" si="5"/>
        <v>0</v>
      </c>
      <c r="V43" s="46">
        <v>0</v>
      </c>
      <c r="W43" s="45">
        <f t="shared" si="6"/>
        <v>0</v>
      </c>
      <c r="X43" s="47">
        <f t="shared" si="7"/>
        <v>0</v>
      </c>
      <c r="Y43" s="48">
        <f t="shared" si="8"/>
        <v>0</v>
      </c>
      <c r="Z43" s="49" t="str">
        <f t="shared" si="9"/>
        <v>0.0</v>
      </c>
      <c r="AA43" s="50" t="str">
        <f t="shared" si="10"/>
        <v>F9</v>
      </c>
      <c r="AC43" s="64" t="s">
        <v>48</v>
      </c>
      <c r="AD43" s="65">
        <f>COUNTIF(AA$7:$AA263,"b3")</f>
        <v>0</v>
      </c>
    </row>
    <row r="44" spans="1:33" x14ac:dyDescent="0.25">
      <c r="A44" s="125">
        <v>35</v>
      </c>
      <c r="B44" s="100" t="inlineStr">
        <is>
          <t>STU2500306060F3</t>
        </is>
      </c>
      <c r="C44" s="100" t="inlineStr">
        <is>
          <t>MARTEY</t>
        </is>
      </c>
      <c r="D44" s="103" t="inlineStr">
        <is>
          <t>STEPHANIE</t>
        </is>
      </c>
      <c r="E44" s="111" t="inlineStr">
        <is>
          <t/>
        </is>
      </c>
      <c r="F44" s="114" t="inlineStr">
        <is>
          <t>STU913907</t>
        </is>
      </c>
      <c r="G44" s="99" t="inlineStr">
        <is>
          <t>Home Economics C</t>
        </is>
      </c>
      <c r="H44" s="41">
        <v>30</v>
      </c>
      <c r="I44" s="41">
        <v>30</v>
      </c>
      <c r="J44" s="42">
        <f t="shared" si="0"/>
        <v>0</v>
      </c>
      <c r="K44" s="41">
        <v>40</v>
      </c>
      <c r="L44" s="41">
        <v>30</v>
      </c>
      <c r="M44" s="42">
        <f t="shared" si="1"/>
        <v>0</v>
      </c>
      <c r="N44" s="41">
        <v>30</v>
      </c>
      <c r="O44" s="41">
        <v>30</v>
      </c>
      <c r="P44" s="42">
        <f t="shared" si="2"/>
        <v>0</v>
      </c>
      <c r="Q44" s="41">
        <v>50</v>
      </c>
      <c r="R44" s="41">
        <v>48</v>
      </c>
      <c r="S44" s="43">
        <f t="shared" si="3"/>
        <v>0</v>
      </c>
      <c r="T44" s="44">
        <f t="shared" si="4"/>
        <v>0</v>
      </c>
      <c r="U44" s="45">
        <f t="shared" si="5"/>
        <v>0</v>
      </c>
      <c r="V44" s="46">
        <v>0</v>
      </c>
      <c r="W44" s="45">
        <f t="shared" si="6"/>
        <v>0</v>
      </c>
      <c r="X44" s="47">
        <f t="shared" si="7"/>
        <v>0</v>
      </c>
      <c r="Y44" s="48">
        <f t="shared" si="8"/>
        <v>0</v>
      </c>
      <c r="Z44" s="49" t="str">
        <f t="shared" si="9"/>
        <v>0.0</v>
      </c>
      <c r="AA44" s="50" t="str">
        <f t="shared" si="10"/>
        <v>F9</v>
      </c>
      <c r="AC44" s="64" t="s">
        <v>51</v>
      </c>
      <c r="AD44" s="65">
        <f>COUNTIF(AA$7:$AA264,"c4")</f>
        <v>0</v>
      </c>
    </row>
    <row r="45" spans="1:33" x14ac:dyDescent="0.25">
      <c r="A45" s="125">
        <v>36</v>
      </c>
      <c r="B45" s="100" t="inlineStr">
        <is>
          <t>STU2500306060F5</t>
        </is>
      </c>
      <c r="C45" s="100" t="inlineStr">
        <is>
          <t>MEIMUNA</t>
        </is>
      </c>
      <c r="D45" s="102" t="inlineStr">
        <is>
          <t>SULEMAN</t>
        </is>
      </c>
      <c r="E45" s="113" t="inlineStr">
        <is>
          <t/>
        </is>
      </c>
      <c r="F45" s="114" t="inlineStr">
        <is>
          <t>STU184314</t>
        </is>
      </c>
      <c r="G45" s="98" t="inlineStr">
        <is>
          <t>Home Economics D</t>
        </is>
      </c>
      <c r="H45" s="41">
        <v>35</v>
      </c>
      <c r="I45" s="41">
        <v>35</v>
      </c>
      <c r="J45" s="42">
        <f t="shared" si="0"/>
        <v>0</v>
      </c>
      <c r="K45" s="41">
        <v>30</v>
      </c>
      <c r="L45" s="41">
        <v>30</v>
      </c>
      <c r="M45" s="42">
        <f t="shared" si="1"/>
        <v>0</v>
      </c>
      <c r="N45" s="41">
        <v>35</v>
      </c>
      <c r="O45" s="41">
        <v>40</v>
      </c>
      <c r="P45" s="42">
        <f t="shared" si="2"/>
        <v>0</v>
      </c>
      <c r="Q45" s="41">
        <v>50</v>
      </c>
      <c r="R45" s="41">
        <v>55</v>
      </c>
      <c r="S45" s="43">
        <f t="shared" si="3"/>
        <v>0</v>
      </c>
      <c r="T45" s="44">
        <f t="shared" si="4"/>
        <v>0</v>
      </c>
      <c r="U45" s="45">
        <f t="shared" si="5"/>
        <v>0</v>
      </c>
      <c r="V45" s="46">
        <v>0</v>
      </c>
      <c r="W45" s="45">
        <f t="shared" si="6"/>
        <v>0</v>
      </c>
      <c r="X45" s="47">
        <f t="shared" si="7"/>
        <v>0</v>
      </c>
      <c r="Y45" s="48">
        <f t="shared" si="8"/>
        <v>0</v>
      </c>
      <c r="Z45" s="49" t="str">
        <f t="shared" si="9"/>
        <v>0.0</v>
      </c>
      <c r="AA45" s="50" t="str">
        <f t="shared" si="10"/>
        <v>F9</v>
      </c>
      <c r="AC45" s="64" t="s">
        <v>54</v>
      </c>
      <c r="AD45" s="65">
        <f>COUNTIF(AA$7:$AA265,"c5")</f>
        <v>0</v>
      </c>
      <c r="AE45" s="66"/>
      <c r="AF45" s="66"/>
      <c r="AG45" s="66"/>
    </row>
    <row r="46" spans="1:33" x14ac:dyDescent="0.25">
      <c r="A46" s="125">
        <v>37</v>
      </c>
      <c r="B46" s="100" t="inlineStr">
        <is>
          <t>STU250030606055</t>
        </is>
      </c>
      <c r="C46" s="100" t="inlineStr">
        <is>
          <t>MENSAH</t>
        </is>
      </c>
      <c r="D46" s="103" t="inlineStr">
        <is>
          <t>CHRISTABEL</t>
        </is>
      </c>
      <c r="E46" s="111" t="inlineStr">
        <is>
          <t/>
        </is>
      </c>
      <c r="F46" s="115" t="inlineStr">
        <is>
          <t>STU184250</t>
        </is>
      </c>
      <c r="G46" s="99" t="inlineStr">
        <is>
          <t>Home Economics C</t>
        </is>
      </c>
      <c r="H46" s="41">
        <v>25</v>
      </c>
      <c r="I46" s="41">
        <v>30</v>
      </c>
      <c r="J46" s="42">
        <f t="shared" si="0"/>
        <v>0</v>
      </c>
      <c r="K46" s="41">
        <v>30</v>
      </c>
      <c r="L46" s="41">
        <v>30</v>
      </c>
      <c r="M46" s="42">
        <f t="shared" si="1"/>
        <v>0</v>
      </c>
      <c r="N46" s="41">
        <v>25</v>
      </c>
      <c r="O46" s="41">
        <v>35</v>
      </c>
      <c r="P46" s="42">
        <f t="shared" si="2"/>
        <v>0</v>
      </c>
      <c r="Q46" s="41">
        <v>50</v>
      </c>
      <c r="R46" s="41">
        <v>33</v>
      </c>
      <c r="S46" s="43">
        <f t="shared" si="3"/>
        <v>0</v>
      </c>
      <c r="T46" s="44">
        <f t="shared" si="4"/>
        <v>0</v>
      </c>
      <c r="U46" s="45">
        <f t="shared" si="5"/>
        <v>0</v>
      </c>
      <c r="V46" s="46">
        <v>0</v>
      </c>
      <c r="W46" s="45">
        <f t="shared" si="6"/>
        <v>0</v>
      </c>
      <c r="X46" s="47">
        <f t="shared" si="7"/>
        <v>0</v>
      </c>
      <c r="Y46" s="48">
        <f t="shared" si="8"/>
        <v>0</v>
      </c>
      <c r="Z46" s="49" t="str">
        <f t="shared" si="9"/>
        <v>0.0</v>
      </c>
      <c r="AA46" s="50" t="str">
        <f t="shared" si="10"/>
        <v>F9</v>
      </c>
      <c r="AC46" s="64" t="s">
        <v>56</v>
      </c>
      <c r="AD46" s="65">
        <f>COUNTIF(AA$7:$AA266,"c6")</f>
        <v>0</v>
      </c>
      <c r="AE46" s="66"/>
      <c r="AF46" s="66"/>
      <c r="AG46" s="66"/>
    </row>
    <row r="47" spans="1:33" x14ac:dyDescent="0.25">
      <c r="A47" s="125">
        <v>38</v>
      </c>
      <c r="B47" s="100" t="inlineStr">
        <is>
          <t>STU25003060610B</t>
        </is>
      </c>
      <c r="C47" s="100" t="inlineStr">
        <is>
          <t>MENSAH</t>
        </is>
      </c>
      <c r="D47" s="102" t="inlineStr">
        <is>
          <t>ELIZABETH</t>
        </is>
      </c>
      <c r="E47" s="113" t="inlineStr">
        <is>
          <t>ABA</t>
        </is>
      </c>
      <c r="F47" s="114" t="inlineStr">
        <is>
          <t>STU613325</t>
        </is>
      </c>
      <c r="G47" s="98" t="inlineStr">
        <is>
          <t>General Arts 6B</t>
        </is>
      </c>
      <c r="H47" s="41">
        <v>25</v>
      </c>
      <c r="I47" s="41">
        <v>35</v>
      </c>
      <c r="J47" s="42">
        <f t="shared" si="0"/>
        <v>0</v>
      </c>
      <c r="K47" s="41">
        <v>30</v>
      </c>
      <c r="L47" s="41">
        <v>30</v>
      </c>
      <c r="M47" s="42">
        <f t="shared" si="1"/>
        <v>0</v>
      </c>
      <c r="N47" s="41">
        <v>40</v>
      </c>
      <c r="O47" s="41">
        <v>35</v>
      </c>
      <c r="P47" s="42">
        <f t="shared" si="2"/>
        <v>0</v>
      </c>
      <c r="Q47" s="41">
        <v>50</v>
      </c>
      <c r="R47" s="41">
        <v>64</v>
      </c>
      <c r="S47" s="43">
        <f t="shared" si="3"/>
        <v>0</v>
      </c>
      <c r="T47" s="44">
        <f t="shared" si="4"/>
        <v>0</v>
      </c>
      <c r="U47" s="45">
        <f t="shared" si="5"/>
        <v>0</v>
      </c>
      <c r="V47" s="46">
        <v>0</v>
      </c>
      <c r="W47" s="45">
        <f t="shared" si="6"/>
        <v>0</v>
      </c>
      <c r="X47" s="47">
        <f t="shared" si="7"/>
        <v>0</v>
      </c>
      <c r="Y47" s="48">
        <f t="shared" si="8"/>
        <v>0</v>
      </c>
      <c r="Z47" s="49" t="str">
        <f t="shared" si="9"/>
        <v>0.0</v>
      </c>
      <c r="AA47" s="50" t="str">
        <f t="shared" si="10"/>
        <v>F9</v>
      </c>
      <c r="AC47" s="64" t="s">
        <v>59</v>
      </c>
      <c r="AD47" s="65">
        <f>COUNTIF(AA$7:$AA267,"d7")</f>
        <v>0</v>
      </c>
      <c r="AE47" s="66"/>
      <c r="AF47" s="66"/>
      <c r="AG47" s="66"/>
    </row>
    <row r="48" spans="1:33" x14ac:dyDescent="0.25">
      <c r="A48" s="125">
        <v>39</v>
      </c>
      <c r="B48" s="100" t="inlineStr">
        <is>
          <t>STU2500306060E3</t>
        </is>
      </c>
      <c r="C48" s="100" t="inlineStr">
        <is>
          <t>MENSAH</t>
        </is>
      </c>
      <c r="D48" s="103" t="inlineStr">
        <is>
          <t>JESSICA</t>
        </is>
      </c>
      <c r="E48" s="111" t="inlineStr">
        <is>
          <t/>
        </is>
      </c>
      <c r="F48" s="114" t="inlineStr">
        <is>
          <t>STU775815</t>
        </is>
      </c>
      <c r="G48" s="99" t="inlineStr">
        <is>
          <t>Home Economics C</t>
        </is>
      </c>
      <c r="H48" s="41">
        <v>40</v>
      </c>
      <c r="I48" s="41">
        <v>30</v>
      </c>
      <c r="J48" s="42">
        <f t="shared" si="0"/>
        <v>0</v>
      </c>
      <c r="K48" s="41">
        <v>40</v>
      </c>
      <c r="L48" s="41">
        <v>40</v>
      </c>
      <c r="M48" s="42">
        <f t="shared" si="1"/>
        <v>0</v>
      </c>
      <c r="N48" s="41">
        <v>40</v>
      </c>
      <c r="O48" s="41">
        <v>30</v>
      </c>
      <c r="P48" s="42">
        <f t="shared" si="2"/>
        <v>0</v>
      </c>
      <c r="Q48" s="41">
        <v>45</v>
      </c>
      <c r="R48" s="41">
        <v>65</v>
      </c>
      <c r="S48" s="43">
        <f t="shared" si="3"/>
        <v>0</v>
      </c>
      <c r="T48" s="44">
        <f t="shared" si="4"/>
        <v>0</v>
      </c>
      <c r="U48" s="45">
        <f t="shared" si="5"/>
        <v>0</v>
      </c>
      <c r="V48" s="46">
        <v>0</v>
      </c>
      <c r="W48" s="45">
        <f t="shared" si="6"/>
        <v>0</v>
      </c>
      <c r="X48" s="47">
        <f t="shared" si="7"/>
        <v>0</v>
      </c>
      <c r="Y48" s="48">
        <f t="shared" si="8"/>
        <v>0</v>
      </c>
      <c r="Z48" s="49" t="str">
        <f t="shared" si="9"/>
        <v>0.0</v>
      </c>
      <c r="AA48" s="50" t="str">
        <f t="shared" si="10"/>
        <v>F9</v>
      </c>
      <c r="AC48" s="64" t="s">
        <v>61</v>
      </c>
      <c r="AD48" s="65">
        <f>COUNTIF(AA$7:$AA268,"e8")</f>
        <v>0</v>
      </c>
      <c r="AE48" s="66"/>
      <c r="AF48" s="66"/>
      <c r="AG48" s="66"/>
    </row>
    <row r="49" spans="1:33" ht="15.75" customHeight="1" thickBot="1" x14ac:dyDescent="0.3">
      <c r="A49" s="125">
        <v>40</v>
      </c>
      <c r="B49" s="100" t="inlineStr">
        <is>
          <t>STU2500306060DB</t>
        </is>
      </c>
      <c r="C49" s="100" t="inlineStr">
        <is>
          <t>MENSAH</t>
        </is>
      </c>
      <c r="D49" s="102" t="inlineStr">
        <is>
          <t>PRISCILLA</t>
        </is>
      </c>
      <c r="E49" s="113" t="inlineStr">
        <is>
          <t/>
        </is>
      </c>
      <c r="F49" s="114" t="inlineStr">
        <is>
          <t>STU335080</t>
        </is>
      </c>
      <c r="G49" s="98" t="inlineStr">
        <is>
          <t>Home Economics D</t>
        </is>
      </c>
      <c r="H49" s="41">
        <v>30</v>
      </c>
      <c r="I49" s="41">
        <v>25</v>
      </c>
      <c r="J49" s="42">
        <f t="shared" si="0"/>
        <v>0</v>
      </c>
      <c r="K49" s="41">
        <v>33</v>
      </c>
      <c r="L49" s="41">
        <v>37</v>
      </c>
      <c r="M49" s="42">
        <f t="shared" si="1"/>
        <v>0</v>
      </c>
      <c r="N49" s="41">
        <v>30</v>
      </c>
      <c r="O49" s="41">
        <v>25</v>
      </c>
      <c r="P49" s="42">
        <f t="shared" si="2"/>
        <v>0</v>
      </c>
      <c r="Q49" s="41">
        <v>45</v>
      </c>
      <c r="R49" s="41">
        <v>24</v>
      </c>
      <c r="S49" s="43">
        <f t="shared" si="3"/>
        <v>0</v>
      </c>
      <c r="T49" s="44">
        <f t="shared" si="4"/>
        <v>0</v>
      </c>
      <c r="U49" s="45">
        <f t="shared" si="5"/>
        <v>0</v>
      </c>
      <c r="V49" s="46">
        <v>0</v>
      </c>
      <c r="W49" s="45">
        <f t="shared" si="6"/>
        <v>0</v>
      </c>
      <c r="X49" s="47">
        <f t="shared" si="7"/>
        <v>0</v>
      </c>
      <c r="Y49" s="48">
        <f t="shared" si="8"/>
        <v>0</v>
      </c>
      <c r="Z49" s="49" t="str">
        <f t="shared" si="9"/>
        <v>0.0</v>
      </c>
      <c r="AA49" s="50" t="str">
        <f t="shared" si="10"/>
        <v>F9</v>
      </c>
      <c r="AC49" s="67" t="s">
        <v>26</v>
      </c>
      <c r="AD49" s="68">
        <f>COUNTIF(AA10:AA71,"f9")</f>
        <v>62</v>
      </c>
      <c r="AE49" s="66"/>
      <c r="AF49" s="66"/>
      <c r="AG49" s="66"/>
    </row>
    <row r="50" spans="1:33" ht="15.75" customHeight="1" thickBot="1" x14ac:dyDescent="0.3">
      <c r="A50" s="125">
        <v>41</v>
      </c>
      <c r="B50" s="100" t="inlineStr">
        <is>
          <t>STU25003060604E</t>
        </is>
      </c>
      <c r="C50" s="100" t="inlineStr">
        <is>
          <t>MENSAH</t>
        </is>
      </c>
      <c r="D50" s="103" t="inlineStr">
        <is>
          <t>RUTH</t>
        </is>
      </c>
      <c r="E50" s="111" t="inlineStr">
        <is>
          <t/>
        </is>
      </c>
      <c r="F50" s="114" t="inlineStr">
        <is>
          <t>STU271433</t>
        </is>
      </c>
      <c r="G50" s="99" t="inlineStr">
        <is>
          <t>Home Economics C</t>
        </is>
      </c>
      <c r="H50" s="41">
        <v>35</v>
      </c>
      <c r="I50" s="41">
        <v>35</v>
      </c>
      <c r="J50" s="42">
        <f t="shared" si="0"/>
        <v>0</v>
      </c>
      <c r="K50" s="41">
        <v>20</v>
      </c>
      <c r="L50" s="41">
        <v>35</v>
      </c>
      <c r="M50" s="42">
        <f t="shared" si="1"/>
        <v>0</v>
      </c>
      <c r="N50" s="41">
        <v>30</v>
      </c>
      <c r="O50" s="41">
        <v>40</v>
      </c>
      <c r="P50" s="42">
        <f t="shared" si="2"/>
        <v>0</v>
      </c>
      <c r="Q50" s="41">
        <v>45</v>
      </c>
      <c r="R50" s="41">
        <v>38</v>
      </c>
      <c r="S50" s="43">
        <f t="shared" si="3"/>
        <v>0</v>
      </c>
      <c r="T50" s="44">
        <f t="shared" si="4"/>
        <v>0</v>
      </c>
      <c r="U50" s="45">
        <f t="shared" si="5"/>
        <v>0</v>
      </c>
      <c r="V50" s="46">
        <v>0</v>
      </c>
      <c r="W50" s="45">
        <f t="shared" si="6"/>
        <v>0</v>
      </c>
      <c r="X50" s="47">
        <f t="shared" si="7"/>
        <v>0</v>
      </c>
      <c r="Y50" s="48">
        <f t="shared" si="8"/>
        <v>0</v>
      </c>
      <c r="Z50" s="49" t="str">
        <f t="shared" si="9"/>
        <v>0.0</v>
      </c>
      <c r="AA50" s="50" t="str">
        <f t="shared" si="10"/>
        <v>F9</v>
      </c>
      <c r="AC50" s="69" t="s">
        <v>68</v>
      </c>
      <c r="AD50" s="70">
        <f>SUM(AD41:AD49)</f>
        <v>62</v>
      </c>
      <c r="AE50" s="66"/>
      <c r="AF50" s="66"/>
      <c r="AG50" s="66"/>
    </row>
    <row r="51" spans="1:33" x14ac:dyDescent="0.25">
      <c r="A51" s="125">
        <v>42</v>
      </c>
      <c r="B51" s="100" t="inlineStr">
        <is>
          <t>STU25003060611C</t>
        </is>
      </c>
      <c r="C51" s="100" t="inlineStr">
        <is>
          <t>OWUSU</t>
        </is>
      </c>
      <c r="D51" s="102" t="inlineStr">
        <is>
          <t>PRECIOUS</t>
        </is>
      </c>
      <c r="E51" s="113" t="inlineStr">
        <is>
          <t/>
        </is>
      </c>
      <c r="F51" s="114" t="inlineStr">
        <is>
          <t>STU420270</t>
        </is>
      </c>
      <c r="G51" s="98" t="inlineStr">
        <is>
          <t>Home Economics C</t>
        </is>
      </c>
      <c r="H51" s="41">
        <v>38</v>
      </c>
      <c r="I51" s="41">
        <v>35</v>
      </c>
      <c r="J51" s="42">
        <f t="shared" si="0"/>
        <v>0</v>
      </c>
      <c r="K51" s="41">
        <v>35</v>
      </c>
      <c r="L51" s="41">
        <v>40</v>
      </c>
      <c r="M51" s="42">
        <f t="shared" si="1"/>
        <v>0</v>
      </c>
      <c r="N51" s="41">
        <v>30</v>
      </c>
      <c r="O51" s="41">
        <v>45</v>
      </c>
      <c r="P51" s="42">
        <f t="shared" si="2"/>
        <v>0</v>
      </c>
      <c r="Q51" s="41">
        <v>85</v>
      </c>
      <c r="R51" s="41">
        <v>52</v>
      </c>
      <c r="S51" s="43">
        <f t="shared" si="3"/>
        <v>0</v>
      </c>
      <c r="T51" s="44">
        <f t="shared" si="4"/>
        <v>0</v>
      </c>
      <c r="U51" s="45">
        <f t="shared" si="5"/>
        <v>0</v>
      </c>
      <c r="V51" s="46">
        <v>0</v>
      </c>
      <c r="W51" s="45">
        <f t="shared" si="6"/>
        <v>0</v>
      </c>
      <c r="X51" s="47">
        <f t="shared" si="7"/>
        <v>0</v>
      </c>
      <c r="Y51" s="48">
        <f t="shared" si="8"/>
        <v>0</v>
      </c>
      <c r="Z51" s="49" t="str">
        <f t="shared" si="9"/>
        <v>0.0</v>
      </c>
      <c r="AA51" s="50" t="str">
        <f t="shared" si="10"/>
        <v>F9</v>
      </c>
      <c r="AC51" s="66"/>
      <c r="AD51" s="66"/>
      <c r="AE51" s="66"/>
      <c r="AF51" s="66"/>
      <c r="AG51" s="66"/>
    </row>
    <row r="52" spans="1:33" x14ac:dyDescent="0.25">
      <c r="A52" s="125">
        <v>43</v>
      </c>
      <c r="B52" s="100" t="inlineStr">
        <is>
          <t>STU250030606101</t>
        </is>
      </c>
      <c r="C52" s="100" t="inlineStr">
        <is>
          <t>QUANSAH</t>
        </is>
      </c>
      <c r="D52" s="103" t="inlineStr">
        <is>
          <t>VIDA</t>
        </is>
      </c>
      <c r="E52" s="111" t="inlineStr">
        <is>
          <t/>
        </is>
      </c>
      <c r="F52" s="114" t="inlineStr">
        <is>
          <t>STU721704</t>
        </is>
      </c>
      <c r="G52" s="99" t="inlineStr">
        <is>
          <t>General Arts 6B</t>
        </is>
      </c>
      <c r="H52" s="41">
        <v>39</v>
      </c>
      <c r="I52" s="41">
        <v>35</v>
      </c>
      <c r="J52" s="42">
        <f t="shared" si="0"/>
        <v>0</v>
      </c>
      <c r="K52" s="41">
        <v>35</v>
      </c>
      <c r="L52" s="41">
        <v>35</v>
      </c>
      <c r="M52" s="42">
        <f t="shared" si="1"/>
        <v>0</v>
      </c>
      <c r="N52" s="41">
        <v>30</v>
      </c>
      <c r="O52" s="41">
        <v>45</v>
      </c>
      <c r="P52" s="42">
        <f t="shared" si="2"/>
        <v>0</v>
      </c>
      <c r="Q52" s="41">
        <v>50</v>
      </c>
      <c r="R52" s="41">
        <v>73</v>
      </c>
      <c r="S52" s="43">
        <f t="shared" si="3"/>
        <v>0</v>
      </c>
      <c r="T52" s="44">
        <f t="shared" si="4"/>
        <v>0</v>
      </c>
      <c r="U52" s="45">
        <f t="shared" si="5"/>
        <v>0</v>
      </c>
      <c r="V52" s="46">
        <v>0</v>
      </c>
      <c r="W52" s="45">
        <f t="shared" si="6"/>
        <v>0</v>
      </c>
      <c r="X52" s="47">
        <f t="shared" si="7"/>
        <v>0</v>
      </c>
      <c r="Y52" s="48">
        <f t="shared" si="8"/>
        <v>0</v>
      </c>
      <c r="Z52" s="49" t="str">
        <f t="shared" si="9"/>
        <v>0.0</v>
      </c>
      <c r="AA52" s="50" t="str">
        <f t="shared" si="10"/>
        <v>F9</v>
      </c>
      <c r="AC52" s="66"/>
      <c r="AD52" s="66"/>
      <c r="AE52" s="66"/>
      <c r="AF52" s="66"/>
      <c r="AG52" s="66"/>
    </row>
    <row r="53" spans="1:33" x14ac:dyDescent="0.25">
      <c r="A53" s="125">
        <v>44</v>
      </c>
      <c r="B53" s="100" t="inlineStr">
        <is>
          <t>STU2500306060D8</t>
        </is>
      </c>
      <c r="C53" s="100" t="inlineStr">
        <is>
          <t>SACKEY</t>
        </is>
      </c>
      <c r="D53" s="102" t="inlineStr">
        <is>
          <t>SOPHIA</t>
        </is>
      </c>
      <c r="E53" s="113" t="inlineStr">
        <is>
          <t/>
        </is>
      </c>
      <c r="F53" s="114" t="inlineStr">
        <is>
          <t>STU225292</t>
        </is>
      </c>
      <c r="G53" s="98" t="inlineStr">
        <is>
          <t>Home Economics D</t>
        </is>
      </c>
      <c r="H53" s="41">
        <v>40</v>
      </c>
      <c r="I53" s="41">
        <v>40</v>
      </c>
      <c r="J53" s="42">
        <f t="shared" si="0"/>
        <v>0</v>
      </c>
      <c r="K53" s="41">
        <v>39</v>
      </c>
      <c r="L53" s="41">
        <v>41</v>
      </c>
      <c r="M53" s="42">
        <f t="shared" si="1"/>
        <v>0</v>
      </c>
      <c r="N53" s="41">
        <v>40</v>
      </c>
      <c r="O53" s="41">
        <v>38</v>
      </c>
      <c r="P53" s="42">
        <f t="shared" si="2"/>
        <v>0</v>
      </c>
      <c r="Q53" s="41">
        <v>80</v>
      </c>
      <c r="R53" s="41">
        <v>55</v>
      </c>
      <c r="S53" s="43">
        <f t="shared" si="3"/>
        <v>0</v>
      </c>
      <c r="T53" s="44">
        <f t="shared" si="4"/>
        <v>0</v>
      </c>
      <c r="U53" s="45">
        <f t="shared" si="5"/>
        <v>0</v>
      </c>
      <c r="V53" s="46">
        <v>0</v>
      </c>
      <c r="W53" s="45">
        <f t="shared" si="6"/>
        <v>0</v>
      </c>
      <c r="X53" s="47">
        <f t="shared" si="7"/>
        <v>0</v>
      </c>
      <c r="Y53" s="48">
        <f t="shared" si="8"/>
        <v>0</v>
      </c>
      <c r="Z53" s="49" t="str">
        <f t="shared" si="9"/>
        <v>0.0</v>
      </c>
      <c r="AA53" s="50" t="str">
        <f t="shared" si="10"/>
        <v>F9</v>
      </c>
      <c r="AC53" s="66"/>
      <c r="AD53" s="66"/>
      <c r="AE53" s="66"/>
      <c r="AF53" s="66"/>
      <c r="AG53" s="66"/>
    </row>
    <row r="54" spans="1:33" x14ac:dyDescent="0.25">
      <c r="A54" s="125">
        <v>45</v>
      </c>
      <c r="B54" s="100" t="inlineStr">
        <is>
          <t>STU2500306060DC</t>
        </is>
      </c>
      <c r="C54" s="100" t="inlineStr">
        <is>
          <t>SENA</t>
        </is>
      </c>
      <c r="D54" s="103" t="inlineStr">
        <is>
          <t>MARY</t>
        </is>
      </c>
      <c r="E54" s="111" t="inlineStr">
        <is>
          <t/>
        </is>
      </c>
      <c r="F54" s="114" t="inlineStr">
        <is>
          <t>STU344990</t>
        </is>
      </c>
      <c r="G54" s="99" t="inlineStr">
        <is>
          <t>Home Economics C</t>
        </is>
      </c>
      <c r="H54" s="41">
        <v>30</v>
      </c>
      <c r="I54" s="41">
        <v>30</v>
      </c>
      <c r="J54" s="42">
        <f t="shared" si="0"/>
        <v>0</v>
      </c>
      <c r="K54" s="41">
        <v>40</v>
      </c>
      <c r="L54" s="41">
        <v>20</v>
      </c>
      <c r="M54" s="42">
        <f t="shared" si="1"/>
        <v>0</v>
      </c>
      <c r="N54" s="41">
        <v>35</v>
      </c>
      <c r="O54" s="41">
        <v>25</v>
      </c>
      <c r="P54" s="42">
        <f t="shared" si="2"/>
        <v>0</v>
      </c>
      <c r="Q54" s="41">
        <v>45</v>
      </c>
      <c r="R54" s="41">
        <v>10</v>
      </c>
      <c r="S54" s="43">
        <f t="shared" si="3"/>
        <v>0</v>
      </c>
      <c r="T54" s="44">
        <f t="shared" si="4"/>
        <v>0</v>
      </c>
      <c r="U54" s="45">
        <f t="shared" si="5"/>
        <v>0</v>
      </c>
      <c r="V54" s="46">
        <v>0</v>
      </c>
      <c r="W54" s="45">
        <f t="shared" si="6"/>
        <v>0</v>
      </c>
      <c r="X54" s="47">
        <f t="shared" si="7"/>
        <v>0</v>
      </c>
      <c r="Y54" s="48">
        <f t="shared" si="8"/>
        <v>0</v>
      </c>
      <c r="Z54" s="49" t="str">
        <f t="shared" si="9"/>
        <v>0.0</v>
      </c>
      <c r="AA54" s="50" t="str">
        <f t="shared" si="10"/>
        <v>F9</v>
      </c>
      <c r="AC54" s="66"/>
      <c r="AD54" s="66"/>
      <c r="AE54" s="66"/>
      <c r="AF54" s="66"/>
      <c r="AG54" s="66"/>
    </row>
    <row r="55" spans="1:33" x14ac:dyDescent="0.25">
      <c r="A55" s="125">
        <v>46</v>
      </c>
      <c r="B55" s="100" t="inlineStr">
        <is>
          <t>STU250030606117</t>
        </is>
      </c>
      <c r="C55" s="100" t="inlineStr">
        <is>
          <t>TURKSON</t>
        </is>
      </c>
      <c r="D55" s="102" t="inlineStr">
        <is>
          <t>PRAISE</t>
        </is>
      </c>
      <c r="E55" s="113" t="inlineStr">
        <is>
          <t/>
        </is>
      </c>
      <c r="F55" s="115" t="inlineStr">
        <is>
          <t>STU524751</t>
        </is>
      </c>
      <c r="G55" s="98" t="inlineStr">
        <is>
          <t>Home Economics C</t>
        </is>
      </c>
      <c r="H55" s="41">
        <v>40</v>
      </c>
      <c r="I55" s="41">
        <v>35</v>
      </c>
      <c r="J55" s="42">
        <f t="shared" si="0"/>
        <v>0</v>
      </c>
      <c r="K55" s="41">
        <v>45</v>
      </c>
      <c r="L55" s="41">
        <v>40</v>
      </c>
      <c r="M55" s="42">
        <f t="shared" si="1"/>
        <v>0</v>
      </c>
      <c r="N55" s="41">
        <v>30</v>
      </c>
      <c r="O55" s="41">
        <v>30</v>
      </c>
      <c r="P55" s="42">
        <f t="shared" si="2"/>
        <v>0</v>
      </c>
      <c r="Q55" s="41">
        <v>85</v>
      </c>
      <c r="R55" s="41">
        <v>43</v>
      </c>
      <c r="S55" s="43">
        <f t="shared" si="3"/>
        <v>0</v>
      </c>
      <c r="T55" s="44">
        <f t="shared" si="4"/>
        <v>0</v>
      </c>
      <c r="U55" s="45">
        <f t="shared" si="5"/>
        <v>0</v>
      </c>
      <c r="V55" s="46">
        <v>0</v>
      </c>
      <c r="W55" s="45">
        <f t="shared" si="6"/>
        <v>0</v>
      </c>
      <c r="X55" s="47">
        <f t="shared" si="7"/>
        <v>0</v>
      </c>
      <c r="Y55" s="48">
        <f t="shared" si="8"/>
        <v>0</v>
      </c>
      <c r="Z55" s="49" t="str">
        <f t="shared" si="9"/>
        <v>0.0</v>
      </c>
      <c r="AA55" s="50" t="str">
        <f t="shared" si="10"/>
        <v>F9</v>
      </c>
      <c r="AC55" s="66"/>
      <c r="AD55" s="66"/>
      <c r="AE55" s="66"/>
      <c r="AF55" s="66"/>
      <c r="AG55" s="66"/>
    </row>
    <row r="56" spans="1:33" x14ac:dyDescent="0.25">
      <c r="A56" s="125">
        <v>47</v>
      </c>
      <c r="B56" s="100" t="inlineStr">
        <is>
          <t>STU2500306060F7</t>
        </is>
      </c>
      <c r="C56" s="100" t="inlineStr">
        <is>
          <t>YAHAYA</t>
        </is>
      </c>
      <c r="D56" s="103" t="inlineStr">
        <is>
          <t>SHERITA</t>
        </is>
      </c>
      <c r="E56" s="111" t="inlineStr">
        <is>
          <t/>
        </is>
      </c>
      <c r="F56" s="114" t="inlineStr">
        <is>
          <t>STU803928</t>
        </is>
      </c>
      <c r="G56" s="99" t="inlineStr">
        <is>
          <t>Home Economics C</t>
        </is>
      </c>
      <c r="H56" s="41">
        <v>30</v>
      </c>
      <c r="I56" s="41">
        <v>35</v>
      </c>
      <c r="J56" s="42">
        <f t="shared" si="0"/>
        <v>0</v>
      </c>
      <c r="K56" s="41">
        <v>40</v>
      </c>
      <c r="L56" s="41">
        <v>25</v>
      </c>
      <c r="M56" s="42">
        <f t="shared" si="1"/>
        <v>0</v>
      </c>
      <c r="N56" s="41">
        <v>30</v>
      </c>
      <c r="O56" s="41">
        <v>35</v>
      </c>
      <c r="P56" s="42">
        <f t="shared" si="2"/>
        <v>0</v>
      </c>
      <c r="Q56" s="41">
        <v>70</v>
      </c>
      <c r="R56" s="41">
        <v>48</v>
      </c>
      <c r="S56" s="43">
        <f t="shared" si="3"/>
        <v>0</v>
      </c>
      <c r="T56" s="44">
        <f t="shared" si="4"/>
        <v>0</v>
      </c>
      <c r="U56" s="45">
        <f t="shared" si="5"/>
        <v>0</v>
      </c>
      <c r="V56" s="46">
        <v>0</v>
      </c>
      <c r="W56" s="45">
        <f t="shared" si="6"/>
        <v>0</v>
      </c>
      <c r="X56" s="47">
        <f t="shared" si="7"/>
        <v>0</v>
      </c>
      <c r="Y56" s="48">
        <f t="shared" si="8"/>
        <v>0</v>
      </c>
      <c r="Z56" s="49" t="str">
        <f t="shared" si="9"/>
        <v>0.0</v>
      </c>
      <c r="AA56" s="50" t="str">
        <f t="shared" si="10"/>
        <v>F9</v>
      </c>
      <c r="AC56" s="66"/>
      <c r="AD56" s="66"/>
      <c r="AE56" s="66"/>
      <c r="AF56" s="66"/>
      <c r="AG56" s="66"/>
    </row>
    <row r="57" spans="1:33" x14ac:dyDescent="0.25">
      <c r="A57" s="125">
        <v>48</v>
      </c>
      <c r="B57" s="100"/>
      <c r="C57" s="100"/>
      <c r="D57" s="102"/>
      <c r="E57" s="113"/>
      <c r="F57" s="114"/>
      <c r="G57" s="98"/>
      <c r="H57" s="41">
        <v>0</v>
      </c>
      <c r="I57" s="41">
        <v>0</v>
      </c>
      <c r="J57" s="42">
        <f t="shared" si="0"/>
        <v>0</v>
      </c>
      <c r="K57" s="41">
        <v>0</v>
      </c>
      <c r="L57" s="41">
        <v>0</v>
      </c>
      <c r="M57" s="42">
        <f t="shared" si="1"/>
        <v>0</v>
      </c>
      <c r="N57" s="41">
        <v>0</v>
      </c>
      <c r="O57" s="41">
        <v>0</v>
      </c>
      <c r="P57" s="42">
        <f t="shared" si="2"/>
        <v>0</v>
      </c>
      <c r="Q57" s="41">
        <v>0</v>
      </c>
      <c r="R57" s="41">
        <v>0</v>
      </c>
      <c r="S57" s="43">
        <f t="shared" si="3"/>
        <v>0</v>
      </c>
      <c r="T57" s="44">
        <f t="shared" si="4"/>
        <v>0</v>
      </c>
      <c r="U57" s="45">
        <f t="shared" si="5"/>
        <v>0</v>
      </c>
      <c r="V57" s="46">
        <v>0</v>
      </c>
      <c r="W57" s="45">
        <f t="shared" si="6"/>
        <v>0</v>
      </c>
      <c r="X57" s="47">
        <f t="shared" si="7"/>
        <v>0</v>
      </c>
      <c r="Y57" s="48">
        <f t="shared" si="8"/>
        <v>0</v>
      </c>
      <c r="Z57" s="49" t="str">
        <f t="shared" si="9"/>
        <v>0.0</v>
      </c>
      <c r="AA57" s="50" t="str">
        <f t="shared" si="10"/>
        <v>F9</v>
      </c>
      <c r="AC57" s="66"/>
      <c r="AD57" s="66"/>
      <c r="AE57" s="66"/>
      <c r="AF57" s="66"/>
      <c r="AG57" s="66"/>
    </row>
    <row r="58" spans="1:33" x14ac:dyDescent="0.25">
      <c r="A58" s="125">
        <v>49</v>
      </c>
      <c r="B58" s="100"/>
      <c r="C58" s="100"/>
      <c r="D58" s="103"/>
      <c r="E58" s="111"/>
      <c r="F58" s="114"/>
      <c r="G58" s="99"/>
      <c r="H58" s="41">
        <v>0</v>
      </c>
      <c r="I58" s="41">
        <v>0</v>
      </c>
      <c r="J58" s="42">
        <f t="shared" si="0"/>
        <v>0</v>
      </c>
      <c r="K58" s="41">
        <v>0</v>
      </c>
      <c r="L58" s="41">
        <v>0</v>
      </c>
      <c r="M58" s="42">
        <f t="shared" si="1"/>
        <v>0</v>
      </c>
      <c r="N58" s="41">
        <v>0</v>
      </c>
      <c r="O58" s="41">
        <v>0</v>
      </c>
      <c r="P58" s="42">
        <f t="shared" si="2"/>
        <v>0</v>
      </c>
      <c r="Q58" s="41">
        <v>0</v>
      </c>
      <c r="R58" s="41">
        <v>0</v>
      </c>
      <c r="S58" s="43">
        <f t="shared" si="3"/>
        <v>0</v>
      </c>
      <c r="T58" s="44">
        <f t="shared" si="4"/>
        <v>0</v>
      </c>
      <c r="U58" s="45">
        <f t="shared" si="5"/>
        <v>0</v>
      </c>
      <c r="V58" s="46">
        <v>0</v>
      </c>
      <c r="W58" s="45">
        <f t="shared" si="6"/>
        <v>0</v>
      </c>
      <c r="X58" s="47">
        <f t="shared" si="7"/>
        <v>0</v>
      </c>
      <c r="Y58" s="48">
        <f t="shared" si="8"/>
        <v>0</v>
      </c>
      <c r="Z58" s="49" t="str">
        <f t="shared" si="9"/>
        <v>0.0</v>
      </c>
      <c r="AA58" s="50" t="str">
        <f t="shared" si="10"/>
        <v>F9</v>
      </c>
      <c r="AC58" s="66"/>
      <c r="AD58" s="66"/>
      <c r="AE58" s="66"/>
      <c r="AF58" s="66"/>
      <c r="AG58" s="66"/>
    </row>
    <row r="59" spans="1:33" x14ac:dyDescent="0.25">
      <c r="A59" s="125">
        <v>50</v>
      </c>
      <c r="B59" s="100"/>
      <c r="C59" s="100"/>
      <c r="D59" s="102"/>
      <c r="E59" s="113"/>
      <c r="F59" s="114"/>
      <c r="G59" s="98"/>
      <c r="H59" s="41">
        <v>0</v>
      </c>
      <c r="I59" s="41">
        <v>0</v>
      </c>
      <c r="J59" s="42">
        <f t="shared" si="0"/>
        <v>0</v>
      </c>
      <c r="K59" s="41">
        <v>0</v>
      </c>
      <c r="L59" s="41">
        <v>0</v>
      </c>
      <c r="M59" s="42">
        <f t="shared" si="1"/>
        <v>0</v>
      </c>
      <c r="N59" s="41">
        <v>0</v>
      </c>
      <c r="O59" s="41">
        <v>0</v>
      </c>
      <c r="P59" s="42">
        <f t="shared" si="2"/>
        <v>0</v>
      </c>
      <c r="Q59" s="41">
        <v>0</v>
      </c>
      <c r="R59" s="41">
        <v>0</v>
      </c>
      <c r="S59" s="43">
        <f t="shared" si="3"/>
        <v>0</v>
      </c>
      <c r="T59" s="44">
        <f t="shared" si="4"/>
        <v>0</v>
      </c>
      <c r="U59" s="45">
        <f t="shared" si="5"/>
        <v>0</v>
      </c>
      <c r="V59" s="46">
        <v>0</v>
      </c>
      <c r="W59" s="45">
        <f t="shared" si="6"/>
        <v>0</v>
      </c>
      <c r="X59" s="47">
        <f t="shared" si="7"/>
        <v>0</v>
      </c>
      <c r="Y59" s="48">
        <f t="shared" si="8"/>
        <v>0</v>
      </c>
      <c r="Z59" s="49" t="str">
        <f t="shared" si="9"/>
        <v>0.0</v>
      </c>
      <c r="AA59" s="50" t="str">
        <f t="shared" si="10"/>
        <v>F9</v>
      </c>
      <c r="AC59" s="66"/>
      <c r="AD59" s="66"/>
      <c r="AE59" s="66"/>
      <c r="AF59" s="66"/>
      <c r="AG59" s="66"/>
    </row>
    <row r="60" spans="1:33" x14ac:dyDescent="0.25">
      <c r="A60" s="125">
        <v>51</v>
      </c>
      <c r="B60" s="100"/>
      <c r="C60" s="100"/>
      <c r="D60" s="103"/>
      <c r="E60" s="111"/>
      <c r="F60" s="114"/>
      <c r="G60" s="99"/>
      <c r="H60" s="41">
        <v>0</v>
      </c>
      <c r="I60" s="41">
        <v>0</v>
      </c>
      <c r="J60" s="42">
        <f t="shared" si="0"/>
        <v>0</v>
      </c>
      <c r="K60" s="41">
        <v>0</v>
      </c>
      <c r="L60" s="41">
        <v>0</v>
      </c>
      <c r="M60" s="42">
        <f t="shared" si="1"/>
        <v>0</v>
      </c>
      <c r="N60" s="41">
        <v>0</v>
      </c>
      <c r="O60" s="41">
        <v>0</v>
      </c>
      <c r="P60" s="42">
        <f t="shared" si="2"/>
        <v>0</v>
      </c>
      <c r="Q60" s="41">
        <v>0</v>
      </c>
      <c r="R60" s="41">
        <v>0</v>
      </c>
      <c r="S60" s="43">
        <f t="shared" si="3"/>
        <v>0</v>
      </c>
      <c r="T60" s="44">
        <f t="shared" si="4"/>
        <v>0</v>
      </c>
      <c r="U60" s="45">
        <f t="shared" si="5"/>
        <v>0</v>
      </c>
      <c r="V60" s="46">
        <v>0</v>
      </c>
      <c r="W60" s="45">
        <f t="shared" si="6"/>
        <v>0</v>
      </c>
      <c r="X60" s="47">
        <f t="shared" si="7"/>
        <v>0</v>
      </c>
      <c r="Y60" s="48">
        <f t="shared" si="8"/>
        <v>0</v>
      </c>
      <c r="Z60" s="49" t="str">
        <f t="shared" si="9"/>
        <v>0.0</v>
      </c>
      <c r="AA60" s="50" t="str">
        <f t="shared" si="10"/>
        <v>F9</v>
      </c>
      <c r="AC60" s="66"/>
      <c r="AD60" s="66"/>
      <c r="AE60" s="66"/>
      <c r="AF60" s="66"/>
      <c r="AG60" s="66"/>
    </row>
    <row r="61" spans="1:33" x14ac:dyDescent="0.25">
      <c r="A61" s="125">
        <v>52</v>
      </c>
      <c r="B61" s="100"/>
      <c r="C61" s="100"/>
      <c r="D61" s="102"/>
      <c r="E61" s="113"/>
      <c r="F61" s="114"/>
      <c r="G61" s="98"/>
      <c r="H61" s="41">
        <v>0</v>
      </c>
      <c r="I61" s="41">
        <v>0</v>
      </c>
      <c r="J61" s="42">
        <f t="shared" si="0"/>
        <v>0</v>
      </c>
      <c r="K61" s="41">
        <v>0</v>
      </c>
      <c r="L61" s="41">
        <v>0</v>
      </c>
      <c r="M61" s="42">
        <f t="shared" si="1"/>
        <v>0</v>
      </c>
      <c r="N61" s="41">
        <v>0</v>
      </c>
      <c r="O61" s="41">
        <v>0</v>
      </c>
      <c r="P61" s="42">
        <f t="shared" si="2"/>
        <v>0</v>
      </c>
      <c r="Q61" s="41">
        <v>0</v>
      </c>
      <c r="R61" s="41">
        <v>0</v>
      </c>
      <c r="S61" s="43">
        <f t="shared" si="3"/>
        <v>0</v>
      </c>
      <c r="T61" s="44">
        <f t="shared" si="4"/>
        <v>0</v>
      </c>
      <c r="U61" s="45">
        <f t="shared" si="5"/>
        <v>0</v>
      </c>
      <c r="V61" s="46">
        <v>0</v>
      </c>
      <c r="W61" s="45">
        <f t="shared" si="6"/>
        <v>0</v>
      </c>
      <c r="X61" s="47">
        <f t="shared" si="7"/>
        <v>0</v>
      </c>
      <c r="Y61" s="48">
        <f t="shared" si="8"/>
        <v>0</v>
      </c>
      <c r="Z61" s="49" t="str">
        <f t="shared" si="9"/>
        <v>0.0</v>
      </c>
      <c r="AA61" s="50" t="str">
        <f t="shared" si="10"/>
        <v>F9</v>
      </c>
      <c r="AC61" s="66"/>
      <c r="AD61" s="66"/>
      <c r="AE61" s="66"/>
      <c r="AF61" s="66"/>
      <c r="AG61" s="66"/>
    </row>
    <row r="62" spans="1:33" x14ac:dyDescent="0.25">
      <c r="A62" s="125">
        <v>53</v>
      </c>
      <c r="B62" s="100"/>
      <c r="C62" s="100"/>
      <c r="D62" s="103"/>
      <c r="E62" s="111"/>
      <c r="F62" s="116"/>
      <c r="G62" s="99"/>
      <c r="H62" s="41">
        <v>0</v>
      </c>
      <c r="I62" s="41">
        <v>0</v>
      </c>
      <c r="J62" s="42">
        <f t="shared" si="0"/>
        <v>0</v>
      </c>
      <c r="K62" s="41">
        <v>0</v>
      </c>
      <c r="L62" s="41">
        <v>0</v>
      </c>
      <c r="M62" s="42">
        <f t="shared" si="1"/>
        <v>0</v>
      </c>
      <c r="N62" s="41">
        <v>0</v>
      </c>
      <c r="O62" s="41">
        <v>0</v>
      </c>
      <c r="P62" s="42">
        <f t="shared" si="2"/>
        <v>0</v>
      </c>
      <c r="Q62" s="41">
        <v>0</v>
      </c>
      <c r="R62" s="41">
        <v>0</v>
      </c>
      <c r="S62" s="43">
        <f t="shared" si="3"/>
        <v>0</v>
      </c>
      <c r="T62" s="44">
        <f t="shared" si="4"/>
        <v>0</v>
      </c>
      <c r="U62" s="45">
        <f t="shared" si="5"/>
        <v>0</v>
      </c>
      <c r="V62" s="46">
        <v>0</v>
      </c>
      <c r="W62" s="45">
        <f t="shared" si="6"/>
        <v>0</v>
      </c>
      <c r="X62" s="47">
        <f t="shared" si="7"/>
        <v>0</v>
      </c>
      <c r="Y62" s="48">
        <f t="shared" si="8"/>
        <v>0</v>
      </c>
      <c r="Z62" s="49" t="str">
        <f t="shared" si="9"/>
        <v>0.0</v>
      </c>
      <c r="AA62" s="50" t="str">
        <f t="shared" si="10"/>
        <v>F9</v>
      </c>
      <c r="AC62" s="66"/>
      <c r="AD62" s="66"/>
      <c r="AE62" s="66"/>
      <c r="AF62" s="66"/>
      <c r="AG62" s="66"/>
    </row>
    <row r="63" spans="1:33" x14ac:dyDescent="0.25">
      <c r="A63" s="125">
        <v>54</v>
      </c>
      <c r="B63" s="100"/>
      <c r="C63" s="100"/>
      <c r="D63" s="102"/>
      <c r="E63" s="113"/>
      <c r="F63" s="114"/>
      <c r="G63" s="98"/>
      <c r="H63" s="41">
        <v>0</v>
      </c>
      <c r="I63" s="41">
        <v>0</v>
      </c>
      <c r="J63" s="42">
        <f t="shared" si="0"/>
        <v>0</v>
      </c>
      <c r="K63" s="41">
        <v>0</v>
      </c>
      <c r="L63" s="41">
        <v>0</v>
      </c>
      <c r="M63" s="42">
        <f t="shared" si="1"/>
        <v>0</v>
      </c>
      <c r="N63" s="41">
        <v>0</v>
      </c>
      <c r="O63" s="41">
        <v>0</v>
      </c>
      <c r="P63" s="42">
        <f t="shared" si="2"/>
        <v>0</v>
      </c>
      <c r="Q63" s="41">
        <v>0</v>
      </c>
      <c r="R63" s="41">
        <v>0</v>
      </c>
      <c r="S63" s="43">
        <f t="shared" si="3"/>
        <v>0</v>
      </c>
      <c r="T63" s="44">
        <f t="shared" si="4"/>
        <v>0</v>
      </c>
      <c r="U63" s="45">
        <f t="shared" si="5"/>
        <v>0</v>
      </c>
      <c r="V63" s="46">
        <v>0</v>
      </c>
      <c r="W63" s="45">
        <f t="shared" si="6"/>
        <v>0</v>
      </c>
      <c r="X63" s="47">
        <f t="shared" si="7"/>
        <v>0</v>
      </c>
      <c r="Y63" s="48">
        <f t="shared" si="8"/>
        <v>0</v>
      </c>
      <c r="Z63" s="49" t="str">
        <f t="shared" si="9"/>
        <v>0.0</v>
      </c>
      <c r="AA63" s="50" t="str">
        <f t="shared" si="10"/>
        <v>F9</v>
      </c>
      <c r="AC63" s="66"/>
      <c r="AD63" s="66"/>
      <c r="AE63" s="66"/>
      <c r="AF63" s="66"/>
      <c r="AG63" s="66"/>
    </row>
    <row r="64" spans="1:33" x14ac:dyDescent="0.25">
      <c r="A64" s="125">
        <v>55</v>
      </c>
      <c r="B64" s="100"/>
      <c r="C64" s="100"/>
      <c r="D64" s="103"/>
      <c r="E64" s="111"/>
      <c r="F64" s="114"/>
      <c r="G64" s="99"/>
      <c r="H64" s="41">
        <v>0</v>
      </c>
      <c r="I64" s="41">
        <v>0</v>
      </c>
      <c r="J64" s="42">
        <f t="shared" si="0"/>
        <v>0</v>
      </c>
      <c r="K64" s="41">
        <v>0</v>
      </c>
      <c r="L64" s="41">
        <v>0</v>
      </c>
      <c r="M64" s="42">
        <f t="shared" si="1"/>
        <v>0</v>
      </c>
      <c r="N64" s="41">
        <v>0</v>
      </c>
      <c r="O64" s="41">
        <v>0</v>
      </c>
      <c r="P64" s="42">
        <f t="shared" si="2"/>
        <v>0</v>
      </c>
      <c r="Q64" s="41">
        <v>0</v>
      </c>
      <c r="R64" s="41">
        <v>0</v>
      </c>
      <c r="S64" s="43">
        <f t="shared" si="3"/>
        <v>0</v>
      </c>
      <c r="T64" s="44">
        <f t="shared" si="4"/>
        <v>0</v>
      </c>
      <c r="U64" s="45">
        <f t="shared" si="5"/>
        <v>0</v>
      </c>
      <c r="V64" s="46">
        <v>0</v>
      </c>
      <c r="W64" s="45">
        <f t="shared" si="6"/>
        <v>0</v>
      </c>
      <c r="X64" s="47">
        <f t="shared" si="7"/>
        <v>0</v>
      </c>
      <c r="Y64" s="48">
        <f t="shared" si="8"/>
        <v>0</v>
      </c>
      <c r="Z64" s="49" t="str">
        <f t="shared" si="9"/>
        <v>0.0</v>
      </c>
      <c r="AA64" s="50" t="str">
        <f t="shared" si="10"/>
        <v>F9</v>
      </c>
      <c r="AC64" s="66"/>
      <c r="AD64" s="66"/>
      <c r="AE64" s="66"/>
      <c r="AF64" s="66"/>
      <c r="AG64" s="66"/>
    </row>
    <row r="65" spans="1:33" x14ac:dyDescent="0.25">
      <c r="A65" s="125">
        <v>56</v>
      </c>
      <c r="B65" s="100"/>
      <c r="C65" s="100"/>
      <c r="D65" s="102"/>
      <c r="E65" s="113"/>
      <c r="F65" s="114"/>
      <c r="G65" s="98"/>
      <c r="H65" s="41">
        <v>0</v>
      </c>
      <c r="I65" s="41">
        <v>0</v>
      </c>
      <c r="J65" s="42">
        <f t="shared" si="0"/>
        <v>0</v>
      </c>
      <c r="K65" s="41">
        <v>0</v>
      </c>
      <c r="L65" s="41">
        <v>0</v>
      </c>
      <c r="M65" s="42">
        <f t="shared" si="1"/>
        <v>0</v>
      </c>
      <c r="N65" s="41">
        <v>0</v>
      </c>
      <c r="O65" s="41">
        <v>0</v>
      </c>
      <c r="P65" s="42">
        <f t="shared" si="2"/>
        <v>0</v>
      </c>
      <c r="Q65" s="41">
        <v>0</v>
      </c>
      <c r="R65" s="41">
        <v>0</v>
      </c>
      <c r="S65" s="43">
        <f t="shared" si="3"/>
        <v>0</v>
      </c>
      <c r="T65" s="44">
        <f t="shared" si="4"/>
        <v>0</v>
      </c>
      <c r="U65" s="45">
        <f t="shared" si="5"/>
        <v>0</v>
      </c>
      <c r="V65" s="46">
        <v>0</v>
      </c>
      <c r="W65" s="45">
        <f t="shared" si="6"/>
        <v>0</v>
      </c>
      <c r="X65" s="47">
        <f t="shared" si="7"/>
        <v>0</v>
      </c>
      <c r="Y65" s="48">
        <f t="shared" si="8"/>
        <v>0</v>
      </c>
      <c r="Z65" s="49" t="str">
        <f t="shared" si="9"/>
        <v>0.0</v>
      </c>
      <c r="AA65" s="50" t="str">
        <f t="shared" si="10"/>
        <v>F9</v>
      </c>
      <c r="AC65" s="66"/>
      <c r="AD65" s="66"/>
      <c r="AE65" s="66"/>
      <c r="AF65" s="66"/>
      <c r="AG65" s="66"/>
    </row>
    <row r="66" spans="1:33" x14ac:dyDescent="0.25">
      <c r="A66" s="125">
        <v>57</v>
      </c>
      <c r="B66" s="100"/>
      <c r="C66" s="100"/>
      <c r="D66" s="103"/>
      <c r="E66" s="111"/>
      <c r="F66" s="114"/>
      <c r="G66" s="99"/>
      <c r="H66" s="41">
        <v>0</v>
      </c>
      <c r="I66" s="41">
        <v>0</v>
      </c>
      <c r="J66" s="42">
        <f t="shared" si="0"/>
        <v>0</v>
      </c>
      <c r="K66" s="41">
        <v>0</v>
      </c>
      <c r="L66" s="41">
        <v>0</v>
      </c>
      <c r="M66" s="42">
        <f t="shared" si="1"/>
        <v>0</v>
      </c>
      <c r="N66" s="41">
        <v>0</v>
      </c>
      <c r="O66" s="41">
        <v>0</v>
      </c>
      <c r="P66" s="42">
        <f t="shared" si="2"/>
        <v>0</v>
      </c>
      <c r="Q66" s="41">
        <v>0</v>
      </c>
      <c r="R66" s="41">
        <v>0</v>
      </c>
      <c r="S66" s="43">
        <f t="shared" si="3"/>
        <v>0</v>
      </c>
      <c r="T66" s="44">
        <f t="shared" si="4"/>
        <v>0</v>
      </c>
      <c r="U66" s="45">
        <f t="shared" si="5"/>
        <v>0</v>
      </c>
      <c r="V66" s="46">
        <v>0</v>
      </c>
      <c r="W66" s="45">
        <f t="shared" si="6"/>
        <v>0</v>
      </c>
      <c r="X66" s="47">
        <f t="shared" si="7"/>
        <v>0</v>
      </c>
      <c r="Y66" s="48">
        <f t="shared" si="8"/>
        <v>0</v>
      </c>
      <c r="Z66" s="49" t="str">
        <f t="shared" si="9"/>
        <v>0.0</v>
      </c>
      <c r="AA66" s="50" t="str">
        <f t="shared" si="10"/>
        <v>F9</v>
      </c>
      <c r="AC66" s="66"/>
      <c r="AD66" s="66"/>
      <c r="AE66" s="66"/>
      <c r="AF66" s="66"/>
      <c r="AG66" s="66"/>
    </row>
    <row r="67" spans="1:33" x14ac:dyDescent="0.25">
      <c r="A67" s="125">
        <v>58</v>
      </c>
      <c r="B67" s="100"/>
      <c r="C67" s="100"/>
      <c r="D67" s="102"/>
      <c r="E67" s="113"/>
      <c r="F67" s="114"/>
      <c r="G67" s="98"/>
      <c r="H67" s="41">
        <v>0</v>
      </c>
      <c r="I67" s="41">
        <v>0</v>
      </c>
      <c r="J67" s="42">
        <f t="shared" si="0"/>
        <v>0</v>
      </c>
      <c r="K67" s="41">
        <v>0</v>
      </c>
      <c r="L67" s="41">
        <v>0</v>
      </c>
      <c r="M67" s="42">
        <f t="shared" si="1"/>
        <v>0</v>
      </c>
      <c r="N67" s="41">
        <v>0</v>
      </c>
      <c r="O67" s="41">
        <v>0</v>
      </c>
      <c r="P67" s="42">
        <f t="shared" si="2"/>
        <v>0</v>
      </c>
      <c r="Q67" s="41">
        <v>0</v>
      </c>
      <c r="R67" s="41">
        <v>0</v>
      </c>
      <c r="S67" s="43">
        <f t="shared" si="3"/>
        <v>0</v>
      </c>
      <c r="T67" s="44">
        <f t="shared" si="4"/>
        <v>0</v>
      </c>
      <c r="U67" s="45">
        <f t="shared" si="5"/>
        <v>0</v>
      </c>
      <c r="V67" s="46">
        <v>0</v>
      </c>
      <c r="W67" s="45">
        <f t="shared" si="6"/>
        <v>0</v>
      </c>
      <c r="X67" s="47">
        <f t="shared" si="7"/>
        <v>0</v>
      </c>
      <c r="Y67" s="48">
        <f t="shared" si="8"/>
        <v>0</v>
      </c>
      <c r="Z67" s="49" t="str">
        <f t="shared" si="9"/>
        <v>0.0</v>
      </c>
      <c r="AA67" s="50" t="str">
        <f t="shared" si="10"/>
        <v>F9</v>
      </c>
      <c r="AC67" s="66"/>
      <c r="AD67" s="66"/>
      <c r="AE67" s="66"/>
      <c r="AF67" s="66"/>
      <c r="AG67" s="66"/>
    </row>
    <row r="68" spans="1:33" x14ac:dyDescent="0.25">
      <c r="A68" s="125">
        <v>59</v>
      </c>
      <c r="B68" s="100"/>
      <c r="C68" s="100"/>
      <c r="D68" s="103"/>
      <c r="E68" s="111"/>
      <c r="F68" s="114"/>
      <c r="G68" s="99"/>
      <c r="H68" s="41">
        <v>0</v>
      </c>
      <c r="I68" s="41">
        <v>0</v>
      </c>
      <c r="J68" s="42">
        <f t="shared" si="0"/>
        <v>0</v>
      </c>
      <c r="K68" s="41">
        <v>0</v>
      </c>
      <c r="L68" s="41">
        <v>0</v>
      </c>
      <c r="M68" s="42">
        <f t="shared" si="1"/>
        <v>0</v>
      </c>
      <c r="N68" s="41">
        <v>0</v>
      </c>
      <c r="O68" s="41">
        <v>0</v>
      </c>
      <c r="P68" s="42">
        <f t="shared" si="2"/>
        <v>0</v>
      </c>
      <c r="Q68" s="41">
        <v>0</v>
      </c>
      <c r="R68" s="41">
        <v>0</v>
      </c>
      <c r="S68" s="43">
        <f t="shared" si="3"/>
        <v>0</v>
      </c>
      <c r="T68" s="44">
        <f t="shared" si="4"/>
        <v>0</v>
      </c>
      <c r="U68" s="45">
        <f t="shared" si="5"/>
        <v>0</v>
      </c>
      <c r="V68" s="46">
        <v>0</v>
      </c>
      <c r="W68" s="45">
        <f t="shared" si="6"/>
        <v>0</v>
      </c>
      <c r="X68" s="47">
        <f t="shared" si="7"/>
        <v>0</v>
      </c>
      <c r="Y68" s="48">
        <f t="shared" si="8"/>
        <v>0</v>
      </c>
      <c r="Z68" s="49" t="str">
        <f t="shared" si="9"/>
        <v>0.0</v>
      </c>
      <c r="AA68" s="50" t="str">
        <f t="shared" si="10"/>
        <v>F9</v>
      </c>
      <c r="AC68" s="66"/>
      <c r="AD68" s="66"/>
      <c r="AE68" s="66"/>
      <c r="AF68" s="66"/>
      <c r="AG68" s="66"/>
    </row>
    <row r="69" spans="1:33" x14ac:dyDescent="0.25">
      <c r="A69" s="125">
        <v>60</v>
      </c>
      <c r="B69" s="100"/>
      <c r="C69" s="100"/>
      <c r="D69" s="102"/>
      <c r="E69" s="113"/>
      <c r="F69" s="114"/>
      <c r="G69" s="98"/>
      <c r="H69" s="41">
        <v>0</v>
      </c>
      <c r="I69" s="41">
        <v>0</v>
      </c>
      <c r="J69" s="42">
        <f t="shared" si="0"/>
        <v>0</v>
      </c>
      <c r="K69" s="41">
        <v>0</v>
      </c>
      <c r="L69" s="41">
        <v>0</v>
      </c>
      <c r="M69" s="42">
        <f t="shared" si="1"/>
        <v>0</v>
      </c>
      <c r="N69" s="41">
        <v>0</v>
      </c>
      <c r="O69" s="41">
        <v>0</v>
      </c>
      <c r="P69" s="42">
        <f t="shared" si="2"/>
        <v>0</v>
      </c>
      <c r="Q69" s="41">
        <v>0</v>
      </c>
      <c r="R69" s="41">
        <v>0</v>
      </c>
      <c r="S69" s="43">
        <f t="shared" si="3"/>
        <v>0</v>
      </c>
      <c r="T69" s="44">
        <f t="shared" si="4"/>
        <v>0</v>
      </c>
      <c r="U69" s="45">
        <f t="shared" si="5"/>
        <v>0</v>
      </c>
      <c r="V69" s="46">
        <v>0</v>
      </c>
      <c r="W69" s="45">
        <f t="shared" si="6"/>
        <v>0</v>
      </c>
      <c r="X69" s="47">
        <f t="shared" si="7"/>
        <v>0</v>
      </c>
      <c r="Y69" s="48">
        <f t="shared" si="8"/>
        <v>0</v>
      </c>
      <c r="Z69" s="49" t="str">
        <f t="shared" si="9"/>
        <v>0.0</v>
      </c>
      <c r="AA69" s="50" t="str">
        <f t="shared" si="10"/>
        <v>F9</v>
      </c>
      <c r="AC69" s="66"/>
      <c r="AD69" s="66"/>
      <c r="AE69" s="66"/>
      <c r="AF69" s="66"/>
      <c r="AG69" s="66"/>
    </row>
    <row r="70" spans="1:33" x14ac:dyDescent="0.25">
      <c r="A70" s="125">
        <v>61</v>
      </c>
      <c r="B70" s="100"/>
      <c r="C70" s="100"/>
      <c r="D70" s="103"/>
      <c r="E70" s="111"/>
      <c r="F70" s="114"/>
      <c r="G70" s="99"/>
      <c r="H70" s="41">
        <v>0</v>
      </c>
      <c r="I70" s="41">
        <v>0</v>
      </c>
      <c r="J70" s="42">
        <f t="shared" si="0"/>
        <v>0</v>
      </c>
      <c r="K70" s="41">
        <v>0</v>
      </c>
      <c r="L70" s="41">
        <v>0</v>
      </c>
      <c r="M70" s="42">
        <f t="shared" si="1"/>
        <v>0</v>
      </c>
      <c r="N70" s="41">
        <v>0</v>
      </c>
      <c r="O70" s="41">
        <v>0</v>
      </c>
      <c r="P70" s="42">
        <f t="shared" si="2"/>
        <v>0</v>
      </c>
      <c r="Q70" s="41">
        <v>0</v>
      </c>
      <c r="R70" s="41">
        <v>0</v>
      </c>
      <c r="S70" s="43">
        <f t="shared" si="3"/>
        <v>0</v>
      </c>
      <c r="T70" s="44">
        <f t="shared" si="4"/>
        <v>0</v>
      </c>
      <c r="U70" s="45">
        <f t="shared" si="5"/>
        <v>0</v>
      </c>
      <c r="V70" s="46">
        <v>0</v>
      </c>
      <c r="W70" s="45">
        <f t="shared" si="6"/>
        <v>0</v>
      </c>
      <c r="X70" s="47">
        <f t="shared" si="7"/>
        <v>0</v>
      </c>
      <c r="Y70" s="48">
        <f t="shared" si="8"/>
        <v>0</v>
      </c>
      <c r="Z70" s="49" t="str">
        <f t="shared" si="9"/>
        <v>0.0</v>
      </c>
      <c r="AA70" s="50" t="str">
        <f t="shared" si="10"/>
        <v>F9</v>
      </c>
      <c r="AC70" s="66"/>
      <c r="AD70" s="66"/>
      <c r="AE70" s="66"/>
      <c r="AF70" s="66"/>
      <c r="AG70" s="66"/>
    </row>
    <row r="71" spans="1:33" x14ac:dyDescent="0.25">
      <c r="A71" s="125">
        <v>62</v>
      </c>
      <c r="B71" s="100"/>
      <c r="C71" s="100"/>
      <c r="D71" s="102"/>
      <c r="E71" s="113"/>
      <c r="F71" s="116"/>
      <c r="G71" s="98"/>
      <c r="H71" s="41">
        <v>0</v>
      </c>
      <c r="I71" s="41">
        <v>0</v>
      </c>
      <c r="J71" s="42">
        <f t="shared" si="0"/>
        <v>0</v>
      </c>
      <c r="K71" s="41">
        <v>0</v>
      </c>
      <c r="L71" s="41">
        <v>0</v>
      </c>
      <c r="M71" s="42">
        <f t="shared" si="1"/>
        <v>0</v>
      </c>
      <c r="N71" s="41">
        <v>0</v>
      </c>
      <c r="O71" s="41">
        <v>0</v>
      </c>
      <c r="P71" s="42">
        <f t="shared" si="2"/>
        <v>0</v>
      </c>
      <c r="Q71" s="41">
        <v>0</v>
      </c>
      <c r="R71" s="41">
        <v>0</v>
      </c>
      <c r="S71" s="43">
        <f t="shared" si="3"/>
        <v>0</v>
      </c>
      <c r="T71" s="44">
        <f t="shared" si="4"/>
        <v>0</v>
      </c>
      <c r="U71" s="45">
        <f t="shared" si="5"/>
        <v>0</v>
      </c>
      <c r="V71" s="46">
        <v>0</v>
      </c>
      <c r="W71" s="45">
        <f t="shared" si="6"/>
        <v>0</v>
      </c>
      <c r="X71" s="47">
        <f t="shared" si="7"/>
        <v>0</v>
      </c>
      <c r="Y71" s="48">
        <f t="shared" si="8"/>
        <v>0</v>
      </c>
      <c r="Z71" s="49" t="str">
        <f t="shared" si="9"/>
        <v>0.0</v>
      </c>
      <c r="AA71" s="50" t="str">
        <f t="shared" si="10"/>
        <v>F9</v>
      </c>
      <c r="AC71" s="66"/>
      <c r="AD71" s="66"/>
      <c r="AE71" s="66"/>
      <c r="AF71" s="66"/>
      <c r="AG71" s="66"/>
    </row>
    <row r="72" spans="1:33" x14ac:dyDescent="0.25">
      <c r="A72" s="125">
        <v>63</v>
      </c>
      <c r="B72" s="100"/>
      <c r="C72" s="100"/>
      <c r="D72" s="103"/>
      <c r="E72" s="111"/>
      <c r="F72" s="114"/>
      <c r="G72" s="99"/>
      <c r="H72" s="41">
        <v>0</v>
      </c>
      <c r="I72" s="41">
        <v>0</v>
      </c>
      <c r="J72" s="42">
        <f t="shared" si="0"/>
        <v>0</v>
      </c>
      <c r="K72" s="41">
        <v>0</v>
      </c>
      <c r="L72" s="41">
        <v>0</v>
      </c>
      <c r="M72" s="42">
        <f t="shared" si="1"/>
        <v>0</v>
      </c>
      <c r="N72" s="41">
        <v>0</v>
      </c>
      <c r="O72" s="41">
        <v>0</v>
      </c>
      <c r="P72" s="42">
        <f t="shared" si="2"/>
        <v>0</v>
      </c>
      <c r="Q72" s="41">
        <v>0</v>
      </c>
      <c r="R72" s="41">
        <v>0</v>
      </c>
      <c r="S72" s="43">
        <f t="shared" si="3"/>
        <v>0</v>
      </c>
      <c r="T72" s="44">
        <f t="shared" si="4"/>
        <v>0</v>
      </c>
      <c r="U72" s="45">
        <f t="shared" si="5"/>
        <v>0</v>
      </c>
      <c r="V72" s="46">
        <v>0</v>
      </c>
      <c r="W72" s="45">
        <f t="shared" si="6"/>
        <v>0</v>
      </c>
      <c r="X72" s="47">
        <f t="shared" si="7"/>
        <v>0</v>
      </c>
      <c r="Y72" s="48">
        <f t="shared" si="8"/>
        <v>0</v>
      </c>
      <c r="Z72" s="49" t="str">
        <f t="shared" si="9"/>
        <v>0.0</v>
      </c>
      <c r="AA72" s="50" t="str">
        <f t="shared" si="10"/>
        <v>F9</v>
      </c>
      <c r="AC72" s="66"/>
      <c r="AD72" s="66"/>
      <c r="AE72" s="66"/>
      <c r="AF72" s="66"/>
      <c r="AG72" s="66"/>
    </row>
    <row r="73" spans="1:33" x14ac:dyDescent="0.25">
      <c r="A73" s="125">
        <v>64</v>
      </c>
      <c r="B73" s="100"/>
      <c r="C73" s="100"/>
      <c r="D73" s="102"/>
      <c r="E73" s="113"/>
      <c r="F73" s="114"/>
      <c r="G73" s="98"/>
      <c r="H73" s="41">
        <v>0</v>
      </c>
      <c r="I73" s="41">
        <v>0</v>
      </c>
      <c r="J73" s="42">
        <f t="shared" si="0"/>
        <v>0</v>
      </c>
      <c r="K73" s="41">
        <v>0</v>
      </c>
      <c r="L73" s="41">
        <v>0</v>
      </c>
      <c r="M73" s="42">
        <f t="shared" si="1"/>
        <v>0</v>
      </c>
      <c r="N73" s="41">
        <v>0</v>
      </c>
      <c r="O73" s="41">
        <v>0</v>
      </c>
      <c r="P73" s="42">
        <f t="shared" si="2"/>
        <v>0</v>
      </c>
      <c r="Q73" s="41">
        <v>0</v>
      </c>
      <c r="R73" s="41">
        <v>0</v>
      </c>
      <c r="S73" s="43">
        <f t="shared" si="3"/>
        <v>0</v>
      </c>
      <c r="T73" s="44">
        <f t="shared" si="4"/>
        <v>0</v>
      </c>
      <c r="U73" s="45">
        <f t="shared" si="5"/>
        <v>0</v>
      </c>
      <c r="V73" s="46">
        <v>0</v>
      </c>
      <c r="W73" s="45">
        <f t="shared" si="6"/>
        <v>0</v>
      </c>
      <c r="X73" s="47">
        <f t="shared" si="7"/>
        <v>0</v>
      </c>
      <c r="Y73" s="48">
        <f t="shared" si="8"/>
        <v>0</v>
      </c>
      <c r="Z73" s="49" t="str">
        <f t="shared" si="9"/>
        <v>0.0</v>
      </c>
      <c r="AA73" s="50" t="str">
        <f t="shared" si="10"/>
        <v>F9</v>
      </c>
      <c r="AC73" s="66"/>
      <c r="AD73" s="66"/>
      <c r="AE73" s="66"/>
      <c r="AF73" s="66"/>
      <c r="AG73" s="66"/>
    </row>
    <row r="74" spans="1:33" x14ac:dyDescent="0.25">
      <c r="A74" s="125">
        <v>65</v>
      </c>
      <c r="B74" s="100"/>
      <c r="C74" s="100"/>
      <c r="D74" s="103"/>
      <c r="E74" s="111"/>
      <c r="F74" s="114"/>
      <c r="G74" s="99"/>
      <c r="H74" s="41">
        <v>0</v>
      </c>
      <c r="I74" s="41">
        <v>0</v>
      </c>
      <c r="J74" s="42">
        <f t="shared" si="0"/>
        <v>0</v>
      </c>
      <c r="K74" s="41">
        <v>0</v>
      </c>
      <c r="L74" s="41">
        <v>0</v>
      </c>
      <c r="M74" s="42">
        <f t="shared" si="1"/>
        <v>0</v>
      </c>
      <c r="N74" s="41">
        <v>0</v>
      </c>
      <c r="O74" s="41">
        <v>0</v>
      </c>
      <c r="P74" s="42">
        <f t="shared" si="2"/>
        <v>0</v>
      </c>
      <c r="Q74" s="41">
        <v>0</v>
      </c>
      <c r="R74" s="41">
        <v>0</v>
      </c>
      <c r="S74" s="43">
        <f t="shared" si="3"/>
        <v>0</v>
      </c>
      <c r="T74" s="44">
        <f t="shared" si="4"/>
        <v>0</v>
      </c>
      <c r="U74" s="45">
        <f t="shared" si="5"/>
        <v>0</v>
      </c>
      <c r="V74" s="46">
        <v>0</v>
      </c>
      <c r="W74" s="45">
        <f t="shared" si="6"/>
        <v>0</v>
      </c>
      <c r="X74" s="47">
        <f t="shared" si="7"/>
        <v>0</v>
      </c>
      <c r="Y74" s="48">
        <f t="shared" si="8"/>
        <v>0</v>
      </c>
      <c r="Z74" s="49" t="str">
        <f t="shared" si="9"/>
        <v>0.0</v>
      </c>
      <c r="AA74" s="50" t="str">
        <f t="shared" si="10"/>
        <v>F9</v>
      </c>
      <c r="AC74" s="66"/>
      <c r="AD74" s="66"/>
      <c r="AE74" s="66"/>
      <c r="AF74" s="66"/>
      <c r="AG74" s="66"/>
    </row>
    <row r="75" spans="1:33" x14ac:dyDescent="0.25">
      <c r="A75" s="125">
        <v>66</v>
      </c>
      <c r="B75" s="100"/>
      <c r="C75" s="100"/>
      <c r="D75" s="102"/>
      <c r="E75" s="113"/>
      <c r="F75" s="114"/>
      <c r="G75" s="98"/>
      <c r="H75" s="41">
        <v>0</v>
      </c>
      <c r="I75" s="41">
        <v>0</v>
      </c>
      <c r="J75" s="42">
        <f t="shared" ref="J75:J121" si="11">MIN(100, (SUM(H75:I75)))</f>
        <v>0</v>
      </c>
      <c r="K75" s="41">
        <v>0</v>
      </c>
      <c r="L75" s="41">
        <v>0</v>
      </c>
      <c r="M75" s="42">
        <f t="shared" ref="M75:M121" si="12">MIN(100,(SUM(K75:L75)))</f>
        <v>0</v>
      </c>
      <c r="N75" s="41">
        <v>0</v>
      </c>
      <c r="O75" s="41">
        <v>0</v>
      </c>
      <c r="P75" s="42">
        <f t="shared" ref="P75:P121" si="13">MIN(100,(SUM(N75:O75)))</f>
        <v>0</v>
      </c>
      <c r="Q75" s="41">
        <v>0</v>
      </c>
      <c r="R75" s="41">
        <v>0</v>
      </c>
      <c r="S75" s="43">
        <f t="shared" ref="S75:S121" si="14">MIN(500, (SUM(J75,M75,P75,Q75,R75)))</f>
        <v>0</v>
      </c>
      <c r="T75" s="44">
        <f t="shared" ref="T75:T121" si="15">S75/500*100</f>
        <v>0</v>
      </c>
      <c r="U75" s="45">
        <f t="shared" ref="U75:U121" si="16">MIN(50, (ROUNDUP(SUM(T75)/2,0)))</f>
        <v>0</v>
      </c>
      <c r="V75" s="46">
        <v>0</v>
      </c>
      <c r="W75" s="45">
        <f t="shared" ref="W75:W121" si="17">MIN(50, (ROUNDUP(SUM(V75)/2,0)))</f>
        <v>0</v>
      </c>
      <c r="X75" s="47">
        <f t="shared" ref="X75:X121" si="18">MIN(100, (SUM(U75,W75)))</f>
        <v>0</v>
      </c>
      <c r="Y75" s="48">
        <f t="shared" ref="Y75:Y121" si="19">(X75/100)</f>
        <v>0</v>
      </c>
      <c r="Z75" s="49" t="str">
        <f t="shared" ref="Z75:Z121" si="20">IF(X75&gt;=80,"4.0",IF(X75&gt;=70,"3.5",IF(X75&gt;=65,"3.0",IF(X75&gt;=60,"2.5",IF(X75&gt;=55,"2.0",IF(X75&gt;=50,"1.5",IF(X75&gt;=45,"1.0",IF(X75&gt;=40,"0.5",IF(X75&lt;40,"0.0")))))))))</f>
        <v>0.0</v>
      </c>
      <c r="AA75" s="50" t="str">
        <f t="shared" ref="AA75:AA121" si="21">IF(X75&gt;=80,"A1",IF(X75&gt;=70,"B2",IF(X75&gt;=65,"B3",IF(X75&gt;=60,"C4",IF(X75&gt;=55,"C5",IF(X75&gt;=50,"C6",IF(X75&gt;=45,"D7",IF(X75&gt;=40,"E8",IF(X75&lt;40,"F9")))))))))</f>
        <v>F9</v>
      </c>
      <c r="AC75" s="66"/>
      <c r="AD75" s="66"/>
      <c r="AE75" s="66"/>
      <c r="AF75" s="66"/>
      <c r="AG75" s="66"/>
    </row>
    <row r="76" spans="1:33" x14ac:dyDescent="0.25">
      <c r="A76" s="125">
        <v>67</v>
      </c>
      <c r="B76" s="100"/>
      <c r="C76" s="100"/>
      <c r="D76" s="103"/>
      <c r="E76" s="111"/>
      <c r="F76" s="114"/>
      <c r="G76" s="99"/>
      <c r="H76" s="41">
        <v>0</v>
      </c>
      <c r="I76" s="41">
        <v>0</v>
      </c>
      <c r="J76" s="42">
        <f t="shared" si="11"/>
        <v>0</v>
      </c>
      <c r="K76" s="41">
        <v>0</v>
      </c>
      <c r="L76" s="41">
        <v>0</v>
      </c>
      <c r="M76" s="42">
        <f t="shared" si="12"/>
        <v>0</v>
      </c>
      <c r="N76" s="41">
        <v>0</v>
      </c>
      <c r="O76" s="41">
        <v>0</v>
      </c>
      <c r="P76" s="42">
        <f t="shared" si="13"/>
        <v>0</v>
      </c>
      <c r="Q76" s="41">
        <v>0</v>
      </c>
      <c r="R76" s="41">
        <v>0</v>
      </c>
      <c r="S76" s="43">
        <f t="shared" si="14"/>
        <v>0</v>
      </c>
      <c r="T76" s="44">
        <f t="shared" si="15"/>
        <v>0</v>
      </c>
      <c r="U76" s="45">
        <f t="shared" si="16"/>
        <v>0</v>
      </c>
      <c r="V76" s="46">
        <v>0</v>
      </c>
      <c r="W76" s="45">
        <f t="shared" si="17"/>
        <v>0</v>
      </c>
      <c r="X76" s="47">
        <f t="shared" si="18"/>
        <v>0</v>
      </c>
      <c r="Y76" s="48">
        <f t="shared" si="19"/>
        <v>0</v>
      </c>
      <c r="Z76" s="49" t="str">
        <f t="shared" si="20"/>
        <v>0.0</v>
      </c>
      <c r="AA76" s="50" t="str">
        <f t="shared" si="21"/>
        <v>F9</v>
      </c>
      <c r="AC76" s="66"/>
      <c r="AD76" s="66"/>
      <c r="AE76" s="66"/>
      <c r="AF76" s="66"/>
      <c r="AG76" s="66"/>
    </row>
    <row r="77" spans="1:33" x14ac:dyDescent="0.25">
      <c r="A77" s="125">
        <v>68</v>
      </c>
      <c r="B77" s="100"/>
      <c r="C77" s="100"/>
      <c r="D77" s="102"/>
      <c r="E77" s="113"/>
      <c r="F77" s="114"/>
      <c r="G77" s="98"/>
      <c r="H77" s="41">
        <v>0</v>
      </c>
      <c r="I77" s="41">
        <v>0</v>
      </c>
      <c r="J77" s="42">
        <f t="shared" si="11"/>
        <v>0</v>
      </c>
      <c r="K77" s="41">
        <v>0</v>
      </c>
      <c r="L77" s="41">
        <v>0</v>
      </c>
      <c r="M77" s="42">
        <f t="shared" si="12"/>
        <v>0</v>
      </c>
      <c r="N77" s="41">
        <v>0</v>
      </c>
      <c r="O77" s="41">
        <v>0</v>
      </c>
      <c r="P77" s="42">
        <f t="shared" si="13"/>
        <v>0</v>
      </c>
      <c r="Q77" s="41">
        <v>0</v>
      </c>
      <c r="R77" s="41">
        <v>0</v>
      </c>
      <c r="S77" s="43">
        <f t="shared" si="14"/>
        <v>0</v>
      </c>
      <c r="T77" s="44">
        <f t="shared" si="15"/>
        <v>0</v>
      </c>
      <c r="U77" s="45">
        <f t="shared" si="16"/>
        <v>0</v>
      </c>
      <c r="V77" s="46">
        <v>0</v>
      </c>
      <c r="W77" s="45">
        <f t="shared" si="17"/>
        <v>0</v>
      </c>
      <c r="X77" s="47">
        <f t="shared" si="18"/>
        <v>0</v>
      </c>
      <c r="Y77" s="48">
        <f t="shared" si="19"/>
        <v>0</v>
      </c>
      <c r="Z77" s="49" t="str">
        <f t="shared" si="20"/>
        <v>0.0</v>
      </c>
      <c r="AA77" s="50" t="str">
        <f t="shared" si="21"/>
        <v>F9</v>
      </c>
      <c r="AC77" s="66"/>
      <c r="AD77" s="66"/>
      <c r="AE77" s="66"/>
      <c r="AF77" s="66"/>
      <c r="AG77" s="66"/>
    </row>
    <row r="78" spans="1:33" x14ac:dyDescent="0.25">
      <c r="A78" s="125">
        <v>69</v>
      </c>
      <c r="B78" s="100"/>
      <c r="C78" s="100"/>
      <c r="D78" s="103"/>
      <c r="E78" s="111"/>
      <c r="F78" s="114"/>
      <c r="G78" s="99"/>
      <c r="H78" s="41">
        <v>0</v>
      </c>
      <c r="I78" s="41">
        <v>0</v>
      </c>
      <c r="J78" s="42">
        <f t="shared" si="11"/>
        <v>0</v>
      </c>
      <c r="K78" s="41">
        <v>0</v>
      </c>
      <c r="L78" s="41">
        <v>0</v>
      </c>
      <c r="M78" s="42">
        <f t="shared" si="12"/>
        <v>0</v>
      </c>
      <c r="N78" s="41">
        <v>0</v>
      </c>
      <c r="O78" s="41">
        <v>0</v>
      </c>
      <c r="P78" s="42">
        <f t="shared" si="13"/>
        <v>0</v>
      </c>
      <c r="Q78" s="41">
        <v>0</v>
      </c>
      <c r="R78" s="41">
        <v>0</v>
      </c>
      <c r="S78" s="43">
        <f t="shared" si="14"/>
        <v>0</v>
      </c>
      <c r="T78" s="44">
        <f t="shared" si="15"/>
        <v>0</v>
      </c>
      <c r="U78" s="45">
        <f t="shared" si="16"/>
        <v>0</v>
      </c>
      <c r="V78" s="46">
        <v>0</v>
      </c>
      <c r="W78" s="45">
        <f t="shared" si="17"/>
        <v>0</v>
      </c>
      <c r="X78" s="47">
        <f t="shared" si="18"/>
        <v>0</v>
      </c>
      <c r="Y78" s="48">
        <f t="shared" si="19"/>
        <v>0</v>
      </c>
      <c r="Z78" s="49" t="str">
        <f t="shared" si="20"/>
        <v>0.0</v>
      </c>
      <c r="AA78" s="50" t="str">
        <f t="shared" si="21"/>
        <v>F9</v>
      </c>
      <c r="AC78" s="66"/>
      <c r="AD78" s="66"/>
      <c r="AE78" s="66"/>
      <c r="AF78" s="66"/>
      <c r="AG78" s="66"/>
    </row>
    <row r="79" spans="1:33" x14ac:dyDescent="0.25">
      <c r="A79" s="125">
        <v>70</v>
      </c>
      <c r="B79" s="100"/>
      <c r="C79" s="100"/>
      <c r="D79" s="102"/>
      <c r="E79" s="113"/>
      <c r="F79" s="114"/>
      <c r="G79" s="98"/>
      <c r="H79" s="41">
        <v>0</v>
      </c>
      <c r="I79" s="41">
        <v>0</v>
      </c>
      <c r="J79" s="42">
        <f t="shared" si="11"/>
        <v>0</v>
      </c>
      <c r="K79" s="41">
        <v>0</v>
      </c>
      <c r="L79" s="41">
        <v>0</v>
      </c>
      <c r="M79" s="42">
        <f t="shared" si="12"/>
        <v>0</v>
      </c>
      <c r="N79" s="41">
        <v>0</v>
      </c>
      <c r="O79" s="41">
        <v>0</v>
      </c>
      <c r="P79" s="42">
        <f t="shared" si="13"/>
        <v>0</v>
      </c>
      <c r="Q79" s="41">
        <v>0</v>
      </c>
      <c r="R79" s="41">
        <v>0</v>
      </c>
      <c r="S79" s="43">
        <f t="shared" si="14"/>
        <v>0</v>
      </c>
      <c r="T79" s="44">
        <f t="shared" si="15"/>
        <v>0</v>
      </c>
      <c r="U79" s="45">
        <f t="shared" si="16"/>
        <v>0</v>
      </c>
      <c r="V79" s="46">
        <v>0</v>
      </c>
      <c r="W79" s="45">
        <f t="shared" si="17"/>
        <v>0</v>
      </c>
      <c r="X79" s="47">
        <f t="shared" si="18"/>
        <v>0</v>
      </c>
      <c r="Y79" s="48">
        <f t="shared" si="19"/>
        <v>0</v>
      </c>
      <c r="Z79" s="49" t="str">
        <f t="shared" si="20"/>
        <v>0.0</v>
      </c>
      <c r="AA79" s="50" t="str">
        <f t="shared" si="21"/>
        <v>F9</v>
      </c>
      <c r="AC79" s="66"/>
      <c r="AD79" s="66"/>
      <c r="AE79" s="66"/>
      <c r="AF79" s="66"/>
      <c r="AG79" s="66"/>
    </row>
    <row r="80" spans="1:33" x14ac:dyDescent="0.25">
      <c r="A80" s="125">
        <v>71</v>
      </c>
      <c r="B80" s="100"/>
      <c r="C80" s="100"/>
      <c r="D80" s="103"/>
      <c r="E80" s="111"/>
      <c r="F80" s="114"/>
      <c r="G80" s="99"/>
      <c r="H80" s="41">
        <v>0</v>
      </c>
      <c r="I80" s="41">
        <v>0</v>
      </c>
      <c r="J80" s="42">
        <f t="shared" si="11"/>
        <v>0</v>
      </c>
      <c r="K80" s="41">
        <v>0</v>
      </c>
      <c r="L80" s="41">
        <v>0</v>
      </c>
      <c r="M80" s="42">
        <f t="shared" si="12"/>
        <v>0</v>
      </c>
      <c r="N80" s="41">
        <v>0</v>
      </c>
      <c r="O80" s="41">
        <v>0</v>
      </c>
      <c r="P80" s="42">
        <f t="shared" si="13"/>
        <v>0</v>
      </c>
      <c r="Q80" s="41">
        <v>0</v>
      </c>
      <c r="R80" s="41">
        <v>0</v>
      </c>
      <c r="S80" s="43">
        <f t="shared" si="14"/>
        <v>0</v>
      </c>
      <c r="T80" s="44">
        <f t="shared" si="15"/>
        <v>0</v>
      </c>
      <c r="U80" s="45">
        <f t="shared" si="16"/>
        <v>0</v>
      </c>
      <c r="V80" s="46">
        <v>0</v>
      </c>
      <c r="W80" s="45">
        <f t="shared" si="17"/>
        <v>0</v>
      </c>
      <c r="X80" s="47">
        <f t="shared" si="18"/>
        <v>0</v>
      </c>
      <c r="Y80" s="48">
        <f t="shared" si="19"/>
        <v>0</v>
      </c>
      <c r="Z80" s="49" t="str">
        <f t="shared" si="20"/>
        <v>0.0</v>
      </c>
      <c r="AA80" s="50" t="str">
        <f t="shared" si="21"/>
        <v>F9</v>
      </c>
      <c r="AC80" s="66"/>
      <c r="AD80" s="66"/>
      <c r="AE80" s="66"/>
      <c r="AF80" s="66"/>
      <c r="AG80" s="66"/>
    </row>
    <row r="81" spans="1:33" x14ac:dyDescent="0.25">
      <c r="A81" s="125">
        <v>72</v>
      </c>
      <c r="B81" s="100"/>
      <c r="C81" s="100"/>
      <c r="D81" s="102"/>
      <c r="E81" s="113"/>
      <c r="F81" s="114"/>
      <c r="G81" s="98"/>
      <c r="H81" s="41">
        <v>0</v>
      </c>
      <c r="I81" s="41">
        <v>0</v>
      </c>
      <c r="J81" s="42">
        <f t="shared" si="11"/>
        <v>0</v>
      </c>
      <c r="K81" s="41">
        <v>0</v>
      </c>
      <c r="L81" s="41">
        <v>0</v>
      </c>
      <c r="M81" s="42">
        <f t="shared" si="12"/>
        <v>0</v>
      </c>
      <c r="N81" s="41">
        <v>0</v>
      </c>
      <c r="O81" s="41">
        <v>0</v>
      </c>
      <c r="P81" s="42">
        <f t="shared" si="13"/>
        <v>0</v>
      </c>
      <c r="Q81" s="41">
        <v>0</v>
      </c>
      <c r="R81" s="41">
        <v>0</v>
      </c>
      <c r="S81" s="43">
        <f t="shared" si="14"/>
        <v>0</v>
      </c>
      <c r="T81" s="44">
        <f t="shared" si="15"/>
        <v>0</v>
      </c>
      <c r="U81" s="45">
        <f t="shared" si="16"/>
        <v>0</v>
      </c>
      <c r="V81" s="46">
        <v>0</v>
      </c>
      <c r="W81" s="45">
        <f t="shared" si="17"/>
        <v>0</v>
      </c>
      <c r="X81" s="47">
        <f t="shared" si="18"/>
        <v>0</v>
      </c>
      <c r="Y81" s="48">
        <f t="shared" si="19"/>
        <v>0</v>
      </c>
      <c r="Z81" s="49" t="str">
        <f t="shared" si="20"/>
        <v>0.0</v>
      </c>
      <c r="AA81" s="50" t="str">
        <f t="shared" si="21"/>
        <v>F9</v>
      </c>
      <c r="AC81" s="66"/>
      <c r="AD81" s="66"/>
      <c r="AE81" s="66"/>
      <c r="AF81" s="66"/>
      <c r="AG81" s="66"/>
    </row>
    <row r="82" spans="1:33" x14ac:dyDescent="0.25">
      <c r="A82" s="125">
        <v>73</v>
      </c>
      <c r="B82" s="100"/>
      <c r="C82" s="100"/>
      <c r="D82" s="103"/>
      <c r="E82" s="111"/>
      <c r="F82" s="114"/>
      <c r="G82" s="99"/>
      <c r="H82" s="41">
        <v>0</v>
      </c>
      <c r="I82" s="41">
        <v>0</v>
      </c>
      <c r="J82" s="42">
        <f t="shared" si="11"/>
        <v>0</v>
      </c>
      <c r="K82" s="41">
        <v>0</v>
      </c>
      <c r="L82" s="41">
        <v>0</v>
      </c>
      <c r="M82" s="42">
        <f t="shared" si="12"/>
        <v>0</v>
      </c>
      <c r="N82" s="41">
        <v>0</v>
      </c>
      <c r="O82" s="41">
        <v>0</v>
      </c>
      <c r="P82" s="42">
        <f t="shared" si="13"/>
        <v>0</v>
      </c>
      <c r="Q82" s="41">
        <v>0</v>
      </c>
      <c r="R82" s="41">
        <v>0</v>
      </c>
      <c r="S82" s="43">
        <f t="shared" si="14"/>
        <v>0</v>
      </c>
      <c r="T82" s="44">
        <f t="shared" si="15"/>
        <v>0</v>
      </c>
      <c r="U82" s="45">
        <f t="shared" si="16"/>
        <v>0</v>
      </c>
      <c r="V82" s="46">
        <v>0</v>
      </c>
      <c r="W82" s="45">
        <f t="shared" si="17"/>
        <v>0</v>
      </c>
      <c r="X82" s="47">
        <f t="shared" si="18"/>
        <v>0</v>
      </c>
      <c r="Y82" s="48">
        <f t="shared" si="19"/>
        <v>0</v>
      </c>
      <c r="Z82" s="49" t="str">
        <f t="shared" si="20"/>
        <v>0.0</v>
      </c>
      <c r="AA82" s="50" t="str">
        <f t="shared" si="21"/>
        <v>F9</v>
      </c>
      <c r="AC82" s="66"/>
      <c r="AD82" s="66"/>
      <c r="AE82" s="66"/>
      <c r="AF82" s="66"/>
      <c r="AG82" s="66"/>
    </row>
    <row r="83" spans="1:33" ht="15.75" customHeight="1" x14ac:dyDescent="0.25">
      <c r="A83" s="125">
        <v>74</v>
      </c>
      <c r="B83" s="100"/>
      <c r="C83" s="100"/>
      <c r="D83" s="104"/>
      <c r="E83" s="117"/>
      <c r="F83" s="114"/>
      <c r="G83" s="107"/>
      <c r="H83" s="41">
        <v>0</v>
      </c>
      <c r="I83" s="41">
        <v>0</v>
      </c>
      <c r="J83" s="42">
        <f t="shared" si="11"/>
        <v>0</v>
      </c>
      <c r="K83" s="41">
        <v>0</v>
      </c>
      <c r="L83" s="41">
        <v>0</v>
      </c>
      <c r="M83" s="42">
        <f t="shared" si="12"/>
        <v>0</v>
      </c>
      <c r="N83" s="41">
        <v>0</v>
      </c>
      <c r="O83" s="41">
        <v>0</v>
      </c>
      <c r="P83" s="42">
        <f t="shared" si="13"/>
        <v>0</v>
      </c>
      <c r="Q83" s="41">
        <v>0</v>
      </c>
      <c r="R83" s="41">
        <v>0</v>
      </c>
      <c r="S83" s="43">
        <f t="shared" si="14"/>
        <v>0</v>
      </c>
      <c r="T83" s="44">
        <f t="shared" si="15"/>
        <v>0</v>
      </c>
      <c r="U83" s="45">
        <f t="shared" si="16"/>
        <v>0</v>
      </c>
      <c r="V83" s="46">
        <v>0</v>
      </c>
      <c r="W83" s="45">
        <f t="shared" si="17"/>
        <v>0</v>
      </c>
      <c r="X83" s="47">
        <f t="shared" si="18"/>
        <v>0</v>
      </c>
      <c r="Y83" s="48">
        <f t="shared" si="19"/>
        <v>0</v>
      </c>
      <c r="Z83" s="49" t="str">
        <f t="shared" si="20"/>
        <v>0.0</v>
      </c>
      <c r="AA83" s="50" t="str">
        <f t="shared" si="21"/>
        <v>F9</v>
      </c>
      <c r="AC83" s="66"/>
      <c r="AD83" s="66"/>
      <c r="AE83" s="66"/>
      <c r="AF83" s="66"/>
      <c r="AG83" s="66"/>
    </row>
    <row r="84" spans="1:33" ht="15.75" customHeight="1" x14ac:dyDescent="0.25">
      <c r="A84" s="125">
        <v>75</v>
      </c>
      <c r="B84" s="100"/>
      <c r="C84" s="100"/>
      <c r="D84" s="104"/>
      <c r="E84" s="117"/>
      <c r="F84" s="114"/>
      <c r="G84" s="107"/>
      <c r="H84" s="41">
        <v>0</v>
      </c>
      <c r="I84" s="41">
        <v>0</v>
      </c>
      <c r="J84" s="42">
        <f t="shared" si="11"/>
        <v>0</v>
      </c>
      <c r="K84" s="41">
        <v>0</v>
      </c>
      <c r="L84" s="41">
        <v>0</v>
      </c>
      <c r="M84" s="42">
        <f t="shared" si="12"/>
        <v>0</v>
      </c>
      <c r="N84" s="41">
        <v>0</v>
      </c>
      <c r="O84" s="41">
        <v>0</v>
      </c>
      <c r="P84" s="42">
        <f t="shared" si="13"/>
        <v>0</v>
      </c>
      <c r="Q84" s="41">
        <v>0</v>
      </c>
      <c r="R84" s="41">
        <v>0</v>
      </c>
      <c r="S84" s="43">
        <f t="shared" si="14"/>
        <v>0</v>
      </c>
      <c r="T84" s="44">
        <f t="shared" si="15"/>
        <v>0</v>
      </c>
      <c r="U84" s="45">
        <f t="shared" si="16"/>
        <v>0</v>
      </c>
      <c r="V84" s="46">
        <v>0</v>
      </c>
      <c r="W84" s="45">
        <f t="shared" si="17"/>
        <v>0</v>
      </c>
      <c r="X84" s="47">
        <f t="shared" si="18"/>
        <v>0</v>
      </c>
      <c r="Y84" s="48">
        <f t="shared" si="19"/>
        <v>0</v>
      </c>
      <c r="Z84" s="49" t="str">
        <f t="shared" si="20"/>
        <v>0.0</v>
      </c>
      <c r="AA84" s="50" t="str">
        <f t="shared" si="21"/>
        <v>F9</v>
      </c>
      <c r="AC84" s="66"/>
      <c r="AD84" s="66"/>
      <c r="AE84" s="66"/>
      <c r="AF84" s="66"/>
      <c r="AG84" s="66"/>
    </row>
    <row r="85" spans="1:33" ht="15.75" customHeight="1" x14ac:dyDescent="0.25">
      <c r="A85" s="125">
        <v>76</v>
      </c>
      <c r="B85" s="100"/>
      <c r="C85" s="100"/>
      <c r="D85" s="104"/>
      <c r="E85" s="117"/>
      <c r="F85" s="114"/>
      <c r="G85" s="107"/>
      <c r="H85" s="41">
        <v>0</v>
      </c>
      <c r="I85" s="41">
        <v>0</v>
      </c>
      <c r="J85" s="42">
        <f t="shared" si="11"/>
        <v>0</v>
      </c>
      <c r="K85" s="41">
        <v>0</v>
      </c>
      <c r="L85" s="41">
        <v>0</v>
      </c>
      <c r="M85" s="42">
        <f t="shared" si="12"/>
        <v>0</v>
      </c>
      <c r="N85" s="41">
        <v>0</v>
      </c>
      <c r="O85" s="41">
        <v>0</v>
      </c>
      <c r="P85" s="42">
        <f t="shared" si="13"/>
        <v>0</v>
      </c>
      <c r="Q85" s="41">
        <v>0</v>
      </c>
      <c r="R85" s="41">
        <v>0</v>
      </c>
      <c r="S85" s="43">
        <f t="shared" si="14"/>
        <v>0</v>
      </c>
      <c r="T85" s="44">
        <f t="shared" si="15"/>
        <v>0</v>
      </c>
      <c r="U85" s="45">
        <f t="shared" si="16"/>
        <v>0</v>
      </c>
      <c r="V85" s="46">
        <v>0</v>
      </c>
      <c r="W85" s="45">
        <f t="shared" si="17"/>
        <v>0</v>
      </c>
      <c r="X85" s="47">
        <f t="shared" si="18"/>
        <v>0</v>
      </c>
      <c r="Y85" s="48">
        <f t="shared" si="19"/>
        <v>0</v>
      </c>
      <c r="Z85" s="49" t="str">
        <f t="shared" si="20"/>
        <v>0.0</v>
      </c>
      <c r="AA85" s="50" t="str">
        <f t="shared" si="21"/>
        <v>F9</v>
      </c>
      <c r="AC85" s="66"/>
      <c r="AD85" s="66"/>
      <c r="AE85" s="66"/>
      <c r="AF85" s="66"/>
      <c r="AG85" s="66"/>
    </row>
    <row r="86" spans="1:33" ht="15.75" customHeight="1" x14ac:dyDescent="0.25">
      <c r="A86" s="125">
        <v>77</v>
      </c>
      <c r="B86" s="100"/>
      <c r="C86" s="100"/>
      <c r="D86" s="104"/>
      <c r="E86" s="117"/>
      <c r="F86" s="114"/>
      <c r="G86" s="107"/>
      <c r="H86" s="41">
        <v>0</v>
      </c>
      <c r="I86" s="41">
        <v>0</v>
      </c>
      <c r="J86" s="42">
        <f t="shared" si="11"/>
        <v>0</v>
      </c>
      <c r="K86" s="41">
        <v>0</v>
      </c>
      <c r="L86" s="41">
        <v>0</v>
      </c>
      <c r="M86" s="42">
        <f t="shared" si="12"/>
        <v>0</v>
      </c>
      <c r="N86" s="41">
        <v>0</v>
      </c>
      <c r="O86" s="41">
        <v>0</v>
      </c>
      <c r="P86" s="42">
        <f t="shared" si="13"/>
        <v>0</v>
      </c>
      <c r="Q86" s="41">
        <v>0</v>
      </c>
      <c r="R86" s="41">
        <v>0</v>
      </c>
      <c r="S86" s="43">
        <f t="shared" si="14"/>
        <v>0</v>
      </c>
      <c r="T86" s="44">
        <f t="shared" si="15"/>
        <v>0</v>
      </c>
      <c r="U86" s="45">
        <f t="shared" si="16"/>
        <v>0</v>
      </c>
      <c r="V86" s="46">
        <v>0</v>
      </c>
      <c r="W86" s="45">
        <f t="shared" si="17"/>
        <v>0</v>
      </c>
      <c r="X86" s="47">
        <f t="shared" si="18"/>
        <v>0</v>
      </c>
      <c r="Y86" s="48">
        <f t="shared" si="19"/>
        <v>0</v>
      </c>
      <c r="Z86" s="49" t="str">
        <f t="shared" si="20"/>
        <v>0.0</v>
      </c>
      <c r="AA86" s="50" t="str">
        <f t="shared" si="21"/>
        <v>F9</v>
      </c>
      <c r="AC86" s="66"/>
      <c r="AD86" s="66"/>
      <c r="AE86" s="66"/>
      <c r="AF86" s="66"/>
      <c r="AG86" s="66"/>
    </row>
    <row r="87" spans="1:33" ht="15.75" customHeight="1" x14ac:dyDescent="0.25">
      <c r="A87" s="125">
        <v>78</v>
      </c>
      <c r="B87" s="100"/>
      <c r="C87" s="100"/>
      <c r="D87" s="104"/>
      <c r="E87" s="117"/>
      <c r="F87" s="114"/>
      <c r="G87" s="107"/>
      <c r="H87" s="41">
        <v>0</v>
      </c>
      <c r="I87" s="41">
        <v>0</v>
      </c>
      <c r="J87" s="42">
        <f t="shared" si="11"/>
        <v>0</v>
      </c>
      <c r="K87" s="41">
        <v>0</v>
      </c>
      <c r="L87" s="41">
        <v>0</v>
      </c>
      <c r="M87" s="42">
        <f t="shared" si="12"/>
        <v>0</v>
      </c>
      <c r="N87" s="41">
        <v>0</v>
      </c>
      <c r="O87" s="41">
        <v>0</v>
      </c>
      <c r="P87" s="42">
        <f t="shared" si="13"/>
        <v>0</v>
      </c>
      <c r="Q87" s="41">
        <v>0</v>
      </c>
      <c r="R87" s="41">
        <v>0</v>
      </c>
      <c r="S87" s="43">
        <f t="shared" si="14"/>
        <v>0</v>
      </c>
      <c r="T87" s="44">
        <f t="shared" si="15"/>
        <v>0</v>
      </c>
      <c r="U87" s="45">
        <f t="shared" si="16"/>
        <v>0</v>
      </c>
      <c r="V87" s="46">
        <v>0</v>
      </c>
      <c r="W87" s="45">
        <f t="shared" si="17"/>
        <v>0</v>
      </c>
      <c r="X87" s="47">
        <f t="shared" si="18"/>
        <v>0</v>
      </c>
      <c r="Y87" s="48">
        <f t="shared" si="19"/>
        <v>0</v>
      </c>
      <c r="Z87" s="49" t="str">
        <f t="shared" si="20"/>
        <v>0.0</v>
      </c>
      <c r="AA87" s="50" t="str">
        <f t="shared" si="21"/>
        <v>F9</v>
      </c>
      <c r="AC87" s="66"/>
      <c r="AD87" s="66"/>
      <c r="AE87" s="66"/>
      <c r="AF87" s="66"/>
      <c r="AG87" s="66"/>
    </row>
    <row r="88" spans="1:33" ht="15.75" customHeight="1" x14ac:dyDescent="0.25">
      <c r="A88" s="125">
        <v>79</v>
      </c>
      <c r="B88" s="100"/>
      <c r="C88" s="100"/>
      <c r="D88" s="105"/>
      <c r="E88" s="118"/>
      <c r="F88" s="114"/>
      <c r="G88" s="108"/>
      <c r="H88" s="41">
        <v>0</v>
      </c>
      <c r="I88" s="41">
        <v>0</v>
      </c>
      <c r="J88" s="42">
        <f t="shared" si="11"/>
        <v>0</v>
      </c>
      <c r="K88" s="41">
        <v>0</v>
      </c>
      <c r="L88" s="41">
        <v>0</v>
      </c>
      <c r="M88" s="42">
        <f t="shared" si="12"/>
        <v>0</v>
      </c>
      <c r="N88" s="41">
        <v>0</v>
      </c>
      <c r="O88" s="41">
        <v>0</v>
      </c>
      <c r="P88" s="42">
        <f t="shared" si="13"/>
        <v>0</v>
      </c>
      <c r="Q88" s="41">
        <v>0</v>
      </c>
      <c r="R88" s="41">
        <v>0</v>
      </c>
      <c r="S88" s="43">
        <f t="shared" si="14"/>
        <v>0</v>
      </c>
      <c r="T88" s="44">
        <f t="shared" si="15"/>
        <v>0</v>
      </c>
      <c r="U88" s="45">
        <f t="shared" si="16"/>
        <v>0</v>
      </c>
      <c r="V88" s="46">
        <v>0</v>
      </c>
      <c r="W88" s="45">
        <f t="shared" si="17"/>
        <v>0</v>
      </c>
      <c r="X88" s="47">
        <f t="shared" si="18"/>
        <v>0</v>
      </c>
      <c r="Y88" s="48">
        <f t="shared" si="19"/>
        <v>0</v>
      </c>
      <c r="Z88" s="49" t="str">
        <f t="shared" si="20"/>
        <v>0.0</v>
      </c>
      <c r="AA88" s="50" t="str">
        <f t="shared" si="21"/>
        <v>F9</v>
      </c>
      <c r="AC88" s="66"/>
      <c r="AD88" s="66"/>
      <c r="AE88" s="66"/>
      <c r="AF88" s="66"/>
      <c r="AG88" s="66"/>
    </row>
    <row r="89" spans="1:33" ht="15.75" customHeight="1" x14ac:dyDescent="0.25">
      <c r="A89" s="125">
        <v>80</v>
      </c>
      <c r="B89" s="100"/>
      <c r="C89" s="100"/>
      <c r="D89" s="105"/>
      <c r="E89" s="118"/>
      <c r="F89" s="114"/>
      <c r="G89" s="108"/>
      <c r="H89" s="41">
        <v>0</v>
      </c>
      <c r="I89" s="41">
        <v>0</v>
      </c>
      <c r="J89" s="42">
        <f t="shared" si="11"/>
        <v>0</v>
      </c>
      <c r="K89" s="41">
        <v>0</v>
      </c>
      <c r="L89" s="41">
        <v>0</v>
      </c>
      <c r="M89" s="42">
        <f t="shared" si="12"/>
        <v>0</v>
      </c>
      <c r="N89" s="41">
        <v>0</v>
      </c>
      <c r="O89" s="41">
        <v>0</v>
      </c>
      <c r="P89" s="42">
        <f t="shared" si="13"/>
        <v>0</v>
      </c>
      <c r="Q89" s="41">
        <v>0</v>
      </c>
      <c r="R89" s="41">
        <v>0</v>
      </c>
      <c r="S89" s="43">
        <f t="shared" si="14"/>
        <v>0</v>
      </c>
      <c r="T89" s="44">
        <f t="shared" si="15"/>
        <v>0</v>
      </c>
      <c r="U89" s="45">
        <f t="shared" si="16"/>
        <v>0</v>
      </c>
      <c r="V89" s="46">
        <v>0</v>
      </c>
      <c r="W89" s="45">
        <f t="shared" si="17"/>
        <v>0</v>
      </c>
      <c r="X89" s="47">
        <f t="shared" si="18"/>
        <v>0</v>
      </c>
      <c r="Y89" s="48">
        <f t="shared" si="19"/>
        <v>0</v>
      </c>
      <c r="Z89" s="49" t="str">
        <f t="shared" si="20"/>
        <v>0.0</v>
      </c>
      <c r="AA89" s="50" t="str">
        <f t="shared" si="21"/>
        <v>F9</v>
      </c>
      <c r="AC89" s="66"/>
      <c r="AD89" s="66"/>
      <c r="AE89" s="66"/>
      <c r="AF89" s="66"/>
      <c r="AG89" s="66"/>
    </row>
    <row r="90" spans="1:33" ht="15.75" customHeight="1" x14ac:dyDescent="0.25">
      <c r="A90" s="125">
        <v>81</v>
      </c>
      <c r="B90" s="100"/>
      <c r="C90" s="100"/>
      <c r="D90" s="106"/>
      <c r="E90" s="119"/>
      <c r="F90" s="114"/>
      <c r="G90" s="109"/>
      <c r="H90" s="41">
        <v>0</v>
      </c>
      <c r="I90" s="41">
        <v>0</v>
      </c>
      <c r="J90" s="42">
        <f t="shared" si="11"/>
        <v>0</v>
      </c>
      <c r="K90" s="41">
        <v>0</v>
      </c>
      <c r="L90" s="41">
        <v>0</v>
      </c>
      <c r="M90" s="42">
        <f t="shared" si="12"/>
        <v>0</v>
      </c>
      <c r="N90" s="41">
        <v>0</v>
      </c>
      <c r="O90" s="41">
        <v>0</v>
      </c>
      <c r="P90" s="42">
        <f t="shared" si="13"/>
        <v>0</v>
      </c>
      <c r="Q90" s="41">
        <v>0</v>
      </c>
      <c r="R90" s="41">
        <v>0</v>
      </c>
      <c r="S90" s="43">
        <f t="shared" si="14"/>
        <v>0</v>
      </c>
      <c r="T90" s="44">
        <f t="shared" si="15"/>
        <v>0</v>
      </c>
      <c r="U90" s="45">
        <f t="shared" si="16"/>
        <v>0</v>
      </c>
      <c r="V90" s="46">
        <v>0</v>
      </c>
      <c r="W90" s="45">
        <f t="shared" si="17"/>
        <v>0</v>
      </c>
      <c r="X90" s="47">
        <f t="shared" si="18"/>
        <v>0</v>
      </c>
      <c r="Y90" s="48">
        <f t="shared" si="19"/>
        <v>0</v>
      </c>
      <c r="Z90" s="49" t="str">
        <f t="shared" si="20"/>
        <v>0.0</v>
      </c>
      <c r="AA90" s="50" t="str">
        <f t="shared" si="21"/>
        <v>F9</v>
      </c>
      <c r="AC90" s="66"/>
      <c r="AD90" s="66"/>
      <c r="AE90" s="66"/>
      <c r="AF90" s="66"/>
      <c r="AG90" s="66"/>
    </row>
    <row r="91" spans="1:33" ht="15.75" customHeight="1" x14ac:dyDescent="0.25">
      <c r="A91" s="125">
        <v>82</v>
      </c>
      <c r="B91" s="100"/>
      <c r="C91" s="100"/>
      <c r="D91" s="106"/>
      <c r="E91" s="119"/>
      <c r="F91" s="114"/>
      <c r="G91" s="109"/>
      <c r="H91" s="41">
        <v>0</v>
      </c>
      <c r="I91" s="41">
        <v>0</v>
      </c>
      <c r="J91" s="42">
        <f t="shared" si="11"/>
        <v>0</v>
      </c>
      <c r="K91" s="41">
        <v>0</v>
      </c>
      <c r="L91" s="41">
        <v>0</v>
      </c>
      <c r="M91" s="42">
        <f t="shared" si="12"/>
        <v>0</v>
      </c>
      <c r="N91" s="41">
        <v>0</v>
      </c>
      <c r="O91" s="41">
        <v>0</v>
      </c>
      <c r="P91" s="42">
        <f t="shared" si="13"/>
        <v>0</v>
      </c>
      <c r="Q91" s="41">
        <v>0</v>
      </c>
      <c r="R91" s="41">
        <v>0</v>
      </c>
      <c r="S91" s="43">
        <f t="shared" si="14"/>
        <v>0</v>
      </c>
      <c r="T91" s="44">
        <f t="shared" si="15"/>
        <v>0</v>
      </c>
      <c r="U91" s="45">
        <f t="shared" si="16"/>
        <v>0</v>
      </c>
      <c r="V91" s="46">
        <v>0</v>
      </c>
      <c r="W91" s="45">
        <f t="shared" si="17"/>
        <v>0</v>
      </c>
      <c r="X91" s="47">
        <f t="shared" si="18"/>
        <v>0</v>
      </c>
      <c r="Y91" s="48">
        <f t="shared" si="19"/>
        <v>0</v>
      </c>
      <c r="Z91" s="49" t="str">
        <f t="shared" si="20"/>
        <v>0.0</v>
      </c>
      <c r="AA91" s="50" t="str">
        <f t="shared" si="21"/>
        <v>F9</v>
      </c>
      <c r="AC91" s="66"/>
      <c r="AD91" s="66"/>
      <c r="AE91" s="66"/>
      <c r="AF91" s="66"/>
      <c r="AG91" s="66"/>
    </row>
    <row r="92" spans="1:33" ht="15.75" customHeight="1" x14ac:dyDescent="0.25">
      <c r="A92" s="125">
        <v>83</v>
      </c>
      <c r="B92" s="100"/>
      <c r="C92" s="100"/>
      <c r="D92" s="105"/>
      <c r="E92" s="118"/>
      <c r="F92" s="114"/>
      <c r="G92" s="108"/>
      <c r="H92" s="41">
        <v>0</v>
      </c>
      <c r="I92" s="41">
        <v>0</v>
      </c>
      <c r="J92" s="42">
        <f t="shared" si="11"/>
        <v>0</v>
      </c>
      <c r="K92" s="41">
        <v>0</v>
      </c>
      <c r="L92" s="41">
        <v>0</v>
      </c>
      <c r="M92" s="42">
        <f t="shared" si="12"/>
        <v>0</v>
      </c>
      <c r="N92" s="41">
        <v>0</v>
      </c>
      <c r="O92" s="41">
        <v>0</v>
      </c>
      <c r="P92" s="42">
        <f t="shared" si="13"/>
        <v>0</v>
      </c>
      <c r="Q92" s="41">
        <v>0</v>
      </c>
      <c r="R92" s="41">
        <v>0</v>
      </c>
      <c r="S92" s="43">
        <f t="shared" si="14"/>
        <v>0</v>
      </c>
      <c r="T92" s="44">
        <f t="shared" si="15"/>
        <v>0</v>
      </c>
      <c r="U92" s="45">
        <f t="shared" si="16"/>
        <v>0</v>
      </c>
      <c r="V92" s="46">
        <v>0</v>
      </c>
      <c r="W92" s="45">
        <f t="shared" si="17"/>
        <v>0</v>
      </c>
      <c r="X92" s="47">
        <f t="shared" si="18"/>
        <v>0</v>
      </c>
      <c r="Y92" s="48">
        <f t="shared" si="19"/>
        <v>0</v>
      </c>
      <c r="Z92" s="49" t="str">
        <f t="shared" si="20"/>
        <v>0.0</v>
      </c>
      <c r="AA92" s="50" t="str">
        <f t="shared" si="21"/>
        <v>F9</v>
      </c>
      <c r="AC92" s="66"/>
      <c r="AD92" s="66"/>
      <c r="AE92" s="66"/>
      <c r="AF92" s="66"/>
      <c r="AG92" s="66"/>
    </row>
    <row r="93" spans="1:33" ht="15.75" customHeight="1" x14ac:dyDescent="0.25">
      <c r="A93" s="125">
        <v>84</v>
      </c>
      <c r="B93" s="100"/>
      <c r="C93" s="100"/>
      <c r="D93" s="105"/>
      <c r="E93" s="118"/>
      <c r="F93" s="114"/>
      <c r="G93" s="108"/>
      <c r="H93" s="41">
        <v>0</v>
      </c>
      <c r="I93" s="41">
        <v>0</v>
      </c>
      <c r="J93" s="42">
        <f t="shared" si="11"/>
        <v>0</v>
      </c>
      <c r="K93" s="41">
        <v>0</v>
      </c>
      <c r="L93" s="41">
        <v>0</v>
      </c>
      <c r="M93" s="42">
        <f t="shared" si="12"/>
        <v>0</v>
      </c>
      <c r="N93" s="41">
        <v>0</v>
      </c>
      <c r="O93" s="41">
        <v>0</v>
      </c>
      <c r="P93" s="42">
        <f t="shared" si="13"/>
        <v>0</v>
      </c>
      <c r="Q93" s="41">
        <v>0</v>
      </c>
      <c r="R93" s="41">
        <v>0</v>
      </c>
      <c r="S93" s="43">
        <f t="shared" si="14"/>
        <v>0</v>
      </c>
      <c r="T93" s="44">
        <f t="shared" si="15"/>
        <v>0</v>
      </c>
      <c r="U93" s="45">
        <f t="shared" si="16"/>
        <v>0</v>
      </c>
      <c r="V93" s="46">
        <v>0</v>
      </c>
      <c r="W93" s="45">
        <f t="shared" si="17"/>
        <v>0</v>
      </c>
      <c r="X93" s="47">
        <f t="shared" si="18"/>
        <v>0</v>
      </c>
      <c r="Y93" s="48">
        <f t="shared" si="19"/>
        <v>0</v>
      </c>
      <c r="Z93" s="49" t="str">
        <f t="shared" si="20"/>
        <v>0.0</v>
      </c>
      <c r="AA93" s="50" t="str">
        <f t="shared" si="21"/>
        <v>F9</v>
      </c>
      <c r="AC93" s="66"/>
      <c r="AD93" s="66"/>
      <c r="AE93" s="66"/>
      <c r="AF93" s="66"/>
      <c r="AG93" s="66"/>
    </row>
    <row r="94" spans="1:33" ht="15.75" customHeight="1" x14ac:dyDescent="0.25">
      <c r="A94" s="125">
        <v>85</v>
      </c>
      <c r="B94" s="100"/>
      <c r="C94" s="100"/>
      <c r="D94" s="105"/>
      <c r="E94" s="118"/>
      <c r="F94" s="114"/>
      <c r="G94" s="108"/>
      <c r="H94" s="41">
        <v>0</v>
      </c>
      <c r="I94" s="41">
        <v>0</v>
      </c>
      <c r="J94" s="42">
        <f t="shared" si="11"/>
        <v>0</v>
      </c>
      <c r="K94" s="41">
        <v>0</v>
      </c>
      <c r="L94" s="41">
        <v>0</v>
      </c>
      <c r="M94" s="42">
        <f t="shared" si="12"/>
        <v>0</v>
      </c>
      <c r="N94" s="41">
        <v>0</v>
      </c>
      <c r="O94" s="41">
        <v>0</v>
      </c>
      <c r="P94" s="42">
        <f t="shared" si="13"/>
        <v>0</v>
      </c>
      <c r="Q94" s="41">
        <v>0</v>
      </c>
      <c r="R94" s="41">
        <v>0</v>
      </c>
      <c r="S94" s="43">
        <f t="shared" si="14"/>
        <v>0</v>
      </c>
      <c r="T94" s="44">
        <f t="shared" si="15"/>
        <v>0</v>
      </c>
      <c r="U94" s="45">
        <f t="shared" si="16"/>
        <v>0</v>
      </c>
      <c r="V94" s="46">
        <v>0</v>
      </c>
      <c r="W94" s="45">
        <f t="shared" si="17"/>
        <v>0</v>
      </c>
      <c r="X94" s="47">
        <f t="shared" si="18"/>
        <v>0</v>
      </c>
      <c r="Y94" s="48">
        <f t="shared" si="19"/>
        <v>0</v>
      </c>
      <c r="Z94" s="49" t="str">
        <f t="shared" si="20"/>
        <v>0.0</v>
      </c>
      <c r="AA94" s="50" t="str">
        <f t="shared" si="21"/>
        <v>F9</v>
      </c>
      <c r="AC94" s="66"/>
      <c r="AD94" s="66"/>
      <c r="AE94" s="66"/>
      <c r="AF94" s="66"/>
      <c r="AG94" s="66"/>
    </row>
    <row r="95" spans="1:33" ht="15.75" customHeight="1" x14ac:dyDescent="0.25">
      <c r="A95" s="125">
        <v>86</v>
      </c>
      <c r="B95" s="100"/>
      <c r="C95" s="100"/>
      <c r="D95" s="105"/>
      <c r="E95" s="118"/>
      <c r="F95" s="120"/>
      <c r="G95" s="110"/>
      <c r="H95" s="41">
        <v>0</v>
      </c>
      <c r="I95" s="41">
        <v>0</v>
      </c>
      <c r="J95" s="42">
        <f t="shared" si="11"/>
        <v>0</v>
      </c>
      <c r="K95" s="41">
        <v>0</v>
      </c>
      <c r="L95" s="41">
        <v>0</v>
      </c>
      <c r="M95" s="42">
        <f t="shared" si="12"/>
        <v>0</v>
      </c>
      <c r="N95" s="41">
        <v>0</v>
      </c>
      <c r="O95" s="41">
        <v>0</v>
      </c>
      <c r="P95" s="42">
        <f t="shared" si="13"/>
        <v>0</v>
      </c>
      <c r="Q95" s="41">
        <v>0</v>
      </c>
      <c r="R95" s="41">
        <v>0</v>
      </c>
      <c r="S95" s="43">
        <f t="shared" si="14"/>
        <v>0</v>
      </c>
      <c r="T95" s="44">
        <f t="shared" si="15"/>
        <v>0</v>
      </c>
      <c r="U95" s="45">
        <f t="shared" si="16"/>
        <v>0</v>
      </c>
      <c r="V95" s="46">
        <v>0</v>
      </c>
      <c r="W95" s="45">
        <f t="shared" si="17"/>
        <v>0</v>
      </c>
      <c r="X95" s="47">
        <f t="shared" si="18"/>
        <v>0</v>
      </c>
      <c r="Y95" s="48">
        <f t="shared" si="19"/>
        <v>0</v>
      </c>
      <c r="Z95" s="49" t="str">
        <f t="shared" si="20"/>
        <v>0.0</v>
      </c>
      <c r="AA95" s="50" t="str">
        <f t="shared" si="21"/>
        <v>F9</v>
      </c>
      <c r="AC95" s="66"/>
      <c r="AD95" s="66"/>
      <c r="AE95" s="66"/>
      <c r="AF95" s="66"/>
      <c r="AG95" s="66"/>
    </row>
    <row r="96" spans="1:33" ht="15.75" customHeight="1" x14ac:dyDescent="0.25">
      <c r="A96" s="125">
        <v>87</v>
      </c>
      <c r="B96" s="100"/>
      <c r="C96" s="100"/>
      <c r="D96" s="105"/>
      <c r="E96" s="118"/>
      <c r="F96" s="120"/>
      <c r="G96" s="110"/>
      <c r="H96" s="41">
        <v>0</v>
      </c>
      <c r="I96" s="41">
        <v>0</v>
      </c>
      <c r="J96" s="42">
        <f t="shared" si="11"/>
        <v>0</v>
      </c>
      <c r="K96" s="41">
        <v>0</v>
      </c>
      <c r="L96" s="41">
        <v>0</v>
      </c>
      <c r="M96" s="42">
        <f t="shared" si="12"/>
        <v>0</v>
      </c>
      <c r="N96" s="41">
        <v>0</v>
      </c>
      <c r="O96" s="41">
        <v>0</v>
      </c>
      <c r="P96" s="42">
        <f t="shared" si="13"/>
        <v>0</v>
      </c>
      <c r="Q96" s="41">
        <v>0</v>
      </c>
      <c r="R96" s="41">
        <v>0</v>
      </c>
      <c r="S96" s="43">
        <f t="shared" si="14"/>
        <v>0</v>
      </c>
      <c r="T96" s="44">
        <f t="shared" si="15"/>
        <v>0</v>
      </c>
      <c r="U96" s="45">
        <f t="shared" si="16"/>
        <v>0</v>
      </c>
      <c r="V96" s="46">
        <v>0</v>
      </c>
      <c r="W96" s="45">
        <f t="shared" si="17"/>
        <v>0</v>
      </c>
      <c r="X96" s="47">
        <f t="shared" si="18"/>
        <v>0</v>
      </c>
      <c r="Y96" s="48">
        <f t="shared" si="19"/>
        <v>0</v>
      </c>
      <c r="Z96" s="49" t="str">
        <f t="shared" si="20"/>
        <v>0.0</v>
      </c>
      <c r="AA96" s="50" t="str">
        <f t="shared" si="21"/>
        <v>F9</v>
      </c>
      <c r="AC96" s="66"/>
      <c r="AD96" s="66"/>
      <c r="AE96" s="66"/>
      <c r="AF96" s="66"/>
      <c r="AG96" s="66"/>
    </row>
    <row r="97" spans="1:33" ht="15.75" customHeight="1" x14ac:dyDescent="0.25">
      <c r="A97" s="125">
        <v>88</v>
      </c>
      <c r="B97" s="100"/>
      <c r="C97" s="100"/>
      <c r="D97" s="105"/>
      <c r="E97" s="118"/>
      <c r="F97" s="120"/>
      <c r="G97" s="110"/>
      <c r="H97" s="41">
        <v>0</v>
      </c>
      <c r="I97" s="41">
        <v>0</v>
      </c>
      <c r="J97" s="42">
        <f t="shared" si="11"/>
        <v>0</v>
      </c>
      <c r="K97" s="41">
        <v>0</v>
      </c>
      <c r="L97" s="41">
        <v>0</v>
      </c>
      <c r="M97" s="42">
        <f t="shared" si="12"/>
        <v>0</v>
      </c>
      <c r="N97" s="41">
        <v>0</v>
      </c>
      <c r="O97" s="41">
        <v>0</v>
      </c>
      <c r="P97" s="42">
        <f t="shared" si="13"/>
        <v>0</v>
      </c>
      <c r="Q97" s="41">
        <v>0</v>
      </c>
      <c r="R97" s="41">
        <v>0</v>
      </c>
      <c r="S97" s="43">
        <f t="shared" si="14"/>
        <v>0</v>
      </c>
      <c r="T97" s="44">
        <f t="shared" si="15"/>
        <v>0</v>
      </c>
      <c r="U97" s="45">
        <f t="shared" si="16"/>
        <v>0</v>
      </c>
      <c r="V97" s="46">
        <v>0</v>
      </c>
      <c r="W97" s="45">
        <f t="shared" si="17"/>
        <v>0</v>
      </c>
      <c r="X97" s="47">
        <f t="shared" si="18"/>
        <v>0</v>
      </c>
      <c r="Y97" s="48">
        <f t="shared" si="19"/>
        <v>0</v>
      </c>
      <c r="Z97" s="49" t="str">
        <f t="shared" si="20"/>
        <v>0.0</v>
      </c>
      <c r="AA97" s="50" t="str">
        <f t="shared" si="21"/>
        <v>F9</v>
      </c>
      <c r="AC97" s="66"/>
      <c r="AD97" s="66"/>
      <c r="AE97" s="66"/>
      <c r="AF97" s="66"/>
      <c r="AG97" s="66"/>
    </row>
    <row r="98" spans="1:33" ht="15.75" customHeight="1" x14ac:dyDescent="0.25">
      <c r="A98" s="125">
        <v>89</v>
      </c>
      <c r="B98" s="100"/>
      <c r="C98" s="100"/>
      <c r="D98" s="105"/>
      <c r="E98" s="118"/>
      <c r="F98" s="120"/>
      <c r="G98" s="110"/>
      <c r="H98" s="41">
        <v>0</v>
      </c>
      <c r="I98" s="41">
        <v>0</v>
      </c>
      <c r="J98" s="42">
        <f t="shared" si="11"/>
        <v>0</v>
      </c>
      <c r="K98" s="41">
        <v>0</v>
      </c>
      <c r="L98" s="41">
        <v>0</v>
      </c>
      <c r="M98" s="42">
        <f t="shared" si="12"/>
        <v>0</v>
      </c>
      <c r="N98" s="41">
        <v>0</v>
      </c>
      <c r="O98" s="41">
        <v>0</v>
      </c>
      <c r="P98" s="42">
        <f t="shared" si="13"/>
        <v>0</v>
      </c>
      <c r="Q98" s="41">
        <v>0</v>
      </c>
      <c r="R98" s="41">
        <v>0</v>
      </c>
      <c r="S98" s="43">
        <f t="shared" si="14"/>
        <v>0</v>
      </c>
      <c r="T98" s="44">
        <f t="shared" si="15"/>
        <v>0</v>
      </c>
      <c r="U98" s="45">
        <f t="shared" si="16"/>
        <v>0</v>
      </c>
      <c r="V98" s="46">
        <v>0</v>
      </c>
      <c r="W98" s="45">
        <f t="shared" si="17"/>
        <v>0</v>
      </c>
      <c r="X98" s="47">
        <f t="shared" si="18"/>
        <v>0</v>
      </c>
      <c r="Y98" s="48">
        <f t="shared" si="19"/>
        <v>0</v>
      </c>
      <c r="Z98" s="49" t="str">
        <f t="shared" si="20"/>
        <v>0.0</v>
      </c>
      <c r="AA98" s="50" t="str">
        <f t="shared" si="21"/>
        <v>F9</v>
      </c>
      <c r="AC98" s="66"/>
      <c r="AD98" s="66"/>
      <c r="AE98" s="66"/>
      <c r="AF98" s="66"/>
      <c r="AG98" s="66"/>
    </row>
    <row r="99" spans="1:33" ht="15.75" customHeight="1" x14ac:dyDescent="0.25">
      <c r="A99" s="125">
        <v>90</v>
      </c>
      <c r="B99" s="100"/>
      <c r="C99" s="100"/>
      <c r="D99" s="105"/>
      <c r="E99" s="118"/>
      <c r="F99" s="120"/>
      <c r="G99" s="110"/>
      <c r="H99" s="41">
        <v>0</v>
      </c>
      <c r="I99" s="41">
        <v>0</v>
      </c>
      <c r="J99" s="42">
        <f t="shared" si="11"/>
        <v>0</v>
      </c>
      <c r="K99" s="41">
        <v>0</v>
      </c>
      <c r="L99" s="41">
        <v>0</v>
      </c>
      <c r="M99" s="42">
        <f t="shared" si="12"/>
        <v>0</v>
      </c>
      <c r="N99" s="41">
        <v>0</v>
      </c>
      <c r="O99" s="41">
        <v>0</v>
      </c>
      <c r="P99" s="42">
        <f t="shared" si="13"/>
        <v>0</v>
      </c>
      <c r="Q99" s="41">
        <v>0</v>
      </c>
      <c r="R99" s="41">
        <v>0</v>
      </c>
      <c r="S99" s="43">
        <f t="shared" si="14"/>
        <v>0</v>
      </c>
      <c r="T99" s="44">
        <f t="shared" si="15"/>
        <v>0</v>
      </c>
      <c r="U99" s="45">
        <f t="shared" si="16"/>
        <v>0</v>
      </c>
      <c r="V99" s="46">
        <v>0</v>
      </c>
      <c r="W99" s="45">
        <f t="shared" si="17"/>
        <v>0</v>
      </c>
      <c r="X99" s="47">
        <f t="shared" si="18"/>
        <v>0</v>
      </c>
      <c r="Y99" s="48">
        <f t="shared" si="19"/>
        <v>0</v>
      </c>
      <c r="Z99" s="49" t="str">
        <f t="shared" si="20"/>
        <v>0.0</v>
      </c>
      <c r="AA99" s="50" t="str">
        <f t="shared" si="21"/>
        <v>F9</v>
      </c>
      <c r="AC99" s="66"/>
      <c r="AD99" s="66"/>
      <c r="AE99" s="66"/>
      <c r="AF99" s="66"/>
      <c r="AG99" s="66"/>
    </row>
    <row r="100" spans="1:33" ht="15.75" customHeight="1" x14ac:dyDescent="0.25">
      <c r="A100" s="125">
        <v>91</v>
      </c>
      <c r="B100" s="100"/>
      <c r="C100" s="100"/>
      <c r="D100" s="105"/>
      <c r="E100" s="118"/>
      <c r="F100" s="120"/>
      <c r="G100" s="110"/>
      <c r="H100" s="41">
        <v>0</v>
      </c>
      <c r="I100" s="41">
        <v>0</v>
      </c>
      <c r="J100" s="42">
        <f t="shared" si="11"/>
        <v>0</v>
      </c>
      <c r="K100" s="41">
        <v>0</v>
      </c>
      <c r="L100" s="41">
        <v>0</v>
      </c>
      <c r="M100" s="42">
        <f t="shared" si="12"/>
        <v>0</v>
      </c>
      <c r="N100" s="41">
        <v>0</v>
      </c>
      <c r="O100" s="41">
        <v>0</v>
      </c>
      <c r="P100" s="42">
        <f t="shared" si="13"/>
        <v>0</v>
      </c>
      <c r="Q100" s="41">
        <v>0</v>
      </c>
      <c r="R100" s="41">
        <v>0</v>
      </c>
      <c r="S100" s="43">
        <f t="shared" si="14"/>
        <v>0</v>
      </c>
      <c r="T100" s="44">
        <f t="shared" si="15"/>
        <v>0</v>
      </c>
      <c r="U100" s="45">
        <f t="shared" si="16"/>
        <v>0</v>
      </c>
      <c r="V100" s="46">
        <v>0</v>
      </c>
      <c r="W100" s="45">
        <f t="shared" si="17"/>
        <v>0</v>
      </c>
      <c r="X100" s="47">
        <f t="shared" si="18"/>
        <v>0</v>
      </c>
      <c r="Y100" s="48">
        <f t="shared" si="19"/>
        <v>0</v>
      </c>
      <c r="Z100" s="49" t="str">
        <f t="shared" si="20"/>
        <v>0.0</v>
      </c>
      <c r="AA100" s="50" t="str">
        <f t="shared" si="21"/>
        <v>F9</v>
      </c>
      <c r="AC100" s="66"/>
      <c r="AD100" s="66"/>
      <c r="AE100" s="66"/>
      <c r="AF100" s="66"/>
      <c r="AG100" s="66"/>
    </row>
    <row r="101" spans="1:33" ht="15.75" customHeight="1" x14ac:dyDescent="0.25">
      <c r="A101" s="125">
        <v>92</v>
      </c>
      <c r="B101" s="100"/>
      <c r="C101" s="100"/>
      <c r="D101" s="105"/>
      <c r="E101" s="118"/>
      <c r="F101" s="120"/>
      <c r="G101" s="110"/>
      <c r="H101" s="41">
        <v>0</v>
      </c>
      <c r="I101" s="41">
        <v>0</v>
      </c>
      <c r="J101" s="42">
        <f t="shared" si="11"/>
        <v>0</v>
      </c>
      <c r="K101" s="41">
        <v>0</v>
      </c>
      <c r="L101" s="41">
        <v>0</v>
      </c>
      <c r="M101" s="42">
        <f t="shared" si="12"/>
        <v>0</v>
      </c>
      <c r="N101" s="41">
        <v>0</v>
      </c>
      <c r="O101" s="41">
        <v>0</v>
      </c>
      <c r="P101" s="42">
        <f t="shared" si="13"/>
        <v>0</v>
      </c>
      <c r="Q101" s="41">
        <v>0</v>
      </c>
      <c r="R101" s="41">
        <v>0</v>
      </c>
      <c r="S101" s="43">
        <f t="shared" si="14"/>
        <v>0</v>
      </c>
      <c r="T101" s="44">
        <f t="shared" si="15"/>
        <v>0</v>
      </c>
      <c r="U101" s="45">
        <f t="shared" si="16"/>
        <v>0</v>
      </c>
      <c r="V101" s="46">
        <v>0</v>
      </c>
      <c r="W101" s="45">
        <f t="shared" si="17"/>
        <v>0</v>
      </c>
      <c r="X101" s="47">
        <f t="shared" si="18"/>
        <v>0</v>
      </c>
      <c r="Y101" s="48">
        <f t="shared" si="19"/>
        <v>0</v>
      </c>
      <c r="Z101" s="49" t="str">
        <f t="shared" si="20"/>
        <v>0.0</v>
      </c>
      <c r="AA101" s="50" t="str">
        <f t="shared" si="21"/>
        <v>F9</v>
      </c>
      <c r="AC101" s="66"/>
      <c r="AD101" s="66"/>
      <c r="AE101" s="66"/>
      <c r="AF101" s="66"/>
      <c r="AG101" s="66"/>
    </row>
    <row r="102" spans="1:33" ht="15.75" customHeight="1" x14ac:dyDescent="0.25">
      <c r="A102" s="125">
        <v>93</v>
      </c>
      <c r="B102" s="100"/>
      <c r="C102" s="100"/>
      <c r="D102" s="105"/>
      <c r="E102" s="118"/>
      <c r="F102" s="120"/>
      <c r="G102" s="110"/>
      <c r="H102" s="41">
        <v>0</v>
      </c>
      <c r="I102" s="41">
        <v>0</v>
      </c>
      <c r="J102" s="42">
        <f t="shared" si="11"/>
        <v>0</v>
      </c>
      <c r="K102" s="41">
        <v>0</v>
      </c>
      <c r="L102" s="41">
        <v>0</v>
      </c>
      <c r="M102" s="42">
        <f t="shared" si="12"/>
        <v>0</v>
      </c>
      <c r="N102" s="41">
        <v>0</v>
      </c>
      <c r="O102" s="41">
        <v>0</v>
      </c>
      <c r="P102" s="42">
        <f t="shared" si="13"/>
        <v>0</v>
      </c>
      <c r="Q102" s="41">
        <v>0</v>
      </c>
      <c r="R102" s="41">
        <v>0</v>
      </c>
      <c r="S102" s="43">
        <f t="shared" si="14"/>
        <v>0</v>
      </c>
      <c r="T102" s="44">
        <f t="shared" si="15"/>
        <v>0</v>
      </c>
      <c r="U102" s="45">
        <f t="shared" si="16"/>
        <v>0</v>
      </c>
      <c r="V102" s="46">
        <v>0</v>
      </c>
      <c r="W102" s="45">
        <f t="shared" si="17"/>
        <v>0</v>
      </c>
      <c r="X102" s="47">
        <f t="shared" si="18"/>
        <v>0</v>
      </c>
      <c r="Y102" s="48">
        <f t="shared" si="19"/>
        <v>0</v>
      </c>
      <c r="Z102" s="49" t="str">
        <f t="shared" si="20"/>
        <v>0.0</v>
      </c>
      <c r="AA102" s="50" t="str">
        <f t="shared" si="21"/>
        <v>F9</v>
      </c>
      <c r="AC102" s="66"/>
      <c r="AD102" s="66"/>
      <c r="AE102" s="66"/>
      <c r="AF102" s="66"/>
      <c r="AG102" s="66"/>
    </row>
    <row r="103" spans="1:33" ht="15.75" customHeight="1" x14ac:dyDescent="0.25">
      <c r="A103" s="125">
        <v>94</v>
      </c>
      <c r="B103" s="100"/>
      <c r="C103" s="100"/>
      <c r="D103" s="105"/>
      <c r="E103" s="118"/>
      <c r="F103" s="120"/>
      <c r="G103" s="110"/>
      <c r="H103" s="41">
        <v>0</v>
      </c>
      <c r="I103" s="41">
        <v>0</v>
      </c>
      <c r="J103" s="42">
        <f t="shared" si="11"/>
        <v>0</v>
      </c>
      <c r="K103" s="41">
        <v>0</v>
      </c>
      <c r="L103" s="41">
        <v>0</v>
      </c>
      <c r="M103" s="42">
        <f t="shared" si="12"/>
        <v>0</v>
      </c>
      <c r="N103" s="41">
        <v>0</v>
      </c>
      <c r="O103" s="41">
        <v>0</v>
      </c>
      <c r="P103" s="42">
        <f t="shared" si="13"/>
        <v>0</v>
      </c>
      <c r="Q103" s="41">
        <v>0</v>
      </c>
      <c r="R103" s="41">
        <v>0</v>
      </c>
      <c r="S103" s="43">
        <f t="shared" si="14"/>
        <v>0</v>
      </c>
      <c r="T103" s="44">
        <f t="shared" si="15"/>
        <v>0</v>
      </c>
      <c r="U103" s="45">
        <f t="shared" si="16"/>
        <v>0</v>
      </c>
      <c r="V103" s="46">
        <v>0</v>
      </c>
      <c r="W103" s="45">
        <f t="shared" si="17"/>
        <v>0</v>
      </c>
      <c r="X103" s="47">
        <f t="shared" si="18"/>
        <v>0</v>
      </c>
      <c r="Y103" s="48">
        <f t="shared" si="19"/>
        <v>0</v>
      </c>
      <c r="Z103" s="49" t="str">
        <f t="shared" si="20"/>
        <v>0.0</v>
      </c>
      <c r="AA103" s="50" t="str">
        <f t="shared" si="21"/>
        <v>F9</v>
      </c>
      <c r="AC103" s="66"/>
      <c r="AD103" s="66"/>
      <c r="AE103" s="66"/>
      <c r="AF103" s="66"/>
      <c r="AG103" s="66"/>
    </row>
    <row r="104" spans="1:33" ht="15.75" customHeight="1" x14ac:dyDescent="0.25">
      <c r="A104" s="125">
        <v>95</v>
      </c>
      <c r="B104" s="100"/>
      <c r="C104" s="100"/>
      <c r="D104" s="105"/>
      <c r="E104" s="118"/>
      <c r="F104" s="120"/>
      <c r="G104" s="110"/>
      <c r="H104" s="41">
        <v>0</v>
      </c>
      <c r="I104" s="41">
        <v>0</v>
      </c>
      <c r="J104" s="42">
        <f t="shared" si="11"/>
        <v>0</v>
      </c>
      <c r="K104" s="41">
        <v>0</v>
      </c>
      <c r="L104" s="41">
        <v>0</v>
      </c>
      <c r="M104" s="42">
        <f t="shared" si="12"/>
        <v>0</v>
      </c>
      <c r="N104" s="41">
        <v>0</v>
      </c>
      <c r="O104" s="41">
        <v>0</v>
      </c>
      <c r="P104" s="42">
        <f t="shared" si="13"/>
        <v>0</v>
      </c>
      <c r="Q104" s="41">
        <v>0</v>
      </c>
      <c r="R104" s="41">
        <v>0</v>
      </c>
      <c r="S104" s="43">
        <f t="shared" si="14"/>
        <v>0</v>
      </c>
      <c r="T104" s="44">
        <f t="shared" si="15"/>
        <v>0</v>
      </c>
      <c r="U104" s="45">
        <f t="shared" si="16"/>
        <v>0</v>
      </c>
      <c r="V104" s="46">
        <v>0</v>
      </c>
      <c r="W104" s="45">
        <f t="shared" si="17"/>
        <v>0</v>
      </c>
      <c r="X104" s="47">
        <f t="shared" si="18"/>
        <v>0</v>
      </c>
      <c r="Y104" s="48">
        <f t="shared" si="19"/>
        <v>0</v>
      </c>
      <c r="Z104" s="49" t="str">
        <f t="shared" si="20"/>
        <v>0.0</v>
      </c>
      <c r="AA104" s="50" t="str">
        <f t="shared" si="21"/>
        <v>F9</v>
      </c>
      <c r="AC104" s="66"/>
      <c r="AD104" s="66"/>
      <c r="AE104" s="66"/>
      <c r="AF104" s="66"/>
      <c r="AG104" s="66"/>
    </row>
    <row r="105" spans="1:33" ht="15.75" customHeight="1" x14ac:dyDescent="0.25">
      <c r="A105" s="125">
        <v>96</v>
      </c>
      <c r="B105" s="100"/>
      <c r="C105" s="100"/>
      <c r="D105" s="105"/>
      <c r="E105" s="118"/>
      <c r="F105" s="120"/>
      <c r="G105" s="110"/>
      <c r="H105" s="41">
        <v>0</v>
      </c>
      <c r="I105" s="41">
        <v>0</v>
      </c>
      <c r="J105" s="42">
        <f t="shared" si="11"/>
        <v>0</v>
      </c>
      <c r="K105" s="41">
        <v>0</v>
      </c>
      <c r="L105" s="41">
        <v>0</v>
      </c>
      <c r="M105" s="42">
        <f t="shared" si="12"/>
        <v>0</v>
      </c>
      <c r="N105" s="41">
        <v>0</v>
      </c>
      <c r="O105" s="41">
        <v>0</v>
      </c>
      <c r="P105" s="42">
        <f t="shared" si="13"/>
        <v>0</v>
      </c>
      <c r="Q105" s="41">
        <v>0</v>
      </c>
      <c r="R105" s="41">
        <v>0</v>
      </c>
      <c r="S105" s="43">
        <f t="shared" si="14"/>
        <v>0</v>
      </c>
      <c r="T105" s="44">
        <f t="shared" si="15"/>
        <v>0</v>
      </c>
      <c r="U105" s="45">
        <f t="shared" si="16"/>
        <v>0</v>
      </c>
      <c r="V105" s="46">
        <v>0</v>
      </c>
      <c r="W105" s="45">
        <f t="shared" si="17"/>
        <v>0</v>
      </c>
      <c r="X105" s="47">
        <f t="shared" si="18"/>
        <v>0</v>
      </c>
      <c r="Y105" s="48">
        <f t="shared" si="19"/>
        <v>0</v>
      </c>
      <c r="Z105" s="49" t="str">
        <f t="shared" si="20"/>
        <v>0.0</v>
      </c>
      <c r="AA105" s="50" t="str">
        <f t="shared" si="21"/>
        <v>F9</v>
      </c>
      <c r="AC105" s="66"/>
      <c r="AD105" s="66"/>
      <c r="AE105" s="66"/>
      <c r="AF105" s="66"/>
      <c r="AG105" s="66"/>
    </row>
    <row r="106" spans="1:33" ht="15.75" customHeight="1" x14ac:dyDescent="0.25">
      <c r="A106" s="125">
        <v>97</v>
      </c>
      <c r="B106" s="100"/>
      <c r="C106" s="100"/>
      <c r="D106" s="105"/>
      <c r="E106" s="118"/>
      <c r="F106" s="120"/>
      <c r="G106" s="110"/>
      <c r="H106" s="41">
        <v>0</v>
      </c>
      <c r="I106" s="41">
        <v>0</v>
      </c>
      <c r="J106" s="42">
        <f t="shared" si="11"/>
        <v>0</v>
      </c>
      <c r="K106" s="41">
        <v>0</v>
      </c>
      <c r="L106" s="41">
        <v>0</v>
      </c>
      <c r="M106" s="42">
        <f t="shared" si="12"/>
        <v>0</v>
      </c>
      <c r="N106" s="41">
        <v>0</v>
      </c>
      <c r="O106" s="41">
        <v>0</v>
      </c>
      <c r="P106" s="42">
        <f t="shared" si="13"/>
        <v>0</v>
      </c>
      <c r="Q106" s="41">
        <v>0</v>
      </c>
      <c r="R106" s="41">
        <v>0</v>
      </c>
      <c r="S106" s="43">
        <f t="shared" si="14"/>
        <v>0</v>
      </c>
      <c r="T106" s="44">
        <f t="shared" si="15"/>
        <v>0</v>
      </c>
      <c r="U106" s="45">
        <f t="shared" si="16"/>
        <v>0</v>
      </c>
      <c r="V106" s="46">
        <v>0</v>
      </c>
      <c r="W106" s="45">
        <f t="shared" si="17"/>
        <v>0</v>
      </c>
      <c r="X106" s="47">
        <f t="shared" si="18"/>
        <v>0</v>
      </c>
      <c r="Y106" s="48">
        <f t="shared" si="19"/>
        <v>0</v>
      </c>
      <c r="Z106" s="49" t="str">
        <f t="shared" si="20"/>
        <v>0.0</v>
      </c>
      <c r="AA106" s="50" t="str">
        <f t="shared" si="21"/>
        <v>F9</v>
      </c>
      <c r="AC106" s="66"/>
      <c r="AD106" s="66"/>
      <c r="AE106" s="66"/>
      <c r="AF106" s="66"/>
      <c r="AG106" s="66"/>
    </row>
    <row r="107" spans="1:33" ht="15.75" customHeight="1" x14ac:dyDescent="0.25">
      <c r="A107" s="125">
        <v>98</v>
      </c>
      <c r="B107" s="100"/>
      <c r="C107" s="100"/>
      <c r="D107" s="105"/>
      <c r="E107" s="118"/>
      <c r="F107" s="120"/>
      <c r="G107" s="110"/>
      <c r="H107" s="41">
        <v>0</v>
      </c>
      <c r="I107" s="41">
        <v>0</v>
      </c>
      <c r="J107" s="42">
        <f t="shared" si="11"/>
        <v>0</v>
      </c>
      <c r="K107" s="41">
        <v>0</v>
      </c>
      <c r="L107" s="41">
        <v>0</v>
      </c>
      <c r="M107" s="42">
        <f t="shared" si="12"/>
        <v>0</v>
      </c>
      <c r="N107" s="41">
        <v>0</v>
      </c>
      <c r="O107" s="41">
        <v>0</v>
      </c>
      <c r="P107" s="42">
        <f t="shared" si="13"/>
        <v>0</v>
      </c>
      <c r="Q107" s="41">
        <v>0</v>
      </c>
      <c r="R107" s="41">
        <v>0</v>
      </c>
      <c r="S107" s="43">
        <f t="shared" si="14"/>
        <v>0</v>
      </c>
      <c r="T107" s="44">
        <f t="shared" si="15"/>
        <v>0</v>
      </c>
      <c r="U107" s="45">
        <f t="shared" si="16"/>
        <v>0</v>
      </c>
      <c r="V107" s="46">
        <v>0</v>
      </c>
      <c r="W107" s="45">
        <f t="shared" si="17"/>
        <v>0</v>
      </c>
      <c r="X107" s="47">
        <f t="shared" si="18"/>
        <v>0</v>
      </c>
      <c r="Y107" s="48">
        <f t="shared" si="19"/>
        <v>0</v>
      </c>
      <c r="Z107" s="49" t="str">
        <f t="shared" si="20"/>
        <v>0.0</v>
      </c>
      <c r="AA107" s="50" t="str">
        <f t="shared" si="21"/>
        <v>F9</v>
      </c>
      <c r="AC107" s="66"/>
      <c r="AD107" s="66"/>
      <c r="AE107" s="66"/>
      <c r="AF107" s="66"/>
      <c r="AG107" s="66"/>
    </row>
    <row r="108" spans="1:33" ht="15.75" customHeight="1" x14ac:dyDescent="0.25">
      <c r="A108" s="125">
        <v>99</v>
      </c>
      <c r="B108" s="100"/>
      <c r="C108" s="100"/>
      <c r="D108" s="105"/>
      <c r="E108" s="118"/>
      <c r="F108" s="120"/>
      <c r="G108" s="110"/>
      <c r="H108" s="41">
        <v>0</v>
      </c>
      <c r="I108" s="41">
        <v>0</v>
      </c>
      <c r="J108" s="42">
        <f t="shared" si="11"/>
        <v>0</v>
      </c>
      <c r="K108" s="41">
        <v>0</v>
      </c>
      <c r="L108" s="41">
        <v>0</v>
      </c>
      <c r="M108" s="42">
        <f t="shared" si="12"/>
        <v>0</v>
      </c>
      <c r="N108" s="41">
        <v>0</v>
      </c>
      <c r="O108" s="41">
        <v>0</v>
      </c>
      <c r="P108" s="42">
        <f t="shared" si="13"/>
        <v>0</v>
      </c>
      <c r="Q108" s="41">
        <v>0</v>
      </c>
      <c r="R108" s="41">
        <v>0</v>
      </c>
      <c r="S108" s="43">
        <f t="shared" si="14"/>
        <v>0</v>
      </c>
      <c r="T108" s="44">
        <f t="shared" si="15"/>
        <v>0</v>
      </c>
      <c r="U108" s="45">
        <f t="shared" si="16"/>
        <v>0</v>
      </c>
      <c r="V108" s="46">
        <v>0</v>
      </c>
      <c r="W108" s="45">
        <f t="shared" si="17"/>
        <v>0</v>
      </c>
      <c r="X108" s="47">
        <f t="shared" si="18"/>
        <v>0</v>
      </c>
      <c r="Y108" s="48">
        <f t="shared" si="19"/>
        <v>0</v>
      </c>
      <c r="Z108" s="49" t="str">
        <f t="shared" si="20"/>
        <v>0.0</v>
      </c>
      <c r="AA108" s="50" t="str">
        <f t="shared" si="21"/>
        <v>F9</v>
      </c>
      <c r="AC108" s="66"/>
      <c r="AD108" s="66"/>
      <c r="AE108" s="66"/>
      <c r="AF108" s="66"/>
      <c r="AG108" s="66"/>
    </row>
    <row r="109" spans="1:33" ht="15.75" customHeight="1" x14ac:dyDescent="0.25">
      <c r="A109" s="125">
        <v>100</v>
      </c>
      <c r="B109" s="100"/>
      <c r="C109" s="100"/>
      <c r="D109" s="105"/>
      <c r="E109" s="118"/>
      <c r="F109" s="120"/>
      <c r="G109" s="110"/>
      <c r="H109" s="41">
        <v>0</v>
      </c>
      <c r="I109" s="41">
        <v>0</v>
      </c>
      <c r="J109" s="42">
        <f t="shared" si="11"/>
        <v>0</v>
      </c>
      <c r="K109" s="41">
        <v>0</v>
      </c>
      <c r="L109" s="41">
        <v>0</v>
      </c>
      <c r="M109" s="42">
        <f t="shared" si="12"/>
        <v>0</v>
      </c>
      <c r="N109" s="41">
        <v>0</v>
      </c>
      <c r="O109" s="41">
        <v>0</v>
      </c>
      <c r="P109" s="42">
        <f t="shared" si="13"/>
        <v>0</v>
      </c>
      <c r="Q109" s="41">
        <v>0</v>
      </c>
      <c r="R109" s="41">
        <v>0</v>
      </c>
      <c r="S109" s="43">
        <f t="shared" si="14"/>
        <v>0</v>
      </c>
      <c r="T109" s="44">
        <f t="shared" si="15"/>
        <v>0</v>
      </c>
      <c r="U109" s="45">
        <f t="shared" si="16"/>
        <v>0</v>
      </c>
      <c r="V109" s="46">
        <v>0</v>
      </c>
      <c r="W109" s="45">
        <f t="shared" si="17"/>
        <v>0</v>
      </c>
      <c r="X109" s="47">
        <f t="shared" si="18"/>
        <v>0</v>
      </c>
      <c r="Y109" s="48">
        <f t="shared" si="19"/>
        <v>0</v>
      </c>
      <c r="Z109" s="49" t="str">
        <f t="shared" si="20"/>
        <v>0.0</v>
      </c>
      <c r="AA109" s="50" t="str">
        <f t="shared" si="21"/>
        <v>F9</v>
      </c>
      <c r="AC109" s="66"/>
      <c r="AD109" s="66"/>
      <c r="AE109" s="66"/>
      <c r="AF109" s="66"/>
      <c r="AG109" s="66"/>
    </row>
    <row r="110" spans="1:33" ht="15.75" customHeight="1" x14ac:dyDescent="0.25">
      <c r="A110" s="125">
        <v>101</v>
      </c>
      <c r="B110" s="100"/>
      <c r="C110" s="100"/>
      <c r="D110" s="105"/>
      <c r="E110" s="118"/>
      <c r="F110" s="120"/>
      <c r="G110" s="110"/>
      <c r="H110" s="41">
        <v>0</v>
      </c>
      <c r="I110" s="41">
        <v>0</v>
      </c>
      <c r="J110" s="42">
        <f t="shared" si="11"/>
        <v>0</v>
      </c>
      <c r="K110" s="41">
        <v>0</v>
      </c>
      <c r="L110" s="41">
        <v>0</v>
      </c>
      <c r="M110" s="42">
        <f t="shared" si="12"/>
        <v>0</v>
      </c>
      <c r="N110" s="41">
        <v>0</v>
      </c>
      <c r="O110" s="41">
        <v>0</v>
      </c>
      <c r="P110" s="42">
        <f t="shared" si="13"/>
        <v>0</v>
      </c>
      <c r="Q110" s="41">
        <v>0</v>
      </c>
      <c r="R110" s="41">
        <v>0</v>
      </c>
      <c r="S110" s="43">
        <f t="shared" si="14"/>
        <v>0</v>
      </c>
      <c r="T110" s="44">
        <f t="shared" si="15"/>
        <v>0</v>
      </c>
      <c r="U110" s="45">
        <f t="shared" si="16"/>
        <v>0</v>
      </c>
      <c r="V110" s="46">
        <v>0</v>
      </c>
      <c r="W110" s="45">
        <f t="shared" si="17"/>
        <v>0</v>
      </c>
      <c r="X110" s="47">
        <f t="shared" si="18"/>
        <v>0</v>
      </c>
      <c r="Y110" s="48">
        <f t="shared" si="19"/>
        <v>0</v>
      </c>
      <c r="Z110" s="49" t="str">
        <f t="shared" si="20"/>
        <v>0.0</v>
      </c>
      <c r="AA110" s="50" t="str">
        <f t="shared" si="21"/>
        <v>F9</v>
      </c>
      <c r="AC110" s="66"/>
      <c r="AD110" s="66"/>
      <c r="AE110" s="66"/>
      <c r="AF110" s="66"/>
      <c r="AG110" s="66"/>
    </row>
    <row r="111" spans="1:33" ht="15.75" customHeight="1" x14ac:dyDescent="0.25">
      <c r="A111" s="125">
        <v>102</v>
      </c>
      <c r="B111" s="100"/>
      <c r="C111" s="100"/>
      <c r="D111" s="105"/>
      <c r="E111" s="118"/>
      <c r="F111" s="120"/>
      <c r="G111" s="110"/>
      <c r="H111" s="41">
        <v>0</v>
      </c>
      <c r="I111" s="41">
        <v>0</v>
      </c>
      <c r="J111" s="42">
        <f t="shared" si="11"/>
        <v>0</v>
      </c>
      <c r="K111" s="41">
        <v>0</v>
      </c>
      <c r="L111" s="41">
        <v>0</v>
      </c>
      <c r="M111" s="42">
        <f t="shared" si="12"/>
        <v>0</v>
      </c>
      <c r="N111" s="41">
        <v>0</v>
      </c>
      <c r="O111" s="41">
        <v>0</v>
      </c>
      <c r="P111" s="42">
        <f t="shared" si="13"/>
        <v>0</v>
      </c>
      <c r="Q111" s="41">
        <v>0</v>
      </c>
      <c r="R111" s="41">
        <v>0</v>
      </c>
      <c r="S111" s="43">
        <f t="shared" si="14"/>
        <v>0</v>
      </c>
      <c r="T111" s="44">
        <f t="shared" si="15"/>
        <v>0</v>
      </c>
      <c r="U111" s="45">
        <f t="shared" si="16"/>
        <v>0</v>
      </c>
      <c r="V111" s="46">
        <v>0</v>
      </c>
      <c r="W111" s="45">
        <f t="shared" si="17"/>
        <v>0</v>
      </c>
      <c r="X111" s="47">
        <f t="shared" si="18"/>
        <v>0</v>
      </c>
      <c r="Y111" s="48">
        <f t="shared" si="19"/>
        <v>0</v>
      </c>
      <c r="Z111" s="49" t="str">
        <f t="shared" si="20"/>
        <v>0.0</v>
      </c>
      <c r="AA111" s="50" t="str">
        <f t="shared" si="21"/>
        <v>F9</v>
      </c>
      <c r="AC111" s="66"/>
      <c r="AD111" s="66"/>
      <c r="AE111" s="66"/>
      <c r="AF111" s="66"/>
      <c r="AG111" s="66"/>
    </row>
    <row r="112" spans="1:33" ht="15.75" customHeight="1" x14ac:dyDescent="0.25">
      <c r="A112" s="125">
        <v>103</v>
      </c>
      <c r="B112" s="100"/>
      <c r="C112" s="100"/>
      <c r="D112" s="105"/>
      <c r="E112" s="118"/>
      <c r="F112" s="120"/>
      <c r="G112" s="110"/>
      <c r="H112" s="41">
        <v>0</v>
      </c>
      <c r="I112" s="41">
        <v>0</v>
      </c>
      <c r="J112" s="42">
        <f t="shared" si="11"/>
        <v>0</v>
      </c>
      <c r="K112" s="41">
        <v>0</v>
      </c>
      <c r="L112" s="41">
        <v>0</v>
      </c>
      <c r="M112" s="42">
        <f t="shared" si="12"/>
        <v>0</v>
      </c>
      <c r="N112" s="41">
        <v>0</v>
      </c>
      <c r="O112" s="41">
        <v>0</v>
      </c>
      <c r="P112" s="42">
        <f t="shared" si="13"/>
        <v>0</v>
      </c>
      <c r="Q112" s="41">
        <v>0</v>
      </c>
      <c r="R112" s="41">
        <v>0</v>
      </c>
      <c r="S112" s="43">
        <f t="shared" si="14"/>
        <v>0</v>
      </c>
      <c r="T112" s="44">
        <f t="shared" si="15"/>
        <v>0</v>
      </c>
      <c r="U112" s="45">
        <f t="shared" si="16"/>
        <v>0</v>
      </c>
      <c r="V112" s="46">
        <v>0</v>
      </c>
      <c r="W112" s="45">
        <f t="shared" si="17"/>
        <v>0</v>
      </c>
      <c r="X112" s="47">
        <f t="shared" si="18"/>
        <v>0</v>
      </c>
      <c r="Y112" s="48">
        <f t="shared" si="19"/>
        <v>0</v>
      </c>
      <c r="Z112" s="49" t="str">
        <f t="shared" si="20"/>
        <v>0.0</v>
      </c>
      <c r="AA112" s="50" t="str">
        <f t="shared" si="21"/>
        <v>F9</v>
      </c>
      <c r="AC112" s="66"/>
      <c r="AD112" s="66"/>
      <c r="AE112" s="66"/>
      <c r="AF112" s="66"/>
      <c r="AG112" s="66"/>
    </row>
    <row r="113" spans="1:34" ht="15.75" customHeight="1" x14ac:dyDescent="0.25">
      <c r="A113" s="125">
        <v>104</v>
      </c>
      <c r="B113" s="100"/>
      <c r="C113" s="100"/>
      <c r="D113" s="105"/>
      <c r="E113" s="118"/>
      <c r="F113" s="120"/>
      <c r="G113" s="110"/>
      <c r="H113" s="41">
        <v>0</v>
      </c>
      <c r="I113" s="41">
        <v>0</v>
      </c>
      <c r="J113" s="42">
        <f t="shared" si="11"/>
        <v>0</v>
      </c>
      <c r="K113" s="41">
        <v>0</v>
      </c>
      <c r="L113" s="41">
        <v>0</v>
      </c>
      <c r="M113" s="42">
        <f t="shared" si="12"/>
        <v>0</v>
      </c>
      <c r="N113" s="41">
        <v>0</v>
      </c>
      <c r="O113" s="41">
        <v>0</v>
      </c>
      <c r="P113" s="42">
        <f t="shared" si="13"/>
        <v>0</v>
      </c>
      <c r="Q113" s="41">
        <v>0</v>
      </c>
      <c r="R113" s="41">
        <v>0</v>
      </c>
      <c r="S113" s="43">
        <f t="shared" si="14"/>
        <v>0</v>
      </c>
      <c r="T113" s="44">
        <f t="shared" si="15"/>
        <v>0</v>
      </c>
      <c r="U113" s="45">
        <f t="shared" si="16"/>
        <v>0</v>
      </c>
      <c r="V113" s="46">
        <v>0</v>
      </c>
      <c r="W113" s="45">
        <f t="shared" si="17"/>
        <v>0</v>
      </c>
      <c r="X113" s="47">
        <f t="shared" si="18"/>
        <v>0</v>
      </c>
      <c r="Y113" s="48">
        <f t="shared" si="19"/>
        <v>0</v>
      </c>
      <c r="Z113" s="49" t="str">
        <f t="shared" si="20"/>
        <v>0.0</v>
      </c>
      <c r="AA113" s="50" t="str">
        <f t="shared" si="21"/>
        <v>F9</v>
      </c>
      <c r="AC113" s="66"/>
      <c r="AD113" s="66"/>
      <c r="AE113" s="66"/>
      <c r="AF113" s="66"/>
      <c r="AG113" s="66"/>
    </row>
    <row r="114" spans="1:34" ht="15.75" customHeight="1" x14ac:dyDescent="0.25">
      <c r="A114" s="125">
        <v>105</v>
      </c>
      <c r="B114" s="100"/>
      <c r="C114" s="100"/>
      <c r="D114" s="105"/>
      <c r="E114" s="118"/>
      <c r="F114" s="120"/>
      <c r="G114" s="110"/>
      <c r="H114" s="41">
        <v>0</v>
      </c>
      <c r="I114" s="41">
        <v>0</v>
      </c>
      <c r="J114" s="42">
        <f t="shared" si="11"/>
        <v>0</v>
      </c>
      <c r="K114" s="41">
        <v>0</v>
      </c>
      <c r="L114" s="41">
        <v>0</v>
      </c>
      <c r="M114" s="42">
        <f t="shared" si="12"/>
        <v>0</v>
      </c>
      <c r="N114" s="41">
        <v>0</v>
      </c>
      <c r="O114" s="41">
        <v>0</v>
      </c>
      <c r="P114" s="42">
        <f t="shared" si="13"/>
        <v>0</v>
      </c>
      <c r="Q114" s="41">
        <v>0</v>
      </c>
      <c r="R114" s="41">
        <v>0</v>
      </c>
      <c r="S114" s="43">
        <f t="shared" si="14"/>
        <v>0</v>
      </c>
      <c r="T114" s="44">
        <f t="shared" si="15"/>
        <v>0</v>
      </c>
      <c r="U114" s="45">
        <f t="shared" si="16"/>
        <v>0</v>
      </c>
      <c r="V114" s="46">
        <v>0</v>
      </c>
      <c r="W114" s="45">
        <f t="shared" si="17"/>
        <v>0</v>
      </c>
      <c r="X114" s="47">
        <f t="shared" si="18"/>
        <v>0</v>
      </c>
      <c r="Y114" s="48">
        <f t="shared" si="19"/>
        <v>0</v>
      </c>
      <c r="Z114" s="49" t="str">
        <f t="shared" si="20"/>
        <v>0.0</v>
      </c>
      <c r="AA114" s="50" t="str">
        <f t="shared" si="21"/>
        <v>F9</v>
      </c>
      <c r="AC114" s="66"/>
      <c r="AD114" s="66"/>
      <c r="AE114" s="66"/>
      <c r="AF114" s="66"/>
      <c r="AG114" s="66"/>
    </row>
    <row r="115" spans="1:34" ht="15.75" customHeight="1" x14ac:dyDescent="0.25">
      <c r="A115" s="125">
        <v>106</v>
      </c>
      <c r="B115" s="100"/>
      <c r="C115" s="100"/>
      <c r="D115" s="105"/>
      <c r="E115" s="118"/>
      <c r="F115" s="120"/>
      <c r="G115" s="110"/>
      <c r="H115" s="41">
        <v>0</v>
      </c>
      <c r="I115" s="41">
        <v>0</v>
      </c>
      <c r="J115" s="42">
        <f t="shared" si="11"/>
        <v>0</v>
      </c>
      <c r="K115" s="41">
        <v>0</v>
      </c>
      <c r="L115" s="41">
        <v>0</v>
      </c>
      <c r="M115" s="42">
        <f t="shared" si="12"/>
        <v>0</v>
      </c>
      <c r="N115" s="41">
        <v>0</v>
      </c>
      <c r="O115" s="41">
        <v>0</v>
      </c>
      <c r="P115" s="42">
        <f t="shared" si="13"/>
        <v>0</v>
      </c>
      <c r="Q115" s="41">
        <v>0</v>
      </c>
      <c r="R115" s="41">
        <v>0</v>
      </c>
      <c r="S115" s="43">
        <f t="shared" si="14"/>
        <v>0</v>
      </c>
      <c r="T115" s="44">
        <f t="shared" si="15"/>
        <v>0</v>
      </c>
      <c r="U115" s="45">
        <f t="shared" si="16"/>
        <v>0</v>
      </c>
      <c r="V115" s="46">
        <v>0</v>
      </c>
      <c r="W115" s="45">
        <f t="shared" si="17"/>
        <v>0</v>
      </c>
      <c r="X115" s="47">
        <f t="shared" si="18"/>
        <v>0</v>
      </c>
      <c r="Y115" s="48">
        <f t="shared" si="19"/>
        <v>0</v>
      </c>
      <c r="Z115" s="49" t="str">
        <f t="shared" si="20"/>
        <v>0.0</v>
      </c>
      <c r="AA115" s="50" t="str">
        <f t="shared" si="21"/>
        <v>F9</v>
      </c>
      <c r="AC115" s="66"/>
      <c r="AD115" s="66"/>
      <c r="AE115" s="66"/>
      <c r="AF115" s="66"/>
      <c r="AG115" s="66"/>
    </row>
    <row r="116" spans="1:34" ht="15.75" customHeight="1" x14ac:dyDescent="0.25">
      <c r="A116" s="125">
        <v>107</v>
      </c>
      <c r="B116" s="100"/>
      <c r="C116" s="100"/>
      <c r="D116" s="105"/>
      <c r="E116" s="118"/>
      <c r="F116" s="120"/>
      <c r="G116" s="110"/>
      <c r="H116" s="41">
        <v>0</v>
      </c>
      <c r="I116" s="41">
        <v>0</v>
      </c>
      <c r="J116" s="42">
        <f t="shared" si="11"/>
        <v>0</v>
      </c>
      <c r="K116" s="41">
        <v>0</v>
      </c>
      <c r="L116" s="41">
        <v>0</v>
      </c>
      <c r="M116" s="42">
        <f t="shared" si="12"/>
        <v>0</v>
      </c>
      <c r="N116" s="41">
        <v>0</v>
      </c>
      <c r="O116" s="41">
        <v>0</v>
      </c>
      <c r="P116" s="42">
        <f t="shared" si="13"/>
        <v>0</v>
      </c>
      <c r="Q116" s="41">
        <v>0</v>
      </c>
      <c r="R116" s="41">
        <v>0</v>
      </c>
      <c r="S116" s="43">
        <f t="shared" si="14"/>
        <v>0</v>
      </c>
      <c r="T116" s="44">
        <f t="shared" si="15"/>
        <v>0</v>
      </c>
      <c r="U116" s="45">
        <f t="shared" si="16"/>
        <v>0</v>
      </c>
      <c r="V116" s="46">
        <v>0</v>
      </c>
      <c r="W116" s="45">
        <f t="shared" si="17"/>
        <v>0</v>
      </c>
      <c r="X116" s="47">
        <f t="shared" si="18"/>
        <v>0</v>
      </c>
      <c r="Y116" s="48">
        <f t="shared" si="19"/>
        <v>0</v>
      </c>
      <c r="Z116" s="49" t="str">
        <f t="shared" si="20"/>
        <v>0.0</v>
      </c>
      <c r="AA116" s="50" t="str">
        <f t="shared" si="21"/>
        <v>F9</v>
      </c>
      <c r="AC116" s="66"/>
      <c r="AD116" s="66"/>
      <c r="AE116" s="66"/>
      <c r="AF116" s="66"/>
      <c r="AG116" s="66"/>
    </row>
    <row r="117" spans="1:34" ht="15.75" customHeight="1" x14ac:dyDescent="0.25">
      <c r="A117" s="125">
        <v>108</v>
      </c>
      <c r="B117" s="100"/>
      <c r="C117" s="100"/>
      <c r="D117" s="105"/>
      <c r="E117" s="118"/>
      <c r="F117" s="120"/>
      <c r="G117" s="110"/>
      <c r="H117" s="41">
        <v>0</v>
      </c>
      <c r="I117" s="41">
        <v>0</v>
      </c>
      <c r="J117" s="42">
        <f t="shared" si="11"/>
        <v>0</v>
      </c>
      <c r="K117" s="41">
        <v>0</v>
      </c>
      <c r="L117" s="41">
        <v>0</v>
      </c>
      <c r="M117" s="42">
        <f t="shared" si="12"/>
        <v>0</v>
      </c>
      <c r="N117" s="41">
        <v>0</v>
      </c>
      <c r="O117" s="41">
        <v>0</v>
      </c>
      <c r="P117" s="42">
        <f t="shared" si="13"/>
        <v>0</v>
      </c>
      <c r="Q117" s="41">
        <v>0</v>
      </c>
      <c r="R117" s="41">
        <v>0</v>
      </c>
      <c r="S117" s="43">
        <f t="shared" si="14"/>
        <v>0</v>
      </c>
      <c r="T117" s="44">
        <f t="shared" si="15"/>
        <v>0</v>
      </c>
      <c r="U117" s="45">
        <f t="shared" si="16"/>
        <v>0</v>
      </c>
      <c r="V117" s="46">
        <v>0</v>
      </c>
      <c r="W117" s="45">
        <f t="shared" si="17"/>
        <v>0</v>
      </c>
      <c r="X117" s="47">
        <f t="shared" si="18"/>
        <v>0</v>
      </c>
      <c r="Y117" s="48">
        <f t="shared" si="19"/>
        <v>0</v>
      </c>
      <c r="Z117" s="49" t="str">
        <f t="shared" si="20"/>
        <v>0.0</v>
      </c>
      <c r="AA117" s="50" t="str">
        <f t="shared" si="21"/>
        <v>F9</v>
      </c>
      <c r="AC117" s="66"/>
      <c r="AD117" s="66"/>
      <c r="AE117" s="66"/>
      <c r="AF117" s="66"/>
      <c r="AG117" s="66"/>
    </row>
    <row r="118" spans="1:34" ht="15.75" customHeight="1" x14ac:dyDescent="0.25">
      <c r="A118" s="125">
        <v>109</v>
      </c>
      <c r="B118" s="100"/>
      <c r="C118" s="100"/>
      <c r="D118" s="105"/>
      <c r="E118" s="118"/>
      <c r="F118" s="120"/>
      <c r="G118" s="110"/>
      <c r="H118" s="41">
        <v>0</v>
      </c>
      <c r="I118" s="41">
        <v>0</v>
      </c>
      <c r="J118" s="42">
        <f t="shared" si="11"/>
        <v>0</v>
      </c>
      <c r="K118" s="41">
        <v>0</v>
      </c>
      <c r="L118" s="41">
        <v>0</v>
      </c>
      <c r="M118" s="42">
        <f t="shared" si="12"/>
        <v>0</v>
      </c>
      <c r="N118" s="41">
        <v>0</v>
      </c>
      <c r="O118" s="41">
        <v>0</v>
      </c>
      <c r="P118" s="42">
        <f t="shared" si="13"/>
        <v>0</v>
      </c>
      <c r="Q118" s="41">
        <v>0</v>
      </c>
      <c r="R118" s="41">
        <v>0</v>
      </c>
      <c r="S118" s="43">
        <f t="shared" si="14"/>
        <v>0</v>
      </c>
      <c r="T118" s="44">
        <f t="shared" si="15"/>
        <v>0</v>
      </c>
      <c r="U118" s="45">
        <f t="shared" si="16"/>
        <v>0</v>
      </c>
      <c r="V118" s="46">
        <v>0</v>
      </c>
      <c r="W118" s="45">
        <f t="shared" si="17"/>
        <v>0</v>
      </c>
      <c r="X118" s="47">
        <f t="shared" si="18"/>
        <v>0</v>
      </c>
      <c r="Y118" s="48">
        <f t="shared" si="19"/>
        <v>0</v>
      </c>
      <c r="Z118" s="49" t="str">
        <f t="shared" si="20"/>
        <v>0.0</v>
      </c>
      <c r="AA118" s="50" t="str">
        <f t="shared" si="21"/>
        <v>F9</v>
      </c>
      <c r="AC118" s="66"/>
      <c r="AD118" s="66"/>
      <c r="AE118" s="66"/>
      <c r="AF118" s="66"/>
      <c r="AG118" s="66"/>
    </row>
    <row r="119" spans="1:34" ht="15.75" customHeight="1" x14ac:dyDescent="0.25">
      <c r="A119" s="125">
        <v>110</v>
      </c>
      <c r="B119" s="100"/>
      <c r="C119" s="100"/>
      <c r="D119" s="105"/>
      <c r="E119" s="118"/>
      <c r="F119" s="120"/>
      <c r="G119" s="110"/>
      <c r="H119" s="41">
        <v>0</v>
      </c>
      <c r="I119" s="41">
        <v>0</v>
      </c>
      <c r="J119" s="42">
        <f t="shared" si="11"/>
        <v>0</v>
      </c>
      <c r="K119" s="41">
        <v>0</v>
      </c>
      <c r="L119" s="41">
        <v>0</v>
      </c>
      <c r="M119" s="42">
        <f t="shared" si="12"/>
        <v>0</v>
      </c>
      <c r="N119" s="41">
        <v>0</v>
      </c>
      <c r="O119" s="41">
        <v>0</v>
      </c>
      <c r="P119" s="42">
        <f t="shared" si="13"/>
        <v>0</v>
      </c>
      <c r="Q119" s="41">
        <v>0</v>
      </c>
      <c r="R119" s="41">
        <v>0</v>
      </c>
      <c r="S119" s="43">
        <f t="shared" si="14"/>
        <v>0</v>
      </c>
      <c r="T119" s="44">
        <f t="shared" si="15"/>
        <v>0</v>
      </c>
      <c r="U119" s="45">
        <f t="shared" si="16"/>
        <v>0</v>
      </c>
      <c r="V119" s="46">
        <v>0</v>
      </c>
      <c r="W119" s="45">
        <f t="shared" si="17"/>
        <v>0</v>
      </c>
      <c r="X119" s="47">
        <f t="shared" si="18"/>
        <v>0</v>
      </c>
      <c r="Y119" s="48">
        <f t="shared" si="19"/>
        <v>0</v>
      </c>
      <c r="Z119" s="49" t="str">
        <f t="shared" si="20"/>
        <v>0.0</v>
      </c>
      <c r="AA119" s="50" t="str">
        <f t="shared" si="21"/>
        <v>F9</v>
      </c>
      <c r="AC119" s="66"/>
      <c r="AD119" s="66"/>
      <c r="AE119" s="66"/>
      <c r="AF119" s="66"/>
      <c r="AG119" s="66"/>
    </row>
    <row r="120" spans="1:34" ht="15.75" customHeight="1" x14ac:dyDescent="0.25">
      <c r="A120" s="125">
        <v>111</v>
      </c>
      <c r="B120" s="100"/>
      <c r="C120" s="100"/>
      <c r="D120" s="105"/>
      <c r="E120" s="118"/>
      <c r="F120" s="120"/>
      <c r="G120" s="110"/>
      <c r="H120" s="41">
        <v>0</v>
      </c>
      <c r="I120" s="41">
        <v>0</v>
      </c>
      <c r="J120" s="42">
        <f t="shared" si="11"/>
        <v>0</v>
      </c>
      <c r="K120" s="41">
        <v>0</v>
      </c>
      <c r="L120" s="41">
        <v>0</v>
      </c>
      <c r="M120" s="42">
        <f t="shared" si="12"/>
        <v>0</v>
      </c>
      <c r="N120" s="41">
        <v>0</v>
      </c>
      <c r="O120" s="41">
        <v>0</v>
      </c>
      <c r="P120" s="42">
        <f t="shared" si="13"/>
        <v>0</v>
      </c>
      <c r="Q120" s="41">
        <v>0</v>
      </c>
      <c r="R120" s="41">
        <v>0</v>
      </c>
      <c r="S120" s="43">
        <f t="shared" si="14"/>
        <v>0</v>
      </c>
      <c r="T120" s="44">
        <f t="shared" si="15"/>
        <v>0</v>
      </c>
      <c r="U120" s="45">
        <f t="shared" si="16"/>
        <v>0</v>
      </c>
      <c r="V120" s="46">
        <v>0</v>
      </c>
      <c r="W120" s="45">
        <f t="shared" si="17"/>
        <v>0</v>
      </c>
      <c r="X120" s="47">
        <f t="shared" si="18"/>
        <v>0</v>
      </c>
      <c r="Y120" s="48">
        <f t="shared" si="19"/>
        <v>0</v>
      </c>
      <c r="Z120" s="49" t="str">
        <f t="shared" si="20"/>
        <v>0.0</v>
      </c>
      <c r="AA120" s="50" t="str">
        <f t="shared" si="21"/>
        <v>F9</v>
      </c>
      <c r="AC120" s="66"/>
      <c r="AD120" s="66"/>
      <c r="AE120" s="66"/>
      <c r="AF120" s="66"/>
      <c r="AG120" s="66"/>
    </row>
    <row r="121" spans="1:34" ht="15.75" customHeight="1" x14ac:dyDescent="0.25">
      <c r="A121" s="125">
        <v>112</v>
      </c>
      <c r="B121" s="100"/>
      <c r="C121" s="100"/>
      <c r="D121" s="105"/>
      <c r="E121" s="118"/>
      <c r="F121" s="120"/>
      <c r="G121" s="110"/>
      <c r="H121" s="41">
        <v>0</v>
      </c>
      <c r="I121" s="41">
        <v>0</v>
      </c>
      <c r="J121" s="42">
        <f t="shared" si="11"/>
        <v>0</v>
      </c>
      <c r="K121" s="41">
        <v>0</v>
      </c>
      <c r="L121" s="41">
        <v>0</v>
      </c>
      <c r="M121" s="42">
        <f t="shared" si="12"/>
        <v>0</v>
      </c>
      <c r="N121" s="41">
        <v>0</v>
      </c>
      <c r="O121" s="41">
        <v>0</v>
      </c>
      <c r="P121" s="42">
        <f t="shared" si="13"/>
        <v>0</v>
      </c>
      <c r="Q121" s="41">
        <v>0</v>
      </c>
      <c r="R121" s="41">
        <v>0</v>
      </c>
      <c r="S121" s="43">
        <f t="shared" si="14"/>
        <v>0</v>
      </c>
      <c r="T121" s="44">
        <f t="shared" si="15"/>
        <v>0</v>
      </c>
      <c r="U121" s="45">
        <f t="shared" si="16"/>
        <v>0</v>
      </c>
      <c r="V121" s="46">
        <v>0</v>
      </c>
      <c r="W121" s="45">
        <f t="shared" si="17"/>
        <v>0</v>
      </c>
      <c r="X121" s="47">
        <f t="shared" si="18"/>
        <v>0</v>
      </c>
      <c r="Y121" s="48">
        <f t="shared" si="19"/>
        <v>0</v>
      </c>
      <c r="Z121" s="49" t="str">
        <f t="shared" si="20"/>
        <v>0.0</v>
      </c>
      <c r="AA121" s="50" t="str">
        <f t="shared" si="21"/>
        <v>F9</v>
      </c>
      <c r="AC121" s="66"/>
      <c r="AD121" s="66"/>
      <c r="AE121" s="66"/>
      <c r="AF121" s="66"/>
      <c r="AG121" s="66"/>
    </row>
    <row r="122" spans="1:34" x14ac:dyDescent="0.25">
      <c r="A122" s="71"/>
      <c r="B122" s="71"/>
      <c r="C122" s="71"/>
      <c r="D122" s="66"/>
      <c r="E122" s="66"/>
      <c r="F122" s="66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66"/>
      <c r="AC122" s="66"/>
      <c r="AD122" s="66"/>
      <c r="AE122" s="66"/>
      <c r="AF122" s="66"/>
      <c r="AG122" s="66"/>
      <c r="AH122" s="66"/>
    </row>
    <row r="123" spans="1:34" x14ac:dyDescent="0.25">
      <c r="A123" s="71"/>
      <c r="B123" s="71"/>
      <c r="C123" s="71"/>
      <c r="D123" s="66"/>
      <c r="E123" s="66"/>
      <c r="F123" s="66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66"/>
      <c r="AC123" s="66"/>
      <c r="AD123" s="66"/>
      <c r="AE123" s="66"/>
      <c r="AF123" s="66"/>
      <c r="AG123" s="66"/>
      <c r="AH123" s="66"/>
    </row>
    <row r="124" spans="1:34" x14ac:dyDescent="0.25">
      <c r="A124" s="71"/>
      <c r="B124" s="71"/>
      <c r="C124" s="71"/>
      <c r="D124" s="66"/>
      <c r="E124" s="66"/>
      <c r="F124" s="66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66"/>
      <c r="AC124" s="66"/>
      <c r="AD124" s="66"/>
      <c r="AE124" s="66"/>
      <c r="AF124" s="66"/>
      <c r="AG124" s="66"/>
      <c r="AH124" s="66"/>
    </row>
    <row r="125" spans="1:34" x14ac:dyDescent="0.25">
      <c r="A125" s="73"/>
      <c r="B125" s="73"/>
      <c r="C125" s="73"/>
      <c r="D125" s="74"/>
      <c r="E125" s="74"/>
      <c r="F125" s="74"/>
      <c r="G125" s="74"/>
      <c r="H125" s="36"/>
      <c r="I125" s="36"/>
      <c r="J125" s="75"/>
      <c r="K125" s="36"/>
      <c r="L125" s="76"/>
      <c r="M125" s="76"/>
      <c r="N125" s="76"/>
      <c r="O125" s="76"/>
      <c r="P125" s="75"/>
      <c r="Q125" s="75"/>
      <c r="R125" s="75"/>
      <c r="S125" s="77"/>
      <c r="T125" s="77"/>
      <c r="U125" s="77"/>
      <c r="V125" s="36"/>
      <c r="W125" s="77"/>
      <c r="X125" s="78"/>
      <c r="Y125" s="79"/>
      <c r="Z125" s="80"/>
      <c r="AA125" s="36"/>
      <c r="AC125" s="66"/>
      <c r="AD125" s="66"/>
      <c r="AE125" s="66"/>
      <c r="AF125" s="66"/>
      <c r="AG125" s="66"/>
    </row>
    <row r="126" spans="1:34" x14ac:dyDescent="0.25">
      <c r="A126" s="81"/>
      <c r="B126" s="81"/>
      <c r="C126" s="81"/>
      <c r="D126" s="82" t="s">
        <v>69</v>
      </c>
      <c r="E126" s="82"/>
      <c r="F126" s="82"/>
      <c r="G126" s="82"/>
      <c r="H126" s="83"/>
      <c r="I126" s="83"/>
      <c r="J126" s="83"/>
      <c r="K126" s="83"/>
      <c r="L126" s="83"/>
      <c r="M126" s="83"/>
      <c r="N126" s="83"/>
      <c r="O126" s="83"/>
      <c r="P126" s="83"/>
      <c r="Q126" s="84"/>
      <c r="R126" s="84"/>
      <c r="S126" s="83"/>
      <c r="T126" s="84"/>
      <c r="U126" s="83"/>
      <c r="V126" s="83"/>
      <c r="W126" s="83"/>
      <c r="X126" s="83"/>
      <c r="Y126" s="85"/>
      <c r="Z126" s="86" t="e">
        <v>#DIV/0!</v>
      </c>
      <c r="AA126" s="87" t="e">
        <v>#DIV/0!</v>
      </c>
      <c r="AC126" s="66"/>
      <c r="AD126" s="66"/>
      <c r="AE126" s="66"/>
      <c r="AF126" s="66"/>
      <c r="AG126" s="66"/>
    </row>
    <row r="127" spans="1:34" x14ac:dyDescent="0.25">
      <c r="A127" s="81"/>
      <c r="B127" s="81"/>
      <c r="C127" s="81"/>
      <c r="D127" s="82" t="s">
        <v>70</v>
      </c>
      <c r="E127" s="82"/>
      <c r="F127" s="82"/>
      <c r="G127" s="82"/>
      <c r="H127" s="83"/>
      <c r="I127" s="83"/>
      <c r="J127" s="83"/>
      <c r="K127" s="83"/>
      <c r="L127" s="83"/>
      <c r="M127" s="83"/>
      <c r="N127" s="83"/>
      <c r="O127" s="83"/>
      <c r="P127" s="83"/>
      <c r="Q127" s="84"/>
      <c r="R127" s="84"/>
      <c r="S127" s="83"/>
      <c r="T127" s="84"/>
      <c r="U127" s="83"/>
      <c r="V127" s="83"/>
      <c r="W127" s="83"/>
      <c r="X127" s="83"/>
      <c r="Y127" s="85"/>
      <c r="Z127" s="86" t="e">
        <v>#NUM!</v>
      </c>
      <c r="AC127" s="66"/>
      <c r="AD127" s="66"/>
      <c r="AE127" s="66"/>
      <c r="AF127" s="66"/>
      <c r="AG127" s="66"/>
    </row>
    <row r="128" spans="1:34" x14ac:dyDescent="0.25">
      <c r="A128" s="81"/>
      <c r="B128" s="81"/>
      <c r="C128" s="81"/>
      <c r="D128" s="82" t="s">
        <v>71</v>
      </c>
      <c r="E128" s="82"/>
      <c r="F128" s="82"/>
      <c r="G128" s="82"/>
      <c r="H128" s="83"/>
      <c r="I128" s="83"/>
      <c r="J128" s="83"/>
      <c r="K128" s="83"/>
      <c r="L128" s="83"/>
      <c r="M128" s="83"/>
      <c r="N128" s="83"/>
      <c r="O128" s="83"/>
      <c r="P128" s="83"/>
      <c r="Q128" s="84"/>
      <c r="R128" s="84"/>
      <c r="S128" s="83"/>
      <c r="T128" s="84"/>
      <c r="U128" s="83"/>
      <c r="V128" s="83"/>
      <c r="W128" s="83"/>
      <c r="X128" s="83"/>
      <c r="Y128" s="85"/>
      <c r="Z128" s="86" t="e">
        <v>#DIV/0!</v>
      </c>
      <c r="AA128" s="88" t="s">
        <v>72</v>
      </c>
    </row>
  </sheetData>
  <mergeCells count="4">
    <mergeCell ref="N6:O6"/>
    <mergeCell ref="H6:I6"/>
    <mergeCell ref="K6:L6"/>
    <mergeCell ref="AC39:AD39"/>
  </mergeCells>
  <dataValidations count="1">
    <dataValidation type="list" allowBlank="1" showInputMessage="1" showErrorMessage="1" sqref="AD22">
      <formula1>"Yes,No"</formula1>
    </dataValidation>
  </dataValidations>
  <pageMargins left="0.7" right="0.7" top="0.75" bottom="0.75" header="0.3" footer="0.3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H128"/>
  <sheetViews>
    <sheetView tabSelected="1" topLeftCell="X1" workbookViewId="0">
      <selection activeCell="AA12" sqref="AA12"/>
    </sheetView>
  </sheetViews>
  <sheetFormatPr defaultRowHeight="15" x14ac:dyDescent="0.25"/>
  <cols>
    <col min="1" max="1" width="5.7109375" style="5" customWidth="1"/>
    <col min="2" max="3" width="12.42578125" style="5" customWidth="1"/>
    <col min="4" max="5" width="15.5703125" style="5" customWidth="1"/>
    <col min="6" max="6" width="18.42578125" style="5" customWidth="1"/>
    <col min="7" max="7" width="22.140625" style="5" customWidth="1"/>
    <col min="8" max="8" width="8.140625" style="4" customWidth="1"/>
    <col min="9" max="9" width="9.140625" style="4" customWidth="1"/>
    <col min="10" max="12" width="7" style="4" customWidth="1"/>
    <col min="13" max="13" width="7.85546875" style="4" customWidth="1"/>
    <col min="14" max="14" width="7" style="4" customWidth="1"/>
    <col min="15" max="15" width="7.85546875" style="4" customWidth="1"/>
    <col min="16" max="16" width="7" style="4" customWidth="1"/>
    <col min="17" max="18" width="11.5703125" style="4" customWidth="1"/>
    <col min="19" max="19" width="8.85546875" style="4" customWidth="1"/>
    <col min="20" max="20" width="13.28515625" style="4" customWidth="1"/>
    <col min="21" max="21" width="7.7109375" style="4" customWidth="1"/>
    <col min="22" max="22" width="11.85546875" style="4" customWidth="1"/>
    <col min="23" max="24" width="7" style="4" customWidth="1"/>
    <col min="25" max="25" width="11.140625" style="5" customWidth="1"/>
    <col min="26" max="26" width="10.28515625" style="5" customWidth="1"/>
    <col min="27" max="27" width="9.140625" style="4" customWidth="1"/>
    <col min="28" max="28" width="5.28515625" style="5" customWidth="1"/>
    <col min="29" max="29" width="11.7109375" style="5" customWidth="1"/>
    <col min="30" max="30" width="10.140625" style="5" customWidth="1"/>
    <col min="31" max="31" width="15.5703125" style="5" customWidth="1"/>
    <col min="32" max="34" width="9.140625" style="5" customWidth="1"/>
  </cols>
  <sheetData>
    <row r="1" spans="1:34" ht="23.25" customHeight="1" x14ac:dyDescent="0.25">
      <c r="A1" s="89" t="s">
        <v>0</v>
      </c>
      <c r="B1" s="2" t="s">
        <v>1</v>
      </c>
      <c r="C1" s="89"/>
      <c r="E1" s="2"/>
      <c r="F1" s="2"/>
      <c r="G1" s="3"/>
      <c r="H1" s="3"/>
      <c r="AA1" s="6"/>
      <c r="AB1" s="1"/>
      <c r="AC1" s="7"/>
      <c r="AD1" s="1"/>
      <c r="AE1" s="1"/>
      <c r="AF1" s="1"/>
      <c r="AG1" s="1"/>
      <c r="AH1" s="1"/>
    </row>
    <row r="2" spans="1:34" ht="18" customHeight="1" x14ac:dyDescent="0.25">
      <c r="A2" s="89" t="s">
        <v>2</v>
      </c>
      <c r="B2" s="89" t="inlineStr">
        <is>
          <t>Music</t>
        </is>
      </c>
      <c r="C2" s="89"/>
      <c r="D2" s="8"/>
      <c r="E2" s="8"/>
      <c r="F2" s="8"/>
      <c r="AC2" s="9" t="s">
        <v>89</v>
      </c>
    </row>
    <row r="3" spans="1:34" ht="19.5" customHeight="1" x14ac:dyDescent="0.4">
      <c r="A3" s="89" t="s">
        <v>3</v>
      </c>
      <c r="B3" s="89" t="inlineStr">
        <is>
          <t>Semester 3 2025-2026</t>
        </is>
      </c>
      <c r="C3" s="89"/>
      <c r="D3" s="10"/>
      <c r="E3" s="10"/>
      <c r="F3" s="10"/>
      <c r="W3" s="11" t="s">
        <v>4</v>
      </c>
      <c r="X3" s="11" t="s">
        <v>5</v>
      </c>
    </row>
    <row r="4" spans="1:34" ht="18.75" customHeight="1" x14ac:dyDescent="0.3">
      <c r="A4" s="89" t="s">
        <v>6</v>
      </c>
      <c r="B4" s="89" t="inlineStr">
        <is>
          <t>Form 1</t>
        </is>
      </c>
      <c r="C4" s="89"/>
      <c r="D4" s="12"/>
      <c r="E4" s="12"/>
      <c r="F4" s="12"/>
    </row>
    <row r="5" spans="1:34" ht="15.75" customHeight="1" x14ac:dyDescent="0.25">
      <c r="H5" s="13" t="s">
        <v>7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34" ht="33.75" customHeight="1" x14ac:dyDescent="0.25">
      <c r="H6" s="94" t="s">
        <v>8</v>
      </c>
      <c r="I6" s="93"/>
      <c r="J6" s="15" t="s">
        <v>9</v>
      </c>
      <c r="K6" s="92" t="s">
        <v>10</v>
      </c>
      <c r="L6" s="93"/>
      <c r="M6" s="15" t="s">
        <v>11</v>
      </c>
      <c r="N6" s="92" t="s">
        <v>12</v>
      </c>
      <c r="O6" s="93"/>
      <c r="P6" s="15" t="s">
        <v>13</v>
      </c>
      <c r="Q6" s="16" t="s">
        <v>14</v>
      </c>
      <c r="R6" s="16" t="s">
        <v>73</v>
      </c>
      <c r="S6" s="17" t="s">
        <v>74</v>
      </c>
      <c r="T6" s="18" t="s">
        <v>15</v>
      </c>
      <c r="U6" s="19" t="s">
        <v>16</v>
      </c>
      <c r="V6" s="20" t="s">
        <v>17</v>
      </c>
      <c r="W6" s="19" t="s">
        <v>18</v>
      </c>
      <c r="X6" s="21" t="s">
        <v>19</v>
      </c>
      <c r="Z6" s="22"/>
    </row>
    <row r="7" spans="1:34" ht="18" customHeight="1" x14ac:dyDescent="0.35">
      <c r="E7" s="23" t="s">
        <v>20</v>
      </c>
      <c r="F7" s="122">
        <f>COUNTA(D10:D110)</f>
        <v>0</v>
      </c>
      <c r="G7" s="25" t="s">
        <v>21</v>
      </c>
      <c r="H7" s="26">
        <v>50</v>
      </c>
      <c r="I7" s="26">
        <v>50</v>
      </c>
      <c r="J7" s="26">
        <v>100</v>
      </c>
      <c r="K7" s="26">
        <v>50</v>
      </c>
      <c r="L7" s="26">
        <v>50</v>
      </c>
      <c r="M7" s="26">
        <v>100</v>
      </c>
      <c r="N7" s="26">
        <v>50</v>
      </c>
      <c r="O7" s="26">
        <v>50</v>
      </c>
      <c r="P7" s="26">
        <v>100</v>
      </c>
      <c r="Q7" s="27">
        <v>100</v>
      </c>
      <c r="R7" s="27">
        <v>100</v>
      </c>
      <c r="S7" s="26">
        <v>500</v>
      </c>
      <c r="T7" s="26">
        <v>100</v>
      </c>
      <c r="U7" s="28">
        <v>50</v>
      </c>
      <c r="V7" s="29">
        <v>100</v>
      </c>
      <c r="W7" s="30">
        <v>50</v>
      </c>
      <c r="X7" s="31">
        <v>100</v>
      </c>
      <c r="Y7" s="23"/>
      <c r="Z7" s="24"/>
    </row>
    <row r="8" spans="1:34" x14ac:dyDescent="0.25">
      <c r="A8" s="123"/>
      <c r="B8" s="123"/>
      <c r="C8" s="123"/>
      <c r="D8" s="123"/>
      <c r="E8" s="123"/>
      <c r="F8" s="123"/>
      <c r="G8" s="12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3"/>
      <c r="W8" s="34"/>
      <c r="X8" s="35"/>
      <c r="Y8" s="32"/>
      <c r="Z8" s="32"/>
      <c r="AA8" s="33"/>
    </row>
    <row r="9" spans="1:34" ht="18.75" customHeight="1" x14ac:dyDescent="0.25">
      <c r="A9" s="124" t="s">
        <v>88</v>
      </c>
      <c r="B9" s="124" t="s">
        <v>87</v>
      </c>
      <c r="C9" s="90" t="s">
        <v>84</v>
      </c>
      <c r="D9" s="91" t="s">
        <v>85</v>
      </c>
      <c r="E9" s="91" t="s">
        <v>86</v>
      </c>
      <c r="F9" s="124" t="s">
        <v>90</v>
      </c>
      <c r="G9" s="121" t="s">
        <v>91</v>
      </c>
      <c r="H9" s="36" t="s">
        <v>75</v>
      </c>
      <c r="I9" s="36" t="s">
        <v>76</v>
      </c>
      <c r="J9" s="36"/>
      <c r="K9" s="36" t="s">
        <v>77</v>
      </c>
      <c r="L9" s="36" t="s">
        <v>78</v>
      </c>
      <c r="M9" s="36"/>
      <c r="N9" s="36" t="s">
        <v>79</v>
      </c>
      <c r="O9" s="36" t="s">
        <v>80</v>
      </c>
      <c r="P9" s="36"/>
      <c r="Q9" s="36" t="s">
        <v>81</v>
      </c>
      <c r="R9" s="36" t="s">
        <v>82</v>
      </c>
      <c r="S9" s="36"/>
      <c r="T9" s="36"/>
      <c r="U9" s="37"/>
      <c r="V9" s="36" t="s">
        <v>83</v>
      </c>
      <c r="W9" s="37"/>
      <c r="X9" s="38"/>
      <c r="Y9" s="39" t="s">
        <v>22</v>
      </c>
      <c r="Z9" s="39" t="s">
        <v>23</v>
      </c>
      <c r="AA9" s="39" t="s">
        <v>24</v>
      </c>
      <c r="AC9" s="40" t="s">
        <v>25</v>
      </c>
    </row>
    <row r="10" spans="1:34" x14ac:dyDescent="0.25">
      <c r="A10" s="125">
        <v>1</v>
      </c>
      <c r="B10" s="100" t="inlineStr">
        <is>
          <t>STU2500306060D7</t>
        </is>
      </c>
      <c r="C10" s="100" t="inlineStr">
        <is>
          <t>ACQUAH</t>
        </is>
      </c>
      <c r="D10" s="101" t="inlineStr">
        <is>
          <t>EUNICE</t>
        </is>
      </c>
      <c r="E10" s="111" t="inlineStr">
        <is>
          <t>PARRY</t>
        </is>
      </c>
      <c r="F10" s="112" t="inlineStr">
        <is>
          <t>STU695762</t>
        </is>
      </c>
      <c r="G10" s="97" t="inlineStr">
        <is>
          <t>Home Economics C</t>
        </is>
      </c>
      <c r="H10" s="41">
        <v>27</v>
      </c>
      <c r="I10" s="41">
        <v>30</v>
      </c>
      <c r="J10" s="42">
        <f>MIN(100, (SUM(H10:I10)))</f>
        <v>0</v>
      </c>
      <c r="K10" s="41">
        <v>33</v>
      </c>
      <c r="L10" s="41">
        <v>32</v>
      </c>
      <c r="M10" s="42">
        <f>MIN(100,(SUM(K10:L10)))</f>
        <v>0</v>
      </c>
      <c r="N10" s="41">
        <v>30</v>
      </c>
      <c r="O10" s="41">
        <v>39</v>
      </c>
      <c r="P10" s="42">
        <f>MIN(100,(SUM(N10:O10)))</f>
        <v>0</v>
      </c>
      <c r="Q10" s="41">
        <v>65</v>
      </c>
      <c r="R10" s="41">
        <v>77</v>
      </c>
      <c r="S10" s="43">
        <f>MIN(500, (SUM(J10,M10,P10,Q10,R10)))</f>
        <v>0</v>
      </c>
      <c r="T10" s="44">
        <f>S10/500*100</f>
        <v>0</v>
      </c>
      <c r="U10" s="45">
        <f>MIN(50, (ROUNDUP(SUM(T10)/2,0)))</f>
        <v>0</v>
      </c>
      <c r="V10" s="41">
        <v>0</v>
      </c>
      <c r="W10" s="45">
        <f>MIN(50, (ROUNDUP(SUM(V10)/2,0)))</f>
        <v>0</v>
      </c>
      <c r="X10" s="47">
        <f>MIN(100, (SUM(U10,W10)))</f>
        <v>0</v>
      </c>
      <c r="Y10" s="48">
        <f>(X10/100)</f>
        <v>0</v>
      </c>
      <c r="Z10" s="49" t="str">
        <f>IF(X10&gt;=80,"4.0",IF(X10&gt;=70,"3.5",IF(X10&gt;=65,"3.0",IF(X10&gt;=60,"2.5",IF(X10&gt;=55,"2.0",IF(X10&gt;=50,"1.5",IF(X10&gt;=45,"1.0",IF(X10&gt;=40,"0.5",IF(X10&lt;40,"0.0")))))))))</f>
        <v>0.0</v>
      </c>
      <c r="AA10" s="50" t="str">
        <f>IF(X10&gt;=80,"A1",IF(X10&gt;=70,"B2",IF(X10&gt;=65,"B3",IF(X10&gt;=60,"C4",IF(X10&gt;=55,"C5",IF(X10&gt;=50,"C6",IF(X10&gt;=45,"D7",IF(X10&gt;=40,"E8",IF(X10&lt;40,"F9")))))))))</f>
        <v>F9</v>
      </c>
    </row>
    <row r="11" spans="1:34" x14ac:dyDescent="0.25">
      <c r="A11" s="125">
        <v>2</v>
      </c>
      <c r="B11" s="100" t="inlineStr">
        <is>
          <t>STU250030606105</t>
        </is>
      </c>
      <c r="C11" s="100" t="inlineStr">
        <is>
          <t>ADAMS</t>
        </is>
      </c>
      <c r="D11" s="102" t="inlineStr">
        <is>
          <t>AMELEY PRECIOUS</t>
        </is>
      </c>
      <c r="E11" s="113" t="inlineStr">
        <is>
          <t>NAA</t>
        </is>
      </c>
      <c r="F11" s="114" t="inlineStr">
        <is>
          <t>STU813987</t>
        </is>
      </c>
      <c r="G11" s="98" t="inlineStr">
        <is>
          <t>General Arts 4B</t>
        </is>
      </c>
      <c r="H11" s="41">
        <v>42</v>
      </c>
      <c r="I11" s="41">
        <v>25</v>
      </c>
      <c r="J11" s="42">
        <f t="shared" ref="J11:J74" si="0">MIN(100, (SUM(H11:I11)))</f>
        <v>0</v>
      </c>
      <c r="K11" s="41">
        <v>47</v>
      </c>
      <c r="L11" s="41">
        <v>45</v>
      </c>
      <c r="M11" s="42">
        <f t="shared" ref="M11:M74" si="1">MIN(100,(SUM(K11:L11)))</f>
        <v>0</v>
      </c>
      <c r="N11" s="41">
        <v>45</v>
      </c>
      <c r="O11" s="41">
        <v>45</v>
      </c>
      <c r="P11" s="42">
        <f t="shared" ref="P11:P74" si="2">MIN(100,(SUM(N11:O11)))</f>
        <v>0</v>
      </c>
      <c r="Q11" s="41">
        <v>70</v>
      </c>
      <c r="R11" s="41">
        <v>90</v>
      </c>
      <c r="S11" s="43">
        <f t="shared" ref="S11:S74" si="3">MIN(500, (SUM(J11,M11,P11,Q11,R11)))</f>
        <v>0</v>
      </c>
      <c r="T11" s="44">
        <f t="shared" ref="T11:T74" si="4">S11/500*100</f>
        <v>0</v>
      </c>
      <c r="U11" s="45">
        <f t="shared" ref="U11:U74" si="5">MIN(50, (ROUNDUP(SUM(T11)/2,0)))</f>
        <v>0</v>
      </c>
      <c r="V11" s="41">
        <v>0</v>
      </c>
      <c r="W11" s="45">
        <f t="shared" ref="W11:W74" si="6">MIN(50, (ROUNDUP(SUM(V11)/2,0)))</f>
        <v>0</v>
      </c>
      <c r="X11" s="47">
        <f t="shared" ref="X11:X74" si="7">MIN(100, (SUM(U11,W11)))</f>
        <v>0</v>
      </c>
      <c r="Y11" s="48">
        <f t="shared" ref="Y11:Y74" si="8">(X11/100)</f>
        <v>0</v>
      </c>
      <c r="Z11" s="49" t="str">
        <f t="shared" ref="Z11:Z74" si="9">IF(X11&gt;=80,"4.0",IF(X11&gt;=70,"3.5",IF(X11&gt;=65,"3.0",IF(X11&gt;=60,"2.5",IF(X11&gt;=55,"2.0",IF(X11&gt;=50,"1.5",IF(X11&gt;=45,"1.0",IF(X11&gt;=40,"0.5",IF(X11&lt;40,"0.0")))))))))</f>
        <v>0.0</v>
      </c>
      <c r="AA11" s="50" t="str">
        <f t="shared" ref="AA11:AA74" si="10">IF(X11&gt;=80,"A1",IF(X11&gt;=70,"B2",IF(X11&gt;=65,"B3",IF(X11&gt;=60,"C4",IF(X11&gt;=55,"C5",IF(X11&gt;=50,"C6",IF(X11&gt;=45,"D7",IF(X11&gt;=40,"E8",IF(X11&lt;40,"F9")))))))))</f>
        <v>F9</v>
      </c>
      <c r="AC11" s="51" t="s">
        <v>27</v>
      </c>
    </row>
    <row r="12" spans="1:34" x14ac:dyDescent="0.25">
      <c r="A12" s="125">
        <v>3</v>
      </c>
      <c r="B12" s="100" t="inlineStr">
        <is>
          <t>STU25003060605B</t>
        </is>
      </c>
      <c r="C12" s="100" t="inlineStr">
        <is>
          <t>ADDAE</t>
        </is>
      </c>
      <c r="D12" s="103" t="inlineStr">
        <is>
          <t>PATRICIA</t>
        </is>
      </c>
      <c r="E12" s="111" t="inlineStr">
        <is>
          <t/>
        </is>
      </c>
      <c r="F12" s="114" t="inlineStr">
        <is>
          <t>STU909419</t>
        </is>
      </c>
      <c r="G12" s="99" t="inlineStr">
        <is>
          <t>Home Economics D</t>
        </is>
      </c>
      <c r="H12" s="41">
        <v>40</v>
      </c>
      <c r="I12" s="41">
        <v>45</v>
      </c>
      <c r="J12" s="42">
        <f t="shared" si="0"/>
        <v>0</v>
      </c>
      <c r="K12" s="41">
        <v>41</v>
      </c>
      <c r="L12" s="41">
        <v>41</v>
      </c>
      <c r="M12" s="42">
        <f t="shared" si="1"/>
        <v>0</v>
      </c>
      <c r="N12" s="41">
        <v>44</v>
      </c>
      <c r="O12" s="41">
        <v>43</v>
      </c>
      <c r="P12" s="42">
        <f t="shared" si="2"/>
        <v>0</v>
      </c>
      <c r="Q12" s="41">
        <v>65</v>
      </c>
      <c r="R12" s="41">
        <v>68</v>
      </c>
      <c r="S12" s="43">
        <f t="shared" si="3"/>
        <v>0</v>
      </c>
      <c r="T12" s="44">
        <f t="shared" si="4"/>
        <v>0</v>
      </c>
      <c r="U12" s="45">
        <f t="shared" si="5"/>
        <v>0</v>
      </c>
      <c r="V12" s="46">
        <v>0</v>
      </c>
      <c r="W12" s="45">
        <f t="shared" si="6"/>
        <v>0</v>
      </c>
      <c r="X12" s="47">
        <f t="shared" si="7"/>
        <v>0</v>
      </c>
      <c r="Y12" s="48">
        <f t="shared" si="8"/>
        <v>0</v>
      </c>
      <c r="Z12" s="49" t="str">
        <f t="shared" si="9"/>
        <v>0.0</v>
      </c>
      <c r="AA12" s="50" t="str">
        <f t="shared" si="10"/>
        <v>F9</v>
      </c>
      <c r="AC12" s="51" t="s">
        <v>28</v>
      </c>
    </row>
    <row r="13" spans="1:34" x14ac:dyDescent="0.25">
      <c r="A13" s="125">
        <v>4</v>
      </c>
      <c r="B13" s="100" t="inlineStr">
        <is>
          <t>STU25003060611B</t>
        </is>
      </c>
      <c r="C13" s="100" t="inlineStr">
        <is>
          <t>ADDAE</t>
        </is>
      </c>
      <c r="D13" s="102" t="inlineStr">
        <is>
          <t>PRISCILLA</t>
        </is>
      </c>
      <c r="E13" s="113" t="inlineStr">
        <is>
          <t/>
        </is>
      </c>
      <c r="F13" s="112" t="inlineStr">
        <is>
          <t>STU202361</t>
        </is>
      </c>
      <c r="G13" s="98" t="inlineStr">
        <is>
          <t>Home Economics D</t>
        </is>
      </c>
      <c r="H13" s="41">
        <v>40</v>
      </c>
      <c r="I13" s="41">
        <v>45</v>
      </c>
      <c r="J13" s="42">
        <f t="shared" si="0"/>
        <v>0</v>
      </c>
      <c r="K13" s="41">
        <v>41</v>
      </c>
      <c r="L13" s="41">
        <v>41</v>
      </c>
      <c r="M13" s="42">
        <f t="shared" si="1"/>
        <v>0</v>
      </c>
      <c r="N13" s="41">
        <v>44</v>
      </c>
      <c r="O13" s="41">
        <v>43</v>
      </c>
      <c r="P13" s="42">
        <f t="shared" si="2"/>
        <v>0</v>
      </c>
      <c r="Q13" s="41">
        <v>65</v>
      </c>
      <c r="R13" s="41">
        <v>72</v>
      </c>
      <c r="S13" s="43">
        <f t="shared" si="3"/>
        <v>0</v>
      </c>
      <c r="T13" s="44">
        <f t="shared" si="4"/>
        <v>0</v>
      </c>
      <c r="U13" s="45">
        <f t="shared" si="5"/>
        <v>0</v>
      </c>
      <c r="V13" s="46">
        <v>0</v>
      </c>
      <c r="W13" s="45">
        <f t="shared" si="6"/>
        <v>0</v>
      </c>
      <c r="X13" s="47">
        <f t="shared" si="7"/>
        <v>0</v>
      </c>
      <c r="Y13" s="48">
        <f t="shared" si="8"/>
        <v>0</v>
      </c>
      <c r="Z13" s="49" t="str">
        <f t="shared" si="9"/>
        <v>0.0</v>
      </c>
      <c r="AA13" s="50" t="str">
        <f t="shared" si="10"/>
        <v>F9</v>
      </c>
      <c r="AC13" s="51" t="s">
        <v>29</v>
      </c>
    </row>
    <row r="14" spans="1:34" x14ac:dyDescent="0.25">
      <c r="A14" s="125">
        <v>5</v>
      </c>
      <c r="B14" s="100" t="inlineStr">
        <is>
          <t>STU2500306060EB</t>
        </is>
      </c>
      <c r="C14" s="100" t="inlineStr">
        <is>
          <t>AFADZINU</t>
        </is>
      </c>
      <c r="D14" s="103" t="inlineStr">
        <is>
          <t>PRECIOUS</t>
        </is>
      </c>
      <c r="E14" s="111" t="inlineStr">
        <is>
          <t/>
        </is>
      </c>
      <c r="F14" s="114" t="inlineStr">
        <is>
          <t>STU469972</t>
        </is>
      </c>
      <c r="G14" s="99" t="inlineStr">
        <is>
          <t>Home Economics D</t>
        </is>
      </c>
      <c r="H14" s="41">
        <v>36</v>
      </c>
      <c r="I14" s="41">
        <v>45</v>
      </c>
      <c r="J14" s="42">
        <f t="shared" si="0"/>
        <v>0</v>
      </c>
      <c r="K14" s="41">
        <v>41</v>
      </c>
      <c r="L14" s="41">
        <v>41</v>
      </c>
      <c r="M14" s="42">
        <f t="shared" si="1"/>
        <v>0</v>
      </c>
      <c r="N14" s="41">
        <v>44</v>
      </c>
      <c r="O14" s="41">
        <v>43</v>
      </c>
      <c r="P14" s="42">
        <f t="shared" si="2"/>
        <v>0</v>
      </c>
      <c r="Q14" s="41">
        <v>65</v>
      </c>
      <c r="R14" s="41">
        <v>65</v>
      </c>
      <c r="S14" s="43">
        <f t="shared" si="3"/>
        <v>0</v>
      </c>
      <c r="T14" s="44">
        <f t="shared" si="4"/>
        <v>0</v>
      </c>
      <c r="U14" s="45">
        <f t="shared" si="5"/>
        <v>0</v>
      </c>
      <c r="V14" s="46">
        <v>0</v>
      </c>
      <c r="W14" s="45">
        <f t="shared" si="6"/>
        <v>0</v>
      </c>
      <c r="X14" s="47">
        <f t="shared" si="7"/>
        <v>0</v>
      </c>
      <c r="Y14" s="48">
        <f t="shared" si="8"/>
        <v>0</v>
      </c>
      <c r="Z14" s="49" t="str">
        <f t="shared" si="9"/>
        <v>0.0</v>
      </c>
      <c r="AA14" s="50" t="str">
        <f t="shared" si="10"/>
        <v>F9</v>
      </c>
      <c r="AC14" s="51" t="s">
        <v>30</v>
      </c>
    </row>
    <row r="15" spans="1:34" x14ac:dyDescent="0.25">
      <c r="A15" s="125">
        <v>6</v>
      </c>
      <c r="B15" s="100" t="inlineStr">
        <is>
          <t>STU250030606062</t>
        </is>
      </c>
      <c r="C15" s="100" t="inlineStr">
        <is>
          <t>AGGREY</t>
        </is>
      </c>
      <c r="D15" s="102" t="inlineStr">
        <is>
          <t>ELIZAR</t>
        </is>
      </c>
      <c r="E15" s="113" t="inlineStr">
        <is>
          <t/>
        </is>
      </c>
      <c r="F15" s="114" t="inlineStr">
        <is>
          <t>STU118252</t>
        </is>
      </c>
      <c r="G15" s="98" t="inlineStr">
        <is>
          <t>General Arts 5A</t>
        </is>
      </c>
      <c r="H15" s="41">
        <v>28</v>
      </c>
      <c r="I15" s="41">
        <v>32</v>
      </c>
      <c r="J15" s="42">
        <f t="shared" si="0"/>
        <v>0</v>
      </c>
      <c r="K15" s="41">
        <v>32</v>
      </c>
      <c r="L15" s="41">
        <v>28</v>
      </c>
      <c r="M15" s="42">
        <f t="shared" si="1"/>
        <v>0</v>
      </c>
      <c r="N15" s="41">
        <v>39</v>
      </c>
      <c r="O15" s="41">
        <v>36</v>
      </c>
      <c r="P15" s="42">
        <f t="shared" si="2"/>
        <v>0</v>
      </c>
      <c r="Q15" s="41">
        <v>70</v>
      </c>
      <c r="R15" s="41">
        <v>90</v>
      </c>
      <c r="S15" s="43">
        <f t="shared" si="3"/>
        <v>0</v>
      </c>
      <c r="T15" s="44">
        <f t="shared" si="4"/>
        <v>0</v>
      </c>
      <c r="U15" s="45">
        <f t="shared" si="5"/>
        <v>0</v>
      </c>
      <c r="V15" s="46">
        <v>0</v>
      </c>
      <c r="W15" s="45">
        <f t="shared" si="6"/>
        <v>0</v>
      </c>
      <c r="X15" s="47">
        <f t="shared" si="7"/>
        <v>0</v>
      </c>
      <c r="Y15" s="48">
        <f t="shared" si="8"/>
        <v>0</v>
      </c>
      <c r="Z15" s="49" t="str">
        <f t="shared" si="9"/>
        <v>0.0</v>
      </c>
      <c r="AA15" s="50" t="str">
        <f t="shared" si="10"/>
        <v>F9</v>
      </c>
      <c r="AC15" s="51" t="s">
        <v>31</v>
      </c>
    </row>
    <row r="16" spans="1:34" x14ac:dyDescent="0.25">
      <c r="A16" s="125">
        <v>7</v>
      </c>
      <c r="B16" s="100" t="inlineStr">
        <is>
          <t>STU2500306060FB</t>
        </is>
      </c>
      <c r="C16" s="100" t="inlineStr">
        <is>
          <t>AIDOO</t>
        </is>
      </c>
      <c r="D16" s="103" t="inlineStr">
        <is>
          <t>KEZIAH</t>
        </is>
      </c>
      <c r="E16" s="111" t="inlineStr">
        <is>
          <t/>
        </is>
      </c>
      <c r="F16" s="114" t="inlineStr">
        <is>
          <t>STU730062</t>
        </is>
      </c>
      <c r="G16" s="99" t="inlineStr">
        <is>
          <t>Home Economics C</t>
        </is>
      </c>
      <c r="H16" s="41">
        <v>29</v>
      </c>
      <c r="I16" s="41">
        <v>30</v>
      </c>
      <c r="J16" s="42">
        <f t="shared" si="0"/>
        <v>0</v>
      </c>
      <c r="K16" s="41">
        <v>30</v>
      </c>
      <c r="L16" s="41">
        <v>31</v>
      </c>
      <c r="M16" s="42">
        <f t="shared" si="1"/>
        <v>0</v>
      </c>
      <c r="N16" s="41">
        <v>30</v>
      </c>
      <c r="O16" s="41">
        <v>39</v>
      </c>
      <c r="P16" s="42">
        <f t="shared" si="2"/>
        <v>0</v>
      </c>
      <c r="Q16" s="41">
        <v>65</v>
      </c>
      <c r="R16" s="41">
        <v>85</v>
      </c>
      <c r="S16" s="43">
        <f t="shared" si="3"/>
        <v>0</v>
      </c>
      <c r="T16" s="44">
        <f t="shared" si="4"/>
        <v>0</v>
      </c>
      <c r="U16" s="45">
        <f t="shared" si="5"/>
        <v>0</v>
      </c>
      <c r="V16" s="46">
        <v>0</v>
      </c>
      <c r="W16" s="45">
        <f t="shared" si="6"/>
        <v>0</v>
      </c>
      <c r="X16" s="47">
        <f t="shared" si="7"/>
        <v>0</v>
      </c>
      <c r="Y16" s="48">
        <f t="shared" si="8"/>
        <v>0</v>
      </c>
      <c r="Z16" s="49" t="str">
        <f t="shared" si="9"/>
        <v>0.0</v>
      </c>
      <c r="AA16" s="50" t="str">
        <f t="shared" si="10"/>
        <v>F9</v>
      </c>
      <c r="AC16" s="51" t="s">
        <v>32</v>
      </c>
    </row>
    <row r="17" spans="1:32" x14ac:dyDescent="0.25">
      <c r="A17" s="125">
        <v>8</v>
      </c>
      <c r="B17" s="100" t="inlineStr">
        <is>
          <t>STU2500306060EE</t>
        </is>
      </c>
      <c r="C17" s="100" t="inlineStr">
        <is>
          <t>AIDOO</t>
        </is>
      </c>
      <c r="D17" s="102" t="inlineStr">
        <is>
          <t>PRINCESS</t>
        </is>
      </c>
      <c r="E17" s="113" t="inlineStr">
        <is>
          <t/>
        </is>
      </c>
      <c r="F17" s="114" t="inlineStr">
        <is>
          <t>STU784255</t>
        </is>
      </c>
      <c r="G17" s="98" t="inlineStr">
        <is>
          <t>Home Economics C</t>
        </is>
      </c>
      <c r="H17" s="41">
        <v>40</v>
      </c>
      <c r="I17" s="41">
        <v>32</v>
      </c>
      <c r="J17" s="42">
        <f t="shared" si="0"/>
        <v>0</v>
      </c>
      <c r="K17" s="41">
        <v>41</v>
      </c>
      <c r="L17" s="41">
        <v>41</v>
      </c>
      <c r="M17" s="42">
        <f t="shared" si="1"/>
        <v>0</v>
      </c>
      <c r="N17" s="41">
        <v>44</v>
      </c>
      <c r="O17" s="41">
        <v>43</v>
      </c>
      <c r="P17" s="42">
        <f t="shared" si="2"/>
        <v>0</v>
      </c>
      <c r="Q17" s="41">
        <v>65</v>
      </c>
      <c r="R17" s="41">
        <v>69</v>
      </c>
      <c r="S17" s="43">
        <f t="shared" si="3"/>
        <v>0</v>
      </c>
      <c r="T17" s="44">
        <f t="shared" si="4"/>
        <v>0</v>
      </c>
      <c r="U17" s="45">
        <f t="shared" si="5"/>
        <v>0</v>
      </c>
      <c r="V17" s="46">
        <v>0</v>
      </c>
      <c r="W17" s="45">
        <f t="shared" si="6"/>
        <v>0</v>
      </c>
      <c r="X17" s="47">
        <f t="shared" si="7"/>
        <v>0</v>
      </c>
      <c r="Y17" s="48">
        <f t="shared" si="8"/>
        <v>0</v>
      </c>
      <c r="Z17" s="49" t="str">
        <f t="shared" si="9"/>
        <v>0.0</v>
      </c>
      <c r="AA17" s="50" t="str">
        <f t="shared" si="10"/>
        <v>F9</v>
      </c>
      <c r="AC17" s="51" t="s">
        <v>33</v>
      </c>
    </row>
    <row r="18" spans="1:32" x14ac:dyDescent="0.25">
      <c r="A18" s="125">
        <v>9</v>
      </c>
      <c r="B18" s="100" t="inlineStr">
        <is>
          <t>STU2500306060EF</t>
        </is>
      </c>
      <c r="C18" s="100" t="inlineStr">
        <is>
          <t>AKUMAH</t>
        </is>
      </c>
      <c r="D18" s="103" t="inlineStr">
        <is>
          <t>RICHEL</t>
        </is>
      </c>
      <c r="E18" s="111" t="inlineStr">
        <is>
          <t>EYIRAM</t>
        </is>
      </c>
      <c r="F18" s="114" t="inlineStr">
        <is>
          <t>STU711040</t>
        </is>
      </c>
      <c r="G18" s="99" t="inlineStr">
        <is>
          <t>Home Economics C</t>
        </is>
      </c>
      <c r="H18" s="41">
        <v>40</v>
      </c>
      <c r="I18" s="41">
        <v>38</v>
      </c>
      <c r="J18" s="42">
        <f t="shared" si="0"/>
        <v>0</v>
      </c>
      <c r="K18" s="41">
        <v>40</v>
      </c>
      <c r="L18" s="41">
        <v>34</v>
      </c>
      <c r="M18" s="42">
        <f t="shared" si="1"/>
        <v>0</v>
      </c>
      <c r="N18" s="41">
        <v>39</v>
      </c>
      <c r="O18" s="41">
        <v>36</v>
      </c>
      <c r="P18" s="42">
        <f t="shared" si="2"/>
        <v>0</v>
      </c>
      <c r="Q18" s="41">
        <v>70</v>
      </c>
      <c r="R18" s="41">
        <v>64</v>
      </c>
      <c r="S18" s="43">
        <f t="shared" si="3"/>
        <v>0</v>
      </c>
      <c r="T18" s="44">
        <f t="shared" si="4"/>
        <v>0</v>
      </c>
      <c r="U18" s="45">
        <f t="shared" si="5"/>
        <v>0</v>
      </c>
      <c r="V18" s="46">
        <v>0</v>
      </c>
      <c r="W18" s="45">
        <f t="shared" si="6"/>
        <v>0</v>
      </c>
      <c r="X18" s="47">
        <f t="shared" si="7"/>
        <v>0</v>
      </c>
      <c r="Y18" s="48">
        <f t="shared" si="8"/>
        <v>0</v>
      </c>
      <c r="Z18" s="49" t="str">
        <f t="shared" si="9"/>
        <v>0.0</v>
      </c>
      <c r="AA18" s="50" t="str">
        <f t="shared" si="10"/>
        <v>F9</v>
      </c>
      <c r="AC18" s="51" t="s">
        <v>34</v>
      </c>
    </row>
    <row r="19" spans="1:32" x14ac:dyDescent="0.25">
      <c r="A19" s="125">
        <v>10</v>
      </c>
      <c r="B19" s="100" t="inlineStr">
        <is>
          <t>STU2500306060E7</t>
        </is>
      </c>
      <c r="C19" s="100" t="inlineStr">
        <is>
          <t>AMO-QUAYE</t>
        </is>
      </c>
      <c r="D19" s="102" t="inlineStr">
        <is>
          <t>THERESA</t>
        </is>
      </c>
      <c r="E19" s="113" t="inlineStr">
        <is>
          <t/>
        </is>
      </c>
      <c r="F19" s="114" t="inlineStr">
        <is>
          <t>STU113735</t>
        </is>
      </c>
      <c r="G19" s="98" t="inlineStr">
        <is>
          <t>Home Economics C</t>
        </is>
      </c>
      <c r="H19" s="41">
        <v>45</v>
      </c>
      <c r="I19" s="41">
        <v>43</v>
      </c>
      <c r="J19" s="42">
        <f t="shared" si="0"/>
        <v>0</v>
      </c>
      <c r="K19" s="41">
        <v>47</v>
      </c>
      <c r="L19" s="41">
        <v>48</v>
      </c>
      <c r="M19" s="42">
        <f t="shared" si="1"/>
        <v>0</v>
      </c>
      <c r="N19" s="41">
        <v>45</v>
      </c>
      <c r="O19" s="41">
        <v>44</v>
      </c>
      <c r="P19" s="42">
        <f t="shared" si="2"/>
        <v>0</v>
      </c>
      <c r="Q19" s="41">
        <v>75</v>
      </c>
      <c r="R19" s="41">
        <v>70</v>
      </c>
      <c r="S19" s="43">
        <f t="shared" si="3"/>
        <v>0</v>
      </c>
      <c r="T19" s="44">
        <f t="shared" si="4"/>
        <v>0</v>
      </c>
      <c r="U19" s="45">
        <f t="shared" si="5"/>
        <v>0</v>
      </c>
      <c r="V19" s="46">
        <v>0</v>
      </c>
      <c r="W19" s="45">
        <f t="shared" si="6"/>
        <v>0</v>
      </c>
      <c r="X19" s="47">
        <f t="shared" si="7"/>
        <v>0</v>
      </c>
      <c r="Y19" s="48">
        <f t="shared" si="8"/>
        <v>0</v>
      </c>
      <c r="Z19" s="49" t="str">
        <f t="shared" si="9"/>
        <v>0.0</v>
      </c>
      <c r="AA19" s="50" t="str">
        <f t="shared" si="10"/>
        <v>F9</v>
      </c>
      <c r="AC19" s="51" t="s">
        <v>35</v>
      </c>
    </row>
    <row r="20" spans="1:32" x14ac:dyDescent="0.25">
      <c r="A20" s="125">
        <v>11</v>
      </c>
      <c r="B20" s="100" t="inlineStr">
        <is>
          <t>STU25003060610A</t>
        </is>
      </c>
      <c r="C20" s="100" t="inlineStr">
        <is>
          <t>AMOAH</t>
        </is>
      </c>
      <c r="D20" s="103" t="inlineStr">
        <is>
          <t>FREDA</t>
        </is>
      </c>
      <c r="E20" s="111" t="inlineStr">
        <is>
          <t/>
        </is>
      </c>
      <c r="F20" s="114" t="inlineStr">
        <is>
          <t>STU592366</t>
        </is>
      </c>
      <c r="G20" s="99" t="inlineStr">
        <is>
          <t>General Arts 3A</t>
        </is>
      </c>
      <c r="H20" s="41">
        <v>15</v>
      </c>
      <c r="I20" s="41">
        <v>30</v>
      </c>
      <c r="J20" s="42">
        <f t="shared" si="0"/>
        <v>0</v>
      </c>
      <c r="K20" s="41">
        <v>32</v>
      </c>
      <c r="L20" s="41">
        <v>28</v>
      </c>
      <c r="M20" s="42">
        <f t="shared" si="1"/>
        <v>0</v>
      </c>
      <c r="N20" s="41">
        <v>39</v>
      </c>
      <c r="O20" s="41">
        <v>36</v>
      </c>
      <c r="P20" s="42">
        <f t="shared" si="2"/>
        <v>0</v>
      </c>
      <c r="Q20" s="41">
        <v>66</v>
      </c>
      <c r="R20" s="41">
        <v>75</v>
      </c>
      <c r="S20" s="43">
        <f t="shared" si="3"/>
        <v>0</v>
      </c>
      <c r="T20" s="44">
        <f t="shared" si="4"/>
        <v>0</v>
      </c>
      <c r="U20" s="45">
        <f t="shared" si="5"/>
        <v>0</v>
      </c>
      <c r="V20" s="46">
        <v>0</v>
      </c>
      <c r="W20" s="45">
        <f t="shared" si="6"/>
        <v>0</v>
      </c>
      <c r="X20" s="47">
        <f t="shared" si="7"/>
        <v>0</v>
      </c>
      <c r="Y20" s="48">
        <f t="shared" si="8"/>
        <v>0</v>
      </c>
      <c r="Z20" s="49" t="str">
        <f t="shared" si="9"/>
        <v>0.0</v>
      </c>
      <c r="AA20" s="50" t="str">
        <f t="shared" si="10"/>
        <v>F9</v>
      </c>
      <c r="AC20" s="51" t="s">
        <v>36</v>
      </c>
    </row>
    <row r="21" spans="1:32" x14ac:dyDescent="0.25">
      <c r="A21" s="125">
        <v>12</v>
      </c>
      <c r="B21" s="100" t="inlineStr">
        <is>
          <t>STU2500306060D9</t>
        </is>
      </c>
      <c r="C21" s="100" t="inlineStr">
        <is>
          <t>AMOAH</t>
        </is>
      </c>
      <c r="D21" s="102" t="inlineStr">
        <is>
          <t>JULIET</t>
        </is>
      </c>
      <c r="E21" s="113" t="inlineStr">
        <is>
          <t/>
        </is>
      </c>
      <c r="F21" s="114" t="inlineStr">
        <is>
          <t>STU540789</t>
        </is>
      </c>
      <c r="G21" s="98" t="inlineStr">
        <is>
          <t>Home Economics C</t>
        </is>
      </c>
      <c r="H21" s="41">
        <v>40</v>
      </c>
      <c r="I21" s="41">
        <v>38</v>
      </c>
      <c r="J21" s="42">
        <f t="shared" si="0"/>
        <v>0</v>
      </c>
      <c r="K21" s="41">
        <v>40</v>
      </c>
      <c r="L21" s="41">
        <v>34</v>
      </c>
      <c r="M21" s="42">
        <f t="shared" si="1"/>
        <v>0</v>
      </c>
      <c r="N21" s="41">
        <v>39</v>
      </c>
      <c r="O21" s="41">
        <v>36</v>
      </c>
      <c r="P21" s="42">
        <f t="shared" si="2"/>
        <v>0</v>
      </c>
      <c r="Q21" s="41">
        <v>65</v>
      </c>
      <c r="R21" s="41">
        <v>85</v>
      </c>
      <c r="S21" s="43">
        <f t="shared" si="3"/>
        <v>0</v>
      </c>
      <c r="T21" s="44">
        <f t="shared" si="4"/>
        <v>0</v>
      </c>
      <c r="U21" s="45">
        <f t="shared" si="5"/>
        <v>0</v>
      </c>
      <c r="V21" s="46">
        <v>0</v>
      </c>
      <c r="W21" s="45">
        <f t="shared" si="6"/>
        <v>0</v>
      </c>
      <c r="X21" s="47">
        <f t="shared" si="7"/>
        <v>0</v>
      </c>
      <c r="Y21" s="48">
        <f t="shared" si="8"/>
        <v>0</v>
      </c>
      <c r="Z21" s="49" t="str">
        <f t="shared" si="9"/>
        <v>0.0</v>
      </c>
      <c r="AA21" s="50" t="str">
        <f t="shared" si="10"/>
        <v>F9</v>
      </c>
      <c r="AC21" s="51"/>
    </row>
    <row r="22" spans="1:32" x14ac:dyDescent="0.25">
      <c r="A22" s="125">
        <v>13</v>
      </c>
      <c r="B22" s="100" t="inlineStr">
        <is>
          <t>STU25003060605C</t>
        </is>
      </c>
      <c r="C22" s="100" t="inlineStr">
        <is>
          <t>AMPOFUL</t>
        </is>
      </c>
      <c r="D22" s="103" t="inlineStr">
        <is>
          <t>MARY</t>
        </is>
      </c>
      <c r="E22" s="111" t="inlineStr">
        <is>
          <t/>
        </is>
      </c>
      <c r="F22" s="114" t="inlineStr">
        <is>
          <t>STU755274</t>
        </is>
      </c>
      <c r="G22" s="99" t="inlineStr">
        <is>
          <t>Home Economics D</t>
        </is>
      </c>
      <c r="H22" s="41">
        <v>38</v>
      </c>
      <c r="I22" s="41">
        <v>35</v>
      </c>
      <c r="J22" s="42">
        <f t="shared" si="0"/>
        <v>0</v>
      </c>
      <c r="K22" s="41">
        <v>32</v>
      </c>
      <c r="L22" s="41">
        <v>28</v>
      </c>
      <c r="M22" s="42">
        <f t="shared" si="1"/>
        <v>0</v>
      </c>
      <c r="N22" s="41">
        <v>39</v>
      </c>
      <c r="O22" s="41">
        <v>36</v>
      </c>
      <c r="P22" s="42">
        <f t="shared" si="2"/>
        <v>0</v>
      </c>
      <c r="Q22" s="41">
        <v>70</v>
      </c>
      <c r="R22" s="41">
        <v>64</v>
      </c>
      <c r="S22" s="43">
        <f t="shared" si="3"/>
        <v>0</v>
      </c>
      <c r="T22" s="44">
        <f t="shared" si="4"/>
        <v>0</v>
      </c>
      <c r="U22" s="45">
        <f t="shared" si="5"/>
        <v>0</v>
      </c>
      <c r="V22" s="46">
        <v>0</v>
      </c>
      <c r="W22" s="45">
        <f t="shared" si="6"/>
        <v>0</v>
      </c>
      <c r="X22" s="47">
        <f t="shared" si="7"/>
        <v>0</v>
      </c>
      <c r="Y22" s="48">
        <f t="shared" si="8"/>
        <v>0</v>
      </c>
      <c r="Z22" s="49" t="str">
        <f t="shared" si="9"/>
        <v>0.0</v>
      </c>
      <c r="AA22" s="50" t="str">
        <f t="shared" si="10"/>
        <v>F9</v>
      </c>
      <c r="AC22" s="52" t="s">
        <v>37</v>
      </c>
      <c r="AD22" s="53" t="s">
        <v>38</v>
      </c>
    </row>
    <row r="23" spans="1:32" x14ac:dyDescent="0.25">
      <c r="A23" s="125">
        <v>14</v>
      </c>
      <c r="B23" s="100" t="inlineStr">
        <is>
          <t>STU25003060611D</t>
        </is>
      </c>
      <c r="C23" s="100" t="inlineStr">
        <is>
          <t>ANIM</t>
        </is>
      </c>
      <c r="D23" s="102" t="inlineStr">
        <is>
          <t>ESTHER</t>
        </is>
      </c>
      <c r="E23" s="113" t="inlineStr">
        <is>
          <t/>
        </is>
      </c>
      <c r="F23" s="114" t="inlineStr">
        <is>
          <t>STU466461</t>
        </is>
      </c>
      <c r="G23" s="98" t="inlineStr">
        <is>
          <t>Visual Performing Arts</t>
        </is>
      </c>
      <c r="H23" s="41">
        <v>30</v>
      </c>
      <c r="I23" s="41">
        <v>29</v>
      </c>
      <c r="J23" s="42">
        <f t="shared" si="0"/>
        <v>0</v>
      </c>
      <c r="K23" s="41">
        <v>33</v>
      </c>
      <c r="L23" s="41">
        <v>32</v>
      </c>
      <c r="M23" s="42">
        <f t="shared" si="1"/>
        <v>0</v>
      </c>
      <c r="N23" s="41">
        <v>30</v>
      </c>
      <c r="O23" s="41">
        <v>39</v>
      </c>
      <c r="P23" s="42">
        <f t="shared" si="2"/>
        <v>0</v>
      </c>
      <c r="Q23" s="41">
        <v>65</v>
      </c>
      <c r="R23" s="41">
        <v>63</v>
      </c>
      <c r="S23" s="43">
        <f t="shared" si="3"/>
        <v>0</v>
      </c>
      <c r="T23" s="44">
        <f t="shared" si="4"/>
        <v>0</v>
      </c>
      <c r="U23" s="45">
        <f t="shared" si="5"/>
        <v>0</v>
      </c>
      <c r="V23" s="46">
        <v>0</v>
      </c>
      <c r="W23" s="45">
        <f t="shared" si="6"/>
        <v>0</v>
      </c>
      <c r="X23" s="47">
        <f t="shared" si="7"/>
        <v>0</v>
      </c>
      <c r="Y23" s="48">
        <f t="shared" si="8"/>
        <v>0</v>
      </c>
      <c r="Z23" s="49" t="str">
        <f t="shared" si="9"/>
        <v>0.0</v>
      </c>
      <c r="AA23" s="50" t="str">
        <f t="shared" si="10"/>
        <v>F9</v>
      </c>
    </row>
    <row r="24" spans="1:32" x14ac:dyDescent="0.25">
      <c r="A24" s="125">
        <v>15</v>
      </c>
      <c r="B24" s="100" t="inlineStr">
        <is>
          <t>STU2500306060E5</t>
        </is>
      </c>
      <c r="C24" s="100" t="inlineStr">
        <is>
          <t>ANKOMAH</t>
        </is>
      </c>
      <c r="D24" s="103" t="inlineStr">
        <is>
          <t>SANDRA</t>
        </is>
      </c>
      <c r="E24" s="111" t="inlineStr">
        <is>
          <t/>
        </is>
      </c>
      <c r="F24" s="114" t="inlineStr">
        <is>
          <t>STU999161</t>
        </is>
      </c>
      <c r="G24" s="99" t="inlineStr">
        <is>
          <t>Home Economics C</t>
        </is>
      </c>
      <c r="H24" s="41">
        <v>40</v>
      </c>
      <c r="I24" s="41">
        <v>43</v>
      </c>
      <c r="J24" s="42">
        <f t="shared" si="0"/>
        <v>0</v>
      </c>
      <c r="K24" s="41">
        <v>40</v>
      </c>
      <c r="L24" s="41">
        <v>48</v>
      </c>
      <c r="M24" s="42">
        <f t="shared" si="1"/>
        <v>0</v>
      </c>
      <c r="N24" s="41">
        <v>45</v>
      </c>
      <c r="O24" s="41">
        <v>44</v>
      </c>
      <c r="P24" s="42">
        <f t="shared" si="2"/>
        <v>0</v>
      </c>
      <c r="Q24" s="41">
        <v>75</v>
      </c>
      <c r="R24" s="41">
        <v>70</v>
      </c>
      <c r="S24" s="43">
        <f t="shared" si="3"/>
        <v>0</v>
      </c>
      <c r="T24" s="44">
        <f t="shared" si="4"/>
        <v>0</v>
      </c>
      <c r="U24" s="45">
        <f t="shared" si="5"/>
        <v>0</v>
      </c>
      <c r="V24" s="46">
        <v>0</v>
      </c>
      <c r="W24" s="45">
        <f t="shared" si="6"/>
        <v>0</v>
      </c>
      <c r="X24" s="47">
        <f t="shared" si="7"/>
        <v>0</v>
      </c>
      <c r="Y24" s="48">
        <f t="shared" si="8"/>
        <v>0</v>
      </c>
      <c r="Z24" s="49" t="str">
        <f t="shared" si="9"/>
        <v>0.0</v>
      </c>
      <c r="AA24" s="50" t="str">
        <f t="shared" si="10"/>
        <v>F9</v>
      </c>
      <c r="AC24" s="54" t="s">
        <v>39</v>
      </c>
      <c r="AD24" s="55" t="b">
        <v>0</v>
      </c>
    </row>
    <row r="25" spans="1:32" x14ac:dyDescent="0.25">
      <c r="A25" s="125">
        <v>16</v>
      </c>
      <c r="B25" s="100" t="inlineStr">
        <is>
          <t>STU2500306060DA</t>
        </is>
      </c>
      <c r="C25" s="100" t="inlineStr">
        <is>
          <t>ANNAN</t>
        </is>
      </c>
      <c r="D25" s="102" t="inlineStr">
        <is>
          <t>MARTHA</t>
        </is>
      </c>
      <c r="E25" s="113" t="inlineStr">
        <is>
          <t>EDUAFO</t>
        </is>
      </c>
      <c r="F25" s="114" t="inlineStr">
        <is>
          <t>STU287632</t>
        </is>
      </c>
      <c r="G25" s="98" t="inlineStr">
        <is>
          <t>Home Economics D</t>
        </is>
      </c>
      <c r="H25" s="41">
        <v>29</v>
      </c>
      <c r="I25" s="41">
        <v>34</v>
      </c>
      <c r="J25" s="42">
        <f t="shared" si="0"/>
        <v>0</v>
      </c>
      <c r="K25" s="41">
        <v>33</v>
      </c>
      <c r="L25" s="41">
        <v>32</v>
      </c>
      <c r="M25" s="42">
        <f t="shared" si="1"/>
        <v>0</v>
      </c>
      <c r="N25" s="41">
        <v>30</v>
      </c>
      <c r="O25" s="41">
        <v>39</v>
      </c>
      <c r="P25" s="42">
        <f t="shared" si="2"/>
        <v>0</v>
      </c>
      <c r="Q25" s="41">
        <v>65</v>
      </c>
      <c r="R25" s="41">
        <v>62</v>
      </c>
      <c r="S25" s="43">
        <f t="shared" si="3"/>
        <v>0</v>
      </c>
      <c r="T25" s="44">
        <f t="shared" si="4"/>
        <v>0</v>
      </c>
      <c r="U25" s="45">
        <f t="shared" si="5"/>
        <v>0</v>
      </c>
      <c r="V25" s="46">
        <v>0</v>
      </c>
      <c r="W25" s="45">
        <f t="shared" si="6"/>
        <v>0</v>
      </c>
      <c r="X25" s="47">
        <f t="shared" si="7"/>
        <v>0</v>
      </c>
      <c r="Y25" s="48">
        <f t="shared" si="8"/>
        <v>0</v>
      </c>
      <c r="Z25" s="49" t="str">
        <f t="shared" si="9"/>
        <v>0.0</v>
      </c>
      <c r="AA25" s="50" t="str">
        <f t="shared" si="10"/>
        <v>F9</v>
      </c>
    </row>
    <row r="26" spans="1:32" x14ac:dyDescent="0.25">
      <c r="A26" s="125">
        <v>17</v>
      </c>
      <c r="B26" s="100" t="inlineStr">
        <is>
          <t>STU25003060604B</t>
        </is>
      </c>
      <c r="C26" s="100" t="inlineStr">
        <is>
          <t>ANNOBIL</t>
        </is>
      </c>
      <c r="D26" s="103" t="inlineStr">
        <is>
          <t>ESTHER</t>
        </is>
      </c>
      <c r="E26" s="111" t="inlineStr">
        <is>
          <t/>
        </is>
      </c>
      <c r="F26" s="114" t="inlineStr">
        <is>
          <t>STU880471</t>
        </is>
      </c>
      <c r="G26" s="99" t="inlineStr">
        <is>
          <t>General Arts 3A</t>
        </is>
      </c>
      <c r="H26" s="41">
        <v>25</v>
      </c>
      <c r="I26" s="41">
        <v>28</v>
      </c>
      <c r="J26" s="42">
        <f t="shared" si="0"/>
        <v>0</v>
      </c>
      <c r="K26" s="41">
        <v>32</v>
      </c>
      <c r="L26" s="41">
        <v>28</v>
      </c>
      <c r="M26" s="42">
        <f t="shared" si="1"/>
        <v>0</v>
      </c>
      <c r="N26" s="41">
        <v>39</v>
      </c>
      <c r="O26" s="41">
        <v>36</v>
      </c>
      <c r="P26" s="42">
        <f t="shared" si="2"/>
        <v>0</v>
      </c>
      <c r="Q26" s="41">
        <v>66</v>
      </c>
      <c r="R26" s="41">
        <v>95</v>
      </c>
      <c r="S26" s="43">
        <f t="shared" si="3"/>
        <v>0</v>
      </c>
      <c r="T26" s="44">
        <f t="shared" si="4"/>
        <v>0</v>
      </c>
      <c r="U26" s="45">
        <f t="shared" si="5"/>
        <v>0</v>
      </c>
      <c r="V26" s="46">
        <v>0</v>
      </c>
      <c r="W26" s="45">
        <f t="shared" si="6"/>
        <v>0</v>
      </c>
      <c r="X26" s="47">
        <f t="shared" si="7"/>
        <v>0</v>
      </c>
      <c r="Y26" s="48">
        <f t="shared" si="8"/>
        <v>0</v>
      </c>
      <c r="Z26" s="49" t="str">
        <f t="shared" si="9"/>
        <v>0.0</v>
      </c>
      <c r="AA26" s="50" t="str">
        <f t="shared" si="10"/>
        <v>F9</v>
      </c>
    </row>
    <row r="27" spans="1:32" x14ac:dyDescent="0.25">
      <c r="A27" s="125">
        <v>18</v>
      </c>
      <c r="B27" s="100" t="inlineStr">
        <is>
          <t>STU25003060610D</t>
        </is>
      </c>
      <c r="C27" s="100" t="inlineStr">
        <is>
          <t>ANNOBIL</t>
        </is>
      </c>
      <c r="D27" s="102" t="inlineStr">
        <is>
          <t>PATRICIA</t>
        </is>
      </c>
      <c r="E27" s="113" t="inlineStr">
        <is>
          <t/>
        </is>
      </c>
      <c r="F27" s="114" t="inlineStr">
        <is>
          <t>STU417746</t>
        </is>
      </c>
      <c r="G27" s="98" t="inlineStr">
        <is>
          <t>General Arts 3B</t>
        </is>
      </c>
      <c r="H27" s="41">
        <v>30</v>
      </c>
      <c r="I27" s="41">
        <v>31</v>
      </c>
      <c r="J27" s="42">
        <f t="shared" si="0"/>
        <v>0</v>
      </c>
      <c r="K27" s="41">
        <v>32</v>
      </c>
      <c r="L27" s="41">
        <v>28</v>
      </c>
      <c r="M27" s="42">
        <f t="shared" si="1"/>
        <v>0</v>
      </c>
      <c r="N27" s="41">
        <v>39</v>
      </c>
      <c r="O27" s="41">
        <v>36</v>
      </c>
      <c r="P27" s="42">
        <f t="shared" si="2"/>
        <v>0</v>
      </c>
      <c r="Q27" s="41">
        <v>66</v>
      </c>
      <c r="R27" s="41">
        <v>50</v>
      </c>
      <c r="S27" s="43">
        <f t="shared" si="3"/>
        <v>0</v>
      </c>
      <c r="T27" s="44">
        <f t="shared" si="4"/>
        <v>0</v>
      </c>
      <c r="U27" s="45">
        <f t="shared" si="5"/>
        <v>0</v>
      </c>
      <c r="V27" s="46">
        <v>0</v>
      </c>
      <c r="W27" s="45">
        <f t="shared" si="6"/>
        <v>0</v>
      </c>
      <c r="X27" s="47">
        <f t="shared" si="7"/>
        <v>0</v>
      </c>
      <c r="Y27" s="48">
        <f t="shared" si="8"/>
        <v>0</v>
      </c>
      <c r="Z27" s="49" t="str">
        <f t="shared" si="9"/>
        <v>0.0</v>
      </c>
      <c r="AA27" s="50" t="str">
        <f t="shared" si="10"/>
        <v>F9</v>
      </c>
      <c r="AC27" s="56" t="s">
        <v>24</v>
      </c>
      <c r="AD27" s="56" t="s">
        <v>40</v>
      </c>
      <c r="AE27" s="57" t="s">
        <v>41</v>
      </c>
      <c r="AF27" s="56" t="s">
        <v>23</v>
      </c>
    </row>
    <row r="28" spans="1:32" x14ac:dyDescent="0.25">
      <c r="A28" s="125">
        <v>19</v>
      </c>
      <c r="B28" s="100" t="inlineStr">
        <is>
          <t>STU2500306060E1</t>
        </is>
      </c>
      <c r="C28" s="100" t="inlineStr">
        <is>
          <t>APPIAH</t>
        </is>
      </c>
      <c r="D28" s="103" t="inlineStr">
        <is>
          <t>ESTHER</t>
        </is>
      </c>
      <c r="E28" s="111" t="inlineStr">
        <is>
          <t>ENYAN</t>
        </is>
      </c>
      <c r="F28" s="114" t="inlineStr">
        <is>
          <t>STU678164</t>
        </is>
      </c>
      <c r="G28" s="99" t="inlineStr">
        <is>
          <t>Home Economics D</t>
        </is>
      </c>
      <c r="H28" s="41">
        <v>30</v>
      </c>
      <c r="I28" s="41">
        <v>27</v>
      </c>
      <c r="J28" s="42">
        <f t="shared" si="0"/>
        <v>0</v>
      </c>
      <c r="K28" s="41">
        <v>40</v>
      </c>
      <c r="L28" s="41">
        <v>38</v>
      </c>
      <c r="M28" s="42">
        <f t="shared" si="1"/>
        <v>0</v>
      </c>
      <c r="N28" s="41">
        <v>45</v>
      </c>
      <c r="O28" s="41">
        <v>44</v>
      </c>
      <c r="P28" s="42">
        <f t="shared" si="2"/>
        <v>0</v>
      </c>
      <c r="Q28" s="41">
        <v>70</v>
      </c>
      <c r="R28" s="41">
        <v>68</v>
      </c>
      <c r="S28" s="43">
        <f t="shared" si="3"/>
        <v>0</v>
      </c>
      <c r="T28" s="44">
        <f t="shared" si="4"/>
        <v>0</v>
      </c>
      <c r="U28" s="45">
        <f t="shared" si="5"/>
        <v>0</v>
      </c>
      <c r="V28" s="46">
        <v>0</v>
      </c>
      <c r="W28" s="45">
        <f t="shared" si="6"/>
        <v>0</v>
      </c>
      <c r="X28" s="47">
        <f t="shared" si="7"/>
        <v>0</v>
      </c>
      <c r="Y28" s="48">
        <f t="shared" si="8"/>
        <v>0</v>
      </c>
      <c r="Z28" s="49" t="str">
        <f t="shared" si="9"/>
        <v>0.0</v>
      </c>
      <c r="AA28" s="50" t="str">
        <f t="shared" si="10"/>
        <v>F9</v>
      </c>
      <c r="AC28" s="58" t="s">
        <v>42</v>
      </c>
      <c r="AD28" s="59" t="s">
        <v>43</v>
      </c>
      <c r="AE28" s="60" t="s">
        <v>44</v>
      </c>
      <c r="AF28" s="61">
        <v>4</v>
      </c>
    </row>
    <row r="29" spans="1:32" x14ac:dyDescent="0.25">
      <c r="A29" s="125">
        <v>20</v>
      </c>
      <c r="B29" s="100" t="inlineStr">
        <is>
          <t>STU2500306060E6</t>
        </is>
      </c>
      <c r="C29" s="100" t="inlineStr">
        <is>
          <t>ARMAH</t>
        </is>
      </c>
      <c r="D29" s="102" t="inlineStr">
        <is>
          <t>MERCY</t>
        </is>
      </c>
      <c r="E29" s="113" t="inlineStr">
        <is>
          <t/>
        </is>
      </c>
      <c r="F29" s="114" t="inlineStr">
        <is>
          <t>STU584874</t>
        </is>
      </c>
      <c r="G29" s="98" t="inlineStr">
        <is>
          <t>Home Economics D</t>
        </is>
      </c>
      <c r="H29" s="41">
        <v>30</v>
      </c>
      <c r="I29" s="41">
        <v>30</v>
      </c>
      <c r="J29" s="42">
        <f t="shared" si="0"/>
        <v>0</v>
      </c>
      <c r="K29" s="41">
        <v>32</v>
      </c>
      <c r="L29" s="41">
        <v>40</v>
      </c>
      <c r="M29" s="42">
        <f t="shared" si="1"/>
        <v>0</v>
      </c>
      <c r="N29" s="41">
        <v>39</v>
      </c>
      <c r="O29" s="41">
        <v>36</v>
      </c>
      <c r="P29" s="42">
        <f t="shared" si="2"/>
        <v>0</v>
      </c>
      <c r="Q29" s="41">
        <v>66</v>
      </c>
      <c r="R29" s="41">
        <v>30</v>
      </c>
      <c r="S29" s="43">
        <f t="shared" si="3"/>
        <v>0</v>
      </c>
      <c r="T29" s="44">
        <f t="shared" si="4"/>
        <v>0</v>
      </c>
      <c r="U29" s="45">
        <f t="shared" si="5"/>
        <v>0</v>
      </c>
      <c r="V29" s="46">
        <v>0</v>
      </c>
      <c r="W29" s="45">
        <f t="shared" si="6"/>
        <v>0</v>
      </c>
      <c r="X29" s="47">
        <f t="shared" si="7"/>
        <v>0</v>
      </c>
      <c r="Y29" s="48">
        <f t="shared" si="8"/>
        <v>0</v>
      </c>
      <c r="Z29" s="49" t="str">
        <f t="shared" si="9"/>
        <v>0.0</v>
      </c>
      <c r="AA29" s="50" t="str">
        <f t="shared" si="10"/>
        <v>F9</v>
      </c>
      <c r="AC29" s="58" t="s">
        <v>45</v>
      </c>
      <c r="AD29" s="59" t="s">
        <v>46</v>
      </c>
      <c r="AE29" s="60" t="s">
        <v>47</v>
      </c>
      <c r="AF29" s="61">
        <v>3.5</v>
      </c>
    </row>
    <row r="30" spans="1:32" x14ac:dyDescent="0.25">
      <c r="A30" s="125">
        <v>21</v>
      </c>
      <c r="B30" s="100" t="inlineStr">
        <is>
          <t>STU25003060604C</t>
        </is>
      </c>
      <c r="C30" s="100" t="inlineStr">
        <is>
          <t>ASARE</t>
        </is>
      </c>
      <c r="D30" s="103" t="inlineStr">
        <is>
          <t>ESTHER</t>
        </is>
      </c>
      <c r="E30" s="111" t="inlineStr">
        <is>
          <t>EWURAMA SACKEY</t>
        </is>
      </c>
      <c r="F30" s="114" t="inlineStr">
        <is>
          <t>STU538249</t>
        </is>
      </c>
      <c r="G30" s="99" t="inlineStr">
        <is>
          <t>General Arts 3A</t>
        </is>
      </c>
      <c r="H30" s="41">
        <v>30</v>
      </c>
      <c r="I30" s="41">
        <v>33</v>
      </c>
      <c r="J30" s="42">
        <f t="shared" si="0"/>
        <v>0</v>
      </c>
      <c r="K30" s="41">
        <v>40</v>
      </c>
      <c r="L30" s="41">
        <v>38</v>
      </c>
      <c r="M30" s="42">
        <f t="shared" si="1"/>
        <v>0</v>
      </c>
      <c r="N30" s="41">
        <v>45</v>
      </c>
      <c r="O30" s="41">
        <v>44</v>
      </c>
      <c r="P30" s="42">
        <f t="shared" si="2"/>
        <v>0</v>
      </c>
      <c r="Q30" s="41">
        <v>70</v>
      </c>
      <c r="R30" s="41">
        <v>70</v>
      </c>
      <c r="S30" s="43">
        <f t="shared" si="3"/>
        <v>0</v>
      </c>
      <c r="T30" s="44">
        <f t="shared" si="4"/>
        <v>0</v>
      </c>
      <c r="U30" s="45">
        <f t="shared" si="5"/>
        <v>0</v>
      </c>
      <c r="V30" s="46">
        <v>0</v>
      </c>
      <c r="W30" s="45">
        <f t="shared" si="6"/>
        <v>0</v>
      </c>
      <c r="X30" s="47">
        <f t="shared" si="7"/>
        <v>0</v>
      </c>
      <c r="Y30" s="48">
        <f t="shared" si="8"/>
        <v>0</v>
      </c>
      <c r="Z30" s="49" t="str">
        <f t="shared" si="9"/>
        <v>0.0</v>
      </c>
      <c r="AA30" s="50" t="str">
        <f t="shared" si="10"/>
        <v>F9</v>
      </c>
      <c r="AC30" s="58" t="s">
        <v>48</v>
      </c>
      <c r="AD30" s="59" t="s">
        <v>49</v>
      </c>
      <c r="AE30" s="60" t="s">
        <v>50</v>
      </c>
      <c r="AF30" s="61">
        <v>3</v>
      </c>
    </row>
    <row r="31" spans="1:32" x14ac:dyDescent="0.25">
      <c r="A31" s="125">
        <v>22</v>
      </c>
      <c r="B31" s="100" t="inlineStr">
        <is>
          <t>STU250030606102</t>
        </is>
      </c>
      <c r="C31" s="100" t="inlineStr">
        <is>
          <t>ASSIBU</t>
        </is>
      </c>
      <c r="D31" s="102" t="inlineStr">
        <is>
          <t>ANITA</t>
        </is>
      </c>
      <c r="E31" s="113" t="inlineStr">
        <is>
          <t/>
        </is>
      </c>
      <c r="F31" s="114" t="inlineStr">
        <is>
          <t>STU597332</t>
        </is>
      </c>
      <c r="G31" s="98" t="inlineStr">
        <is>
          <t>General Arts 3A</t>
        </is>
      </c>
      <c r="H31" s="41">
        <v>28</v>
      </c>
      <c r="I31" s="41">
        <v>22</v>
      </c>
      <c r="J31" s="42">
        <f t="shared" si="0"/>
        <v>0</v>
      </c>
      <c r="K31" s="41">
        <v>42</v>
      </c>
      <c r="L31" s="41">
        <v>47</v>
      </c>
      <c r="M31" s="42">
        <f t="shared" si="1"/>
        <v>0</v>
      </c>
      <c r="N31" s="41">
        <v>46</v>
      </c>
      <c r="O31" s="41">
        <v>44</v>
      </c>
      <c r="P31" s="42">
        <f t="shared" si="2"/>
        <v>0</v>
      </c>
      <c r="Q31" s="41">
        <v>71</v>
      </c>
      <c r="R31" s="41">
        <v>95</v>
      </c>
      <c r="S31" s="43">
        <f t="shared" si="3"/>
        <v>0</v>
      </c>
      <c r="T31" s="44">
        <f t="shared" si="4"/>
        <v>0</v>
      </c>
      <c r="U31" s="45">
        <f t="shared" si="5"/>
        <v>0</v>
      </c>
      <c r="V31" s="46">
        <v>0</v>
      </c>
      <c r="W31" s="45">
        <f t="shared" si="6"/>
        <v>0</v>
      </c>
      <c r="X31" s="47">
        <f t="shared" si="7"/>
        <v>0</v>
      </c>
      <c r="Y31" s="48">
        <f t="shared" si="8"/>
        <v>0</v>
      </c>
      <c r="Z31" s="49" t="str">
        <f t="shared" si="9"/>
        <v>0.0</v>
      </c>
      <c r="AA31" s="50" t="str">
        <f t="shared" si="10"/>
        <v>F9</v>
      </c>
      <c r="AC31" s="58" t="s">
        <v>51</v>
      </c>
      <c r="AD31" s="59" t="s">
        <v>52</v>
      </c>
      <c r="AE31" s="60" t="s">
        <v>53</v>
      </c>
      <c r="AF31" s="61">
        <v>2.5</v>
      </c>
    </row>
    <row r="32" spans="1:32" x14ac:dyDescent="0.25">
      <c r="A32" s="125">
        <v>23</v>
      </c>
      <c r="B32" s="100" t="inlineStr">
        <is>
          <t>STU2500306060F0</t>
        </is>
      </c>
      <c r="C32" s="100" t="inlineStr">
        <is>
          <t>ATISO</t>
        </is>
      </c>
      <c r="D32" s="103" t="inlineStr">
        <is>
          <t>VIVIAN</t>
        </is>
      </c>
      <c r="E32" s="111" t="inlineStr">
        <is>
          <t/>
        </is>
      </c>
      <c r="F32" s="114" t="inlineStr">
        <is>
          <t>STU796970</t>
        </is>
      </c>
      <c r="G32" s="99" t="inlineStr">
        <is>
          <t>Home Economics D</t>
        </is>
      </c>
      <c r="H32" s="41">
        <v>20</v>
      </c>
      <c r="I32" s="41">
        <v>30</v>
      </c>
      <c r="J32" s="42">
        <f t="shared" si="0"/>
        <v>0</v>
      </c>
      <c r="K32" s="41">
        <v>46</v>
      </c>
      <c r="L32" s="41">
        <v>47</v>
      </c>
      <c r="M32" s="42">
        <f t="shared" si="1"/>
        <v>0</v>
      </c>
      <c r="N32" s="41">
        <v>46</v>
      </c>
      <c r="O32" s="41">
        <v>44</v>
      </c>
      <c r="P32" s="42">
        <f t="shared" si="2"/>
        <v>0</v>
      </c>
      <c r="Q32" s="41">
        <v>73</v>
      </c>
      <c r="R32" s="41">
        <v>65</v>
      </c>
      <c r="S32" s="43">
        <f t="shared" si="3"/>
        <v>0</v>
      </c>
      <c r="T32" s="44">
        <f t="shared" si="4"/>
        <v>0</v>
      </c>
      <c r="U32" s="45">
        <f t="shared" si="5"/>
        <v>0</v>
      </c>
      <c r="V32" s="46">
        <v>0</v>
      </c>
      <c r="W32" s="45">
        <f t="shared" si="6"/>
        <v>0</v>
      </c>
      <c r="X32" s="47">
        <f t="shared" si="7"/>
        <v>0</v>
      </c>
      <c r="Y32" s="48">
        <f t="shared" si="8"/>
        <v>0</v>
      </c>
      <c r="Z32" s="49" t="str">
        <f t="shared" si="9"/>
        <v>0.0</v>
      </c>
      <c r="AA32" s="50" t="str">
        <f t="shared" si="10"/>
        <v>F9</v>
      </c>
      <c r="AC32" s="58" t="s">
        <v>54</v>
      </c>
      <c r="AD32" s="59" t="s">
        <v>55</v>
      </c>
      <c r="AE32" s="60" t="s">
        <v>53</v>
      </c>
      <c r="AF32" s="61">
        <v>2</v>
      </c>
    </row>
    <row r="33" spans="1:33" x14ac:dyDescent="0.25">
      <c r="A33" s="125">
        <v>24</v>
      </c>
      <c r="B33" s="100" t="inlineStr">
        <is>
          <t>STU250030606060</t>
        </is>
      </c>
      <c r="C33" s="100" t="inlineStr">
        <is>
          <t>BOATENG</t>
        </is>
      </c>
      <c r="D33" s="102" t="inlineStr">
        <is>
          <t>JUDITH</t>
        </is>
      </c>
      <c r="E33" s="113" t="inlineStr">
        <is>
          <t/>
        </is>
      </c>
      <c r="F33" s="114" t="inlineStr">
        <is>
          <t>STU193189</t>
        </is>
      </c>
      <c r="G33" s="98" t="inlineStr">
        <is>
          <t>General Arts 4B</t>
        </is>
      </c>
      <c r="H33" s="41">
        <v>28</v>
      </c>
      <c r="I33" s="41">
        <v>32</v>
      </c>
      <c r="J33" s="42">
        <f t="shared" si="0"/>
        <v>0</v>
      </c>
      <c r="K33" s="41">
        <v>32</v>
      </c>
      <c r="L33" s="41">
        <v>28</v>
      </c>
      <c r="M33" s="42">
        <f t="shared" si="1"/>
        <v>0</v>
      </c>
      <c r="N33" s="41">
        <v>39</v>
      </c>
      <c r="O33" s="41">
        <v>36</v>
      </c>
      <c r="P33" s="42">
        <f t="shared" si="2"/>
        <v>0</v>
      </c>
      <c r="Q33" s="41">
        <v>70</v>
      </c>
      <c r="R33" s="41">
        <v>70</v>
      </c>
      <c r="S33" s="43">
        <f t="shared" si="3"/>
        <v>0</v>
      </c>
      <c r="T33" s="44">
        <f t="shared" si="4"/>
        <v>0</v>
      </c>
      <c r="U33" s="45">
        <f t="shared" si="5"/>
        <v>0</v>
      </c>
      <c r="V33" s="46">
        <v>0</v>
      </c>
      <c r="W33" s="45">
        <f t="shared" si="6"/>
        <v>0</v>
      </c>
      <c r="X33" s="47">
        <f t="shared" si="7"/>
        <v>0</v>
      </c>
      <c r="Y33" s="48">
        <f t="shared" si="8"/>
        <v>0</v>
      </c>
      <c r="Z33" s="49" t="str">
        <f t="shared" si="9"/>
        <v>0.0</v>
      </c>
      <c r="AA33" s="50" t="str">
        <f t="shared" si="10"/>
        <v>F9</v>
      </c>
      <c r="AC33" s="58" t="s">
        <v>56</v>
      </c>
      <c r="AD33" s="59" t="s">
        <v>57</v>
      </c>
      <c r="AE33" s="60" t="s">
        <v>58</v>
      </c>
      <c r="AF33" s="61">
        <v>1.5</v>
      </c>
    </row>
    <row r="34" spans="1:33" x14ac:dyDescent="0.25">
      <c r="A34" s="125">
        <v>25</v>
      </c>
      <c r="B34" s="100" t="inlineStr">
        <is>
          <t>STU2500306060F9</t>
        </is>
      </c>
      <c r="C34" s="100" t="inlineStr">
        <is>
          <t>BONNEY</t>
        </is>
      </c>
      <c r="D34" s="103" t="inlineStr">
        <is>
          <t>ABIGAIL</t>
        </is>
      </c>
      <c r="E34" s="111" t="inlineStr">
        <is>
          <t/>
        </is>
      </c>
      <c r="F34" s="114" t="inlineStr">
        <is>
          <t>STU371181</t>
        </is>
      </c>
      <c r="G34" s="99" t="inlineStr">
        <is>
          <t>General Arts 3A</t>
        </is>
      </c>
      <c r="H34" s="41">
        <v>25</v>
      </c>
      <c r="I34" s="41">
        <v>30</v>
      </c>
      <c r="J34" s="42">
        <f t="shared" si="0"/>
        <v>0</v>
      </c>
      <c r="K34" s="41">
        <v>41</v>
      </c>
      <c r="L34" s="41">
        <v>40</v>
      </c>
      <c r="M34" s="42">
        <f t="shared" si="1"/>
        <v>0</v>
      </c>
      <c r="N34" s="41">
        <v>41</v>
      </c>
      <c r="O34" s="41">
        <v>38</v>
      </c>
      <c r="P34" s="42">
        <f t="shared" si="2"/>
        <v>0</v>
      </c>
      <c r="Q34" s="41">
        <v>64</v>
      </c>
      <c r="R34" s="41">
        <v>95</v>
      </c>
      <c r="S34" s="43">
        <f t="shared" si="3"/>
        <v>0</v>
      </c>
      <c r="T34" s="44">
        <f t="shared" si="4"/>
        <v>0</v>
      </c>
      <c r="U34" s="45">
        <f t="shared" si="5"/>
        <v>0</v>
      </c>
      <c r="V34" s="46">
        <v>0</v>
      </c>
      <c r="W34" s="45">
        <f t="shared" si="6"/>
        <v>0</v>
      </c>
      <c r="X34" s="47">
        <f t="shared" si="7"/>
        <v>0</v>
      </c>
      <c r="Y34" s="48">
        <f t="shared" si="8"/>
        <v>0</v>
      </c>
      <c r="Z34" s="49" t="str">
        <f t="shared" si="9"/>
        <v>0.0</v>
      </c>
      <c r="AA34" s="50" t="str">
        <f t="shared" si="10"/>
        <v>F9</v>
      </c>
      <c r="AC34" s="58" t="s">
        <v>59</v>
      </c>
      <c r="AD34" s="59" t="s">
        <v>60</v>
      </c>
      <c r="AE34" s="60" t="s">
        <v>58</v>
      </c>
      <c r="AF34" s="61">
        <v>1</v>
      </c>
    </row>
    <row r="35" spans="1:33" x14ac:dyDescent="0.25">
      <c r="A35" s="125">
        <v>26</v>
      </c>
      <c r="B35" s="100" t="inlineStr">
        <is>
          <t>STU2500306060F8</t>
        </is>
      </c>
      <c r="C35" s="100" t="inlineStr">
        <is>
          <t>BORTSIE</t>
        </is>
      </c>
      <c r="D35" s="102" t="inlineStr">
        <is>
          <t>EMMANUELLA</t>
        </is>
      </c>
      <c r="E35" s="113" t="inlineStr">
        <is>
          <t/>
        </is>
      </c>
      <c r="F35" s="114" t="inlineStr">
        <is>
          <t>STU175628</t>
        </is>
      </c>
      <c r="G35" s="98" t="inlineStr">
        <is>
          <t>General Arts 3B</t>
        </is>
      </c>
      <c r="H35" s="41">
        <v>28</v>
      </c>
      <c r="I35" s="41">
        <v>25</v>
      </c>
      <c r="J35" s="42">
        <f t="shared" si="0"/>
        <v>0</v>
      </c>
      <c r="K35" s="41">
        <v>47</v>
      </c>
      <c r="L35" s="41">
        <v>48</v>
      </c>
      <c r="M35" s="42">
        <f t="shared" si="1"/>
        <v>0</v>
      </c>
      <c r="N35" s="41">
        <v>45</v>
      </c>
      <c r="O35" s="41">
        <v>44</v>
      </c>
      <c r="P35" s="42">
        <f t="shared" si="2"/>
        <v>0</v>
      </c>
      <c r="Q35" s="41">
        <v>78</v>
      </c>
      <c r="R35" s="41">
        <v>75</v>
      </c>
      <c r="S35" s="43">
        <f t="shared" si="3"/>
        <v>0</v>
      </c>
      <c r="T35" s="44">
        <f t="shared" si="4"/>
        <v>0</v>
      </c>
      <c r="U35" s="45">
        <f t="shared" si="5"/>
        <v>0</v>
      </c>
      <c r="V35" s="46">
        <v>0</v>
      </c>
      <c r="W35" s="45">
        <f t="shared" si="6"/>
        <v>0</v>
      </c>
      <c r="X35" s="47">
        <f t="shared" si="7"/>
        <v>0</v>
      </c>
      <c r="Y35" s="48">
        <f t="shared" si="8"/>
        <v>0</v>
      </c>
      <c r="Z35" s="49" t="str">
        <f t="shared" si="9"/>
        <v>0.0</v>
      </c>
      <c r="AA35" s="50" t="str">
        <f t="shared" si="10"/>
        <v>F9</v>
      </c>
      <c r="AC35" s="58" t="s">
        <v>61</v>
      </c>
      <c r="AD35" s="59" t="s">
        <v>62</v>
      </c>
      <c r="AE35" s="60" t="s">
        <v>63</v>
      </c>
      <c r="AF35" s="61">
        <v>0.5</v>
      </c>
    </row>
    <row r="36" spans="1:33" x14ac:dyDescent="0.25">
      <c r="A36" s="125">
        <v>27</v>
      </c>
      <c r="B36" s="100" t="inlineStr">
        <is>
          <t>STU2500306060D6</t>
        </is>
      </c>
      <c r="C36" s="100" t="inlineStr">
        <is>
          <t>BOSOKA</t>
        </is>
      </c>
      <c r="D36" s="103" t="inlineStr">
        <is>
          <t>DORCAS</t>
        </is>
      </c>
      <c r="E36" s="111" t="inlineStr">
        <is>
          <t/>
        </is>
      </c>
      <c r="F36" s="114" t="inlineStr">
        <is>
          <t>STU148681</t>
        </is>
      </c>
      <c r="G36" s="99" t="inlineStr">
        <is>
          <t>Home Economics D</t>
        </is>
      </c>
      <c r="H36" s="41">
        <v>28</v>
      </c>
      <c r="I36" s="41">
        <v>25</v>
      </c>
      <c r="J36" s="42">
        <f t="shared" si="0"/>
        <v>0</v>
      </c>
      <c r="K36" s="41">
        <v>47</v>
      </c>
      <c r="L36" s="41">
        <v>48</v>
      </c>
      <c r="M36" s="42">
        <f t="shared" si="1"/>
        <v>0</v>
      </c>
      <c r="N36" s="41">
        <v>45</v>
      </c>
      <c r="O36" s="41">
        <v>44</v>
      </c>
      <c r="P36" s="42">
        <f t="shared" si="2"/>
        <v>0</v>
      </c>
      <c r="Q36" s="41">
        <v>75</v>
      </c>
      <c r="R36" s="41">
        <v>70</v>
      </c>
      <c r="S36" s="43">
        <f t="shared" si="3"/>
        <v>0</v>
      </c>
      <c r="T36" s="44">
        <f t="shared" si="4"/>
        <v>0</v>
      </c>
      <c r="U36" s="45">
        <f t="shared" si="5"/>
        <v>0</v>
      </c>
      <c r="V36" s="46">
        <v>0</v>
      </c>
      <c r="W36" s="45">
        <f t="shared" si="6"/>
        <v>0</v>
      </c>
      <c r="X36" s="47">
        <f t="shared" si="7"/>
        <v>0</v>
      </c>
      <c r="Y36" s="48">
        <f t="shared" si="8"/>
        <v>0</v>
      </c>
      <c r="Z36" s="49" t="str">
        <f t="shared" si="9"/>
        <v>0.0</v>
      </c>
      <c r="AA36" s="50" t="str">
        <f t="shared" si="10"/>
        <v>F9</v>
      </c>
      <c r="AC36" s="58" t="s">
        <v>26</v>
      </c>
      <c r="AD36" s="59" t="s">
        <v>64</v>
      </c>
      <c r="AE36" s="60" t="s">
        <v>65</v>
      </c>
      <c r="AF36" s="61">
        <v>0</v>
      </c>
    </row>
    <row r="37" spans="1:33" x14ac:dyDescent="0.25">
      <c r="A37" s="125">
        <v>28</v>
      </c>
      <c r="B37" s="100" t="inlineStr">
        <is>
          <t>STU250030606113</t>
        </is>
      </c>
      <c r="C37" s="100" t="inlineStr">
        <is>
          <t>BOTWEY</t>
        </is>
      </c>
      <c r="D37" s="102" t="inlineStr">
        <is>
          <t>GLADYS</t>
        </is>
      </c>
      <c r="E37" s="113" t="inlineStr">
        <is>
          <t/>
        </is>
      </c>
      <c r="F37" s="114" t="inlineStr">
        <is>
          <t>STU723949</t>
        </is>
      </c>
      <c r="G37" s="98" t="inlineStr">
        <is>
          <t>General Arts 3A</t>
        </is>
      </c>
      <c r="H37" s="41">
        <v>25</v>
      </c>
      <c r="I37" s="41">
        <v>32</v>
      </c>
      <c r="J37" s="42">
        <f t="shared" si="0"/>
        <v>0</v>
      </c>
      <c r="K37" s="41">
        <v>32</v>
      </c>
      <c r="L37" s="41">
        <v>28</v>
      </c>
      <c r="M37" s="42">
        <f t="shared" si="1"/>
        <v>0</v>
      </c>
      <c r="N37" s="41">
        <v>39</v>
      </c>
      <c r="O37" s="41">
        <v>36</v>
      </c>
      <c r="P37" s="42">
        <f t="shared" si="2"/>
        <v>0</v>
      </c>
      <c r="Q37" s="41">
        <v>66</v>
      </c>
      <c r="R37" s="41">
        <v>95</v>
      </c>
      <c r="S37" s="43">
        <f t="shared" si="3"/>
        <v>0</v>
      </c>
      <c r="T37" s="44">
        <f t="shared" si="4"/>
        <v>0</v>
      </c>
      <c r="U37" s="45">
        <f t="shared" si="5"/>
        <v>0</v>
      </c>
      <c r="V37" s="46">
        <v>0</v>
      </c>
      <c r="W37" s="45">
        <f t="shared" si="6"/>
        <v>0</v>
      </c>
      <c r="X37" s="47">
        <f t="shared" si="7"/>
        <v>0</v>
      </c>
      <c r="Y37" s="48">
        <f t="shared" si="8"/>
        <v>0</v>
      </c>
      <c r="Z37" s="49" t="str">
        <f t="shared" si="9"/>
        <v>0.0</v>
      </c>
      <c r="AA37" s="50" t="str">
        <f t="shared" si="10"/>
        <v>F9</v>
      </c>
    </row>
    <row r="38" spans="1:33" ht="15.75" customHeight="1" thickBot="1" x14ac:dyDescent="0.3">
      <c r="A38" s="125">
        <v>29</v>
      </c>
      <c r="B38" s="100" t="inlineStr">
        <is>
          <t>STU25003060611A</t>
        </is>
      </c>
      <c r="C38" s="100" t="inlineStr">
        <is>
          <t>COMMEY</t>
        </is>
      </c>
      <c r="D38" s="103" t="inlineStr">
        <is>
          <t>RUTH</t>
        </is>
      </c>
      <c r="E38" s="111" t="inlineStr">
        <is>
          <t/>
        </is>
      </c>
      <c r="F38" s="114" t="inlineStr">
        <is>
          <t>STU183172</t>
        </is>
      </c>
      <c r="G38" s="99" t="inlineStr">
        <is>
          <t>Home Economics C</t>
        </is>
      </c>
      <c r="H38" s="41">
        <v>30</v>
      </c>
      <c r="I38" s="41">
        <v>30</v>
      </c>
      <c r="J38" s="42">
        <f t="shared" si="0"/>
        <v>0</v>
      </c>
      <c r="K38" s="41">
        <v>32</v>
      </c>
      <c r="L38" s="41">
        <v>28</v>
      </c>
      <c r="M38" s="42">
        <f t="shared" si="1"/>
        <v>0</v>
      </c>
      <c r="N38" s="41">
        <v>39</v>
      </c>
      <c r="O38" s="41">
        <v>36</v>
      </c>
      <c r="P38" s="42">
        <f t="shared" si="2"/>
        <v>0</v>
      </c>
      <c r="Q38" s="41">
        <v>66</v>
      </c>
      <c r="R38" s="41">
        <v>54</v>
      </c>
      <c r="S38" s="43">
        <f t="shared" si="3"/>
        <v>0</v>
      </c>
      <c r="T38" s="44">
        <f t="shared" si="4"/>
        <v>0</v>
      </c>
      <c r="U38" s="45">
        <f t="shared" si="5"/>
        <v>0</v>
      </c>
      <c r="V38" s="46">
        <v>0</v>
      </c>
      <c r="W38" s="45">
        <f t="shared" si="6"/>
        <v>0</v>
      </c>
      <c r="X38" s="47">
        <f t="shared" si="7"/>
        <v>0</v>
      </c>
      <c r="Y38" s="48">
        <f t="shared" si="8"/>
        <v>0</v>
      </c>
      <c r="Z38" s="49" t="str">
        <f t="shared" si="9"/>
        <v>0.0</v>
      </c>
      <c r="AA38" s="50" t="str">
        <f t="shared" si="10"/>
        <v>F9</v>
      </c>
    </row>
    <row r="39" spans="1:33" ht="15.75" customHeight="1" thickBot="1" x14ac:dyDescent="0.3">
      <c r="A39" s="125">
        <v>30</v>
      </c>
      <c r="B39" s="100" t="inlineStr">
        <is>
          <t>STU2500306060F6</t>
        </is>
      </c>
      <c r="C39" s="100" t="inlineStr">
        <is>
          <t>DADZIE</t>
        </is>
      </c>
      <c r="D39" s="102" t="inlineStr">
        <is>
          <t>MARY</t>
        </is>
      </c>
      <c r="E39" s="113" t="inlineStr">
        <is>
          <t>NHYIRA</t>
        </is>
      </c>
      <c r="F39" s="114" t="inlineStr">
        <is>
          <t>STU940693</t>
        </is>
      </c>
      <c r="G39" s="98" t="inlineStr">
        <is>
          <t>Home Economics D</t>
        </is>
      </c>
      <c r="H39" s="41">
        <v>40</v>
      </c>
      <c r="I39" s="41">
        <v>40</v>
      </c>
      <c r="J39" s="42">
        <f t="shared" si="0"/>
        <v>0</v>
      </c>
      <c r="K39" s="41">
        <v>41</v>
      </c>
      <c r="L39" s="41">
        <v>41</v>
      </c>
      <c r="M39" s="42">
        <f t="shared" si="1"/>
        <v>0</v>
      </c>
      <c r="N39" s="41">
        <v>44</v>
      </c>
      <c r="O39" s="41">
        <v>43</v>
      </c>
      <c r="P39" s="42">
        <f t="shared" si="2"/>
        <v>0</v>
      </c>
      <c r="Q39" s="41">
        <v>65</v>
      </c>
      <c r="R39" s="41">
        <v>73</v>
      </c>
      <c r="S39" s="43">
        <f t="shared" si="3"/>
        <v>0</v>
      </c>
      <c r="T39" s="44">
        <f t="shared" si="4"/>
        <v>0</v>
      </c>
      <c r="U39" s="45">
        <f t="shared" si="5"/>
        <v>0</v>
      </c>
      <c r="V39" s="46">
        <v>0</v>
      </c>
      <c r="W39" s="45">
        <f t="shared" si="6"/>
        <v>0</v>
      </c>
      <c r="X39" s="47">
        <f t="shared" si="7"/>
        <v>0</v>
      </c>
      <c r="Y39" s="48">
        <f t="shared" si="8"/>
        <v>0</v>
      </c>
      <c r="Z39" s="49" t="str">
        <f t="shared" si="9"/>
        <v>0.0</v>
      </c>
      <c r="AA39" s="50" t="str">
        <f t="shared" si="10"/>
        <v>F9</v>
      </c>
      <c r="AC39" s="95" t="s">
        <v>66</v>
      </c>
      <c r="AD39" s="96"/>
    </row>
    <row r="40" spans="1:33" x14ac:dyDescent="0.25">
      <c r="A40" s="125">
        <v>31</v>
      </c>
      <c r="B40" s="100" t="inlineStr">
        <is>
          <t>STU2500306060DE</t>
        </is>
      </c>
      <c r="C40" s="100" t="inlineStr">
        <is>
          <t>DADZIE</t>
        </is>
      </c>
      <c r="D40" s="103" t="inlineStr">
        <is>
          <t>ROSEMOND</t>
        </is>
      </c>
      <c r="E40" s="111" t="inlineStr">
        <is>
          <t>ABENA</t>
        </is>
      </c>
      <c r="F40" s="114" t="inlineStr">
        <is>
          <t>STU962595</t>
        </is>
      </c>
      <c r="G40" s="99" t="inlineStr">
        <is>
          <t>Home Economics D</t>
        </is>
      </c>
      <c r="H40" s="41">
        <v>40</v>
      </c>
      <c r="I40" s="41">
        <v>40</v>
      </c>
      <c r="J40" s="42">
        <f t="shared" si="0"/>
        <v>0</v>
      </c>
      <c r="K40" s="41">
        <v>41</v>
      </c>
      <c r="L40" s="41">
        <v>41</v>
      </c>
      <c r="M40" s="42">
        <f t="shared" si="1"/>
        <v>0</v>
      </c>
      <c r="N40" s="41">
        <v>44</v>
      </c>
      <c r="O40" s="41">
        <v>43</v>
      </c>
      <c r="P40" s="42">
        <f t="shared" si="2"/>
        <v>0</v>
      </c>
      <c r="Q40" s="41">
        <v>72</v>
      </c>
      <c r="R40" s="41">
        <v>75</v>
      </c>
      <c r="S40" s="43">
        <f t="shared" si="3"/>
        <v>0</v>
      </c>
      <c r="T40" s="44">
        <f t="shared" si="4"/>
        <v>0</v>
      </c>
      <c r="U40" s="45">
        <f t="shared" si="5"/>
        <v>0</v>
      </c>
      <c r="V40" s="46">
        <v>0</v>
      </c>
      <c r="W40" s="45">
        <f t="shared" si="6"/>
        <v>0</v>
      </c>
      <c r="X40" s="47">
        <f t="shared" si="7"/>
        <v>0</v>
      </c>
      <c r="Y40" s="48">
        <f t="shared" si="8"/>
        <v>0</v>
      </c>
      <c r="Z40" s="49" t="str">
        <f t="shared" si="9"/>
        <v>0.0</v>
      </c>
      <c r="AA40" s="50" t="str">
        <f t="shared" si="10"/>
        <v>F9</v>
      </c>
      <c r="AC40" s="62" t="s">
        <v>24</v>
      </c>
      <c r="AD40" s="63" t="s">
        <v>67</v>
      </c>
    </row>
    <row r="41" spans="1:33" x14ac:dyDescent="0.25">
      <c r="A41" s="125">
        <v>32</v>
      </c>
      <c r="B41" s="100" t="inlineStr">
        <is>
          <t>STU250030606106</t>
        </is>
      </c>
      <c r="C41" s="100" t="inlineStr">
        <is>
          <t>DARKO</t>
        </is>
      </c>
      <c r="D41" s="102" t="inlineStr">
        <is>
          <t>AWURADWOA</t>
        </is>
      </c>
      <c r="E41" s="113" t="inlineStr">
        <is>
          <t>FENYI COLEMAN</t>
        </is>
      </c>
      <c r="F41" s="114" t="inlineStr">
        <is>
          <t>STU528308</t>
        </is>
      </c>
      <c r="G41" s="98" t="inlineStr">
        <is>
          <t>General Arts 3B</t>
        </is>
      </c>
      <c r="H41" s="41">
        <v>30</v>
      </c>
      <c r="I41" s="41">
        <v>42</v>
      </c>
      <c r="J41" s="42">
        <f t="shared" si="0"/>
        <v>0</v>
      </c>
      <c r="K41" s="41">
        <v>41</v>
      </c>
      <c r="L41" s="41">
        <v>41</v>
      </c>
      <c r="M41" s="42">
        <f t="shared" si="1"/>
        <v>0</v>
      </c>
      <c r="N41" s="41">
        <v>44</v>
      </c>
      <c r="O41" s="41">
        <v>43</v>
      </c>
      <c r="P41" s="42">
        <f t="shared" si="2"/>
        <v>0</v>
      </c>
      <c r="Q41" s="41">
        <v>72</v>
      </c>
      <c r="R41" s="41">
        <v>67</v>
      </c>
      <c r="S41" s="43">
        <f t="shared" si="3"/>
        <v>0</v>
      </c>
      <c r="T41" s="44">
        <f t="shared" si="4"/>
        <v>0</v>
      </c>
      <c r="U41" s="45">
        <f t="shared" si="5"/>
        <v>0</v>
      </c>
      <c r="V41" s="46">
        <v>0</v>
      </c>
      <c r="W41" s="45">
        <f t="shared" si="6"/>
        <v>0</v>
      </c>
      <c r="X41" s="47">
        <f t="shared" si="7"/>
        <v>0</v>
      </c>
      <c r="Y41" s="48">
        <f t="shared" si="8"/>
        <v>0</v>
      </c>
      <c r="Z41" s="49" t="str">
        <f t="shared" si="9"/>
        <v>0.0</v>
      </c>
      <c r="AA41" s="50" t="str">
        <f t="shared" si="10"/>
        <v>F9</v>
      </c>
      <c r="AC41" s="64" t="s">
        <v>42</v>
      </c>
      <c r="AD41" s="65">
        <f>COUNTIF(AA$7:$AA86,"a1")</f>
        <v>0</v>
      </c>
    </row>
    <row r="42" spans="1:33" x14ac:dyDescent="0.25">
      <c r="A42" s="125">
        <v>33</v>
      </c>
      <c r="B42" s="100" t="inlineStr">
        <is>
          <t>STU2500306060FA</t>
        </is>
      </c>
      <c r="C42" s="100" t="inlineStr">
        <is>
          <t>DEKU</t>
        </is>
      </c>
      <c r="D42" s="103" t="inlineStr">
        <is>
          <t>HANNAH</t>
        </is>
      </c>
      <c r="E42" s="111" t="inlineStr">
        <is>
          <t>LILY</t>
        </is>
      </c>
      <c r="F42" s="114" t="inlineStr">
        <is>
          <t>STU102847</t>
        </is>
      </c>
      <c r="G42" s="99" t="inlineStr">
        <is>
          <t>General Arts 3A</t>
        </is>
      </c>
      <c r="H42" s="41">
        <v>30</v>
      </c>
      <c r="I42" s="41">
        <v>33</v>
      </c>
      <c r="J42" s="42">
        <f t="shared" si="0"/>
        <v>0</v>
      </c>
      <c r="K42" s="41">
        <v>41</v>
      </c>
      <c r="L42" s="41">
        <v>41</v>
      </c>
      <c r="M42" s="42">
        <f t="shared" si="1"/>
        <v>0</v>
      </c>
      <c r="N42" s="41">
        <v>44</v>
      </c>
      <c r="O42" s="41">
        <v>43</v>
      </c>
      <c r="P42" s="42">
        <f t="shared" si="2"/>
        <v>0</v>
      </c>
      <c r="Q42" s="41">
        <v>72</v>
      </c>
      <c r="R42" s="41">
        <v>95</v>
      </c>
      <c r="S42" s="43">
        <f t="shared" si="3"/>
        <v>0</v>
      </c>
      <c r="T42" s="44">
        <f t="shared" si="4"/>
        <v>0</v>
      </c>
      <c r="U42" s="45">
        <f t="shared" si="5"/>
        <v>0</v>
      </c>
      <c r="V42" s="46">
        <v>0</v>
      </c>
      <c r="W42" s="45">
        <f t="shared" si="6"/>
        <v>0</v>
      </c>
      <c r="X42" s="47">
        <f t="shared" si="7"/>
        <v>0</v>
      </c>
      <c r="Y42" s="48">
        <f t="shared" si="8"/>
        <v>0</v>
      </c>
      <c r="Z42" s="49" t="str">
        <f t="shared" si="9"/>
        <v>0.0</v>
      </c>
      <c r="AA42" s="50" t="str">
        <f t="shared" si="10"/>
        <v>F9</v>
      </c>
      <c r="AC42" s="64" t="s">
        <v>45</v>
      </c>
      <c r="AD42" s="65">
        <f>COUNTIF(AA$7:$AA262,"B2")</f>
        <v>0</v>
      </c>
    </row>
    <row r="43" spans="1:33" x14ac:dyDescent="0.25">
      <c r="A43" s="125">
        <v>34</v>
      </c>
      <c r="B43" s="100" t="inlineStr">
        <is>
          <t>STU250030606108</t>
        </is>
      </c>
      <c r="C43" s="100" t="inlineStr">
        <is>
          <t>DOKU</t>
        </is>
      </c>
      <c r="D43" s="102" t="inlineStr">
        <is>
          <t>SANDRA</t>
        </is>
      </c>
      <c r="E43" s="113" t="inlineStr">
        <is>
          <t/>
        </is>
      </c>
      <c r="F43" s="114" t="inlineStr">
        <is>
          <t>STU536161</t>
        </is>
      </c>
      <c r="G43" s="98" t="inlineStr">
        <is>
          <t>General Arts 3A</t>
        </is>
      </c>
      <c r="H43" s="41">
        <v>38</v>
      </c>
      <c r="I43" s="41">
        <v>40</v>
      </c>
      <c r="J43" s="42">
        <f t="shared" si="0"/>
        <v>0</v>
      </c>
      <c r="K43" s="41">
        <v>41</v>
      </c>
      <c r="L43" s="41">
        <v>41</v>
      </c>
      <c r="M43" s="42">
        <f t="shared" si="1"/>
        <v>0</v>
      </c>
      <c r="N43" s="41">
        <v>44</v>
      </c>
      <c r="O43" s="41">
        <v>43</v>
      </c>
      <c r="P43" s="42">
        <f t="shared" si="2"/>
        <v>0</v>
      </c>
      <c r="Q43" s="41">
        <v>72</v>
      </c>
      <c r="R43" s="41">
        <v>71</v>
      </c>
      <c r="S43" s="43">
        <f t="shared" si="3"/>
        <v>0</v>
      </c>
      <c r="T43" s="44">
        <f t="shared" si="4"/>
        <v>0</v>
      </c>
      <c r="U43" s="45">
        <f t="shared" si="5"/>
        <v>0</v>
      </c>
      <c r="V43" s="46">
        <v>0</v>
      </c>
      <c r="W43" s="45">
        <f t="shared" si="6"/>
        <v>0</v>
      </c>
      <c r="X43" s="47">
        <f t="shared" si="7"/>
        <v>0</v>
      </c>
      <c r="Y43" s="48">
        <f t="shared" si="8"/>
        <v>0</v>
      </c>
      <c r="Z43" s="49" t="str">
        <f t="shared" si="9"/>
        <v>0.0</v>
      </c>
      <c r="AA43" s="50" t="str">
        <f t="shared" si="10"/>
        <v>F9</v>
      </c>
      <c r="AC43" s="64" t="s">
        <v>48</v>
      </c>
      <c r="AD43" s="65">
        <f>COUNTIF(AA$7:$AA263,"b3")</f>
        <v>0</v>
      </c>
    </row>
    <row r="44" spans="1:33" x14ac:dyDescent="0.25">
      <c r="A44" s="125">
        <v>35</v>
      </c>
      <c r="B44" s="100" t="inlineStr">
        <is>
          <t>STU2500306060E9</t>
        </is>
      </c>
      <c r="C44" s="100" t="inlineStr">
        <is>
          <t>DONKOH</t>
        </is>
      </c>
      <c r="D44" s="103" t="inlineStr">
        <is>
          <t>LAWRENCIA</t>
        </is>
      </c>
      <c r="E44" s="111" t="inlineStr">
        <is>
          <t/>
        </is>
      </c>
      <c r="F44" s="114" t="inlineStr">
        <is>
          <t>STU258592</t>
        </is>
      </c>
      <c r="G44" s="99" t="inlineStr">
        <is>
          <t>Home Economics D</t>
        </is>
      </c>
      <c r="H44" s="41">
        <v>27</v>
      </c>
      <c r="I44" s="41">
        <v>31</v>
      </c>
      <c r="J44" s="42">
        <f t="shared" si="0"/>
        <v>0</v>
      </c>
      <c r="K44" s="41">
        <v>32</v>
      </c>
      <c r="L44" s="41">
        <v>38</v>
      </c>
      <c r="M44" s="42">
        <f t="shared" si="1"/>
        <v>0</v>
      </c>
      <c r="N44" s="41">
        <v>39</v>
      </c>
      <c r="O44" s="41">
        <v>36</v>
      </c>
      <c r="P44" s="42">
        <f t="shared" si="2"/>
        <v>0</v>
      </c>
      <c r="Q44" s="41">
        <v>66</v>
      </c>
      <c r="R44" s="41">
        <v>72</v>
      </c>
      <c r="S44" s="43">
        <f t="shared" si="3"/>
        <v>0</v>
      </c>
      <c r="T44" s="44">
        <f t="shared" si="4"/>
        <v>0</v>
      </c>
      <c r="U44" s="45">
        <f t="shared" si="5"/>
        <v>0</v>
      </c>
      <c r="V44" s="46">
        <v>0</v>
      </c>
      <c r="W44" s="45">
        <f t="shared" si="6"/>
        <v>0</v>
      </c>
      <c r="X44" s="47">
        <f t="shared" si="7"/>
        <v>0</v>
      </c>
      <c r="Y44" s="48">
        <f t="shared" si="8"/>
        <v>0</v>
      </c>
      <c r="Z44" s="49" t="str">
        <f t="shared" si="9"/>
        <v>0.0</v>
      </c>
      <c r="AA44" s="50" t="str">
        <f t="shared" si="10"/>
        <v>F9</v>
      </c>
      <c r="AC44" s="64" t="s">
        <v>51</v>
      </c>
      <c r="AD44" s="65">
        <f>COUNTIF(AA$7:$AA264,"c4")</f>
        <v>0</v>
      </c>
    </row>
    <row r="45" spans="1:33" x14ac:dyDescent="0.25">
      <c r="A45" s="125">
        <v>36</v>
      </c>
      <c r="B45" s="100" t="inlineStr">
        <is>
          <t>STU2500306060EC</t>
        </is>
      </c>
      <c r="C45" s="100" t="inlineStr">
        <is>
          <t>DORNOR</t>
        </is>
      </c>
      <c r="D45" s="102" t="inlineStr">
        <is>
          <t>CAROLINE</t>
        </is>
      </c>
      <c r="E45" s="113" t="inlineStr">
        <is>
          <t/>
        </is>
      </c>
      <c r="F45" s="114" t="inlineStr">
        <is>
          <t>STU122536</t>
        </is>
      </c>
      <c r="G45" s="98" t="inlineStr">
        <is>
          <t>Home Economics C</t>
        </is>
      </c>
      <c r="H45" s="41">
        <v>25</v>
      </c>
      <c r="I45" s="41">
        <v>28</v>
      </c>
      <c r="J45" s="42">
        <f t="shared" si="0"/>
        <v>0</v>
      </c>
      <c r="K45" s="41">
        <v>32</v>
      </c>
      <c r="L45" s="41">
        <v>44</v>
      </c>
      <c r="M45" s="42">
        <f t="shared" si="1"/>
        <v>0</v>
      </c>
      <c r="N45" s="41">
        <v>39</v>
      </c>
      <c r="O45" s="41">
        <v>36</v>
      </c>
      <c r="P45" s="42">
        <f t="shared" si="2"/>
        <v>0</v>
      </c>
      <c r="Q45" s="41">
        <v>66</v>
      </c>
      <c r="R45" s="41">
        <v>60</v>
      </c>
      <c r="S45" s="43">
        <f t="shared" si="3"/>
        <v>0</v>
      </c>
      <c r="T45" s="44">
        <f t="shared" si="4"/>
        <v>0</v>
      </c>
      <c r="U45" s="45">
        <f t="shared" si="5"/>
        <v>0</v>
      </c>
      <c r="V45" s="46">
        <v>0</v>
      </c>
      <c r="W45" s="45">
        <f t="shared" si="6"/>
        <v>0</v>
      </c>
      <c r="X45" s="47">
        <f t="shared" si="7"/>
        <v>0</v>
      </c>
      <c r="Y45" s="48">
        <f t="shared" si="8"/>
        <v>0</v>
      </c>
      <c r="Z45" s="49" t="str">
        <f t="shared" si="9"/>
        <v>0.0</v>
      </c>
      <c r="AA45" s="50" t="str">
        <f t="shared" si="10"/>
        <v>F9</v>
      </c>
      <c r="AC45" s="64" t="s">
        <v>54</v>
      </c>
      <c r="AD45" s="65">
        <f>COUNTIF(AA$7:$AA265,"c5")</f>
        <v>0</v>
      </c>
      <c r="AE45" s="66"/>
      <c r="AF45" s="66"/>
      <c r="AG45" s="66"/>
    </row>
    <row r="46" spans="1:33" x14ac:dyDescent="0.25">
      <c r="A46" s="125">
        <v>37</v>
      </c>
      <c r="B46" s="100" t="inlineStr">
        <is>
          <t>STU2500306060F1</t>
        </is>
      </c>
      <c r="C46" s="100" t="inlineStr">
        <is>
          <t>EDUAFO</t>
        </is>
      </c>
      <c r="D46" s="103" t="inlineStr">
        <is>
          <t>JACKLYN</t>
        </is>
      </c>
      <c r="E46" s="111" t="inlineStr">
        <is>
          <t/>
        </is>
      </c>
      <c r="F46" s="115" t="inlineStr">
        <is>
          <t>STU978909</t>
        </is>
      </c>
      <c r="G46" s="99" t="inlineStr">
        <is>
          <t>Visual Performing Arts</t>
        </is>
      </c>
      <c r="H46" s="41">
        <v>33</v>
      </c>
      <c r="I46" s="41">
        <v>30</v>
      </c>
      <c r="J46" s="42">
        <f t="shared" si="0"/>
        <v>0</v>
      </c>
      <c r="K46" s="41">
        <v>32</v>
      </c>
      <c r="L46" s="41">
        <v>31</v>
      </c>
      <c r="M46" s="42">
        <f t="shared" si="1"/>
        <v>0</v>
      </c>
      <c r="N46" s="41">
        <v>39</v>
      </c>
      <c r="O46" s="41">
        <v>36</v>
      </c>
      <c r="P46" s="42">
        <f t="shared" si="2"/>
        <v>0</v>
      </c>
      <c r="Q46" s="41">
        <v>66</v>
      </c>
      <c r="R46" s="41">
        <v>70</v>
      </c>
      <c r="S46" s="43">
        <f t="shared" si="3"/>
        <v>0</v>
      </c>
      <c r="T46" s="44">
        <f t="shared" si="4"/>
        <v>0</v>
      </c>
      <c r="U46" s="45">
        <f t="shared" si="5"/>
        <v>0</v>
      </c>
      <c r="V46" s="46">
        <v>0</v>
      </c>
      <c r="W46" s="45">
        <f t="shared" si="6"/>
        <v>0</v>
      </c>
      <c r="X46" s="47">
        <f t="shared" si="7"/>
        <v>0</v>
      </c>
      <c r="Y46" s="48">
        <f t="shared" si="8"/>
        <v>0</v>
      </c>
      <c r="Z46" s="49" t="str">
        <f t="shared" si="9"/>
        <v>0.0</v>
      </c>
      <c r="AA46" s="50" t="str">
        <f t="shared" si="10"/>
        <v>F9</v>
      </c>
      <c r="AC46" s="64" t="s">
        <v>56</v>
      </c>
      <c r="AD46" s="65">
        <f>COUNTIF(AA$7:$AA266,"c6")</f>
        <v>0</v>
      </c>
      <c r="AE46" s="66"/>
      <c r="AF46" s="66"/>
      <c r="AG46" s="66"/>
    </row>
    <row r="47" spans="1:33" x14ac:dyDescent="0.25">
      <c r="A47" s="125">
        <v>38</v>
      </c>
      <c r="B47" s="100" t="inlineStr">
        <is>
          <t>STU250030606050</t>
        </is>
      </c>
      <c r="C47" s="100" t="inlineStr">
        <is>
          <t>ENUSON</t>
        </is>
      </c>
      <c r="D47" s="102" t="inlineStr">
        <is>
          <t>GLORIA</t>
        </is>
      </c>
      <c r="E47" s="113" t="inlineStr">
        <is>
          <t>ESI</t>
        </is>
      </c>
      <c r="F47" s="114" t="inlineStr">
        <is>
          <t>STU388526</t>
        </is>
      </c>
      <c r="G47" s="98" t="inlineStr">
        <is>
          <t>Home Economics D</t>
        </is>
      </c>
      <c r="H47" s="41">
        <v>26</v>
      </c>
      <c r="I47" s="41">
        <v>30</v>
      </c>
      <c r="J47" s="42">
        <f t="shared" si="0"/>
        <v>0</v>
      </c>
      <c r="K47" s="41">
        <v>41</v>
      </c>
      <c r="L47" s="41">
        <v>41</v>
      </c>
      <c r="M47" s="42">
        <f t="shared" si="1"/>
        <v>0</v>
      </c>
      <c r="N47" s="41">
        <v>44</v>
      </c>
      <c r="O47" s="41">
        <v>43</v>
      </c>
      <c r="P47" s="42">
        <f t="shared" si="2"/>
        <v>0</v>
      </c>
      <c r="Q47" s="41">
        <v>65</v>
      </c>
      <c r="R47" s="41">
        <v>60</v>
      </c>
      <c r="S47" s="43">
        <f t="shared" si="3"/>
        <v>0</v>
      </c>
      <c r="T47" s="44">
        <f t="shared" si="4"/>
        <v>0</v>
      </c>
      <c r="U47" s="45">
        <f t="shared" si="5"/>
        <v>0</v>
      </c>
      <c r="V47" s="46">
        <v>0</v>
      </c>
      <c r="W47" s="45">
        <f t="shared" si="6"/>
        <v>0</v>
      </c>
      <c r="X47" s="47">
        <f t="shared" si="7"/>
        <v>0</v>
      </c>
      <c r="Y47" s="48">
        <f t="shared" si="8"/>
        <v>0</v>
      </c>
      <c r="Z47" s="49" t="str">
        <f t="shared" si="9"/>
        <v>0.0</v>
      </c>
      <c r="AA47" s="50" t="str">
        <f t="shared" si="10"/>
        <v>F9</v>
      </c>
      <c r="AC47" s="64" t="s">
        <v>59</v>
      </c>
      <c r="AD47" s="65">
        <f>COUNTIF(AA$7:$AA267,"d7")</f>
        <v>0</v>
      </c>
      <c r="AE47" s="66"/>
      <c r="AF47" s="66"/>
      <c r="AG47" s="66"/>
    </row>
    <row r="48" spans="1:33" x14ac:dyDescent="0.25">
      <c r="A48" s="125">
        <v>39</v>
      </c>
      <c r="B48" s="100" t="inlineStr">
        <is>
          <t>STU2500306060E0</t>
        </is>
      </c>
      <c r="C48" s="100" t="inlineStr">
        <is>
          <t>ESHUN</t>
        </is>
      </c>
      <c r="D48" s="103" t="inlineStr">
        <is>
          <t>PAULINA</t>
        </is>
      </c>
      <c r="E48" s="111" t="inlineStr">
        <is>
          <t/>
        </is>
      </c>
      <c r="F48" s="114" t="inlineStr">
        <is>
          <t>STU860986</t>
        </is>
      </c>
      <c r="G48" s="99" t="inlineStr">
        <is>
          <t>Home Economics C</t>
        </is>
      </c>
      <c r="H48" s="41">
        <v>40</v>
      </c>
      <c r="I48" s="41">
        <v>40</v>
      </c>
      <c r="J48" s="42">
        <f t="shared" si="0"/>
        <v>0</v>
      </c>
      <c r="K48" s="41">
        <v>41</v>
      </c>
      <c r="L48" s="41">
        <v>41</v>
      </c>
      <c r="M48" s="42">
        <f t="shared" si="1"/>
        <v>0</v>
      </c>
      <c r="N48" s="41">
        <v>44</v>
      </c>
      <c r="O48" s="41">
        <v>43</v>
      </c>
      <c r="P48" s="42">
        <f t="shared" si="2"/>
        <v>0</v>
      </c>
      <c r="Q48" s="41">
        <v>65</v>
      </c>
      <c r="R48" s="41">
        <v>69</v>
      </c>
      <c r="S48" s="43">
        <f t="shared" si="3"/>
        <v>0</v>
      </c>
      <c r="T48" s="44">
        <f t="shared" si="4"/>
        <v>0</v>
      </c>
      <c r="U48" s="45">
        <f t="shared" si="5"/>
        <v>0</v>
      </c>
      <c r="V48" s="46">
        <v>0</v>
      </c>
      <c r="W48" s="45">
        <f t="shared" si="6"/>
        <v>0</v>
      </c>
      <c r="X48" s="47">
        <f t="shared" si="7"/>
        <v>0</v>
      </c>
      <c r="Y48" s="48">
        <f t="shared" si="8"/>
        <v>0</v>
      </c>
      <c r="Z48" s="49" t="str">
        <f t="shared" si="9"/>
        <v>0.0</v>
      </c>
      <c r="AA48" s="50" t="str">
        <f t="shared" si="10"/>
        <v>F9</v>
      </c>
      <c r="AC48" s="64" t="s">
        <v>61</v>
      </c>
      <c r="AD48" s="65">
        <f>COUNTIF(AA$7:$AA268,"e8")</f>
        <v>0</v>
      </c>
      <c r="AE48" s="66"/>
      <c r="AF48" s="66"/>
      <c r="AG48" s="66"/>
    </row>
    <row r="49" spans="1:33" ht="15.75" customHeight="1" thickBot="1" x14ac:dyDescent="0.3">
      <c r="A49" s="125">
        <v>40</v>
      </c>
      <c r="B49" s="100" t="inlineStr">
        <is>
          <t>STU2500306060DD</t>
        </is>
      </c>
      <c r="C49" s="100" t="inlineStr">
        <is>
          <t>ESSANDOH</t>
        </is>
      </c>
      <c r="D49" s="102" t="inlineStr">
        <is>
          <t>HANNAH</t>
        </is>
      </c>
      <c r="E49" s="113" t="inlineStr">
        <is>
          <t>ESI</t>
        </is>
      </c>
      <c r="F49" s="114" t="inlineStr">
        <is>
          <t>STU201783</t>
        </is>
      </c>
      <c r="G49" s="98" t="inlineStr">
        <is>
          <t>Home Economics D</t>
        </is>
      </c>
      <c r="H49" s="41">
        <v>30</v>
      </c>
      <c r="I49" s="41">
        <v>30</v>
      </c>
      <c r="J49" s="42">
        <f t="shared" si="0"/>
        <v>0</v>
      </c>
      <c r="K49" s="41">
        <v>41</v>
      </c>
      <c r="L49" s="41">
        <v>41</v>
      </c>
      <c r="M49" s="42">
        <f t="shared" si="1"/>
        <v>0</v>
      </c>
      <c r="N49" s="41">
        <v>44</v>
      </c>
      <c r="O49" s="41">
        <v>43</v>
      </c>
      <c r="P49" s="42">
        <f t="shared" si="2"/>
        <v>0</v>
      </c>
      <c r="Q49" s="41">
        <v>65</v>
      </c>
      <c r="R49" s="41">
        <v>65</v>
      </c>
      <c r="S49" s="43">
        <f t="shared" si="3"/>
        <v>0</v>
      </c>
      <c r="T49" s="44">
        <f t="shared" si="4"/>
        <v>0</v>
      </c>
      <c r="U49" s="45">
        <f t="shared" si="5"/>
        <v>0</v>
      </c>
      <c r="V49" s="46">
        <v>0</v>
      </c>
      <c r="W49" s="45">
        <f t="shared" si="6"/>
        <v>0</v>
      </c>
      <c r="X49" s="47">
        <f t="shared" si="7"/>
        <v>0</v>
      </c>
      <c r="Y49" s="48">
        <f t="shared" si="8"/>
        <v>0</v>
      </c>
      <c r="Z49" s="49" t="str">
        <f t="shared" si="9"/>
        <v>0.0</v>
      </c>
      <c r="AA49" s="50" t="str">
        <f t="shared" si="10"/>
        <v>F9</v>
      </c>
      <c r="AC49" s="67" t="s">
        <v>26</v>
      </c>
      <c r="AD49" s="68">
        <f>COUNTIF(AA10:AA71,"f9")</f>
        <v>62</v>
      </c>
      <c r="AE49" s="66"/>
      <c r="AF49" s="66"/>
      <c r="AG49" s="66"/>
    </row>
    <row r="50" spans="1:33" ht="15.75" customHeight="1" thickBot="1" x14ac:dyDescent="0.3">
      <c r="A50" s="125">
        <v>41</v>
      </c>
      <c r="B50" s="100" t="inlineStr">
        <is>
          <t>STU2500306060ED</t>
        </is>
      </c>
      <c r="C50" s="100" t="inlineStr">
        <is>
          <t>ESSEL</t>
        </is>
      </c>
      <c r="D50" s="103" t="inlineStr">
        <is>
          <t>JUDITH</t>
        </is>
      </c>
      <c r="E50" s="111" t="inlineStr">
        <is>
          <t>SAAH</t>
        </is>
      </c>
      <c r="F50" s="114" t="inlineStr">
        <is>
          <t>STU889955</t>
        </is>
      </c>
      <c r="G50" s="99" t="inlineStr">
        <is>
          <t>Home Economics C</t>
        </is>
      </c>
      <c r="H50" s="41">
        <v>28</v>
      </c>
      <c r="I50" s="41">
        <v>34</v>
      </c>
      <c r="J50" s="42">
        <f t="shared" si="0"/>
        <v>0</v>
      </c>
      <c r="K50" s="41">
        <v>33</v>
      </c>
      <c r="L50" s="41">
        <v>32</v>
      </c>
      <c r="M50" s="42">
        <f t="shared" si="1"/>
        <v>0</v>
      </c>
      <c r="N50" s="41">
        <v>30</v>
      </c>
      <c r="O50" s="41">
        <v>39</v>
      </c>
      <c r="P50" s="42">
        <f t="shared" si="2"/>
        <v>0</v>
      </c>
      <c r="Q50" s="41">
        <v>65</v>
      </c>
      <c r="R50" s="41">
        <v>65</v>
      </c>
      <c r="S50" s="43">
        <f t="shared" si="3"/>
        <v>0</v>
      </c>
      <c r="T50" s="44">
        <f t="shared" si="4"/>
        <v>0</v>
      </c>
      <c r="U50" s="45">
        <f t="shared" si="5"/>
        <v>0</v>
      </c>
      <c r="V50" s="46">
        <v>0</v>
      </c>
      <c r="W50" s="45">
        <f t="shared" si="6"/>
        <v>0</v>
      </c>
      <c r="X50" s="47">
        <f t="shared" si="7"/>
        <v>0</v>
      </c>
      <c r="Y50" s="48">
        <f t="shared" si="8"/>
        <v>0</v>
      </c>
      <c r="Z50" s="49" t="str">
        <f t="shared" si="9"/>
        <v>0.0</v>
      </c>
      <c r="AA50" s="50" t="str">
        <f t="shared" si="10"/>
        <v>F9</v>
      </c>
      <c r="AC50" s="69" t="s">
        <v>68</v>
      </c>
      <c r="AD50" s="70">
        <f>SUM(AD41:AD49)</f>
        <v>62</v>
      </c>
      <c r="AE50" s="66"/>
      <c r="AF50" s="66"/>
      <c r="AG50" s="66"/>
    </row>
    <row r="51" spans="1:33" x14ac:dyDescent="0.25">
      <c r="A51" s="125">
        <v>42</v>
      </c>
      <c r="B51" s="100" t="inlineStr">
        <is>
          <t>STU250030606116</t>
        </is>
      </c>
      <c r="C51" s="100" t="inlineStr">
        <is>
          <t>EWUDZIE</t>
        </is>
      </c>
      <c r="D51" s="102" t="inlineStr">
        <is>
          <t>GEORGINA</t>
        </is>
      </c>
      <c r="E51" s="113" t="inlineStr">
        <is>
          <t/>
        </is>
      </c>
      <c r="F51" s="114" t="inlineStr">
        <is>
          <t>STU385999</t>
        </is>
      </c>
      <c r="G51" s="98" t="inlineStr">
        <is>
          <t>General Arts 3A</t>
        </is>
      </c>
      <c r="H51" s="41">
        <v>30</v>
      </c>
      <c r="I51" s="41">
        <v>24</v>
      </c>
      <c r="J51" s="42">
        <f t="shared" si="0"/>
        <v>0</v>
      </c>
      <c r="K51" s="41">
        <v>41</v>
      </c>
      <c r="L51" s="41">
        <v>41</v>
      </c>
      <c r="M51" s="42">
        <f t="shared" si="1"/>
        <v>0</v>
      </c>
      <c r="N51" s="41">
        <v>44</v>
      </c>
      <c r="O51" s="41">
        <v>43</v>
      </c>
      <c r="P51" s="42">
        <f t="shared" si="2"/>
        <v>0</v>
      </c>
      <c r="Q51" s="41">
        <v>65</v>
      </c>
      <c r="R51" s="41">
        <v>40</v>
      </c>
      <c r="S51" s="43">
        <f t="shared" si="3"/>
        <v>0</v>
      </c>
      <c r="T51" s="44">
        <f t="shared" si="4"/>
        <v>0</v>
      </c>
      <c r="U51" s="45">
        <f t="shared" si="5"/>
        <v>0</v>
      </c>
      <c r="V51" s="46">
        <v>0</v>
      </c>
      <c r="W51" s="45">
        <f t="shared" si="6"/>
        <v>0</v>
      </c>
      <c r="X51" s="47">
        <f t="shared" si="7"/>
        <v>0</v>
      </c>
      <c r="Y51" s="48">
        <f t="shared" si="8"/>
        <v>0</v>
      </c>
      <c r="Z51" s="49" t="str">
        <f t="shared" si="9"/>
        <v>0.0</v>
      </c>
      <c r="AA51" s="50" t="str">
        <f t="shared" si="10"/>
        <v>F9</v>
      </c>
      <c r="AC51" s="66"/>
      <c r="AD51" s="66"/>
      <c r="AE51" s="66"/>
      <c r="AF51" s="66"/>
      <c r="AG51" s="66"/>
    </row>
    <row r="52" spans="1:33" x14ac:dyDescent="0.25">
      <c r="A52" s="125">
        <v>43</v>
      </c>
      <c r="B52" s="100" t="inlineStr">
        <is>
          <t>STU2500306060E4</t>
        </is>
      </c>
      <c r="C52" s="100" t="inlineStr">
        <is>
          <t>GHANSAH</t>
        </is>
      </c>
      <c r="D52" s="103" t="inlineStr">
        <is>
          <t>BETTY</t>
        </is>
      </c>
      <c r="E52" s="111" t="inlineStr">
        <is>
          <t>NYARKOH</t>
        </is>
      </c>
      <c r="F52" s="114" t="inlineStr">
        <is>
          <t>STU774834</t>
        </is>
      </c>
      <c r="G52" s="99" t="inlineStr">
        <is>
          <t>Home Economics D</t>
        </is>
      </c>
      <c r="H52" s="41">
        <v>28</v>
      </c>
      <c r="I52" s="41">
        <v>26</v>
      </c>
      <c r="J52" s="42">
        <f t="shared" si="0"/>
        <v>0</v>
      </c>
      <c r="K52" s="41">
        <v>41</v>
      </c>
      <c r="L52" s="41">
        <v>41</v>
      </c>
      <c r="M52" s="42">
        <f t="shared" si="1"/>
        <v>0</v>
      </c>
      <c r="N52" s="41">
        <v>44</v>
      </c>
      <c r="O52" s="41">
        <v>43</v>
      </c>
      <c r="P52" s="42">
        <f t="shared" si="2"/>
        <v>0</v>
      </c>
      <c r="Q52" s="41">
        <v>65</v>
      </c>
      <c r="R52" s="41">
        <v>60</v>
      </c>
      <c r="S52" s="43">
        <f t="shared" si="3"/>
        <v>0</v>
      </c>
      <c r="T52" s="44">
        <f t="shared" si="4"/>
        <v>0</v>
      </c>
      <c r="U52" s="45">
        <f t="shared" si="5"/>
        <v>0</v>
      </c>
      <c r="V52" s="46">
        <v>0</v>
      </c>
      <c r="W52" s="45">
        <f t="shared" si="6"/>
        <v>0</v>
      </c>
      <c r="X52" s="47">
        <f t="shared" si="7"/>
        <v>0</v>
      </c>
      <c r="Y52" s="48">
        <f t="shared" si="8"/>
        <v>0</v>
      </c>
      <c r="Z52" s="49" t="str">
        <f t="shared" si="9"/>
        <v>0.0</v>
      </c>
      <c r="AA52" s="50" t="str">
        <f t="shared" si="10"/>
        <v>F9</v>
      </c>
      <c r="AC52" s="66"/>
      <c r="AD52" s="66"/>
      <c r="AE52" s="66"/>
      <c r="AF52" s="66"/>
      <c r="AG52" s="66"/>
    </row>
    <row r="53" spans="1:33" x14ac:dyDescent="0.25">
      <c r="A53" s="125">
        <v>44</v>
      </c>
      <c r="B53" s="100" t="inlineStr">
        <is>
          <t>STU250030606068</t>
        </is>
      </c>
      <c r="C53" s="100" t="inlineStr">
        <is>
          <t>GYAN</t>
        </is>
      </c>
      <c r="D53" s="102" t="inlineStr">
        <is>
          <t>CHRISTIANA</t>
        </is>
      </c>
      <c r="E53" s="113" t="inlineStr">
        <is>
          <t/>
        </is>
      </c>
      <c r="F53" s="114" t="inlineStr">
        <is>
          <t>STU313789</t>
        </is>
      </c>
      <c r="G53" s="98" t="inlineStr">
        <is>
          <t>General Arts 5A</t>
        </is>
      </c>
      <c r="H53" s="41">
        <v>30</v>
      </c>
      <c r="I53" s="41">
        <v>29</v>
      </c>
      <c r="J53" s="42">
        <f t="shared" si="0"/>
        <v>0</v>
      </c>
      <c r="K53" s="41">
        <v>33</v>
      </c>
      <c r="L53" s="41">
        <v>41</v>
      </c>
      <c r="M53" s="42">
        <f t="shared" si="1"/>
        <v>0</v>
      </c>
      <c r="N53" s="41">
        <v>30</v>
      </c>
      <c r="O53" s="41">
        <v>40</v>
      </c>
      <c r="P53" s="42">
        <f t="shared" si="2"/>
        <v>0</v>
      </c>
      <c r="Q53" s="41">
        <v>66</v>
      </c>
      <c r="R53" s="41">
        <v>80</v>
      </c>
      <c r="S53" s="43">
        <f t="shared" si="3"/>
        <v>0</v>
      </c>
      <c r="T53" s="44">
        <f t="shared" si="4"/>
        <v>0</v>
      </c>
      <c r="U53" s="45">
        <f t="shared" si="5"/>
        <v>0</v>
      </c>
      <c r="V53" s="46">
        <v>0</v>
      </c>
      <c r="W53" s="45">
        <f t="shared" si="6"/>
        <v>0</v>
      </c>
      <c r="X53" s="47">
        <f t="shared" si="7"/>
        <v>0</v>
      </c>
      <c r="Y53" s="48">
        <f t="shared" si="8"/>
        <v>0</v>
      </c>
      <c r="Z53" s="49" t="str">
        <f t="shared" si="9"/>
        <v>0.0</v>
      </c>
      <c r="AA53" s="50" t="str">
        <f t="shared" si="10"/>
        <v>F9</v>
      </c>
      <c r="AC53" s="66"/>
      <c r="AD53" s="66"/>
      <c r="AE53" s="66"/>
      <c r="AF53" s="66"/>
      <c r="AG53" s="66"/>
    </row>
    <row r="54" spans="1:33" x14ac:dyDescent="0.25">
      <c r="A54" s="125">
        <v>45</v>
      </c>
      <c r="B54" s="100" t="inlineStr">
        <is>
          <t>STU25003060604D</t>
        </is>
      </c>
      <c r="C54" s="100" t="inlineStr">
        <is>
          <t>GYAN</t>
        </is>
      </c>
      <c r="D54" s="103" t="inlineStr">
        <is>
          <t>MARY</t>
        </is>
      </c>
      <c r="E54" s="111" t="inlineStr">
        <is>
          <t/>
        </is>
      </c>
      <c r="F54" s="114" t="inlineStr">
        <is>
          <t>STU906379</t>
        </is>
      </c>
      <c r="G54" s="99" t="inlineStr">
        <is>
          <t>Home Economics C</t>
        </is>
      </c>
      <c r="H54" s="41">
        <v>40</v>
      </c>
      <c r="I54" s="41">
        <v>40</v>
      </c>
      <c r="J54" s="42">
        <f t="shared" si="0"/>
        <v>0</v>
      </c>
      <c r="K54" s="41">
        <v>41</v>
      </c>
      <c r="L54" s="41">
        <v>41</v>
      </c>
      <c r="M54" s="42">
        <f t="shared" si="1"/>
        <v>0</v>
      </c>
      <c r="N54" s="41">
        <v>44</v>
      </c>
      <c r="O54" s="41">
        <v>43</v>
      </c>
      <c r="P54" s="42">
        <f t="shared" si="2"/>
        <v>0</v>
      </c>
      <c r="Q54" s="41">
        <v>65</v>
      </c>
      <c r="R54" s="41">
        <v>69</v>
      </c>
      <c r="S54" s="43">
        <f t="shared" si="3"/>
        <v>0</v>
      </c>
      <c r="T54" s="44">
        <f t="shared" si="4"/>
        <v>0</v>
      </c>
      <c r="U54" s="45">
        <f t="shared" si="5"/>
        <v>0</v>
      </c>
      <c r="V54" s="46">
        <v>0</v>
      </c>
      <c r="W54" s="45">
        <f t="shared" si="6"/>
        <v>0</v>
      </c>
      <c r="X54" s="47">
        <f t="shared" si="7"/>
        <v>0</v>
      </c>
      <c r="Y54" s="48">
        <f t="shared" si="8"/>
        <v>0</v>
      </c>
      <c r="Z54" s="49" t="str">
        <f t="shared" si="9"/>
        <v>0.0</v>
      </c>
      <c r="AA54" s="50" t="str">
        <f t="shared" si="10"/>
        <v>F9</v>
      </c>
      <c r="AC54" s="66"/>
      <c r="AD54" s="66"/>
      <c r="AE54" s="66"/>
      <c r="AF54" s="66"/>
      <c r="AG54" s="66"/>
    </row>
    <row r="55" spans="1:33" x14ac:dyDescent="0.25">
      <c r="A55" s="125">
        <v>46</v>
      </c>
      <c r="B55" s="100" t="inlineStr">
        <is>
          <t>STU2500306060FE</t>
        </is>
      </c>
      <c r="C55" s="100" t="inlineStr">
        <is>
          <t>GYAN</t>
        </is>
      </c>
      <c r="D55" s="102" t="inlineStr">
        <is>
          <t>NAOMI</t>
        </is>
      </c>
      <c r="E55" s="113" t="inlineStr">
        <is>
          <t/>
        </is>
      </c>
      <c r="F55" s="115" t="inlineStr">
        <is>
          <t>STU251608</t>
        </is>
      </c>
      <c r="G55" s="98" t="inlineStr">
        <is>
          <t>General Arts 4B</t>
        </is>
      </c>
      <c r="H55" s="41">
        <v>29</v>
      </c>
      <c r="I55" s="41">
        <v>22</v>
      </c>
      <c r="J55" s="42">
        <f t="shared" si="0"/>
        <v>0</v>
      </c>
      <c r="K55" s="41">
        <v>41</v>
      </c>
      <c r="L55" s="41">
        <v>41</v>
      </c>
      <c r="M55" s="42">
        <f t="shared" si="1"/>
        <v>0</v>
      </c>
      <c r="N55" s="41">
        <v>40</v>
      </c>
      <c r="O55" s="41">
        <v>43</v>
      </c>
      <c r="P55" s="42">
        <f t="shared" si="2"/>
        <v>0</v>
      </c>
      <c r="Q55" s="41">
        <v>60</v>
      </c>
      <c r="R55" s="41">
        <v>78</v>
      </c>
      <c r="S55" s="43">
        <f t="shared" si="3"/>
        <v>0</v>
      </c>
      <c r="T55" s="44">
        <f t="shared" si="4"/>
        <v>0</v>
      </c>
      <c r="U55" s="45">
        <f t="shared" si="5"/>
        <v>0</v>
      </c>
      <c r="V55" s="46">
        <v>0</v>
      </c>
      <c r="W55" s="45">
        <f t="shared" si="6"/>
        <v>0</v>
      </c>
      <c r="X55" s="47">
        <f t="shared" si="7"/>
        <v>0</v>
      </c>
      <c r="Y55" s="48">
        <f t="shared" si="8"/>
        <v>0</v>
      </c>
      <c r="Z55" s="49" t="str">
        <f t="shared" si="9"/>
        <v>0.0</v>
      </c>
      <c r="AA55" s="50" t="str">
        <f t="shared" si="10"/>
        <v>F9</v>
      </c>
      <c r="AC55" s="66"/>
      <c r="AD55" s="66"/>
      <c r="AE55" s="66"/>
      <c r="AF55" s="66"/>
      <c r="AG55" s="66"/>
    </row>
    <row r="56" spans="1:33" x14ac:dyDescent="0.25">
      <c r="A56" s="125">
        <v>47</v>
      </c>
      <c r="B56" s="100" t="inlineStr">
        <is>
          <t>STU25003060605D</t>
        </is>
      </c>
      <c r="C56" s="100" t="inlineStr">
        <is>
          <t>HALM</t>
        </is>
      </c>
      <c r="D56" s="103" t="inlineStr">
        <is>
          <t>VERONICA</t>
        </is>
      </c>
      <c r="E56" s="111" t="inlineStr">
        <is>
          <t/>
        </is>
      </c>
      <c r="F56" s="114" t="inlineStr">
        <is>
          <t>STU106333</t>
        </is>
      </c>
      <c r="G56" s="99" t="inlineStr">
        <is>
          <t>Home Economics D</t>
        </is>
      </c>
      <c r="H56" s="41">
        <v>40</v>
      </c>
      <c r="I56" s="41">
        <v>40</v>
      </c>
      <c r="J56" s="42">
        <f t="shared" si="0"/>
        <v>0</v>
      </c>
      <c r="K56" s="41">
        <v>41</v>
      </c>
      <c r="L56" s="41">
        <v>41</v>
      </c>
      <c r="M56" s="42">
        <f t="shared" si="1"/>
        <v>0</v>
      </c>
      <c r="N56" s="41">
        <v>44</v>
      </c>
      <c r="O56" s="41">
        <v>43</v>
      </c>
      <c r="P56" s="42">
        <f t="shared" si="2"/>
        <v>0</v>
      </c>
      <c r="Q56" s="41">
        <v>71</v>
      </c>
      <c r="R56" s="41">
        <v>68</v>
      </c>
      <c r="S56" s="43">
        <f t="shared" si="3"/>
        <v>0</v>
      </c>
      <c r="T56" s="44">
        <f t="shared" si="4"/>
        <v>0</v>
      </c>
      <c r="U56" s="45">
        <f t="shared" si="5"/>
        <v>0</v>
      </c>
      <c r="V56" s="46">
        <v>0</v>
      </c>
      <c r="W56" s="45">
        <f t="shared" si="6"/>
        <v>0</v>
      </c>
      <c r="X56" s="47">
        <f t="shared" si="7"/>
        <v>0</v>
      </c>
      <c r="Y56" s="48">
        <f t="shared" si="8"/>
        <v>0</v>
      </c>
      <c r="Z56" s="49" t="str">
        <f t="shared" si="9"/>
        <v>0.0</v>
      </c>
      <c r="AA56" s="50" t="str">
        <f t="shared" si="10"/>
        <v>F9</v>
      </c>
      <c r="AC56" s="66"/>
      <c r="AD56" s="66"/>
      <c r="AE56" s="66"/>
      <c r="AF56" s="66"/>
      <c r="AG56" s="66"/>
    </row>
    <row r="57" spans="1:33" x14ac:dyDescent="0.25">
      <c r="A57" s="125">
        <v>48</v>
      </c>
      <c r="B57" s="100" t="inlineStr">
        <is>
          <t>STU2500306060E8</t>
        </is>
      </c>
      <c r="C57" s="100" t="inlineStr">
        <is>
          <t>IMPRAIM</t>
        </is>
      </c>
      <c r="D57" s="102" t="inlineStr">
        <is>
          <t>COMFORT</t>
        </is>
      </c>
      <c r="E57" s="113" t="inlineStr">
        <is>
          <t/>
        </is>
      </c>
      <c r="F57" s="114" t="inlineStr">
        <is>
          <t>STU303164</t>
        </is>
      </c>
      <c r="G57" s="98" t="inlineStr">
        <is>
          <t>Home Economics D</t>
        </is>
      </c>
      <c r="H57" s="41">
        <v>30</v>
      </c>
      <c r="I57" s="41">
        <v>29</v>
      </c>
      <c r="J57" s="42">
        <f t="shared" si="0"/>
        <v>0</v>
      </c>
      <c r="K57" s="41">
        <v>33</v>
      </c>
      <c r="L57" s="41">
        <v>41</v>
      </c>
      <c r="M57" s="42">
        <f t="shared" si="1"/>
        <v>0</v>
      </c>
      <c r="N57" s="41">
        <v>30</v>
      </c>
      <c r="O57" s="41">
        <v>40</v>
      </c>
      <c r="P57" s="42">
        <f t="shared" si="2"/>
        <v>0</v>
      </c>
      <c r="Q57" s="41">
        <v>66</v>
      </c>
      <c r="R57" s="41">
        <v>63</v>
      </c>
      <c r="S57" s="43">
        <f t="shared" si="3"/>
        <v>0</v>
      </c>
      <c r="T57" s="44">
        <f t="shared" si="4"/>
        <v>0</v>
      </c>
      <c r="U57" s="45">
        <f t="shared" si="5"/>
        <v>0</v>
      </c>
      <c r="V57" s="46">
        <v>0</v>
      </c>
      <c r="W57" s="45">
        <f t="shared" si="6"/>
        <v>0</v>
      </c>
      <c r="X57" s="47">
        <f t="shared" si="7"/>
        <v>0</v>
      </c>
      <c r="Y57" s="48">
        <f t="shared" si="8"/>
        <v>0</v>
      </c>
      <c r="Z57" s="49" t="str">
        <f t="shared" si="9"/>
        <v>0.0</v>
      </c>
      <c r="AA57" s="50" t="str">
        <f t="shared" si="10"/>
        <v>F9</v>
      </c>
      <c r="AC57" s="66"/>
      <c r="AD57" s="66"/>
      <c r="AE57" s="66"/>
      <c r="AF57" s="66"/>
      <c r="AG57" s="66"/>
    </row>
    <row r="58" spans="1:33" x14ac:dyDescent="0.25">
      <c r="A58" s="125">
        <v>49</v>
      </c>
      <c r="B58" s="100" t="inlineStr">
        <is>
          <t>STU250030606065</t>
        </is>
      </c>
      <c r="C58" s="100" t="inlineStr">
        <is>
          <t>IMPRAIM</t>
        </is>
      </c>
      <c r="D58" s="103" t="inlineStr">
        <is>
          <t>MARY</t>
        </is>
      </c>
      <c r="E58" s="111" t="inlineStr">
        <is>
          <t/>
        </is>
      </c>
      <c r="F58" s="114" t="inlineStr">
        <is>
          <t>STU506257</t>
        </is>
      </c>
      <c r="G58" s="99" t="inlineStr">
        <is>
          <t>Home Economics C</t>
        </is>
      </c>
      <c r="H58" s="41">
        <v>34</v>
      </c>
      <c r="I58" s="41">
        <v>38</v>
      </c>
      <c r="J58" s="42">
        <f t="shared" si="0"/>
        <v>0</v>
      </c>
      <c r="K58" s="41">
        <v>33</v>
      </c>
      <c r="L58" s="41">
        <v>41</v>
      </c>
      <c r="M58" s="42">
        <f t="shared" si="1"/>
        <v>0</v>
      </c>
      <c r="N58" s="41">
        <v>30</v>
      </c>
      <c r="O58" s="41">
        <v>40</v>
      </c>
      <c r="P58" s="42">
        <f t="shared" si="2"/>
        <v>0</v>
      </c>
      <c r="Q58" s="41">
        <v>66</v>
      </c>
      <c r="R58" s="41">
        <v>66</v>
      </c>
      <c r="S58" s="43">
        <f t="shared" si="3"/>
        <v>0</v>
      </c>
      <c r="T58" s="44">
        <f t="shared" si="4"/>
        <v>0</v>
      </c>
      <c r="U58" s="45">
        <f t="shared" si="5"/>
        <v>0</v>
      </c>
      <c r="V58" s="46">
        <v>0</v>
      </c>
      <c r="W58" s="45">
        <f t="shared" si="6"/>
        <v>0</v>
      </c>
      <c r="X58" s="47">
        <f t="shared" si="7"/>
        <v>0</v>
      </c>
      <c r="Y58" s="48">
        <f t="shared" si="8"/>
        <v>0</v>
      </c>
      <c r="Z58" s="49" t="str">
        <f t="shared" si="9"/>
        <v>0.0</v>
      </c>
      <c r="AA58" s="50" t="str">
        <f t="shared" si="10"/>
        <v>F9</v>
      </c>
      <c r="AC58" s="66"/>
      <c r="AD58" s="66"/>
      <c r="AE58" s="66"/>
      <c r="AF58" s="66"/>
      <c r="AG58" s="66"/>
    </row>
    <row r="59" spans="1:33" x14ac:dyDescent="0.25">
      <c r="A59" s="125">
        <v>50</v>
      </c>
      <c r="B59" s="100" t="inlineStr">
        <is>
          <t>STU2500306060EA</t>
        </is>
      </c>
      <c r="C59" s="100" t="inlineStr">
        <is>
          <t>KAISER</t>
        </is>
      </c>
      <c r="D59" s="102" t="inlineStr">
        <is>
          <t>GIFTY</t>
        </is>
      </c>
      <c r="E59" s="113" t="inlineStr">
        <is>
          <t>KUKUA</t>
        </is>
      </c>
      <c r="F59" s="114" t="inlineStr">
        <is>
          <t>STU129629</t>
        </is>
      </c>
      <c r="G59" s="98" t="inlineStr">
        <is>
          <t>Home Economics C</t>
        </is>
      </c>
      <c r="H59" s="41">
        <v>40</v>
      </c>
      <c r="I59" s="41">
        <v>40</v>
      </c>
      <c r="J59" s="42">
        <f t="shared" si="0"/>
        <v>0</v>
      </c>
      <c r="K59" s="41">
        <v>41</v>
      </c>
      <c r="L59" s="41">
        <v>41</v>
      </c>
      <c r="M59" s="42">
        <f t="shared" si="1"/>
        <v>0</v>
      </c>
      <c r="N59" s="41">
        <v>44</v>
      </c>
      <c r="O59" s="41">
        <v>43</v>
      </c>
      <c r="P59" s="42">
        <f t="shared" si="2"/>
        <v>0</v>
      </c>
      <c r="Q59" s="41">
        <v>65</v>
      </c>
      <c r="R59" s="41">
        <v>69</v>
      </c>
      <c r="S59" s="43">
        <f t="shared" si="3"/>
        <v>0</v>
      </c>
      <c r="T59" s="44">
        <f t="shared" si="4"/>
        <v>0</v>
      </c>
      <c r="U59" s="45">
        <f t="shared" si="5"/>
        <v>0</v>
      </c>
      <c r="V59" s="46">
        <v>0</v>
      </c>
      <c r="W59" s="45">
        <f t="shared" si="6"/>
        <v>0</v>
      </c>
      <c r="X59" s="47">
        <f t="shared" si="7"/>
        <v>0</v>
      </c>
      <c r="Y59" s="48">
        <f t="shared" si="8"/>
        <v>0</v>
      </c>
      <c r="Z59" s="49" t="str">
        <f t="shared" si="9"/>
        <v>0.0</v>
      </c>
      <c r="AA59" s="50" t="str">
        <f t="shared" si="10"/>
        <v>F9</v>
      </c>
      <c r="AC59" s="66"/>
      <c r="AD59" s="66"/>
      <c r="AE59" s="66"/>
      <c r="AF59" s="66"/>
      <c r="AG59" s="66"/>
    </row>
    <row r="60" spans="1:33" x14ac:dyDescent="0.25">
      <c r="A60" s="125">
        <v>51</v>
      </c>
      <c r="B60" s="100" t="inlineStr">
        <is>
          <t>STU2500306060DF</t>
        </is>
      </c>
      <c r="C60" s="100" t="inlineStr">
        <is>
          <t>KUMI</t>
        </is>
      </c>
      <c r="D60" s="103" t="inlineStr">
        <is>
          <t>ANTOINETTE</t>
        </is>
      </c>
      <c r="E60" s="111" t="inlineStr">
        <is>
          <t>ANSAH</t>
        </is>
      </c>
      <c r="F60" s="114" t="inlineStr">
        <is>
          <t>STU799249</t>
        </is>
      </c>
      <c r="G60" s="99" t="inlineStr">
        <is>
          <t>Home Economics A</t>
        </is>
      </c>
      <c r="H60" s="41">
        <v>25</v>
      </c>
      <c r="I60" s="41">
        <v>29</v>
      </c>
      <c r="J60" s="42">
        <f t="shared" si="0"/>
        <v>0</v>
      </c>
      <c r="K60" s="41">
        <v>39</v>
      </c>
      <c r="L60" s="41">
        <v>44</v>
      </c>
      <c r="M60" s="42">
        <f t="shared" si="1"/>
        <v>0</v>
      </c>
      <c r="N60" s="41">
        <v>46</v>
      </c>
      <c r="O60" s="41">
        <v>42</v>
      </c>
      <c r="P60" s="42">
        <f t="shared" si="2"/>
        <v>0</v>
      </c>
      <c r="Q60" s="41">
        <v>70</v>
      </c>
      <c r="R60" s="41">
        <v>75</v>
      </c>
      <c r="S60" s="43">
        <f t="shared" si="3"/>
        <v>0</v>
      </c>
      <c r="T60" s="44">
        <f t="shared" si="4"/>
        <v>0</v>
      </c>
      <c r="U60" s="45">
        <f t="shared" si="5"/>
        <v>0</v>
      </c>
      <c r="V60" s="46">
        <v>0</v>
      </c>
      <c r="W60" s="45">
        <f t="shared" si="6"/>
        <v>0</v>
      </c>
      <c r="X60" s="47">
        <f t="shared" si="7"/>
        <v>0</v>
      </c>
      <c r="Y60" s="48">
        <f t="shared" si="8"/>
        <v>0</v>
      </c>
      <c r="Z60" s="49" t="str">
        <f t="shared" si="9"/>
        <v>0.0</v>
      </c>
      <c r="AA60" s="50" t="str">
        <f t="shared" si="10"/>
        <v>F9</v>
      </c>
      <c r="AC60" s="66"/>
      <c r="AD60" s="66"/>
      <c r="AE60" s="66"/>
      <c r="AF60" s="66"/>
      <c r="AG60" s="66"/>
    </row>
    <row r="61" spans="1:33" x14ac:dyDescent="0.25">
      <c r="A61" s="125">
        <v>52</v>
      </c>
      <c r="B61" s="100" t="inlineStr">
        <is>
          <t>STU2500306060F3</t>
        </is>
      </c>
      <c r="C61" s="100" t="inlineStr">
        <is>
          <t>MARTEY</t>
        </is>
      </c>
      <c r="D61" s="102" t="inlineStr">
        <is>
          <t>STEPHANIE</t>
        </is>
      </c>
      <c r="E61" s="113" t="inlineStr">
        <is>
          <t/>
        </is>
      </c>
      <c r="F61" s="114" t="inlineStr">
        <is>
          <t>STU913907</t>
        </is>
      </c>
      <c r="G61" s="98" t="inlineStr">
        <is>
          <t>Home Economics C</t>
        </is>
      </c>
      <c r="H61" s="41">
        <v>40</v>
      </c>
      <c r="I61" s="41">
        <v>40</v>
      </c>
      <c r="J61" s="42">
        <f t="shared" si="0"/>
        <v>0</v>
      </c>
      <c r="K61" s="41">
        <v>41</v>
      </c>
      <c r="L61" s="41">
        <v>41</v>
      </c>
      <c r="M61" s="42">
        <f t="shared" si="1"/>
        <v>0</v>
      </c>
      <c r="N61" s="41">
        <v>44</v>
      </c>
      <c r="O61" s="41">
        <v>43</v>
      </c>
      <c r="P61" s="42">
        <f t="shared" si="2"/>
        <v>0</v>
      </c>
      <c r="Q61" s="41">
        <v>65</v>
      </c>
      <c r="R61" s="41">
        <v>69</v>
      </c>
      <c r="S61" s="43">
        <f t="shared" si="3"/>
        <v>0</v>
      </c>
      <c r="T61" s="44">
        <f t="shared" si="4"/>
        <v>0</v>
      </c>
      <c r="U61" s="45">
        <f t="shared" si="5"/>
        <v>0</v>
      </c>
      <c r="V61" s="46">
        <v>0</v>
      </c>
      <c r="W61" s="45">
        <f t="shared" si="6"/>
        <v>0</v>
      </c>
      <c r="X61" s="47">
        <f t="shared" si="7"/>
        <v>0</v>
      </c>
      <c r="Y61" s="48">
        <f t="shared" si="8"/>
        <v>0</v>
      </c>
      <c r="Z61" s="49" t="str">
        <f t="shared" si="9"/>
        <v>0.0</v>
      </c>
      <c r="AA61" s="50" t="str">
        <f t="shared" si="10"/>
        <v>F9</v>
      </c>
      <c r="AC61" s="66"/>
      <c r="AD61" s="66"/>
      <c r="AE61" s="66"/>
      <c r="AF61" s="66"/>
      <c r="AG61" s="66"/>
    </row>
    <row r="62" spans="1:33" x14ac:dyDescent="0.25">
      <c r="A62" s="125">
        <v>53</v>
      </c>
      <c r="B62" s="100" t="inlineStr">
        <is>
          <t>STU2500306060F5</t>
        </is>
      </c>
      <c r="C62" s="100" t="inlineStr">
        <is>
          <t>MEIMUNA</t>
        </is>
      </c>
      <c r="D62" s="103" t="inlineStr">
        <is>
          <t>SULEMAN</t>
        </is>
      </c>
      <c r="E62" s="111" t="inlineStr">
        <is>
          <t/>
        </is>
      </c>
      <c r="F62" s="116" t="inlineStr">
        <is>
          <t>STU184314</t>
        </is>
      </c>
      <c r="G62" s="99" t="inlineStr">
        <is>
          <t>Home Economics D</t>
        </is>
      </c>
      <c r="H62" s="41">
        <v>40</v>
      </c>
      <c r="I62" s="41">
        <v>43</v>
      </c>
      <c r="J62" s="42">
        <f t="shared" si="0"/>
        <v>0</v>
      </c>
      <c r="K62" s="41">
        <v>39</v>
      </c>
      <c r="L62" s="41">
        <v>44</v>
      </c>
      <c r="M62" s="42">
        <f t="shared" si="1"/>
        <v>0</v>
      </c>
      <c r="N62" s="41">
        <v>46</v>
      </c>
      <c r="O62" s="41">
        <v>42</v>
      </c>
      <c r="P62" s="42">
        <f t="shared" si="2"/>
        <v>0</v>
      </c>
      <c r="Q62" s="41">
        <v>75</v>
      </c>
      <c r="R62" s="41">
        <v>66</v>
      </c>
      <c r="S62" s="43">
        <f t="shared" si="3"/>
        <v>0</v>
      </c>
      <c r="T62" s="44">
        <f t="shared" si="4"/>
        <v>0</v>
      </c>
      <c r="U62" s="45">
        <f t="shared" si="5"/>
        <v>0</v>
      </c>
      <c r="V62" s="46">
        <v>0</v>
      </c>
      <c r="W62" s="45">
        <f t="shared" si="6"/>
        <v>0</v>
      </c>
      <c r="X62" s="47">
        <f t="shared" si="7"/>
        <v>0</v>
      </c>
      <c r="Y62" s="48">
        <f t="shared" si="8"/>
        <v>0</v>
      </c>
      <c r="Z62" s="49" t="str">
        <f t="shared" si="9"/>
        <v>0.0</v>
      </c>
      <c r="AA62" s="50" t="str">
        <f t="shared" si="10"/>
        <v>F9</v>
      </c>
      <c r="AC62" s="66"/>
      <c r="AD62" s="66"/>
      <c r="AE62" s="66"/>
      <c r="AF62" s="66"/>
      <c r="AG62" s="66"/>
    </row>
    <row r="63" spans="1:33" x14ac:dyDescent="0.25">
      <c r="A63" s="125">
        <v>54</v>
      </c>
      <c r="B63" s="100" t="inlineStr">
        <is>
          <t>STU250030606107</t>
        </is>
      </c>
      <c r="C63" s="100" t="inlineStr">
        <is>
          <t>MENSAH</t>
        </is>
      </c>
      <c r="D63" s="102" t="inlineStr">
        <is>
          <t>CAROLINE</t>
        </is>
      </c>
      <c r="E63" s="113" t="inlineStr">
        <is>
          <t/>
        </is>
      </c>
      <c r="F63" s="114" t="inlineStr">
        <is>
          <t>STU797193</t>
        </is>
      </c>
      <c r="G63" s="98" t="inlineStr">
        <is>
          <t>General Arts 4B</t>
        </is>
      </c>
      <c r="H63" s="41">
        <v>30</v>
      </c>
      <c r="I63" s="41">
        <v>30</v>
      </c>
      <c r="J63" s="42">
        <f t="shared" si="0"/>
        <v>0</v>
      </c>
      <c r="K63" s="41">
        <v>46</v>
      </c>
      <c r="L63" s="41">
        <v>47</v>
      </c>
      <c r="M63" s="42">
        <f t="shared" si="1"/>
        <v>0</v>
      </c>
      <c r="N63" s="41">
        <v>49</v>
      </c>
      <c r="O63" s="41">
        <v>46</v>
      </c>
      <c r="P63" s="42">
        <f t="shared" si="2"/>
        <v>0</v>
      </c>
      <c r="Q63" s="41">
        <v>78</v>
      </c>
      <c r="R63" s="41">
        <v>90</v>
      </c>
      <c r="S63" s="43">
        <f t="shared" si="3"/>
        <v>0</v>
      </c>
      <c r="T63" s="44">
        <f t="shared" si="4"/>
        <v>0</v>
      </c>
      <c r="U63" s="45">
        <f t="shared" si="5"/>
        <v>0</v>
      </c>
      <c r="V63" s="46">
        <v>0</v>
      </c>
      <c r="W63" s="45">
        <f t="shared" si="6"/>
        <v>0</v>
      </c>
      <c r="X63" s="47">
        <f t="shared" si="7"/>
        <v>0</v>
      </c>
      <c r="Y63" s="48">
        <f t="shared" si="8"/>
        <v>0</v>
      </c>
      <c r="Z63" s="49" t="str">
        <f t="shared" si="9"/>
        <v>0.0</v>
      </c>
      <c r="AA63" s="50" t="str">
        <f t="shared" si="10"/>
        <v>F9</v>
      </c>
      <c r="AC63" s="66"/>
      <c r="AD63" s="66"/>
      <c r="AE63" s="66"/>
      <c r="AF63" s="66"/>
      <c r="AG63" s="66"/>
    </row>
    <row r="64" spans="1:33" x14ac:dyDescent="0.25">
      <c r="A64" s="125">
        <v>55</v>
      </c>
      <c r="B64" s="100" t="inlineStr">
        <is>
          <t>STU250030606055</t>
        </is>
      </c>
      <c r="C64" s="100" t="inlineStr">
        <is>
          <t>MENSAH</t>
        </is>
      </c>
      <c r="D64" s="103" t="inlineStr">
        <is>
          <t>CHRISTABEL</t>
        </is>
      </c>
      <c r="E64" s="111" t="inlineStr">
        <is>
          <t/>
        </is>
      </c>
      <c r="F64" s="114" t="inlineStr">
        <is>
          <t>STU184250</t>
        </is>
      </c>
      <c r="G64" s="99" t="inlineStr">
        <is>
          <t>Home Economics C</t>
        </is>
      </c>
      <c r="H64" s="41">
        <v>40</v>
      </c>
      <c r="I64" s="41">
        <v>43</v>
      </c>
      <c r="J64" s="42">
        <f t="shared" si="0"/>
        <v>0</v>
      </c>
      <c r="K64" s="41">
        <v>31</v>
      </c>
      <c r="L64" s="41">
        <v>44</v>
      </c>
      <c r="M64" s="42">
        <f t="shared" si="1"/>
        <v>0</v>
      </c>
      <c r="N64" s="41">
        <v>46</v>
      </c>
      <c r="O64" s="41">
        <v>42</v>
      </c>
      <c r="P64" s="42">
        <f t="shared" si="2"/>
        <v>0</v>
      </c>
      <c r="Q64" s="41">
        <v>75</v>
      </c>
      <c r="R64" s="41">
        <v>75</v>
      </c>
      <c r="S64" s="43">
        <f t="shared" si="3"/>
        <v>0</v>
      </c>
      <c r="T64" s="44">
        <f t="shared" si="4"/>
        <v>0</v>
      </c>
      <c r="U64" s="45">
        <f t="shared" si="5"/>
        <v>0</v>
      </c>
      <c r="V64" s="46">
        <v>0</v>
      </c>
      <c r="W64" s="45">
        <f t="shared" si="6"/>
        <v>0</v>
      </c>
      <c r="X64" s="47">
        <f t="shared" si="7"/>
        <v>0</v>
      </c>
      <c r="Y64" s="48">
        <f t="shared" si="8"/>
        <v>0</v>
      </c>
      <c r="Z64" s="49" t="str">
        <f t="shared" si="9"/>
        <v>0.0</v>
      </c>
      <c r="AA64" s="50" t="str">
        <f t="shared" si="10"/>
        <v>F9</v>
      </c>
      <c r="AC64" s="66"/>
      <c r="AD64" s="66"/>
      <c r="AE64" s="66"/>
      <c r="AF64" s="66"/>
      <c r="AG64" s="66"/>
    </row>
    <row r="65" spans="1:33" x14ac:dyDescent="0.25">
      <c r="A65" s="125">
        <v>56</v>
      </c>
      <c r="B65" s="100" t="inlineStr">
        <is>
          <t>STU2500306060E3</t>
        </is>
      </c>
      <c r="C65" s="100" t="inlineStr">
        <is>
          <t>MENSAH</t>
        </is>
      </c>
      <c r="D65" s="102" t="inlineStr">
        <is>
          <t>JESSICA</t>
        </is>
      </c>
      <c r="E65" s="113" t="inlineStr">
        <is>
          <t/>
        </is>
      </c>
      <c r="F65" s="114" t="inlineStr">
        <is>
          <t>STU775815</t>
        </is>
      </c>
      <c r="G65" s="98" t="inlineStr">
        <is>
          <t>Home Economics C</t>
        </is>
      </c>
      <c r="H65" s="41">
        <v>34</v>
      </c>
      <c r="I65" s="41">
        <v>40</v>
      </c>
      <c r="J65" s="42">
        <f t="shared" si="0"/>
        <v>0</v>
      </c>
      <c r="K65" s="41">
        <v>33</v>
      </c>
      <c r="L65" s="41">
        <v>41</v>
      </c>
      <c r="M65" s="42">
        <f t="shared" si="1"/>
        <v>0</v>
      </c>
      <c r="N65" s="41">
        <v>40</v>
      </c>
      <c r="O65" s="41">
        <v>40</v>
      </c>
      <c r="P65" s="42">
        <f t="shared" si="2"/>
        <v>0</v>
      </c>
      <c r="Q65" s="41">
        <v>66</v>
      </c>
      <c r="R65" s="41">
        <v>66</v>
      </c>
      <c r="S65" s="43">
        <f t="shared" si="3"/>
        <v>0</v>
      </c>
      <c r="T65" s="44">
        <f t="shared" si="4"/>
        <v>0</v>
      </c>
      <c r="U65" s="45">
        <f t="shared" si="5"/>
        <v>0</v>
      </c>
      <c r="V65" s="46">
        <v>0</v>
      </c>
      <c r="W65" s="45">
        <f t="shared" si="6"/>
        <v>0</v>
      </c>
      <c r="X65" s="47">
        <f t="shared" si="7"/>
        <v>0</v>
      </c>
      <c r="Y65" s="48">
        <f t="shared" si="8"/>
        <v>0</v>
      </c>
      <c r="Z65" s="49" t="str">
        <f t="shared" si="9"/>
        <v>0.0</v>
      </c>
      <c r="AA65" s="50" t="str">
        <f t="shared" si="10"/>
        <v>F9</v>
      </c>
      <c r="AC65" s="66"/>
      <c r="AD65" s="66"/>
      <c r="AE65" s="66"/>
      <c r="AF65" s="66"/>
      <c r="AG65" s="66"/>
    </row>
    <row r="66" spans="1:33" x14ac:dyDescent="0.25">
      <c r="A66" s="125">
        <v>57</v>
      </c>
      <c r="B66" s="100" t="inlineStr">
        <is>
          <t>STU250030606110</t>
        </is>
      </c>
      <c r="C66" s="100" t="inlineStr">
        <is>
          <t>MENSAH</t>
        </is>
      </c>
      <c r="D66" s="103" t="inlineStr">
        <is>
          <t>NAOMI</t>
        </is>
      </c>
      <c r="E66" s="111" t="inlineStr">
        <is>
          <t>KUKUWA</t>
        </is>
      </c>
      <c r="F66" s="114" t="inlineStr">
        <is>
          <t>STU920575</t>
        </is>
      </c>
      <c r="G66" s="99" t="inlineStr">
        <is>
          <t>General Arts 4A</t>
        </is>
      </c>
      <c r="H66" s="41">
        <v>36</v>
      </c>
      <c r="I66" s="41">
        <v>33</v>
      </c>
      <c r="J66" s="42">
        <f t="shared" si="0"/>
        <v>0</v>
      </c>
      <c r="K66" s="41">
        <v>31</v>
      </c>
      <c r="L66" s="41">
        <v>44</v>
      </c>
      <c r="M66" s="42">
        <f t="shared" si="1"/>
        <v>0</v>
      </c>
      <c r="N66" s="41">
        <v>46</v>
      </c>
      <c r="O66" s="41">
        <v>42</v>
      </c>
      <c r="P66" s="42">
        <f t="shared" si="2"/>
        <v>0</v>
      </c>
      <c r="Q66" s="41">
        <v>75</v>
      </c>
      <c r="R66" s="41">
        <v>68</v>
      </c>
      <c r="S66" s="43">
        <f t="shared" si="3"/>
        <v>0</v>
      </c>
      <c r="T66" s="44">
        <f t="shared" si="4"/>
        <v>0</v>
      </c>
      <c r="U66" s="45">
        <f t="shared" si="5"/>
        <v>0</v>
      </c>
      <c r="V66" s="46">
        <v>0</v>
      </c>
      <c r="W66" s="45">
        <f t="shared" si="6"/>
        <v>0</v>
      </c>
      <c r="X66" s="47">
        <f t="shared" si="7"/>
        <v>0</v>
      </c>
      <c r="Y66" s="48">
        <f t="shared" si="8"/>
        <v>0</v>
      </c>
      <c r="Z66" s="49" t="str">
        <f t="shared" si="9"/>
        <v>0.0</v>
      </c>
      <c r="AA66" s="50" t="str">
        <f t="shared" si="10"/>
        <v>F9</v>
      </c>
      <c r="AC66" s="66"/>
      <c r="AD66" s="66"/>
      <c r="AE66" s="66"/>
      <c r="AF66" s="66"/>
      <c r="AG66" s="66"/>
    </row>
    <row r="67" spans="1:33" x14ac:dyDescent="0.25">
      <c r="A67" s="125">
        <v>58</v>
      </c>
      <c r="B67" s="100" t="inlineStr">
        <is>
          <t>STU2500306060DB</t>
        </is>
      </c>
      <c r="C67" s="100" t="inlineStr">
        <is>
          <t>MENSAH</t>
        </is>
      </c>
      <c r="D67" s="102" t="inlineStr">
        <is>
          <t>PRISCILLA</t>
        </is>
      </c>
      <c r="E67" s="113" t="inlineStr">
        <is>
          <t/>
        </is>
      </c>
      <c r="F67" s="114" t="inlineStr">
        <is>
          <t>STU335080</t>
        </is>
      </c>
      <c r="G67" s="98" t="inlineStr">
        <is>
          <t>Home Economics D</t>
        </is>
      </c>
      <c r="H67" s="41">
        <v>34</v>
      </c>
      <c r="I67" s="41">
        <v>38</v>
      </c>
      <c r="J67" s="42">
        <f t="shared" si="0"/>
        <v>0</v>
      </c>
      <c r="K67" s="41">
        <v>33</v>
      </c>
      <c r="L67" s="41">
        <v>41</v>
      </c>
      <c r="M67" s="42">
        <f t="shared" si="1"/>
        <v>0</v>
      </c>
      <c r="N67" s="41">
        <v>30</v>
      </c>
      <c r="O67" s="41">
        <v>40</v>
      </c>
      <c r="P67" s="42">
        <f t="shared" si="2"/>
        <v>0</v>
      </c>
      <c r="Q67" s="41">
        <v>66</v>
      </c>
      <c r="R67" s="41">
        <v>67</v>
      </c>
      <c r="S67" s="43">
        <f t="shared" si="3"/>
        <v>0</v>
      </c>
      <c r="T67" s="44">
        <f t="shared" si="4"/>
        <v>0</v>
      </c>
      <c r="U67" s="45">
        <f t="shared" si="5"/>
        <v>0</v>
      </c>
      <c r="V67" s="46">
        <v>0</v>
      </c>
      <c r="W67" s="45">
        <f t="shared" si="6"/>
        <v>0</v>
      </c>
      <c r="X67" s="47">
        <f t="shared" si="7"/>
        <v>0</v>
      </c>
      <c r="Y67" s="48">
        <f t="shared" si="8"/>
        <v>0</v>
      </c>
      <c r="Z67" s="49" t="str">
        <f t="shared" si="9"/>
        <v>0.0</v>
      </c>
      <c r="AA67" s="50" t="str">
        <f t="shared" si="10"/>
        <v>F9</v>
      </c>
      <c r="AC67" s="66"/>
      <c r="AD67" s="66"/>
      <c r="AE67" s="66"/>
      <c r="AF67" s="66"/>
      <c r="AG67" s="66"/>
    </row>
    <row r="68" spans="1:33" x14ac:dyDescent="0.25">
      <c r="A68" s="125">
        <v>59</v>
      </c>
      <c r="B68" s="100" t="inlineStr">
        <is>
          <t>STU25003060604E</t>
        </is>
      </c>
      <c r="C68" s="100" t="inlineStr">
        <is>
          <t>MENSAH</t>
        </is>
      </c>
      <c r="D68" s="103" t="inlineStr">
        <is>
          <t>RUTH</t>
        </is>
      </c>
      <c r="E68" s="111" t="inlineStr">
        <is>
          <t/>
        </is>
      </c>
      <c r="F68" s="114" t="inlineStr">
        <is>
          <t>STU271433</t>
        </is>
      </c>
      <c r="G68" s="99" t="inlineStr">
        <is>
          <t>Home Economics C</t>
        </is>
      </c>
      <c r="H68" s="41">
        <v>34</v>
      </c>
      <c r="I68" s="41">
        <v>40</v>
      </c>
      <c r="J68" s="42">
        <f t="shared" si="0"/>
        <v>0</v>
      </c>
      <c r="K68" s="41">
        <v>33</v>
      </c>
      <c r="L68" s="41">
        <v>41</v>
      </c>
      <c r="M68" s="42">
        <f t="shared" si="1"/>
        <v>0</v>
      </c>
      <c r="N68" s="41">
        <v>40</v>
      </c>
      <c r="O68" s="41">
        <v>40</v>
      </c>
      <c r="P68" s="42">
        <f t="shared" si="2"/>
        <v>0</v>
      </c>
      <c r="Q68" s="41">
        <v>66</v>
      </c>
      <c r="R68" s="41">
        <v>66</v>
      </c>
      <c r="S68" s="43">
        <f t="shared" si="3"/>
        <v>0</v>
      </c>
      <c r="T68" s="44">
        <f t="shared" si="4"/>
        <v>0</v>
      </c>
      <c r="U68" s="45">
        <f t="shared" si="5"/>
        <v>0</v>
      </c>
      <c r="V68" s="46">
        <v>0</v>
      </c>
      <c r="W68" s="45">
        <f t="shared" si="6"/>
        <v>0</v>
      </c>
      <c r="X68" s="47">
        <f t="shared" si="7"/>
        <v>0</v>
      </c>
      <c r="Y68" s="48">
        <f t="shared" si="8"/>
        <v>0</v>
      </c>
      <c r="Z68" s="49" t="str">
        <f t="shared" si="9"/>
        <v>0.0</v>
      </c>
      <c r="AA68" s="50" t="str">
        <f t="shared" si="10"/>
        <v>F9</v>
      </c>
      <c r="AC68" s="66"/>
      <c r="AD68" s="66"/>
      <c r="AE68" s="66"/>
      <c r="AF68" s="66"/>
      <c r="AG68" s="66"/>
    </row>
    <row r="69" spans="1:33" x14ac:dyDescent="0.25">
      <c r="A69" s="125">
        <v>60</v>
      </c>
      <c r="B69" s="100" t="inlineStr">
        <is>
          <t>STU2500306060F4</t>
        </is>
      </c>
      <c r="C69" s="100" t="inlineStr">
        <is>
          <t>NORMANYO</t>
        </is>
      </c>
      <c r="D69" s="102" t="inlineStr">
        <is>
          <t>SELASI</t>
        </is>
      </c>
      <c r="E69" s="113" t="inlineStr">
        <is>
          <t>AMA</t>
        </is>
      </c>
      <c r="F69" s="114" t="inlineStr">
        <is>
          <t>STU749381</t>
        </is>
      </c>
      <c r="G69" s="98" t="inlineStr">
        <is>
          <t>Visual Performing Arts</t>
        </is>
      </c>
      <c r="H69" s="41">
        <v>32</v>
      </c>
      <c r="I69" s="41">
        <v>36</v>
      </c>
      <c r="J69" s="42">
        <f t="shared" si="0"/>
        <v>0</v>
      </c>
      <c r="K69" s="41">
        <v>33</v>
      </c>
      <c r="L69" s="41">
        <v>41</v>
      </c>
      <c r="M69" s="42">
        <f t="shared" si="1"/>
        <v>0</v>
      </c>
      <c r="N69" s="41">
        <v>30</v>
      </c>
      <c r="O69" s="41">
        <v>40</v>
      </c>
      <c r="P69" s="42">
        <f t="shared" si="2"/>
        <v>0</v>
      </c>
      <c r="Q69" s="41">
        <v>66</v>
      </c>
      <c r="R69" s="41">
        <v>67</v>
      </c>
      <c r="S69" s="43">
        <f t="shared" si="3"/>
        <v>0</v>
      </c>
      <c r="T69" s="44">
        <f t="shared" si="4"/>
        <v>0</v>
      </c>
      <c r="U69" s="45">
        <f t="shared" si="5"/>
        <v>0</v>
      </c>
      <c r="V69" s="46">
        <v>0</v>
      </c>
      <c r="W69" s="45">
        <f t="shared" si="6"/>
        <v>0</v>
      </c>
      <c r="X69" s="47">
        <f t="shared" si="7"/>
        <v>0</v>
      </c>
      <c r="Y69" s="48">
        <f t="shared" si="8"/>
        <v>0</v>
      </c>
      <c r="Z69" s="49" t="str">
        <f t="shared" si="9"/>
        <v>0.0</v>
      </c>
      <c r="AA69" s="50" t="str">
        <f t="shared" si="10"/>
        <v>F9</v>
      </c>
      <c r="AC69" s="66"/>
      <c r="AD69" s="66"/>
      <c r="AE69" s="66"/>
      <c r="AF69" s="66"/>
      <c r="AG69" s="66"/>
    </row>
    <row r="70" spans="1:33" x14ac:dyDescent="0.25">
      <c r="A70" s="125">
        <v>61</v>
      </c>
      <c r="B70" s="100" t="inlineStr">
        <is>
          <t>STU250030606103</t>
        </is>
      </c>
      <c r="C70" s="100" t="inlineStr">
        <is>
          <t>OFORI</t>
        </is>
      </c>
      <c r="D70" s="103" t="inlineStr">
        <is>
          <t>JULIANA</t>
        </is>
      </c>
      <c r="E70" s="111" t="inlineStr">
        <is>
          <t/>
        </is>
      </c>
      <c r="F70" s="114" t="inlineStr">
        <is>
          <t>STU885223</t>
        </is>
      </c>
      <c r="G70" s="99" t="inlineStr">
        <is>
          <t>Visual Performing Arts</t>
        </is>
      </c>
      <c r="H70" s="41">
        <v>31</v>
      </c>
      <c r="I70" s="41">
        <v>29</v>
      </c>
      <c r="J70" s="42">
        <f t="shared" si="0"/>
        <v>0</v>
      </c>
      <c r="K70" s="41">
        <v>33</v>
      </c>
      <c r="L70" s="41">
        <v>41</v>
      </c>
      <c r="M70" s="42">
        <f t="shared" si="1"/>
        <v>0</v>
      </c>
      <c r="N70" s="41">
        <v>30</v>
      </c>
      <c r="O70" s="41">
        <v>40</v>
      </c>
      <c r="P70" s="42">
        <f t="shared" si="2"/>
        <v>0</v>
      </c>
      <c r="Q70" s="41">
        <v>66</v>
      </c>
      <c r="R70" s="41">
        <v>85</v>
      </c>
      <c r="S70" s="43">
        <f t="shared" si="3"/>
        <v>0</v>
      </c>
      <c r="T70" s="44">
        <f t="shared" si="4"/>
        <v>0</v>
      </c>
      <c r="U70" s="45">
        <f t="shared" si="5"/>
        <v>0</v>
      </c>
      <c r="V70" s="46">
        <v>0</v>
      </c>
      <c r="W70" s="45">
        <f t="shared" si="6"/>
        <v>0</v>
      </c>
      <c r="X70" s="47">
        <f t="shared" si="7"/>
        <v>0</v>
      </c>
      <c r="Y70" s="48">
        <f t="shared" si="8"/>
        <v>0</v>
      </c>
      <c r="Z70" s="49" t="str">
        <f t="shared" si="9"/>
        <v>0.0</v>
      </c>
      <c r="AA70" s="50" t="str">
        <f t="shared" si="10"/>
        <v>F9</v>
      </c>
      <c r="AC70" s="66"/>
      <c r="AD70" s="66"/>
      <c r="AE70" s="66"/>
      <c r="AF70" s="66"/>
      <c r="AG70" s="66"/>
    </row>
    <row r="71" spans="1:33" x14ac:dyDescent="0.25">
      <c r="A71" s="125">
        <v>62</v>
      </c>
      <c r="B71" s="100" t="inlineStr">
        <is>
          <t>STU25003060611C</t>
        </is>
      </c>
      <c r="C71" s="100" t="inlineStr">
        <is>
          <t>OWUSU</t>
        </is>
      </c>
      <c r="D71" s="102" t="inlineStr">
        <is>
          <t>PRECIOUS</t>
        </is>
      </c>
      <c r="E71" s="113" t="inlineStr">
        <is>
          <t/>
        </is>
      </c>
      <c r="F71" s="116" t="inlineStr">
        <is>
          <t>STU420270</t>
        </is>
      </c>
      <c r="G71" s="98" t="inlineStr">
        <is>
          <t>Home Economics C</t>
        </is>
      </c>
      <c r="H71" s="41">
        <v>34</v>
      </c>
      <c r="I71" s="41">
        <v>38</v>
      </c>
      <c r="J71" s="42">
        <f t="shared" si="0"/>
        <v>0</v>
      </c>
      <c r="K71" s="41">
        <v>33</v>
      </c>
      <c r="L71" s="41">
        <v>41</v>
      </c>
      <c r="M71" s="42">
        <f t="shared" si="1"/>
        <v>0</v>
      </c>
      <c r="N71" s="41">
        <v>30</v>
      </c>
      <c r="O71" s="41">
        <v>40</v>
      </c>
      <c r="P71" s="42">
        <f t="shared" si="2"/>
        <v>0</v>
      </c>
      <c r="Q71" s="41">
        <v>66</v>
      </c>
      <c r="R71" s="41">
        <v>63</v>
      </c>
      <c r="S71" s="43">
        <f t="shared" si="3"/>
        <v>0</v>
      </c>
      <c r="T71" s="44">
        <f t="shared" si="4"/>
        <v>0</v>
      </c>
      <c r="U71" s="45">
        <f t="shared" si="5"/>
        <v>0</v>
      </c>
      <c r="V71" s="46">
        <v>0</v>
      </c>
      <c r="W71" s="45">
        <f t="shared" si="6"/>
        <v>0</v>
      </c>
      <c r="X71" s="47">
        <f t="shared" si="7"/>
        <v>0</v>
      </c>
      <c r="Y71" s="48">
        <f t="shared" si="8"/>
        <v>0</v>
      </c>
      <c r="Z71" s="49" t="str">
        <f t="shared" si="9"/>
        <v>0.0</v>
      </c>
      <c r="AA71" s="50" t="str">
        <f t="shared" si="10"/>
        <v>F9</v>
      </c>
      <c r="AC71" s="66"/>
      <c r="AD71" s="66"/>
      <c r="AE71" s="66"/>
      <c r="AF71" s="66"/>
      <c r="AG71" s="66"/>
    </row>
    <row r="72" spans="1:33" x14ac:dyDescent="0.25">
      <c r="A72" s="125">
        <v>63</v>
      </c>
      <c r="B72" s="100" t="inlineStr">
        <is>
          <t>STU25003060606A</t>
        </is>
      </c>
      <c r="C72" s="100" t="inlineStr">
        <is>
          <t>QUARTEY</t>
        </is>
      </c>
      <c r="D72" s="103" t="inlineStr">
        <is>
          <t>HANNAH</t>
        </is>
      </c>
      <c r="E72" s="111" t="inlineStr">
        <is>
          <t/>
        </is>
      </c>
      <c r="F72" s="114" t="inlineStr">
        <is>
          <t>STU534727</t>
        </is>
      </c>
      <c r="G72" s="99" t="inlineStr">
        <is>
          <t>Home Economics A</t>
        </is>
      </c>
      <c r="H72" s="41">
        <v>30</v>
      </c>
      <c r="I72" s="41">
        <v>30</v>
      </c>
      <c r="J72" s="42">
        <f t="shared" si="0"/>
        <v>0</v>
      </c>
      <c r="K72" s="41">
        <v>33</v>
      </c>
      <c r="L72" s="41">
        <v>41</v>
      </c>
      <c r="M72" s="42">
        <f t="shared" si="1"/>
        <v>0</v>
      </c>
      <c r="N72" s="41">
        <v>30</v>
      </c>
      <c r="O72" s="41">
        <v>40</v>
      </c>
      <c r="P72" s="42">
        <f t="shared" si="2"/>
        <v>0</v>
      </c>
      <c r="Q72" s="41">
        <v>66</v>
      </c>
      <c r="R72" s="41">
        <v>70</v>
      </c>
      <c r="S72" s="43">
        <f t="shared" si="3"/>
        <v>0</v>
      </c>
      <c r="T72" s="44">
        <f t="shared" si="4"/>
        <v>0</v>
      </c>
      <c r="U72" s="45">
        <f t="shared" si="5"/>
        <v>0</v>
      </c>
      <c r="V72" s="46">
        <v>0</v>
      </c>
      <c r="W72" s="45">
        <f t="shared" si="6"/>
        <v>0</v>
      </c>
      <c r="X72" s="47">
        <f t="shared" si="7"/>
        <v>0</v>
      </c>
      <c r="Y72" s="48">
        <f t="shared" si="8"/>
        <v>0</v>
      </c>
      <c r="Z72" s="49" t="str">
        <f t="shared" si="9"/>
        <v>0.0</v>
      </c>
      <c r="AA72" s="50" t="str">
        <f t="shared" si="10"/>
        <v>F9</v>
      </c>
      <c r="AC72" s="66"/>
      <c r="AD72" s="66"/>
      <c r="AE72" s="66"/>
      <c r="AF72" s="66"/>
      <c r="AG72" s="66"/>
    </row>
    <row r="73" spans="1:33" x14ac:dyDescent="0.25">
      <c r="A73" s="125">
        <v>64</v>
      </c>
      <c r="B73" s="100" t="inlineStr">
        <is>
          <t>STU2500306060D8</t>
        </is>
      </c>
      <c r="C73" s="100" t="inlineStr">
        <is>
          <t>SACKEY</t>
        </is>
      </c>
      <c r="D73" s="102" t="inlineStr">
        <is>
          <t>SOPHIA</t>
        </is>
      </c>
      <c r="E73" s="113" t="inlineStr">
        <is>
          <t/>
        </is>
      </c>
      <c r="F73" s="114" t="inlineStr">
        <is>
          <t>STU225292</t>
        </is>
      </c>
      <c r="G73" s="98" t="inlineStr">
        <is>
          <t>Home Economics D</t>
        </is>
      </c>
      <c r="H73" s="41">
        <v>43</v>
      </c>
      <c r="I73" s="41">
        <v>37</v>
      </c>
      <c r="J73" s="42">
        <f t="shared" si="0"/>
        <v>0</v>
      </c>
      <c r="K73" s="41">
        <v>38</v>
      </c>
      <c r="L73" s="41">
        <v>33</v>
      </c>
      <c r="M73" s="42">
        <f t="shared" si="1"/>
        <v>0</v>
      </c>
      <c r="N73" s="41">
        <v>41</v>
      </c>
      <c r="O73" s="41">
        <v>41</v>
      </c>
      <c r="P73" s="42">
        <f t="shared" si="2"/>
        <v>0</v>
      </c>
      <c r="Q73" s="41">
        <v>66</v>
      </c>
      <c r="R73" s="41">
        <v>65</v>
      </c>
      <c r="S73" s="43">
        <f t="shared" si="3"/>
        <v>0</v>
      </c>
      <c r="T73" s="44">
        <f t="shared" si="4"/>
        <v>0</v>
      </c>
      <c r="U73" s="45">
        <f t="shared" si="5"/>
        <v>0</v>
      </c>
      <c r="V73" s="46">
        <v>0</v>
      </c>
      <c r="W73" s="45">
        <f t="shared" si="6"/>
        <v>0</v>
      </c>
      <c r="X73" s="47">
        <f t="shared" si="7"/>
        <v>0</v>
      </c>
      <c r="Y73" s="48">
        <f t="shared" si="8"/>
        <v>0</v>
      </c>
      <c r="Z73" s="49" t="str">
        <f t="shared" si="9"/>
        <v>0.0</v>
      </c>
      <c r="AA73" s="50" t="str">
        <f t="shared" si="10"/>
        <v>F9</v>
      </c>
      <c r="AC73" s="66"/>
      <c r="AD73" s="66"/>
      <c r="AE73" s="66"/>
      <c r="AF73" s="66"/>
      <c r="AG73" s="66"/>
    </row>
    <row r="74" spans="1:33" x14ac:dyDescent="0.25">
      <c r="A74" s="125">
        <v>65</v>
      </c>
      <c r="B74" s="100" t="inlineStr">
        <is>
          <t>STU2500306060DC</t>
        </is>
      </c>
      <c r="C74" s="100" t="inlineStr">
        <is>
          <t>SENA</t>
        </is>
      </c>
      <c r="D74" s="103" t="inlineStr">
        <is>
          <t>MARY</t>
        </is>
      </c>
      <c r="E74" s="111" t="inlineStr">
        <is>
          <t/>
        </is>
      </c>
      <c r="F74" s="114" t="inlineStr">
        <is>
          <t>STU344990</t>
        </is>
      </c>
      <c r="G74" s="99" t="inlineStr">
        <is>
          <t>Home Economics C</t>
        </is>
      </c>
      <c r="H74" s="41">
        <v>40</v>
      </c>
      <c r="I74" s="41">
        <v>37</v>
      </c>
      <c r="J74" s="42">
        <f t="shared" si="0"/>
        <v>0</v>
      </c>
      <c r="K74" s="41">
        <v>38</v>
      </c>
      <c r="L74" s="41">
        <v>33</v>
      </c>
      <c r="M74" s="42">
        <f t="shared" si="1"/>
        <v>0</v>
      </c>
      <c r="N74" s="41">
        <v>41</v>
      </c>
      <c r="O74" s="41">
        <v>41</v>
      </c>
      <c r="P74" s="42">
        <f t="shared" si="2"/>
        <v>0</v>
      </c>
      <c r="Q74" s="41">
        <v>66</v>
      </c>
      <c r="R74" s="41">
        <v>65</v>
      </c>
      <c r="S74" s="43">
        <f t="shared" si="3"/>
        <v>0</v>
      </c>
      <c r="T74" s="44">
        <f t="shared" si="4"/>
        <v>0</v>
      </c>
      <c r="U74" s="45">
        <f t="shared" si="5"/>
        <v>0</v>
      </c>
      <c r="V74" s="46">
        <v>0</v>
      </c>
      <c r="W74" s="45">
        <f t="shared" si="6"/>
        <v>0</v>
      </c>
      <c r="X74" s="47">
        <f t="shared" si="7"/>
        <v>0</v>
      </c>
      <c r="Y74" s="48">
        <f t="shared" si="8"/>
        <v>0</v>
      </c>
      <c r="Z74" s="49" t="str">
        <f t="shared" si="9"/>
        <v>0.0</v>
      </c>
      <c r="AA74" s="50" t="str">
        <f t="shared" si="10"/>
        <v>F9</v>
      </c>
      <c r="AC74" s="66"/>
      <c r="AD74" s="66"/>
      <c r="AE74" s="66"/>
      <c r="AF74" s="66"/>
      <c r="AG74" s="66"/>
    </row>
    <row r="75" spans="1:33" x14ac:dyDescent="0.25">
      <c r="A75" s="125">
        <v>66</v>
      </c>
      <c r="B75" s="100" t="inlineStr">
        <is>
          <t>STU250030606119</t>
        </is>
      </c>
      <c r="C75" s="100" t="inlineStr">
        <is>
          <t>SENAH</t>
        </is>
      </c>
      <c r="D75" s="102" t="inlineStr">
        <is>
          <t>AWURAMA</t>
        </is>
      </c>
      <c r="E75" s="113" t="inlineStr">
        <is>
          <t>SILLAH</t>
        </is>
      </c>
      <c r="F75" s="114" t="inlineStr">
        <is>
          <t>STU461566</t>
        </is>
      </c>
      <c r="G75" s="98" t="inlineStr">
        <is>
          <t>Visual Performing Arts</t>
        </is>
      </c>
      <c r="H75" s="41">
        <v>30</v>
      </c>
      <c r="I75" s="41">
        <v>28</v>
      </c>
      <c r="J75" s="42">
        <f t="shared" ref="J75:J121" si="11">MIN(100, (SUM(H75:I75)))</f>
        <v>0</v>
      </c>
      <c r="K75" s="41">
        <v>33</v>
      </c>
      <c r="L75" s="41">
        <v>32</v>
      </c>
      <c r="M75" s="42">
        <f t="shared" ref="M75:M121" si="12">MIN(100,(SUM(K75:L75)))</f>
        <v>0</v>
      </c>
      <c r="N75" s="41">
        <v>30</v>
      </c>
      <c r="O75" s="41">
        <v>39</v>
      </c>
      <c r="P75" s="42">
        <f t="shared" ref="P75:P121" si="13">MIN(100,(SUM(N75:O75)))</f>
        <v>0</v>
      </c>
      <c r="Q75" s="41">
        <v>65</v>
      </c>
      <c r="R75" s="41">
        <v>70</v>
      </c>
      <c r="S75" s="43">
        <f t="shared" ref="S75:S121" si="14">MIN(500, (SUM(J75,M75,P75,Q75,R75)))</f>
        <v>0</v>
      </c>
      <c r="T75" s="44">
        <f t="shared" ref="T75:T121" si="15">S75/500*100</f>
        <v>0</v>
      </c>
      <c r="U75" s="45">
        <f t="shared" ref="U75:U121" si="16">MIN(50, (ROUNDUP(SUM(T75)/2,0)))</f>
        <v>0</v>
      </c>
      <c r="V75" s="46">
        <v>0</v>
      </c>
      <c r="W75" s="45">
        <f t="shared" ref="W75:W121" si="17">MIN(50, (ROUNDUP(SUM(V75)/2,0)))</f>
        <v>0</v>
      </c>
      <c r="X75" s="47">
        <f t="shared" ref="X75:X121" si="18">MIN(100, (SUM(U75,W75)))</f>
        <v>0</v>
      </c>
      <c r="Y75" s="48">
        <f t="shared" ref="Y75:Y121" si="19">(X75/100)</f>
        <v>0</v>
      </c>
      <c r="Z75" s="49" t="str">
        <f t="shared" ref="Z75:Z121" si="20">IF(X75&gt;=80,"4.0",IF(X75&gt;=70,"3.5",IF(X75&gt;=65,"3.0",IF(X75&gt;=60,"2.5",IF(X75&gt;=55,"2.0",IF(X75&gt;=50,"1.5",IF(X75&gt;=45,"1.0",IF(X75&gt;=40,"0.5",IF(X75&lt;40,"0.0")))))))))</f>
        <v>0.0</v>
      </c>
      <c r="AA75" s="50" t="str">
        <f t="shared" ref="AA75:AA121" si="21">IF(X75&gt;=80,"A1",IF(X75&gt;=70,"B2",IF(X75&gt;=65,"B3",IF(X75&gt;=60,"C4",IF(X75&gt;=55,"C5",IF(X75&gt;=50,"C6",IF(X75&gt;=45,"D7",IF(X75&gt;=40,"E8",IF(X75&lt;40,"F9")))))))))</f>
        <v>F9</v>
      </c>
      <c r="AC75" s="66"/>
      <c r="AD75" s="66"/>
      <c r="AE75" s="66"/>
      <c r="AF75" s="66"/>
      <c r="AG75" s="66"/>
    </row>
    <row r="76" spans="1:33" x14ac:dyDescent="0.25">
      <c r="A76" s="125">
        <v>67</v>
      </c>
      <c r="B76" s="100" t="inlineStr">
        <is>
          <t>STU250030606112</t>
        </is>
      </c>
      <c r="C76" s="100" t="inlineStr">
        <is>
          <t>SEY</t>
        </is>
      </c>
      <c r="D76" s="103" t="inlineStr">
        <is>
          <t>VIDA</t>
        </is>
      </c>
      <c r="E76" s="111" t="inlineStr">
        <is>
          <t>AIDOO</t>
        </is>
      </c>
      <c r="F76" s="114" t="inlineStr">
        <is>
          <t>STU499790</t>
        </is>
      </c>
      <c r="G76" s="99" t="inlineStr">
        <is>
          <t>General Arts 3A</t>
        </is>
      </c>
      <c r="H76" s="41">
        <v>30</v>
      </c>
      <c r="I76" s="41">
        <v>33</v>
      </c>
      <c r="J76" s="42">
        <f t="shared" si="11"/>
        <v>0</v>
      </c>
      <c r="K76" s="41">
        <v>33</v>
      </c>
      <c r="L76" s="41">
        <v>32</v>
      </c>
      <c r="M76" s="42">
        <f t="shared" si="12"/>
        <v>0</v>
      </c>
      <c r="N76" s="41">
        <v>38</v>
      </c>
      <c r="O76" s="41">
        <v>39</v>
      </c>
      <c r="P76" s="42">
        <f t="shared" si="13"/>
        <v>0</v>
      </c>
      <c r="Q76" s="41">
        <v>65</v>
      </c>
      <c r="R76" s="41">
        <v>56</v>
      </c>
      <c r="S76" s="43">
        <f t="shared" si="14"/>
        <v>0</v>
      </c>
      <c r="T76" s="44">
        <f t="shared" si="15"/>
        <v>0</v>
      </c>
      <c r="U76" s="45">
        <f t="shared" si="16"/>
        <v>0</v>
      </c>
      <c r="V76" s="46">
        <v>0</v>
      </c>
      <c r="W76" s="45">
        <f t="shared" si="17"/>
        <v>0</v>
      </c>
      <c r="X76" s="47">
        <f t="shared" si="18"/>
        <v>0</v>
      </c>
      <c r="Y76" s="48">
        <f t="shared" si="19"/>
        <v>0</v>
      </c>
      <c r="Z76" s="49" t="str">
        <f t="shared" si="20"/>
        <v>0.0</v>
      </c>
      <c r="AA76" s="50" t="str">
        <f t="shared" si="21"/>
        <v>F9</v>
      </c>
      <c r="AC76" s="66"/>
      <c r="AD76" s="66"/>
      <c r="AE76" s="66"/>
      <c r="AF76" s="66"/>
      <c r="AG76" s="66"/>
    </row>
    <row r="77" spans="1:33" x14ac:dyDescent="0.25">
      <c r="A77" s="125">
        <v>68</v>
      </c>
      <c r="B77" s="100" t="inlineStr">
        <is>
          <t>STU250030606117</t>
        </is>
      </c>
      <c r="C77" s="100" t="inlineStr">
        <is>
          <t>TURKSON</t>
        </is>
      </c>
      <c r="D77" s="102" t="inlineStr">
        <is>
          <t>PRAISE</t>
        </is>
      </c>
      <c r="E77" s="113" t="inlineStr">
        <is>
          <t/>
        </is>
      </c>
      <c r="F77" s="114" t="inlineStr">
        <is>
          <t>STU524751</t>
        </is>
      </c>
      <c r="G77" s="98" t="inlineStr">
        <is>
          <t>Home Economics C</t>
        </is>
      </c>
      <c r="H77" s="41">
        <v>45</v>
      </c>
      <c r="I77" s="41">
        <v>46</v>
      </c>
      <c r="J77" s="42">
        <f t="shared" si="11"/>
        <v>0</v>
      </c>
      <c r="K77" s="41">
        <v>42</v>
      </c>
      <c r="L77" s="41">
        <v>44</v>
      </c>
      <c r="M77" s="42">
        <f t="shared" si="12"/>
        <v>0</v>
      </c>
      <c r="N77" s="41">
        <v>45</v>
      </c>
      <c r="O77" s="41">
        <v>47</v>
      </c>
      <c r="P77" s="42">
        <f t="shared" si="13"/>
        <v>0</v>
      </c>
      <c r="Q77" s="41">
        <v>79</v>
      </c>
      <c r="R77" s="41">
        <v>78</v>
      </c>
      <c r="S77" s="43">
        <f t="shared" si="14"/>
        <v>0</v>
      </c>
      <c r="T77" s="44">
        <f t="shared" si="15"/>
        <v>0</v>
      </c>
      <c r="U77" s="45">
        <f t="shared" si="16"/>
        <v>0</v>
      </c>
      <c r="V77" s="46">
        <v>0</v>
      </c>
      <c r="W77" s="45">
        <f t="shared" si="17"/>
        <v>0</v>
      </c>
      <c r="X77" s="47">
        <f t="shared" si="18"/>
        <v>0</v>
      </c>
      <c r="Y77" s="48">
        <f t="shared" si="19"/>
        <v>0</v>
      </c>
      <c r="Z77" s="49" t="str">
        <f t="shared" si="20"/>
        <v>0.0</v>
      </c>
      <c r="AA77" s="50" t="str">
        <f t="shared" si="21"/>
        <v>F9</v>
      </c>
      <c r="AC77" s="66"/>
      <c r="AD77" s="66"/>
      <c r="AE77" s="66"/>
      <c r="AF77" s="66"/>
      <c r="AG77" s="66"/>
    </row>
    <row r="78" spans="1:33" x14ac:dyDescent="0.25">
      <c r="A78" s="125">
        <v>69</v>
      </c>
      <c r="B78" s="100" t="inlineStr">
        <is>
          <t>STU2500306060F7</t>
        </is>
      </c>
      <c r="C78" s="100" t="inlineStr">
        <is>
          <t>YAHAYA</t>
        </is>
      </c>
      <c r="D78" s="103" t="inlineStr">
        <is>
          <t>SHERITA</t>
        </is>
      </c>
      <c r="E78" s="111" t="inlineStr">
        <is>
          <t/>
        </is>
      </c>
      <c r="F78" s="114" t="inlineStr">
        <is>
          <t>STU803928</t>
        </is>
      </c>
      <c r="G78" s="99" t="inlineStr">
        <is>
          <t>Home Economics C</t>
        </is>
      </c>
      <c r="H78" s="41">
        <v>34</v>
      </c>
      <c r="I78" s="41">
        <v>38</v>
      </c>
      <c r="J78" s="42">
        <f t="shared" si="11"/>
        <v>0</v>
      </c>
      <c r="K78" s="41">
        <v>33</v>
      </c>
      <c r="L78" s="41">
        <v>41</v>
      </c>
      <c r="M78" s="42">
        <f t="shared" si="12"/>
        <v>0</v>
      </c>
      <c r="N78" s="41">
        <v>30</v>
      </c>
      <c r="O78" s="41">
        <v>40</v>
      </c>
      <c r="P78" s="42">
        <f t="shared" si="13"/>
        <v>0</v>
      </c>
      <c r="Q78" s="41">
        <v>66</v>
      </c>
      <c r="R78" s="41">
        <v>66</v>
      </c>
      <c r="S78" s="43">
        <f t="shared" si="14"/>
        <v>0</v>
      </c>
      <c r="T78" s="44">
        <f t="shared" si="15"/>
        <v>0</v>
      </c>
      <c r="U78" s="45">
        <f t="shared" si="16"/>
        <v>0</v>
      </c>
      <c r="V78" s="46">
        <v>0</v>
      </c>
      <c r="W78" s="45">
        <f t="shared" si="17"/>
        <v>0</v>
      </c>
      <c r="X78" s="47">
        <f t="shared" si="18"/>
        <v>0</v>
      </c>
      <c r="Y78" s="48">
        <f t="shared" si="19"/>
        <v>0</v>
      </c>
      <c r="Z78" s="49" t="str">
        <f t="shared" si="20"/>
        <v>0.0</v>
      </c>
      <c r="AA78" s="50" t="str">
        <f t="shared" si="21"/>
        <v>F9</v>
      </c>
      <c r="AC78" s="66"/>
      <c r="AD78" s="66"/>
      <c r="AE78" s="66"/>
      <c r="AF78" s="66"/>
      <c r="AG78" s="66"/>
    </row>
    <row r="79" spans="1:33" x14ac:dyDescent="0.25">
      <c r="A79" s="125">
        <v>70</v>
      </c>
      <c r="B79" s="100"/>
      <c r="C79" s="100"/>
      <c r="D79" s="102"/>
      <c r="E79" s="113"/>
      <c r="F79" s="114"/>
      <c r="G79" s="98"/>
      <c r="H79" s="41">
        <v>0</v>
      </c>
      <c r="I79" s="41">
        <v>0</v>
      </c>
      <c r="J79" s="42">
        <f t="shared" si="11"/>
        <v>0</v>
      </c>
      <c r="K79" s="41">
        <v>0</v>
      </c>
      <c r="L79" s="41">
        <v>0</v>
      </c>
      <c r="M79" s="42">
        <f t="shared" si="12"/>
        <v>0</v>
      </c>
      <c r="N79" s="41">
        <v>0</v>
      </c>
      <c r="O79" s="41">
        <v>0</v>
      </c>
      <c r="P79" s="42">
        <f t="shared" si="13"/>
        <v>0</v>
      </c>
      <c r="Q79" s="41">
        <v>0</v>
      </c>
      <c r="R79" s="41">
        <v>0</v>
      </c>
      <c r="S79" s="43">
        <f t="shared" si="14"/>
        <v>0</v>
      </c>
      <c r="T79" s="44">
        <f t="shared" si="15"/>
        <v>0</v>
      </c>
      <c r="U79" s="45">
        <f t="shared" si="16"/>
        <v>0</v>
      </c>
      <c r="V79" s="46">
        <v>0</v>
      </c>
      <c r="W79" s="45">
        <f t="shared" si="17"/>
        <v>0</v>
      </c>
      <c r="X79" s="47">
        <f t="shared" si="18"/>
        <v>0</v>
      </c>
      <c r="Y79" s="48">
        <f t="shared" si="19"/>
        <v>0</v>
      </c>
      <c r="Z79" s="49" t="str">
        <f t="shared" si="20"/>
        <v>0.0</v>
      </c>
      <c r="AA79" s="50" t="str">
        <f t="shared" si="21"/>
        <v>F9</v>
      </c>
      <c r="AC79" s="66"/>
      <c r="AD79" s="66"/>
      <c r="AE79" s="66"/>
      <c r="AF79" s="66"/>
      <c r="AG79" s="66"/>
    </row>
    <row r="80" spans="1:33" x14ac:dyDescent="0.25">
      <c r="A80" s="125">
        <v>71</v>
      </c>
      <c r="B80" s="100"/>
      <c r="C80" s="100"/>
      <c r="D80" s="103"/>
      <c r="E80" s="111"/>
      <c r="F80" s="114"/>
      <c r="G80" s="99"/>
      <c r="H80" s="41">
        <v>0</v>
      </c>
      <c r="I80" s="41">
        <v>0</v>
      </c>
      <c r="J80" s="42">
        <f t="shared" si="11"/>
        <v>0</v>
      </c>
      <c r="K80" s="41">
        <v>0</v>
      </c>
      <c r="L80" s="41">
        <v>0</v>
      </c>
      <c r="M80" s="42">
        <f t="shared" si="12"/>
        <v>0</v>
      </c>
      <c r="N80" s="41">
        <v>0</v>
      </c>
      <c r="O80" s="41">
        <v>0</v>
      </c>
      <c r="P80" s="42">
        <f t="shared" si="13"/>
        <v>0</v>
      </c>
      <c r="Q80" s="41">
        <v>0</v>
      </c>
      <c r="R80" s="41">
        <v>0</v>
      </c>
      <c r="S80" s="43">
        <f t="shared" si="14"/>
        <v>0</v>
      </c>
      <c r="T80" s="44">
        <f t="shared" si="15"/>
        <v>0</v>
      </c>
      <c r="U80" s="45">
        <f t="shared" si="16"/>
        <v>0</v>
      </c>
      <c r="V80" s="46">
        <v>0</v>
      </c>
      <c r="W80" s="45">
        <f t="shared" si="17"/>
        <v>0</v>
      </c>
      <c r="X80" s="47">
        <f t="shared" si="18"/>
        <v>0</v>
      </c>
      <c r="Y80" s="48">
        <f t="shared" si="19"/>
        <v>0</v>
      </c>
      <c r="Z80" s="49" t="str">
        <f t="shared" si="20"/>
        <v>0.0</v>
      </c>
      <c r="AA80" s="50" t="str">
        <f t="shared" si="21"/>
        <v>F9</v>
      </c>
      <c r="AC80" s="66"/>
      <c r="AD80" s="66"/>
      <c r="AE80" s="66"/>
      <c r="AF80" s="66"/>
      <c r="AG80" s="66"/>
    </row>
    <row r="81" spans="1:33" x14ac:dyDescent="0.25">
      <c r="A81" s="125">
        <v>72</v>
      </c>
      <c r="B81" s="100"/>
      <c r="C81" s="100"/>
      <c r="D81" s="102"/>
      <c r="E81" s="113"/>
      <c r="F81" s="114"/>
      <c r="G81" s="98"/>
      <c r="H81" s="41">
        <v>0</v>
      </c>
      <c r="I81" s="41">
        <v>0</v>
      </c>
      <c r="J81" s="42">
        <f t="shared" si="11"/>
        <v>0</v>
      </c>
      <c r="K81" s="41">
        <v>0</v>
      </c>
      <c r="L81" s="41">
        <v>0</v>
      </c>
      <c r="M81" s="42">
        <f t="shared" si="12"/>
        <v>0</v>
      </c>
      <c r="N81" s="41">
        <v>0</v>
      </c>
      <c r="O81" s="41">
        <v>0</v>
      </c>
      <c r="P81" s="42">
        <f t="shared" si="13"/>
        <v>0</v>
      </c>
      <c r="Q81" s="41">
        <v>0</v>
      </c>
      <c r="R81" s="41">
        <v>0</v>
      </c>
      <c r="S81" s="43">
        <f t="shared" si="14"/>
        <v>0</v>
      </c>
      <c r="T81" s="44">
        <f t="shared" si="15"/>
        <v>0</v>
      </c>
      <c r="U81" s="45">
        <f t="shared" si="16"/>
        <v>0</v>
      </c>
      <c r="V81" s="46">
        <v>0</v>
      </c>
      <c r="W81" s="45">
        <f t="shared" si="17"/>
        <v>0</v>
      </c>
      <c r="X81" s="47">
        <f t="shared" si="18"/>
        <v>0</v>
      </c>
      <c r="Y81" s="48">
        <f t="shared" si="19"/>
        <v>0</v>
      </c>
      <c r="Z81" s="49" t="str">
        <f t="shared" si="20"/>
        <v>0.0</v>
      </c>
      <c r="AA81" s="50" t="str">
        <f t="shared" si="21"/>
        <v>F9</v>
      </c>
      <c r="AC81" s="66"/>
      <c r="AD81" s="66"/>
      <c r="AE81" s="66"/>
      <c r="AF81" s="66"/>
      <c r="AG81" s="66"/>
    </row>
    <row r="82" spans="1:33" x14ac:dyDescent="0.25">
      <c r="A82" s="125">
        <v>73</v>
      </c>
      <c r="B82" s="100"/>
      <c r="C82" s="100"/>
      <c r="D82" s="103"/>
      <c r="E82" s="111"/>
      <c r="F82" s="114"/>
      <c r="G82" s="99"/>
      <c r="H82" s="41">
        <v>0</v>
      </c>
      <c r="I82" s="41">
        <v>0</v>
      </c>
      <c r="J82" s="42">
        <f t="shared" si="11"/>
        <v>0</v>
      </c>
      <c r="K82" s="41">
        <v>0</v>
      </c>
      <c r="L82" s="41">
        <v>0</v>
      </c>
      <c r="M82" s="42">
        <f t="shared" si="12"/>
        <v>0</v>
      </c>
      <c r="N82" s="41">
        <v>0</v>
      </c>
      <c r="O82" s="41">
        <v>0</v>
      </c>
      <c r="P82" s="42">
        <f t="shared" si="13"/>
        <v>0</v>
      </c>
      <c r="Q82" s="41">
        <v>0</v>
      </c>
      <c r="R82" s="41">
        <v>0</v>
      </c>
      <c r="S82" s="43">
        <f t="shared" si="14"/>
        <v>0</v>
      </c>
      <c r="T82" s="44">
        <f t="shared" si="15"/>
        <v>0</v>
      </c>
      <c r="U82" s="45">
        <f t="shared" si="16"/>
        <v>0</v>
      </c>
      <c r="V82" s="46">
        <v>0</v>
      </c>
      <c r="W82" s="45">
        <f t="shared" si="17"/>
        <v>0</v>
      </c>
      <c r="X82" s="47">
        <f t="shared" si="18"/>
        <v>0</v>
      </c>
      <c r="Y82" s="48">
        <f t="shared" si="19"/>
        <v>0</v>
      </c>
      <c r="Z82" s="49" t="str">
        <f t="shared" si="20"/>
        <v>0.0</v>
      </c>
      <c r="AA82" s="50" t="str">
        <f t="shared" si="21"/>
        <v>F9</v>
      </c>
      <c r="AC82" s="66"/>
      <c r="AD82" s="66"/>
      <c r="AE82" s="66"/>
      <c r="AF82" s="66"/>
      <c r="AG82" s="66"/>
    </row>
    <row r="83" spans="1:33" ht="15.75" customHeight="1" x14ac:dyDescent="0.25">
      <c r="A83" s="125">
        <v>74</v>
      </c>
      <c r="B83" s="100"/>
      <c r="C83" s="100"/>
      <c r="D83" s="104"/>
      <c r="E83" s="117"/>
      <c r="F83" s="114"/>
      <c r="G83" s="107"/>
      <c r="H83" s="41">
        <v>0</v>
      </c>
      <c r="I83" s="41">
        <v>0</v>
      </c>
      <c r="J83" s="42">
        <f t="shared" si="11"/>
        <v>0</v>
      </c>
      <c r="K83" s="41">
        <v>0</v>
      </c>
      <c r="L83" s="41">
        <v>0</v>
      </c>
      <c r="M83" s="42">
        <f t="shared" si="12"/>
        <v>0</v>
      </c>
      <c r="N83" s="41">
        <v>0</v>
      </c>
      <c r="O83" s="41">
        <v>0</v>
      </c>
      <c r="P83" s="42">
        <f t="shared" si="13"/>
        <v>0</v>
      </c>
      <c r="Q83" s="41">
        <v>0</v>
      </c>
      <c r="R83" s="41">
        <v>0</v>
      </c>
      <c r="S83" s="43">
        <f t="shared" si="14"/>
        <v>0</v>
      </c>
      <c r="T83" s="44">
        <f t="shared" si="15"/>
        <v>0</v>
      </c>
      <c r="U83" s="45">
        <f t="shared" si="16"/>
        <v>0</v>
      </c>
      <c r="V83" s="46">
        <v>0</v>
      </c>
      <c r="W83" s="45">
        <f t="shared" si="17"/>
        <v>0</v>
      </c>
      <c r="X83" s="47">
        <f t="shared" si="18"/>
        <v>0</v>
      </c>
      <c r="Y83" s="48">
        <f t="shared" si="19"/>
        <v>0</v>
      </c>
      <c r="Z83" s="49" t="str">
        <f t="shared" si="20"/>
        <v>0.0</v>
      </c>
      <c r="AA83" s="50" t="str">
        <f t="shared" si="21"/>
        <v>F9</v>
      </c>
      <c r="AC83" s="66"/>
      <c r="AD83" s="66"/>
      <c r="AE83" s="66"/>
      <c r="AF83" s="66"/>
      <c r="AG83" s="66"/>
    </row>
    <row r="84" spans="1:33" ht="15.75" customHeight="1" x14ac:dyDescent="0.25">
      <c r="A84" s="125">
        <v>75</v>
      </c>
      <c r="B84" s="100"/>
      <c r="C84" s="100"/>
      <c r="D84" s="104"/>
      <c r="E84" s="117"/>
      <c r="F84" s="114"/>
      <c r="G84" s="107"/>
      <c r="H84" s="41">
        <v>0</v>
      </c>
      <c r="I84" s="41">
        <v>0</v>
      </c>
      <c r="J84" s="42">
        <f t="shared" si="11"/>
        <v>0</v>
      </c>
      <c r="K84" s="41">
        <v>0</v>
      </c>
      <c r="L84" s="41">
        <v>0</v>
      </c>
      <c r="M84" s="42">
        <f t="shared" si="12"/>
        <v>0</v>
      </c>
      <c r="N84" s="41">
        <v>0</v>
      </c>
      <c r="O84" s="41">
        <v>0</v>
      </c>
      <c r="P84" s="42">
        <f t="shared" si="13"/>
        <v>0</v>
      </c>
      <c r="Q84" s="41">
        <v>0</v>
      </c>
      <c r="R84" s="41">
        <v>0</v>
      </c>
      <c r="S84" s="43">
        <f t="shared" si="14"/>
        <v>0</v>
      </c>
      <c r="T84" s="44">
        <f t="shared" si="15"/>
        <v>0</v>
      </c>
      <c r="U84" s="45">
        <f t="shared" si="16"/>
        <v>0</v>
      </c>
      <c r="V84" s="46">
        <v>0</v>
      </c>
      <c r="W84" s="45">
        <f t="shared" si="17"/>
        <v>0</v>
      </c>
      <c r="X84" s="47">
        <f t="shared" si="18"/>
        <v>0</v>
      </c>
      <c r="Y84" s="48">
        <f t="shared" si="19"/>
        <v>0</v>
      </c>
      <c r="Z84" s="49" t="str">
        <f t="shared" si="20"/>
        <v>0.0</v>
      </c>
      <c r="AA84" s="50" t="str">
        <f t="shared" si="21"/>
        <v>F9</v>
      </c>
      <c r="AC84" s="66"/>
      <c r="AD84" s="66"/>
      <c r="AE84" s="66"/>
      <c r="AF84" s="66"/>
      <c r="AG84" s="66"/>
    </row>
    <row r="85" spans="1:33" ht="15.75" customHeight="1" x14ac:dyDescent="0.25">
      <c r="A85" s="125">
        <v>76</v>
      </c>
      <c r="B85" s="100"/>
      <c r="C85" s="100"/>
      <c r="D85" s="104"/>
      <c r="E85" s="117"/>
      <c r="F85" s="114"/>
      <c r="G85" s="107"/>
      <c r="H85" s="41">
        <v>0</v>
      </c>
      <c r="I85" s="41">
        <v>0</v>
      </c>
      <c r="J85" s="42">
        <f t="shared" si="11"/>
        <v>0</v>
      </c>
      <c r="K85" s="41">
        <v>0</v>
      </c>
      <c r="L85" s="41">
        <v>0</v>
      </c>
      <c r="M85" s="42">
        <f t="shared" si="12"/>
        <v>0</v>
      </c>
      <c r="N85" s="41">
        <v>0</v>
      </c>
      <c r="O85" s="41">
        <v>0</v>
      </c>
      <c r="P85" s="42">
        <f t="shared" si="13"/>
        <v>0</v>
      </c>
      <c r="Q85" s="41">
        <v>0</v>
      </c>
      <c r="R85" s="41">
        <v>0</v>
      </c>
      <c r="S85" s="43">
        <f t="shared" si="14"/>
        <v>0</v>
      </c>
      <c r="T85" s="44">
        <f t="shared" si="15"/>
        <v>0</v>
      </c>
      <c r="U85" s="45">
        <f t="shared" si="16"/>
        <v>0</v>
      </c>
      <c r="V85" s="46">
        <v>0</v>
      </c>
      <c r="W85" s="45">
        <f t="shared" si="17"/>
        <v>0</v>
      </c>
      <c r="X85" s="47">
        <f t="shared" si="18"/>
        <v>0</v>
      </c>
      <c r="Y85" s="48">
        <f t="shared" si="19"/>
        <v>0</v>
      </c>
      <c r="Z85" s="49" t="str">
        <f t="shared" si="20"/>
        <v>0.0</v>
      </c>
      <c r="AA85" s="50" t="str">
        <f t="shared" si="21"/>
        <v>F9</v>
      </c>
      <c r="AC85" s="66"/>
      <c r="AD85" s="66"/>
      <c r="AE85" s="66"/>
      <c r="AF85" s="66"/>
      <c r="AG85" s="66"/>
    </row>
    <row r="86" spans="1:33" ht="15.75" customHeight="1" x14ac:dyDescent="0.25">
      <c r="A86" s="125">
        <v>77</v>
      </c>
      <c r="B86" s="100"/>
      <c r="C86" s="100"/>
      <c r="D86" s="104"/>
      <c r="E86" s="117"/>
      <c r="F86" s="114"/>
      <c r="G86" s="107"/>
      <c r="H86" s="41">
        <v>0</v>
      </c>
      <c r="I86" s="41">
        <v>0</v>
      </c>
      <c r="J86" s="42">
        <f t="shared" si="11"/>
        <v>0</v>
      </c>
      <c r="K86" s="41">
        <v>0</v>
      </c>
      <c r="L86" s="41">
        <v>0</v>
      </c>
      <c r="M86" s="42">
        <f t="shared" si="12"/>
        <v>0</v>
      </c>
      <c r="N86" s="41">
        <v>0</v>
      </c>
      <c r="O86" s="41">
        <v>0</v>
      </c>
      <c r="P86" s="42">
        <f t="shared" si="13"/>
        <v>0</v>
      </c>
      <c r="Q86" s="41">
        <v>0</v>
      </c>
      <c r="R86" s="41">
        <v>0</v>
      </c>
      <c r="S86" s="43">
        <f t="shared" si="14"/>
        <v>0</v>
      </c>
      <c r="T86" s="44">
        <f t="shared" si="15"/>
        <v>0</v>
      </c>
      <c r="U86" s="45">
        <f t="shared" si="16"/>
        <v>0</v>
      </c>
      <c r="V86" s="46">
        <v>0</v>
      </c>
      <c r="W86" s="45">
        <f t="shared" si="17"/>
        <v>0</v>
      </c>
      <c r="X86" s="47">
        <f t="shared" si="18"/>
        <v>0</v>
      </c>
      <c r="Y86" s="48">
        <f t="shared" si="19"/>
        <v>0</v>
      </c>
      <c r="Z86" s="49" t="str">
        <f t="shared" si="20"/>
        <v>0.0</v>
      </c>
      <c r="AA86" s="50" t="str">
        <f t="shared" si="21"/>
        <v>F9</v>
      </c>
      <c r="AC86" s="66"/>
      <c r="AD86" s="66"/>
      <c r="AE86" s="66"/>
      <c r="AF86" s="66"/>
      <c r="AG86" s="66"/>
    </row>
    <row r="87" spans="1:33" ht="15.75" customHeight="1" x14ac:dyDescent="0.25">
      <c r="A87" s="125">
        <v>78</v>
      </c>
      <c r="B87" s="100"/>
      <c r="C87" s="100"/>
      <c r="D87" s="104"/>
      <c r="E87" s="117"/>
      <c r="F87" s="114"/>
      <c r="G87" s="107"/>
      <c r="H87" s="41">
        <v>0</v>
      </c>
      <c r="I87" s="41">
        <v>0</v>
      </c>
      <c r="J87" s="42">
        <f t="shared" si="11"/>
        <v>0</v>
      </c>
      <c r="K87" s="41">
        <v>0</v>
      </c>
      <c r="L87" s="41">
        <v>0</v>
      </c>
      <c r="M87" s="42">
        <f t="shared" si="12"/>
        <v>0</v>
      </c>
      <c r="N87" s="41">
        <v>0</v>
      </c>
      <c r="O87" s="41">
        <v>0</v>
      </c>
      <c r="P87" s="42">
        <f t="shared" si="13"/>
        <v>0</v>
      </c>
      <c r="Q87" s="41">
        <v>0</v>
      </c>
      <c r="R87" s="41">
        <v>0</v>
      </c>
      <c r="S87" s="43">
        <f t="shared" si="14"/>
        <v>0</v>
      </c>
      <c r="T87" s="44">
        <f t="shared" si="15"/>
        <v>0</v>
      </c>
      <c r="U87" s="45">
        <f t="shared" si="16"/>
        <v>0</v>
      </c>
      <c r="V87" s="46">
        <v>0</v>
      </c>
      <c r="W87" s="45">
        <f t="shared" si="17"/>
        <v>0</v>
      </c>
      <c r="X87" s="47">
        <f t="shared" si="18"/>
        <v>0</v>
      </c>
      <c r="Y87" s="48">
        <f t="shared" si="19"/>
        <v>0</v>
      </c>
      <c r="Z87" s="49" t="str">
        <f t="shared" si="20"/>
        <v>0.0</v>
      </c>
      <c r="AA87" s="50" t="str">
        <f t="shared" si="21"/>
        <v>F9</v>
      </c>
      <c r="AC87" s="66"/>
      <c r="AD87" s="66"/>
      <c r="AE87" s="66"/>
      <c r="AF87" s="66"/>
      <c r="AG87" s="66"/>
    </row>
    <row r="88" spans="1:33" ht="15.75" customHeight="1" x14ac:dyDescent="0.25">
      <c r="A88" s="125">
        <v>79</v>
      </c>
      <c r="B88" s="100"/>
      <c r="C88" s="100"/>
      <c r="D88" s="105"/>
      <c r="E88" s="118"/>
      <c r="F88" s="114"/>
      <c r="G88" s="108"/>
      <c r="H88" s="41">
        <v>0</v>
      </c>
      <c r="I88" s="41">
        <v>0</v>
      </c>
      <c r="J88" s="42">
        <f t="shared" si="11"/>
        <v>0</v>
      </c>
      <c r="K88" s="41">
        <v>0</v>
      </c>
      <c r="L88" s="41">
        <v>0</v>
      </c>
      <c r="M88" s="42">
        <f t="shared" si="12"/>
        <v>0</v>
      </c>
      <c r="N88" s="41">
        <v>0</v>
      </c>
      <c r="O88" s="41">
        <v>0</v>
      </c>
      <c r="P88" s="42">
        <f t="shared" si="13"/>
        <v>0</v>
      </c>
      <c r="Q88" s="41">
        <v>0</v>
      </c>
      <c r="R88" s="41">
        <v>0</v>
      </c>
      <c r="S88" s="43">
        <f t="shared" si="14"/>
        <v>0</v>
      </c>
      <c r="T88" s="44">
        <f t="shared" si="15"/>
        <v>0</v>
      </c>
      <c r="U88" s="45">
        <f t="shared" si="16"/>
        <v>0</v>
      </c>
      <c r="V88" s="46">
        <v>0</v>
      </c>
      <c r="W88" s="45">
        <f t="shared" si="17"/>
        <v>0</v>
      </c>
      <c r="X88" s="47">
        <f t="shared" si="18"/>
        <v>0</v>
      </c>
      <c r="Y88" s="48">
        <f t="shared" si="19"/>
        <v>0</v>
      </c>
      <c r="Z88" s="49" t="str">
        <f t="shared" si="20"/>
        <v>0.0</v>
      </c>
      <c r="AA88" s="50" t="str">
        <f t="shared" si="21"/>
        <v>F9</v>
      </c>
      <c r="AC88" s="66"/>
      <c r="AD88" s="66"/>
      <c r="AE88" s="66"/>
      <c r="AF88" s="66"/>
      <c r="AG88" s="66"/>
    </row>
    <row r="89" spans="1:33" ht="15.75" customHeight="1" x14ac:dyDescent="0.25">
      <c r="A89" s="125">
        <v>80</v>
      </c>
      <c r="B89" s="100"/>
      <c r="C89" s="100"/>
      <c r="D89" s="105"/>
      <c r="E89" s="118"/>
      <c r="F89" s="114"/>
      <c r="G89" s="108"/>
      <c r="H89" s="41">
        <v>0</v>
      </c>
      <c r="I89" s="41">
        <v>0</v>
      </c>
      <c r="J89" s="42">
        <f t="shared" si="11"/>
        <v>0</v>
      </c>
      <c r="K89" s="41">
        <v>0</v>
      </c>
      <c r="L89" s="41">
        <v>0</v>
      </c>
      <c r="M89" s="42">
        <f t="shared" si="12"/>
        <v>0</v>
      </c>
      <c r="N89" s="41">
        <v>0</v>
      </c>
      <c r="O89" s="41">
        <v>0</v>
      </c>
      <c r="P89" s="42">
        <f t="shared" si="13"/>
        <v>0</v>
      </c>
      <c r="Q89" s="41">
        <v>0</v>
      </c>
      <c r="R89" s="41">
        <v>0</v>
      </c>
      <c r="S89" s="43">
        <f t="shared" si="14"/>
        <v>0</v>
      </c>
      <c r="T89" s="44">
        <f t="shared" si="15"/>
        <v>0</v>
      </c>
      <c r="U89" s="45">
        <f t="shared" si="16"/>
        <v>0</v>
      </c>
      <c r="V89" s="46">
        <v>0</v>
      </c>
      <c r="W89" s="45">
        <f t="shared" si="17"/>
        <v>0</v>
      </c>
      <c r="X89" s="47">
        <f t="shared" si="18"/>
        <v>0</v>
      </c>
      <c r="Y89" s="48">
        <f t="shared" si="19"/>
        <v>0</v>
      </c>
      <c r="Z89" s="49" t="str">
        <f t="shared" si="20"/>
        <v>0.0</v>
      </c>
      <c r="AA89" s="50" t="str">
        <f t="shared" si="21"/>
        <v>F9</v>
      </c>
      <c r="AC89" s="66"/>
      <c r="AD89" s="66"/>
      <c r="AE89" s="66"/>
      <c r="AF89" s="66"/>
      <c r="AG89" s="66"/>
    </row>
    <row r="90" spans="1:33" ht="15.75" customHeight="1" x14ac:dyDescent="0.25">
      <c r="A90" s="125">
        <v>81</v>
      </c>
      <c r="B90" s="100"/>
      <c r="C90" s="100"/>
      <c r="D90" s="106"/>
      <c r="E90" s="119"/>
      <c r="F90" s="114"/>
      <c r="G90" s="109"/>
      <c r="H90" s="41">
        <v>0</v>
      </c>
      <c r="I90" s="41">
        <v>0</v>
      </c>
      <c r="J90" s="42">
        <f t="shared" si="11"/>
        <v>0</v>
      </c>
      <c r="K90" s="41">
        <v>0</v>
      </c>
      <c r="L90" s="41">
        <v>0</v>
      </c>
      <c r="M90" s="42">
        <f t="shared" si="12"/>
        <v>0</v>
      </c>
      <c r="N90" s="41">
        <v>0</v>
      </c>
      <c r="O90" s="41">
        <v>0</v>
      </c>
      <c r="P90" s="42">
        <f t="shared" si="13"/>
        <v>0</v>
      </c>
      <c r="Q90" s="41">
        <v>0</v>
      </c>
      <c r="R90" s="41">
        <v>0</v>
      </c>
      <c r="S90" s="43">
        <f t="shared" si="14"/>
        <v>0</v>
      </c>
      <c r="T90" s="44">
        <f t="shared" si="15"/>
        <v>0</v>
      </c>
      <c r="U90" s="45">
        <f t="shared" si="16"/>
        <v>0</v>
      </c>
      <c r="V90" s="46">
        <v>0</v>
      </c>
      <c r="W90" s="45">
        <f t="shared" si="17"/>
        <v>0</v>
      </c>
      <c r="X90" s="47">
        <f t="shared" si="18"/>
        <v>0</v>
      </c>
      <c r="Y90" s="48">
        <f t="shared" si="19"/>
        <v>0</v>
      </c>
      <c r="Z90" s="49" t="str">
        <f t="shared" si="20"/>
        <v>0.0</v>
      </c>
      <c r="AA90" s="50" t="str">
        <f t="shared" si="21"/>
        <v>F9</v>
      </c>
      <c r="AC90" s="66"/>
      <c r="AD90" s="66"/>
      <c r="AE90" s="66"/>
      <c r="AF90" s="66"/>
      <c r="AG90" s="66"/>
    </row>
    <row r="91" spans="1:33" ht="15.75" customHeight="1" x14ac:dyDescent="0.25">
      <c r="A91" s="125">
        <v>82</v>
      </c>
      <c r="B91" s="100"/>
      <c r="C91" s="100"/>
      <c r="D91" s="106"/>
      <c r="E91" s="119"/>
      <c r="F91" s="114"/>
      <c r="G91" s="109"/>
      <c r="H91" s="41">
        <v>0</v>
      </c>
      <c r="I91" s="41">
        <v>0</v>
      </c>
      <c r="J91" s="42">
        <f t="shared" si="11"/>
        <v>0</v>
      </c>
      <c r="K91" s="41">
        <v>0</v>
      </c>
      <c r="L91" s="41">
        <v>0</v>
      </c>
      <c r="M91" s="42">
        <f t="shared" si="12"/>
        <v>0</v>
      </c>
      <c r="N91" s="41">
        <v>0</v>
      </c>
      <c r="O91" s="41">
        <v>0</v>
      </c>
      <c r="P91" s="42">
        <f t="shared" si="13"/>
        <v>0</v>
      </c>
      <c r="Q91" s="41">
        <v>0</v>
      </c>
      <c r="R91" s="41">
        <v>0</v>
      </c>
      <c r="S91" s="43">
        <f t="shared" si="14"/>
        <v>0</v>
      </c>
      <c r="T91" s="44">
        <f t="shared" si="15"/>
        <v>0</v>
      </c>
      <c r="U91" s="45">
        <f t="shared" si="16"/>
        <v>0</v>
      </c>
      <c r="V91" s="46">
        <v>0</v>
      </c>
      <c r="W91" s="45">
        <f t="shared" si="17"/>
        <v>0</v>
      </c>
      <c r="X91" s="47">
        <f t="shared" si="18"/>
        <v>0</v>
      </c>
      <c r="Y91" s="48">
        <f t="shared" si="19"/>
        <v>0</v>
      </c>
      <c r="Z91" s="49" t="str">
        <f t="shared" si="20"/>
        <v>0.0</v>
      </c>
      <c r="AA91" s="50" t="str">
        <f t="shared" si="21"/>
        <v>F9</v>
      </c>
      <c r="AC91" s="66"/>
      <c r="AD91" s="66"/>
      <c r="AE91" s="66"/>
      <c r="AF91" s="66"/>
      <c r="AG91" s="66"/>
    </row>
    <row r="92" spans="1:33" ht="15.75" customHeight="1" x14ac:dyDescent="0.25">
      <c r="A92" s="125">
        <v>83</v>
      </c>
      <c r="B92" s="100"/>
      <c r="C92" s="100"/>
      <c r="D92" s="105"/>
      <c r="E92" s="118"/>
      <c r="F92" s="114"/>
      <c r="G92" s="108"/>
      <c r="H92" s="41">
        <v>0</v>
      </c>
      <c r="I92" s="41">
        <v>0</v>
      </c>
      <c r="J92" s="42">
        <f t="shared" si="11"/>
        <v>0</v>
      </c>
      <c r="K92" s="41">
        <v>0</v>
      </c>
      <c r="L92" s="41">
        <v>0</v>
      </c>
      <c r="M92" s="42">
        <f t="shared" si="12"/>
        <v>0</v>
      </c>
      <c r="N92" s="41">
        <v>0</v>
      </c>
      <c r="O92" s="41">
        <v>0</v>
      </c>
      <c r="P92" s="42">
        <f t="shared" si="13"/>
        <v>0</v>
      </c>
      <c r="Q92" s="41">
        <v>0</v>
      </c>
      <c r="R92" s="41">
        <v>0</v>
      </c>
      <c r="S92" s="43">
        <f t="shared" si="14"/>
        <v>0</v>
      </c>
      <c r="T92" s="44">
        <f t="shared" si="15"/>
        <v>0</v>
      </c>
      <c r="U92" s="45">
        <f t="shared" si="16"/>
        <v>0</v>
      </c>
      <c r="V92" s="46">
        <v>0</v>
      </c>
      <c r="W92" s="45">
        <f t="shared" si="17"/>
        <v>0</v>
      </c>
      <c r="X92" s="47">
        <f t="shared" si="18"/>
        <v>0</v>
      </c>
      <c r="Y92" s="48">
        <f t="shared" si="19"/>
        <v>0</v>
      </c>
      <c r="Z92" s="49" t="str">
        <f t="shared" si="20"/>
        <v>0.0</v>
      </c>
      <c r="AA92" s="50" t="str">
        <f t="shared" si="21"/>
        <v>F9</v>
      </c>
      <c r="AC92" s="66"/>
      <c r="AD92" s="66"/>
      <c r="AE92" s="66"/>
      <c r="AF92" s="66"/>
      <c r="AG92" s="66"/>
    </row>
    <row r="93" spans="1:33" ht="15.75" customHeight="1" x14ac:dyDescent="0.25">
      <c r="A93" s="125">
        <v>84</v>
      </c>
      <c r="B93" s="100"/>
      <c r="C93" s="100"/>
      <c r="D93" s="105"/>
      <c r="E93" s="118"/>
      <c r="F93" s="114"/>
      <c r="G93" s="108"/>
      <c r="H93" s="41">
        <v>0</v>
      </c>
      <c r="I93" s="41">
        <v>0</v>
      </c>
      <c r="J93" s="42">
        <f t="shared" si="11"/>
        <v>0</v>
      </c>
      <c r="K93" s="41">
        <v>0</v>
      </c>
      <c r="L93" s="41">
        <v>0</v>
      </c>
      <c r="M93" s="42">
        <f t="shared" si="12"/>
        <v>0</v>
      </c>
      <c r="N93" s="41">
        <v>0</v>
      </c>
      <c r="O93" s="41">
        <v>0</v>
      </c>
      <c r="P93" s="42">
        <f t="shared" si="13"/>
        <v>0</v>
      </c>
      <c r="Q93" s="41">
        <v>0</v>
      </c>
      <c r="R93" s="41">
        <v>0</v>
      </c>
      <c r="S93" s="43">
        <f t="shared" si="14"/>
        <v>0</v>
      </c>
      <c r="T93" s="44">
        <f t="shared" si="15"/>
        <v>0</v>
      </c>
      <c r="U93" s="45">
        <f t="shared" si="16"/>
        <v>0</v>
      </c>
      <c r="V93" s="46">
        <v>0</v>
      </c>
      <c r="W93" s="45">
        <f t="shared" si="17"/>
        <v>0</v>
      </c>
      <c r="X93" s="47">
        <f t="shared" si="18"/>
        <v>0</v>
      </c>
      <c r="Y93" s="48">
        <f t="shared" si="19"/>
        <v>0</v>
      </c>
      <c r="Z93" s="49" t="str">
        <f t="shared" si="20"/>
        <v>0.0</v>
      </c>
      <c r="AA93" s="50" t="str">
        <f t="shared" si="21"/>
        <v>F9</v>
      </c>
      <c r="AC93" s="66"/>
      <c r="AD93" s="66"/>
      <c r="AE93" s="66"/>
      <c r="AF93" s="66"/>
      <c r="AG93" s="66"/>
    </row>
    <row r="94" spans="1:33" ht="15.75" customHeight="1" x14ac:dyDescent="0.25">
      <c r="A94" s="125">
        <v>85</v>
      </c>
      <c r="B94" s="100"/>
      <c r="C94" s="100"/>
      <c r="D94" s="105"/>
      <c r="E94" s="118"/>
      <c r="F94" s="114"/>
      <c r="G94" s="108"/>
      <c r="H94" s="41">
        <v>0</v>
      </c>
      <c r="I94" s="41">
        <v>0</v>
      </c>
      <c r="J94" s="42">
        <f t="shared" si="11"/>
        <v>0</v>
      </c>
      <c r="K94" s="41">
        <v>0</v>
      </c>
      <c r="L94" s="41">
        <v>0</v>
      </c>
      <c r="M94" s="42">
        <f t="shared" si="12"/>
        <v>0</v>
      </c>
      <c r="N94" s="41">
        <v>0</v>
      </c>
      <c r="O94" s="41">
        <v>0</v>
      </c>
      <c r="P94" s="42">
        <f t="shared" si="13"/>
        <v>0</v>
      </c>
      <c r="Q94" s="41">
        <v>0</v>
      </c>
      <c r="R94" s="41">
        <v>0</v>
      </c>
      <c r="S94" s="43">
        <f t="shared" si="14"/>
        <v>0</v>
      </c>
      <c r="T94" s="44">
        <f t="shared" si="15"/>
        <v>0</v>
      </c>
      <c r="U94" s="45">
        <f t="shared" si="16"/>
        <v>0</v>
      </c>
      <c r="V94" s="46">
        <v>0</v>
      </c>
      <c r="W94" s="45">
        <f t="shared" si="17"/>
        <v>0</v>
      </c>
      <c r="X94" s="47">
        <f t="shared" si="18"/>
        <v>0</v>
      </c>
      <c r="Y94" s="48">
        <f t="shared" si="19"/>
        <v>0</v>
      </c>
      <c r="Z94" s="49" t="str">
        <f t="shared" si="20"/>
        <v>0.0</v>
      </c>
      <c r="AA94" s="50" t="str">
        <f t="shared" si="21"/>
        <v>F9</v>
      </c>
      <c r="AC94" s="66"/>
      <c r="AD94" s="66"/>
      <c r="AE94" s="66"/>
      <c r="AF94" s="66"/>
      <c r="AG94" s="66"/>
    </row>
    <row r="95" spans="1:33" ht="15.75" customHeight="1" x14ac:dyDescent="0.25">
      <c r="A95" s="125">
        <v>86</v>
      </c>
      <c r="B95" s="100"/>
      <c r="C95" s="100"/>
      <c r="D95" s="105"/>
      <c r="E95" s="118"/>
      <c r="F95" s="120"/>
      <c r="G95" s="110"/>
      <c r="H95" s="41">
        <v>0</v>
      </c>
      <c r="I95" s="41">
        <v>0</v>
      </c>
      <c r="J95" s="42">
        <f t="shared" si="11"/>
        <v>0</v>
      </c>
      <c r="K95" s="41">
        <v>0</v>
      </c>
      <c r="L95" s="41">
        <v>0</v>
      </c>
      <c r="M95" s="42">
        <f t="shared" si="12"/>
        <v>0</v>
      </c>
      <c r="N95" s="41">
        <v>0</v>
      </c>
      <c r="O95" s="41">
        <v>0</v>
      </c>
      <c r="P95" s="42">
        <f t="shared" si="13"/>
        <v>0</v>
      </c>
      <c r="Q95" s="41">
        <v>0</v>
      </c>
      <c r="R95" s="41">
        <v>0</v>
      </c>
      <c r="S95" s="43">
        <f t="shared" si="14"/>
        <v>0</v>
      </c>
      <c r="T95" s="44">
        <f t="shared" si="15"/>
        <v>0</v>
      </c>
      <c r="U95" s="45">
        <f t="shared" si="16"/>
        <v>0</v>
      </c>
      <c r="V95" s="46">
        <v>0</v>
      </c>
      <c r="W95" s="45">
        <f t="shared" si="17"/>
        <v>0</v>
      </c>
      <c r="X95" s="47">
        <f t="shared" si="18"/>
        <v>0</v>
      </c>
      <c r="Y95" s="48">
        <f t="shared" si="19"/>
        <v>0</v>
      </c>
      <c r="Z95" s="49" t="str">
        <f t="shared" si="20"/>
        <v>0.0</v>
      </c>
      <c r="AA95" s="50" t="str">
        <f t="shared" si="21"/>
        <v>F9</v>
      </c>
      <c r="AC95" s="66"/>
      <c r="AD95" s="66"/>
      <c r="AE95" s="66"/>
      <c r="AF95" s="66"/>
      <c r="AG95" s="66"/>
    </row>
    <row r="96" spans="1:33" ht="15.75" customHeight="1" x14ac:dyDescent="0.25">
      <c r="A96" s="125">
        <v>87</v>
      </c>
      <c r="B96" s="100"/>
      <c r="C96" s="100"/>
      <c r="D96" s="105"/>
      <c r="E96" s="118"/>
      <c r="F96" s="120"/>
      <c r="G96" s="110"/>
      <c r="H96" s="41">
        <v>0</v>
      </c>
      <c r="I96" s="41">
        <v>0</v>
      </c>
      <c r="J96" s="42">
        <f t="shared" si="11"/>
        <v>0</v>
      </c>
      <c r="K96" s="41">
        <v>0</v>
      </c>
      <c r="L96" s="41">
        <v>0</v>
      </c>
      <c r="M96" s="42">
        <f t="shared" si="12"/>
        <v>0</v>
      </c>
      <c r="N96" s="41">
        <v>0</v>
      </c>
      <c r="O96" s="41">
        <v>0</v>
      </c>
      <c r="P96" s="42">
        <f t="shared" si="13"/>
        <v>0</v>
      </c>
      <c r="Q96" s="41">
        <v>0</v>
      </c>
      <c r="R96" s="41">
        <v>0</v>
      </c>
      <c r="S96" s="43">
        <f t="shared" si="14"/>
        <v>0</v>
      </c>
      <c r="T96" s="44">
        <f t="shared" si="15"/>
        <v>0</v>
      </c>
      <c r="U96" s="45">
        <f t="shared" si="16"/>
        <v>0</v>
      </c>
      <c r="V96" s="46">
        <v>0</v>
      </c>
      <c r="W96" s="45">
        <f t="shared" si="17"/>
        <v>0</v>
      </c>
      <c r="X96" s="47">
        <f t="shared" si="18"/>
        <v>0</v>
      </c>
      <c r="Y96" s="48">
        <f t="shared" si="19"/>
        <v>0</v>
      </c>
      <c r="Z96" s="49" t="str">
        <f t="shared" si="20"/>
        <v>0.0</v>
      </c>
      <c r="AA96" s="50" t="str">
        <f t="shared" si="21"/>
        <v>F9</v>
      </c>
      <c r="AC96" s="66"/>
      <c r="AD96" s="66"/>
      <c r="AE96" s="66"/>
      <c r="AF96" s="66"/>
      <c r="AG96" s="66"/>
    </row>
    <row r="97" spans="1:33" ht="15.75" customHeight="1" x14ac:dyDescent="0.25">
      <c r="A97" s="125">
        <v>88</v>
      </c>
      <c r="B97" s="100"/>
      <c r="C97" s="100"/>
      <c r="D97" s="105"/>
      <c r="E97" s="118"/>
      <c r="F97" s="120"/>
      <c r="G97" s="110"/>
      <c r="H97" s="41">
        <v>0</v>
      </c>
      <c r="I97" s="41">
        <v>0</v>
      </c>
      <c r="J97" s="42">
        <f t="shared" si="11"/>
        <v>0</v>
      </c>
      <c r="K97" s="41">
        <v>0</v>
      </c>
      <c r="L97" s="41">
        <v>0</v>
      </c>
      <c r="M97" s="42">
        <f t="shared" si="12"/>
        <v>0</v>
      </c>
      <c r="N97" s="41">
        <v>0</v>
      </c>
      <c r="O97" s="41">
        <v>0</v>
      </c>
      <c r="P97" s="42">
        <f t="shared" si="13"/>
        <v>0</v>
      </c>
      <c r="Q97" s="41">
        <v>0</v>
      </c>
      <c r="R97" s="41">
        <v>0</v>
      </c>
      <c r="S97" s="43">
        <f t="shared" si="14"/>
        <v>0</v>
      </c>
      <c r="T97" s="44">
        <f t="shared" si="15"/>
        <v>0</v>
      </c>
      <c r="U97" s="45">
        <f t="shared" si="16"/>
        <v>0</v>
      </c>
      <c r="V97" s="46">
        <v>0</v>
      </c>
      <c r="W97" s="45">
        <f t="shared" si="17"/>
        <v>0</v>
      </c>
      <c r="X97" s="47">
        <f t="shared" si="18"/>
        <v>0</v>
      </c>
      <c r="Y97" s="48">
        <f t="shared" si="19"/>
        <v>0</v>
      </c>
      <c r="Z97" s="49" t="str">
        <f t="shared" si="20"/>
        <v>0.0</v>
      </c>
      <c r="AA97" s="50" t="str">
        <f t="shared" si="21"/>
        <v>F9</v>
      </c>
      <c r="AC97" s="66"/>
      <c r="AD97" s="66"/>
      <c r="AE97" s="66"/>
      <c r="AF97" s="66"/>
      <c r="AG97" s="66"/>
    </row>
    <row r="98" spans="1:33" ht="15.75" customHeight="1" x14ac:dyDescent="0.25">
      <c r="A98" s="125">
        <v>89</v>
      </c>
      <c r="B98" s="100"/>
      <c r="C98" s="100"/>
      <c r="D98" s="105"/>
      <c r="E98" s="118"/>
      <c r="F98" s="120"/>
      <c r="G98" s="110"/>
      <c r="H98" s="41">
        <v>0</v>
      </c>
      <c r="I98" s="41">
        <v>0</v>
      </c>
      <c r="J98" s="42">
        <f t="shared" si="11"/>
        <v>0</v>
      </c>
      <c r="K98" s="41">
        <v>0</v>
      </c>
      <c r="L98" s="41">
        <v>0</v>
      </c>
      <c r="M98" s="42">
        <f t="shared" si="12"/>
        <v>0</v>
      </c>
      <c r="N98" s="41">
        <v>0</v>
      </c>
      <c r="O98" s="41">
        <v>0</v>
      </c>
      <c r="P98" s="42">
        <f t="shared" si="13"/>
        <v>0</v>
      </c>
      <c r="Q98" s="41">
        <v>0</v>
      </c>
      <c r="R98" s="41">
        <v>0</v>
      </c>
      <c r="S98" s="43">
        <f t="shared" si="14"/>
        <v>0</v>
      </c>
      <c r="T98" s="44">
        <f t="shared" si="15"/>
        <v>0</v>
      </c>
      <c r="U98" s="45">
        <f t="shared" si="16"/>
        <v>0</v>
      </c>
      <c r="V98" s="46">
        <v>0</v>
      </c>
      <c r="W98" s="45">
        <f t="shared" si="17"/>
        <v>0</v>
      </c>
      <c r="X98" s="47">
        <f t="shared" si="18"/>
        <v>0</v>
      </c>
      <c r="Y98" s="48">
        <f t="shared" si="19"/>
        <v>0</v>
      </c>
      <c r="Z98" s="49" t="str">
        <f t="shared" si="20"/>
        <v>0.0</v>
      </c>
      <c r="AA98" s="50" t="str">
        <f t="shared" si="21"/>
        <v>F9</v>
      </c>
      <c r="AC98" s="66"/>
      <c r="AD98" s="66"/>
      <c r="AE98" s="66"/>
      <c r="AF98" s="66"/>
      <c r="AG98" s="66"/>
    </row>
    <row r="99" spans="1:33" ht="15.75" customHeight="1" x14ac:dyDescent="0.25">
      <c r="A99" s="125">
        <v>90</v>
      </c>
      <c r="B99" s="100"/>
      <c r="C99" s="100"/>
      <c r="D99" s="105"/>
      <c r="E99" s="118"/>
      <c r="F99" s="120"/>
      <c r="G99" s="110"/>
      <c r="H99" s="41">
        <v>0</v>
      </c>
      <c r="I99" s="41">
        <v>0</v>
      </c>
      <c r="J99" s="42">
        <f t="shared" si="11"/>
        <v>0</v>
      </c>
      <c r="K99" s="41">
        <v>0</v>
      </c>
      <c r="L99" s="41">
        <v>0</v>
      </c>
      <c r="M99" s="42">
        <f t="shared" si="12"/>
        <v>0</v>
      </c>
      <c r="N99" s="41">
        <v>0</v>
      </c>
      <c r="O99" s="41">
        <v>0</v>
      </c>
      <c r="P99" s="42">
        <f t="shared" si="13"/>
        <v>0</v>
      </c>
      <c r="Q99" s="41">
        <v>0</v>
      </c>
      <c r="R99" s="41">
        <v>0</v>
      </c>
      <c r="S99" s="43">
        <f t="shared" si="14"/>
        <v>0</v>
      </c>
      <c r="T99" s="44">
        <f t="shared" si="15"/>
        <v>0</v>
      </c>
      <c r="U99" s="45">
        <f t="shared" si="16"/>
        <v>0</v>
      </c>
      <c r="V99" s="46">
        <v>0</v>
      </c>
      <c r="W99" s="45">
        <f t="shared" si="17"/>
        <v>0</v>
      </c>
      <c r="X99" s="47">
        <f t="shared" si="18"/>
        <v>0</v>
      </c>
      <c r="Y99" s="48">
        <f t="shared" si="19"/>
        <v>0</v>
      </c>
      <c r="Z99" s="49" t="str">
        <f t="shared" si="20"/>
        <v>0.0</v>
      </c>
      <c r="AA99" s="50" t="str">
        <f t="shared" si="21"/>
        <v>F9</v>
      </c>
      <c r="AC99" s="66"/>
      <c r="AD99" s="66"/>
      <c r="AE99" s="66"/>
      <c r="AF99" s="66"/>
      <c r="AG99" s="66"/>
    </row>
    <row r="100" spans="1:33" ht="15.75" customHeight="1" x14ac:dyDescent="0.25">
      <c r="A100" s="125">
        <v>91</v>
      </c>
      <c r="B100" s="100"/>
      <c r="C100" s="100"/>
      <c r="D100" s="105"/>
      <c r="E100" s="118"/>
      <c r="F100" s="120"/>
      <c r="G100" s="110"/>
      <c r="H100" s="41">
        <v>0</v>
      </c>
      <c r="I100" s="41">
        <v>0</v>
      </c>
      <c r="J100" s="42">
        <f t="shared" si="11"/>
        <v>0</v>
      </c>
      <c r="K100" s="41">
        <v>0</v>
      </c>
      <c r="L100" s="41">
        <v>0</v>
      </c>
      <c r="M100" s="42">
        <f t="shared" si="12"/>
        <v>0</v>
      </c>
      <c r="N100" s="41">
        <v>0</v>
      </c>
      <c r="O100" s="41">
        <v>0</v>
      </c>
      <c r="P100" s="42">
        <f t="shared" si="13"/>
        <v>0</v>
      </c>
      <c r="Q100" s="41">
        <v>0</v>
      </c>
      <c r="R100" s="41">
        <v>0</v>
      </c>
      <c r="S100" s="43">
        <f t="shared" si="14"/>
        <v>0</v>
      </c>
      <c r="T100" s="44">
        <f t="shared" si="15"/>
        <v>0</v>
      </c>
      <c r="U100" s="45">
        <f t="shared" si="16"/>
        <v>0</v>
      </c>
      <c r="V100" s="46">
        <v>0</v>
      </c>
      <c r="W100" s="45">
        <f t="shared" si="17"/>
        <v>0</v>
      </c>
      <c r="X100" s="47">
        <f t="shared" si="18"/>
        <v>0</v>
      </c>
      <c r="Y100" s="48">
        <f t="shared" si="19"/>
        <v>0</v>
      </c>
      <c r="Z100" s="49" t="str">
        <f t="shared" si="20"/>
        <v>0.0</v>
      </c>
      <c r="AA100" s="50" t="str">
        <f t="shared" si="21"/>
        <v>F9</v>
      </c>
      <c r="AC100" s="66"/>
      <c r="AD100" s="66"/>
      <c r="AE100" s="66"/>
      <c r="AF100" s="66"/>
      <c r="AG100" s="66"/>
    </row>
    <row r="101" spans="1:33" ht="15.75" customHeight="1" x14ac:dyDescent="0.25">
      <c r="A101" s="125">
        <v>92</v>
      </c>
      <c r="B101" s="100"/>
      <c r="C101" s="100"/>
      <c r="D101" s="105"/>
      <c r="E101" s="118"/>
      <c r="F101" s="120"/>
      <c r="G101" s="110"/>
      <c r="H101" s="41">
        <v>0</v>
      </c>
      <c r="I101" s="41">
        <v>0</v>
      </c>
      <c r="J101" s="42">
        <f t="shared" si="11"/>
        <v>0</v>
      </c>
      <c r="K101" s="41">
        <v>0</v>
      </c>
      <c r="L101" s="41">
        <v>0</v>
      </c>
      <c r="M101" s="42">
        <f t="shared" si="12"/>
        <v>0</v>
      </c>
      <c r="N101" s="41">
        <v>0</v>
      </c>
      <c r="O101" s="41">
        <v>0</v>
      </c>
      <c r="P101" s="42">
        <f t="shared" si="13"/>
        <v>0</v>
      </c>
      <c r="Q101" s="41">
        <v>0</v>
      </c>
      <c r="R101" s="41">
        <v>0</v>
      </c>
      <c r="S101" s="43">
        <f t="shared" si="14"/>
        <v>0</v>
      </c>
      <c r="T101" s="44">
        <f t="shared" si="15"/>
        <v>0</v>
      </c>
      <c r="U101" s="45">
        <f t="shared" si="16"/>
        <v>0</v>
      </c>
      <c r="V101" s="46">
        <v>0</v>
      </c>
      <c r="W101" s="45">
        <f t="shared" si="17"/>
        <v>0</v>
      </c>
      <c r="X101" s="47">
        <f t="shared" si="18"/>
        <v>0</v>
      </c>
      <c r="Y101" s="48">
        <f t="shared" si="19"/>
        <v>0</v>
      </c>
      <c r="Z101" s="49" t="str">
        <f t="shared" si="20"/>
        <v>0.0</v>
      </c>
      <c r="AA101" s="50" t="str">
        <f t="shared" si="21"/>
        <v>F9</v>
      </c>
      <c r="AC101" s="66"/>
      <c r="AD101" s="66"/>
      <c r="AE101" s="66"/>
      <c r="AF101" s="66"/>
      <c r="AG101" s="66"/>
    </row>
    <row r="102" spans="1:33" ht="15.75" customHeight="1" x14ac:dyDescent="0.25">
      <c r="A102" s="125">
        <v>93</v>
      </c>
      <c r="B102" s="100"/>
      <c r="C102" s="100"/>
      <c r="D102" s="105"/>
      <c r="E102" s="118"/>
      <c r="F102" s="120"/>
      <c r="G102" s="110"/>
      <c r="H102" s="41">
        <v>0</v>
      </c>
      <c r="I102" s="41">
        <v>0</v>
      </c>
      <c r="J102" s="42">
        <f t="shared" si="11"/>
        <v>0</v>
      </c>
      <c r="K102" s="41">
        <v>0</v>
      </c>
      <c r="L102" s="41">
        <v>0</v>
      </c>
      <c r="M102" s="42">
        <f t="shared" si="12"/>
        <v>0</v>
      </c>
      <c r="N102" s="41">
        <v>0</v>
      </c>
      <c r="O102" s="41">
        <v>0</v>
      </c>
      <c r="P102" s="42">
        <f t="shared" si="13"/>
        <v>0</v>
      </c>
      <c r="Q102" s="41">
        <v>0</v>
      </c>
      <c r="R102" s="41">
        <v>0</v>
      </c>
      <c r="S102" s="43">
        <f t="shared" si="14"/>
        <v>0</v>
      </c>
      <c r="T102" s="44">
        <f t="shared" si="15"/>
        <v>0</v>
      </c>
      <c r="U102" s="45">
        <f t="shared" si="16"/>
        <v>0</v>
      </c>
      <c r="V102" s="46">
        <v>0</v>
      </c>
      <c r="W102" s="45">
        <f t="shared" si="17"/>
        <v>0</v>
      </c>
      <c r="X102" s="47">
        <f t="shared" si="18"/>
        <v>0</v>
      </c>
      <c r="Y102" s="48">
        <f t="shared" si="19"/>
        <v>0</v>
      </c>
      <c r="Z102" s="49" t="str">
        <f t="shared" si="20"/>
        <v>0.0</v>
      </c>
      <c r="AA102" s="50" t="str">
        <f t="shared" si="21"/>
        <v>F9</v>
      </c>
      <c r="AC102" s="66"/>
      <c r="AD102" s="66"/>
      <c r="AE102" s="66"/>
      <c r="AF102" s="66"/>
      <c r="AG102" s="66"/>
    </row>
    <row r="103" spans="1:33" ht="15.75" customHeight="1" x14ac:dyDescent="0.25">
      <c r="A103" s="125">
        <v>94</v>
      </c>
      <c r="B103" s="100"/>
      <c r="C103" s="100"/>
      <c r="D103" s="105"/>
      <c r="E103" s="118"/>
      <c r="F103" s="120"/>
      <c r="G103" s="110"/>
      <c r="H103" s="41">
        <v>0</v>
      </c>
      <c r="I103" s="41">
        <v>0</v>
      </c>
      <c r="J103" s="42">
        <f t="shared" si="11"/>
        <v>0</v>
      </c>
      <c r="K103" s="41">
        <v>0</v>
      </c>
      <c r="L103" s="41">
        <v>0</v>
      </c>
      <c r="M103" s="42">
        <f t="shared" si="12"/>
        <v>0</v>
      </c>
      <c r="N103" s="41">
        <v>0</v>
      </c>
      <c r="O103" s="41">
        <v>0</v>
      </c>
      <c r="P103" s="42">
        <f t="shared" si="13"/>
        <v>0</v>
      </c>
      <c r="Q103" s="41">
        <v>0</v>
      </c>
      <c r="R103" s="41">
        <v>0</v>
      </c>
      <c r="S103" s="43">
        <f t="shared" si="14"/>
        <v>0</v>
      </c>
      <c r="T103" s="44">
        <f t="shared" si="15"/>
        <v>0</v>
      </c>
      <c r="U103" s="45">
        <f t="shared" si="16"/>
        <v>0</v>
      </c>
      <c r="V103" s="46">
        <v>0</v>
      </c>
      <c r="W103" s="45">
        <f t="shared" si="17"/>
        <v>0</v>
      </c>
      <c r="X103" s="47">
        <f t="shared" si="18"/>
        <v>0</v>
      </c>
      <c r="Y103" s="48">
        <f t="shared" si="19"/>
        <v>0</v>
      </c>
      <c r="Z103" s="49" t="str">
        <f t="shared" si="20"/>
        <v>0.0</v>
      </c>
      <c r="AA103" s="50" t="str">
        <f t="shared" si="21"/>
        <v>F9</v>
      </c>
      <c r="AC103" s="66"/>
      <c r="AD103" s="66"/>
      <c r="AE103" s="66"/>
      <c r="AF103" s="66"/>
      <c r="AG103" s="66"/>
    </row>
    <row r="104" spans="1:33" ht="15.75" customHeight="1" x14ac:dyDescent="0.25">
      <c r="A104" s="125">
        <v>95</v>
      </c>
      <c r="B104" s="100"/>
      <c r="C104" s="100"/>
      <c r="D104" s="105"/>
      <c r="E104" s="118"/>
      <c r="F104" s="120"/>
      <c r="G104" s="110"/>
      <c r="H104" s="41">
        <v>0</v>
      </c>
      <c r="I104" s="41">
        <v>0</v>
      </c>
      <c r="J104" s="42">
        <f t="shared" si="11"/>
        <v>0</v>
      </c>
      <c r="K104" s="41">
        <v>0</v>
      </c>
      <c r="L104" s="41">
        <v>0</v>
      </c>
      <c r="M104" s="42">
        <f t="shared" si="12"/>
        <v>0</v>
      </c>
      <c r="N104" s="41">
        <v>0</v>
      </c>
      <c r="O104" s="41">
        <v>0</v>
      </c>
      <c r="P104" s="42">
        <f t="shared" si="13"/>
        <v>0</v>
      </c>
      <c r="Q104" s="41">
        <v>0</v>
      </c>
      <c r="R104" s="41">
        <v>0</v>
      </c>
      <c r="S104" s="43">
        <f t="shared" si="14"/>
        <v>0</v>
      </c>
      <c r="T104" s="44">
        <f t="shared" si="15"/>
        <v>0</v>
      </c>
      <c r="U104" s="45">
        <f t="shared" si="16"/>
        <v>0</v>
      </c>
      <c r="V104" s="46">
        <v>0</v>
      </c>
      <c r="W104" s="45">
        <f t="shared" si="17"/>
        <v>0</v>
      </c>
      <c r="X104" s="47">
        <f t="shared" si="18"/>
        <v>0</v>
      </c>
      <c r="Y104" s="48">
        <f t="shared" si="19"/>
        <v>0</v>
      </c>
      <c r="Z104" s="49" t="str">
        <f t="shared" si="20"/>
        <v>0.0</v>
      </c>
      <c r="AA104" s="50" t="str">
        <f t="shared" si="21"/>
        <v>F9</v>
      </c>
      <c r="AC104" s="66"/>
      <c r="AD104" s="66"/>
      <c r="AE104" s="66"/>
      <c r="AF104" s="66"/>
      <c r="AG104" s="66"/>
    </row>
    <row r="105" spans="1:33" ht="15.75" customHeight="1" x14ac:dyDescent="0.25">
      <c r="A105" s="125">
        <v>96</v>
      </c>
      <c r="B105" s="100"/>
      <c r="C105" s="100"/>
      <c r="D105" s="105"/>
      <c r="E105" s="118"/>
      <c r="F105" s="120"/>
      <c r="G105" s="110"/>
      <c r="H105" s="41">
        <v>0</v>
      </c>
      <c r="I105" s="41">
        <v>0</v>
      </c>
      <c r="J105" s="42">
        <f t="shared" si="11"/>
        <v>0</v>
      </c>
      <c r="K105" s="41">
        <v>0</v>
      </c>
      <c r="L105" s="41">
        <v>0</v>
      </c>
      <c r="M105" s="42">
        <f t="shared" si="12"/>
        <v>0</v>
      </c>
      <c r="N105" s="41">
        <v>0</v>
      </c>
      <c r="O105" s="41">
        <v>0</v>
      </c>
      <c r="P105" s="42">
        <f t="shared" si="13"/>
        <v>0</v>
      </c>
      <c r="Q105" s="41">
        <v>0</v>
      </c>
      <c r="R105" s="41">
        <v>0</v>
      </c>
      <c r="S105" s="43">
        <f t="shared" si="14"/>
        <v>0</v>
      </c>
      <c r="T105" s="44">
        <f t="shared" si="15"/>
        <v>0</v>
      </c>
      <c r="U105" s="45">
        <f t="shared" si="16"/>
        <v>0</v>
      </c>
      <c r="V105" s="46">
        <v>0</v>
      </c>
      <c r="W105" s="45">
        <f t="shared" si="17"/>
        <v>0</v>
      </c>
      <c r="X105" s="47">
        <f t="shared" si="18"/>
        <v>0</v>
      </c>
      <c r="Y105" s="48">
        <f t="shared" si="19"/>
        <v>0</v>
      </c>
      <c r="Z105" s="49" t="str">
        <f t="shared" si="20"/>
        <v>0.0</v>
      </c>
      <c r="AA105" s="50" t="str">
        <f t="shared" si="21"/>
        <v>F9</v>
      </c>
      <c r="AC105" s="66"/>
      <c r="AD105" s="66"/>
      <c r="AE105" s="66"/>
      <c r="AF105" s="66"/>
      <c r="AG105" s="66"/>
    </row>
    <row r="106" spans="1:33" ht="15.75" customHeight="1" x14ac:dyDescent="0.25">
      <c r="A106" s="125">
        <v>97</v>
      </c>
      <c r="B106" s="100"/>
      <c r="C106" s="100"/>
      <c r="D106" s="105"/>
      <c r="E106" s="118"/>
      <c r="F106" s="120"/>
      <c r="G106" s="110"/>
      <c r="H106" s="41">
        <v>0</v>
      </c>
      <c r="I106" s="41">
        <v>0</v>
      </c>
      <c r="J106" s="42">
        <f t="shared" si="11"/>
        <v>0</v>
      </c>
      <c r="K106" s="41">
        <v>0</v>
      </c>
      <c r="L106" s="41">
        <v>0</v>
      </c>
      <c r="M106" s="42">
        <f t="shared" si="12"/>
        <v>0</v>
      </c>
      <c r="N106" s="41">
        <v>0</v>
      </c>
      <c r="O106" s="41">
        <v>0</v>
      </c>
      <c r="P106" s="42">
        <f t="shared" si="13"/>
        <v>0</v>
      </c>
      <c r="Q106" s="41">
        <v>0</v>
      </c>
      <c r="R106" s="41">
        <v>0</v>
      </c>
      <c r="S106" s="43">
        <f t="shared" si="14"/>
        <v>0</v>
      </c>
      <c r="T106" s="44">
        <f t="shared" si="15"/>
        <v>0</v>
      </c>
      <c r="U106" s="45">
        <f t="shared" si="16"/>
        <v>0</v>
      </c>
      <c r="V106" s="46">
        <v>0</v>
      </c>
      <c r="W106" s="45">
        <f t="shared" si="17"/>
        <v>0</v>
      </c>
      <c r="X106" s="47">
        <f t="shared" si="18"/>
        <v>0</v>
      </c>
      <c r="Y106" s="48">
        <f t="shared" si="19"/>
        <v>0</v>
      </c>
      <c r="Z106" s="49" t="str">
        <f t="shared" si="20"/>
        <v>0.0</v>
      </c>
      <c r="AA106" s="50" t="str">
        <f t="shared" si="21"/>
        <v>F9</v>
      </c>
      <c r="AC106" s="66"/>
      <c r="AD106" s="66"/>
      <c r="AE106" s="66"/>
      <c r="AF106" s="66"/>
      <c r="AG106" s="66"/>
    </row>
    <row r="107" spans="1:33" ht="15.75" customHeight="1" x14ac:dyDescent="0.25">
      <c r="A107" s="125">
        <v>98</v>
      </c>
      <c r="B107" s="100"/>
      <c r="C107" s="100"/>
      <c r="D107" s="105"/>
      <c r="E107" s="118"/>
      <c r="F107" s="120"/>
      <c r="G107" s="110"/>
      <c r="H107" s="41">
        <v>0</v>
      </c>
      <c r="I107" s="41">
        <v>0</v>
      </c>
      <c r="J107" s="42">
        <f t="shared" si="11"/>
        <v>0</v>
      </c>
      <c r="K107" s="41">
        <v>0</v>
      </c>
      <c r="L107" s="41">
        <v>0</v>
      </c>
      <c r="M107" s="42">
        <f t="shared" si="12"/>
        <v>0</v>
      </c>
      <c r="N107" s="41">
        <v>0</v>
      </c>
      <c r="O107" s="41">
        <v>0</v>
      </c>
      <c r="P107" s="42">
        <f t="shared" si="13"/>
        <v>0</v>
      </c>
      <c r="Q107" s="41">
        <v>0</v>
      </c>
      <c r="R107" s="41">
        <v>0</v>
      </c>
      <c r="S107" s="43">
        <f t="shared" si="14"/>
        <v>0</v>
      </c>
      <c r="T107" s="44">
        <f t="shared" si="15"/>
        <v>0</v>
      </c>
      <c r="U107" s="45">
        <f t="shared" si="16"/>
        <v>0</v>
      </c>
      <c r="V107" s="46">
        <v>0</v>
      </c>
      <c r="W107" s="45">
        <f t="shared" si="17"/>
        <v>0</v>
      </c>
      <c r="X107" s="47">
        <f t="shared" si="18"/>
        <v>0</v>
      </c>
      <c r="Y107" s="48">
        <f t="shared" si="19"/>
        <v>0</v>
      </c>
      <c r="Z107" s="49" t="str">
        <f t="shared" si="20"/>
        <v>0.0</v>
      </c>
      <c r="AA107" s="50" t="str">
        <f t="shared" si="21"/>
        <v>F9</v>
      </c>
      <c r="AC107" s="66"/>
      <c r="AD107" s="66"/>
      <c r="AE107" s="66"/>
      <c r="AF107" s="66"/>
      <c r="AG107" s="66"/>
    </row>
    <row r="108" spans="1:33" ht="15.75" customHeight="1" x14ac:dyDescent="0.25">
      <c r="A108" s="125">
        <v>99</v>
      </c>
      <c r="B108" s="100"/>
      <c r="C108" s="100"/>
      <c r="D108" s="105"/>
      <c r="E108" s="118"/>
      <c r="F108" s="120"/>
      <c r="G108" s="110"/>
      <c r="H108" s="41">
        <v>0</v>
      </c>
      <c r="I108" s="41">
        <v>0</v>
      </c>
      <c r="J108" s="42">
        <f t="shared" si="11"/>
        <v>0</v>
      </c>
      <c r="K108" s="41">
        <v>0</v>
      </c>
      <c r="L108" s="41">
        <v>0</v>
      </c>
      <c r="M108" s="42">
        <f t="shared" si="12"/>
        <v>0</v>
      </c>
      <c r="N108" s="41">
        <v>0</v>
      </c>
      <c r="O108" s="41">
        <v>0</v>
      </c>
      <c r="P108" s="42">
        <f t="shared" si="13"/>
        <v>0</v>
      </c>
      <c r="Q108" s="41">
        <v>0</v>
      </c>
      <c r="R108" s="41">
        <v>0</v>
      </c>
      <c r="S108" s="43">
        <f t="shared" si="14"/>
        <v>0</v>
      </c>
      <c r="T108" s="44">
        <f t="shared" si="15"/>
        <v>0</v>
      </c>
      <c r="U108" s="45">
        <f t="shared" si="16"/>
        <v>0</v>
      </c>
      <c r="V108" s="46">
        <v>0</v>
      </c>
      <c r="W108" s="45">
        <f t="shared" si="17"/>
        <v>0</v>
      </c>
      <c r="X108" s="47">
        <f t="shared" si="18"/>
        <v>0</v>
      </c>
      <c r="Y108" s="48">
        <f t="shared" si="19"/>
        <v>0</v>
      </c>
      <c r="Z108" s="49" t="str">
        <f t="shared" si="20"/>
        <v>0.0</v>
      </c>
      <c r="AA108" s="50" t="str">
        <f t="shared" si="21"/>
        <v>F9</v>
      </c>
      <c r="AC108" s="66"/>
      <c r="AD108" s="66"/>
      <c r="AE108" s="66"/>
      <c r="AF108" s="66"/>
      <c r="AG108" s="66"/>
    </row>
    <row r="109" spans="1:33" ht="15.75" customHeight="1" x14ac:dyDescent="0.25">
      <c r="A109" s="125">
        <v>100</v>
      </c>
      <c r="B109" s="100"/>
      <c r="C109" s="100"/>
      <c r="D109" s="105"/>
      <c r="E109" s="118"/>
      <c r="F109" s="120"/>
      <c r="G109" s="110"/>
      <c r="H109" s="41">
        <v>0</v>
      </c>
      <c r="I109" s="41">
        <v>0</v>
      </c>
      <c r="J109" s="42">
        <f t="shared" si="11"/>
        <v>0</v>
      </c>
      <c r="K109" s="41">
        <v>0</v>
      </c>
      <c r="L109" s="41">
        <v>0</v>
      </c>
      <c r="M109" s="42">
        <f t="shared" si="12"/>
        <v>0</v>
      </c>
      <c r="N109" s="41">
        <v>0</v>
      </c>
      <c r="O109" s="41">
        <v>0</v>
      </c>
      <c r="P109" s="42">
        <f t="shared" si="13"/>
        <v>0</v>
      </c>
      <c r="Q109" s="41">
        <v>0</v>
      </c>
      <c r="R109" s="41">
        <v>0</v>
      </c>
      <c r="S109" s="43">
        <f t="shared" si="14"/>
        <v>0</v>
      </c>
      <c r="T109" s="44">
        <f t="shared" si="15"/>
        <v>0</v>
      </c>
      <c r="U109" s="45">
        <f t="shared" si="16"/>
        <v>0</v>
      </c>
      <c r="V109" s="46">
        <v>0</v>
      </c>
      <c r="W109" s="45">
        <f t="shared" si="17"/>
        <v>0</v>
      </c>
      <c r="X109" s="47">
        <f t="shared" si="18"/>
        <v>0</v>
      </c>
      <c r="Y109" s="48">
        <f t="shared" si="19"/>
        <v>0</v>
      </c>
      <c r="Z109" s="49" t="str">
        <f t="shared" si="20"/>
        <v>0.0</v>
      </c>
      <c r="AA109" s="50" t="str">
        <f t="shared" si="21"/>
        <v>F9</v>
      </c>
      <c r="AC109" s="66"/>
      <c r="AD109" s="66"/>
      <c r="AE109" s="66"/>
      <c r="AF109" s="66"/>
      <c r="AG109" s="66"/>
    </row>
    <row r="110" spans="1:33" ht="15.75" customHeight="1" x14ac:dyDescent="0.25">
      <c r="A110" s="125">
        <v>101</v>
      </c>
      <c r="B110" s="100"/>
      <c r="C110" s="100"/>
      <c r="D110" s="105"/>
      <c r="E110" s="118"/>
      <c r="F110" s="120"/>
      <c r="G110" s="110"/>
      <c r="H110" s="41">
        <v>0</v>
      </c>
      <c r="I110" s="41">
        <v>0</v>
      </c>
      <c r="J110" s="42">
        <f t="shared" si="11"/>
        <v>0</v>
      </c>
      <c r="K110" s="41">
        <v>0</v>
      </c>
      <c r="L110" s="41">
        <v>0</v>
      </c>
      <c r="M110" s="42">
        <f t="shared" si="12"/>
        <v>0</v>
      </c>
      <c r="N110" s="41">
        <v>0</v>
      </c>
      <c r="O110" s="41">
        <v>0</v>
      </c>
      <c r="P110" s="42">
        <f t="shared" si="13"/>
        <v>0</v>
      </c>
      <c r="Q110" s="41">
        <v>0</v>
      </c>
      <c r="R110" s="41">
        <v>0</v>
      </c>
      <c r="S110" s="43">
        <f t="shared" si="14"/>
        <v>0</v>
      </c>
      <c r="T110" s="44">
        <f t="shared" si="15"/>
        <v>0</v>
      </c>
      <c r="U110" s="45">
        <f t="shared" si="16"/>
        <v>0</v>
      </c>
      <c r="V110" s="46">
        <v>0</v>
      </c>
      <c r="W110" s="45">
        <f t="shared" si="17"/>
        <v>0</v>
      </c>
      <c r="X110" s="47">
        <f t="shared" si="18"/>
        <v>0</v>
      </c>
      <c r="Y110" s="48">
        <f t="shared" si="19"/>
        <v>0</v>
      </c>
      <c r="Z110" s="49" t="str">
        <f t="shared" si="20"/>
        <v>0.0</v>
      </c>
      <c r="AA110" s="50" t="str">
        <f t="shared" si="21"/>
        <v>F9</v>
      </c>
      <c r="AC110" s="66"/>
      <c r="AD110" s="66"/>
      <c r="AE110" s="66"/>
      <c r="AF110" s="66"/>
      <c r="AG110" s="66"/>
    </row>
    <row r="111" spans="1:33" ht="15.75" customHeight="1" x14ac:dyDescent="0.25">
      <c r="A111" s="125">
        <v>102</v>
      </c>
      <c r="B111" s="100"/>
      <c r="C111" s="100"/>
      <c r="D111" s="105"/>
      <c r="E111" s="118"/>
      <c r="F111" s="120"/>
      <c r="G111" s="110"/>
      <c r="H111" s="41">
        <v>0</v>
      </c>
      <c r="I111" s="41">
        <v>0</v>
      </c>
      <c r="J111" s="42">
        <f t="shared" si="11"/>
        <v>0</v>
      </c>
      <c r="K111" s="41">
        <v>0</v>
      </c>
      <c r="L111" s="41">
        <v>0</v>
      </c>
      <c r="M111" s="42">
        <f t="shared" si="12"/>
        <v>0</v>
      </c>
      <c r="N111" s="41">
        <v>0</v>
      </c>
      <c r="O111" s="41">
        <v>0</v>
      </c>
      <c r="P111" s="42">
        <f t="shared" si="13"/>
        <v>0</v>
      </c>
      <c r="Q111" s="41">
        <v>0</v>
      </c>
      <c r="R111" s="41">
        <v>0</v>
      </c>
      <c r="S111" s="43">
        <f t="shared" si="14"/>
        <v>0</v>
      </c>
      <c r="T111" s="44">
        <f t="shared" si="15"/>
        <v>0</v>
      </c>
      <c r="U111" s="45">
        <f t="shared" si="16"/>
        <v>0</v>
      </c>
      <c r="V111" s="46">
        <v>0</v>
      </c>
      <c r="W111" s="45">
        <f t="shared" si="17"/>
        <v>0</v>
      </c>
      <c r="X111" s="47">
        <f t="shared" si="18"/>
        <v>0</v>
      </c>
      <c r="Y111" s="48">
        <f t="shared" si="19"/>
        <v>0</v>
      </c>
      <c r="Z111" s="49" t="str">
        <f t="shared" si="20"/>
        <v>0.0</v>
      </c>
      <c r="AA111" s="50" t="str">
        <f t="shared" si="21"/>
        <v>F9</v>
      </c>
      <c r="AC111" s="66"/>
      <c r="AD111" s="66"/>
      <c r="AE111" s="66"/>
      <c r="AF111" s="66"/>
      <c r="AG111" s="66"/>
    </row>
    <row r="112" spans="1:33" ht="15.75" customHeight="1" x14ac:dyDescent="0.25">
      <c r="A112" s="125">
        <v>103</v>
      </c>
      <c r="B112" s="100"/>
      <c r="C112" s="100"/>
      <c r="D112" s="105"/>
      <c r="E112" s="118"/>
      <c r="F112" s="120"/>
      <c r="G112" s="110"/>
      <c r="H112" s="41">
        <v>0</v>
      </c>
      <c r="I112" s="41">
        <v>0</v>
      </c>
      <c r="J112" s="42">
        <f t="shared" si="11"/>
        <v>0</v>
      </c>
      <c r="K112" s="41">
        <v>0</v>
      </c>
      <c r="L112" s="41">
        <v>0</v>
      </c>
      <c r="M112" s="42">
        <f t="shared" si="12"/>
        <v>0</v>
      </c>
      <c r="N112" s="41">
        <v>0</v>
      </c>
      <c r="O112" s="41">
        <v>0</v>
      </c>
      <c r="P112" s="42">
        <f t="shared" si="13"/>
        <v>0</v>
      </c>
      <c r="Q112" s="41">
        <v>0</v>
      </c>
      <c r="R112" s="41">
        <v>0</v>
      </c>
      <c r="S112" s="43">
        <f t="shared" si="14"/>
        <v>0</v>
      </c>
      <c r="T112" s="44">
        <f t="shared" si="15"/>
        <v>0</v>
      </c>
      <c r="U112" s="45">
        <f t="shared" si="16"/>
        <v>0</v>
      </c>
      <c r="V112" s="46">
        <v>0</v>
      </c>
      <c r="W112" s="45">
        <f t="shared" si="17"/>
        <v>0</v>
      </c>
      <c r="X112" s="47">
        <f t="shared" si="18"/>
        <v>0</v>
      </c>
      <c r="Y112" s="48">
        <f t="shared" si="19"/>
        <v>0</v>
      </c>
      <c r="Z112" s="49" t="str">
        <f t="shared" si="20"/>
        <v>0.0</v>
      </c>
      <c r="AA112" s="50" t="str">
        <f t="shared" si="21"/>
        <v>F9</v>
      </c>
      <c r="AC112" s="66"/>
      <c r="AD112" s="66"/>
      <c r="AE112" s="66"/>
      <c r="AF112" s="66"/>
      <c r="AG112" s="66"/>
    </row>
    <row r="113" spans="1:34" ht="15.75" customHeight="1" x14ac:dyDescent="0.25">
      <c r="A113" s="125">
        <v>104</v>
      </c>
      <c r="B113" s="100"/>
      <c r="C113" s="100"/>
      <c r="D113" s="105"/>
      <c r="E113" s="118"/>
      <c r="F113" s="120"/>
      <c r="G113" s="110"/>
      <c r="H113" s="41">
        <v>0</v>
      </c>
      <c r="I113" s="41">
        <v>0</v>
      </c>
      <c r="J113" s="42">
        <f t="shared" si="11"/>
        <v>0</v>
      </c>
      <c r="K113" s="41">
        <v>0</v>
      </c>
      <c r="L113" s="41">
        <v>0</v>
      </c>
      <c r="M113" s="42">
        <f t="shared" si="12"/>
        <v>0</v>
      </c>
      <c r="N113" s="41">
        <v>0</v>
      </c>
      <c r="O113" s="41">
        <v>0</v>
      </c>
      <c r="P113" s="42">
        <f t="shared" si="13"/>
        <v>0</v>
      </c>
      <c r="Q113" s="41">
        <v>0</v>
      </c>
      <c r="R113" s="41">
        <v>0</v>
      </c>
      <c r="S113" s="43">
        <f t="shared" si="14"/>
        <v>0</v>
      </c>
      <c r="T113" s="44">
        <f t="shared" si="15"/>
        <v>0</v>
      </c>
      <c r="U113" s="45">
        <f t="shared" si="16"/>
        <v>0</v>
      </c>
      <c r="V113" s="46">
        <v>0</v>
      </c>
      <c r="W113" s="45">
        <f t="shared" si="17"/>
        <v>0</v>
      </c>
      <c r="X113" s="47">
        <f t="shared" si="18"/>
        <v>0</v>
      </c>
      <c r="Y113" s="48">
        <f t="shared" si="19"/>
        <v>0</v>
      </c>
      <c r="Z113" s="49" t="str">
        <f t="shared" si="20"/>
        <v>0.0</v>
      </c>
      <c r="AA113" s="50" t="str">
        <f t="shared" si="21"/>
        <v>F9</v>
      </c>
      <c r="AC113" s="66"/>
      <c r="AD113" s="66"/>
      <c r="AE113" s="66"/>
      <c r="AF113" s="66"/>
      <c r="AG113" s="66"/>
    </row>
    <row r="114" spans="1:34" ht="15.75" customHeight="1" x14ac:dyDescent="0.25">
      <c r="A114" s="125">
        <v>105</v>
      </c>
      <c r="B114" s="100"/>
      <c r="C114" s="100"/>
      <c r="D114" s="105"/>
      <c r="E114" s="118"/>
      <c r="F114" s="120"/>
      <c r="G114" s="110"/>
      <c r="H114" s="41">
        <v>0</v>
      </c>
      <c r="I114" s="41">
        <v>0</v>
      </c>
      <c r="J114" s="42">
        <f t="shared" si="11"/>
        <v>0</v>
      </c>
      <c r="K114" s="41">
        <v>0</v>
      </c>
      <c r="L114" s="41">
        <v>0</v>
      </c>
      <c r="M114" s="42">
        <f t="shared" si="12"/>
        <v>0</v>
      </c>
      <c r="N114" s="41">
        <v>0</v>
      </c>
      <c r="O114" s="41">
        <v>0</v>
      </c>
      <c r="P114" s="42">
        <f t="shared" si="13"/>
        <v>0</v>
      </c>
      <c r="Q114" s="41">
        <v>0</v>
      </c>
      <c r="R114" s="41">
        <v>0</v>
      </c>
      <c r="S114" s="43">
        <f t="shared" si="14"/>
        <v>0</v>
      </c>
      <c r="T114" s="44">
        <f t="shared" si="15"/>
        <v>0</v>
      </c>
      <c r="U114" s="45">
        <f t="shared" si="16"/>
        <v>0</v>
      </c>
      <c r="V114" s="46">
        <v>0</v>
      </c>
      <c r="W114" s="45">
        <f t="shared" si="17"/>
        <v>0</v>
      </c>
      <c r="X114" s="47">
        <f t="shared" si="18"/>
        <v>0</v>
      </c>
      <c r="Y114" s="48">
        <f t="shared" si="19"/>
        <v>0</v>
      </c>
      <c r="Z114" s="49" t="str">
        <f t="shared" si="20"/>
        <v>0.0</v>
      </c>
      <c r="AA114" s="50" t="str">
        <f t="shared" si="21"/>
        <v>F9</v>
      </c>
      <c r="AC114" s="66"/>
      <c r="AD114" s="66"/>
      <c r="AE114" s="66"/>
      <c r="AF114" s="66"/>
      <c r="AG114" s="66"/>
    </row>
    <row r="115" spans="1:34" ht="15.75" customHeight="1" x14ac:dyDescent="0.25">
      <c r="A115" s="125">
        <v>106</v>
      </c>
      <c r="B115" s="100"/>
      <c r="C115" s="100"/>
      <c r="D115" s="105"/>
      <c r="E115" s="118"/>
      <c r="F115" s="120"/>
      <c r="G115" s="110"/>
      <c r="H115" s="41">
        <v>0</v>
      </c>
      <c r="I115" s="41">
        <v>0</v>
      </c>
      <c r="J115" s="42">
        <f t="shared" si="11"/>
        <v>0</v>
      </c>
      <c r="K115" s="41">
        <v>0</v>
      </c>
      <c r="L115" s="41">
        <v>0</v>
      </c>
      <c r="M115" s="42">
        <f t="shared" si="12"/>
        <v>0</v>
      </c>
      <c r="N115" s="41">
        <v>0</v>
      </c>
      <c r="O115" s="41">
        <v>0</v>
      </c>
      <c r="P115" s="42">
        <f t="shared" si="13"/>
        <v>0</v>
      </c>
      <c r="Q115" s="41">
        <v>0</v>
      </c>
      <c r="R115" s="41">
        <v>0</v>
      </c>
      <c r="S115" s="43">
        <f t="shared" si="14"/>
        <v>0</v>
      </c>
      <c r="T115" s="44">
        <f t="shared" si="15"/>
        <v>0</v>
      </c>
      <c r="U115" s="45">
        <f t="shared" si="16"/>
        <v>0</v>
      </c>
      <c r="V115" s="46">
        <v>0</v>
      </c>
      <c r="W115" s="45">
        <f t="shared" si="17"/>
        <v>0</v>
      </c>
      <c r="X115" s="47">
        <f t="shared" si="18"/>
        <v>0</v>
      </c>
      <c r="Y115" s="48">
        <f t="shared" si="19"/>
        <v>0</v>
      </c>
      <c r="Z115" s="49" t="str">
        <f t="shared" si="20"/>
        <v>0.0</v>
      </c>
      <c r="AA115" s="50" t="str">
        <f t="shared" si="21"/>
        <v>F9</v>
      </c>
      <c r="AC115" s="66"/>
      <c r="AD115" s="66"/>
      <c r="AE115" s="66"/>
      <c r="AF115" s="66"/>
      <c r="AG115" s="66"/>
    </row>
    <row r="116" spans="1:34" ht="15.75" customHeight="1" x14ac:dyDescent="0.25">
      <c r="A116" s="125">
        <v>107</v>
      </c>
      <c r="B116" s="100"/>
      <c r="C116" s="100"/>
      <c r="D116" s="105"/>
      <c r="E116" s="118"/>
      <c r="F116" s="120"/>
      <c r="G116" s="110"/>
      <c r="H116" s="41">
        <v>0</v>
      </c>
      <c r="I116" s="41">
        <v>0</v>
      </c>
      <c r="J116" s="42">
        <f t="shared" si="11"/>
        <v>0</v>
      </c>
      <c r="K116" s="41">
        <v>0</v>
      </c>
      <c r="L116" s="41">
        <v>0</v>
      </c>
      <c r="M116" s="42">
        <f t="shared" si="12"/>
        <v>0</v>
      </c>
      <c r="N116" s="41">
        <v>0</v>
      </c>
      <c r="O116" s="41">
        <v>0</v>
      </c>
      <c r="P116" s="42">
        <f t="shared" si="13"/>
        <v>0</v>
      </c>
      <c r="Q116" s="41">
        <v>0</v>
      </c>
      <c r="R116" s="41">
        <v>0</v>
      </c>
      <c r="S116" s="43">
        <f t="shared" si="14"/>
        <v>0</v>
      </c>
      <c r="T116" s="44">
        <f t="shared" si="15"/>
        <v>0</v>
      </c>
      <c r="U116" s="45">
        <f t="shared" si="16"/>
        <v>0</v>
      </c>
      <c r="V116" s="46">
        <v>0</v>
      </c>
      <c r="W116" s="45">
        <f t="shared" si="17"/>
        <v>0</v>
      </c>
      <c r="X116" s="47">
        <f t="shared" si="18"/>
        <v>0</v>
      </c>
      <c r="Y116" s="48">
        <f t="shared" si="19"/>
        <v>0</v>
      </c>
      <c r="Z116" s="49" t="str">
        <f t="shared" si="20"/>
        <v>0.0</v>
      </c>
      <c r="AA116" s="50" t="str">
        <f t="shared" si="21"/>
        <v>F9</v>
      </c>
      <c r="AC116" s="66"/>
      <c r="AD116" s="66"/>
      <c r="AE116" s="66"/>
      <c r="AF116" s="66"/>
      <c r="AG116" s="66"/>
    </row>
    <row r="117" spans="1:34" ht="15.75" customHeight="1" x14ac:dyDescent="0.25">
      <c r="A117" s="125">
        <v>108</v>
      </c>
      <c r="B117" s="100"/>
      <c r="C117" s="100"/>
      <c r="D117" s="105"/>
      <c r="E117" s="118"/>
      <c r="F117" s="120"/>
      <c r="G117" s="110"/>
      <c r="H117" s="41">
        <v>0</v>
      </c>
      <c r="I117" s="41">
        <v>0</v>
      </c>
      <c r="J117" s="42">
        <f t="shared" si="11"/>
        <v>0</v>
      </c>
      <c r="K117" s="41">
        <v>0</v>
      </c>
      <c r="L117" s="41">
        <v>0</v>
      </c>
      <c r="M117" s="42">
        <f t="shared" si="12"/>
        <v>0</v>
      </c>
      <c r="N117" s="41">
        <v>0</v>
      </c>
      <c r="O117" s="41">
        <v>0</v>
      </c>
      <c r="P117" s="42">
        <f t="shared" si="13"/>
        <v>0</v>
      </c>
      <c r="Q117" s="41">
        <v>0</v>
      </c>
      <c r="R117" s="41">
        <v>0</v>
      </c>
      <c r="S117" s="43">
        <f t="shared" si="14"/>
        <v>0</v>
      </c>
      <c r="T117" s="44">
        <f t="shared" si="15"/>
        <v>0</v>
      </c>
      <c r="U117" s="45">
        <f t="shared" si="16"/>
        <v>0</v>
      </c>
      <c r="V117" s="46">
        <v>0</v>
      </c>
      <c r="W117" s="45">
        <f t="shared" si="17"/>
        <v>0</v>
      </c>
      <c r="X117" s="47">
        <f t="shared" si="18"/>
        <v>0</v>
      </c>
      <c r="Y117" s="48">
        <f t="shared" si="19"/>
        <v>0</v>
      </c>
      <c r="Z117" s="49" t="str">
        <f t="shared" si="20"/>
        <v>0.0</v>
      </c>
      <c r="AA117" s="50" t="str">
        <f t="shared" si="21"/>
        <v>F9</v>
      </c>
      <c r="AC117" s="66"/>
      <c r="AD117" s="66"/>
      <c r="AE117" s="66"/>
      <c r="AF117" s="66"/>
      <c r="AG117" s="66"/>
    </row>
    <row r="118" spans="1:34" ht="15.75" customHeight="1" x14ac:dyDescent="0.25">
      <c r="A118" s="125">
        <v>109</v>
      </c>
      <c r="B118" s="100"/>
      <c r="C118" s="100"/>
      <c r="D118" s="105"/>
      <c r="E118" s="118"/>
      <c r="F118" s="120"/>
      <c r="G118" s="110"/>
      <c r="H118" s="41">
        <v>0</v>
      </c>
      <c r="I118" s="41">
        <v>0</v>
      </c>
      <c r="J118" s="42">
        <f t="shared" si="11"/>
        <v>0</v>
      </c>
      <c r="K118" s="41">
        <v>0</v>
      </c>
      <c r="L118" s="41">
        <v>0</v>
      </c>
      <c r="M118" s="42">
        <f t="shared" si="12"/>
        <v>0</v>
      </c>
      <c r="N118" s="41">
        <v>0</v>
      </c>
      <c r="O118" s="41">
        <v>0</v>
      </c>
      <c r="P118" s="42">
        <f t="shared" si="13"/>
        <v>0</v>
      </c>
      <c r="Q118" s="41">
        <v>0</v>
      </c>
      <c r="R118" s="41">
        <v>0</v>
      </c>
      <c r="S118" s="43">
        <f t="shared" si="14"/>
        <v>0</v>
      </c>
      <c r="T118" s="44">
        <f t="shared" si="15"/>
        <v>0</v>
      </c>
      <c r="U118" s="45">
        <f t="shared" si="16"/>
        <v>0</v>
      </c>
      <c r="V118" s="46">
        <v>0</v>
      </c>
      <c r="W118" s="45">
        <f t="shared" si="17"/>
        <v>0</v>
      </c>
      <c r="X118" s="47">
        <f t="shared" si="18"/>
        <v>0</v>
      </c>
      <c r="Y118" s="48">
        <f t="shared" si="19"/>
        <v>0</v>
      </c>
      <c r="Z118" s="49" t="str">
        <f t="shared" si="20"/>
        <v>0.0</v>
      </c>
      <c r="AA118" s="50" t="str">
        <f t="shared" si="21"/>
        <v>F9</v>
      </c>
      <c r="AC118" s="66"/>
      <c r="AD118" s="66"/>
      <c r="AE118" s="66"/>
      <c r="AF118" s="66"/>
      <c r="AG118" s="66"/>
    </row>
    <row r="119" spans="1:34" ht="15.75" customHeight="1" x14ac:dyDescent="0.25">
      <c r="A119" s="125">
        <v>110</v>
      </c>
      <c r="B119" s="100"/>
      <c r="C119" s="100"/>
      <c r="D119" s="105"/>
      <c r="E119" s="118"/>
      <c r="F119" s="120"/>
      <c r="G119" s="110"/>
      <c r="H119" s="41">
        <v>0</v>
      </c>
      <c r="I119" s="41">
        <v>0</v>
      </c>
      <c r="J119" s="42">
        <f t="shared" si="11"/>
        <v>0</v>
      </c>
      <c r="K119" s="41">
        <v>0</v>
      </c>
      <c r="L119" s="41">
        <v>0</v>
      </c>
      <c r="M119" s="42">
        <f t="shared" si="12"/>
        <v>0</v>
      </c>
      <c r="N119" s="41">
        <v>0</v>
      </c>
      <c r="O119" s="41">
        <v>0</v>
      </c>
      <c r="P119" s="42">
        <f t="shared" si="13"/>
        <v>0</v>
      </c>
      <c r="Q119" s="41">
        <v>0</v>
      </c>
      <c r="R119" s="41">
        <v>0</v>
      </c>
      <c r="S119" s="43">
        <f t="shared" si="14"/>
        <v>0</v>
      </c>
      <c r="T119" s="44">
        <f t="shared" si="15"/>
        <v>0</v>
      </c>
      <c r="U119" s="45">
        <f t="shared" si="16"/>
        <v>0</v>
      </c>
      <c r="V119" s="46">
        <v>0</v>
      </c>
      <c r="W119" s="45">
        <f t="shared" si="17"/>
        <v>0</v>
      </c>
      <c r="X119" s="47">
        <f t="shared" si="18"/>
        <v>0</v>
      </c>
      <c r="Y119" s="48">
        <f t="shared" si="19"/>
        <v>0</v>
      </c>
      <c r="Z119" s="49" t="str">
        <f t="shared" si="20"/>
        <v>0.0</v>
      </c>
      <c r="AA119" s="50" t="str">
        <f t="shared" si="21"/>
        <v>F9</v>
      </c>
      <c r="AC119" s="66"/>
      <c r="AD119" s="66"/>
      <c r="AE119" s="66"/>
      <c r="AF119" s="66"/>
      <c r="AG119" s="66"/>
    </row>
    <row r="120" spans="1:34" ht="15.75" customHeight="1" x14ac:dyDescent="0.25">
      <c r="A120" s="125">
        <v>111</v>
      </c>
      <c r="B120" s="100"/>
      <c r="C120" s="100"/>
      <c r="D120" s="105"/>
      <c r="E120" s="118"/>
      <c r="F120" s="120"/>
      <c r="G120" s="110"/>
      <c r="H120" s="41">
        <v>0</v>
      </c>
      <c r="I120" s="41">
        <v>0</v>
      </c>
      <c r="J120" s="42">
        <f t="shared" si="11"/>
        <v>0</v>
      </c>
      <c r="K120" s="41">
        <v>0</v>
      </c>
      <c r="L120" s="41">
        <v>0</v>
      </c>
      <c r="M120" s="42">
        <f t="shared" si="12"/>
        <v>0</v>
      </c>
      <c r="N120" s="41">
        <v>0</v>
      </c>
      <c r="O120" s="41">
        <v>0</v>
      </c>
      <c r="P120" s="42">
        <f t="shared" si="13"/>
        <v>0</v>
      </c>
      <c r="Q120" s="41">
        <v>0</v>
      </c>
      <c r="R120" s="41">
        <v>0</v>
      </c>
      <c r="S120" s="43">
        <f t="shared" si="14"/>
        <v>0</v>
      </c>
      <c r="T120" s="44">
        <f t="shared" si="15"/>
        <v>0</v>
      </c>
      <c r="U120" s="45">
        <f t="shared" si="16"/>
        <v>0</v>
      </c>
      <c r="V120" s="46">
        <v>0</v>
      </c>
      <c r="W120" s="45">
        <f t="shared" si="17"/>
        <v>0</v>
      </c>
      <c r="X120" s="47">
        <f t="shared" si="18"/>
        <v>0</v>
      </c>
      <c r="Y120" s="48">
        <f t="shared" si="19"/>
        <v>0</v>
      </c>
      <c r="Z120" s="49" t="str">
        <f t="shared" si="20"/>
        <v>0.0</v>
      </c>
      <c r="AA120" s="50" t="str">
        <f t="shared" si="21"/>
        <v>F9</v>
      </c>
      <c r="AC120" s="66"/>
      <c r="AD120" s="66"/>
      <c r="AE120" s="66"/>
      <c r="AF120" s="66"/>
      <c r="AG120" s="66"/>
    </row>
    <row r="121" spans="1:34" ht="15.75" customHeight="1" x14ac:dyDescent="0.25">
      <c r="A121" s="125">
        <v>112</v>
      </c>
      <c r="B121" s="100"/>
      <c r="C121" s="100"/>
      <c r="D121" s="105"/>
      <c r="E121" s="118"/>
      <c r="F121" s="120"/>
      <c r="G121" s="110"/>
      <c r="H121" s="41">
        <v>0</v>
      </c>
      <c r="I121" s="41">
        <v>0</v>
      </c>
      <c r="J121" s="42">
        <f t="shared" si="11"/>
        <v>0</v>
      </c>
      <c r="K121" s="41">
        <v>0</v>
      </c>
      <c r="L121" s="41">
        <v>0</v>
      </c>
      <c r="M121" s="42">
        <f t="shared" si="12"/>
        <v>0</v>
      </c>
      <c r="N121" s="41">
        <v>0</v>
      </c>
      <c r="O121" s="41">
        <v>0</v>
      </c>
      <c r="P121" s="42">
        <f t="shared" si="13"/>
        <v>0</v>
      </c>
      <c r="Q121" s="41">
        <v>0</v>
      </c>
      <c r="R121" s="41">
        <v>0</v>
      </c>
      <c r="S121" s="43">
        <f t="shared" si="14"/>
        <v>0</v>
      </c>
      <c r="T121" s="44">
        <f t="shared" si="15"/>
        <v>0</v>
      </c>
      <c r="U121" s="45">
        <f t="shared" si="16"/>
        <v>0</v>
      </c>
      <c r="V121" s="46">
        <v>0</v>
      </c>
      <c r="W121" s="45">
        <f t="shared" si="17"/>
        <v>0</v>
      </c>
      <c r="X121" s="47">
        <f t="shared" si="18"/>
        <v>0</v>
      </c>
      <c r="Y121" s="48">
        <f t="shared" si="19"/>
        <v>0</v>
      </c>
      <c r="Z121" s="49" t="str">
        <f t="shared" si="20"/>
        <v>0.0</v>
      </c>
      <c r="AA121" s="50" t="str">
        <f t="shared" si="21"/>
        <v>F9</v>
      </c>
      <c r="AC121" s="66"/>
      <c r="AD121" s="66"/>
      <c r="AE121" s="66"/>
      <c r="AF121" s="66"/>
      <c r="AG121" s="66"/>
    </row>
    <row r="122" spans="1:34" x14ac:dyDescent="0.25">
      <c r="A122" s="71"/>
      <c r="B122" s="71"/>
      <c r="C122" s="71"/>
      <c r="D122" s="66"/>
      <c r="E122" s="66"/>
      <c r="F122" s="66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66"/>
      <c r="AC122" s="66"/>
      <c r="AD122" s="66"/>
      <c r="AE122" s="66"/>
      <c r="AF122" s="66"/>
      <c r="AG122" s="66"/>
      <c r="AH122" s="66"/>
    </row>
    <row r="123" spans="1:34" x14ac:dyDescent="0.25">
      <c r="A123" s="71"/>
      <c r="B123" s="71"/>
      <c r="C123" s="71"/>
      <c r="D123" s="66"/>
      <c r="E123" s="66"/>
      <c r="F123" s="66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66"/>
      <c r="AC123" s="66"/>
      <c r="AD123" s="66"/>
      <c r="AE123" s="66"/>
      <c r="AF123" s="66"/>
      <c r="AG123" s="66"/>
      <c r="AH123" s="66"/>
    </row>
    <row r="124" spans="1:34" x14ac:dyDescent="0.25">
      <c r="A124" s="71"/>
      <c r="B124" s="71"/>
      <c r="C124" s="71"/>
      <c r="D124" s="66"/>
      <c r="E124" s="66"/>
      <c r="F124" s="66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66"/>
      <c r="AC124" s="66"/>
      <c r="AD124" s="66"/>
      <c r="AE124" s="66"/>
      <c r="AF124" s="66"/>
      <c r="AG124" s="66"/>
      <c r="AH124" s="66"/>
    </row>
    <row r="125" spans="1:34" x14ac:dyDescent="0.25">
      <c r="A125" s="73"/>
      <c r="B125" s="73"/>
      <c r="C125" s="73"/>
      <c r="D125" s="74"/>
      <c r="E125" s="74"/>
      <c r="F125" s="74"/>
      <c r="G125" s="74"/>
      <c r="H125" s="36"/>
      <c r="I125" s="36"/>
      <c r="J125" s="75"/>
      <c r="K125" s="36"/>
      <c r="L125" s="76"/>
      <c r="M125" s="76"/>
      <c r="N125" s="76"/>
      <c r="O125" s="76"/>
      <c r="P125" s="75"/>
      <c r="Q125" s="75"/>
      <c r="R125" s="75"/>
      <c r="S125" s="77"/>
      <c r="T125" s="77"/>
      <c r="U125" s="77"/>
      <c r="V125" s="36"/>
      <c r="W125" s="77"/>
      <c r="X125" s="78"/>
      <c r="Y125" s="79"/>
      <c r="Z125" s="80"/>
      <c r="AA125" s="36"/>
      <c r="AC125" s="66"/>
      <c r="AD125" s="66"/>
      <c r="AE125" s="66"/>
      <c r="AF125" s="66"/>
      <c r="AG125" s="66"/>
    </row>
    <row r="126" spans="1:34" x14ac:dyDescent="0.25">
      <c r="A126" s="81"/>
      <c r="B126" s="81"/>
      <c r="C126" s="81"/>
      <c r="D126" s="82" t="s">
        <v>69</v>
      </c>
      <c r="E126" s="82"/>
      <c r="F126" s="82"/>
      <c r="G126" s="82"/>
      <c r="H126" s="83"/>
      <c r="I126" s="83"/>
      <c r="J126" s="83"/>
      <c r="K126" s="83"/>
      <c r="L126" s="83"/>
      <c r="M126" s="83"/>
      <c r="N126" s="83"/>
      <c r="O126" s="83"/>
      <c r="P126" s="83"/>
      <c r="Q126" s="84"/>
      <c r="R126" s="84"/>
      <c r="S126" s="83"/>
      <c r="T126" s="84"/>
      <c r="U126" s="83"/>
      <c r="V126" s="83"/>
      <c r="W126" s="83"/>
      <c r="X126" s="83"/>
      <c r="Y126" s="85"/>
      <c r="Z126" s="86" t="e">
        <v>#DIV/0!</v>
      </c>
      <c r="AA126" s="87" t="e">
        <v>#DIV/0!</v>
      </c>
      <c r="AC126" s="66"/>
      <c r="AD126" s="66"/>
      <c r="AE126" s="66"/>
      <c r="AF126" s="66"/>
      <c r="AG126" s="66"/>
    </row>
    <row r="127" spans="1:34" x14ac:dyDescent="0.25">
      <c r="A127" s="81"/>
      <c r="B127" s="81"/>
      <c r="C127" s="81"/>
      <c r="D127" s="82" t="s">
        <v>70</v>
      </c>
      <c r="E127" s="82"/>
      <c r="F127" s="82"/>
      <c r="G127" s="82"/>
      <c r="H127" s="83"/>
      <c r="I127" s="83"/>
      <c r="J127" s="83"/>
      <c r="K127" s="83"/>
      <c r="L127" s="83"/>
      <c r="M127" s="83"/>
      <c r="N127" s="83"/>
      <c r="O127" s="83"/>
      <c r="P127" s="83"/>
      <c r="Q127" s="84"/>
      <c r="R127" s="84"/>
      <c r="S127" s="83"/>
      <c r="T127" s="84"/>
      <c r="U127" s="83"/>
      <c r="V127" s="83"/>
      <c r="W127" s="83"/>
      <c r="X127" s="83"/>
      <c r="Y127" s="85"/>
      <c r="Z127" s="86" t="e">
        <v>#NUM!</v>
      </c>
      <c r="AC127" s="66"/>
      <c r="AD127" s="66"/>
      <c r="AE127" s="66"/>
      <c r="AF127" s="66"/>
      <c r="AG127" s="66"/>
    </row>
    <row r="128" spans="1:34" x14ac:dyDescent="0.25">
      <c r="A128" s="81"/>
      <c r="B128" s="81"/>
      <c r="C128" s="81"/>
      <c r="D128" s="82" t="s">
        <v>71</v>
      </c>
      <c r="E128" s="82"/>
      <c r="F128" s="82"/>
      <c r="G128" s="82"/>
      <c r="H128" s="83"/>
      <c r="I128" s="83"/>
      <c r="J128" s="83"/>
      <c r="K128" s="83"/>
      <c r="L128" s="83"/>
      <c r="M128" s="83"/>
      <c r="N128" s="83"/>
      <c r="O128" s="83"/>
      <c r="P128" s="83"/>
      <c r="Q128" s="84"/>
      <c r="R128" s="84"/>
      <c r="S128" s="83"/>
      <c r="T128" s="84"/>
      <c r="U128" s="83"/>
      <c r="V128" s="83"/>
      <c r="W128" s="83"/>
      <c r="X128" s="83"/>
      <c r="Y128" s="85"/>
      <c r="Z128" s="86" t="e">
        <v>#DIV/0!</v>
      </c>
      <c r="AA128" s="88" t="s">
        <v>72</v>
      </c>
    </row>
  </sheetData>
  <mergeCells count="4">
    <mergeCell ref="N6:O6"/>
    <mergeCell ref="H6:I6"/>
    <mergeCell ref="K6:L6"/>
    <mergeCell ref="AC39:AD39"/>
  </mergeCells>
  <dataValidations count="1">
    <dataValidation type="list" allowBlank="1" showInputMessage="1" showErrorMessage="1" sqref="AD22">
      <formula1>"Yes,No"</formula1>
    </dataValidation>
  </dataValidations>
  <pageMargins left="0.7" right="0.7" top="0.75" bottom="0.75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H128"/>
  <sheetViews>
    <sheetView tabSelected="1" topLeftCell="X1" workbookViewId="0">
      <selection activeCell="AA12" sqref="AA12"/>
    </sheetView>
  </sheetViews>
  <sheetFormatPr defaultRowHeight="15" x14ac:dyDescent="0.25"/>
  <cols>
    <col min="1" max="1" width="5.7109375" style="5" customWidth="1"/>
    <col min="2" max="3" width="12.42578125" style="5" customWidth="1"/>
    <col min="4" max="5" width="15.5703125" style="5" customWidth="1"/>
    <col min="6" max="6" width="18.42578125" style="5" customWidth="1"/>
    <col min="7" max="7" width="22.140625" style="5" customWidth="1"/>
    <col min="8" max="8" width="8.140625" style="4" customWidth="1"/>
    <col min="9" max="9" width="9.140625" style="4" customWidth="1"/>
    <col min="10" max="12" width="7" style="4" customWidth="1"/>
    <col min="13" max="13" width="7.85546875" style="4" customWidth="1"/>
    <col min="14" max="14" width="7" style="4" customWidth="1"/>
    <col min="15" max="15" width="7.85546875" style="4" customWidth="1"/>
    <col min="16" max="16" width="7" style="4" customWidth="1"/>
    <col min="17" max="18" width="11.5703125" style="4" customWidth="1"/>
    <col min="19" max="19" width="8.85546875" style="4" customWidth="1"/>
    <col min="20" max="20" width="13.28515625" style="4" customWidth="1"/>
    <col min="21" max="21" width="7.7109375" style="4" customWidth="1"/>
    <col min="22" max="22" width="11.85546875" style="4" customWidth="1"/>
    <col min="23" max="24" width="7" style="4" customWidth="1"/>
    <col min="25" max="25" width="11.140625" style="5" customWidth="1"/>
    <col min="26" max="26" width="10.28515625" style="5" customWidth="1"/>
    <col min="27" max="27" width="9.140625" style="4" customWidth="1"/>
    <col min="28" max="28" width="5.28515625" style="5" customWidth="1"/>
    <col min="29" max="29" width="11.7109375" style="5" customWidth="1"/>
    <col min="30" max="30" width="10.140625" style="5" customWidth="1"/>
    <col min="31" max="31" width="15.5703125" style="5" customWidth="1"/>
    <col min="32" max="34" width="9.140625" style="5" customWidth="1"/>
  </cols>
  <sheetData>
    <row r="1" spans="1:34" ht="23.25" customHeight="1" x14ac:dyDescent="0.25">
      <c r="A1" s="89" t="s">
        <v>0</v>
      </c>
      <c r="B1" s="2" t="s">
        <v>1</v>
      </c>
      <c r="C1" s="89"/>
      <c r="E1" s="2"/>
      <c r="F1" s="2"/>
      <c r="G1" s="3"/>
      <c r="H1" s="3"/>
      <c r="AA1" s="6"/>
      <c r="AB1" s="1"/>
      <c r="AC1" s="7"/>
      <c r="AD1" s="1"/>
      <c r="AE1" s="1"/>
      <c r="AF1" s="1"/>
      <c r="AG1" s="1"/>
      <c r="AH1" s="1"/>
    </row>
    <row r="2" spans="1:34" ht="18" customHeight="1" x14ac:dyDescent="0.25">
      <c r="A2" s="89" t="s">
        <v>2</v>
      </c>
      <c r="B2" s="89" t="inlineStr">
        <is>
          <t>Ghanaian Language</t>
        </is>
      </c>
      <c r="C2" s="89"/>
      <c r="D2" s="8"/>
      <c r="E2" s="8"/>
      <c r="F2" s="8"/>
      <c r="AC2" s="9" t="s">
        <v>89</v>
      </c>
    </row>
    <row r="3" spans="1:34" ht="19.5" customHeight="1" x14ac:dyDescent="0.4">
      <c r="A3" s="89" t="s">
        <v>3</v>
      </c>
      <c r="B3" s="89" t="inlineStr">
        <is>
          <t>Semester 3 2025-2026</t>
        </is>
      </c>
      <c r="C3" s="89"/>
      <c r="D3" s="10"/>
      <c r="E3" s="10"/>
      <c r="F3" s="10"/>
      <c r="W3" s="11" t="s">
        <v>4</v>
      </c>
      <c r="X3" s="11" t="s">
        <v>5</v>
      </c>
    </row>
    <row r="4" spans="1:34" ht="18.75" customHeight="1" x14ac:dyDescent="0.3">
      <c r="A4" s="89" t="s">
        <v>6</v>
      </c>
      <c r="B4" s="89" t="inlineStr">
        <is>
          <t>Form 2</t>
        </is>
      </c>
      <c r="C4" s="89"/>
      <c r="D4" s="12"/>
      <c r="E4" s="12"/>
      <c r="F4" s="12"/>
    </row>
    <row r="5" spans="1:34" ht="15.75" customHeight="1" x14ac:dyDescent="0.25">
      <c r="H5" s="13" t="s">
        <v>7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34" ht="33.75" customHeight="1" x14ac:dyDescent="0.25">
      <c r="H6" s="94" t="s">
        <v>8</v>
      </c>
      <c r="I6" s="93"/>
      <c r="J6" s="15" t="s">
        <v>9</v>
      </c>
      <c r="K6" s="92" t="s">
        <v>10</v>
      </c>
      <c r="L6" s="93"/>
      <c r="M6" s="15" t="s">
        <v>11</v>
      </c>
      <c r="N6" s="92" t="s">
        <v>12</v>
      </c>
      <c r="O6" s="93"/>
      <c r="P6" s="15" t="s">
        <v>13</v>
      </c>
      <c r="Q6" s="16" t="s">
        <v>14</v>
      </c>
      <c r="R6" s="16" t="s">
        <v>73</v>
      </c>
      <c r="S6" s="17" t="s">
        <v>74</v>
      </c>
      <c r="T6" s="18" t="s">
        <v>15</v>
      </c>
      <c r="U6" s="19" t="s">
        <v>16</v>
      </c>
      <c r="V6" s="20" t="s">
        <v>17</v>
      </c>
      <c r="W6" s="19" t="s">
        <v>18</v>
      </c>
      <c r="X6" s="21" t="s">
        <v>19</v>
      </c>
      <c r="Z6" s="22"/>
    </row>
    <row r="7" spans="1:34" ht="18" customHeight="1" x14ac:dyDescent="0.35">
      <c r="E7" s="23" t="s">
        <v>20</v>
      </c>
      <c r="F7" s="122">
        <f>COUNTA(D10:D110)</f>
        <v>0</v>
      </c>
      <c r="G7" s="25" t="s">
        <v>21</v>
      </c>
      <c r="H7" s="26">
        <v>50</v>
      </c>
      <c r="I7" s="26">
        <v>50</v>
      </c>
      <c r="J7" s="26">
        <v>100</v>
      </c>
      <c r="K7" s="26">
        <v>50</v>
      </c>
      <c r="L7" s="26">
        <v>50</v>
      </c>
      <c r="M7" s="26">
        <v>100</v>
      </c>
      <c r="N7" s="26">
        <v>50</v>
      </c>
      <c r="O7" s="26">
        <v>50</v>
      </c>
      <c r="P7" s="26">
        <v>100</v>
      </c>
      <c r="Q7" s="27">
        <v>100</v>
      </c>
      <c r="R7" s="27">
        <v>100</v>
      </c>
      <c r="S7" s="26">
        <v>500</v>
      </c>
      <c r="T7" s="26">
        <v>100</v>
      </c>
      <c r="U7" s="28">
        <v>50</v>
      </c>
      <c r="V7" s="29">
        <v>100</v>
      </c>
      <c r="W7" s="30">
        <v>50</v>
      </c>
      <c r="X7" s="31">
        <v>100</v>
      </c>
      <c r="Y7" s="23"/>
      <c r="Z7" s="24"/>
    </row>
    <row r="8" spans="1:34" x14ac:dyDescent="0.25">
      <c r="A8" s="123"/>
      <c r="B8" s="123"/>
      <c r="C8" s="123"/>
      <c r="D8" s="123"/>
      <c r="E8" s="123"/>
      <c r="F8" s="123"/>
      <c r="G8" s="12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3"/>
      <c r="W8" s="34"/>
      <c r="X8" s="35"/>
      <c r="Y8" s="32"/>
      <c r="Z8" s="32"/>
      <c r="AA8" s="33"/>
    </row>
    <row r="9" spans="1:34" ht="18.75" customHeight="1" x14ac:dyDescent="0.25">
      <c r="A9" s="124" t="s">
        <v>88</v>
      </c>
      <c r="B9" s="124" t="s">
        <v>87</v>
      </c>
      <c r="C9" s="90" t="s">
        <v>84</v>
      </c>
      <c r="D9" s="91" t="s">
        <v>85</v>
      </c>
      <c r="E9" s="91" t="s">
        <v>86</v>
      </c>
      <c r="F9" s="124" t="s">
        <v>90</v>
      </c>
      <c r="G9" s="121" t="s">
        <v>91</v>
      </c>
      <c r="H9" s="36" t="s">
        <v>75</v>
      </c>
      <c r="I9" s="36" t="s">
        <v>76</v>
      </c>
      <c r="J9" s="36"/>
      <c r="K9" s="36" t="s">
        <v>77</v>
      </c>
      <c r="L9" s="36" t="s">
        <v>78</v>
      </c>
      <c r="M9" s="36"/>
      <c r="N9" s="36" t="s">
        <v>79</v>
      </c>
      <c r="O9" s="36" t="s">
        <v>80</v>
      </c>
      <c r="P9" s="36"/>
      <c r="Q9" s="36" t="s">
        <v>81</v>
      </c>
      <c r="R9" s="36" t="s">
        <v>82</v>
      </c>
      <c r="S9" s="36"/>
      <c r="T9" s="36"/>
      <c r="U9" s="37"/>
      <c r="V9" s="36" t="s">
        <v>83</v>
      </c>
      <c r="W9" s="37"/>
      <c r="X9" s="38"/>
      <c r="Y9" s="39" t="s">
        <v>22</v>
      </c>
      <c r="Z9" s="39" t="s">
        <v>23</v>
      </c>
      <c r="AA9" s="39" t="s">
        <v>24</v>
      </c>
      <c r="AC9" s="40" t="s">
        <v>25</v>
      </c>
    </row>
    <row r="10" spans="1:34" x14ac:dyDescent="0.25">
      <c r="A10" s="125">
        <v>1</v>
      </c>
      <c r="B10" s="100" t="inlineStr">
        <is>
          <t>STU24003060609B</t>
        </is>
      </c>
      <c r="C10" s="100" t="inlineStr">
        <is>
          <t>ACQUAH</t>
        </is>
      </c>
      <c r="D10" s="101" t="inlineStr">
        <is>
          <t>JEREMY</t>
        </is>
      </c>
      <c r="E10" s="111" t="inlineStr">
        <is>
          <t>APPIAH</t>
        </is>
      </c>
      <c r="F10" s="112" t="inlineStr">
        <is>
          <t>STU839592</t>
        </is>
      </c>
      <c r="G10" s="97" t="inlineStr">
        <is>
          <t>General Arts 5A</t>
        </is>
      </c>
      <c r="H10" s="41">
        <v>40</v>
      </c>
      <c r="I10" s="41">
        <v>26</v>
      </c>
      <c r="J10" s="42">
        <f>MIN(100, (SUM(H10:I10)))</f>
        <v>0</v>
      </c>
      <c r="K10" s="41">
        <v>30</v>
      </c>
      <c r="L10" s="41">
        <v>28</v>
      </c>
      <c r="M10" s="42">
        <f>MIN(100,(SUM(K10:L10)))</f>
        <v>0</v>
      </c>
      <c r="N10" s="41">
        <v>24</v>
      </c>
      <c r="O10" s="41">
        <v>25</v>
      </c>
      <c r="P10" s="42">
        <f>MIN(100,(SUM(N10:O10)))</f>
        <v>0</v>
      </c>
      <c r="Q10" s="41">
        <v>35</v>
      </c>
      <c r="R10" s="41">
        <v>30</v>
      </c>
      <c r="S10" s="43">
        <f>MIN(500, (SUM(J10,M10,P10,Q10,R10)))</f>
        <v>0</v>
      </c>
      <c r="T10" s="44">
        <f>S10/500*100</f>
        <v>0</v>
      </c>
      <c r="U10" s="45">
        <f>MIN(50, (ROUNDUP(SUM(T10)/2,0)))</f>
        <v>0</v>
      </c>
      <c r="V10" s="41">
        <v>0</v>
      </c>
      <c r="W10" s="45">
        <f>MIN(50, (ROUNDUP(SUM(V10)/2,0)))</f>
        <v>0</v>
      </c>
      <c r="X10" s="47">
        <f>MIN(100, (SUM(U10,W10)))</f>
        <v>0</v>
      </c>
      <c r="Y10" s="48">
        <f>(X10/100)</f>
        <v>0</v>
      </c>
      <c r="Z10" s="49" t="str">
        <f>IF(X10&gt;=80,"4.0",IF(X10&gt;=70,"3.5",IF(X10&gt;=65,"3.0",IF(X10&gt;=60,"2.5",IF(X10&gt;=55,"2.0",IF(X10&gt;=50,"1.5",IF(X10&gt;=45,"1.0",IF(X10&gt;=40,"0.5",IF(X10&lt;40,"0.0")))))))))</f>
        <v>0.0</v>
      </c>
      <c r="AA10" s="50" t="str">
        <f>IF(X10&gt;=80,"A1",IF(X10&gt;=70,"B2",IF(X10&gt;=65,"B3",IF(X10&gt;=60,"C4",IF(X10&gt;=55,"C5",IF(X10&gt;=50,"C6",IF(X10&gt;=45,"D7",IF(X10&gt;=40,"E8",IF(X10&lt;40,"F9")))))))))</f>
        <v>F9</v>
      </c>
    </row>
    <row r="11" spans="1:34" x14ac:dyDescent="0.25">
      <c r="A11" s="125">
        <v>2</v>
      </c>
      <c r="B11" s="100" t="inlineStr">
        <is>
          <t>STU240030606083</t>
        </is>
      </c>
      <c r="C11" s="100" t="inlineStr">
        <is>
          <t>AGGREY</t>
        </is>
      </c>
      <c r="D11" s="102" t="inlineStr">
        <is>
          <t>EMMANUELLA</t>
        </is>
      </c>
      <c r="E11" s="113" t="inlineStr">
        <is>
          <t/>
        </is>
      </c>
      <c r="F11" s="114" t="inlineStr">
        <is>
          <t>STU492143</t>
        </is>
      </c>
      <c r="G11" s="98" t="inlineStr">
        <is>
          <t>General Arts 1</t>
        </is>
      </c>
      <c r="H11" s="41">
        <v>26</v>
      </c>
      <c r="I11" s="41">
        <v>20</v>
      </c>
      <c r="J11" s="42">
        <f t="shared" ref="J11:J74" si="0">MIN(100, (SUM(H11:I11)))</f>
        <v>0</v>
      </c>
      <c r="K11" s="41">
        <v>17</v>
      </c>
      <c r="L11" s="41">
        <v>31</v>
      </c>
      <c r="M11" s="42">
        <f t="shared" ref="M11:M74" si="1">MIN(100,(SUM(K11:L11)))</f>
        <v>0</v>
      </c>
      <c r="N11" s="41">
        <v>27</v>
      </c>
      <c r="O11" s="41">
        <v>31</v>
      </c>
      <c r="P11" s="42">
        <f t="shared" ref="P11:P74" si="2">MIN(100,(SUM(N11:O11)))</f>
        <v>0</v>
      </c>
      <c r="Q11" s="41">
        <v>50</v>
      </c>
      <c r="R11" s="41">
        <v>80</v>
      </c>
      <c r="S11" s="43">
        <f t="shared" ref="S11:S74" si="3">MIN(500, (SUM(J11,M11,P11,Q11,R11)))</f>
        <v>0</v>
      </c>
      <c r="T11" s="44">
        <f t="shared" ref="T11:T74" si="4">S11/500*100</f>
        <v>0</v>
      </c>
      <c r="U11" s="45">
        <f t="shared" ref="U11:U74" si="5">MIN(50, (ROUNDUP(SUM(T11)/2,0)))</f>
        <v>0</v>
      </c>
      <c r="V11" s="41">
        <v>0</v>
      </c>
      <c r="W11" s="45">
        <f t="shared" ref="W11:W74" si="6">MIN(50, (ROUNDUP(SUM(V11)/2,0)))</f>
        <v>0</v>
      </c>
      <c r="X11" s="47">
        <f t="shared" ref="X11:X74" si="7">MIN(100, (SUM(U11,W11)))</f>
        <v>0</v>
      </c>
      <c r="Y11" s="48">
        <f t="shared" ref="Y11:Y74" si="8">(X11/100)</f>
        <v>0</v>
      </c>
      <c r="Z11" s="49" t="str">
        <f t="shared" ref="Z11:Z74" si="9">IF(X11&gt;=80,"4.0",IF(X11&gt;=70,"3.5",IF(X11&gt;=65,"3.0",IF(X11&gt;=60,"2.5",IF(X11&gt;=55,"2.0",IF(X11&gt;=50,"1.5",IF(X11&gt;=45,"1.0",IF(X11&gt;=40,"0.5",IF(X11&lt;40,"0.0")))))))))</f>
        <v>0.0</v>
      </c>
      <c r="AA11" s="50" t="str">
        <f t="shared" ref="AA11:AA74" si="10">IF(X11&gt;=80,"A1",IF(X11&gt;=70,"B2",IF(X11&gt;=65,"B3",IF(X11&gt;=60,"C4",IF(X11&gt;=55,"C5",IF(X11&gt;=50,"C6",IF(X11&gt;=45,"D7",IF(X11&gt;=40,"E8",IF(X11&lt;40,"F9")))))))))</f>
        <v>F9</v>
      </c>
      <c r="AC11" s="51" t="s">
        <v>27</v>
      </c>
    </row>
    <row r="12" spans="1:34" x14ac:dyDescent="0.25">
      <c r="A12" s="125">
        <v>3</v>
      </c>
      <c r="B12" s="100" t="inlineStr">
        <is>
          <t>STU2400306060BD</t>
        </is>
      </c>
      <c r="C12" s="100" t="inlineStr">
        <is>
          <t>ANDORFUL</t>
        </is>
      </c>
      <c r="D12" s="103" t="inlineStr">
        <is>
          <t>JOSEPHINE</t>
        </is>
      </c>
      <c r="E12" s="111" t="inlineStr">
        <is>
          <t/>
        </is>
      </c>
      <c r="F12" s="114" t="inlineStr">
        <is>
          <t>STU908445</t>
        </is>
      </c>
      <c r="G12" s="99" t="inlineStr">
        <is>
          <t>General Arts 5A</t>
        </is>
      </c>
      <c r="H12" s="41">
        <v>28</v>
      </c>
      <c r="I12" s="41">
        <v>25</v>
      </c>
      <c r="J12" s="42">
        <f t="shared" si="0"/>
        <v>0</v>
      </c>
      <c r="K12" s="41">
        <v>32</v>
      </c>
      <c r="L12" s="41">
        <v>40</v>
      </c>
      <c r="M12" s="42">
        <f t="shared" si="1"/>
        <v>0</v>
      </c>
      <c r="N12" s="41">
        <v>31</v>
      </c>
      <c r="O12" s="41">
        <v>30</v>
      </c>
      <c r="P12" s="42">
        <f t="shared" si="2"/>
        <v>0</v>
      </c>
      <c r="Q12" s="41">
        <v>55</v>
      </c>
      <c r="R12" s="41">
        <v>50</v>
      </c>
      <c r="S12" s="43">
        <f t="shared" si="3"/>
        <v>0</v>
      </c>
      <c r="T12" s="44">
        <f t="shared" si="4"/>
        <v>0</v>
      </c>
      <c r="U12" s="45">
        <f t="shared" si="5"/>
        <v>0</v>
      </c>
      <c r="V12" s="46">
        <v>0</v>
      </c>
      <c r="W12" s="45">
        <f t="shared" si="6"/>
        <v>0</v>
      </c>
      <c r="X12" s="47">
        <f t="shared" si="7"/>
        <v>0</v>
      </c>
      <c r="Y12" s="48">
        <f t="shared" si="8"/>
        <v>0</v>
      </c>
      <c r="Z12" s="49" t="str">
        <f t="shared" si="9"/>
        <v>0.0</v>
      </c>
      <c r="AA12" s="50" t="str">
        <f t="shared" si="10"/>
        <v>F9</v>
      </c>
      <c r="AC12" s="51" t="s">
        <v>28</v>
      </c>
    </row>
    <row r="13" spans="1:34" x14ac:dyDescent="0.25">
      <c r="A13" s="125">
        <v>4</v>
      </c>
      <c r="B13" s="100" t="inlineStr">
        <is>
          <t>STU240030606084</t>
        </is>
      </c>
      <c r="C13" s="100" t="inlineStr">
        <is>
          <t>BONNEY</t>
        </is>
      </c>
      <c r="D13" s="102" t="inlineStr">
        <is>
          <t>DORCAS</t>
        </is>
      </c>
      <c r="E13" s="113" t="inlineStr">
        <is>
          <t/>
        </is>
      </c>
      <c r="F13" s="112" t="inlineStr">
        <is>
          <t>STU545584</t>
        </is>
      </c>
      <c r="G13" s="98" t="inlineStr">
        <is>
          <t>General Arts 5A</t>
        </is>
      </c>
      <c r="H13" s="41">
        <v>30</v>
      </c>
      <c r="I13" s="41">
        <v>25</v>
      </c>
      <c r="J13" s="42">
        <f t="shared" si="0"/>
        <v>0</v>
      </c>
      <c r="K13" s="41">
        <v>25</v>
      </c>
      <c r="L13" s="41">
        <v>35</v>
      </c>
      <c r="M13" s="42">
        <f t="shared" si="1"/>
        <v>0</v>
      </c>
      <c r="N13" s="41">
        <v>30</v>
      </c>
      <c r="O13" s="41">
        <v>32</v>
      </c>
      <c r="P13" s="42">
        <f t="shared" si="2"/>
        <v>0</v>
      </c>
      <c r="Q13" s="41">
        <v>60</v>
      </c>
      <c r="R13" s="41">
        <v>50</v>
      </c>
      <c r="S13" s="43">
        <f t="shared" si="3"/>
        <v>0</v>
      </c>
      <c r="T13" s="44">
        <f t="shared" si="4"/>
        <v>0</v>
      </c>
      <c r="U13" s="45">
        <f t="shared" si="5"/>
        <v>0</v>
      </c>
      <c r="V13" s="46">
        <v>0</v>
      </c>
      <c r="W13" s="45">
        <f t="shared" si="6"/>
        <v>0</v>
      </c>
      <c r="X13" s="47">
        <f t="shared" si="7"/>
        <v>0</v>
      </c>
      <c r="Y13" s="48">
        <f t="shared" si="8"/>
        <v>0</v>
      </c>
      <c r="Z13" s="49" t="str">
        <f t="shared" si="9"/>
        <v>0.0</v>
      </c>
      <c r="AA13" s="50" t="str">
        <f t="shared" si="10"/>
        <v>F9</v>
      </c>
      <c r="AC13" s="51" t="s">
        <v>29</v>
      </c>
    </row>
    <row r="14" spans="1:34" x14ac:dyDescent="0.25">
      <c r="A14" s="125">
        <v>5</v>
      </c>
      <c r="B14" s="100" t="inlineStr">
        <is>
          <t>STU2400306060BC</t>
        </is>
      </c>
      <c r="C14" s="100" t="inlineStr">
        <is>
          <t>BOYE</t>
        </is>
      </c>
      <c r="D14" s="103" t="inlineStr">
        <is>
          <t>SANDRA</t>
        </is>
      </c>
      <c r="E14" s="111" t="inlineStr">
        <is>
          <t>ESI</t>
        </is>
      </c>
      <c r="F14" s="114" t="inlineStr">
        <is>
          <t>STU923605</t>
        </is>
      </c>
      <c r="G14" s="99" t="inlineStr">
        <is>
          <t>General Arts 5A</t>
        </is>
      </c>
      <c r="H14" s="41">
        <v>40</v>
      </c>
      <c r="I14" s="41">
        <v>45</v>
      </c>
      <c r="J14" s="42">
        <f t="shared" si="0"/>
        <v>0</v>
      </c>
      <c r="K14" s="41">
        <v>20</v>
      </c>
      <c r="L14" s="41">
        <v>34</v>
      </c>
      <c r="M14" s="42">
        <f t="shared" si="1"/>
        <v>0</v>
      </c>
      <c r="N14" s="41">
        <v>38</v>
      </c>
      <c r="O14" s="41">
        <v>40</v>
      </c>
      <c r="P14" s="42">
        <f t="shared" si="2"/>
        <v>0</v>
      </c>
      <c r="Q14" s="41">
        <v>60</v>
      </c>
      <c r="R14" s="41">
        <v>76</v>
      </c>
      <c r="S14" s="43">
        <f t="shared" si="3"/>
        <v>0</v>
      </c>
      <c r="T14" s="44">
        <f t="shared" si="4"/>
        <v>0</v>
      </c>
      <c r="U14" s="45">
        <f t="shared" si="5"/>
        <v>0</v>
      </c>
      <c r="V14" s="46">
        <v>0</v>
      </c>
      <c r="W14" s="45">
        <f t="shared" si="6"/>
        <v>0</v>
      </c>
      <c r="X14" s="47">
        <f t="shared" si="7"/>
        <v>0</v>
      </c>
      <c r="Y14" s="48">
        <f t="shared" si="8"/>
        <v>0</v>
      </c>
      <c r="Z14" s="49" t="str">
        <f t="shared" si="9"/>
        <v>0.0</v>
      </c>
      <c r="AA14" s="50" t="str">
        <f t="shared" si="10"/>
        <v>F9</v>
      </c>
      <c r="AC14" s="51" t="s">
        <v>30</v>
      </c>
    </row>
    <row r="15" spans="1:34" x14ac:dyDescent="0.25">
      <c r="A15" s="125">
        <v>6</v>
      </c>
      <c r="B15" s="100" t="inlineStr">
        <is>
          <t>STU2400306060BE</t>
        </is>
      </c>
      <c r="C15" s="100" t="inlineStr">
        <is>
          <t>DADZIE</t>
        </is>
      </c>
      <c r="D15" s="102" t="inlineStr">
        <is>
          <t>FRANCISCA</t>
        </is>
      </c>
      <c r="E15" s="113" t="inlineStr">
        <is>
          <t/>
        </is>
      </c>
      <c r="F15" s="114" t="inlineStr">
        <is>
          <t>STU355964</t>
        </is>
      </c>
      <c r="G15" s="98" t="inlineStr">
        <is>
          <t>General Arts 5A</t>
        </is>
      </c>
      <c r="H15" s="41">
        <v>40</v>
      </c>
      <c r="I15" s="41">
        <v>20</v>
      </c>
      <c r="J15" s="42">
        <f t="shared" si="0"/>
        <v>0</v>
      </c>
      <c r="K15" s="41">
        <v>25</v>
      </c>
      <c r="L15" s="41">
        <v>35</v>
      </c>
      <c r="M15" s="42">
        <f t="shared" si="1"/>
        <v>0</v>
      </c>
      <c r="N15" s="41">
        <v>30</v>
      </c>
      <c r="O15" s="41">
        <v>25</v>
      </c>
      <c r="P15" s="42">
        <f t="shared" si="2"/>
        <v>0</v>
      </c>
      <c r="Q15" s="41">
        <v>50</v>
      </c>
      <c r="R15" s="41">
        <v>60</v>
      </c>
      <c r="S15" s="43">
        <f t="shared" si="3"/>
        <v>0</v>
      </c>
      <c r="T15" s="44">
        <f t="shared" si="4"/>
        <v>0</v>
      </c>
      <c r="U15" s="45">
        <f t="shared" si="5"/>
        <v>0</v>
      </c>
      <c r="V15" s="46">
        <v>0</v>
      </c>
      <c r="W15" s="45">
        <f t="shared" si="6"/>
        <v>0</v>
      </c>
      <c r="X15" s="47">
        <f t="shared" si="7"/>
        <v>0</v>
      </c>
      <c r="Y15" s="48">
        <f t="shared" si="8"/>
        <v>0</v>
      </c>
      <c r="Z15" s="49" t="str">
        <f t="shared" si="9"/>
        <v>0.0</v>
      </c>
      <c r="AA15" s="50" t="str">
        <f t="shared" si="10"/>
        <v>F9</v>
      </c>
      <c r="AC15" s="51" t="s">
        <v>31</v>
      </c>
    </row>
    <row r="16" spans="1:34" x14ac:dyDescent="0.25">
      <c r="A16" s="125">
        <v>7</v>
      </c>
      <c r="B16" s="100" t="inlineStr">
        <is>
          <t>STU2400306060BB</t>
        </is>
      </c>
      <c r="C16" s="100" t="inlineStr">
        <is>
          <t>EGYIR</t>
        </is>
      </c>
      <c r="D16" s="103" t="inlineStr">
        <is>
          <t>RAHMAT</t>
        </is>
      </c>
      <c r="E16" s="111" t="inlineStr">
        <is>
          <t/>
        </is>
      </c>
      <c r="F16" s="114" t="inlineStr">
        <is>
          <t>STU394678</t>
        </is>
      </c>
      <c r="G16" s="99" t="inlineStr">
        <is>
          <t>General Arts 5A</t>
        </is>
      </c>
      <c r="H16" s="41">
        <v>30</v>
      </c>
      <c r="I16" s="41">
        <v>25</v>
      </c>
      <c r="J16" s="42">
        <f t="shared" si="0"/>
        <v>0</v>
      </c>
      <c r="K16" s="41">
        <v>35</v>
      </c>
      <c r="L16" s="41">
        <v>45</v>
      </c>
      <c r="M16" s="42">
        <f t="shared" si="1"/>
        <v>0</v>
      </c>
      <c r="N16" s="41">
        <v>45</v>
      </c>
      <c r="O16" s="41">
        <v>50</v>
      </c>
      <c r="P16" s="42">
        <f t="shared" si="2"/>
        <v>0</v>
      </c>
      <c r="Q16" s="41">
        <v>64</v>
      </c>
      <c r="R16" s="41">
        <v>50</v>
      </c>
      <c r="S16" s="43">
        <f t="shared" si="3"/>
        <v>0</v>
      </c>
      <c r="T16" s="44">
        <f t="shared" si="4"/>
        <v>0</v>
      </c>
      <c r="U16" s="45">
        <f t="shared" si="5"/>
        <v>0</v>
      </c>
      <c r="V16" s="46">
        <v>0</v>
      </c>
      <c r="W16" s="45">
        <f t="shared" si="6"/>
        <v>0</v>
      </c>
      <c r="X16" s="47">
        <f t="shared" si="7"/>
        <v>0</v>
      </c>
      <c r="Y16" s="48">
        <f t="shared" si="8"/>
        <v>0</v>
      </c>
      <c r="Z16" s="49" t="str">
        <f t="shared" si="9"/>
        <v>0.0</v>
      </c>
      <c r="AA16" s="50" t="str">
        <f t="shared" si="10"/>
        <v>F9</v>
      </c>
      <c r="AC16" s="51" t="s">
        <v>32</v>
      </c>
    </row>
    <row r="17" spans="1:32" x14ac:dyDescent="0.25">
      <c r="A17" s="125">
        <v>8</v>
      </c>
      <c r="B17" s="100" t="inlineStr">
        <is>
          <t>STU2400306060CF</t>
        </is>
      </c>
      <c r="C17" s="100" t="inlineStr">
        <is>
          <t>MENSAH</t>
        </is>
      </c>
      <c r="D17" s="102" t="inlineStr">
        <is>
          <t>ALFREDA</t>
        </is>
      </c>
      <c r="E17" s="113" t="inlineStr">
        <is>
          <t/>
        </is>
      </c>
      <c r="F17" s="114" t="inlineStr">
        <is>
          <t>STU398190</t>
        </is>
      </c>
      <c r="G17" s="98" t="inlineStr">
        <is>
          <t>General Arts 3A</t>
        </is>
      </c>
      <c r="H17" s="41">
        <v>10</v>
      </c>
      <c r="I17" s="41">
        <v>30</v>
      </c>
      <c r="J17" s="42">
        <f t="shared" si="0"/>
        <v>0</v>
      </c>
      <c r="K17" s="41">
        <v>40</v>
      </c>
      <c r="L17" s="41">
        <v>30</v>
      </c>
      <c r="M17" s="42">
        <f t="shared" si="1"/>
        <v>0</v>
      </c>
      <c r="N17" s="41">
        <v>32</v>
      </c>
      <c r="O17" s="41">
        <v>35</v>
      </c>
      <c r="P17" s="42">
        <f t="shared" si="2"/>
        <v>0</v>
      </c>
      <c r="Q17" s="41">
        <v>70</v>
      </c>
      <c r="R17" s="41">
        <v>60</v>
      </c>
      <c r="S17" s="43">
        <f t="shared" si="3"/>
        <v>0</v>
      </c>
      <c r="T17" s="44">
        <f t="shared" si="4"/>
        <v>0</v>
      </c>
      <c r="U17" s="45">
        <f t="shared" si="5"/>
        <v>0</v>
      </c>
      <c r="V17" s="46">
        <v>0</v>
      </c>
      <c r="W17" s="45">
        <f t="shared" si="6"/>
        <v>0</v>
      </c>
      <c r="X17" s="47">
        <f t="shared" si="7"/>
        <v>0</v>
      </c>
      <c r="Y17" s="48">
        <f t="shared" si="8"/>
        <v>0</v>
      </c>
      <c r="Z17" s="49" t="str">
        <f t="shared" si="9"/>
        <v>0.0</v>
      </c>
      <c r="AA17" s="50" t="str">
        <f t="shared" si="10"/>
        <v>F9</v>
      </c>
      <c r="AC17" s="51" t="s">
        <v>33</v>
      </c>
    </row>
    <row r="18" spans="1:32" x14ac:dyDescent="0.25">
      <c r="A18" s="125">
        <v>9</v>
      </c>
      <c r="B18" s="100" t="inlineStr">
        <is>
          <t>STU2400306060B7</t>
        </is>
      </c>
      <c r="C18" s="100" t="inlineStr">
        <is>
          <t>MICAH</t>
        </is>
      </c>
      <c r="D18" s="103" t="inlineStr">
        <is>
          <t>BLESSING</t>
        </is>
      </c>
      <c r="E18" s="111" t="inlineStr">
        <is>
          <t/>
        </is>
      </c>
      <c r="F18" s="114" t="inlineStr">
        <is>
          <t>STU314565</t>
        </is>
      </c>
      <c r="G18" s="99" t="inlineStr">
        <is>
          <t>General Arts 1</t>
        </is>
      </c>
      <c r="H18" s="41">
        <v>40</v>
      </c>
      <c r="I18" s="41">
        <v>20</v>
      </c>
      <c r="J18" s="42">
        <f t="shared" si="0"/>
        <v>0</v>
      </c>
      <c r="K18" s="41">
        <v>45</v>
      </c>
      <c r="L18" s="41">
        <v>45</v>
      </c>
      <c r="M18" s="42">
        <f t="shared" si="1"/>
        <v>0</v>
      </c>
      <c r="N18" s="41">
        <v>43</v>
      </c>
      <c r="O18" s="41">
        <v>40</v>
      </c>
      <c r="P18" s="42">
        <f t="shared" si="2"/>
        <v>0</v>
      </c>
      <c r="Q18" s="41">
        <v>82</v>
      </c>
      <c r="R18" s="41">
        <v>80</v>
      </c>
      <c r="S18" s="43">
        <f t="shared" si="3"/>
        <v>0</v>
      </c>
      <c r="T18" s="44">
        <f t="shared" si="4"/>
        <v>0</v>
      </c>
      <c r="U18" s="45">
        <f t="shared" si="5"/>
        <v>0</v>
      </c>
      <c r="V18" s="46">
        <v>0</v>
      </c>
      <c r="W18" s="45">
        <f t="shared" si="6"/>
        <v>0</v>
      </c>
      <c r="X18" s="47">
        <f t="shared" si="7"/>
        <v>0</v>
      </c>
      <c r="Y18" s="48">
        <f t="shared" si="8"/>
        <v>0</v>
      </c>
      <c r="Z18" s="49" t="str">
        <f t="shared" si="9"/>
        <v>0.0</v>
      </c>
      <c r="AA18" s="50" t="str">
        <f t="shared" si="10"/>
        <v>F9</v>
      </c>
      <c r="AC18" s="51" t="s">
        <v>34</v>
      </c>
    </row>
    <row r="19" spans="1:32" x14ac:dyDescent="0.25">
      <c r="A19" s="125">
        <v>10</v>
      </c>
      <c r="B19" s="100" t="inlineStr">
        <is>
          <t>STU2400306060BF</t>
        </is>
      </c>
      <c r="C19" s="100" t="inlineStr">
        <is>
          <t>NAZOR</t>
        </is>
      </c>
      <c r="D19" s="102" t="inlineStr">
        <is>
          <t>GIFTY</t>
        </is>
      </c>
      <c r="E19" s="113" t="inlineStr">
        <is>
          <t/>
        </is>
      </c>
      <c r="F19" s="114" t="inlineStr">
        <is>
          <t>STU194712</t>
        </is>
      </c>
      <c r="G19" s="98" t="inlineStr">
        <is>
          <t>General Arts 5A</t>
        </is>
      </c>
      <c r="H19" s="41">
        <v>26</v>
      </c>
      <c r="I19" s="41">
        <v>30</v>
      </c>
      <c r="J19" s="42">
        <f t="shared" si="0"/>
        <v>0</v>
      </c>
      <c r="K19" s="41">
        <v>27</v>
      </c>
      <c r="L19" s="41">
        <v>20</v>
      </c>
      <c r="M19" s="42">
        <f t="shared" si="1"/>
        <v>0</v>
      </c>
      <c r="N19" s="41">
        <v>20</v>
      </c>
      <c r="O19" s="41">
        <v>20</v>
      </c>
      <c r="P19" s="42">
        <f t="shared" si="2"/>
        <v>0</v>
      </c>
      <c r="Q19" s="41">
        <v>30</v>
      </c>
      <c r="R19" s="41">
        <v>30</v>
      </c>
      <c r="S19" s="43">
        <f t="shared" si="3"/>
        <v>0</v>
      </c>
      <c r="T19" s="44">
        <f t="shared" si="4"/>
        <v>0</v>
      </c>
      <c r="U19" s="45">
        <f t="shared" si="5"/>
        <v>0</v>
      </c>
      <c r="V19" s="46">
        <v>0</v>
      </c>
      <c r="W19" s="45">
        <f t="shared" si="6"/>
        <v>0</v>
      </c>
      <c r="X19" s="47">
        <f t="shared" si="7"/>
        <v>0</v>
      </c>
      <c r="Y19" s="48">
        <f t="shared" si="8"/>
        <v>0</v>
      </c>
      <c r="Z19" s="49" t="str">
        <f t="shared" si="9"/>
        <v>0.0</v>
      </c>
      <c r="AA19" s="50" t="str">
        <f t="shared" si="10"/>
        <v>F9</v>
      </c>
      <c r="AC19" s="51" t="s">
        <v>35</v>
      </c>
    </row>
    <row r="20" spans="1:32" x14ac:dyDescent="0.25">
      <c r="A20" s="125">
        <v>11</v>
      </c>
      <c r="B20" s="100" t="inlineStr">
        <is>
          <t>STU240030606087</t>
        </is>
      </c>
      <c r="C20" s="100" t="inlineStr">
        <is>
          <t>OSIPI</t>
        </is>
      </c>
      <c r="D20" s="103" t="inlineStr">
        <is>
          <t>COMFORT</t>
        </is>
      </c>
      <c r="E20" s="111" t="inlineStr">
        <is>
          <t/>
        </is>
      </c>
      <c r="F20" s="114" t="inlineStr">
        <is>
          <t>STU344820</t>
        </is>
      </c>
      <c r="G20" s="99" t="inlineStr">
        <is>
          <t>General Arts 3A</t>
        </is>
      </c>
      <c r="H20" s="41">
        <v>40</v>
      </c>
      <c r="I20" s="41">
        <v>15</v>
      </c>
      <c r="J20" s="42">
        <f t="shared" si="0"/>
        <v>0</v>
      </c>
      <c r="K20" s="41">
        <v>20</v>
      </c>
      <c r="L20" s="41">
        <v>35</v>
      </c>
      <c r="M20" s="42">
        <f t="shared" si="1"/>
        <v>0</v>
      </c>
      <c r="N20" s="41">
        <v>40</v>
      </c>
      <c r="O20" s="41">
        <v>31</v>
      </c>
      <c r="P20" s="42">
        <f t="shared" si="2"/>
        <v>0</v>
      </c>
      <c r="Q20" s="41">
        <v>64</v>
      </c>
      <c r="R20" s="41">
        <v>60</v>
      </c>
      <c r="S20" s="43">
        <f t="shared" si="3"/>
        <v>0</v>
      </c>
      <c r="T20" s="44">
        <f t="shared" si="4"/>
        <v>0</v>
      </c>
      <c r="U20" s="45">
        <f t="shared" si="5"/>
        <v>0</v>
      </c>
      <c r="V20" s="46">
        <v>0</v>
      </c>
      <c r="W20" s="45">
        <f t="shared" si="6"/>
        <v>0</v>
      </c>
      <c r="X20" s="47">
        <f t="shared" si="7"/>
        <v>0</v>
      </c>
      <c r="Y20" s="48">
        <f t="shared" si="8"/>
        <v>0</v>
      </c>
      <c r="Z20" s="49" t="str">
        <f t="shared" si="9"/>
        <v>0.0</v>
      </c>
      <c r="AA20" s="50" t="str">
        <f t="shared" si="10"/>
        <v>F9</v>
      </c>
      <c r="AC20" s="51" t="s">
        <v>36</v>
      </c>
    </row>
    <row r="21" spans="1:32" x14ac:dyDescent="0.25">
      <c r="A21" s="125">
        <v>12</v>
      </c>
      <c r="B21" s="100" t="inlineStr">
        <is>
          <t>STU2400306060C0</t>
        </is>
      </c>
      <c r="C21" s="100" t="inlineStr">
        <is>
          <t>QUARTEY</t>
        </is>
      </c>
      <c r="D21" s="102" t="inlineStr">
        <is>
          <t>ABIGAIL</t>
        </is>
      </c>
      <c r="E21" s="113" t="inlineStr">
        <is>
          <t>GYAABA</t>
        </is>
      </c>
      <c r="F21" s="114" t="inlineStr">
        <is>
          <t>STU795546</t>
        </is>
      </c>
      <c r="G21" s="98" t="inlineStr">
        <is>
          <t>General Arts 3A</t>
        </is>
      </c>
      <c r="H21" s="41">
        <v>15</v>
      </c>
      <c r="I21" s="41">
        <v>30</v>
      </c>
      <c r="J21" s="42">
        <f t="shared" si="0"/>
        <v>0</v>
      </c>
      <c r="K21" s="41">
        <v>27</v>
      </c>
      <c r="L21" s="41">
        <v>25</v>
      </c>
      <c r="M21" s="42">
        <f t="shared" si="1"/>
        <v>0</v>
      </c>
      <c r="N21" s="41">
        <v>30</v>
      </c>
      <c r="O21" s="41">
        <v>26</v>
      </c>
      <c r="P21" s="42">
        <f t="shared" si="2"/>
        <v>0</v>
      </c>
      <c r="Q21" s="41">
        <v>42</v>
      </c>
      <c r="R21" s="41">
        <v>50</v>
      </c>
      <c r="S21" s="43">
        <f t="shared" si="3"/>
        <v>0</v>
      </c>
      <c r="T21" s="44">
        <f t="shared" si="4"/>
        <v>0</v>
      </c>
      <c r="U21" s="45">
        <f t="shared" si="5"/>
        <v>0</v>
      </c>
      <c r="V21" s="46">
        <v>0</v>
      </c>
      <c r="W21" s="45">
        <f t="shared" si="6"/>
        <v>0</v>
      </c>
      <c r="X21" s="47">
        <f t="shared" si="7"/>
        <v>0</v>
      </c>
      <c r="Y21" s="48">
        <f t="shared" si="8"/>
        <v>0</v>
      </c>
      <c r="Z21" s="49" t="str">
        <f t="shared" si="9"/>
        <v>0.0</v>
      </c>
      <c r="AA21" s="50" t="str">
        <f t="shared" si="10"/>
        <v>F9</v>
      </c>
      <c r="AC21" s="51"/>
    </row>
    <row r="22" spans="1:32" x14ac:dyDescent="0.25">
      <c r="A22" s="125">
        <v>13</v>
      </c>
      <c r="B22" s="100" t="inlineStr">
        <is>
          <t>STU240030606088</t>
        </is>
      </c>
      <c r="C22" s="100" t="inlineStr">
        <is>
          <t>SMITH</t>
        </is>
      </c>
      <c r="D22" s="103" t="inlineStr">
        <is>
          <t>EMMANUELLA</t>
        </is>
      </c>
      <c r="E22" s="111" t="inlineStr">
        <is>
          <t/>
        </is>
      </c>
      <c r="F22" s="114" t="inlineStr">
        <is>
          <t>STU938297</t>
        </is>
      </c>
      <c r="G22" s="99" t="inlineStr">
        <is>
          <t>General Arts 1</t>
        </is>
      </c>
      <c r="H22" s="41">
        <v>40</v>
      </c>
      <c r="I22" s="41">
        <v>40</v>
      </c>
      <c r="J22" s="42">
        <f t="shared" si="0"/>
        <v>0</v>
      </c>
      <c r="K22" s="41">
        <v>50</v>
      </c>
      <c r="L22" s="41">
        <v>45</v>
      </c>
      <c r="M22" s="42">
        <f t="shared" si="1"/>
        <v>0</v>
      </c>
      <c r="N22" s="41">
        <v>45</v>
      </c>
      <c r="O22" s="41">
        <v>40</v>
      </c>
      <c r="P22" s="42">
        <f t="shared" si="2"/>
        <v>0</v>
      </c>
      <c r="Q22" s="41">
        <v>70</v>
      </c>
      <c r="R22" s="41">
        <v>80</v>
      </c>
      <c r="S22" s="43">
        <f t="shared" si="3"/>
        <v>0</v>
      </c>
      <c r="T22" s="44">
        <f t="shared" si="4"/>
        <v>0</v>
      </c>
      <c r="U22" s="45">
        <f t="shared" si="5"/>
        <v>0</v>
      </c>
      <c r="V22" s="46">
        <v>0</v>
      </c>
      <c r="W22" s="45">
        <f t="shared" si="6"/>
        <v>0</v>
      </c>
      <c r="X22" s="47">
        <f t="shared" si="7"/>
        <v>0</v>
      </c>
      <c r="Y22" s="48">
        <f t="shared" si="8"/>
        <v>0</v>
      </c>
      <c r="Z22" s="49" t="str">
        <f t="shared" si="9"/>
        <v>0.0</v>
      </c>
      <c r="AA22" s="50" t="str">
        <f t="shared" si="10"/>
        <v>F9</v>
      </c>
      <c r="AC22" s="52" t="s">
        <v>37</v>
      </c>
      <c r="AD22" s="53" t="s">
        <v>38</v>
      </c>
    </row>
    <row r="23" spans="1:32" x14ac:dyDescent="0.25">
      <c r="A23" s="125">
        <v>14</v>
      </c>
      <c r="B23" s="100"/>
      <c r="C23" s="100"/>
      <c r="D23" s="102"/>
      <c r="E23" s="113"/>
      <c r="F23" s="114"/>
      <c r="G23" s="98"/>
      <c r="H23" s="41">
        <v>0</v>
      </c>
      <c r="I23" s="41">
        <v>0</v>
      </c>
      <c r="J23" s="42">
        <f t="shared" si="0"/>
        <v>0</v>
      </c>
      <c r="K23" s="41">
        <v>0</v>
      </c>
      <c r="L23" s="41">
        <v>0</v>
      </c>
      <c r="M23" s="42">
        <f t="shared" si="1"/>
        <v>0</v>
      </c>
      <c r="N23" s="41">
        <v>0</v>
      </c>
      <c r="O23" s="41">
        <v>0</v>
      </c>
      <c r="P23" s="42">
        <f t="shared" si="2"/>
        <v>0</v>
      </c>
      <c r="Q23" s="41">
        <v>0</v>
      </c>
      <c r="R23" s="41">
        <v>0</v>
      </c>
      <c r="S23" s="43">
        <f t="shared" si="3"/>
        <v>0</v>
      </c>
      <c r="T23" s="44">
        <f t="shared" si="4"/>
        <v>0</v>
      </c>
      <c r="U23" s="45">
        <f t="shared" si="5"/>
        <v>0</v>
      </c>
      <c r="V23" s="46">
        <v>0</v>
      </c>
      <c r="W23" s="45">
        <f t="shared" si="6"/>
        <v>0</v>
      </c>
      <c r="X23" s="47">
        <f t="shared" si="7"/>
        <v>0</v>
      </c>
      <c r="Y23" s="48">
        <f t="shared" si="8"/>
        <v>0</v>
      </c>
      <c r="Z23" s="49" t="str">
        <f t="shared" si="9"/>
        <v>0.0</v>
      </c>
      <c r="AA23" s="50" t="str">
        <f t="shared" si="10"/>
        <v>F9</v>
      </c>
    </row>
    <row r="24" spans="1:32" x14ac:dyDescent="0.25">
      <c r="A24" s="125">
        <v>15</v>
      </c>
      <c r="B24" s="100"/>
      <c r="C24" s="100"/>
      <c r="D24" s="103"/>
      <c r="E24" s="111"/>
      <c r="F24" s="114"/>
      <c r="G24" s="99"/>
      <c r="H24" s="41">
        <v>0</v>
      </c>
      <c r="I24" s="41">
        <v>0</v>
      </c>
      <c r="J24" s="42">
        <f t="shared" si="0"/>
        <v>0</v>
      </c>
      <c r="K24" s="41">
        <v>0</v>
      </c>
      <c r="L24" s="41">
        <v>0</v>
      </c>
      <c r="M24" s="42">
        <f t="shared" si="1"/>
        <v>0</v>
      </c>
      <c r="N24" s="41">
        <v>0</v>
      </c>
      <c r="O24" s="41">
        <v>0</v>
      </c>
      <c r="P24" s="42">
        <f t="shared" si="2"/>
        <v>0</v>
      </c>
      <c r="Q24" s="41">
        <v>0</v>
      </c>
      <c r="R24" s="41">
        <v>0</v>
      </c>
      <c r="S24" s="43">
        <f t="shared" si="3"/>
        <v>0</v>
      </c>
      <c r="T24" s="44">
        <f t="shared" si="4"/>
        <v>0</v>
      </c>
      <c r="U24" s="45">
        <f t="shared" si="5"/>
        <v>0</v>
      </c>
      <c r="V24" s="46">
        <v>0</v>
      </c>
      <c r="W24" s="45">
        <f t="shared" si="6"/>
        <v>0</v>
      </c>
      <c r="X24" s="47">
        <f t="shared" si="7"/>
        <v>0</v>
      </c>
      <c r="Y24" s="48">
        <f t="shared" si="8"/>
        <v>0</v>
      </c>
      <c r="Z24" s="49" t="str">
        <f t="shared" si="9"/>
        <v>0.0</v>
      </c>
      <c r="AA24" s="50" t="str">
        <f t="shared" si="10"/>
        <v>F9</v>
      </c>
      <c r="AC24" s="54" t="s">
        <v>39</v>
      </c>
      <c r="AD24" s="55" t="b">
        <v>0</v>
      </c>
    </row>
    <row r="25" spans="1:32" x14ac:dyDescent="0.25">
      <c r="A25" s="125">
        <v>16</v>
      </c>
      <c r="B25" s="100"/>
      <c r="C25" s="100"/>
      <c r="D25" s="102"/>
      <c r="E25" s="113"/>
      <c r="F25" s="114"/>
      <c r="G25" s="98"/>
      <c r="H25" s="41">
        <v>0</v>
      </c>
      <c r="I25" s="41">
        <v>0</v>
      </c>
      <c r="J25" s="42">
        <f t="shared" si="0"/>
        <v>0</v>
      </c>
      <c r="K25" s="41">
        <v>0</v>
      </c>
      <c r="L25" s="41">
        <v>0</v>
      </c>
      <c r="M25" s="42">
        <f t="shared" si="1"/>
        <v>0</v>
      </c>
      <c r="N25" s="41">
        <v>0</v>
      </c>
      <c r="O25" s="41">
        <v>0</v>
      </c>
      <c r="P25" s="42">
        <f t="shared" si="2"/>
        <v>0</v>
      </c>
      <c r="Q25" s="41">
        <v>0</v>
      </c>
      <c r="R25" s="41">
        <v>0</v>
      </c>
      <c r="S25" s="43">
        <f t="shared" si="3"/>
        <v>0</v>
      </c>
      <c r="T25" s="44">
        <f t="shared" si="4"/>
        <v>0</v>
      </c>
      <c r="U25" s="45">
        <f t="shared" si="5"/>
        <v>0</v>
      </c>
      <c r="V25" s="46">
        <v>0</v>
      </c>
      <c r="W25" s="45">
        <f t="shared" si="6"/>
        <v>0</v>
      </c>
      <c r="X25" s="47">
        <f t="shared" si="7"/>
        <v>0</v>
      </c>
      <c r="Y25" s="48">
        <f t="shared" si="8"/>
        <v>0</v>
      </c>
      <c r="Z25" s="49" t="str">
        <f t="shared" si="9"/>
        <v>0.0</v>
      </c>
      <c r="AA25" s="50" t="str">
        <f t="shared" si="10"/>
        <v>F9</v>
      </c>
    </row>
    <row r="26" spans="1:32" x14ac:dyDescent="0.25">
      <c r="A26" s="125">
        <v>17</v>
      </c>
      <c r="B26" s="100"/>
      <c r="C26" s="100"/>
      <c r="D26" s="103"/>
      <c r="E26" s="111"/>
      <c r="F26" s="114"/>
      <c r="G26" s="99"/>
      <c r="H26" s="41">
        <v>0</v>
      </c>
      <c r="I26" s="41">
        <v>0</v>
      </c>
      <c r="J26" s="42">
        <f t="shared" si="0"/>
        <v>0</v>
      </c>
      <c r="K26" s="41">
        <v>0</v>
      </c>
      <c r="L26" s="41">
        <v>0</v>
      </c>
      <c r="M26" s="42">
        <f t="shared" si="1"/>
        <v>0</v>
      </c>
      <c r="N26" s="41">
        <v>0</v>
      </c>
      <c r="O26" s="41">
        <v>0</v>
      </c>
      <c r="P26" s="42">
        <f t="shared" si="2"/>
        <v>0</v>
      </c>
      <c r="Q26" s="41">
        <v>0</v>
      </c>
      <c r="R26" s="41">
        <v>0</v>
      </c>
      <c r="S26" s="43">
        <f t="shared" si="3"/>
        <v>0</v>
      </c>
      <c r="T26" s="44">
        <f t="shared" si="4"/>
        <v>0</v>
      </c>
      <c r="U26" s="45">
        <f t="shared" si="5"/>
        <v>0</v>
      </c>
      <c r="V26" s="46">
        <v>0</v>
      </c>
      <c r="W26" s="45">
        <f t="shared" si="6"/>
        <v>0</v>
      </c>
      <c r="X26" s="47">
        <f t="shared" si="7"/>
        <v>0</v>
      </c>
      <c r="Y26" s="48">
        <f t="shared" si="8"/>
        <v>0</v>
      </c>
      <c r="Z26" s="49" t="str">
        <f t="shared" si="9"/>
        <v>0.0</v>
      </c>
      <c r="AA26" s="50" t="str">
        <f t="shared" si="10"/>
        <v>F9</v>
      </c>
    </row>
    <row r="27" spans="1:32" x14ac:dyDescent="0.25">
      <c r="A27" s="125">
        <v>18</v>
      </c>
      <c r="B27" s="100"/>
      <c r="C27" s="100"/>
      <c r="D27" s="102"/>
      <c r="E27" s="113"/>
      <c r="F27" s="114"/>
      <c r="G27" s="98"/>
      <c r="H27" s="41">
        <v>0</v>
      </c>
      <c r="I27" s="41">
        <v>0</v>
      </c>
      <c r="J27" s="42">
        <f t="shared" si="0"/>
        <v>0</v>
      </c>
      <c r="K27" s="41">
        <v>0</v>
      </c>
      <c r="L27" s="41">
        <v>0</v>
      </c>
      <c r="M27" s="42">
        <f t="shared" si="1"/>
        <v>0</v>
      </c>
      <c r="N27" s="41">
        <v>0</v>
      </c>
      <c r="O27" s="41">
        <v>0</v>
      </c>
      <c r="P27" s="42">
        <f t="shared" si="2"/>
        <v>0</v>
      </c>
      <c r="Q27" s="41">
        <v>0</v>
      </c>
      <c r="R27" s="41">
        <v>0</v>
      </c>
      <c r="S27" s="43">
        <f t="shared" si="3"/>
        <v>0</v>
      </c>
      <c r="T27" s="44">
        <f t="shared" si="4"/>
        <v>0</v>
      </c>
      <c r="U27" s="45">
        <f t="shared" si="5"/>
        <v>0</v>
      </c>
      <c r="V27" s="46">
        <v>0</v>
      </c>
      <c r="W27" s="45">
        <f t="shared" si="6"/>
        <v>0</v>
      </c>
      <c r="X27" s="47">
        <f t="shared" si="7"/>
        <v>0</v>
      </c>
      <c r="Y27" s="48">
        <f t="shared" si="8"/>
        <v>0</v>
      </c>
      <c r="Z27" s="49" t="str">
        <f t="shared" si="9"/>
        <v>0.0</v>
      </c>
      <c r="AA27" s="50" t="str">
        <f t="shared" si="10"/>
        <v>F9</v>
      </c>
      <c r="AC27" s="56" t="s">
        <v>24</v>
      </c>
      <c r="AD27" s="56" t="s">
        <v>40</v>
      </c>
      <c r="AE27" s="57" t="s">
        <v>41</v>
      </c>
      <c r="AF27" s="56" t="s">
        <v>23</v>
      </c>
    </row>
    <row r="28" spans="1:32" x14ac:dyDescent="0.25">
      <c r="A28" s="125">
        <v>19</v>
      </c>
      <c r="B28" s="100"/>
      <c r="C28" s="100"/>
      <c r="D28" s="103"/>
      <c r="E28" s="111"/>
      <c r="F28" s="114"/>
      <c r="G28" s="99"/>
      <c r="H28" s="41">
        <v>0</v>
      </c>
      <c r="I28" s="41">
        <v>0</v>
      </c>
      <c r="J28" s="42">
        <f t="shared" si="0"/>
        <v>0</v>
      </c>
      <c r="K28" s="41">
        <v>0</v>
      </c>
      <c r="L28" s="41">
        <v>0</v>
      </c>
      <c r="M28" s="42">
        <f t="shared" si="1"/>
        <v>0</v>
      </c>
      <c r="N28" s="41">
        <v>0</v>
      </c>
      <c r="O28" s="41">
        <v>0</v>
      </c>
      <c r="P28" s="42">
        <f t="shared" si="2"/>
        <v>0</v>
      </c>
      <c r="Q28" s="41">
        <v>0</v>
      </c>
      <c r="R28" s="41">
        <v>0</v>
      </c>
      <c r="S28" s="43">
        <f t="shared" si="3"/>
        <v>0</v>
      </c>
      <c r="T28" s="44">
        <f t="shared" si="4"/>
        <v>0</v>
      </c>
      <c r="U28" s="45">
        <f t="shared" si="5"/>
        <v>0</v>
      </c>
      <c r="V28" s="46">
        <v>0</v>
      </c>
      <c r="W28" s="45">
        <f t="shared" si="6"/>
        <v>0</v>
      </c>
      <c r="X28" s="47">
        <f t="shared" si="7"/>
        <v>0</v>
      </c>
      <c r="Y28" s="48">
        <f t="shared" si="8"/>
        <v>0</v>
      </c>
      <c r="Z28" s="49" t="str">
        <f t="shared" si="9"/>
        <v>0.0</v>
      </c>
      <c r="AA28" s="50" t="str">
        <f t="shared" si="10"/>
        <v>F9</v>
      </c>
      <c r="AC28" s="58" t="s">
        <v>42</v>
      </c>
      <c r="AD28" s="59" t="s">
        <v>43</v>
      </c>
      <c r="AE28" s="60" t="s">
        <v>44</v>
      </c>
      <c r="AF28" s="61">
        <v>4</v>
      </c>
    </row>
    <row r="29" spans="1:32" x14ac:dyDescent="0.25">
      <c r="A29" s="125">
        <v>20</v>
      </c>
      <c r="B29" s="100"/>
      <c r="C29" s="100"/>
      <c r="D29" s="102"/>
      <c r="E29" s="113"/>
      <c r="F29" s="114"/>
      <c r="G29" s="98"/>
      <c r="H29" s="41">
        <v>0</v>
      </c>
      <c r="I29" s="41">
        <v>0</v>
      </c>
      <c r="J29" s="42">
        <f t="shared" si="0"/>
        <v>0</v>
      </c>
      <c r="K29" s="41">
        <v>0</v>
      </c>
      <c r="L29" s="41">
        <v>0</v>
      </c>
      <c r="M29" s="42">
        <f t="shared" si="1"/>
        <v>0</v>
      </c>
      <c r="N29" s="41">
        <v>0</v>
      </c>
      <c r="O29" s="41">
        <v>0</v>
      </c>
      <c r="P29" s="42">
        <f t="shared" si="2"/>
        <v>0</v>
      </c>
      <c r="Q29" s="41">
        <v>0</v>
      </c>
      <c r="R29" s="41">
        <v>0</v>
      </c>
      <c r="S29" s="43">
        <f t="shared" si="3"/>
        <v>0</v>
      </c>
      <c r="T29" s="44">
        <f t="shared" si="4"/>
        <v>0</v>
      </c>
      <c r="U29" s="45">
        <f t="shared" si="5"/>
        <v>0</v>
      </c>
      <c r="V29" s="46">
        <v>0</v>
      </c>
      <c r="W29" s="45">
        <f t="shared" si="6"/>
        <v>0</v>
      </c>
      <c r="X29" s="47">
        <f t="shared" si="7"/>
        <v>0</v>
      </c>
      <c r="Y29" s="48">
        <f t="shared" si="8"/>
        <v>0</v>
      </c>
      <c r="Z29" s="49" t="str">
        <f t="shared" si="9"/>
        <v>0.0</v>
      </c>
      <c r="AA29" s="50" t="str">
        <f t="shared" si="10"/>
        <v>F9</v>
      </c>
      <c r="AC29" s="58" t="s">
        <v>45</v>
      </c>
      <c r="AD29" s="59" t="s">
        <v>46</v>
      </c>
      <c r="AE29" s="60" t="s">
        <v>47</v>
      </c>
      <c r="AF29" s="61">
        <v>3.5</v>
      </c>
    </row>
    <row r="30" spans="1:32" x14ac:dyDescent="0.25">
      <c r="A30" s="125">
        <v>21</v>
      </c>
      <c r="B30" s="100"/>
      <c r="C30" s="100"/>
      <c r="D30" s="103"/>
      <c r="E30" s="111"/>
      <c r="F30" s="114"/>
      <c r="G30" s="99"/>
      <c r="H30" s="41">
        <v>0</v>
      </c>
      <c r="I30" s="41">
        <v>0</v>
      </c>
      <c r="J30" s="42">
        <f t="shared" si="0"/>
        <v>0</v>
      </c>
      <c r="K30" s="41">
        <v>0</v>
      </c>
      <c r="L30" s="41">
        <v>0</v>
      </c>
      <c r="M30" s="42">
        <f t="shared" si="1"/>
        <v>0</v>
      </c>
      <c r="N30" s="41">
        <v>0</v>
      </c>
      <c r="O30" s="41">
        <v>0</v>
      </c>
      <c r="P30" s="42">
        <f t="shared" si="2"/>
        <v>0</v>
      </c>
      <c r="Q30" s="41">
        <v>0</v>
      </c>
      <c r="R30" s="41">
        <v>0</v>
      </c>
      <c r="S30" s="43">
        <f t="shared" si="3"/>
        <v>0</v>
      </c>
      <c r="T30" s="44">
        <f t="shared" si="4"/>
        <v>0</v>
      </c>
      <c r="U30" s="45">
        <f t="shared" si="5"/>
        <v>0</v>
      </c>
      <c r="V30" s="46">
        <v>0</v>
      </c>
      <c r="W30" s="45">
        <f t="shared" si="6"/>
        <v>0</v>
      </c>
      <c r="X30" s="47">
        <f t="shared" si="7"/>
        <v>0</v>
      </c>
      <c r="Y30" s="48">
        <f t="shared" si="8"/>
        <v>0</v>
      </c>
      <c r="Z30" s="49" t="str">
        <f t="shared" si="9"/>
        <v>0.0</v>
      </c>
      <c r="AA30" s="50" t="str">
        <f t="shared" si="10"/>
        <v>F9</v>
      </c>
      <c r="AC30" s="58" t="s">
        <v>48</v>
      </c>
      <c r="AD30" s="59" t="s">
        <v>49</v>
      </c>
      <c r="AE30" s="60" t="s">
        <v>50</v>
      </c>
      <c r="AF30" s="61">
        <v>3</v>
      </c>
    </row>
    <row r="31" spans="1:32" x14ac:dyDescent="0.25">
      <c r="A31" s="125">
        <v>22</v>
      </c>
      <c r="B31" s="100"/>
      <c r="C31" s="100"/>
      <c r="D31" s="102"/>
      <c r="E31" s="113"/>
      <c r="F31" s="114"/>
      <c r="G31" s="98"/>
      <c r="H31" s="41">
        <v>0</v>
      </c>
      <c r="I31" s="41">
        <v>0</v>
      </c>
      <c r="J31" s="42">
        <f t="shared" si="0"/>
        <v>0</v>
      </c>
      <c r="K31" s="41">
        <v>0</v>
      </c>
      <c r="L31" s="41">
        <v>0</v>
      </c>
      <c r="M31" s="42">
        <f t="shared" si="1"/>
        <v>0</v>
      </c>
      <c r="N31" s="41">
        <v>0</v>
      </c>
      <c r="O31" s="41">
        <v>0</v>
      </c>
      <c r="P31" s="42">
        <f t="shared" si="2"/>
        <v>0</v>
      </c>
      <c r="Q31" s="41">
        <v>0</v>
      </c>
      <c r="R31" s="41">
        <v>0</v>
      </c>
      <c r="S31" s="43">
        <f t="shared" si="3"/>
        <v>0</v>
      </c>
      <c r="T31" s="44">
        <f t="shared" si="4"/>
        <v>0</v>
      </c>
      <c r="U31" s="45">
        <f t="shared" si="5"/>
        <v>0</v>
      </c>
      <c r="V31" s="46">
        <v>0</v>
      </c>
      <c r="W31" s="45">
        <f t="shared" si="6"/>
        <v>0</v>
      </c>
      <c r="X31" s="47">
        <f t="shared" si="7"/>
        <v>0</v>
      </c>
      <c r="Y31" s="48">
        <f t="shared" si="8"/>
        <v>0</v>
      </c>
      <c r="Z31" s="49" t="str">
        <f t="shared" si="9"/>
        <v>0.0</v>
      </c>
      <c r="AA31" s="50" t="str">
        <f t="shared" si="10"/>
        <v>F9</v>
      </c>
      <c r="AC31" s="58" t="s">
        <v>51</v>
      </c>
      <c r="AD31" s="59" t="s">
        <v>52</v>
      </c>
      <c r="AE31" s="60" t="s">
        <v>53</v>
      </c>
      <c r="AF31" s="61">
        <v>2.5</v>
      </c>
    </row>
    <row r="32" spans="1:32" x14ac:dyDescent="0.25">
      <c r="A32" s="125">
        <v>23</v>
      </c>
      <c r="B32" s="100"/>
      <c r="C32" s="100"/>
      <c r="D32" s="103"/>
      <c r="E32" s="111"/>
      <c r="F32" s="114"/>
      <c r="G32" s="99"/>
      <c r="H32" s="41">
        <v>0</v>
      </c>
      <c r="I32" s="41">
        <v>0</v>
      </c>
      <c r="J32" s="42">
        <f t="shared" si="0"/>
        <v>0</v>
      </c>
      <c r="K32" s="41">
        <v>0</v>
      </c>
      <c r="L32" s="41">
        <v>0</v>
      </c>
      <c r="M32" s="42">
        <f t="shared" si="1"/>
        <v>0</v>
      </c>
      <c r="N32" s="41">
        <v>0</v>
      </c>
      <c r="O32" s="41">
        <v>0</v>
      </c>
      <c r="P32" s="42">
        <f t="shared" si="2"/>
        <v>0</v>
      </c>
      <c r="Q32" s="41">
        <v>0</v>
      </c>
      <c r="R32" s="41">
        <v>0</v>
      </c>
      <c r="S32" s="43">
        <f t="shared" si="3"/>
        <v>0</v>
      </c>
      <c r="T32" s="44">
        <f t="shared" si="4"/>
        <v>0</v>
      </c>
      <c r="U32" s="45">
        <f t="shared" si="5"/>
        <v>0</v>
      </c>
      <c r="V32" s="46">
        <v>0</v>
      </c>
      <c r="W32" s="45">
        <f t="shared" si="6"/>
        <v>0</v>
      </c>
      <c r="X32" s="47">
        <f t="shared" si="7"/>
        <v>0</v>
      </c>
      <c r="Y32" s="48">
        <f t="shared" si="8"/>
        <v>0</v>
      </c>
      <c r="Z32" s="49" t="str">
        <f t="shared" si="9"/>
        <v>0.0</v>
      </c>
      <c r="AA32" s="50" t="str">
        <f t="shared" si="10"/>
        <v>F9</v>
      </c>
      <c r="AC32" s="58" t="s">
        <v>54</v>
      </c>
      <c r="AD32" s="59" t="s">
        <v>55</v>
      </c>
      <c r="AE32" s="60" t="s">
        <v>53</v>
      </c>
      <c r="AF32" s="61">
        <v>2</v>
      </c>
    </row>
    <row r="33" spans="1:33" x14ac:dyDescent="0.25">
      <c r="A33" s="125">
        <v>24</v>
      </c>
      <c r="B33" s="100"/>
      <c r="C33" s="100"/>
      <c r="D33" s="102"/>
      <c r="E33" s="113"/>
      <c r="F33" s="114"/>
      <c r="G33" s="98"/>
      <c r="H33" s="41">
        <v>0</v>
      </c>
      <c r="I33" s="41">
        <v>0</v>
      </c>
      <c r="J33" s="42">
        <f t="shared" si="0"/>
        <v>0</v>
      </c>
      <c r="K33" s="41">
        <v>0</v>
      </c>
      <c r="L33" s="41">
        <v>0</v>
      </c>
      <c r="M33" s="42">
        <f t="shared" si="1"/>
        <v>0</v>
      </c>
      <c r="N33" s="41">
        <v>0</v>
      </c>
      <c r="O33" s="41">
        <v>0</v>
      </c>
      <c r="P33" s="42">
        <f t="shared" si="2"/>
        <v>0</v>
      </c>
      <c r="Q33" s="41">
        <v>0</v>
      </c>
      <c r="R33" s="41">
        <v>0</v>
      </c>
      <c r="S33" s="43">
        <f t="shared" si="3"/>
        <v>0</v>
      </c>
      <c r="T33" s="44">
        <f t="shared" si="4"/>
        <v>0</v>
      </c>
      <c r="U33" s="45">
        <f t="shared" si="5"/>
        <v>0</v>
      </c>
      <c r="V33" s="46">
        <v>0</v>
      </c>
      <c r="W33" s="45">
        <f t="shared" si="6"/>
        <v>0</v>
      </c>
      <c r="X33" s="47">
        <f t="shared" si="7"/>
        <v>0</v>
      </c>
      <c r="Y33" s="48">
        <f t="shared" si="8"/>
        <v>0</v>
      </c>
      <c r="Z33" s="49" t="str">
        <f t="shared" si="9"/>
        <v>0.0</v>
      </c>
      <c r="AA33" s="50" t="str">
        <f t="shared" si="10"/>
        <v>F9</v>
      </c>
      <c r="AC33" s="58" t="s">
        <v>56</v>
      </c>
      <c r="AD33" s="59" t="s">
        <v>57</v>
      </c>
      <c r="AE33" s="60" t="s">
        <v>58</v>
      </c>
      <c r="AF33" s="61">
        <v>1.5</v>
      </c>
    </row>
    <row r="34" spans="1:33" x14ac:dyDescent="0.25">
      <c r="A34" s="125">
        <v>25</v>
      </c>
      <c r="B34" s="100"/>
      <c r="C34" s="100"/>
      <c r="D34" s="103"/>
      <c r="E34" s="111"/>
      <c r="F34" s="114"/>
      <c r="G34" s="99"/>
      <c r="H34" s="41">
        <v>0</v>
      </c>
      <c r="I34" s="41">
        <v>0</v>
      </c>
      <c r="J34" s="42">
        <f t="shared" si="0"/>
        <v>0</v>
      </c>
      <c r="K34" s="41">
        <v>0</v>
      </c>
      <c r="L34" s="41">
        <v>0</v>
      </c>
      <c r="M34" s="42">
        <f t="shared" si="1"/>
        <v>0</v>
      </c>
      <c r="N34" s="41">
        <v>0</v>
      </c>
      <c r="O34" s="41">
        <v>0</v>
      </c>
      <c r="P34" s="42">
        <f t="shared" si="2"/>
        <v>0</v>
      </c>
      <c r="Q34" s="41">
        <v>0</v>
      </c>
      <c r="R34" s="41">
        <v>0</v>
      </c>
      <c r="S34" s="43">
        <f t="shared" si="3"/>
        <v>0</v>
      </c>
      <c r="T34" s="44">
        <f t="shared" si="4"/>
        <v>0</v>
      </c>
      <c r="U34" s="45">
        <f t="shared" si="5"/>
        <v>0</v>
      </c>
      <c r="V34" s="46">
        <v>0</v>
      </c>
      <c r="W34" s="45">
        <f t="shared" si="6"/>
        <v>0</v>
      </c>
      <c r="X34" s="47">
        <f t="shared" si="7"/>
        <v>0</v>
      </c>
      <c r="Y34" s="48">
        <f t="shared" si="8"/>
        <v>0</v>
      </c>
      <c r="Z34" s="49" t="str">
        <f t="shared" si="9"/>
        <v>0.0</v>
      </c>
      <c r="AA34" s="50" t="str">
        <f t="shared" si="10"/>
        <v>F9</v>
      </c>
      <c r="AC34" s="58" t="s">
        <v>59</v>
      </c>
      <c r="AD34" s="59" t="s">
        <v>60</v>
      </c>
      <c r="AE34" s="60" t="s">
        <v>58</v>
      </c>
      <c r="AF34" s="61">
        <v>1</v>
      </c>
    </row>
    <row r="35" spans="1:33" x14ac:dyDescent="0.25">
      <c r="A35" s="125">
        <v>26</v>
      </c>
      <c r="B35" s="100"/>
      <c r="C35" s="100"/>
      <c r="D35" s="102"/>
      <c r="E35" s="113"/>
      <c r="F35" s="114"/>
      <c r="G35" s="98"/>
      <c r="H35" s="41">
        <v>0</v>
      </c>
      <c r="I35" s="41">
        <v>0</v>
      </c>
      <c r="J35" s="42">
        <f t="shared" si="0"/>
        <v>0</v>
      </c>
      <c r="K35" s="41">
        <v>0</v>
      </c>
      <c r="L35" s="41">
        <v>0</v>
      </c>
      <c r="M35" s="42">
        <f t="shared" si="1"/>
        <v>0</v>
      </c>
      <c r="N35" s="41">
        <v>0</v>
      </c>
      <c r="O35" s="41">
        <v>0</v>
      </c>
      <c r="P35" s="42">
        <f t="shared" si="2"/>
        <v>0</v>
      </c>
      <c r="Q35" s="41">
        <v>0</v>
      </c>
      <c r="R35" s="41">
        <v>0</v>
      </c>
      <c r="S35" s="43">
        <f t="shared" si="3"/>
        <v>0</v>
      </c>
      <c r="T35" s="44">
        <f t="shared" si="4"/>
        <v>0</v>
      </c>
      <c r="U35" s="45">
        <f t="shared" si="5"/>
        <v>0</v>
      </c>
      <c r="V35" s="46">
        <v>0</v>
      </c>
      <c r="W35" s="45">
        <f t="shared" si="6"/>
        <v>0</v>
      </c>
      <c r="X35" s="47">
        <f t="shared" si="7"/>
        <v>0</v>
      </c>
      <c r="Y35" s="48">
        <f t="shared" si="8"/>
        <v>0</v>
      </c>
      <c r="Z35" s="49" t="str">
        <f t="shared" si="9"/>
        <v>0.0</v>
      </c>
      <c r="AA35" s="50" t="str">
        <f t="shared" si="10"/>
        <v>F9</v>
      </c>
      <c r="AC35" s="58" t="s">
        <v>61</v>
      </c>
      <c r="AD35" s="59" t="s">
        <v>62</v>
      </c>
      <c r="AE35" s="60" t="s">
        <v>63</v>
      </c>
      <c r="AF35" s="61">
        <v>0.5</v>
      </c>
    </row>
    <row r="36" spans="1:33" x14ac:dyDescent="0.25">
      <c r="A36" s="125">
        <v>27</v>
      </c>
      <c r="B36" s="100"/>
      <c r="C36" s="100"/>
      <c r="D36" s="103"/>
      <c r="E36" s="111"/>
      <c r="F36" s="114"/>
      <c r="G36" s="99"/>
      <c r="H36" s="41">
        <v>0</v>
      </c>
      <c r="I36" s="41">
        <v>0</v>
      </c>
      <c r="J36" s="42">
        <f t="shared" si="0"/>
        <v>0</v>
      </c>
      <c r="K36" s="41">
        <v>0</v>
      </c>
      <c r="L36" s="41">
        <v>0</v>
      </c>
      <c r="M36" s="42">
        <f t="shared" si="1"/>
        <v>0</v>
      </c>
      <c r="N36" s="41">
        <v>0</v>
      </c>
      <c r="O36" s="41">
        <v>0</v>
      </c>
      <c r="P36" s="42">
        <f t="shared" si="2"/>
        <v>0</v>
      </c>
      <c r="Q36" s="41">
        <v>0</v>
      </c>
      <c r="R36" s="41">
        <v>0</v>
      </c>
      <c r="S36" s="43">
        <f t="shared" si="3"/>
        <v>0</v>
      </c>
      <c r="T36" s="44">
        <f t="shared" si="4"/>
        <v>0</v>
      </c>
      <c r="U36" s="45">
        <f t="shared" si="5"/>
        <v>0</v>
      </c>
      <c r="V36" s="46">
        <v>0</v>
      </c>
      <c r="W36" s="45">
        <f t="shared" si="6"/>
        <v>0</v>
      </c>
      <c r="X36" s="47">
        <f t="shared" si="7"/>
        <v>0</v>
      </c>
      <c r="Y36" s="48">
        <f t="shared" si="8"/>
        <v>0</v>
      </c>
      <c r="Z36" s="49" t="str">
        <f t="shared" si="9"/>
        <v>0.0</v>
      </c>
      <c r="AA36" s="50" t="str">
        <f t="shared" si="10"/>
        <v>F9</v>
      </c>
      <c r="AC36" s="58" t="s">
        <v>26</v>
      </c>
      <c r="AD36" s="59" t="s">
        <v>64</v>
      </c>
      <c r="AE36" s="60" t="s">
        <v>65</v>
      </c>
      <c r="AF36" s="61">
        <v>0</v>
      </c>
    </row>
    <row r="37" spans="1:33" x14ac:dyDescent="0.25">
      <c r="A37" s="125">
        <v>28</v>
      </c>
      <c r="B37" s="100"/>
      <c r="C37" s="100"/>
      <c r="D37" s="102"/>
      <c r="E37" s="113"/>
      <c r="F37" s="114"/>
      <c r="G37" s="98"/>
      <c r="H37" s="41">
        <v>0</v>
      </c>
      <c r="I37" s="41">
        <v>0</v>
      </c>
      <c r="J37" s="42">
        <f t="shared" si="0"/>
        <v>0</v>
      </c>
      <c r="K37" s="41">
        <v>0</v>
      </c>
      <c r="L37" s="41">
        <v>0</v>
      </c>
      <c r="M37" s="42">
        <f t="shared" si="1"/>
        <v>0</v>
      </c>
      <c r="N37" s="41">
        <v>0</v>
      </c>
      <c r="O37" s="41">
        <v>0</v>
      </c>
      <c r="P37" s="42">
        <f t="shared" si="2"/>
        <v>0</v>
      </c>
      <c r="Q37" s="41">
        <v>0</v>
      </c>
      <c r="R37" s="41">
        <v>0</v>
      </c>
      <c r="S37" s="43">
        <f t="shared" si="3"/>
        <v>0</v>
      </c>
      <c r="T37" s="44">
        <f t="shared" si="4"/>
        <v>0</v>
      </c>
      <c r="U37" s="45">
        <f t="shared" si="5"/>
        <v>0</v>
      </c>
      <c r="V37" s="46">
        <v>0</v>
      </c>
      <c r="W37" s="45">
        <f t="shared" si="6"/>
        <v>0</v>
      </c>
      <c r="X37" s="47">
        <f t="shared" si="7"/>
        <v>0</v>
      </c>
      <c r="Y37" s="48">
        <f t="shared" si="8"/>
        <v>0</v>
      </c>
      <c r="Z37" s="49" t="str">
        <f t="shared" si="9"/>
        <v>0.0</v>
      </c>
      <c r="AA37" s="50" t="str">
        <f t="shared" si="10"/>
        <v>F9</v>
      </c>
    </row>
    <row r="38" spans="1:33" ht="15.75" customHeight="1" thickBot="1" x14ac:dyDescent="0.3">
      <c r="A38" s="125">
        <v>29</v>
      </c>
      <c r="B38" s="100"/>
      <c r="C38" s="100"/>
      <c r="D38" s="103"/>
      <c r="E38" s="111"/>
      <c r="F38" s="114"/>
      <c r="G38" s="99"/>
      <c r="H38" s="41">
        <v>0</v>
      </c>
      <c r="I38" s="41">
        <v>0</v>
      </c>
      <c r="J38" s="42">
        <f t="shared" si="0"/>
        <v>0</v>
      </c>
      <c r="K38" s="41">
        <v>0</v>
      </c>
      <c r="L38" s="41">
        <v>0</v>
      </c>
      <c r="M38" s="42">
        <f t="shared" si="1"/>
        <v>0</v>
      </c>
      <c r="N38" s="41">
        <v>0</v>
      </c>
      <c r="O38" s="41">
        <v>0</v>
      </c>
      <c r="P38" s="42">
        <f t="shared" si="2"/>
        <v>0</v>
      </c>
      <c r="Q38" s="41">
        <v>0</v>
      </c>
      <c r="R38" s="41">
        <v>0</v>
      </c>
      <c r="S38" s="43">
        <f t="shared" si="3"/>
        <v>0</v>
      </c>
      <c r="T38" s="44">
        <f t="shared" si="4"/>
        <v>0</v>
      </c>
      <c r="U38" s="45">
        <f t="shared" si="5"/>
        <v>0</v>
      </c>
      <c r="V38" s="46">
        <v>0</v>
      </c>
      <c r="W38" s="45">
        <f t="shared" si="6"/>
        <v>0</v>
      </c>
      <c r="X38" s="47">
        <f t="shared" si="7"/>
        <v>0</v>
      </c>
      <c r="Y38" s="48">
        <f t="shared" si="8"/>
        <v>0</v>
      </c>
      <c r="Z38" s="49" t="str">
        <f t="shared" si="9"/>
        <v>0.0</v>
      </c>
      <c r="AA38" s="50" t="str">
        <f t="shared" si="10"/>
        <v>F9</v>
      </c>
    </row>
    <row r="39" spans="1:33" ht="15.75" customHeight="1" thickBot="1" x14ac:dyDescent="0.3">
      <c r="A39" s="125">
        <v>30</v>
      </c>
      <c r="B39" s="100"/>
      <c r="C39" s="100"/>
      <c r="D39" s="102"/>
      <c r="E39" s="113"/>
      <c r="F39" s="114"/>
      <c r="G39" s="98"/>
      <c r="H39" s="41">
        <v>0</v>
      </c>
      <c r="I39" s="41">
        <v>0</v>
      </c>
      <c r="J39" s="42">
        <f t="shared" si="0"/>
        <v>0</v>
      </c>
      <c r="K39" s="41">
        <v>0</v>
      </c>
      <c r="L39" s="41">
        <v>0</v>
      </c>
      <c r="M39" s="42">
        <f t="shared" si="1"/>
        <v>0</v>
      </c>
      <c r="N39" s="41">
        <v>0</v>
      </c>
      <c r="O39" s="41">
        <v>0</v>
      </c>
      <c r="P39" s="42">
        <f t="shared" si="2"/>
        <v>0</v>
      </c>
      <c r="Q39" s="41">
        <v>0</v>
      </c>
      <c r="R39" s="41">
        <v>0</v>
      </c>
      <c r="S39" s="43">
        <f t="shared" si="3"/>
        <v>0</v>
      </c>
      <c r="T39" s="44">
        <f t="shared" si="4"/>
        <v>0</v>
      </c>
      <c r="U39" s="45">
        <f t="shared" si="5"/>
        <v>0</v>
      </c>
      <c r="V39" s="46">
        <v>0</v>
      </c>
      <c r="W39" s="45">
        <f t="shared" si="6"/>
        <v>0</v>
      </c>
      <c r="X39" s="47">
        <f t="shared" si="7"/>
        <v>0</v>
      </c>
      <c r="Y39" s="48">
        <f t="shared" si="8"/>
        <v>0</v>
      </c>
      <c r="Z39" s="49" t="str">
        <f t="shared" si="9"/>
        <v>0.0</v>
      </c>
      <c r="AA39" s="50" t="str">
        <f t="shared" si="10"/>
        <v>F9</v>
      </c>
      <c r="AC39" s="95" t="s">
        <v>66</v>
      </c>
      <c r="AD39" s="96"/>
    </row>
    <row r="40" spans="1:33" x14ac:dyDescent="0.25">
      <c r="A40" s="125">
        <v>31</v>
      </c>
      <c r="B40" s="100"/>
      <c r="C40" s="100"/>
      <c r="D40" s="103"/>
      <c r="E40" s="111"/>
      <c r="F40" s="114"/>
      <c r="G40" s="99"/>
      <c r="H40" s="41">
        <v>0</v>
      </c>
      <c r="I40" s="41">
        <v>0</v>
      </c>
      <c r="J40" s="42">
        <f t="shared" si="0"/>
        <v>0</v>
      </c>
      <c r="K40" s="41">
        <v>0</v>
      </c>
      <c r="L40" s="41">
        <v>0</v>
      </c>
      <c r="M40" s="42">
        <f t="shared" si="1"/>
        <v>0</v>
      </c>
      <c r="N40" s="41">
        <v>0</v>
      </c>
      <c r="O40" s="41">
        <v>0</v>
      </c>
      <c r="P40" s="42">
        <f t="shared" si="2"/>
        <v>0</v>
      </c>
      <c r="Q40" s="41">
        <v>0</v>
      </c>
      <c r="R40" s="41">
        <v>0</v>
      </c>
      <c r="S40" s="43">
        <f t="shared" si="3"/>
        <v>0</v>
      </c>
      <c r="T40" s="44">
        <f t="shared" si="4"/>
        <v>0</v>
      </c>
      <c r="U40" s="45">
        <f t="shared" si="5"/>
        <v>0</v>
      </c>
      <c r="V40" s="46">
        <v>0</v>
      </c>
      <c r="W40" s="45">
        <f t="shared" si="6"/>
        <v>0</v>
      </c>
      <c r="X40" s="47">
        <f t="shared" si="7"/>
        <v>0</v>
      </c>
      <c r="Y40" s="48">
        <f t="shared" si="8"/>
        <v>0</v>
      </c>
      <c r="Z40" s="49" t="str">
        <f t="shared" si="9"/>
        <v>0.0</v>
      </c>
      <c r="AA40" s="50" t="str">
        <f t="shared" si="10"/>
        <v>F9</v>
      </c>
      <c r="AC40" s="62" t="s">
        <v>24</v>
      </c>
      <c r="AD40" s="63" t="s">
        <v>67</v>
      </c>
    </row>
    <row r="41" spans="1:33" x14ac:dyDescent="0.25">
      <c r="A41" s="125">
        <v>32</v>
      </c>
      <c r="B41" s="100"/>
      <c r="C41" s="100"/>
      <c r="D41" s="102"/>
      <c r="E41" s="113"/>
      <c r="F41" s="114"/>
      <c r="G41" s="98"/>
      <c r="H41" s="41">
        <v>0</v>
      </c>
      <c r="I41" s="41">
        <v>0</v>
      </c>
      <c r="J41" s="42">
        <f t="shared" si="0"/>
        <v>0</v>
      </c>
      <c r="K41" s="41">
        <v>0</v>
      </c>
      <c r="L41" s="41">
        <v>0</v>
      </c>
      <c r="M41" s="42">
        <f t="shared" si="1"/>
        <v>0</v>
      </c>
      <c r="N41" s="41">
        <v>0</v>
      </c>
      <c r="O41" s="41">
        <v>0</v>
      </c>
      <c r="P41" s="42">
        <f t="shared" si="2"/>
        <v>0</v>
      </c>
      <c r="Q41" s="41">
        <v>0</v>
      </c>
      <c r="R41" s="41">
        <v>0</v>
      </c>
      <c r="S41" s="43">
        <f t="shared" si="3"/>
        <v>0</v>
      </c>
      <c r="T41" s="44">
        <f t="shared" si="4"/>
        <v>0</v>
      </c>
      <c r="U41" s="45">
        <f t="shared" si="5"/>
        <v>0</v>
      </c>
      <c r="V41" s="46">
        <v>0</v>
      </c>
      <c r="W41" s="45">
        <f t="shared" si="6"/>
        <v>0</v>
      </c>
      <c r="X41" s="47">
        <f t="shared" si="7"/>
        <v>0</v>
      </c>
      <c r="Y41" s="48">
        <f t="shared" si="8"/>
        <v>0</v>
      </c>
      <c r="Z41" s="49" t="str">
        <f t="shared" si="9"/>
        <v>0.0</v>
      </c>
      <c r="AA41" s="50" t="str">
        <f t="shared" si="10"/>
        <v>F9</v>
      </c>
      <c r="AC41" s="64" t="s">
        <v>42</v>
      </c>
      <c r="AD41" s="65">
        <f>COUNTIF(AA$7:$AA86,"a1")</f>
        <v>0</v>
      </c>
    </row>
    <row r="42" spans="1:33" x14ac:dyDescent="0.25">
      <c r="A42" s="125">
        <v>33</v>
      </c>
      <c r="B42" s="100"/>
      <c r="C42" s="100"/>
      <c r="D42" s="103"/>
      <c r="E42" s="111"/>
      <c r="F42" s="114"/>
      <c r="G42" s="99"/>
      <c r="H42" s="41">
        <v>0</v>
      </c>
      <c r="I42" s="41">
        <v>0</v>
      </c>
      <c r="J42" s="42">
        <f t="shared" si="0"/>
        <v>0</v>
      </c>
      <c r="K42" s="41">
        <v>0</v>
      </c>
      <c r="L42" s="41">
        <v>0</v>
      </c>
      <c r="M42" s="42">
        <f t="shared" si="1"/>
        <v>0</v>
      </c>
      <c r="N42" s="41">
        <v>0</v>
      </c>
      <c r="O42" s="41">
        <v>0</v>
      </c>
      <c r="P42" s="42">
        <f t="shared" si="2"/>
        <v>0</v>
      </c>
      <c r="Q42" s="41">
        <v>0</v>
      </c>
      <c r="R42" s="41">
        <v>0</v>
      </c>
      <c r="S42" s="43">
        <f t="shared" si="3"/>
        <v>0</v>
      </c>
      <c r="T42" s="44">
        <f t="shared" si="4"/>
        <v>0</v>
      </c>
      <c r="U42" s="45">
        <f t="shared" si="5"/>
        <v>0</v>
      </c>
      <c r="V42" s="46">
        <v>0</v>
      </c>
      <c r="W42" s="45">
        <f t="shared" si="6"/>
        <v>0</v>
      </c>
      <c r="X42" s="47">
        <f t="shared" si="7"/>
        <v>0</v>
      </c>
      <c r="Y42" s="48">
        <f t="shared" si="8"/>
        <v>0</v>
      </c>
      <c r="Z42" s="49" t="str">
        <f t="shared" si="9"/>
        <v>0.0</v>
      </c>
      <c r="AA42" s="50" t="str">
        <f t="shared" si="10"/>
        <v>F9</v>
      </c>
      <c r="AC42" s="64" t="s">
        <v>45</v>
      </c>
      <c r="AD42" s="65">
        <f>COUNTIF(AA$7:$AA262,"B2")</f>
        <v>0</v>
      </c>
    </row>
    <row r="43" spans="1:33" x14ac:dyDescent="0.25">
      <c r="A43" s="125">
        <v>34</v>
      </c>
      <c r="B43" s="100"/>
      <c r="C43" s="100"/>
      <c r="D43" s="102"/>
      <c r="E43" s="113"/>
      <c r="F43" s="114"/>
      <c r="G43" s="98"/>
      <c r="H43" s="41">
        <v>0</v>
      </c>
      <c r="I43" s="41">
        <v>0</v>
      </c>
      <c r="J43" s="42">
        <f t="shared" si="0"/>
        <v>0</v>
      </c>
      <c r="K43" s="41">
        <v>0</v>
      </c>
      <c r="L43" s="41">
        <v>0</v>
      </c>
      <c r="M43" s="42">
        <f t="shared" si="1"/>
        <v>0</v>
      </c>
      <c r="N43" s="41">
        <v>0</v>
      </c>
      <c r="O43" s="41">
        <v>0</v>
      </c>
      <c r="P43" s="42">
        <f t="shared" si="2"/>
        <v>0</v>
      </c>
      <c r="Q43" s="41">
        <v>0</v>
      </c>
      <c r="R43" s="41">
        <v>0</v>
      </c>
      <c r="S43" s="43">
        <f t="shared" si="3"/>
        <v>0</v>
      </c>
      <c r="T43" s="44">
        <f t="shared" si="4"/>
        <v>0</v>
      </c>
      <c r="U43" s="45">
        <f t="shared" si="5"/>
        <v>0</v>
      </c>
      <c r="V43" s="46">
        <v>0</v>
      </c>
      <c r="W43" s="45">
        <f t="shared" si="6"/>
        <v>0</v>
      </c>
      <c r="X43" s="47">
        <f t="shared" si="7"/>
        <v>0</v>
      </c>
      <c r="Y43" s="48">
        <f t="shared" si="8"/>
        <v>0</v>
      </c>
      <c r="Z43" s="49" t="str">
        <f t="shared" si="9"/>
        <v>0.0</v>
      </c>
      <c r="AA43" s="50" t="str">
        <f t="shared" si="10"/>
        <v>F9</v>
      </c>
      <c r="AC43" s="64" t="s">
        <v>48</v>
      </c>
      <c r="AD43" s="65">
        <f>COUNTIF(AA$7:$AA263,"b3")</f>
        <v>0</v>
      </c>
    </row>
    <row r="44" spans="1:33" x14ac:dyDescent="0.25">
      <c r="A44" s="125">
        <v>35</v>
      </c>
      <c r="B44" s="100"/>
      <c r="C44" s="100"/>
      <c r="D44" s="103"/>
      <c r="E44" s="111"/>
      <c r="F44" s="114"/>
      <c r="G44" s="99"/>
      <c r="H44" s="41">
        <v>0</v>
      </c>
      <c r="I44" s="41">
        <v>0</v>
      </c>
      <c r="J44" s="42">
        <f t="shared" si="0"/>
        <v>0</v>
      </c>
      <c r="K44" s="41">
        <v>0</v>
      </c>
      <c r="L44" s="41">
        <v>0</v>
      </c>
      <c r="M44" s="42">
        <f t="shared" si="1"/>
        <v>0</v>
      </c>
      <c r="N44" s="41">
        <v>0</v>
      </c>
      <c r="O44" s="41">
        <v>0</v>
      </c>
      <c r="P44" s="42">
        <f t="shared" si="2"/>
        <v>0</v>
      </c>
      <c r="Q44" s="41">
        <v>0</v>
      </c>
      <c r="R44" s="41">
        <v>0</v>
      </c>
      <c r="S44" s="43">
        <f t="shared" si="3"/>
        <v>0</v>
      </c>
      <c r="T44" s="44">
        <f t="shared" si="4"/>
        <v>0</v>
      </c>
      <c r="U44" s="45">
        <f t="shared" si="5"/>
        <v>0</v>
      </c>
      <c r="V44" s="46">
        <v>0</v>
      </c>
      <c r="W44" s="45">
        <f t="shared" si="6"/>
        <v>0</v>
      </c>
      <c r="X44" s="47">
        <f t="shared" si="7"/>
        <v>0</v>
      </c>
      <c r="Y44" s="48">
        <f t="shared" si="8"/>
        <v>0</v>
      </c>
      <c r="Z44" s="49" t="str">
        <f t="shared" si="9"/>
        <v>0.0</v>
      </c>
      <c r="AA44" s="50" t="str">
        <f t="shared" si="10"/>
        <v>F9</v>
      </c>
      <c r="AC44" s="64" t="s">
        <v>51</v>
      </c>
      <c r="AD44" s="65">
        <f>COUNTIF(AA$7:$AA264,"c4")</f>
        <v>0</v>
      </c>
    </row>
    <row r="45" spans="1:33" x14ac:dyDescent="0.25">
      <c r="A45" s="125">
        <v>36</v>
      </c>
      <c r="B45" s="100"/>
      <c r="C45" s="100"/>
      <c r="D45" s="102"/>
      <c r="E45" s="113"/>
      <c r="F45" s="114"/>
      <c r="G45" s="98"/>
      <c r="H45" s="41">
        <v>0</v>
      </c>
      <c r="I45" s="41">
        <v>0</v>
      </c>
      <c r="J45" s="42">
        <f t="shared" si="0"/>
        <v>0</v>
      </c>
      <c r="K45" s="41">
        <v>0</v>
      </c>
      <c r="L45" s="41">
        <v>0</v>
      </c>
      <c r="M45" s="42">
        <f t="shared" si="1"/>
        <v>0</v>
      </c>
      <c r="N45" s="41">
        <v>0</v>
      </c>
      <c r="O45" s="41">
        <v>0</v>
      </c>
      <c r="P45" s="42">
        <f t="shared" si="2"/>
        <v>0</v>
      </c>
      <c r="Q45" s="41">
        <v>0</v>
      </c>
      <c r="R45" s="41">
        <v>0</v>
      </c>
      <c r="S45" s="43">
        <f t="shared" si="3"/>
        <v>0</v>
      </c>
      <c r="T45" s="44">
        <f t="shared" si="4"/>
        <v>0</v>
      </c>
      <c r="U45" s="45">
        <f t="shared" si="5"/>
        <v>0</v>
      </c>
      <c r="V45" s="46">
        <v>0</v>
      </c>
      <c r="W45" s="45">
        <f t="shared" si="6"/>
        <v>0</v>
      </c>
      <c r="X45" s="47">
        <f t="shared" si="7"/>
        <v>0</v>
      </c>
      <c r="Y45" s="48">
        <f t="shared" si="8"/>
        <v>0</v>
      </c>
      <c r="Z45" s="49" t="str">
        <f t="shared" si="9"/>
        <v>0.0</v>
      </c>
      <c r="AA45" s="50" t="str">
        <f t="shared" si="10"/>
        <v>F9</v>
      </c>
      <c r="AC45" s="64" t="s">
        <v>54</v>
      </c>
      <c r="AD45" s="65">
        <f>COUNTIF(AA$7:$AA265,"c5")</f>
        <v>0</v>
      </c>
      <c r="AE45" s="66"/>
      <c r="AF45" s="66"/>
      <c r="AG45" s="66"/>
    </row>
    <row r="46" spans="1:33" x14ac:dyDescent="0.25">
      <c r="A46" s="125">
        <v>37</v>
      </c>
      <c r="B46" s="100"/>
      <c r="C46" s="100"/>
      <c r="D46" s="103"/>
      <c r="E46" s="111"/>
      <c r="F46" s="115"/>
      <c r="G46" s="99"/>
      <c r="H46" s="41">
        <v>0</v>
      </c>
      <c r="I46" s="41">
        <v>0</v>
      </c>
      <c r="J46" s="42">
        <f t="shared" si="0"/>
        <v>0</v>
      </c>
      <c r="K46" s="41">
        <v>0</v>
      </c>
      <c r="L46" s="41">
        <v>0</v>
      </c>
      <c r="M46" s="42">
        <f t="shared" si="1"/>
        <v>0</v>
      </c>
      <c r="N46" s="41">
        <v>0</v>
      </c>
      <c r="O46" s="41">
        <v>0</v>
      </c>
      <c r="P46" s="42">
        <f t="shared" si="2"/>
        <v>0</v>
      </c>
      <c r="Q46" s="41">
        <v>0</v>
      </c>
      <c r="R46" s="41">
        <v>0</v>
      </c>
      <c r="S46" s="43">
        <f t="shared" si="3"/>
        <v>0</v>
      </c>
      <c r="T46" s="44">
        <f t="shared" si="4"/>
        <v>0</v>
      </c>
      <c r="U46" s="45">
        <f t="shared" si="5"/>
        <v>0</v>
      </c>
      <c r="V46" s="46">
        <v>0</v>
      </c>
      <c r="W46" s="45">
        <f t="shared" si="6"/>
        <v>0</v>
      </c>
      <c r="X46" s="47">
        <f t="shared" si="7"/>
        <v>0</v>
      </c>
      <c r="Y46" s="48">
        <f t="shared" si="8"/>
        <v>0</v>
      </c>
      <c r="Z46" s="49" t="str">
        <f t="shared" si="9"/>
        <v>0.0</v>
      </c>
      <c r="AA46" s="50" t="str">
        <f t="shared" si="10"/>
        <v>F9</v>
      </c>
      <c r="AC46" s="64" t="s">
        <v>56</v>
      </c>
      <c r="AD46" s="65">
        <f>COUNTIF(AA$7:$AA266,"c6")</f>
        <v>0</v>
      </c>
      <c r="AE46" s="66"/>
      <c r="AF46" s="66"/>
      <c r="AG46" s="66"/>
    </row>
    <row r="47" spans="1:33" x14ac:dyDescent="0.25">
      <c r="A47" s="125">
        <v>38</v>
      </c>
      <c r="B47" s="100"/>
      <c r="C47" s="100"/>
      <c r="D47" s="102"/>
      <c r="E47" s="113"/>
      <c r="F47" s="114"/>
      <c r="G47" s="98"/>
      <c r="H47" s="41">
        <v>0</v>
      </c>
      <c r="I47" s="41">
        <v>0</v>
      </c>
      <c r="J47" s="42">
        <f t="shared" si="0"/>
        <v>0</v>
      </c>
      <c r="K47" s="41">
        <v>0</v>
      </c>
      <c r="L47" s="41">
        <v>0</v>
      </c>
      <c r="M47" s="42">
        <f t="shared" si="1"/>
        <v>0</v>
      </c>
      <c r="N47" s="41">
        <v>0</v>
      </c>
      <c r="O47" s="41">
        <v>0</v>
      </c>
      <c r="P47" s="42">
        <f t="shared" si="2"/>
        <v>0</v>
      </c>
      <c r="Q47" s="41">
        <v>0</v>
      </c>
      <c r="R47" s="41">
        <v>0</v>
      </c>
      <c r="S47" s="43">
        <f t="shared" si="3"/>
        <v>0</v>
      </c>
      <c r="T47" s="44">
        <f t="shared" si="4"/>
        <v>0</v>
      </c>
      <c r="U47" s="45">
        <f t="shared" si="5"/>
        <v>0</v>
      </c>
      <c r="V47" s="46">
        <v>0</v>
      </c>
      <c r="W47" s="45">
        <f t="shared" si="6"/>
        <v>0</v>
      </c>
      <c r="X47" s="47">
        <f t="shared" si="7"/>
        <v>0</v>
      </c>
      <c r="Y47" s="48">
        <f t="shared" si="8"/>
        <v>0</v>
      </c>
      <c r="Z47" s="49" t="str">
        <f t="shared" si="9"/>
        <v>0.0</v>
      </c>
      <c r="AA47" s="50" t="str">
        <f t="shared" si="10"/>
        <v>F9</v>
      </c>
      <c r="AC47" s="64" t="s">
        <v>59</v>
      </c>
      <c r="AD47" s="65">
        <f>COUNTIF(AA$7:$AA267,"d7")</f>
        <v>0</v>
      </c>
      <c r="AE47" s="66"/>
      <c r="AF47" s="66"/>
      <c r="AG47" s="66"/>
    </row>
    <row r="48" spans="1:33" x14ac:dyDescent="0.25">
      <c r="A48" s="125">
        <v>39</v>
      </c>
      <c r="B48" s="100"/>
      <c r="C48" s="100"/>
      <c r="D48" s="103"/>
      <c r="E48" s="111"/>
      <c r="F48" s="114"/>
      <c r="G48" s="99"/>
      <c r="H48" s="41">
        <v>0</v>
      </c>
      <c r="I48" s="41">
        <v>0</v>
      </c>
      <c r="J48" s="42">
        <f t="shared" si="0"/>
        <v>0</v>
      </c>
      <c r="K48" s="41">
        <v>0</v>
      </c>
      <c r="L48" s="41">
        <v>0</v>
      </c>
      <c r="M48" s="42">
        <f t="shared" si="1"/>
        <v>0</v>
      </c>
      <c r="N48" s="41">
        <v>0</v>
      </c>
      <c r="O48" s="41">
        <v>0</v>
      </c>
      <c r="P48" s="42">
        <f t="shared" si="2"/>
        <v>0</v>
      </c>
      <c r="Q48" s="41">
        <v>0</v>
      </c>
      <c r="R48" s="41">
        <v>0</v>
      </c>
      <c r="S48" s="43">
        <f t="shared" si="3"/>
        <v>0</v>
      </c>
      <c r="T48" s="44">
        <f t="shared" si="4"/>
        <v>0</v>
      </c>
      <c r="U48" s="45">
        <f t="shared" si="5"/>
        <v>0</v>
      </c>
      <c r="V48" s="46">
        <v>0</v>
      </c>
      <c r="W48" s="45">
        <f t="shared" si="6"/>
        <v>0</v>
      </c>
      <c r="X48" s="47">
        <f t="shared" si="7"/>
        <v>0</v>
      </c>
      <c r="Y48" s="48">
        <f t="shared" si="8"/>
        <v>0</v>
      </c>
      <c r="Z48" s="49" t="str">
        <f t="shared" si="9"/>
        <v>0.0</v>
      </c>
      <c r="AA48" s="50" t="str">
        <f t="shared" si="10"/>
        <v>F9</v>
      </c>
      <c r="AC48" s="64" t="s">
        <v>61</v>
      </c>
      <c r="AD48" s="65">
        <f>COUNTIF(AA$7:$AA268,"e8")</f>
        <v>0</v>
      </c>
      <c r="AE48" s="66"/>
      <c r="AF48" s="66"/>
      <c r="AG48" s="66"/>
    </row>
    <row r="49" spans="1:33" ht="15.75" customHeight="1" thickBot="1" x14ac:dyDescent="0.3">
      <c r="A49" s="125">
        <v>40</v>
      </c>
      <c r="B49" s="100"/>
      <c r="C49" s="100"/>
      <c r="D49" s="102"/>
      <c r="E49" s="113"/>
      <c r="F49" s="114"/>
      <c r="G49" s="98"/>
      <c r="H49" s="41">
        <v>0</v>
      </c>
      <c r="I49" s="41">
        <v>0</v>
      </c>
      <c r="J49" s="42">
        <f t="shared" si="0"/>
        <v>0</v>
      </c>
      <c r="K49" s="41">
        <v>0</v>
      </c>
      <c r="L49" s="41">
        <v>0</v>
      </c>
      <c r="M49" s="42">
        <f t="shared" si="1"/>
        <v>0</v>
      </c>
      <c r="N49" s="41">
        <v>0</v>
      </c>
      <c r="O49" s="41">
        <v>0</v>
      </c>
      <c r="P49" s="42">
        <f t="shared" si="2"/>
        <v>0</v>
      </c>
      <c r="Q49" s="41">
        <v>0</v>
      </c>
      <c r="R49" s="41">
        <v>0</v>
      </c>
      <c r="S49" s="43">
        <f t="shared" si="3"/>
        <v>0</v>
      </c>
      <c r="T49" s="44">
        <f t="shared" si="4"/>
        <v>0</v>
      </c>
      <c r="U49" s="45">
        <f t="shared" si="5"/>
        <v>0</v>
      </c>
      <c r="V49" s="46">
        <v>0</v>
      </c>
      <c r="W49" s="45">
        <f t="shared" si="6"/>
        <v>0</v>
      </c>
      <c r="X49" s="47">
        <f t="shared" si="7"/>
        <v>0</v>
      </c>
      <c r="Y49" s="48">
        <f t="shared" si="8"/>
        <v>0</v>
      </c>
      <c r="Z49" s="49" t="str">
        <f t="shared" si="9"/>
        <v>0.0</v>
      </c>
      <c r="AA49" s="50" t="str">
        <f t="shared" si="10"/>
        <v>F9</v>
      </c>
      <c r="AC49" s="67" t="s">
        <v>26</v>
      </c>
      <c r="AD49" s="68">
        <f>COUNTIF(AA10:AA71,"f9")</f>
        <v>62</v>
      </c>
      <c r="AE49" s="66"/>
      <c r="AF49" s="66"/>
      <c r="AG49" s="66"/>
    </row>
    <row r="50" spans="1:33" ht="15.75" customHeight="1" thickBot="1" x14ac:dyDescent="0.3">
      <c r="A50" s="125">
        <v>41</v>
      </c>
      <c r="B50" s="100"/>
      <c r="C50" s="100"/>
      <c r="D50" s="103"/>
      <c r="E50" s="111"/>
      <c r="F50" s="114"/>
      <c r="G50" s="99"/>
      <c r="H50" s="41">
        <v>0</v>
      </c>
      <c r="I50" s="41">
        <v>0</v>
      </c>
      <c r="J50" s="42">
        <f t="shared" si="0"/>
        <v>0</v>
      </c>
      <c r="K50" s="41">
        <v>0</v>
      </c>
      <c r="L50" s="41">
        <v>0</v>
      </c>
      <c r="M50" s="42">
        <f t="shared" si="1"/>
        <v>0</v>
      </c>
      <c r="N50" s="41">
        <v>0</v>
      </c>
      <c r="O50" s="41">
        <v>0</v>
      </c>
      <c r="P50" s="42">
        <f t="shared" si="2"/>
        <v>0</v>
      </c>
      <c r="Q50" s="41">
        <v>0</v>
      </c>
      <c r="R50" s="41">
        <v>0</v>
      </c>
      <c r="S50" s="43">
        <f t="shared" si="3"/>
        <v>0</v>
      </c>
      <c r="T50" s="44">
        <f t="shared" si="4"/>
        <v>0</v>
      </c>
      <c r="U50" s="45">
        <f t="shared" si="5"/>
        <v>0</v>
      </c>
      <c r="V50" s="46">
        <v>0</v>
      </c>
      <c r="W50" s="45">
        <f t="shared" si="6"/>
        <v>0</v>
      </c>
      <c r="X50" s="47">
        <f t="shared" si="7"/>
        <v>0</v>
      </c>
      <c r="Y50" s="48">
        <f t="shared" si="8"/>
        <v>0</v>
      </c>
      <c r="Z50" s="49" t="str">
        <f t="shared" si="9"/>
        <v>0.0</v>
      </c>
      <c r="AA50" s="50" t="str">
        <f t="shared" si="10"/>
        <v>F9</v>
      </c>
      <c r="AC50" s="69" t="s">
        <v>68</v>
      </c>
      <c r="AD50" s="70">
        <f>SUM(AD41:AD49)</f>
        <v>62</v>
      </c>
      <c r="AE50" s="66"/>
      <c r="AF50" s="66"/>
      <c r="AG50" s="66"/>
    </row>
    <row r="51" spans="1:33" x14ac:dyDescent="0.25">
      <c r="A51" s="125">
        <v>42</v>
      </c>
      <c r="B51" s="100"/>
      <c r="C51" s="100"/>
      <c r="D51" s="102"/>
      <c r="E51" s="113"/>
      <c r="F51" s="114"/>
      <c r="G51" s="98"/>
      <c r="H51" s="41">
        <v>0</v>
      </c>
      <c r="I51" s="41">
        <v>0</v>
      </c>
      <c r="J51" s="42">
        <f t="shared" si="0"/>
        <v>0</v>
      </c>
      <c r="K51" s="41">
        <v>0</v>
      </c>
      <c r="L51" s="41">
        <v>0</v>
      </c>
      <c r="M51" s="42">
        <f t="shared" si="1"/>
        <v>0</v>
      </c>
      <c r="N51" s="41">
        <v>0</v>
      </c>
      <c r="O51" s="41">
        <v>0</v>
      </c>
      <c r="P51" s="42">
        <f t="shared" si="2"/>
        <v>0</v>
      </c>
      <c r="Q51" s="41">
        <v>0</v>
      </c>
      <c r="R51" s="41">
        <v>0</v>
      </c>
      <c r="S51" s="43">
        <f t="shared" si="3"/>
        <v>0</v>
      </c>
      <c r="T51" s="44">
        <f t="shared" si="4"/>
        <v>0</v>
      </c>
      <c r="U51" s="45">
        <f t="shared" si="5"/>
        <v>0</v>
      </c>
      <c r="V51" s="46">
        <v>0</v>
      </c>
      <c r="W51" s="45">
        <f t="shared" si="6"/>
        <v>0</v>
      </c>
      <c r="X51" s="47">
        <f t="shared" si="7"/>
        <v>0</v>
      </c>
      <c r="Y51" s="48">
        <f t="shared" si="8"/>
        <v>0</v>
      </c>
      <c r="Z51" s="49" t="str">
        <f t="shared" si="9"/>
        <v>0.0</v>
      </c>
      <c r="AA51" s="50" t="str">
        <f t="shared" si="10"/>
        <v>F9</v>
      </c>
      <c r="AC51" s="66"/>
      <c r="AD51" s="66"/>
      <c r="AE51" s="66"/>
      <c r="AF51" s="66"/>
      <c r="AG51" s="66"/>
    </row>
    <row r="52" spans="1:33" x14ac:dyDescent="0.25">
      <c r="A52" s="125">
        <v>43</v>
      </c>
      <c r="B52" s="100"/>
      <c r="C52" s="100"/>
      <c r="D52" s="103"/>
      <c r="E52" s="111"/>
      <c r="F52" s="114"/>
      <c r="G52" s="99"/>
      <c r="H52" s="41">
        <v>0</v>
      </c>
      <c r="I52" s="41">
        <v>0</v>
      </c>
      <c r="J52" s="42">
        <f t="shared" si="0"/>
        <v>0</v>
      </c>
      <c r="K52" s="41">
        <v>0</v>
      </c>
      <c r="L52" s="41">
        <v>0</v>
      </c>
      <c r="M52" s="42">
        <f t="shared" si="1"/>
        <v>0</v>
      </c>
      <c r="N52" s="41">
        <v>0</v>
      </c>
      <c r="O52" s="41">
        <v>0</v>
      </c>
      <c r="P52" s="42">
        <f t="shared" si="2"/>
        <v>0</v>
      </c>
      <c r="Q52" s="41">
        <v>0</v>
      </c>
      <c r="R52" s="41">
        <v>0</v>
      </c>
      <c r="S52" s="43">
        <f t="shared" si="3"/>
        <v>0</v>
      </c>
      <c r="T52" s="44">
        <f t="shared" si="4"/>
        <v>0</v>
      </c>
      <c r="U52" s="45">
        <f t="shared" si="5"/>
        <v>0</v>
      </c>
      <c r="V52" s="46">
        <v>0</v>
      </c>
      <c r="W52" s="45">
        <f t="shared" si="6"/>
        <v>0</v>
      </c>
      <c r="X52" s="47">
        <f t="shared" si="7"/>
        <v>0</v>
      </c>
      <c r="Y52" s="48">
        <f t="shared" si="8"/>
        <v>0</v>
      </c>
      <c r="Z52" s="49" t="str">
        <f t="shared" si="9"/>
        <v>0.0</v>
      </c>
      <c r="AA52" s="50" t="str">
        <f t="shared" si="10"/>
        <v>F9</v>
      </c>
      <c r="AC52" s="66"/>
      <c r="AD52" s="66"/>
      <c r="AE52" s="66"/>
      <c r="AF52" s="66"/>
      <c r="AG52" s="66"/>
    </row>
    <row r="53" spans="1:33" x14ac:dyDescent="0.25">
      <c r="A53" s="125">
        <v>44</v>
      </c>
      <c r="B53" s="100"/>
      <c r="C53" s="100"/>
      <c r="D53" s="102"/>
      <c r="E53" s="113"/>
      <c r="F53" s="114"/>
      <c r="G53" s="98"/>
      <c r="H53" s="41">
        <v>0</v>
      </c>
      <c r="I53" s="41">
        <v>0</v>
      </c>
      <c r="J53" s="42">
        <f t="shared" si="0"/>
        <v>0</v>
      </c>
      <c r="K53" s="41">
        <v>0</v>
      </c>
      <c r="L53" s="41">
        <v>0</v>
      </c>
      <c r="M53" s="42">
        <f t="shared" si="1"/>
        <v>0</v>
      </c>
      <c r="N53" s="41">
        <v>0</v>
      </c>
      <c r="O53" s="41">
        <v>0</v>
      </c>
      <c r="P53" s="42">
        <f t="shared" si="2"/>
        <v>0</v>
      </c>
      <c r="Q53" s="41">
        <v>0</v>
      </c>
      <c r="R53" s="41">
        <v>0</v>
      </c>
      <c r="S53" s="43">
        <f t="shared" si="3"/>
        <v>0</v>
      </c>
      <c r="T53" s="44">
        <f t="shared" si="4"/>
        <v>0</v>
      </c>
      <c r="U53" s="45">
        <f t="shared" si="5"/>
        <v>0</v>
      </c>
      <c r="V53" s="46">
        <v>0</v>
      </c>
      <c r="W53" s="45">
        <f t="shared" si="6"/>
        <v>0</v>
      </c>
      <c r="X53" s="47">
        <f t="shared" si="7"/>
        <v>0</v>
      </c>
      <c r="Y53" s="48">
        <f t="shared" si="8"/>
        <v>0</v>
      </c>
      <c r="Z53" s="49" t="str">
        <f t="shared" si="9"/>
        <v>0.0</v>
      </c>
      <c r="AA53" s="50" t="str">
        <f t="shared" si="10"/>
        <v>F9</v>
      </c>
      <c r="AC53" s="66"/>
      <c r="AD53" s="66"/>
      <c r="AE53" s="66"/>
      <c r="AF53" s="66"/>
      <c r="AG53" s="66"/>
    </row>
    <row r="54" spans="1:33" x14ac:dyDescent="0.25">
      <c r="A54" s="125">
        <v>45</v>
      </c>
      <c r="B54" s="100"/>
      <c r="C54" s="100"/>
      <c r="D54" s="103"/>
      <c r="E54" s="111"/>
      <c r="F54" s="114"/>
      <c r="G54" s="99"/>
      <c r="H54" s="41">
        <v>0</v>
      </c>
      <c r="I54" s="41">
        <v>0</v>
      </c>
      <c r="J54" s="42">
        <f t="shared" si="0"/>
        <v>0</v>
      </c>
      <c r="K54" s="41">
        <v>0</v>
      </c>
      <c r="L54" s="41">
        <v>0</v>
      </c>
      <c r="M54" s="42">
        <f t="shared" si="1"/>
        <v>0</v>
      </c>
      <c r="N54" s="41">
        <v>0</v>
      </c>
      <c r="O54" s="41">
        <v>0</v>
      </c>
      <c r="P54" s="42">
        <f t="shared" si="2"/>
        <v>0</v>
      </c>
      <c r="Q54" s="41">
        <v>0</v>
      </c>
      <c r="R54" s="41">
        <v>0</v>
      </c>
      <c r="S54" s="43">
        <f t="shared" si="3"/>
        <v>0</v>
      </c>
      <c r="T54" s="44">
        <f t="shared" si="4"/>
        <v>0</v>
      </c>
      <c r="U54" s="45">
        <f t="shared" si="5"/>
        <v>0</v>
      </c>
      <c r="V54" s="46">
        <v>0</v>
      </c>
      <c r="W54" s="45">
        <f t="shared" si="6"/>
        <v>0</v>
      </c>
      <c r="X54" s="47">
        <f t="shared" si="7"/>
        <v>0</v>
      </c>
      <c r="Y54" s="48">
        <f t="shared" si="8"/>
        <v>0</v>
      </c>
      <c r="Z54" s="49" t="str">
        <f t="shared" si="9"/>
        <v>0.0</v>
      </c>
      <c r="AA54" s="50" t="str">
        <f t="shared" si="10"/>
        <v>F9</v>
      </c>
      <c r="AC54" s="66"/>
      <c r="AD54" s="66"/>
      <c r="AE54" s="66"/>
      <c r="AF54" s="66"/>
      <c r="AG54" s="66"/>
    </row>
    <row r="55" spans="1:33" x14ac:dyDescent="0.25">
      <c r="A55" s="125">
        <v>46</v>
      </c>
      <c r="B55" s="100"/>
      <c r="C55" s="100"/>
      <c r="D55" s="102"/>
      <c r="E55" s="113"/>
      <c r="F55" s="115"/>
      <c r="G55" s="98"/>
      <c r="H55" s="41">
        <v>0</v>
      </c>
      <c r="I55" s="41">
        <v>0</v>
      </c>
      <c r="J55" s="42">
        <f t="shared" si="0"/>
        <v>0</v>
      </c>
      <c r="K55" s="41">
        <v>0</v>
      </c>
      <c r="L55" s="41">
        <v>0</v>
      </c>
      <c r="M55" s="42">
        <f t="shared" si="1"/>
        <v>0</v>
      </c>
      <c r="N55" s="41">
        <v>0</v>
      </c>
      <c r="O55" s="41">
        <v>0</v>
      </c>
      <c r="P55" s="42">
        <f t="shared" si="2"/>
        <v>0</v>
      </c>
      <c r="Q55" s="41">
        <v>0</v>
      </c>
      <c r="R55" s="41">
        <v>0</v>
      </c>
      <c r="S55" s="43">
        <f t="shared" si="3"/>
        <v>0</v>
      </c>
      <c r="T55" s="44">
        <f t="shared" si="4"/>
        <v>0</v>
      </c>
      <c r="U55" s="45">
        <f t="shared" si="5"/>
        <v>0</v>
      </c>
      <c r="V55" s="46">
        <v>0</v>
      </c>
      <c r="W55" s="45">
        <f t="shared" si="6"/>
        <v>0</v>
      </c>
      <c r="X55" s="47">
        <f t="shared" si="7"/>
        <v>0</v>
      </c>
      <c r="Y55" s="48">
        <f t="shared" si="8"/>
        <v>0</v>
      </c>
      <c r="Z55" s="49" t="str">
        <f t="shared" si="9"/>
        <v>0.0</v>
      </c>
      <c r="AA55" s="50" t="str">
        <f t="shared" si="10"/>
        <v>F9</v>
      </c>
      <c r="AC55" s="66"/>
      <c r="AD55" s="66"/>
      <c r="AE55" s="66"/>
      <c r="AF55" s="66"/>
      <c r="AG55" s="66"/>
    </row>
    <row r="56" spans="1:33" x14ac:dyDescent="0.25">
      <c r="A56" s="125">
        <v>47</v>
      </c>
      <c r="B56" s="100"/>
      <c r="C56" s="100"/>
      <c r="D56" s="103"/>
      <c r="E56" s="111"/>
      <c r="F56" s="114"/>
      <c r="G56" s="99"/>
      <c r="H56" s="41">
        <v>0</v>
      </c>
      <c r="I56" s="41">
        <v>0</v>
      </c>
      <c r="J56" s="42">
        <f t="shared" si="0"/>
        <v>0</v>
      </c>
      <c r="K56" s="41">
        <v>0</v>
      </c>
      <c r="L56" s="41">
        <v>0</v>
      </c>
      <c r="M56" s="42">
        <f t="shared" si="1"/>
        <v>0</v>
      </c>
      <c r="N56" s="41">
        <v>0</v>
      </c>
      <c r="O56" s="41">
        <v>0</v>
      </c>
      <c r="P56" s="42">
        <f t="shared" si="2"/>
        <v>0</v>
      </c>
      <c r="Q56" s="41">
        <v>0</v>
      </c>
      <c r="R56" s="41">
        <v>0</v>
      </c>
      <c r="S56" s="43">
        <f t="shared" si="3"/>
        <v>0</v>
      </c>
      <c r="T56" s="44">
        <f t="shared" si="4"/>
        <v>0</v>
      </c>
      <c r="U56" s="45">
        <f t="shared" si="5"/>
        <v>0</v>
      </c>
      <c r="V56" s="46">
        <v>0</v>
      </c>
      <c r="W56" s="45">
        <f t="shared" si="6"/>
        <v>0</v>
      </c>
      <c r="X56" s="47">
        <f t="shared" si="7"/>
        <v>0</v>
      </c>
      <c r="Y56" s="48">
        <f t="shared" si="8"/>
        <v>0</v>
      </c>
      <c r="Z56" s="49" t="str">
        <f t="shared" si="9"/>
        <v>0.0</v>
      </c>
      <c r="AA56" s="50" t="str">
        <f t="shared" si="10"/>
        <v>F9</v>
      </c>
      <c r="AC56" s="66"/>
      <c r="AD56" s="66"/>
      <c r="AE56" s="66"/>
      <c r="AF56" s="66"/>
      <c r="AG56" s="66"/>
    </row>
    <row r="57" spans="1:33" x14ac:dyDescent="0.25">
      <c r="A57" s="125">
        <v>48</v>
      </c>
      <c r="B57" s="100"/>
      <c r="C57" s="100"/>
      <c r="D57" s="102"/>
      <c r="E57" s="113"/>
      <c r="F57" s="114"/>
      <c r="G57" s="98"/>
      <c r="H57" s="41">
        <v>0</v>
      </c>
      <c r="I57" s="41">
        <v>0</v>
      </c>
      <c r="J57" s="42">
        <f t="shared" si="0"/>
        <v>0</v>
      </c>
      <c r="K57" s="41">
        <v>0</v>
      </c>
      <c r="L57" s="41">
        <v>0</v>
      </c>
      <c r="M57" s="42">
        <f t="shared" si="1"/>
        <v>0</v>
      </c>
      <c r="N57" s="41">
        <v>0</v>
      </c>
      <c r="O57" s="41">
        <v>0</v>
      </c>
      <c r="P57" s="42">
        <f t="shared" si="2"/>
        <v>0</v>
      </c>
      <c r="Q57" s="41">
        <v>0</v>
      </c>
      <c r="R57" s="41">
        <v>0</v>
      </c>
      <c r="S57" s="43">
        <f t="shared" si="3"/>
        <v>0</v>
      </c>
      <c r="T57" s="44">
        <f t="shared" si="4"/>
        <v>0</v>
      </c>
      <c r="U57" s="45">
        <f t="shared" si="5"/>
        <v>0</v>
      </c>
      <c r="V57" s="46">
        <v>0</v>
      </c>
      <c r="W57" s="45">
        <f t="shared" si="6"/>
        <v>0</v>
      </c>
      <c r="X57" s="47">
        <f t="shared" si="7"/>
        <v>0</v>
      </c>
      <c r="Y57" s="48">
        <f t="shared" si="8"/>
        <v>0</v>
      </c>
      <c r="Z57" s="49" t="str">
        <f t="shared" si="9"/>
        <v>0.0</v>
      </c>
      <c r="AA57" s="50" t="str">
        <f t="shared" si="10"/>
        <v>F9</v>
      </c>
      <c r="AC57" s="66"/>
      <c r="AD57" s="66"/>
      <c r="AE57" s="66"/>
      <c r="AF57" s="66"/>
      <c r="AG57" s="66"/>
    </row>
    <row r="58" spans="1:33" x14ac:dyDescent="0.25">
      <c r="A58" s="125">
        <v>49</v>
      </c>
      <c r="B58" s="100"/>
      <c r="C58" s="100"/>
      <c r="D58" s="103"/>
      <c r="E58" s="111"/>
      <c r="F58" s="114"/>
      <c r="G58" s="99"/>
      <c r="H58" s="41">
        <v>0</v>
      </c>
      <c r="I58" s="41">
        <v>0</v>
      </c>
      <c r="J58" s="42">
        <f t="shared" si="0"/>
        <v>0</v>
      </c>
      <c r="K58" s="41">
        <v>0</v>
      </c>
      <c r="L58" s="41">
        <v>0</v>
      </c>
      <c r="M58" s="42">
        <f t="shared" si="1"/>
        <v>0</v>
      </c>
      <c r="N58" s="41">
        <v>0</v>
      </c>
      <c r="O58" s="41">
        <v>0</v>
      </c>
      <c r="P58" s="42">
        <f t="shared" si="2"/>
        <v>0</v>
      </c>
      <c r="Q58" s="41">
        <v>0</v>
      </c>
      <c r="R58" s="41">
        <v>0</v>
      </c>
      <c r="S58" s="43">
        <f t="shared" si="3"/>
        <v>0</v>
      </c>
      <c r="T58" s="44">
        <f t="shared" si="4"/>
        <v>0</v>
      </c>
      <c r="U58" s="45">
        <f t="shared" si="5"/>
        <v>0</v>
      </c>
      <c r="V58" s="46">
        <v>0</v>
      </c>
      <c r="W58" s="45">
        <f t="shared" si="6"/>
        <v>0</v>
      </c>
      <c r="X58" s="47">
        <f t="shared" si="7"/>
        <v>0</v>
      </c>
      <c r="Y58" s="48">
        <f t="shared" si="8"/>
        <v>0</v>
      </c>
      <c r="Z58" s="49" t="str">
        <f t="shared" si="9"/>
        <v>0.0</v>
      </c>
      <c r="AA58" s="50" t="str">
        <f t="shared" si="10"/>
        <v>F9</v>
      </c>
      <c r="AC58" s="66"/>
      <c r="AD58" s="66"/>
      <c r="AE58" s="66"/>
      <c r="AF58" s="66"/>
      <c r="AG58" s="66"/>
    </row>
    <row r="59" spans="1:33" x14ac:dyDescent="0.25">
      <c r="A59" s="125">
        <v>50</v>
      </c>
      <c r="B59" s="100"/>
      <c r="C59" s="100"/>
      <c r="D59" s="102"/>
      <c r="E59" s="113"/>
      <c r="F59" s="114"/>
      <c r="G59" s="98"/>
      <c r="H59" s="41">
        <v>0</v>
      </c>
      <c r="I59" s="41">
        <v>0</v>
      </c>
      <c r="J59" s="42">
        <f t="shared" si="0"/>
        <v>0</v>
      </c>
      <c r="K59" s="41">
        <v>0</v>
      </c>
      <c r="L59" s="41">
        <v>0</v>
      </c>
      <c r="M59" s="42">
        <f t="shared" si="1"/>
        <v>0</v>
      </c>
      <c r="N59" s="41">
        <v>0</v>
      </c>
      <c r="O59" s="41">
        <v>0</v>
      </c>
      <c r="P59" s="42">
        <f t="shared" si="2"/>
        <v>0</v>
      </c>
      <c r="Q59" s="41">
        <v>0</v>
      </c>
      <c r="R59" s="41">
        <v>0</v>
      </c>
      <c r="S59" s="43">
        <f t="shared" si="3"/>
        <v>0</v>
      </c>
      <c r="T59" s="44">
        <f t="shared" si="4"/>
        <v>0</v>
      </c>
      <c r="U59" s="45">
        <f t="shared" si="5"/>
        <v>0</v>
      </c>
      <c r="V59" s="46">
        <v>0</v>
      </c>
      <c r="W59" s="45">
        <f t="shared" si="6"/>
        <v>0</v>
      </c>
      <c r="X59" s="47">
        <f t="shared" si="7"/>
        <v>0</v>
      </c>
      <c r="Y59" s="48">
        <f t="shared" si="8"/>
        <v>0</v>
      </c>
      <c r="Z59" s="49" t="str">
        <f t="shared" si="9"/>
        <v>0.0</v>
      </c>
      <c r="AA59" s="50" t="str">
        <f t="shared" si="10"/>
        <v>F9</v>
      </c>
      <c r="AC59" s="66"/>
      <c r="AD59" s="66"/>
      <c r="AE59" s="66"/>
      <c r="AF59" s="66"/>
      <c r="AG59" s="66"/>
    </row>
    <row r="60" spans="1:33" x14ac:dyDescent="0.25">
      <c r="A60" s="125">
        <v>51</v>
      </c>
      <c r="B60" s="100"/>
      <c r="C60" s="100"/>
      <c r="D60" s="103"/>
      <c r="E60" s="111"/>
      <c r="F60" s="114"/>
      <c r="G60" s="99"/>
      <c r="H60" s="41">
        <v>0</v>
      </c>
      <c r="I60" s="41">
        <v>0</v>
      </c>
      <c r="J60" s="42">
        <f t="shared" si="0"/>
        <v>0</v>
      </c>
      <c r="K60" s="41">
        <v>0</v>
      </c>
      <c r="L60" s="41">
        <v>0</v>
      </c>
      <c r="M60" s="42">
        <f t="shared" si="1"/>
        <v>0</v>
      </c>
      <c r="N60" s="41">
        <v>0</v>
      </c>
      <c r="O60" s="41">
        <v>0</v>
      </c>
      <c r="P60" s="42">
        <f t="shared" si="2"/>
        <v>0</v>
      </c>
      <c r="Q60" s="41">
        <v>0</v>
      </c>
      <c r="R60" s="41">
        <v>0</v>
      </c>
      <c r="S60" s="43">
        <f t="shared" si="3"/>
        <v>0</v>
      </c>
      <c r="T60" s="44">
        <f t="shared" si="4"/>
        <v>0</v>
      </c>
      <c r="U60" s="45">
        <f t="shared" si="5"/>
        <v>0</v>
      </c>
      <c r="V60" s="46">
        <v>0</v>
      </c>
      <c r="W60" s="45">
        <f t="shared" si="6"/>
        <v>0</v>
      </c>
      <c r="X60" s="47">
        <f t="shared" si="7"/>
        <v>0</v>
      </c>
      <c r="Y60" s="48">
        <f t="shared" si="8"/>
        <v>0</v>
      </c>
      <c r="Z60" s="49" t="str">
        <f t="shared" si="9"/>
        <v>0.0</v>
      </c>
      <c r="AA60" s="50" t="str">
        <f t="shared" si="10"/>
        <v>F9</v>
      </c>
      <c r="AC60" s="66"/>
      <c r="AD60" s="66"/>
      <c r="AE60" s="66"/>
      <c r="AF60" s="66"/>
      <c r="AG60" s="66"/>
    </row>
    <row r="61" spans="1:33" x14ac:dyDescent="0.25">
      <c r="A61" s="125">
        <v>52</v>
      </c>
      <c r="B61" s="100"/>
      <c r="C61" s="100"/>
      <c r="D61" s="102"/>
      <c r="E61" s="113"/>
      <c r="F61" s="114"/>
      <c r="G61" s="98"/>
      <c r="H61" s="41">
        <v>0</v>
      </c>
      <c r="I61" s="41">
        <v>0</v>
      </c>
      <c r="J61" s="42">
        <f t="shared" si="0"/>
        <v>0</v>
      </c>
      <c r="K61" s="41">
        <v>0</v>
      </c>
      <c r="L61" s="41">
        <v>0</v>
      </c>
      <c r="M61" s="42">
        <f t="shared" si="1"/>
        <v>0</v>
      </c>
      <c r="N61" s="41">
        <v>0</v>
      </c>
      <c r="O61" s="41">
        <v>0</v>
      </c>
      <c r="P61" s="42">
        <f t="shared" si="2"/>
        <v>0</v>
      </c>
      <c r="Q61" s="41">
        <v>0</v>
      </c>
      <c r="R61" s="41">
        <v>0</v>
      </c>
      <c r="S61" s="43">
        <f t="shared" si="3"/>
        <v>0</v>
      </c>
      <c r="T61" s="44">
        <f t="shared" si="4"/>
        <v>0</v>
      </c>
      <c r="U61" s="45">
        <f t="shared" si="5"/>
        <v>0</v>
      </c>
      <c r="V61" s="46">
        <v>0</v>
      </c>
      <c r="W61" s="45">
        <f t="shared" si="6"/>
        <v>0</v>
      </c>
      <c r="X61" s="47">
        <f t="shared" si="7"/>
        <v>0</v>
      </c>
      <c r="Y61" s="48">
        <f t="shared" si="8"/>
        <v>0</v>
      </c>
      <c r="Z61" s="49" t="str">
        <f t="shared" si="9"/>
        <v>0.0</v>
      </c>
      <c r="AA61" s="50" t="str">
        <f t="shared" si="10"/>
        <v>F9</v>
      </c>
      <c r="AC61" s="66"/>
      <c r="AD61" s="66"/>
      <c r="AE61" s="66"/>
      <c r="AF61" s="66"/>
      <c r="AG61" s="66"/>
    </row>
    <row r="62" spans="1:33" x14ac:dyDescent="0.25">
      <c r="A62" s="125">
        <v>53</v>
      </c>
      <c r="B62" s="100"/>
      <c r="C62" s="100"/>
      <c r="D62" s="103"/>
      <c r="E62" s="111"/>
      <c r="F62" s="116"/>
      <c r="G62" s="99"/>
      <c r="H62" s="41">
        <v>0</v>
      </c>
      <c r="I62" s="41">
        <v>0</v>
      </c>
      <c r="J62" s="42">
        <f t="shared" si="0"/>
        <v>0</v>
      </c>
      <c r="K62" s="41">
        <v>0</v>
      </c>
      <c r="L62" s="41">
        <v>0</v>
      </c>
      <c r="M62" s="42">
        <f t="shared" si="1"/>
        <v>0</v>
      </c>
      <c r="N62" s="41">
        <v>0</v>
      </c>
      <c r="O62" s="41">
        <v>0</v>
      </c>
      <c r="P62" s="42">
        <f t="shared" si="2"/>
        <v>0</v>
      </c>
      <c r="Q62" s="41">
        <v>0</v>
      </c>
      <c r="R62" s="41">
        <v>0</v>
      </c>
      <c r="S62" s="43">
        <f t="shared" si="3"/>
        <v>0</v>
      </c>
      <c r="T62" s="44">
        <f t="shared" si="4"/>
        <v>0</v>
      </c>
      <c r="U62" s="45">
        <f t="shared" si="5"/>
        <v>0</v>
      </c>
      <c r="V62" s="46">
        <v>0</v>
      </c>
      <c r="W62" s="45">
        <f t="shared" si="6"/>
        <v>0</v>
      </c>
      <c r="X62" s="47">
        <f t="shared" si="7"/>
        <v>0</v>
      </c>
      <c r="Y62" s="48">
        <f t="shared" si="8"/>
        <v>0</v>
      </c>
      <c r="Z62" s="49" t="str">
        <f t="shared" si="9"/>
        <v>0.0</v>
      </c>
      <c r="AA62" s="50" t="str">
        <f t="shared" si="10"/>
        <v>F9</v>
      </c>
      <c r="AC62" s="66"/>
      <c r="AD62" s="66"/>
      <c r="AE62" s="66"/>
      <c r="AF62" s="66"/>
      <c r="AG62" s="66"/>
    </row>
    <row r="63" spans="1:33" x14ac:dyDescent="0.25">
      <c r="A63" s="125">
        <v>54</v>
      </c>
      <c r="B63" s="100"/>
      <c r="C63" s="100"/>
      <c r="D63" s="102"/>
      <c r="E63" s="113"/>
      <c r="F63" s="114"/>
      <c r="G63" s="98"/>
      <c r="H63" s="41">
        <v>0</v>
      </c>
      <c r="I63" s="41">
        <v>0</v>
      </c>
      <c r="J63" s="42">
        <f t="shared" si="0"/>
        <v>0</v>
      </c>
      <c r="K63" s="41">
        <v>0</v>
      </c>
      <c r="L63" s="41">
        <v>0</v>
      </c>
      <c r="M63" s="42">
        <f t="shared" si="1"/>
        <v>0</v>
      </c>
      <c r="N63" s="41">
        <v>0</v>
      </c>
      <c r="O63" s="41">
        <v>0</v>
      </c>
      <c r="P63" s="42">
        <f t="shared" si="2"/>
        <v>0</v>
      </c>
      <c r="Q63" s="41">
        <v>0</v>
      </c>
      <c r="R63" s="41">
        <v>0</v>
      </c>
      <c r="S63" s="43">
        <f t="shared" si="3"/>
        <v>0</v>
      </c>
      <c r="T63" s="44">
        <f t="shared" si="4"/>
        <v>0</v>
      </c>
      <c r="U63" s="45">
        <f t="shared" si="5"/>
        <v>0</v>
      </c>
      <c r="V63" s="46">
        <v>0</v>
      </c>
      <c r="W63" s="45">
        <f t="shared" si="6"/>
        <v>0</v>
      </c>
      <c r="X63" s="47">
        <f t="shared" si="7"/>
        <v>0</v>
      </c>
      <c r="Y63" s="48">
        <f t="shared" si="8"/>
        <v>0</v>
      </c>
      <c r="Z63" s="49" t="str">
        <f t="shared" si="9"/>
        <v>0.0</v>
      </c>
      <c r="AA63" s="50" t="str">
        <f t="shared" si="10"/>
        <v>F9</v>
      </c>
      <c r="AC63" s="66"/>
      <c r="AD63" s="66"/>
      <c r="AE63" s="66"/>
      <c r="AF63" s="66"/>
      <c r="AG63" s="66"/>
    </row>
    <row r="64" spans="1:33" x14ac:dyDescent="0.25">
      <c r="A64" s="125">
        <v>55</v>
      </c>
      <c r="B64" s="100"/>
      <c r="C64" s="100"/>
      <c r="D64" s="103"/>
      <c r="E64" s="111"/>
      <c r="F64" s="114"/>
      <c r="G64" s="99"/>
      <c r="H64" s="41">
        <v>0</v>
      </c>
      <c r="I64" s="41">
        <v>0</v>
      </c>
      <c r="J64" s="42">
        <f t="shared" si="0"/>
        <v>0</v>
      </c>
      <c r="K64" s="41">
        <v>0</v>
      </c>
      <c r="L64" s="41">
        <v>0</v>
      </c>
      <c r="M64" s="42">
        <f t="shared" si="1"/>
        <v>0</v>
      </c>
      <c r="N64" s="41">
        <v>0</v>
      </c>
      <c r="O64" s="41">
        <v>0</v>
      </c>
      <c r="P64" s="42">
        <f t="shared" si="2"/>
        <v>0</v>
      </c>
      <c r="Q64" s="41">
        <v>0</v>
      </c>
      <c r="R64" s="41">
        <v>0</v>
      </c>
      <c r="S64" s="43">
        <f t="shared" si="3"/>
        <v>0</v>
      </c>
      <c r="T64" s="44">
        <f t="shared" si="4"/>
        <v>0</v>
      </c>
      <c r="U64" s="45">
        <f t="shared" si="5"/>
        <v>0</v>
      </c>
      <c r="V64" s="46">
        <v>0</v>
      </c>
      <c r="W64" s="45">
        <f t="shared" si="6"/>
        <v>0</v>
      </c>
      <c r="X64" s="47">
        <f t="shared" si="7"/>
        <v>0</v>
      </c>
      <c r="Y64" s="48">
        <f t="shared" si="8"/>
        <v>0</v>
      </c>
      <c r="Z64" s="49" t="str">
        <f t="shared" si="9"/>
        <v>0.0</v>
      </c>
      <c r="AA64" s="50" t="str">
        <f t="shared" si="10"/>
        <v>F9</v>
      </c>
      <c r="AC64" s="66"/>
      <c r="AD64" s="66"/>
      <c r="AE64" s="66"/>
      <c r="AF64" s="66"/>
      <c r="AG64" s="66"/>
    </row>
    <row r="65" spans="1:33" x14ac:dyDescent="0.25">
      <c r="A65" s="125">
        <v>56</v>
      </c>
      <c r="B65" s="100"/>
      <c r="C65" s="100"/>
      <c r="D65" s="102"/>
      <c r="E65" s="113"/>
      <c r="F65" s="114"/>
      <c r="G65" s="98"/>
      <c r="H65" s="41">
        <v>0</v>
      </c>
      <c r="I65" s="41">
        <v>0</v>
      </c>
      <c r="J65" s="42">
        <f t="shared" si="0"/>
        <v>0</v>
      </c>
      <c r="K65" s="41">
        <v>0</v>
      </c>
      <c r="L65" s="41">
        <v>0</v>
      </c>
      <c r="M65" s="42">
        <f t="shared" si="1"/>
        <v>0</v>
      </c>
      <c r="N65" s="41">
        <v>0</v>
      </c>
      <c r="O65" s="41">
        <v>0</v>
      </c>
      <c r="P65" s="42">
        <f t="shared" si="2"/>
        <v>0</v>
      </c>
      <c r="Q65" s="41">
        <v>0</v>
      </c>
      <c r="R65" s="41">
        <v>0</v>
      </c>
      <c r="S65" s="43">
        <f t="shared" si="3"/>
        <v>0</v>
      </c>
      <c r="T65" s="44">
        <f t="shared" si="4"/>
        <v>0</v>
      </c>
      <c r="U65" s="45">
        <f t="shared" si="5"/>
        <v>0</v>
      </c>
      <c r="V65" s="46">
        <v>0</v>
      </c>
      <c r="W65" s="45">
        <f t="shared" si="6"/>
        <v>0</v>
      </c>
      <c r="X65" s="47">
        <f t="shared" si="7"/>
        <v>0</v>
      </c>
      <c r="Y65" s="48">
        <f t="shared" si="8"/>
        <v>0</v>
      </c>
      <c r="Z65" s="49" t="str">
        <f t="shared" si="9"/>
        <v>0.0</v>
      </c>
      <c r="AA65" s="50" t="str">
        <f t="shared" si="10"/>
        <v>F9</v>
      </c>
      <c r="AC65" s="66"/>
      <c r="AD65" s="66"/>
      <c r="AE65" s="66"/>
      <c r="AF65" s="66"/>
      <c r="AG65" s="66"/>
    </row>
    <row r="66" spans="1:33" x14ac:dyDescent="0.25">
      <c r="A66" s="125">
        <v>57</v>
      </c>
      <c r="B66" s="100"/>
      <c r="C66" s="100"/>
      <c r="D66" s="103"/>
      <c r="E66" s="111"/>
      <c r="F66" s="114"/>
      <c r="G66" s="99"/>
      <c r="H66" s="41">
        <v>0</v>
      </c>
      <c r="I66" s="41">
        <v>0</v>
      </c>
      <c r="J66" s="42">
        <f t="shared" si="0"/>
        <v>0</v>
      </c>
      <c r="K66" s="41">
        <v>0</v>
      </c>
      <c r="L66" s="41">
        <v>0</v>
      </c>
      <c r="M66" s="42">
        <f t="shared" si="1"/>
        <v>0</v>
      </c>
      <c r="N66" s="41">
        <v>0</v>
      </c>
      <c r="O66" s="41">
        <v>0</v>
      </c>
      <c r="P66" s="42">
        <f t="shared" si="2"/>
        <v>0</v>
      </c>
      <c r="Q66" s="41">
        <v>0</v>
      </c>
      <c r="R66" s="41">
        <v>0</v>
      </c>
      <c r="S66" s="43">
        <f t="shared" si="3"/>
        <v>0</v>
      </c>
      <c r="T66" s="44">
        <f t="shared" si="4"/>
        <v>0</v>
      </c>
      <c r="U66" s="45">
        <f t="shared" si="5"/>
        <v>0</v>
      </c>
      <c r="V66" s="46">
        <v>0</v>
      </c>
      <c r="W66" s="45">
        <f t="shared" si="6"/>
        <v>0</v>
      </c>
      <c r="X66" s="47">
        <f t="shared" si="7"/>
        <v>0</v>
      </c>
      <c r="Y66" s="48">
        <f t="shared" si="8"/>
        <v>0</v>
      </c>
      <c r="Z66" s="49" t="str">
        <f t="shared" si="9"/>
        <v>0.0</v>
      </c>
      <c r="AA66" s="50" t="str">
        <f t="shared" si="10"/>
        <v>F9</v>
      </c>
      <c r="AC66" s="66"/>
      <c r="AD66" s="66"/>
      <c r="AE66" s="66"/>
      <c r="AF66" s="66"/>
      <c r="AG66" s="66"/>
    </row>
    <row r="67" spans="1:33" x14ac:dyDescent="0.25">
      <c r="A67" s="125">
        <v>58</v>
      </c>
      <c r="B67" s="100"/>
      <c r="C67" s="100"/>
      <c r="D67" s="102"/>
      <c r="E67" s="113"/>
      <c r="F67" s="114"/>
      <c r="G67" s="98"/>
      <c r="H67" s="41">
        <v>0</v>
      </c>
      <c r="I67" s="41">
        <v>0</v>
      </c>
      <c r="J67" s="42">
        <f t="shared" si="0"/>
        <v>0</v>
      </c>
      <c r="K67" s="41">
        <v>0</v>
      </c>
      <c r="L67" s="41">
        <v>0</v>
      </c>
      <c r="M67" s="42">
        <f t="shared" si="1"/>
        <v>0</v>
      </c>
      <c r="N67" s="41">
        <v>0</v>
      </c>
      <c r="O67" s="41">
        <v>0</v>
      </c>
      <c r="P67" s="42">
        <f t="shared" si="2"/>
        <v>0</v>
      </c>
      <c r="Q67" s="41">
        <v>0</v>
      </c>
      <c r="R67" s="41">
        <v>0</v>
      </c>
      <c r="S67" s="43">
        <f t="shared" si="3"/>
        <v>0</v>
      </c>
      <c r="T67" s="44">
        <f t="shared" si="4"/>
        <v>0</v>
      </c>
      <c r="U67" s="45">
        <f t="shared" si="5"/>
        <v>0</v>
      </c>
      <c r="V67" s="46">
        <v>0</v>
      </c>
      <c r="W67" s="45">
        <f t="shared" si="6"/>
        <v>0</v>
      </c>
      <c r="X67" s="47">
        <f t="shared" si="7"/>
        <v>0</v>
      </c>
      <c r="Y67" s="48">
        <f t="shared" si="8"/>
        <v>0</v>
      </c>
      <c r="Z67" s="49" t="str">
        <f t="shared" si="9"/>
        <v>0.0</v>
      </c>
      <c r="AA67" s="50" t="str">
        <f t="shared" si="10"/>
        <v>F9</v>
      </c>
      <c r="AC67" s="66"/>
      <c r="AD67" s="66"/>
      <c r="AE67" s="66"/>
      <c r="AF67" s="66"/>
      <c r="AG67" s="66"/>
    </row>
    <row r="68" spans="1:33" x14ac:dyDescent="0.25">
      <c r="A68" s="125">
        <v>59</v>
      </c>
      <c r="B68" s="100"/>
      <c r="C68" s="100"/>
      <c r="D68" s="103"/>
      <c r="E68" s="111"/>
      <c r="F68" s="114"/>
      <c r="G68" s="99"/>
      <c r="H68" s="41">
        <v>0</v>
      </c>
      <c r="I68" s="41">
        <v>0</v>
      </c>
      <c r="J68" s="42">
        <f t="shared" si="0"/>
        <v>0</v>
      </c>
      <c r="K68" s="41">
        <v>0</v>
      </c>
      <c r="L68" s="41">
        <v>0</v>
      </c>
      <c r="M68" s="42">
        <f t="shared" si="1"/>
        <v>0</v>
      </c>
      <c r="N68" s="41">
        <v>0</v>
      </c>
      <c r="O68" s="41">
        <v>0</v>
      </c>
      <c r="P68" s="42">
        <f t="shared" si="2"/>
        <v>0</v>
      </c>
      <c r="Q68" s="41">
        <v>0</v>
      </c>
      <c r="R68" s="41">
        <v>0</v>
      </c>
      <c r="S68" s="43">
        <f t="shared" si="3"/>
        <v>0</v>
      </c>
      <c r="T68" s="44">
        <f t="shared" si="4"/>
        <v>0</v>
      </c>
      <c r="U68" s="45">
        <f t="shared" si="5"/>
        <v>0</v>
      </c>
      <c r="V68" s="46">
        <v>0</v>
      </c>
      <c r="W68" s="45">
        <f t="shared" si="6"/>
        <v>0</v>
      </c>
      <c r="X68" s="47">
        <f t="shared" si="7"/>
        <v>0</v>
      </c>
      <c r="Y68" s="48">
        <f t="shared" si="8"/>
        <v>0</v>
      </c>
      <c r="Z68" s="49" t="str">
        <f t="shared" si="9"/>
        <v>0.0</v>
      </c>
      <c r="AA68" s="50" t="str">
        <f t="shared" si="10"/>
        <v>F9</v>
      </c>
      <c r="AC68" s="66"/>
      <c r="AD68" s="66"/>
      <c r="AE68" s="66"/>
      <c r="AF68" s="66"/>
      <c r="AG68" s="66"/>
    </row>
    <row r="69" spans="1:33" x14ac:dyDescent="0.25">
      <c r="A69" s="125">
        <v>60</v>
      </c>
      <c r="B69" s="100"/>
      <c r="C69" s="100"/>
      <c r="D69" s="102"/>
      <c r="E69" s="113"/>
      <c r="F69" s="114"/>
      <c r="G69" s="98"/>
      <c r="H69" s="41">
        <v>0</v>
      </c>
      <c r="I69" s="41">
        <v>0</v>
      </c>
      <c r="J69" s="42">
        <f t="shared" si="0"/>
        <v>0</v>
      </c>
      <c r="K69" s="41">
        <v>0</v>
      </c>
      <c r="L69" s="41">
        <v>0</v>
      </c>
      <c r="M69" s="42">
        <f t="shared" si="1"/>
        <v>0</v>
      </c>
      <c r="N69" s="41">
        <v>0</v>
      </c>
      <c r="O69" s="41">
        <v>0</v>
      </c>
      <c r="P69" s="42">
        <f t="shared" si="2"/>
        <v>0</v>
      </c>
      <c r="Q69" s="41">
        <v>0</v>
      </c>
      <c r="R69" s="41">
        <v>0</v>
      </c>
      <c r="S69" s="43">
        <f t="shared" si="3"/>
        <v>0</v>
      </c>
      <c r="T69" s="44">
        <f t="shared" si="4"/>
        <v>0</v>
      </c>
      <c r="U69" s="45">
        <f t="shared" si="5"/>
        <v>0</v>
      </c>
      <c r="V69" s="46">
        <v>0</v>
      </c>
      <c r="W69" s="45">
        <f t="shared" si="6"/>
        <v>0</v>
      </c>
      <c r="X69" s="47">
        <f t="shared" si="7"/>
        <v>0</v>
      </c>
      <c r="Y69" s="48">
        <f t="shared" si="8"/>
        <v>0</v>
      </c>
      <c r="Z69" s="49" t="str">
        <f t="shared" si="9"/>
        <v>0.0</v>
      </c>
      <c r="AA69" s="50" t="str">
        <f t="shared" si="10"/>
        <v>F9</v>
      </c>
      <c r="AC69" s="66"/>
      <c r="AD69" s="66"/>
      <c r="AE69" s="66"/>
      <c r="AF69" s="66"/>
      <c r="AG69" s="66"/>
    </row>
    <row r="70" spans="1:33" x14ac:dyDescent="0.25">
      <c r="A70" s="125">
        <v>61</v>
      </c>
      <c r="B70" s="100"/>
      <c r="C70" s="100"/>
      <c r="D70" s="103"/>
      <c r="E70" s="111"/>
      <c r="F70" s="114"/>
      <c r="G70" s="99"/>
      <c r="H70" s="41">
        <v>0</v>
      </c>
      <c r="I70" s="41">
        <v>0</v>
      </c>
      <c r="J70" s="42">
        <f t="shared" si="0"/>
        <v>0</v>
      </c>
      <c r="K70" s="41">
        <v>0</v>
      </c>
      <c r="L70" s="41">
        <v>0</v>
      </c>
      <c r="M70" s="42">
        <f t="shared" si="1"/>
        <v>0</v>
      </c>
      <c r="N70" s="41">
        <v>0</v>
      </c>
      <c r="O70" s="41">
        <v>0</v>
      </c>
      <c r="P70" s="42">
        <f t="shared" si="2"/>
        <v>0</v>
      </c>
      <c r="Q70" s="41">
        <v>0</v>
      </c>
      <c r="R70" s="41">
        <v>0</v>
      </c>
      <c r="S70" s="43">
        <f t="shared" si="3"/>
        <v>0</v>
      </c>
      <c r="T70" s="44">
        <f t="shared" si="4"/>
        <v>0</v>
      </c>
      <c r="U70" s="45">
        <f t="shared" si="5"/>
        <v>0</v>
      </c>
      <c r="V70" s="46">
        <v>0</v>
      </c>
      <c r="W70" s="45">
        <f t="shared" si="6"/>
        <v>0</v>
      </c>
      <c r="X70" s="47">
        <f t="shared" si="7"/>
        <v>0</v>
      </c>
      <c r="Y70" s="48">
        <f t="shared" si="8"/>
        <v>0</v>
      </c>
      <c r="Z70" s="49" t="str">
        <f t="shared" si="9"/>
        <v>0.0</v>
      </c>
      <c r="AA70" s="50" t="str">
        <f t="shared" si="10"/>
        <v>F9</v>
      </c>
      <c r="AC70" s="66"/>
      <c r="AD70" s="66"/>
      <c r="AE70" s="66"/>
      <c r="AF70" s="66"/>
      <c r="AG70" s="66"/>
    </row>
    <row r="71" spans="1:33" x14ac:dyDescent="0.25">
      <c r="A71" s="125">
        <v>62</v>
      </c>
      <c r="B71" s="100"/>
      <c r="C71" s="100"/>
      <c r="D71" s="102"/>
      <c r="E71" s="113"/>
      <c r="F71" s="116"/>
      <c r="G71" s="98"/>
      <c r="H71" s="41">
        <v>0</v>
      </c>
      <c r="I71" s="41">
        <v>0</v>
      </c>
      <c r="J71" s="42">
        <f t="shared" si="0"/>
        <v>0</v>
      </c>
      <c r="K71" s="41">
        <v>0</v>
      </c>
      <c r="L71" s="41">
        <v>0</v>
      </c>
      <c r="M71" s="42">
        <f t="shared" si="1"/>
        <v>0</v>
      </c>
      <c r="N71" s="41">
        <v>0</v>
      </c>
      <c r="O71" s="41">
        <v>0</v>
      </c>
      <c r="P71" s="42">
        <f t="shared" si="2"/>
        <v>0</v>
      </c>
      <c r="Q71" s="41">
        <v>0</v>
      </c>
      <c r="R71" s="41">
        <v>0</v>
      </c>
      <c r="S71" s="43">
        <f t="shared" si="3"/>
        <v>0</v>
      </c>
      <c r="T71" s="44">
        <f t="shared" si="4"/>
        <v>0</v>
      </c>
      <c r="U71" s="45">
        <f t="shared" si="5"/>
        <v>0</v>
      </c>
      <c r="V71" s="46">
        <v>0</v>
      </c>
      <c r="W71" s="45">
        <f t="shared" si="6"/>
        <v>0</v>
      </c>
      <c r="X71" s="47">
        <f t="shared" si="7"/>
        <v>0</v>
      </c>
      <c r="Y71" s="48">
        <f t="shared" si="8"/>
        <v>0</v>
      </c>
      <c r="Z71" s="49" t="str">
        <f t="shared" si="9"/>
        <v>0.0</v>
      </c>
      <c r="AA71" s="50" t="str">
        <f t="shared" si="10"/>
        <v>F9</v>
      </c>
      <c r="AC71" s="66"/>
      <c r="AD71" s="66"/>
      <c r="AE71" s="66"/>
      <c r="AF71" s="66"/>
      <c r="AG71" s="66"/>
    </row>
    <row r="72" spans="1:33" x14ac:dyDescent="0.25">
      <c r="A72" s="125">
        <v>63</v>
      </c>
      <c r="B72" s="100"/>
      <c r="C72" s="100"/>
      <c r="D72" s="103"/>
      <c r="E72" s="111"/>
      <c r="F72" s="114"/>
      <c r="G72" s="99"/>
      <c r="H72" s="41">
        <v>0</v>
      </c>
      <c r="I72" s="41">
        <v>0</v>
      </c>
      <c r="J72" s="42">
        <f t="shared" si="0"/>
        <v>0</v>
      </c>
      <c r="K72" s="41">
        <v>0</v>
      </c>
      <c r="L72" s="41">
        <v>0</v>
      </c>
      <c r="M72" s="42">
        <f t="shared" si="1"/>
        <v>0</v>
      </c>
      <c r="N72" s="41">
        <v>0</v>
      </c>
      <c r="O72" s="41">
        <v>0</v>
      </c>
      <c r="P72" s="42">
        <f t="shared" si="2"/>
        <v>0</v>
      </c>
      <c r="Q72" s="41">
        <v>0</v>
      </c>
      <c r="R72" s="41">
        <v>0</v>
      </c>
      <c r="S72" s="43">
        <f t="shared" si="3"/>
        <v>0</v>
      </c>
      <c r="T72" s="44">
        <f t="shared" si="4"/>
        <v>0</v>
      </c>
      <c r="U72" s="45">
        <f t="shared" si="5"/>
        <v>0</v>
      </c>
      <c r="V72" s="46">
        <v>0</v>
      </c>
      <c r="W72" s="45">
        <f t="shared" si="6"/>
        <v>0</v>
      </c>
      <c r="X72" s="47">
        <f t="shared" si="7"/>
        <v>0</v>
      </c>
      <c r="Y72" s="48">
        <f t="shared" si="8"/>
        <v>0</v>
      </c>
      <c r="Z72" s="49" t="str">
        <f t="shared" si="9"/>
        <v>0.0</v>
      </c>
      <c r="AA72" s="50" t="str">
        <f t="shared" si="10"/>
        <v>F9</v>
      </c>
      <c r="AC72" s="66"/>
      <c r="AD72" s="66"/>
      <c r="AE72" s="66"/>
      <c r="AF72" s="66"/>
      <c r="AG72" s="66"/>
    </row>
    <row r="73" spans="1:33" x14ac:dyDescent="0.25">
      <c r="A73" s="125">
        <v>64</v>
      </c>
      <c r="B73" s="100"/>
      <c r="C73" s="100"/>
      <c r="D73" s="102"/>
      <c r="E73" s="113"/>
      <c r="F73" s="114"/>
      <c r="G73" s="98"/>
      <c r="H73" s="41">
        <v>0</v>
      </c>
      <c r="I73" s="41">
        <v>0</v>
      </c>
      <c r="J73" s="42">
        <f t="shared" si="0"/>
        <v>0</v>
      </c>
      <c r="K73" s="41">
        <v>0</v>
      </c>
      <c r="L73" s="41">
        <v>0</v>
      </c>
      <c r="M73" s="42">
        <f t="shared" si="1"/>
        <v>0</v>
      </c>
      <c r="N73" s="41">
        <v>0</v>
      </c>
      <c r="O73" s="41">
        <v>0</v>
      </c>
      <c r="P73" s="42">
        <f t="shared" si="2"/>
        <v>0</v>
      </c>
      <c r="Q73" s="41">
        <v>0</v>
      </c>
      <c r="R73" s="41">
        <v>0</v>
      </c>
      <c r="S73" s="43">
        <f t="shared" si="3"/>
        <v>0</v>
      </c>
      <c r="T73" s="44">
        <f t="shared" si="4"/>
        <v>0</v>
      </c>
      <c r="U73" s="45">
        <f t="shared" si="5"/>
        <v>0</v>
      </c>
      <c r="V73" s="46">
        <v>0</v>
      </c>
      <c r="W73" s="45">
        <f t="shared" si="6"/>
        <v>0</v>
      </c>
      <c r="X73" s="47">
        <f t="shared" si="7"/>
        <v>0</v>
      </c>
      <c r="Y73" s="48">
        <f t="shared" si="8"/>
        <v>0</v>
      </c>
      <c r="Z73" s="49" t="str">
        <f t="shared" si="9"/>
        <v>0.0</v>
      </c>
      <c r="AA73" s="50" t="str">
        <f t="shared" si="10"/>
        <v>F9</v>
      </c>
      <c r="AC73" s="66"/>
      <c r="AD73" s="66"/>
      <c r="AE73" s="66"/>
      <c r="AF73" s="66"/>
      <c r="AG73" s="66"/>
    </row>
    <row r="74" spans="1:33" x14ac:dyDescent="0.25">
      <c r="A74" s="125">
        <v>65</v>
      </c>
      <c r="B74" s="100"/>
      <c r="C74" s="100"/>
      <c r="D74" s="103"/>
      <c r="E74" s="111"/>
      <c r="F74" s="114"/>
      <c r="G74" s="99"/>
      <c r="H74" s="41">
        <v>0</v>
      </c>
      <c r="I74" s="41">
        <v>0</v>
      </c>
      <c r="J74" s="42">
        <f t="shared" si="0"/>
        <v>0</v>
      </c>
      <c r="K74" s="41">
        <v>0</v>
      </c>
      <c r="L74" s="41">
        <v>0</v>
      </c>
      <c r="M74" s="42">
        <f t="shared" si="1"/>
        <v>0</v>
      </c>
      <c r="N74" s="41">
        <v>0</v>
      </c>
      <c r="O74" s="41">
        <v>0</v>
      </c>
      <c r="P74" s="42">
        <f t="shared" si="2"/>
        <v>0</v>
      </c>
      <c r="Q74" s="41">
        <v>0</v>
      </c>
      <c r="R74" s="41">
        <v>0</v>
      </c>
      <c r="S74" s="43">
        <f t="shared" si="3"/>
        <v>0</v>
      </c>
      <c r="T74" s="44">
        <f t="shared" si="4"/>
        <v>0</v>
      </c>
      <c r="U74" s="45">
        <f t="shared" si="5"/>
        <v>0</v>
      </c>
      <c r="V74" s="46">
        <v>0</v>
      </c>
      <c r="W74" s="45">
        <f t="shared" si="6"/>
        <v>0</v>
      </c>
      <c r="X74" s="47">
        <f t="shared" si="7"/>
        <v>0</v>
      </c>
      <c r="Y74" s="48">
        <f t="shared" si="8"/>
        <v>0</v>
      </c>
      <c r="Z74" s="49" t="str">
        <f t="shared" si="9"/>
        <v>0.0</v>
      </c>
      <c r="AA74" s="50" t="str">
        <f t="shared" si="10"/>
        <v>F9</v>
      </c>
      <c r="AC74" s="66"/>
      <c r="AD74" s="66"/>
      <c r="AE74" s="66"/>
      <c r="AF74" s="66"/>
      <c r="AG74" s="66"/>
    </row>
    <row r="75" spans="1:33" x14ac:dyDescent="0.25">
      <c r="A75" s="125">
        <v>66</v>
      </c>
      <c r="B75" s="100"/>
      <c r="C75" s="100"/>
      <c r="D75" s="102"/>
      <c r="E75" s="113"/>
      <c r="F75" s="114"/>
      <c r="G75" s="98"/>
      <c r="H75" s="41">
        <v>0</v>
      </c>
      <c r="I75" s="41">
        <v>0</v>
      </c>
      <c r="J75" s="42">
        <f t="shared" ref="J75:J121" si="11">MIN(100, (SUM(H75:I75)))</f>
        <v>0</v>
      </c>
      <c r="K75" s="41">
        <v>0</v>
      </c>
      <c r="L75" s="41">
        <v>0</v>
      </c>
      <c r="M75" s="42">
        <f t="shared" ref="M75:M121" si="12">MIN(100,(SUM(K75:L75)))</f>
        <v>0</v>
      </c>
      <c r="N75" s="41">
        <v>0</v>
      </c>
      <c r="O75" s="41">
        <v>0</v>
      </c>
      <c r="P75" s="42">
        <f t="shared" ref="P75:P121" si="13">MIN(100,(SUM(N75:O75)))</f>
        <v>0</v>
      </c>
      <c r="Q75" s="41">
        <v>0</v>
      </c>
      <c r="R75" s="41">
        <v>0</v>
      </c>
      <c r="S75" s="43">
        <f t="shared" ref="S75:S121" si="14">MIN(500, (SUM(J75,M75,P75,Q75,R75)))</f>
        <v>0</v>
      </c>
      <c r="T75" s="44">
        <f t="shared" ref="T75:T121" si="15">S75/500*100</f>
        <v>0</v>
      </c>
      <c r="U75" s="45">
        <f t="shared" ref="U75:U121" si="16">MIN(50, (ROUNDUP(SUM(T75)/2,0)))</f>
        <v>0</v>
      </c>
      <c r="V75" s="46">
        <v>0</v>
      </c>
      <c r="W75" s="45">
        <f t="shared" ref="W75:W121" si="17">MIN(50, (ROUNDUP(SUM(V75)/2,0)))</f>
        <v>0</v>
      </c>
      <c r="X75" s="47">
        <f t="shared" ref="X75:X121" si="18">MIN(100, (SUM(U75,W75)))</f>
        <v>0</v>
      </c>
      <c r="Y75" s="48">
        <f t="shared" ref="Y75:Y121" si="19">(X75/100)</f>
        <v>0</v>
      </c>
      <c r="Z75" s="49" t="str">
        <f t="shared" ref="Z75:Z121" si="20">IF(X75&gt;=80,"4.0",IF(X75&gt;=70,"3.5",IF(X75&gt;=65,"3.0",IF(X75&gt;=60,"2.5",IF(X75&gt;=55,"2.0",IF(X75&gt;=50,"1.5",IF(X75&gt;=45,"1.0",IF(X75&gt;=40,"0.5",IF(X75&lt;40,"0.0")))))))))</f>
        <v>0.0</v>
      </c>
      <c r="AA75" s="50" t="str">
        <f t="shared" ref="AA75:AA121" si="21">IF(X75&gt;=80,"A1",IF(X75&gt;=70,"B2",IF(X75&gt;=65,"B3",IF(X75&gt;=60,"C4",IF(X75&gt;=55,"C5",IF(X75&gt;=50,"C6",IF(X75&gt;=45,"D7",IF(X75&gt;=40,"E8",IF(X75&lt;40,"F9")))))))))</f>
        <v>F9</v>
      </c>
      <c r="AC75" s="66"/>
      <c r="AD75" s="66"/>
      <c r="AE75" s="66"/>
      <c r="AF75" s="66"/>
      <c r="AG75" s="66"/>
    </row>
    <row r="76" spans="1:33" x14ac:dyDescent="0.25">
      <c r="A76" s="125">
        <v>67</v>
      </c>
      <c r="B76" s="100"/>
      <c r="C76" s="100"/>
      <c r="D76" s="103"/>
      <c r="E76" s="111"/>
      <c r="F76" s="114"/>
      <c r="G76" s="99"/>
      <c r="H76" s="41">
        <v>0</v>
      </c>
      <c r="I76" s="41">
        <v>0</v>
      </c>
      <c r="J76" s="42">
        <f t="shared" si="11"/>
        <v>0</v>
      </c>
      <c r="K76" s="41">
        <v>0</v>
      </c>
      <c r="L76" s="41">
        <v>0</v>
      </c>
      <c r="M76" s="42">
        <f t="shared" si="12"/>
        <v>0</v>
      </c>
      <c r="N76" s="41">
        <v>0</v>
      </c>
      <c r="O76" s="41">
        <v>0</v>
      </c>
      <c r="P76" s="42">
        <f t="shared" si="13"/>
        <v>0</v>
      </c>
      <c r="Q76" s="41">
        <v>0</v>
      </c>
      <c r="R76" s="41">
        <v>0</v>
      </c>
      <c r="S76" s="43">
        <f t="shared" si="14"/>
        <v>0</v>
      </c>
      <c r="T76" s="44">
        <f t="shared" si="15"/>
        <v>0</v>
      </c>
      <c r="U76" s="45">
        <f t="shared" si="16"/>
        <v>0</v>
      </c>
      <c r="V76" s="46">
        <v>0</v>
      </c>
      <c r="W76" s="45">
        <f t="shared" si="17"/>
        <v>0</v>
      </c>
      <c r="X76" s="47">
        <f t="shared" si="18"/>
        <v>0</v>
      </c>
      <c r="Y76" s="48">
        <f t="shared" si="19"/>
        <v>0</v>
      </c>
      <c r="Z76" s="49" t="str">
        <f t="shared" si="20"/>
        <v>0.0</v>
      </c>
      <c r="AA76" s="50" t="str">
        <f t="shared" si="21"/>
        <v>F9</v>
      </c>
      <c r="AC76" s="66"/>
      <c r="AD76" s="66"/>
      <c r="AE76" s="66"/>
      <c r="AF76" s="66"/>
      <c r="AG76" s="66"/>
    </row>
    <row r="77" spans="1:33" x14ac:dyDescent="0.25">
      <c r="A77" s="125">
        <v>68</v>
      </c>
      <c r="B77" s="100"/>
      <c r="C77" s="100"/>
      <c r="D77" s="102"/>
      <c r="E77" s="113"/>
      <c r="F77" s="114"/>
      <c r="G77" s="98"/>
      <c r="H77" s="41">
        <v>0</v>
      </c>
      <c r="I77" s="41">
        <v>0</v>
      </c>
      <c r="J77" s="42">
        <f t="shared" si="11"/>
        <v>0</v>
      </c>
      <c r="K77" s="41">
        <v>0</v>
      </c>
      <c r="L77" s="41">
        <v>0</v>
      </c>
      <c r="M77" s="42">
        <f t="shared" si="12"/>
        <v>0</v>
      </c>
      <c r="N77" s="41">
        <v>0</v>
      </c>
      <c r="O77" s="41">
        <v>0</v>
      </c>
      <c r="P77" s="42">
        <f t="shared" si="13"/>
        <v>0</v>
      </c>
      <c r="Q77" s="41">
        <v>0</v>
      </c>
      <c r="R77" s="41">
        <v>0</v>
      </c>
      <c r="S77" s="43">
        <f t="shared" si="14"/>
        <v>0</v>
      </c>
      <c r="T77" s="44">
        <f t="shared" si="15"/>
        <v>0</v>
      </c>
      <c r="U77" s="45">
        <f t="shared" si="16"/>
        <v>0</v>
      </c>
      <c r="V77" s="46">
        <v>0</v>
      </c>
      <c r="W77" s="45">
        <f t="shared" si="17"/>
        <v>0</v>
      </c>
      <c r="X77" s="47">
        <f t="shared" si="18"/>
        <v>0</v>
      </c>
      <c r="Y77" s="48">
        <f t="shared" si="19"/>
        <v>0</v>
      </c>
      <c r="Z77" s="49" t="str">
        <f t="shared" si="20"/>
        <v>0.0</v>
      </c>
      <c r="AA77" s="50" t="str">
        <f t="shared" si="21"/>
        <v>F9</v>
      </c>
      <c r="AC77" s="66"/>
      <c r="AD77" s="66"/>
      <c r="AE77" s="66"/>
      <c r="AF77" s="66"/>
      <c r="AG77" s="66"/>
    </row>
    <row r="78" spans="1:33" x14ac:dyDescent="0.25">
      <c r="A78" s="125">
        <v>69</v>
      </c>
      <c r="B78" s="100"/>
      <c r="C78" s="100"/>
      <c r="D78" s="103"/>
      <c r="E78" s="111"/>
      <c r="F78" s="114"/>
      <c r="G78" s="99"/>
      <c r="H78" s="41">
        <v>0</v>
      </c>
      <c r="I78" s="41">
        <v>0</v>
      </c>
      <c r="J78" s="42">
        <f t="shared" si="11"/>
        <v>0</v>
      </c>
      <c r="K78" s="41">
        <v>0</v>
      </c>
      <c r="L78" s="41">
        <v>0</v>
      </c>
      <c r="M78" s="42">
        <f t="shared" si="12"/>
        <v>0</v>
      </c>
      <c r="N78" s="41">
        <v>0</v>
      </c>
      <c r="O78" s="41">
        <v>0</v>
      </c>
      <c r="P78" s="42">
        <f t="shared" si="13"/>
        <v>0</v>
      </c>
      <c r="Q78" s="41">
        <v>0</v>
      </c>
      <c r="R78" s="41">
        <v>0</v>
      </c>
      <c r="S78" s="43">
        <f t="shared" si="14"/>
        <v>0</v>
      </c>
      <c r="T78" s="44">
        <f t="shared" si="15"/>
        <v>0</v>
      </c>
      <c r="U78" s="45">
        <f t="shared" si="16"/>
        <v>0</v>
      </c>
      <c r="V78" s="46">
        <v>0</v>
      </c>
      <c r="W78" s="45">
        <f t="shared" si="17"/>
        <v>0</v>
      </c>
      <c r="X78" s="47">
        <f t="shared" si="18"/>
        <v>0</v>
      </c>
      <c r="Y78" s="48">
        <f t="shared" si="19"/>
        <v>0</v>
      </c>
      <c r="Z78" s="49" t="str">
        <f t="shared" si="20"/>
        <v>0.0</v>
      </c>
      <c r="AA78" s="50" t="str">
        <f t="shared" si="21"/>
        <v>F9</v>
      </c>
      <c r="AC78" s="66"/>
      <c r="AD78" s="66"/>
      <c r="AE78" s="66"/>
      <c r="AF78" s="66"/>
      <c r="AG78" s="66"/>
    </row>
    <row r="79" spans="1:33" x14ac:dyDescent="0.25">
      <c r="A79" s="125">
        <v>70</v>
      </c>
      <c r="B79" s="100"/>
      <c r="C79" s="100"/>
      <c r="D79" s="102"/>
      <c r="E79" s="113"/>
      <c r="F79" s="114"/>
      <c r="G79" s="98"/>
      <c r="H79" s="41">
        <v>0</v>
      </c>
      <c r="I79" s="41">
        <v>0</v>
      </c>
      <c r="J79" s="42">
        <f t="shared" si="11"/>
        <v>0</v>
      </c>
      <c r="K79" s="41">
        <v>0</v>
      </c>
      <c r="L79" s="41">
        <v>0</v>
      </c>
      <c r="M79" s="42">
        <f t="shared" si="12"/>
        <v>0</v>
      </c>
      <c r="N79" s="41">
        <v>0</v>
      </c>
      <c r="O79" s="41">
        <v>0</v>
      </c>
      <c r="P79" s="42">
        <f t="shared" si="13"/>
        <v>0</v>
      </c>
      <c r="Q79" s="41">
        <v>0</v>
      </c>
      <c r="R79" s="41">
        <v>0</v>
      </c>
      <c r="S79" s="43">
        <f t="shared" si="14"/>
        <v>0</v>
      </c>
      <c r="T79" s="44">
        <f t="shared" si="15"/>
        <v>0</v>
      </c>
      <c r="U79" s="45">
        <f t="shared" si="16"/>
        <v>0</v>
      </c>
      <c r="V79" s="46">
        <v>0</v>
      </c>
      <c r="W79" s="45">
        <f t="shared" si="17"/>
        <v>0</v>
      </c>
      <c r="X79" s="47">
        <f t="shared" si="18"/>
        <v>0</v>
      </c>
      <c r="Y79" s="48">
        <f t="shared" si="19"/>
        <v>0</v>
      </c>
      <c r="Z79" s="49" t="str">
        <f t="shared" si="20"/>
        <v>0.0</v>
      </c>
      <c r="AA79" s="50" t="str">
        <f t="shared" si="21"/>
        <v>F9</v>
      </c>
      <c r="AC79" s="66"/>
      <c r="AD79" s="66"/>
      <c r="AE79" s="66"/>
      <c r="AF79" s="66"/>
      <c r="AG79" s="66"/>
    </row>
    <row r="80" spans="1:33" x14ac:dyDescent="0.25">
      <c r="A80" s="125">
        <v>71</v>
      </c>
      <c r="B80" s="100"/>
      <c r="C80" s="100"/>
      <c r="D80" s="103"/>
      <c r="E80" s="111"/>
      <c r="F80" s="114"/>
      <c r="G80" s="99"/>
      <c r="H80" s="41">
        <v>0</v>
      </c>
      <c r="I80" s="41">
        <v>0</v>
      </c>
      <c r="J80" s="42">
        <f t="shared" si="11"/>
        <v>0</v>
      </c>
      <c r="K80" s="41">
        <v>0</v>
      </c>
      <c r="L80" s="41">
        <v>0</v>
      </c>
      <c r="M80" s="42">
        <f t="shared" si="12"/>
        <v>0</v>
      </c>
      <c r="N80" s="41">
        <v>0</v>
      </c>
      <c r="O80" s="41">
        <v>0</v>
      </c>
      <c r="P80" s="42">
        <f t="shared" si="13"/>
        <v>0</v>
      </c>
      <c r="Q80" s="41">
        <v>0</v>
      </c>
      <c r="R80" s="41">
        <v>0</v>
      </c>
      <c r="S80" s="43">
        <f t="shared" si="14"/>
        <v>0</v>
      </c>
      <c r="T80" s="44">
        <f t="shared" si="15"/>
        <v>0</v>
      </c>
      <c r="U80" s="45">
        <f t="shared" si="16"/>
        <v>0</v>
      </c>
      <c r="V80" s="46">
        <v>0</v>
      </c>
      <c r="W80" s="45">
        <f t="shared" si="17"/>
        <v>0</v>
      </c>
      <c r="X80" s="47">
        <f t="shared" si="18"/>
        <v>0</v>
      </c>
      <c r="Y80" s="48">
        <f t="shared" si="19"/>
        <v>0</v>
      </c>
      <c r="Z80" s="49" t="str">
        <f t="shared" si="20"/>
        <v>0.0</v>
      </c>
      <c r="AA80" s="50" t="str">
        <f t="shared" si="21"/>
        <v>F9</v>
      </c>
      <c r="AC80" s="66"/>
      <c r="AD80" s="66"/>
      <c r="AE80" s="66"/>
      <c r="AF80" s="66"/>
      <c r="AG80" s="66"/>
    </row>
    <row r="81" spans="1:33" x14ac:dyDescent="0.25">
      <c r="A81" s="125">
        <v>72</v>
      </c>
      <c r="B81" s="100"/>
      <c r="C81" s="100"/>
      <c r="D81" s="102"/>
      <c r="E81" s="113"/>
      <c r="F81" s="114"/>
      <c r="G81" s="98"/>
      <c r="H81" s="41">
        <v>0</v>
      </c>
      <c r="I81" s="41">
        <v>0</v>
      </c>
      <c r="J81" s="42">
        <f t="shared" si="11"/>
        <v>0</v>
      </c>
      <c r="K81" s="41">
        <v>0</v>
      </c>
      <c r="L81" s="41">
        <v>0</v>
      </c>
      <c r="M81" s="42">
        <f t="shared" si="12"/>
        <v>0</v>
      </c>
      <c r="N81" s="41">
        <v>0</v>
      </c>
      <c r="O81" s="41">
        <v>0</v>
      </c>
      <c r="P81" s="42">
        <f t="shared" si="13"/>
        <v>0</v>
      </c>
      <c r="Q81" s="41">
        <v>0</v>
      </c>
      <c r="R81" s="41">
        <v>0</v>
      </c>
      <c r="S81" s="43">
        <f t="shared" si="14"/>
        <v>0</v>
      </c>
      <c r="T81" s="44">
        <f t="shared" si="15"/>
        <v>0</v>
      </c>
      <c r="U81" s="45">
        <f t="shared" si="16"/>
        <v>0</v>
      </c>
      <c r="V81" s="46">
        <v>0</v>
      </c>
      <c r="W81" s="45">
        <f t="shared" si="17"/>
        <v>0</v>
      </c>
      <c r="X81" s="47">
        <f t="shared" si="18"/>
        <v>0</v>
      </c>
      <c r="Y81" s="48">
        <f t="shared" si="19"/>
        <v>0</v>
      </c>
      <c r="Z81" s="49" t="str">
        <f t="shared" si="20"/>
        <v>0.0</v>
      </c>
      <c r="AA81" s="50" t="str">
        <f t="shared" si="21"/>
        <v>F9</v>
      </c>
      <c r="AC81" s="66"/>
      <c r="AD81" s="66"/>
      <c r="AE81" s="66"/>
      <c r="AF81" s="66"/>
      <c r="AG81" s="66"/>
    </row>
    <row r="82" spans="1:33" x14ac:dyDescent="0.25">
      <c r="A82" s="125">
        <v>73</v>
      </c>
      <c r="B82" s="100"/>
      <c r="C82" s="100"/>
      <c r="D82" s="103"/>
      <c r="E82" s="111"/>
      <c r="F82" s="114"/>
      <c r="G82" s="99"/>
      <c r="H82" s="41">
        <v>0</v>
      </c>
      <c r="I82" s="41">
        <v>0</v>
      </c>
      <c r="J82" s="42">
        <f t="shared" si="11"/>
        <v>0</v>
      </c>
      <c r="K82" s="41">
        <v>0</v>
      </c>
      <c r="L82" s="41">
        <v>0</v>
      </c>
      <c r="M82" s="42">
        <f t="shared" si="12"/>
        <v>0</v>
      </c>
      <c r="N82" s="41">
        <v>0</v>
      </c>
      <c r="O82" s="41">
        <v>0</v>
      </c>
      <c r="P82" s="42">
        <f t="shared" si="13"/>
        <v>0</v>
      </c>
      <c r="Q82" s="41">
        <v>0</v>
      </c>
      <c r="R82" s="41">
        <v>0</v>
      </c>
      <c r="S82" s="43">
        <f t="shared" si="14"/>
        <v>0</v>
      </c>
      <c r="T82" s="44">
        <f t="shared" si="15"/>
        <v>0</v>
      </c>
      <c r="U82" s="45">
        <f t="shared" si="16"/>
        <v>0</v>
      </c>
      <c r="V82" s="46">
        <v>0</v>
      </c>
      <c r="W82" s="45">
        <f t="shared" si="17"/>
        <v>0</v>
      </c>
      <c r="X82" s="47">
        <f t="shared" si="18"/>
        <v>0</v>
      </c>
      <c r="Y82" s="48">
        <f t="shared" si="19"/>
        <v>0</v>
      </c>
      <c r="Z82" s="49" t="str">
        <f t="shared" si="20"/>
        <v>0.0</v>
      </c>
      <c r="AA82" s="50" t="str">
        <f t="shared" si="21"/>
        <v>F9</v>
      </c>
      <c r="AC82" s="66"/>
      <c r="AD82" s="66"/>
      <c r="AE82" s="66"/>
      <c r="AF82" s="66"/>
      <c r="AG82" s="66"/>
    </row>
    <row r="83" spans="1:33" ht="15.75" customHeight="1" x14ac:dyDescent="0.25">
      <c r="A83" s="125">
        <v>74</v>
      </c>
      <c r="B83" s="100"/>
      <c r="C83" s="100"/>
      <c r="D83" s="104"/>
      <c r="E83" s="117"/>
      <c r="F83" s="114"/>
      <c r="G83" s="107"/>
      <c r="H83" s="41">
        <v>0</v>
      </c>
      <c r="I83" s="41">
        <v>0</v>
      </c>
      <c r="J83" s="42">
        <f t="shared" si="11"/>
        <v>0</v>
      </c>
      <c r="K83" s="41">
        <v>0</v>
      </c>
      <c r="L83" s="41">
        <v>0</v>
      </c>
      <c r="M83" s="42">
        <f t="shared" si="12"/>
        <v>0</v>
      </c>
      <c r="N83" s="41">
        <v>0</v>
      </c>
      <c r="O83" s="41">
        <v>0</v>
      </c>
      <c r="P83" s="42">
        <f t="shared" si="13"/>
        <v>0</v>
      </c>
      <c r="Q83" s="41">
        <v>0</v>
      </c>
      <c r="R83" s="41">
        <v>0</v>
      </c>
      <c r="S83" s="43">
        <f t="shared" si="14"/>
        <v>0</v>
      </c>
      <c r="T83" s="44">
        <f t="shared" si="15"/>
        <v>0</v>
      </c>
      <c r="U83" s="45">
        <f t="shared" si="16"/>
        <v>0</v>
      </c>
      <c r="V83" s="46">
        <v>0</v>
      </c>
      <c r="W83" s="45">
        <f t="shared" si="17"/>
        <v>0</v>
      </c>
      <c r="X83" s="47">
        <f t="shared" si="18"/>
        <v>0</v>
      </c>
      <c r="Y83" s="48">
        <f t="shared" si="19"/>
        <v>0</v>
      </c>
      <c r="Z83" s="49" t="str">
        <f t="shared" si="20"/>
        <v>0.0</v>
      </c>
      <c r="AA83" s="50" t="str">
        <f t="shared" si="21"/>
        <v>F9</v>
      </c>
      <c r="AC83" s="66"/>
      <c r="AD83" s="66"/>
      <c r="AE83" s="66"/>
      <c r="AF83" s="66"/>
      <c r="AG83" s="66"/>
    </row>
    <row r="84" spans="1:33" ht="15.75" customHeight="1" x14ac:dyDescent="0.25">
      <c r="A84" s="125">
        <v>75</v>
      </c>
      <c r="B84" s="100"/>
      <c r="C84" s="100"/>
      <c r="D84" s="104"/>
      <c r="E84" s="117"/>
      <c r="F84" s="114"/>
      <c r="G84" s="107"/>
      <c r="H84" s="41">
        <v>0</v>
      </c>
      <c r="I84" s="41">
        <v>0</v>
      </c>
      <c r="J84" s="42">
        <f t="shared" si="11"/>
        <v>0</v>
      </c>
      <c r="K84" s="41">
        <v>0</v>
      </c>
      <c r="L84" s="41">
        <v>0</v>
      </c>
      <c r="M84" s="42">
        <f t="shared" si="12"/>
        <v>0</v>
      </c>
      <c r="N84" s="41">
        <v>0</v>
      </c>
      <c r="O84" s="41">
        <v>0</v>
      </c>
      <c r="P84" s="42">
        <f t="shared" si="13"/>
        <v>0</v>
      </c>
      <c r="Q84" s="41">
        <v>0</v>
      </c>
      <c r="R84" s="41">
        <v>0</v>
      </c>
      <c r="S84" s="43">
        <f t="shared" si="14"/>
        <v>0</v>
      </c>
      <c r="T84" s="44">
        <f t="shared" si="15"/>
        <v>0</v>
      </c>
      <c r="U84" s="45">
        <f t="shared" si="16"/>
        <v>0</v>
      </c>
      <c r="V84" s="46">
        <v>0</v>
      </c>
      <c r="W84" s="45">
        <f t="shared" si="17"/>
        <v>0</v>
      </c>
      <c r="X84" s="47">
        <f t="shared" si="18"/>
        <v>0</v>
      </c>
      <c r="Y84" s="48">
        <f t="shared" si="19"/>
        <v>0</v>
      </c>
      <c r="Z84" s="49" t="str">
        <f t="shared" si="20"/>
        <v>0.0</v>
      </c>
      <c r="AA84" s="50" t="str">
        <f t="shared" si="21"/>
        <v>F9</v>
      </c>
      <c r="AC84" s="66"/>
      <c r="AD84" s="66"/>
      <c r="AE84" s="66"/>
      <c r="AF84" s="66"/>
      <c r="AG84" s="66"/>
    </row>
    <row r="85" spans="1:33" ht="15.75" customHeight="1" x14ac:dyDescent="0.25">
      <c r="A85" s="125">
        <v>76</v>
      </c>
      <c r="B85" s="100"/>
      <c r="C85" s="100"/>
      <c r="D85" s="104"/>
      <c r="E85" s="117"/>
      <c r="F85" s="114"/>
      <c r="G85" s="107"/>
      <c r="H85" s="41">
        <v>0</v>
      </c>
      <c r="I85" s="41">
        <v>0</v>
      </c>
      <c r="J85" s="42">
        <f t="shared" si="11"/>
        <v>0</v>
      </c>
      <c r="K85" s="41">
        <v>0</v>
      </c>
      <c r="L85" s="41">
        <v>0</v>
      </c>
      <c r="M85" s="42">
        <f t="shared" si="12"/>
        <v>0</v>
      </c>
      <c r="N85" s="41">
        <v>0</v>
      </c>
      <c r="O85" s="41">
        <v>0</v>
      </c>
      <c r="P85" s="42">
        <f t="shared" si="13"/>
        <v>0</v>
      </c>
      <c r="Q85" s="41">
        <v>0</v>
      </c>
      <c r="R85" s="41">
        <v>0</v>
      </c>
      <c r="S85" s="43">
        <f t="shared" si="14"/>
        <v>0</v>
      </c>
      <c r="T85" s="44">
        <f t="shared" si="15"/>
        <v>0</v>
      </c>
      <c r="U85" s="45">
        <f t="shared" si="16"/>
        <v>0</v>
      </c>
      <c r="V85" s="46">
        <v>0</v>
      </c>
      <c r="W85" s="45">
        <f t="shared" si="17"/>
        <v>0</v>
      </c>
      <c r="X85" s="47">
        <f t="shared" si="18"/>
        <v>0</v>
      </c>
      <c r="Y85" s="48">
        <f t="shared" si="19"/>
        <v>0</v>
      </c>
      <c r="Z85" s="49" t="str">
        <f t="shared" si="20"/>
        <v>0.0</v>
      </c>
      <c r="AA85" s="50" t="str">
        <f t="shared" si="21"/>
        <v>F9</v>
      </c>
      <c r="AC85" s="66"/>
      <c r="AD85" s="66"/>
      <c r="AE85" s="66"/>
      <c r="AF85" s="66"/>
      <c r="AG85" s="66"/>
    </row>
    <row r="86" spans="1:33" ht="15.75" customHeight="1" x14ac:dyDescent="0.25">
      <c r="A86" s="125">
        <v>77</v>
      </c>
      <c r="B86" s="100"/>
      <c r="C86" s="100"/>
      <c r="D86" s="104"/>
      <c r="E86" s="117"/>
      <c r="F86" s="114"/>
      <c r="G86" s="107"/>
      <c r="H86" s="41">
        <v>0</v>
      </c>
      <c r="I86" s="41">
        <v>0</v>
      </c>
      <c r="J86" s="42">
        <f t="shared" si="11"/>
        <v>0</v>
      </c>
      <c r="K86" s="41">
        <v>0</v>
      </c>
      <c r="L86" s="41">
        <v>0</v>
      </c>
      <c r="M86" s="42">
        <f t="shared" si="12"/>
        <v>0</v>
      </c>
      <c r="N86" s="41">
        <v>0</v>
      </c>
      <c r="O86" s="41">
        <v>0</v>
      </c>
      <c r="P86" s="42">
        <f t="shared" si="13"/>
        <v>0</v>
      </c>
      <c r="Q86" s="41">
        <v>0</v>
      </c>
      <c r="R86" s="41">
        <v>0</v>
      </c>
      <c r="S86" s="43">
        <f t="shared" si="14"/>
        <v>0</v>
      </c>
      <c r="T86" s="44">
        <f t="shared" si="15"/>
        <v>0</v>
      </c>
      <c r="U86" s="45">
        <f t="shared" si="16"/>
        <v>0</v>
      </c>
      <c r="V86" s="46">
        <v>0</v>
      </c>
      <c r="W86" s="45">
        <f t="shared" si="17"/>
        <v>0</v>
      </c>
      <c r="X86" s="47">
        <f t="shared" si="18"/>
        <v>0</v>
      </c>
      <c r="Y86" s="48">
        <f t="shared" si="19"/>
        <v>0</v>
      </c>
      <c r="Z86" s="49" t="str">
        <f t="shared" si="20"/>
        <v>0.0</v>
      </c>
      <c r="AA86" s="50" t="str">
        <f t="shared" si="21"/>
        <v>F9</v>
      </c>
      <c r="AC86" s="66"/>
      <c r="AD86" s="66"/>
      <c r="AE86" s="66"/>
      <c r="AF86" s="66"/>
      <c r="AG86" s="66"/>
    </row>
    <row r="87" spans="1:33" ht="15.75" customHeight="1" x14ac:dyDescent="0.25">
      <c r="A87" s="125">
        <v>78</v>
      </c>
      <c r="B87" s="100"/>
      <c r="C87" s="100"/>
      <c r="D87" s="104"/>
      <c r="E87" s="117"/>
      <c r="F87" s="114"/>
      <c r="G87" s="107"/>
      <c r="H87" s="41">
        <v>0</v>
      </c>
      <c r="I87" s="41">
        <v>0</v>
      </c>
      <c r="J87" s="42">
        <f t="shared" si="11"/>
        <v>0</v>
      </c>
      <c r="K87" s="41">
        <v>0</v>
      </c>
      <c r="L87" s="41">
        <v>0</v>
      </c>
      <c r="M87" s="42">
        <f t="shared" si="12"/>
        <v>0</v>
      </c>
      <c r="N87" s="41">
        <v>0</v>
      </c>
      <c r="O87" s="41">
        <v>0</v>
      </c>
      <c r="P87" s="42">
        <f t="shared" si="13"/>
        <v>0</v>
      </c>
      <c r="Q87" s="41">
        <v>0</v>
      </c>
      <c r="R87" s="41">
        <v>0</v>
      </c>
      <c r="S87" s="43">
        <f t="shared" si="14"/>
        <v>0</v>
      </c>
      <c r="T87" s="44">
        <f t="shared" si="15"/>
        <v>0</v>
      </c>
      <c r="U87" s="45">
        <f t="shared" si="16"/>
        <v>0</v>
      </c>
      <c r="V87" s="46">
        <v>0</v>
      </c>
      <c r="W87" s="45">
        <f t="shared" si="17"/>
        <v>0</v>
      </c>
      <c r="X87" s="47">
        <f t="shared" si="18"/>
        <v>0</v>
      </c>
      <c r="Y87" s="48">
        <f t="shared" si="19"/>
        <v>0</v>
      </c>
      <c r="Z87" s="49" t="str">
        <f t="shared" si="20"/>
        <v>0.0</v>
      </c>
      <c r="AA87" s="50" t="str">
        <f t="shared" si="21"/>
        <v>F9</v>
      </c>
      <c r="AC87" s="66"/>
      <c r="AD87" s="66"/>
      <c r="AE87" s="66"/>
      <c r="AF87" s="66"/>
      <c r="AG87" s="66"/>
    </row>
    <row r="88" spans="1:33" ht="15.75" customHeight="1" x14ac:dyDescent="0.25">
      <c r="A88" s="125">
        <v>79</v>
      </c>
      <c r="B88" s="100"/>
      <c r="C88" s="100"/>
      <c r="D88" s="105"/>
      <c r="E88" s="118"/>
      <c r="F88" s="114"/>
      <c r="G88" s="108"/>
      <c r="H88" s="41">
        <v>0</v>
      </c>
      <c r="I88" s="41">
        <v>0</v>
      </c>
      <c r="J88" s="42">
        <f t="shared" si="11"/>
        <v>0</v>
      </c>
      <c r="K88" s="41">
        <v>0</v>
      </c>
      <c r="L88" s="41">
        <v>0</v>
      </c>
      <c r="M88" s="42">
        <f t="shared" si="12"/>
        <v>0</v>
      </c>
      <c r="N88" s="41">
        <v>0</v>
      </c>
      <c r="O88" s="41">
        <v>0</v>
      </c>
      <c r="P88" s="42">
        <f t="shared" si="13"/>
        <v>0</v>
      </c>
      <c r="Q88" s="41">
        <v>0</v>
      </c>
      <c r="R88" s="41">
        <v>0</v>
      </c>
      <c r="S88" s="43">
        <f t="shared" si="14"/>
        <v>0</v>
      </c>
      <c r="T88" s="44">
        <f t="shared" si="15"/>
        <v>0</v>
      </c>
      <c r="U88" s="45">
        <f t="shared" si="16"/>
        <v>0</v>
      </c>
      <c r="V88" s="46">
        <v>0</v>
      </c>
      <c r="W88" s="45">
        <f t="shared" si="17"/>
        <v>0</v>
      </c>
      <c r="X88" s="47">
        <f t="shared" si="18"/>
        <v>0</v>
      </c>
      <c r="Y88" s="48">
        <f t="shared" si="19"/>
        <v>0</v>
      </c>
      <c r="Z88" s="49" t="str">
        <f t="shared" si="20"/>
        <v>0.0</v>
      </c>
      <c r="AA88" s="50" t="str">
        <f t="shared" si="21"/>
        <v>F9</v>
      </c>
      <c r="AC88" s="66"/>
      <c r="AD88" s="66"/>
      <c r="AE88" s="66"/>
      <c r="AF88" s="66"/>
      <c r="AG88" s="66"/>
    </row>
    <row r="89" spans="1:33" ht="15.75" customHeight="1" x14ac:dyDescent="0.25">
      <c r="A89" s="125">
        <v>80</v>
      </c>
      <c r="B89" s="100"/>
      <c r="C89" s="100"/>
      <c r="D89" s="105"/>
      <c r="E89" s="118"/>
      <c r="F89" s="114"/>
      <c r="G89" s="108"/>
      <c r="H89" s="41">
        <v>0</v>
      </c>
      <c r="I89" s="41">
        <v>0</v>
      </c>
      <c r="J89" s="42">
        <f t="shared" si="11"/>
        <v>0</v>
      </c>
      <c r="K89" s="41">
        <v>0</v>
      </c>
      <c r="L89" s="41">
        <v>0</v>
      </c>
      <c r="M89" s="42">
        <f t="shared" si="12"/>
        <v>0</v>
      </c>
      <c r="N89" s="41">
        <v>0</v>
      </c>
      <c r="O89" s="41">
        <v>0</v>
      </c>
      <c r="P89" s="42">
        <f t="shared" si="13"/>
        <v>0</v>
      </c>
      <c r="Q89" s="41">
        <v>0</v>
      </c>
      <c r="R89" s="41">
        <v>0</v>
      </c>
      <c r="S89" s="43">
        <f t="shared" si="14"/>
        <v>0</v>
      </c>
      <c r="T89" s="44">
        <f t="shared" si="15"/>
        <v>0</v>
      </c>
      <c r="U89" s="45">
        <f t="shared" si="16"/>
        <v>0</v>
      </c>
      <c r="V89" s="46">
        <v>0</v>
      </c>
      <c r="W89" s="45">
        <f t="shared" si="17"/>
        <v>0</v>
      </c>
      <c r="X89" s="47">
        <f t="shared" si="18"/>
        <v>0</v>
      </c>
      <c r="Y89" s="48">
        <f t="shared" si="19"/>
        <v>0</v>
      </c>
      <c r="Z89" s="49" t="str">
        <f t="shared" si="20"/>
        <v>0.0</v>
      </c>
      <c r="AA89" s="50" t="str">
        <f t="shared" si="21"/>
        <v>F9</v>
      </c>
      <c r="AC89" s="66"/>
      <c r="AD89" s="66"/>
      <c r="AE89" s="66"/>
      <c r="AF89" s="66"/>
      <c r="AG89" s="66"/>
    </row>
    <row r="90" spans="1:33" ht="15.75" customHeight="1" x14ac:dyDescent="0.25">
      <c r="A90" s="125">
        <v>81</v>
      </c>
      <c r="B90" s="100"/>
      <c r="C90" s="100"/>
      <c r="D90" s="106"/>
      <c r="E90" s="119"/>
      <c r="F90" s="114"/>
      <c r="G90" s="109"/>
      <c r="H90" s="41">
        <v>0</v>
      </c>
      <c r="I90" s="41">
        <v>0</v>
      </c>
      <c r="J90" s="42">
        <f t="shared" si="11"/>
        <v>0</v>
      </c>
      <c r="K90" s="41">
        <v>0</v>
      </c>
      <c r="L90" s="41">
        <v>0</v>
      </c>
      <c r="M90" s="42">
        <f t="shared" si="12"/>
        <v>0</v>
      </c>
      <c r="N90" s="41">
        <v>0</v>
      </c>
      <c r="O90" s="41">
        <v>0</v>
      </c>
      <c r="P90" s="42">
        <f t="shared" si="13"/>
        <v>0</v>
      </c>
      <c r="Q90" s="41">
        <v>0</v>
      </c>
      <c r="R90" s="41">
        <v>0</v>
      </c>
      <c r="S90" s="43">
        <f t="shared" si="14"/>
        <v>0</v>
      </c>
      <c r="T90" s="44">
        <f t="shared" si="15"/>
        <v>0</v>
      </c>
      <c r="U90" s="45">
        <f t="shared" si="16"/>
        <v>0</v>
      </c>
      <c r="V90" s="46">
        <v>0</v>
      </c>
      <c r="W90" s="45">
        <f t="shared" si="17"/>
        <v>0</v>
      </c>
      <c r="X90" s="47">
        <f t="shared" si="18"/>
        <v>0</v>
      </c>
      <c r="Y90" s="48">
        <f t="shared" si="19"/>
        <v>0</v>
      </c>
      <c r="Z90" s="49" t="str">
        <f t="shared" si="20"/>
        <v>0.0</v>
      </c>
      <c r="AA90" s="50" t="str">
        <f t="shared" si="21"/>
        <v>F9</v>
      </c>
      <c r="AC90" s="66"/>
      <c r="AD90" s="66"/>
      <c r="AE90" s="66"/>
      <c r="AF90" s="66"/>
      <c r="AG90" s="66"/>
    </row>
    <row r="91" spans="1:33" ht="15.75" customHeight="1" x14ac:dyDescent="0.25">
      <c r="A91" s="125">
        <v>82</v>
      </c>
      <c r="B91" s="100"/>
      <c r="C91" s="100"/>
      <c r="D91" s="106"/>
      <c r="E91" s="119"/>
      <c r="F91" s="114"/>
      <c r="G91" s="109"/>
      <c r="H91" s="41">
        <v>0</v>
      </c>
      <c r="I91" s="41">
        <v>0</v>
      </c>
      <c r="J91" s="42">
        <f t="shared" si="11"/>
        <v>0</v>
      </c>
      <c r="K91" s="41">
        <v>0</v>
      </c>
      <c r="L91" s="41">
        <v>0</v>
      </c>
      <c r="M91" s="42">
        <f t="shared" si="12"/>
        <v>0</v>
      </c>
      <c r="N91" s="41">
        <v>0</v>
      </c>
      <c r="O91" s="41">
        <v>0</v>
      </c>
      <c r="P91" s="42">
        <f t="shared" si="13"/>
        <v>0</v>
      </c>
      <c r="Q91" s="41">
        <v>0</v>
      </c>
      <c r="R91" s="41">
        <v>0</v>
      </c>
      <c r="S91" s="43">
        <f t="shared" si="14"/>
        <v>0</v>
      </c>
      <c r="T91" s="44">
        <f t="shared" si="15"/>
        <v>0</v>
      </c>
      <c r="U91" s="45">
        <f t="shared" si="16"/>
        <v>0</v>
      </c>
      <c r="V91" s="46">
        <v>0</v>
      </c>
      <c r="W91" s="45">
        <f t="shared" si="17"/>
        <v>0</v>
      </c>
      <c r="X91" s="47">
        <f t="shared" si="18"/>
        <v>0</v>
      </c>
      <c r="Y91" s="48">
        <f t="shared" si="19"/>
        <v>0</v>
      </c>
      <c r="Z91" s="49" t="str">
        <f t="shared" si="20"/>
        <v>0.0</v>
      </c>
      <c r="AA91" s="50" t="str">
        <f t="shared" si="21"/>
        <v>F9</v>
      </c>
      <c r="AC91" s="66"/>
      <c r="AD91" s="66"/>
      <c r="AE91" s="66"/>
      <c r="AF91" s="66"/>
      <c r="AG91" s="66"/>
    </row>
    <row r="92" spans="1:33" ht="15.75" customHeight="1" x14ac:dyDescent="0.25">
      <c r="A92" s="125">
        <v>83</v>
      </c>
      <c r="B92" s="100"/>
      <c r="C92" s="100"/>
      <c r="D92" s="105"/>
      <c r="E92" s="118"/>
      <c r="F92" s="114"/>
      <c r="G92" s="108"/>
      <c r="H92" s="41">
        <v>0</v>
      </c>
      <c r="I92" s="41">
        <v>0</v>
      </c>
      <c r="J92" s="42">
        <f t="shared" si="11"/>
        <v>0</v>
      </c>
      <c r="K92" s="41">
        <v>0</v>
      </c>
      <c r="L92" s="41">
        <v>0</v>
      </c>
      <c r="M92" s="42">
        <f t="shared" si="12"/>
        <v>0</v>
      </c>
      <c r="N92" s="41">
        <v>0</v>
      </c>
      <c r="O92" s="41">
        <v>0</v>
      </c>
      <c r="P92" s="42">
        <f t="shared" si="13"/>
        <v>0</v>
      </c>
      <c r="Q92" s="41">
        <v>0</v>
      </c>
      <c r="R92" s="41">
        <v>0</v>
      </c>
      <c r="S92" s="43">
        <f t="shared" si="14"/>
        <v>0</v>
      </c>
      <c r="T92" s="44">
        <f t="shared" si="15"/>
        <v>0</v>
      </c>
      <c r="U92" s="45">
        <f t="shared" si="16"/>
        <v>0</v>
      </c>
      <c r="V92" s="46">
        <v>0</v>
      </c>
      <c r="W92" s="45">
        <f t="shared" si="17"/>
        <v>0</v>
      </c>
      <c r="X92" s="47">
        <f t="shared" si="18"/>
        <v>0</v>
      </c>
      <c r="Y92" s="48">
        <f t="shared" si="19"/>
        <v>0</v>
      </c>
      <c r="Z92" s="49" t="str">
        <f t="shared" si="20"/>
        <v>0.0</v>
      </c>
      <c r="AA92" s="50" t="str">
        <f t="shared" si="21"/>
        <v>F9</v>
      </c>
      <c r="AC92" s="66"/>
      <c r="AD92" s="66"/>
      <c r="AE92" s="66"/>
      <c r="AF92" s="66"/>
      <c r="AG92" s="66"/>
    </row>
    <row r="93" spans="1:33" ht="15.75" customHeight="1" x14ac:dyDescent="0.25">
      <c r="A93" s="125">
        <v>84</v>
      </c>
      <c r="B93" s="100"/>
      <c r="C93" s="100"/>
      <c r="D93" s="105"/>
      <c r="E93" s="118"/>
      <c r="F93" s="114"/>
      <c r="G93" s="108"/>
      <c r="H93" s="41">
        <v>0</v>
      </c>
      <c r="I93" s="41">
        <v>0</v>
      </c>
      <c r="J93" s="42">
        <f t="shared" si="11"/>
        <v>0</v>
      </c>
      <c r="K93" s="41">
        <v>0</v>
      </c>
      <c r="L93" s="41">
        <v>0</v>
      </c>
      <c r="M93" s="42">
        <f t="shared" si="12"/>
        <v>0</v>
      </c>
      <c r="N93" s="41">
        <v>0</v>
      </c>
      <c r="O93" s="41">
        <v>0</v>
      </c>
      <c r="P93" s="42">
        <f t="shared" si="13"/>
        <v>0</v>
      </c>
      <c r="Q93" s="41">
        <v>0</v>
      </c>
      <c r="R93" s="41">
        <v>0</v>
      </c>
      <c r="S93" s="43">
        <f t="shared" si="14"/>
        <v>0</v>
      </c>
      <c r="T93" s="44">
        <f t="shared" si="15"/>
        <v>0</v>
      </c>
      <c r="U93" s="45">
        <f t="shared" si="16"/>
        <v>0</v>
      </c>
      <c r="V93" s="46">
        <v>0</v>
      </c>
      <c r="W93" s="45">
        <f t="shared" si="17"/>
        <v>0</v>
      </c>
      <c r="X93" s="47">
        <f t="shared" si="18"/>
        <v>0</v>
      </c>
      <c r="Y93" s="48">
        <f t="shared" si="19"/>
        <v>0</v>
      </c>
      <c r="Z93" s="49" t="str">
        <f t="shared" si="20"/>
        <v>0.0</v>
      </c>
      <c r="AA93" s="50" t="str">
        <f t="shared" si="21"/>
        <v>F9</v>
      </c>
      <c r="AC93" s="66"/>
      <c r="AD93" s="66"/>
      <c r="AE93" s="66"/>
      <c r="AF93" s="66"/>
      <c r="AG93" s="66"/>
    </row>
    <row r="94" spans="1:33" ht="15.75" customHeight="1" x14ac:dyDescent="0.25">
      <c r="A94" s="125">
        <v>85</v>
      </c>
      <c r="B94" s="100"/>
      <c r="C94" s="100"/>
      <c r="D94" s="105"/>
      <c r="E94" s="118"/>
      <c r="F94" s="114"/>
      <c r="G94" s="108"/>
      <c r="H94" s="41">
        <v>0</v>
      </c>
      <c r="I94" s="41">
        <v>0</v>
      </c>
      <c r="J94" s="42">
        <f t="shared" si="11"/>
        <v>0</v>
      </c>
      <c r="K94" s="41">
        <v>0</v>
      </c>
      <c r="L94" s="41">
        <v>0</v>
      </c>
      <c r="M94" s="42">
        <f t="shared" si="12"/>
        <v>0</v>
      </c>
      <c r="N94" s="41">
        <v>0</v>
      </c>
      <c r="O94" s="41">
        <v>0</v>
      </c>
      <c r="P94" s="42">
        <f t="shared" si="13"/>
        <v>0</v>
      </c>
      <c r="Q94" s="41">
        <v>0</v>
      </c>
      <c r="R94" s="41">
        <v>0</v>
      </c>
      <c r="S94" s="43">
        <f t="shared" si="14"/>
        <v>0</v>
      </c>
      <c r="T94" s="44">
        <f t="shared" si="15"/>
        <v>0</v>
      </c>
      <c r="U94" s="45">
        <f t="shared" si="16"/>
        <v>0</v>
      </c>
      <c r="V94" s="46">
        <v>0</v>
      </c>
      <c r="W94" s="45">
        <f t="shared" si="17"/>
        <v>0</v>
      </c>
      <c r="X94" s="47">
        <f t="shared" si="18"/>
        <v>0</v>
      </c>
      <c r="Y94" s="48">
        <f t="shared" si="19"/>
        <v>0</v>
      </c>
      <c r="Z94" s="49" t="str">
        <f t="shared" si="20"/>
        <v>0.0</v>
      </c>
      <c r="AA94" s="50" t="str">
        <f t="shared" si="21"/>
        <v>F9</v>
      </c>
      <c r="AC94" s="66"/>
      <c r="AD94" s="66"/>
      <c r="AE94" s="66"/>
      <c r="AF94" s="66"/>
      <c r="AG94" s="66"/>
    </row>
    <row r="95" spans="1:33" ht="15.75" customHeight="1" x14ac:dyDescent="0.25">
      <c r="A95" s="125">
        <v>86</v>
      </c>
      <c r="B95" s="100"/>
      <c r="C95" s="100"/>
      <c r="D95" s="105"/>
      <c r="E95" s="118"/>
      <c r="F95" s="120"/>
      <c r="G95" s="110"/>
      <c r="H95" s="41">
        <v>0</v>
      </c>
      <c r="I95" s="41">
        <v>0</v>
      </c>
      <c r="J95" s="42">
        <f t="shared" si="11"/>
        <v>0</v>
      </c>
      <c r="K95" s="41">
        <v>0</v>
      </c>
      <c r="L95" s="41">
        <v>0</v>
      </c>
      <c r="M95" s="42">
        <f t="shared" si="12"/>
        <v>0</v>
      </c>
      <c r="N95" s="41">
        <v>0</v>
      </c>
      <c r="O95" s="41">
        <v>0</v>
      </c>
      <c r="P95" s="42">
        <f t="shared" si="13"/>
        <v>0</v>
      </c>
      <c r="Q95" s="41">
        <v>0</v>
      </c>
      <c r="R95" s="41">
        <v>0</v>
      </c>
      <c r="S95" s="43">
        <f t="shared" si="14"/>
        <v>0</v>
      </c>
      <c r="T95" s="44">
        <f t="shared" si="15"/>
        <v>0</v>
      </c>
      <c r="U95" s="45">
        <f t="shared" si="16"/>
        <v>0</v>
      </c>
      <c r="V95" s="46">
        <v>0</v>
      </c>
      <c r="W95" s="45">
        <f t="shared" si="17"/>
        <v>0</v>
      </c>
      <c r="X95" s="47">
        <f t="shared" si="18"/>
        <v>0</v>
      </c>
      <c r="Y95" s="48">
        <f t="shared" si="19"/>
        <v>0</v>
      </c>
      <c r="Z95" s="49" t="str">
        <f t="shared" si="20"/>
        <v>0.0</v>
      </c>
      <c r="AA95" s="50" t="str">
        <f t="shared" si="21"/>
        <v>F9</v>
      </c>
      <c r="AC95" s="66"/>
      <c r="AD95" s="66"/>
      <c r="AE95" s="66"/>
      <c r="AF95" s="66"/>
      <c r="AG95" s="66"/>
    </row>
    <row r="96" spans="1:33" ht="15.75" customHeight="1" x14ac:dyDescent="0.25">
      <c r="A96" s="125">
        <v>87</v>
      </c>
      <c r="B96" s="100"/>
      <c r="C96" s="100"/>
      <c r="D96" s="105"/>
      <c r="E96" s="118"/>
      <c r="F96" s="120"/>
      <c r="G96" s="110"/>
      <c r="H96" s="41">
        <v>0</v>
      </c>
      <c r="I96" s="41">
        <v>0</v>
      </c>
      <c r="J96" s="42">
        <f t="shared" si="11"/>
        <v>0</v>
      </c>
      <c r="K96" s="41">
        <v>0</v>
      </c>
      <c r="L96" s="41">
        <v>0</v>
      </c>
      <c r="M96" s="42">
        <f t="shared" si="12"/>
        <v>0</v>
      </c>
      <c r="N96" s="41">
        <v>0</v>
      </c>
      <c r="O96" s="41">
        <v>0</v>
      </c>
      <c r="P96" s="42">
        <f t="shared" si="13"/>
        <v>0</v>
      </c>
      <c r="Q96" s="41">
        <v>0</v>
      </c>
      <c r="R96" s="41">
        <v>0</v>
      </c>
      <c r="S96" s="43">
        <f t="shared" si="14"/>
        <v>0</v>
      </c>
      <c r="T96" s="44">
        <f t="shared" si="15"/>
        <v>0</v>
      </c>
      <c r="U96" s="45">
        <f t="shared" si="16"/>
        <v>0</v>
      </c>
      <c r="V96" s="46">
        <v>0</v>
      </c>
      <c r="W96" s="45">
        <f t="shared" si="17"/>
        <v>0</v>
      </c>
      <c r="X96" s="47">
        <f t="shared" si="18"/>
        <v>0</v>
      </c>
      <c r="Y96" s="48">
        <f t="shared" si="19"/>
        <v>0</v>
      </c>
      <c r="Z96" s="49" t="str">
        <f t="shared" si="20"/>
        <v>0.0</v>
      </c>
      <c r="AA96" s="50" t="str">
        <f t="shared" si="21"/>
        <v>F9</v>
      </c>
      <c r="AC96" s="66"/>
      <c r="AD96" s="66"/>
      <c r="AE96" s="66"/>
      <c r="AF96" s="66"/>
      <c r="AG96" s="66"/>
    </row>
    <row r="97" spans="1:33" ht="15.75" customHeight="1" x14ac:dyDescent="0.25">
      <c r="A97" s="125">
        <v>88</v>
      </c>
      <c r="B97" s="100"/>
      <c r="C97" s="100"/>
      <c r="D97" s="105"/>
      <c r="E97" s="118"/>
      <c r="F97" s="120"/>
      <c r="G97" s="110"/>
      <c r="H97" s="41">
        <v>0</v>
      </c>
      <c r="I97" s="41">
        <v>0</v>
      </c>
      <c r="J97" s="42">
        <f t="shared" si="11"/>
        <v>0</v>
      </c>
      <c r="K97" s="41">
        <v>0</v>
      </c>
      <c r="L97" s="41">
        <v>0</v>
      </c>
      <c r="M97" s="42">
        <f t="shared" si="12"/>
        <v>0</v>
      </c>
      <c r="N97" s="41">
        <v>0</v>
      </c>
      <c r="O97" s="41">
        <v>0</v>
      </c>
      <c r="P97" s="42">
        <f t="shared" si="13"/>
        <v>0</v>
      </c>
      <c r="Q97" s="41">
        <v>0</v>
      </c>
      <c r="R97" s="41">
        <v>0</v>
      </c>
      <c r="S97" s="43">
        <f t="shared" si="14"/>
        <v>0</v>
      </c>
      <c r="T97" s="44">
        <f t="shared" si="15"/>
        <v>0</v>
      </c>
      <c r="U97" s="45">
        <f t="shared" si="16"/>
        <v>0</v>
      </c>
      <c r="V97" s="46">
        <v>0</v>
      </c>
      <c r="W97" s="45">
        <f t="shared" si="17"/>
        <v>0</v>
      </c>
      <c r="X97" s="47">
        <f t="shared" si="18"/>
        <v>0</v>
      </c>
      <c r="Y97" s="48">
        <f t="shared" si="19"/>
        <v>0</v>
      </c>
      <c r="Z97" s="49" t="str">
        <f t="shared" si="20"/>
        <v>0.0</v>
      </c>
      <c r="AA97" s="50" t="str">
        <f t="shared" si="21"/>
        <v>F9</v>
      </c>
      <c r="AC97" s="66"/>
      <c r="AD97" s="66"/>
      <c r="AE97" s="66"/>
      <c r="AF97" s="66"/>
      <c r="AG97" s="66"/>
    </row>
    <row r="98" spans="1:33" ht="15.75" customHeight="1" x14ac:dyDescent="0.25">
      <c r="A98" s="125">
        <v>89</v>
      </c>
      <c r="B98" s="100"/>
      <c r="C98" s="100"/>
      <c r="D98" s="105"/>
      <c r="E98" s="118"/>
      <c r="F98" s="120"/>
      <c r="G98" s="110"/>
      <c r="H98" s="41">
        <v>0</v>
      </c>
      <c r="I98" s="41">
        <v>0</v>
      </c>
      <c r="J98" s="42">
        <f t="shared" si="11"/>
        <v>0</v>
      </c>
      <c r="K98" s="41">
        <v>0</v>
      </c>
      <c r="L98" s="41">
        <v>0</v>
      </c>
      <c r="M98" s="42">
        <f t="shared" si="12"/>
        <v>0</v>
      </c>
      <c r="N98" s="41">
        <v>0</v>
      </c>
      <c r="O98" s="41">
        <v>0</v>
      </c>
      <c r="P98" s="42">
        <f t="shared" si="13"/>
        <v>0</v>
      </c>
      <c r="Q98" s="41">
        <v>0</v>
      </c>
      <c r="R98" s="41">
        <v>0</v>
      </c>
      <c r="S98" s="43">
        <f t="shared" si="14"/>
        <v>0</v>
      </c>
      <c r="T98" s="44">
        <f t="shared" si="15"/>
        <v>0</v>
      </c>
      <c r="U98" s="45">
        <f t="shared" si="16"/>
        <v>0</v>
      </c>
      <c r="V98" s="46">
        <v>0</v>
      </c>
      <c r="W98" s="45">
        <f t="shared" si="17"/>
        <v>0</v>
      </c>
      <c r="X98" s="47">
        <f t="shared" si="18"/>
        <v>0</v>
      </c>
      <c r="Y98" s="48">
        <f t="shared" si="19"/>
        <v>0</v>
      </c>
      <c r="Z98" s="49" t="str">
        <f t="shared" si="20"/>
        <v>0.0</v>
      </c>
      <c r="AA98" s="50" t="str">
        <f t="shared" si="21"/>
        <v>F9</v>
      </c>
      <c r="AC98" s="66"/>
      <c r="AD98" s="66"/>
      <c r="AE98" s="66"/>
      <c r="AF98" s="66"/>
      <c r="AG98" s="66"/>
    </row>
    <row r="99" spans="1:33" ht="15.75" customHeight="1" x14ac:dyDescent="0.25">
      <c r="A99" s="125">
        <v>90</v>
      </c>
      <c r="B99" s="100"/>
      <c r="C99" s="100"/>
      <c r="D99" s="105"/>
      <c r="E99" s="118"/>
      <c r="F99" s="120"/>
      <c r="G99" s="110"/>
      <c r="H99" s="41">
        <v>0</v>
      </c>
      <c r="I99" s="41">
        <v>0</v>
      </c>
      <c r="J99" s="42">
        <f t="shared" si="11"/>
        <v>0</v>
      </c>
      <c r="K99" s="41">
        <v>0</v>
      </c>
      <c r="L99" s="41">
        <v>0</v>
      </c>
      <c r="M99" s="42">
        <f t="shared" si="12"/>
        <v>0</v>
      </c>
      <c r="N99" s="41">
        <v>0</v>
      </c>
      <c r="O99" s="41">
        <v>0</v>
      </c>
      <c r="P99" s="42">
        <f t="shared" si="13"/>
        <v>0</v>
      </c>
      <c r="Q99" s="41">
        <v>0</v>
      </c>
      <c r="R99" s="41">
        <v>0</v>
      </c>
      <c r="S99" s="43">
        <f t="shared" si="14"/>
        <v>0</v>
      </c>
      <c r="T99" s="44">
        <f t="shared" si="15"/>
        <v>0</v>
      </c>
      <c r="U99" s="45">
        <f t="shared" si="16"/>
        <v>0</v>
      </c>
      <c r="V99" s="46">
        <v>0</v>
      </c>
      <c r="W99" s="45">
        <f t="shared" si="17"/>
        <v>0</v>
      </c>
      <c r="X99" s="47">
        <f t="shared" si="18"/>
        <v>0</v>
      </c>
      <c r="Y99" s="48">
        <f t="shared" si="19"/>
        <v>0</v>
      </c>
      <c r="Z99" s="49" t="str">
        <f t="shared" si="20"/>
        <v>0.0</v>
      </c>
      <c r="AA99" s="50" t="str">
        <f t="shared" si="21"/>
        <v>F9</v>
      </c>
      <c r="AC99" s="66"/>
      <c r="AD99" s="66"/>
      <c r="AE99" s="66"/>
      <c r="AF99" s="66"/>
      <c r="AG99" s="66"/>
    </row>
    <row r="100" spans="1:33" ht="15.75" customHeight="1" x14ac:dyDescent="0.25">
      <c r="A100" s="125">
        <v>91</v>
      </c>
      <c r="B100" s="100"/>
      <c r="C100" s="100"/>
      <c r="D100" s="105"/>
      <c r="E100" s="118"/>
      <c r="F100" s="120"/>
      <c r="G100" s="110"/>
      <c r="H100" s="41">
        <v>0</v>
      </c>
      <c r="I100" s="41">
        <v>0</v>
      </c>
      <c r="J100" s="42">
        <f t="shared" si="11"/>
        <v>0</v>
      </c>
      <c r="K100" s="41">
        <v>0</v>
      </c>
      <c r="L100" s="41">
        <v>0</v>
      </c>
      <c r="M100" s="42">
        <f t="shared" si="12"/>
        <v>0</v>
      </c>
      <c r="N100" s="41">
        <v>0</v>
      </c>
      <c r="O100" s="41">
        <v>0</v>
      </c>
      <c r="P100" s="42">
        <f t="shared" si="13"/>
        <v>0</v>
      </c>
      <c r="Q100" s="41">
        <v>0</v>
      </c>
      <c r="R100" s="41">
        <v>0</v>
      </c>
      <c r="S100" s="43">
        <f t="shared" si="14"/>
        <v>0</v>
      </c>
      <c r="T100" s="44">
        <f t="shared" si="15"/>
        <v>0</v>
      </c>
      <c r="U100" s="45">
        <f t="shared" si="16"/>
        <v>0</v>
      </c>
      <c r="V100" s="46">
        <v>0</v>
      </c>
      <c r="W100" s="45">
        <f t="shared" si="17"/>
        <v>0</v>
      </c>
      <c r="X100" s="47">
        <f t="shared" si="18"/>
        <v>0</v>
      </c>
      <c r="Y100" s="48">
        <f t="shared" si="19"/>
        <v>0</v>
      </c>
      <c r="Z100" s="49" t="str">
        <f t="shared" si="20"/>
        <v>0.0</v>
      </c>
      <c r="AA100" s="50" t="str">
        <f t="shared" si="21"/>
        <v>F9</v>
      </c>
      <c r="AC100" s="66"/>
      <c r="AD100" s="66"/>
      <c r="AE100" s="66"/>
      <c r="AF100" s="66"/>
      <c r="AG100" s="66"/>
    </row>
    <row r="101" spans="1:33" ht="15.75" customHeight="1" x14ac:dyDescent="0.25">
      <c r="A101" s="125">
        <v>92</v>
      </c>
      <c r="B101" s="100"/>
      <c r="C101" s="100"/>
      <c r="D101" s="105"/>
      <c r="E101" s="118"/>
      <c r="F101" s="120"/>
      <c r="G101" s="110"/>
      <c r="H101" s="41">
        <v>0</v>
      </c>
      <c r="I101" s="41">
        <v>0</v>
      </c>
      <c r="J101" s="42">
        <f t="shared" si="11"/>
        <v>0</v>
      </c>
      <c r="K101" s="41">
        <v>0</v>
      </c>
      <c r="L101" s="41">
        <v>0</v>
      </c>
      <c r="M101" s="42">
        <f t="shared" si="12"/>
        <v>0</v>
      </c>
      <c r="N101" s="41">
        <v>0</v>
      </c>
      <c r="O101" s="41">
        <v>0</v>
      </c>
      <c r="P101" s="42">
        <f t="shared" si="13"/>
        <v>0</v>
      </c>
      <c r="Q101" s="41">
        <v>0</v>
      </c>
      <c r="R101" s="41">
        <v>0</v>
      </c>
      <c r="S101" s="43">
        <f t="shared" si="14"/>
        <v>0</v>
      </c>
      <c r="T101" s="44">
        <f t="shared" si="15"/>
        <v>0</v>
      </c>
      <c r="U101" s="45">
        <f t="shared" si="16"/>
        <v>0</v>
      </c>
      <c r="V101" s="46">
        <v>0</v>
      </c>
      <c r="W101" s="45">
        <f t="shared" si="17"/>
        <v>0</v>
      </c>
      <c r="X101" s="47">
        <f t="shared" si="18"/>
        <v>0</v>
      </c>
      <c r="Y101" s="48">
        <f t="shared" si="19"/>
        <v>0</v>
      </c>
      <c r="Z101" s="49" t="str">
        <f t="shared" si="20"/>
        <v>0.0</v>
      </c>
      <c r="AA101" s="50" t="str">
        <f t="shared" si="21"/>
        <v>F9</v>
      </c>
      <c r="AC101" s="66"/>
      <c r="AD101" s="66"/>
      <c r="AE101" s="66"/>
      <c r="AF101" s="66"/>
      <c r="AG101" s="66"/>
    </row>
    <row r="102" spans="1:33" ht="15.75" customHeight="1" x14ac:dyDescent="0.25">
      <c r="A102" s="125">
        <v>93</v>
      </c>
      <c r="B102" s="100"/>
      <c r="C102" s="100"/>
      <c r="D102" s="105"/>
      <c r="E102" s="118"/>
      <c r="F102" s="120"/>
      <c r="G102" s="110"/>
      <c r="H102" s="41">
        <v>0</v>
      </c>
      <c r="I102" s="41">
        <v>0</v>
      </c>
      <c r="J102" s="42">
        <f t="shared" si="11"/>
        <v>0</v>
      </c>
      <c r="K102" s="41">
        <v>0</v>
      </c>
      <c r="L102" s="41">
        <v>0</v>
      </c>
      <c r="M102" s="42">
        <f t="shared" si="12"/>
        <v>0</v>
      </c>
      <c r="N102" s="41">
        <v>0</v>
      </c>
      <c r="O102" s="41">
        <v>0</v>
      </c>
      <c r="P102" s="42">
        <f t="shared" si="13"/>
        <v>0</v>
      </c>
      <c r="Q102" s="41">
        <v>0</v>
      </c>
      <c r="R102" s="41">
        <v>0</v>
      </c>
      <c r="S102" s="43">
        <f t="shared" si="14"/>
        <v>0</v>
      </c>
      <c r="T102" s="44">
        <f t="shared" si="15"/>
        <v>0</v>
      </c>
      <c r="U102" s="45">
        <f t="shared" si="16"/>
        <v>0</v>
      </c>
      <c r="V102" s="46">
        <v>0</v>
      </c>
      <c r="W102" s="45">
        <f t="shared" si="17"/>
        <v>0</v>
      </c>
      <c r="X102" s="47">
        <f t="shared" si="18"/>
        <v>0</v>
      </c>
      <c r="Y102" s="48">
        <f t="shared" si="19"/>
        <v>0</v>
      </c>
      <c r="Z102" s="49" t="str">
        <f t="shared" si="20"/>
        <v>0.0</v>
      </c>
      <c r="AA102" s="50" t="str">
        <f t="shared" si="21"/>
        <v>F9</v>
      </c>
      <c r="AC102" s="66"/>
      <c r="AD102" s="66"/>
      <c r="AE102" s="66"/>
      <c r="AF102" s="66"/>
      <c r="AG102" s="66"/>
    </row>
    <row r="103" spans="1:33" ht="15.75" customHeight="1" x14ac:dyDescent="0.25">
      <c r="A103" s="125">
        <v>94</v>
      </c>
      <c r="B103" s="100"/>
      <c r="C103" s="100"/>
      <c r="D103" s="105"/>
      <c r="E103" s="118"/>
      <c r="F103" s="120"/>
      <c r="G103" s="110"/>
      <c r="H103" s="41">
        <v>0</v>
      </c>
      <c r="I103" s="41">
        <v>0</v>
      </c>
      <c r="J103" s="42">
        <f t="shared" si="11"/>
        <v>0</v>
      </c>
      <c r="K103" s="41">
        <v>0</v>
      </c>
      <c r="L103" s="41">
        <v>0</v>
      </c>
      <c r="M103" s="42">
        <f t="shared" si="12"/>
        <v>0</v>
      </c>
      <c r="N103" s="41">
        <v>0</v>
      </c>
      <c r="O103" s="41">
        <v>0</v>
      </c>
      <c r="P103" s="42">
        <f t="shared" si="13"/>
        <v>0</v>
      </c>
      <c r="Q103" s="41">
        <v>0</v>
      </c>
      <c r="R103" s="41">
        <v>0</v>
      </c>
      <c r="S103" s="43">
        <f t="shared" si="14"/>
        <v>0</v>
      </c>
      <c r="T103" s="44">
        <f t="shared" si="15"/>
        <v>0</v>
      </c>
      <c r="U103" s="45">
        <f t="shared" si="16"/>
        <v>0</v>
      </c>
      <c r="V103" s="46">
        <v>0</v>
      </c>
      <c r="W103" s="45">
        <f t="shared" si="17"/>
        <v>0</v>
      </c>
      <c r="X103" s="47">
        <f t="shared" si="18"/>
        <v>0</v>
      </c>
      <c r="Y103" s="48">
        <f t="shared" si="19"/>
        <v>0</v>
      </c>
      <c r="Z103" s="49" t="str">
        <f t="shared" si="20"/>
        <v>0.0</v>
      </c>
      <c r="AA103" s="50" t="str">
        <f t="shared" si="21"/>
        <v>F9</v>
      </c>
      <c r="AC103" s="66"/>
      <c r="AD103" s="66"/>
      <c r="AE103" s="66"/>
      <c r="AF103" s="66"/>
      <c r="AG103" s="66"/>
    </row>
    <row r="104" spans="1:33" ht="15.75" customHeight="1" x14ac:dyDescent="0.25">
      <c r="A104" s="125">
        <v>95</v>
      </c>
      <c r="B104" s="100"/>
      <c r="C104" s="100"/>
      <c r="D104" s="105"/>
      <c r="E104" s="118"/>
      <c r="F104" s="120"/>
      <c r="G104" s="110"/>
      <c r="H104" s="41">
        <v>0</v>
      </c>
      <c r="I104" s="41">
        <v>0</v>
      </c>
      <c r="J104" s="42">
        <f t="shared" si="11"/>
        <v>0</v>
      </c>
      <c r="K104" s="41">
        <v>0</v>
      </c>
      <c r="L104" s="41">
        <v>0</v>
      </c>
      <c r="M104" s="42">
        <f t="shared" si="12"/>
        <v>0</v>
      </c>
      <c r="N104" s="41">
        <v>0</v>
      </c>
      <c r="O104" s="41">
        <v>0</v>
      </c>
      <c r="P104" s="42">
        <f t="shared" si="13"/>
        <v>0</v>
      </c>
      <c r="Q104" s="41">
        <v>0</v>
      </c>
      <c r="R104" s="41">
        <v>0</v>
      </c>
      <c r="S104" s="43">
        <f t="shared" si="14"/>
        <v>0</v>
      </c>
      <c r="T104" s="44">
        <f t="shared" si="15"/>
        <v>0</v>
      </c>
      <c r="U104" s="45">
        <f t="shared" si="16"/>
        <v>0</v>
      </c>
      <c r="V104" s="46">
        <v>0</v>
      </c>
      <c r="W104" s="45">
        <f t="shared" si="17"/>
        <v>0</v>
      </c>
      <c r="X104" s="47">
        <f t="shared" si="18"/>
        <v>0</v>
      </c>
      <c r="Y104" s="48">
        <f t="shared" si="19"/>
        <v>0</v>
      </c>
      <c r="Z104" s="49" t="str">
        <f t="shared" si="20"/>
        <v>0.0</v>
      </c>
      <c r="AA104" s="50" t="str">
        <f t="shared" si="21"/>
        <v>F9</v>
      </c>
      <c r="AC104" s="66"/>
      <c r="AD104" s="66"/>
      <c r="AE104" s="66"/>
      <c r="AF104" s="66"/>
      <c r="AG104" s="66"/>
    </row>
    <row r="105" spans="1:33" ht="15.75" customHeight="1" x14ac:dyDescent="0.25">
      <c r="A105" s="125">
        <v>96</v>
      </c>
      <c r="B105" s="100"/>
      <c r="C105" s="100"/>
      <c r="D105" s="105"/>
      <c r="E105" s="118"/>
      <c r="F105" s="120"/>
      <c r="G105" s="110"/>
      <c r="H105" s="41">
        <v>0</v>
      </c>
      <c r="I105" s="41">
        <v>0</v>
      </c>
      <c r="J105" s="42">
        <f t="shared" si="11"/>
        <v>0</v>
      </c>
      <c r="K105" s="41">
        <v>0</v>
      </c>
      <c r="L105" s="41">
        <v>0</v>
      </c>
      <c r="M105" s="42">
        <f t="shared" si="12"/>
        <v>0</v>
      </c>
      <c r="N105" s="41">
        <v>0</v>
      </c>
      <c r="O105" s="41">
        <v>0</v>
      </c>
      <c r="P105" s="42">
        <f t="shared" si="13"/>
        <v>0</v>
      </c>
      <c r="Q105" s="41">
        <v>0</v>
      </c>
      <c r="R105" s="41">
        <v>0</v>
      </c>
      <c r="S105" s="43">
        <f t="shared" si="14"/>
        <v>0</v>
      </c>
      <c r="T105" s="44">
        <f t="shared" si="15"/>
        <v>0</v>
      </c>
      <c r="U105" s="45">
        <f t="shared" si="16"/>
        <v>0</v>
      </c>
      <c r="V105" s="46">
        <v>0</v>
      </c>
      <c r="W105" s="45">
        <f t="shared" si="17"/>
        <v>0</v>
      </c>
      <c r="X105" s="47">
        <f t="shared" si="18"/>
        <v>0</v>
      </c>
      <c r="Y105" s="48">
        <f t="shared" si="19"/>
        <v>0</v>
      </c>
      <c r="Z105" s="49" t="str">
        <f t="shared" si="20"/>
        <v>0.0</v>
      </c>
      <c r="AA105" s="50" t="str">
        <f t="shared" si="21"/>
        <v>F9</v>
      </c>
      <c r="AC105" s="66"/>
      <c r="AD105" s="66"/>
      <c r="AE105" s="66"/>
      <c r="AF105" s="66"/>
      <c r="AG105" s="66"/>
    </row>
    <row r="106" spans="1:33" ht="15.75" customHeight="1" x14ac:dyDescent="0.25">
      <c r="A106" s="125">
        <v>97</v>
      </c>
      <c r="B106" s="100"/>
      <c r="C106" s="100"/>
      <c r="D106" s="105"/>
      <c r="E106" s="118"/>
      <c r="F106" s="120"/>
      <c r="G106" s="110"/>
      <c r="H106" s="41">
        <v>0</v>
      </c>
      <c r="I106" s="41">
        <v>0</v>
      </c>
      <c r="J106" s="42">
        <f t="shared" si="11"/>
        <v>0</v>
      </c>
      <c r="K106" s="41">
        <v>0</v>
      </c>
      <c r="L106" s="41">
        <v>0</v>
      </c>
      <c r="M106" s="42">
        <f t="shared" si="12"/>
        <v>0</v>
      </c>
      <c r="N106" s="41">
        <v>0</v>
      </c>
      <c r="O106" s="41">
        <v>0</v>
      </c>
      <c r="P106" s="42">
        <f t="shared" si="13"/>
        <v>0</v>
      </c>
      <c r="Q106" s="41">
        <v>0</v>
      </c>
      <c r="R106" s="41">
        <v>0</v>
      </c>
      <c r="S106" s="43">
        <f t="shared" si="14"/>
        <v>0</v>
      </c>
      <c r="T106" s="44">
        <f t="shared" si="15"/>
        <v>0</v>
      </c>
      <c r="U106" s="45">
        <f t="shared" si="16"/>
        <v>0</v>
      </c>
      <c r="V106" s="46">
        <v>0</v>
      </c>
      <c r="W106" s="45">
        <f t="shared" si="17"/>
        <v>0</v>
      </c>
      <c r="X106" s="47">
        <f t="shared" si="18"/>
        <v>0</v>
      </c>
      <c r="Y106" s="48">
        <f t="shared" si="19"/>
        <v>0</v>
      </c>
      <c r="Z106" s="49" t="str">
        <f t="shared" si="20"/>
        <v>0.0</v>
      </c>
      <c r="AA106" s="50" t="str">
        <f t="shared" si="21"/>
        <v>F9</v>
      </c>
      <c r="AC106" s="66"/>
      <c r="AD106" s="66"/>
      <c r="AE106" s="66"/>
      <c r="AF106" s="66"/>
      <c r="AG106" s="66"/>
    </row>
    <row r="107" spans="1:33" ht="15.75" customHeight="1" x14ac:dyDescent="0.25">
      <c r="A107" s="125">
        <v>98</v>
      </c>
      <c r="B107" s="100"/>
      <c r="C107" s="100"/>
      <c r="D107" s="105"/>
      <c r="E107" s="118"/>
      <c r="F107" s="120"/>
      <c r="G107" s="110"/>
      <c r="H107" s="41">
        <v>0</v>
      </c>
      <c r="I107" s="41">
        <v>0</v>
      </c>
      <c r="J107" s="42">
        <f t="shared" si="11"/>
        <v>0</v>
      </c>
      <c r="K107" s="41">
        <v>0</v>
      </c>
      <c r="L107" s="41">
        <v>0</v>
      </c>
      <c r="M107" s="42">
        <f t="shared" si="12"/>
        <v>0</v>
      </c>
      <c r="N107" s="41">
        <v>0</v>
      </c>
      <c r="O107" s="41">
        <v>0</v>
      </c>
      <c r="P107" s="42">
        <f t="shared" si="13"/>
        <v>0</v>
      </c>
      <c r="Q107" s="41">
        <v>0</v>
      </c>
      <c r="R107" s="41">
        <v>0</v>
      </c>
      <c r="S107" s="43">
        <f t="shared" si="14"/>
        <v>0</v>
      </c>
      <c r="T107" s="44">
        <f t="shared" si="15"/>
        <v>0</v>
      </c>
      <c r="U107" s="45">
        <f t="shared" si="16"/>
        <v>0</v>
      </c>
      <c r="V107" s="46">
        <v>0</v>
      </c>
      <c r="W107" s="45">
        <f t="shared" si="17"/>
        <v>0</v>
      </c>
      <c r="X107" s="47">
        <f t="shared" si="18"/>
        <v>0</v>
      </c>
      <c r="Y107" s="48">
        <f t="shared" si="19"/>
        <v>0</v>
      </c>
      <c r="Z107" s="49" t="str">
        <f t="shared" si="20"/>
        <v>0.0</v>
      </c>
      <c r="AA107" s="50" t="str">
        <f t="shared" si="21"/>
        <v>F9</v>
      </c>
      <c r="AC107" s="66"/>
      <c r="AD107" s="66"/>
      <c r="AE107" s="66"/>
      <c r="AF107" s="66"/>
      <c r="AG107" s="66"/>
    </row>
    <row r="108" spans="1:33" ht="15.75" customHeight="1" x14ac:dyDescent="0.25">
      <c r="A108" s="125">
        <v>99</v>
      </c>
      <c r="B108" s="100"/>
      <c r="C108" s="100"/>
      <c r="D108" s="105"/>
      <c r="E108" s="118"/>
      <c r="F108" s="120"/>
      <c r="G108" s="110"/>
      <c r="H108" s="41">
        <v>0</v>
      </c>
      <c r="I108" s="41">
        <v>0</v>
      </c>
      <c r="J108" s="42">
        <f t="shared" si="11"/>
        <v>0</v>
      </c>
      <c r="K108" s="41">
        <v>0</v>
      </c>
      <c r="L108" s="41">
        <v>0</v>
      </c>
      <c r="M108" s="42">
        <f t="shared" si="12"/>
        <v>0</v>
      </c>
      <c r="N108" s="41">
        <v>0</v>
      </c>
      <c r="O108" s="41">
        <v>0</v>
      </c>
      <c r="P108" s="42">
        <f t="shared" si="13"/>
        <v>0</v>
      </c>
      <c r="Q108" s="41">
        <v>0</v>
      </c>
      <c r="R108" s="41">
        <v>0</v>
      </c>
      <c r="S108" s="43">
        <f t="shared" si="14"/>
        <v>0</v>
      </c>
      <c r="T108" s="44">
        <f t="shared" si="15"/>
        <v>0</v>
      </c>
      <c r="U108" s="45">
        <f t="shared" si="16"/>
        <v>0</v>
      </c>
      <c r="V108" s="46">
        <v>0</v>
      </c>
      <c r="W108" s="45">
        <f t="shared" si="17"/>
        <v>0</v>
      </c>
      <c r="X108" s="47">
        <f t="shared" si="18"/>
        <v>0</v>
      </c>
      <c r="Y108" s="48">
        <f t="shared" si="19"/>
        <v>0</v>
      </c>
      <c r="Z108" s="49" t="str">
        <f t="shared" si="20"/>
        <v>0.0</v>
      </c>
      <c r="AA108" s="50" t="str">
        <f t="shared" si="21"/>
        <v>F9</v>
      </c>
      <c r="AC108" s="66"/>
      <c r="AD108" s="66"/>
      <c r="AE108" s="66"/>
      <c r="AF108" s="66"/>
      <c r="AG108" s="66"/>
    </row>
    <row r="109" spans="1:33" ht="15.75" customHeight="1" x14ac:dyDescent="0.25">
      <c r="A109" s="125">
        <v>100</v>
      </c>
      <c r="B109" s="100"/>
      <c r="C109" s="100"/>
      <c r="D109" s="105"/>
      <c r="E109" s="118"/>
      <c r="F109" s="120"/>
      <c r="G109" s="110"/>
      <c r="H109" s="41">
        <v>0</v>
      </c>
      <c r="I109" s="41">
        <v>0</v>
      </c>
      <c r="J109" s="42">
        <f t="shared" si="11"/>
        <v>0</v>
      </c>
      <c r="K109" s="41">
        <v>0</v>
      </c>
      <c r="L109" s="41">
        <v>0</v>
      </c>
      <c r="M109" s="42">
        <f t="shared" si="12"/>
        <v>0</v>
      </c>
      <c r="N109" s="41">
        <v>0</v>
      </c>
      <c r="O109" s="41">
        <v>0</v>
      </c>
      <c r="P109" s="42">
        <f t="shared" si="13"/>
        <v>0</v>
      </c>
      <c r="Q109" s="41">
        <v>0</v>
      </c>
      <c r="R109" s="41">
        <v>0</v>
      </c>
      <c r="S109" s="43">
        <f t="shared" si="14"/>
        <v>0</v>
      </c>
      <c r="T109" s="44">
        <f t="shared" si="15"/>
        <v>0</v>
      </c>
      <c r="U109" s="45">
        <f t="shared" si="16"/>
        <v>0</v>
      </c>
      <c r="V109" s="46">
        <v>0</v>
      </c>
      <c r="W109" s="45">
        <f t="shared" si="17"/>
        <v>0</v>
      </c>
      <c r="X109" s="47">
        <f t="shared" si="18"/>
        <v>0</v>
      </c>
      <c r="Y109" s="48">
        <f t="shared" si="19"/>
        <v>0</v>
      </c>
      <c r="Z109" s="49" t="str">
        <f t="shared" si="20"/>
        <v>0.0</v>
      </c>
      <c r="AA109" s="50" t="str">
        <f t="shared" si="21"/>
        <v>F9</v>
      </c>
      <c r="AC109" s="66"/>
      <c r="AD109" s="66"/>
      <c r="AE109" s="66"/>
      <c r="AF109" s="66"/>
      <c r="AG109" s="66"/>
    </row>
    <row r="110" spans="1:33" ht="15.75" customHeight="1" x14ac:dyDescent="0.25">
      <c r="A110" s="125">
        <v>101</v>
      </c>
      <c r="B110" s="100"/>
      <c r="C110" s="100"/>
      <c r="D110" s="105"/>
      <c r="E110" s="118"/>
      <c r="F110" s="120"/>
      <c r="G110" s="110"/>
      <c r="H110" s="41">
        <v>0</v>
      </c>
      <c r="I110" s="41">
        <v>0</v>
      </c>
      <c r="J110" s="42">
        <f t="shared" si="11"/>
        <v>0</v>
      </c>
      <c r="K110" s="41">
        <v>0</v>
      </c>
      <c r="L110" s="41">
        <v>0</v>
      </c>
      <c r="M110" s="42">
        <f t="shared" si="12"/>
        <v>0</v>
      </c>
      <c r="N110" s="41">
        <v>0</v>
      </c>
      <c r="O110" s="41">
        <v>0</v>
      </c>
      <c r="P110" s="42">
        <f t="shared" si="13"/>
        <v>0</v>
      </c>
      <c r="Q110" s="41">
        <v>0</v>
      </c>
      <c r="R110" s="41">
        <v>0</v>
      </c>
      <c r="S110" s="43">
        <f t="shared" si="14"/>
        <v>0</v>
      </c>
      <c r="T110" s="44">
        <f t="shared" si="15"/>
        <v>0</v>
      </c>
      <c r="U110" s="45">
        <f t="shared" si="16"/>
        <v>0</v>
      </c>
      <c r="V110" s="46">
        <v>0</v>
      </c>
      <c r="W110" s="45">
        <f t="shared" si="17"/>
        <v>0</v>
      </c>
      <c r="X110" s="47">
        <f t="shared" si="18"/>
        <v>0</v>
      </c>
      <c r="Y110" s="48">
        <f t="shared" si="19"/>
        <v>0</v>
      </c>
      <c r="Z110" s="49" t="str">
        <f t="shared" si="20"/>
        <v>0.0</v>
      </c>
      <c r="AA110" s="50" t="str">
        <f t="shared" si="21"/>
        <v>F9</v>
      </c>
      <c r="AC110" s="66"/>
      <c r="AD110" s="66"/>
      <c r="AE110" s="66"/>
      <c r="AF110" s="66"/>
      <c r="AG110" s="66"/>
    </row>
    <row r="111" spans="1:33" ht="15.75" customHeight="1" x14ac:dyDescent="0.25">
      <c r="A111" s="125">
        <v>102</v>
      </c>
      <c r="B111" s="100"/>
      <c r="C111" s="100"/>
      <c r="D111" s="105"/>
      <c r="E111" s="118"/>
      <c r="F111" s="120"/>
      <c r="G111" s="110"/>
      <c r="H111" s="41">
        <v>0</v>
      </c>
      <c r="I111" s="41">
        <v>0</v>
      </c>
      <c r="J111" s="42">
        <f t="shared" si="11"/>
        <v>0</v>
      </c>
      <c r="K111" s="41">
        <v>0</v>
      </c>
      <c r="L111" s="41">
        <v>0</v>
      </c>
      <c r="M111" s="42">
        <f t="shared" si="12"/>
        <v>0</v>
      </c>
      <c r="N111" s="41">
        <v>0</v>
      </c>
      <c r="O111" s="41">
        <v>0</v>
      </c>
      <c r="P111" s="42">
        <f t="shared" si="13"/>
        <v>0</v>
      </c>
      <c r="Q111" s="41">
        <v>0</v>
      </c>
      <c r="R111" s="41">
        <v>0</v>
      </c>
      <c r="S111" s="43">
        <f t="shared" si="14"/>
        <v>0</v>
      </c>
      <c r="T111" s="44">
        <f t="shared" si="15"/>
        <v>0</v>
      </c>
      <c r="U111" s="45">
        <f t="shared" si="16"/>
        <v>0</v>
      </c>
      <c r="V111" s="46">
        <v>0</v>
      </c>
      <c r="W111" s="45">
        <f t="shared" si="17"/>
        <v>0</v>
      </c>
      <c r="X111" s="47">
        <f t="shared" si="18"/>
        <v>0</v>
      </c>
      <c r="Y111" s="48">
        <f t="shared" si="19"/>
        <v>0</v>
      </c>
      <c r="Z111" s="49" t="str">
        <f t="shared" si="20"/>
        <v>0.0</v>
      </c>
      <c r="AA111" s="50" t="str">
        <f t="shared" si="21"/>
        <v>F9</v>
      </c>
      <c r="AC111" s="66"/>
      <c r="AD111" s="66"/>
      <c r="AE111" s="66"/>
      <c r="AF111" s="66"/>
      <c r="AG111" s="66"/>
    </row>
    <row r="112" spans="1:33" ht="15.75" customHeight="1" x14ac:dyDescent="0.25">
      <c r="A112" s="125">
        <v>103</v>
      </c>
      <c r="B112" s="100"/>
      <c r="C112" s="100"/>
      <c r="D112" s="105"/>
      <c r="E112" s="118"/>
      <c r="F112" s="120"/>
      <c r="G112" s="110"/>
      <c r="H112" s="41">
        <v>0</v>
      </c>
      <c r="I112" s="41">
        <v>0</v>
      </c>
      <c r="J112" s="42">
        <f t="shared" si="11"/>
        <v>0</v>
      </c>
      <c r="K112" s="41">
        <v>0</v>
      </c>
      <c r="L112" s="41">
        <v>0</v>
      </c>
      <c r="M112" s="42">
        <f t="shared" si="12"/>
        <v>0</v>
      </c>
      <c r="N112" s="41">
        <v>0</v>
      </c>
      <c r="O112" s="41">
        <v>0</v>
      </c>
      <c r="P112" s="42">
        <f t="shared" si="13"/>
        <v>0</v>
      </c>
      <c r="Q112" s="41">
        <v>0</v>
      </c>
      <c r="R112" s="41">
        <v>0</v>
      </c>
      <c r="S112" s="43">
        <f t="shared" si="14"/>
        <v>0</v>
      </c>
      <c r="T112" s="44">
        <f t="shared" si="15"/>
        <v>0</v>
      </c>
      <c r="U112" s="45">
        <f t="shared" si="16"/>
        <v>0</v>
      </c>
      <c r="V112" s="46">
        <v>0</v>
      </c>
      <c r="W112" s="45">
        <f t="shared" si="17"/>
        <v>0</v>
      </c>
      <c r="X112" s="47">
        <f t="shared" si="18"/>
        <v>0</v>
      </c>
      <c r="Y112" s="48">
        <f t="shared" si="19"/>
        <v>0</v>
      </c>
      <c r="Z112" s="49" t="str">
        <f t="shared" si="20"/>
        <v>0.0</v>
      </c>
      <c r="AA112" s="50" t="str">
        <f t="shared" si="21"/>
        <v>F9</v>
      </c>
      <c r="AC112" s="66"/>
      <c r="AD112" s="66"/>
      <c r="AE112" s="66"/>
      <c r="AF112" s="66"/>
      <c r="AG112" s="66"/>
    </row>
    <row r="113" spans="1:34" ht="15.75" customHeight="1" x14ac:dyDescent="0.25">
      <c r="A113" s="125">
        <v>104</v>
      </c>
      <c r="B113" s="100"/>
      <c r="C113" s="100"/>
      <c r="D113" s="105"/>
      <c r="E113" s="118"/>
      <c r="F113" s="120"/>
      <c r="G113" s="110"/>
      <c r="H113" s="41">
        <v>0</v>
      </c>
      <c r="I113" s="41">
        <v>0</v>
      </c>
      <c r="J113" s="42">
        <f t="shared" si="11"/>
        <v>0</v>
      </c>
      <c r="K113" s="41">
        <v>0</v>
      </c>
      <c r="L113" s="41">
        <v>0</v>
      </c>
      <c r="M113" s="42">
        <f t="shared" si="12"/>
        <v>0</v>
      </c>
      <c r="N113" s="41">
        <v>0</v>
      </c>
      <c r="O113" s="41">
        <v>0</v>
      </c>
      <c r="P113" s="42">
        <f t="shared" si="13"/>
        <v>0</v>
      </c>
      <c r="Q113" s="41">
        <v>0</v>
      </c>
      <c r="R113" s="41">
        <v>0</v>
      </c>
      <c r="S113" s="43">
        <f t="shared" si="14"/>
        <v>0</v>
      </c>
      <c r="T113" s="44">
        <f t="shared" si="15"/>
        <v>0</v>
      </c>
      <c r="U113" s="45">
        <f t="shared" si="16"/>
        <v>0</v>
      </c>
      <c r="V113" s="46">
        <v>0</v>
      </c>
      <c r="W113" s="45">
        <f t="shared" si="17"/>
        <v>0</v>
      </c>
      <c r="X113" s="47">
        <f t="shared" si="18"/>
        <v>0</v>
      </c>
      <c r="Y113" s="48">
        <f t="shared" si="19"/>
        <v>0</v>
      </c>
      <c r="Z113" s="49" t="str">
        <f t="shared" si="20"/>
        <v>0.0</v>
      </c>
      <c r="AA113" s="50" t="str">
        <f t="shared" si="21"/>
        <v>F9</v>
      </c>
      <c r="AC113" s="66"/>
      <c r="AD113" s="66"/>
      <c r="AE113" s="66"/>
      <c r="AF113" s="66"/>
      <c r="AG113" s="66"/>
    </row>
    <row r="114" spans="1:34" ht="15.75" customHeight="1" x14ac:dyDescent="0.25">
      <c r="A114" s="125">
        <v>105</v>
      </c>
      <c r="B114" s="100"/>
      <c r="C114" s="100"/>
      <c r="D114" s="105"/>
      <c r="E114" s="118"/>
      <c r="F114" s="120"/>
      <c r="G114" s="110"/>
      <c r="H114" s="41">
        <v>0</v>
      </c>
      <c r="I114" s="41">
        <v>0</v>
      </c>
      <c r="J114" s="42">
        <f t="shared" si="11"/>
        <v>0</v>
      </c>
      <c r="K114" s="41">
        <v>0</v>
      </c>
      <c r="L114" s="41">
        <v>0</v>
      </c>
      <c r="M114" s="42">
        <f t="shared" si="12"/>
        <v>0</v>
      </c>
      <c r="N114" s="41">
        <v>0</v>
      </c>
      <c r="O114" s="41">
        <v>0</v>
      </c>
      <c r="P114" s="42">
        <f t="shared" si="13"/>
        <v>0</v>
      </c>
      <c r="Q114" s="41">
        <v>0</v>
      </c>
      <c r="R114" s="41">
        <v>0</v>
      </c>
      <c r="S114" s="43">
        <f t="shared" si="14"/>
        <v>0</v>
      </c>
      <c r="T114" s="44">
        <f t="shared" si="15"/>
        <v>0</v>
      </c>
      <c r="U114" s="45">
        <f t="shared" si="16"/>
        <v>0</v>
      </c>
      <c r="V114" s="46">
        <v>0</v>
      </c>
      <c r="W114" s="45">
        <f t="shared" si="17"/>
        <v>0</v>
      </c>
      <c r="X114" s="47">
        <f t="shared" si="18"/>
        <v>0</v>
      </c>
      <c r="Y114" s="48">
        <f t="shared" si="19"/>
        <v>0</v>
      </c>
      <c r="Z114" s="49" t="str">
        <f t="shared" si="20"/>
        <v>0.0</v>
      </c>
      <c r="AA114" s="50" t="str">
        <f t="shared" si="21"/>
        <v>F9</v>
      </c>
      <c r="AC114" s="66"/>
      <c r="AD114" s="66"/>
      <c r="AE114" s="66"/>
      <c r="AF114" s="66"/>
      <c r="AG114" s="66"/>
    </row>
    <row r="115" spans="1:34" ht="15.75" customHeight="1" x14ac:dyDescent="0.25">
      <c r="A115" s="125">
        <v>106</v>
      </c>
      <c r="B115" s="100"/>
      <c r="C115" s="100"/>
      <c r="D115" s="105"/>
      <c r="E115" s="118"/>
      <c r="F115" s="120"/>
      <c r="G115" s="110"/>
      <c r="H115" s="41">
        <v>0</v>
      </c>
      <c r="I115" s="41">
        <v>0</v>
      </c>
      <c r="J115" s="42">
        <f t="shared" si="11"/>
        <v>0</v>
      </c>
      <c r="K115" s="41">
        <v>0</v>
      </c>
      <c r="L115" s="41">
        <v>0</v>
      </c>
      <c r="M115" s="42">
        <f t="shared" si="12"/>
        <v>0</v>
      </c>
      <c r="N115" s="41">
        <v>0</v>
      </c>
      <c r="O115" s="41">
        <v>0</v>
      </c>
      <c r="P115" s="42">
        <f t="shared" si="13"/>
        <v>0</v>
      </c>
      <c r="Q115" s="41">
        <v>0</v>
      </c>
      <c r="R115" s="41">
        <v>0</v>
      </c>
      <c r="S115" s="43">
        <f t="shared" si="14"/>
        <v>0</v>
      </c>
      <c r="T115" s="44">
        <f t="shared" si="15"/>
        <v>0</v>
      </c>
      <c r="U115" s="45">
        <f t="shared" si="16"/>
        <v>0</v>
      </c>
      <c r="V115" s="46">
        <v>0</v>
      </c>
      <c r="W115" s="45">
        <f t="shared" si="17"/>
        <v>0</v>
      </c>
      <c r="X115" s="47">
        <f t="shared" si="18"/>
        <v>0</v>
      </c>
      <c r="Y115" s="48">
        <f t="shared" si="19"/>
        <v>0</v>
      </c>
      <c r="Z115" s="49" t="str">
        <f t="shared" si="20"/>
        <v>0.0</v>
      </c>
      <c r="AA115" s="50" t="str">
        <f t="shared" si="21"/>
        <v>F9</v>
      </c>
      <c r="AC115" s="66"/>
      <c r="AD115" s="66"/>
      <c r="AE115" s="66"/>
      <c r="AF115" s="66"/>
      <c r="AG115" s="66"/>
    </row>
    <row r="116" spans="1:34" ht="15.75" customHeight="1" x14ac:dyDescent="0.25">
      <c r="A116" s="125">
        <v>107</v>
      </c>
      <c r="B116" s="100"/>
      <c r="C116" s="100"/>
      <c r="D116" s="105"/>
      <c r="E116" s="118"/>
      <c r="F116" s="120"/>
      <c r="G116" s="110"/>
      <c r="H116" s="41">
        <v>0</v>
      </c>
      <c r="I116" s="41">
        <v>0</v>
      </c>
      <c r="J116" s="42">
        <f t="shared" si="11"/>
        <v>0</v>
      </c>
      <c r="K116" s="41">
        <v>0</v>
      </c>
      <c r="L116" s="41">
        <v>0</v>
      </c>
      <c r="M116" s="42">
        <f t="shared" si="12"/>
        <v>0</v>
      </c>
      <c r="N116" s="41">
        <v>0</v>
      </c>
      <c r="O116" s="41">
        <v>0</v>
      </c>
      <c r="P116" s="42">
        <f t="shared" si="13"/>
        <v>0</v>
      </c>
      <c r="Q116" s="41">
        <v>0</v>
      </c>
      <c r="R116" s="41">
        <v>0</v>
      </c>
      <c r="S116" s="43">
        <f t="shared" si="14"/>
        <v>0</v>
      </c>
      <c r="T116" s="44">
        <f t="shared" si="15"/>
        <v>0</v>
      </c>
      <c r="U116" s="45">
        <f t="shared" si="16"/>
        <v>0</v>
      </c>
      <c r="V116" s="46">
        <v>0</v>
      </c>
      <c r="W116" s="45">
        <f t="shared" si="17"/>
        <v>0</v>
      </c>
      <c r="X116" s="47">
        <f t="shared" si="18"/>
        <v>0</v>
      </c>
      <c r="Y116" s="48">
        <f t="shared" si="19"/>
        <v>0</v>
      </c>
      <c r="Z116" s="49" t="str">
        <f t="shared" si="20"/>
        <v>0.0</v>
      </c>
      <c r="AA116" s="50" t="str">
        <f t="shared" si="21"/>
        <v>F9</v>
      </c>
      <c r="AC116" s="66"/>
      <c r="AD116" s="66"/>
      <c r="AE116" s="66"/>
      <c r="AF116" s="66"/>
      <c r="AG116" s="66"/>
    </row>
    <row r="117" spans="1:34" ht="15.75" customHeight="1" x14ac:dyDescent="0.25">
      <c r="A117" s="125">
        <v>108</v>
      </c>
      <c r="B117" s="100"/>
      <c r="C117" s="100"/>
      <c r="D117" s="105"/>
      <c r="E117" s="118"/>
      <c r="F117" s="120"/>
      <c r="G117" s="110"/>
      <c r="H117" s="41">
        <v>0</v>
      </c>
      <c r="I117" s="41">
        <v>0</v>
      </c>
      <c r="J117" s="42">
        <f t="shared" si="11"/>
        <v>0</v>
      </c>
      <c r="K117" s="41">
        <v>0</v>
      </c>
      <c r="L117" s="41">
        <v>0</v>
      </c>
      <c r="M117" s="42">
        <f t="shared" si="12"/>
        <v>0</v>
      </c>
      <c r="N117" s="41">
        <v>0</v>
      </c>
      <c r="O117" s="41">
        <v>0</v>
      </c>
      <c r="P117" s="42">
        <f t="shared" si="13"/>
        <v>0</v>
      </c>
      <c r="Q117" s="41">
        <v>0</v>
      </c>
      <c r="R117" s="41">
        <v>0</v>
      </c>
      <c r="S117" s="43">
        <f t="shared" si="14"/>
        <v>0</v>
      </c>
      <c r="T117" s="44">
        <f t="shared" si="15"/>
        <v>0</v>
      </c>
      <c r="U117" s="45">
        <f t="shared" si="16"/>
        <v>0</v>
      </c>
      <c r="V117" s="46">
        <v>0</v>
      </c>
      <c r="W117" s="45">
        <f t="shared" si="17"/>
        <v>0</v>
      </c>
      <c r="X117" s="47">
        <f t="shared" si="18"/>
        <v>0</v>
      </c>
      <c r="Y117" s="48">
        <f t="shared" si="19"/>
        <v>0</v>
      </c>
      <c r="Z117" s="49" t="str">
        <f t="shared" si="20"/>
        <v>0.0</v>
      </c>
      <c r="AA117" s="50" t="str">
        <f t="shared" si="21"/>
        <v>F9</v>
      </c>
      <c r="AC117" s="66"/>
      <c r="AD117" s="66"/>
      <c r="AE117" s="66"/>
      <c r="AF117" s="66"/>
      <c r="AG117" s="66"/>
    </row>
    <row r="118" spans="1:34" ht="15.75" customHeight="1" x14ac:dyDescent="0.25">
      <c r="A118" s="125">
        <v>109</v>
      </c>
      <c r="B118" s="100"/>
      <c r="C118" s="100"/>
      <c r="D118" s="105"/>
      <c r="E118" s="118"/>
      <c r="F118" s="120"/>
      <c r="G118" s="110"/>
      <c r="H118" s="41">
        <v>0</v>
      </c>
      <c r="I118" s="41">
        <v>0</v>
      </c>
      <c r="J118" s="42">
        <f t="shared" si="11"/>
        <v>0</v>
      </c>
      <c r="K118" s="41">
        <v>0</v>
      </c>
      <c r="L118" s="41">
        <v>0</v>
      </c>
      <c r="M118" s="42">
        <f t="shared" si="12"/>
        <v>0</v>
      </c>
      <c r="N118" s="41">
        <v>0</v>
      </c>
      <c r="O118" s="41">
        <v>0</v>
      </c>
      <c r="P118" s="42">
        <f t="shared" si="13"/>
        <v>0</v>
      </c>
      <c r="Q118" s="41">
        <v>0</v>
      </c>
      <c r="R118" s="41">
        <v>0</v>
      </c>
      <c r="S118" s="43">
        <f t="shared" si="14"/>
        <v>0</v>
      </c>
      <c r="T118" s="44">
        <f t="shared" si="15"/>
        <v>0</v>
      </c>
      <c r="U118" s="45">
        <f t="shared" si="16"/>
        <v>0</v>
      </c>
      <c r="V118" s="46">
        <v>0</v>
      </c>
      <c r="W118" s="45">
        <f t="shared" si="17"/>
        <v>0</v>
      </c>
      <c r="X118" s="47">
        <f t="shared" si="18"/>
        <v>0</v>
      </c>
      <c r="Y118" s="48">
        <f t="shared" si="19"/>
        <v>0</v>
      </c>
      <c r="Z118" s="49" t="str">
        <f t="shared" si="20"/>
        <v>0.0</v>
      </c>
      <c r="AA118" s="50" t="str">
        <f t="shared" si="21"/>
        <v>F9</v>
      </c>
      <c r="AC118" s="66"/>
      <c r="AD118" s="66"/>
      <c r="AE118" s="66"/>
      <c r="AF118" s="66"/>
      <c r="AG118" s="66"/>
    </row>
    <row r="119" spans="1:34" ht="15.75" customHeight="1" x14ac:dyDescent="0.25">
      <c r="A119" s="125">
        <v>110</v>
      </c>
      <c r="B119" s="100"/>
      <c r="C119" s="100"/>
      <c r="D119" s="105"/>
      <c r="E119" s="118"/>
      <c r="F119" s="120"/>
      <c r="G119" s="110"/>
      <c r="H119" s="41">
        <v>0</v>
      </c>
      <c r="I119" s="41">
        <v>0</v>
      </c>
      <c r="J119" s="42">
        <f t="shared" si="11"/>
        <v>0</v>
      </c>
      <c r="K119" s="41">
        <v>0</v>
      </c>
      <c r="L119" s="41">
        <v>0</v>
      </c>
      <c r="M119" s="42">
        <f t="shared" si="12"/>
        <v>0</v>
      </c>
      <c r="N119" s="41">
        <v>0</v>
      </c>
      <c r="O119" s="41">
        <v>0</v>
      </c>
      <c r="P119" s="42">
        <f t="shared" si="13"/>
        <v>0</v>
      </c>
      <c r="Q119" s="41">
        <v>0</v>
      </c>
      <c r="R119" s="41">
        <v>0</v>
      </c>
      <c r="S119" s="43">
        <f t="shared" si="14"/>
        <v>0</v>
      </c>
      <c r="T119" s="44">
        <f t="shared" si="15"/>
        <v>0</v>
      </c>
      <c r="U119" s="45">
        <f t="shared" si="16"/>
        <v>0</v>
      </c>
      <c r="V119" s="46">
        <v>0</v>
      </c>
      <c r="W119" s="45">
        <f t="shared" si="17"/>
        <v>0</v>
      </c>
      <c r="X119" s="47">
        <f t="shared" si="18"/>
        <v>0</v>
      </c>
      <c r="Y119" s="48">
        <f t="shared" si="19"/>
        <v>0</v>
      </c>
      <c r="Z119" s="49" t="str">
        <f t="shared" si="20"/>
        <v>0.0</v>
      </c>
      <c r="AA119" s="50" t="str">
        <f t="shared" si="21"/>
        <v>F9</v>
      </c>
      <c r="AC119" s="66"/>
      <c r="AD119" s="66"/>
      <c r="AE119" s="66"/>
      <c r="AF119" s="66"/>
      <c r="AG119" s="66"/>
    </row>
    <row r="120" spans="1:34" ht="15.75" customHeight="1" x14ac:dyDescent="0.25">
      <c r="A120" s="125">
        <v>111</v>
      </c>
      <c r="B120" s="100"/>
      <c r="C120" s="100"/>
      <c r="D120" s="105"/>
      <c r="E120" s="118"/>
      <c r="F120" s="120"/>
      <c r="G120" s="110"/>
      <c r="H120" s="41">
        <v>0</v>
      </c>
      <c r="I120" s="41">
        <v>0</v>
      </c>
      <c r="J120" s="42">
        <f t="shared" si="11"/>
        <v>0</v>
      </c>
      <c r="K120" s="41">
        <v>0</v>
      </c>
      <c r="L120" s="41">
        <v>0</v>
      </c>
      <c r="M120" s="42">
        <f t="shared" si="12"/>
        <v>0</v>
      </c>
      <c r="N120" s="41">
        <v>0</v>
      </c>
      <c r="O120" s="41">
        <v>0</v>
      </c>
      <c r="P120" s="42">
        <f t="shared" si="13"/>
        <v>0</v>
      </c>
      <c r="Q120" s="41">
        <v>0</v>
      </c>
      <c r="R120" s="41">
        <v>0</v>
      </c>
      <c r="S120" s="43">
        <f t="shared" si="14"/>
        <v>0</v>
      </c>
      <c r="T120" s="44">
        <f t="shared" si="15"/>
        <v>0</v>
      </c>
      <c r="U120" s="45">
        <f t="shared" si="16"/>
        <v>0</v>
      </c>
      <c r="V120" s="46">
        <v>0</v>
      </c>
      <c r="W120" s="45">
        <f t="shared" si="17"/>
        <v>0</v>
      </c>
      <c r="X120" s="47">
        <f t="shared" si="18"/>
        <v>0</v>
      </c>
      <c r="Y120" s="48">
        <f t="shared" si="19"/>
        <v>0</v>
      </c>
      <c r="Z120" s="49" t="str">
        <f t="shared" si="20"/>
        <v>0.0</v>
      </c>
      <c r="AA120" s="50" t="str">
        <f t="shared" si="21"/>
        <v>F9</v>
      </c>
      <c r="AC120" s="66"/>
      <c r="AD120" s="66"/>
      <c r="AE120" s="66"/>
      <c r="AF120" s="66"/>
      <c r="AG120" s="66"/>
    </row>
    <row r="121" spans="1:34" ht="15.75" customHeight="1" x14ac:dyDescent="0.25">
      <c r="A121" s="125">
        <v>112</v>
      </c>
      <c r="B121" s="100"/>
      <c r="C121" s="100"/>
      <c r="D121" s="105"/>
      <c r="E121" s="118"/>
      <c r="F121" s="120"/>
      <c r="G121" s="110"/>
      <c r="H121" s="41">
        <v>0</v>
      </c>
      <c r="I121" s="41">
        <v>0</v>
      </c>
      <c r="J121" s="42">
        <f t="shared" si="11"/>
        <v>0</v>
      </c>
      <c r="K121" s="41">
        <v>0</v>
      </c>
      <c r="L121" s="41">
        <v>0</v>
      </c>
      <c r="M121" s="42">
        <f t="shared" si="12"/>
        <v>0</v>
      </c>
      <c r="N121" s="41">
        <v>0</v>
      </c>
      <c r="O121" s="41">
        <v>0</v>
      </c>
      <c r="P121" s="42">
        <f t="shared" si="13"/>
        <v>0</v>
      </c>
      <c r="Q121" s="41">
        <v>0</v>
      </c>
      <c r="R121" s="41">
        <v>0</v>
      </c>
      <c r="S121" s="43">
        <f t="shared" si="14"/>
        <v>0</v>
      </c>
      <c r="T121" s="44">
        <f t="shared" si="15"/>
        <v>0</v>
      </c>
      <c r="U121" s="45">
        <f t="shared" si="16"/>
        <v>0</v>
      </c>
      <c r="V121" s="46">
        <v>0</v>
      </c>
      <c r="W121" s="45">
        <f t="shared" si="17"/>
        <v>0</v>
      </c>
      <c r="X121" s="47">
        <f t="shared" si="18"/>
        <v>0</v>
      </c>
      <c r="Y121" s="48">
        <f t="shared" si="19"/>
        <v>0</v>
      </c>
      <c r="Z121" s="49" t="str">
        <f t="shared" si="20"/>
        <v>0.0</v>
      </c>
      <c r="AA121" s="50" t="str">
        <f t="shared" si="21"/>
        <v>F9</v>
      </c>
      <c r="AC121" s="66"/>
      <c r="AD121" s="66"/>
      <c r="AE121" s="66"/>
      <c r="AF121" s="66"/>
      <c r="AG121" s="66"/>
    </row>
    <row r="122" spans="1:34" x14ac:dyDescent="0.25">
      <c r="A122" s="71"/>
      <c r="B122" s="71"/>
      <c r="C122" s="71"/>
      <c r="D122" s="66"/>
      <c r="E122" s="66"/>
      <c r="F122" s="66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66"/>
      <c r="AC122" s="66"/>
      <c r="AD122" s="66"/>
      <c r="AE122" s="66"/>
      <c r="AF122" s="66"/>
      <c r="AG122" s="66"/>
      <c r="AH122" s="66"/>
    </row>
    <row r="123" spans="1:34" x14ac:dyDescent="0.25">
      <c r="A123" s="71"/>
      <c r="B123" s="71"/>
      <c r="C123" s="71"/>
      <c r="D123" s="66"/>
      <c r="E123" s="66"/>
      <c r="F123" s="66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66"/>
      <c r="AC123" s="66"/>
      <c r="AD123" s="66"/>
      <c r="AE123" s="66"/>
      <c r="AF123" s="66"/>
      <c r="AG123" s="66"/>
      <c r="AH123" s="66"/>
    </row>
    <row r="124" spans="1:34" x14ac:dyDescent="0.25">
      <c r="A124" s="71"/>
      <c r="B124" s="71"/>
      <c r="C124" s="71"/>
      <c r="D124" s="66"/>
      <c r="E124" s="66"/>
      <c r="F124" s="66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66"/>
      <c r="AC124" s="66"/>
      <c r="AD124" s="66"/>
      <c r="AE124" s="66"/>
      <c r="AF124" s="66"/>
      <c r="AG124" s="66"/>
      <c r="AH124" s="66"/>
    </row>
    <row r="125" spans="1:34" x14ac:dyDescent="0.25">
      <c r="A125" s="73"/>
      <c r="B125" s="73"/>
      <c r="C125" s="73"/>
      <c r="D125" s="74"/>
      <c r="E125" s="74"/>
      <c r="F125" s="74"/>
      <c r="G125" s="74"/>
      <c r="H125" s="36"/>
      <c r="I125" s="36"/>
      <c r="J125" s="75"/>
      <c r="K125" s="36"/>
      <c r="L125" s="76"/>
      <c r="M125" s="76"/>
      <c r="N125" s="76"/>
      <c r="O125" s="76"/>
      <c r="P125" s="75"/>
      <c r="Q125" s="75"/>
      <c r="R125" s="75"/>
      <c r="S125" s="77"/>
      <c r="T125" s="77"/>
      <c r="U125" s="77"/>
      <c r="V125" s="36"/>
      <c r="W125" s="77"/>
      <c r="X125" s="78"/>
      <c r="Y125" s="79"/>
      <c r="Z125" s="80"/>
      <c r="AA125" s="36"/>
      <c r="AC125" s="66"/>
      <c r="AD125" s="66"/>
      <c r="AE125" s="66"/>
      <c r="AF125" s="66"/>
      <c r="AG125" s="66"/>
    </row>
    <row r="126" spans="1:34" x14ac:dyDescent="0.25">
      <c r="A126" s="81"/>
      <c r="B126" s="81"/>
      <c r="C126" s="81"/>
      <c r="D126" s="82" t="s">
        <v>69</v>
      </c>
      <c r="E126" s="82"/>
      <c r="F126" s="82"/>
      <c r="G126" s="82"/>
      <c r="H126" s="83"/>
      <c r="I126" s="83"/>
      <c r="J126" s="83"/>
      <c r="K126" s="83"/>
      <c r="L126" s="83"/>
      <c r="M126" s="83"/>
      <c r="N126" s="83"/>
      <c r="O126" s="83"/>
      <c r="P126" s="83"/>
      <c r="Q126" s="84"/>
      <c r="R126" s="84"/>
      <c r="S126" s="83"/>
      <c r="T126" s="84"/>
      <c r="U126" s="83"/>
      <c r="V126" s="83"/>
      <c r="W126" s="83"/>
      <c r="X126" s="83"/>
      <c r="Y126" s="85"/>
      <c r="Z126" s="86" t="e">
        <v>#DIV/0!</v>
      </c>
      <c r="AA126" s="87" t="e">
        <v>#DIV/0!</v>
      </c>
      <c r="AC126" s="66"/>
      <c r="AD126" s="66"/>
      <c r="AE126" s="66"/>
      <c r="AF126" s="66"/>
      <c r="AG126" s="66"/>
    </row>
    <row r="127" spans="1:34" x14ac:dyDescent="0.25">
      <c r="A127" s="81"/>
      <c r="B127" s="81"/>
      <c r="C127" s="81"/>
      <c r="D127" s="82" t="s">
        <v>70</v>
      </c>
      <c r="E127" s="82"/>
      <c r="F127" s="82"/>
      <c r="G127" s="82"/>
      <c r="H127" s="83"/>
      <c r="I127" s="83"/>
      <c r="J127" s="83"/>
      <c r="K127" s="83"/>
      <c r="L127" s="83"/>
      <c r="M127" s="83"/>
      <c r="N127" s="83"/>
      <c r="O127" s="83"/>
      <c r="P127" s="83"/>
      <c r="Q127" s="84"/>
      <c r="R127" s="84"/>
      <c r="S127" s="83"/>
      <c r="T127" s="84"/>
      <c r="U127" s="83"/>
      <c r="V127" s="83"/>
      <c r="W127" s="83"/>
      <c r="X127" s="83"/>
      <c r="Y127" s="85"/>
      <c r="Z127" s="86" t="e">
        <v>#NUM!</v>
      </c>
      <c r="AC127" s="66"/>
      <c r="AD127" s="66"/>
      <c r="AE127" s="66"/>
      <c r="AF127" s="66"/>
      <c r="AG127" s="66"/>
    </row>
    <row r="128" spans="1:34" x14ac:dyDescent="0.25">
      <c r="A128" s="81"/>
      <c r="B128" s="81"/>
      <c r="C128" s="81"/>
      <c r="D128" s="82" t="s">
        <v>71</v>
      </c>
      <c r="E128" s="82"/>
      <c r="F128" s="82"/>
      <c r="G128" s="82"/>
      <c r="H128" s="83"/>
      <c r="I128" s="83"/>
      <c r="J128" s="83"/>
      <c r="K128" s="83"/>
      <c r="L128" s="83"/>
      <c r="M128" s="83"/>
      <c r="N128" s="83"/>
      <c r="O128" s="83"/>
      <c r="P128" s="83"/>
      <c r="Q128" s="84"/>
      <c r="R128" s="84"/>
      <c r="S128" s="83"/>
      <c r="T128" s="84"/>
      <c r="U128" s="83"/>
      <c r="V128" s="83"/>
      <c r="W128" s="83"/>
      <c r="X128" s="83"/>
      <c r="Y128" s="85"/>
      <c r="Z128" s="86" t="e">
        <v>#DIV/0!</v>
      </c>
      <c r="AA128" s="88" t="s">
        <v>72</v>
      </c>
    </row>
  </sheetData>
  <mergeCells count="4">
    <mergeCell ref="N6:O6"/>
    <mergeCell ref="H6:I6"/>
    <mergeCell ref="K6:L6"/>
    <mergeCell ref="AC39:AD39"/>
  </mergeCells>
  <dataValidations count="1">
    <dataValidation type="list" allowBlank="1" showInputMessage="1" showErrorMessage="1" sqref="AD22">
      <formula1>"Yes,No"</formula1>
    </dataValidation>
  </dataValidations>
  <pageMargins left="0.7" right="0.7" top="0.75" bottom="0.75" header="0.3" footer="0.3"/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H128"/>
  <sheetViews>
    <sheetView tabSelected="1" topLeftCell="X1" workbookViewId="0">
      <selection activeCell="AA12" sqref="AA12"/>
    </sheetView>
  </sheetViews>
  <sheetFormatPr defaultRowHeight="15" x14ac:dyDescent="0.25"/>
  <cols>
    <col min="1" max="1" width="5.7109375" style="5" customWidth="1"/>
    <col min="2" max="3" width="12.42578125" style="5" customWidth="1"/>
    <col min="4" max="5" width="15.5703125" style="5" customWidth="1"/>
    <col min="6" max="6" width="18.42578125" style="5" customWidth="1"/>
    <col min="7" max="7" width="22.140625" style="5" customWidth="1"/>
    <col min="8" max="8" width="8.140625" style="4" customWidth="1"/>
    <col min="9" max="9" width="9.140625" style="4" customWidth="1"/>
    <col min="10" max="12" width="7" style="4" customWidth="1"/>
    <col min="13" max="13" width="7.85546875" style="4" customWidth="1"/>
    <col min="14" max="14" width="7" style="4" customWidth="1"/>
    <col min="15" max="15" width="7.85546875" style="4" customWidth="1"/>
    <col min="16" max="16" width="7" style="4" customWidth="1"/>
    <col min="17" max="18" width="11.5703125" style="4" customWidth="1"/>
    <col min="19" max="19" width="8.85546875" style="4" customWidth="1"/>
    <col min="20" max="20" width="13.28515625" style="4" customWidth="1"/>
    <col min="21" max="21" width="7.7109375" style="4" customWidth="1"/>
    <col min="22" max="22" width="11.85546875" style="4" customWidth="1"/>
    <col min="23" max="24" width="7" style="4" customWidth="1"/>
    <col min="25" max="25" width="11.140625" style="5" customWidth="1"/>
    <col min="26" max="26" width="10.28515625" style="5" customWidth="1"/>
    <col min="27" max="27" width="9.140625" style="4" customWidth="1"/>
    <col min="28" max="28" width="5.28515625" style="5" customWidth="1"/>
    <col min="29" max="29" width="11.7109375" style="5" customWidth="1"/>
    <col min="30" max="30" width="10.140625" style="5" customWidth="1"/>
    <col min="31" max="31" width="15.5703125" style="5" customWidth="1"/>
    <col min="32" max="34" width="9.140625" style="5" customWidth="1"/>
  </cols>
  <sheetData>
    <row r="1" spans="1:34" ht="23.25" customHeight="1" x14ac:dyDescent="0.25">
      <c r="A1" s="89" t="s">
        <v>0</v>
      </c>
      <c r="B1" s="2" t="s">
        <v>1</v>
      </c>
      <c r="C1" s="89"/>
      <c r="E1" s="2"/>
      <c r="F1" s="2"/>
      <c r="G1" s="3"/>
      <c r="H1" s="3"/>
      <c r="AA1" s="6"/>
      <c r="AB1" s="1"/>
      <c r="AC1" s="7"/>
      <c r="AD1" s="1"/>
      <c r="AE1" s="1"/>
      <c r="AF1" s="1"/>
      <c r="AG1" s="1"/>
      <c r="AH1" s="1"/>
    </row>
    <row r="2" spans="1:34" ht="18" customHeight="1" x14ac:dyDescent="0.25">
      <c r="A2" s="89" t="s">
        <v>2</v>
      </c>
      <c r="B2" s="89" t="inlineStr">
        <is>
          <t>French</t>
        </is>
      </c>
      <c r="C2" s="89"/>
      <c r="D2" s="8"/>
      <c r="E2" s="8"/>
      <c r="F2" s="8"/>
      <c r="AC2" s="9" t="s">
        <v>89</v>
      </c>
    </row>
    <row r="3" spans="1:34" ht="19.5" customHeight="1" x14ac:dyDescent="0.4">
      <c r="A3" s="89" t="s">
        <v>3</v>
      </c>
      <c r="B3" s="89" t="inlineStr">
        <is>
          <t>Semester 3 2025-2026</t>
        </is>
      </c>
      <c r="C3" s="89"/>
      <c r="D3" s="10"/>
      <c r="E3" s="10"/>
      <c r="F3" s="10"/>
      <c r="W3" s="11" t="s">
        <v>4</v>
      </c>
      <c r="X3" s="11" t="s">
        <v>5</v>
      </c>
    </row>
    <row r="4" spans="1:34" ht="18.75" customHeight="1" x14ac:dyDescent="0.3">
      <c r="A4" s="89" t="s">
        <v>6</v>
      </c>
      <c r="B4" s="89" t="inlineStr">
        <is>
          <t>Form 1</t>
        </is>
      </c>
      <c r="C4" s="89"/>
      <c r="D4" s="12"/>
      <c r="E4" s="12"/>
      <c r="F4" s="12"/>
    </row>
    <row r="5" spans="1:34" ht="15.75" customHeight="1" x14ac:dyDescent="0.25">
      <c r="H5" s="13" t="s">
        <v>7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34" ht="33.75" customHeight="1" x14ac:dyDescent="0.25">
      <c r="H6" s="94" t="s">
        <v>8</v>
      </c>
      <c r="I6" s="93"/>
      <c r="J6" s="15" t="s">
        <v>9</v>
      </c>
      <c r="K6" s="92" t="s">
        <v>10</v>
      </c>
      <c r="L6" s="93"/>
      <c r="M6" s="15" t="s">
        <v>11</v>
      </c>
      <c r="N6" s="92" t="s">
        <v>12</v>
      </c>
      <c r="O6" s="93"/>
      <c r="P6" s="15" t="s">
        <v>13</v>
      </c>
      <c r="Q6" s="16" t="s">
        <v>14</v>
      </c>
      <c r="R6" s="16" t="s">
        <v>73</v>
      </c>
      <c r="S6" s="17" t="s">
        <v>74</v>
      </c>
      <c r="T6" s="18" t="s">
        <v>15</v>
      </c>
      <c r="U6" s="19" t="s">
        <v>16</v>
      </c>
      <c r="V6" s="20" t="s">
        <v>17</v>
      </c>
      <c r="W6" s="19" t="s">
        <v>18</v>
      </c>
      <c r="X6" s="21" t="s">
        <v>19</v>
      </c>
      <c r="Z6" s="22"/>
    </row>
    <row r="7" spans="1:34" ht="18" customHeight="1" x14ac:dyDescent="0.35">
      <c r="E7" s="23" t="s">
        <v>20</v>
      </c>
      <c r="F7" s="122">
        <f>COUNTA(D10:D110)</f>
        <v>0</v>
      </c>
      <c r="G7" s="25" t="s">
        <v>21</v>
      </c>
      <c r="H7" s="26">
        <v>50</v>
      </c>
      <c r="I7" s="26">
        <v>50</v>
      </c>
      <c r="J7" s="26">
        <v>100</v>
      </c>
      <c r="K7" s="26">
        <v>50</v>
      </c>
      <c r="L7" s="26">
        <v>50</v>
      </c>
      <c r="M7" s="26">
        <v>100</v>
      </c>
      <c r="N7" s="26">
        <v>50</v>
      </c>
      <c r="O7" s="26">
        <v>50</v>
      </c>
      <c r="P7" s="26">
        <v>100</v>
      </c>
      <c r="Q7" s="27">
        <v>100</v>
      </c>
      <c r="R7" s="27">
        <v>100</v>
      </c>
      <c r="S7" s="26">
        <v>500</v>
      </c>
      <c r="T7" s="26">
        <v>100</v>
      </c>
      <c r="U7" s="28">
        <v>50</v>
      </c>
      <c r="V7" s="29">
        <v>100</v>
      </c>
      <c r="W7" s="30">
        <v>50</v>
      </c>
      <c r="X7" s="31">
        <v>100</v>
      </c>
      <c r="Y7" s="23"/>
      <c r="Z7" s="24"/>
    </row>
    <row r="8" spans="1:34" x14ac:dyDescent="0.25">
      <c r="A8" s="123"/>
      <c r="B8" s="123"/>
      <c r="C8" s="123"/>
      <c r="D8" s="123"/>
      <c r="E8" s="123"/>
      <c r="F8" s="123"/>
      <c r="G8" s="12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3"/>
      <c r="W8" s="34"/>
      <c r="X8" s="35"/>
      <c r="Y8" s="32"/>
      <c r="Z8" s="32"/>
      <c r="AA8" s="33"/>
    </row>
    <row r="9" spans="1:34" ht="18.75" customHeight="1" x14ac:dyDescent="0.25">
      <c r="A9" s="124" t="s">
        <v>88</v>
      </c>
      <c r="B9" s="124" t="s">
        <v>87</v>
      </c>
      <c r="C9" s="90" t="s">
        <v>84</v>
      </c>
      <c r="D9" s="91" t="s">
        <v>85</v>
      </c>
      <c r="E9" s="91" t="s">
        <v>86</v>
      </c>
      <c r="F9" s="124" t="s">
        <v>90</v>
      </c>
      <c r="G9" s="121" t="s">
        <v>91</v>
      </c>
      <c r="H9" s="36" t="s">
        <v>75</v>
      </c>
      <c r="I9" s="36" t="s">
        <v>76</v>
      </c>
      <c r="J9" s="36"/>
      <c r="K9" s="36" t="s">
        <v>77</v>
      </c>
      <c r="L9" s="36" t="s">
        <v>78</v>
      </c>
      <c r="M9" s="36"/>
      <c r="N9" s="36" t="s">
        <v>79</v>
      </c>
      <c r="O9" s="36" t="s">
        <v>80</v>
      </c>
      <c r="P9" s="36"/>
      <c r="Q9" s="36" t="s">
        <v>81</v>
      </c>
      <c r="R9" s="36" t="s">
        <v>82</v>
      </c>
      <c r="S9" s="36"/>
      <c r="T9" s="36"/>
      <c r="U9" s="37"/>
      <c r="V9" s="36" t="s">
        <v>83</v>
      </c>
      <c r="W9" s="37"/>
      <c r="X9" s="38"/>
      <c r="Y9" s="39" t="s">
        <v>22</v>
      </c>
      <c r="Z9" s="39" t="s">
        <v>23</v>
      </c>
      <c r="AA9" s="39" t="s">
        <v>24</v>
      </c>
      <c r="AC9" s="40" t="s">
        <v>25</v>
      </c>
    </row>
    <row r="10" spans="1:34" x14ac:dyDescent="0.25">
      <c r="A10" s="125">
        <v>1</v>
      </c>
      <c r="B10" s="100" t="inlineStr">
        <is>
          <t>STU250030606105</t>
        </is>
      </c>
      <c r="C10" s="100" t="inlineStr">
        <is>
          <t>ADAMS</t>
        </is>
      </c>
      <c r="D10" s="101" t="inlineStr">
        <is>
          <t>AMELEY PRECIOUS</t>
        </is>
      </c>
      <c r="E10" s="111" t="inlineStr">
        <is>
          <t>NAA</t>
        </is>
      </c>
      <c r="F10" s="112" t="inlineStr">
        <is>
          <t>STU813987</t>
        </is>
      </c>
      <c r="G10" s="97" t="inlineStr">
        <is>
          <t>General Arts 4B</t>
        </is>
      </c>
      <c r="H10" s="41">
        <v>45</v>
      </c>
      <c r="I10" s="41">
        <v>44.5</v>
      </c>
      <c r="J10" s="42">
        <f>MIN(100, (SUM(H10:I10)))</f>
        <v>0</v>
      </c>
      <c r="K10" s="41">
        <v>40.8</v>
      </c>
      <c r="L10" s="41">
        <v>43</v>
      </c>
      <c r="M10" s="42">
        <f>MIN(100,(SUM(K10:L10)))</f>
        <v>0</v>
      </c>
      <c r="N10" s="41">
        <v>47</v>
      </c>
      <c r="O10" s="41">
        <v>27</v>
      </c>
      <c r="P10" s="42">
        <f>MIN(100,(SUM(N10:O10)))</f>
        <v>0</v>
      </c>
      <c r="Q10" s="41">
        <v>87</v>
      </c>
      <c r="R10" s="41">
        <v>54</v>
      </c>
      <c r="S10" s="43">
        <f>MIN(500, (SUM(J10,M10,P10,Q10,R10)))</f>
        <v>0</v>
      </c>
      <c r="T10" s="44">
        <f>S10/500*100</f>
        <v>0</v>
      </c>
      <c r="U10" s="45">
        <f>MIN(50, (ROUNDUP(SUM(T10)/2,0)))</f>
        <v>0</v>
      </c>
      <c r="V10" s="41">
        <v>62</v>
      </c>
      <c r="W10" s="45">
        <f>MIN(50, (ROUNDUP(SUM(V10)/2,0)))</f>
        <v>0</v>
      </c>
      <c r="X10" s="47">
        <f>MIN(100, (SUM(U10,W10)))</f>
        <v>0</v>
      </c>
      <c r="Y10" s="48">
        <f>(X10/100)</f>
        <v>0</v>
      </c>
      <c r="Z10" s="49" t="str">
        <f>IF(X10&gt;=80,"4.0",IF(X10&gt;=70,"3.5",IF(X10&gt;=65,"3.0",IF(X10&gt;=60,"2.5",IF(X10&gt;=55,"2.0",IF(X10&gt;=50,"1.5",IF(X10&gt;=45,"1.0",IF(X10&gt;=40,"0.5",IF(X10&lt;40,"0.0")))))))))</f>
        <v>0.0</v>
      </c>
      <c r="AA10" s="50" t="str">
        <f>IF(X10&gt;=80,"A1",IF(X10&gt;=70,"B2",IF(X10&gt;=65,"B3",IF(X10&gt;=60,"C4",IF(X10&gt;=55,"C5",IF(X10&gt;=50,"C6",IF(X10&gt;=45,"D7",IF(X10&gt;=40,"E8",IF(X10&lt;40,"F9")))))))))</f>
        <v>F9</v>
      </c>
    </row>
    <row r="11" spans="1:34" x14ac:dyDescent="0.25">
      <c r="A11" s="125">
        <v>2</v>
      </c>
      <c r="B11" s="100" t="inlineStr">
        <is>
          <t>STU25003060610D</t>
        </is>
      </c>
      <c r="C11" s="100" t="inlineStr">
        <is>
          <t>ANNOBIL</t>
        </is>
      </c>
      <c r="D11" s="102" t="inlineStr">
        <is>
          <t>PATRICIA</t>
        </is>
      </c>
      <c r="E11" s="113" t="inlineStr">
        <is>
          <t/>
        </is>
      </c>
      <c r="F11" s="114" t="inlineStr">
        <is>
          <t>STU417746</t>
        </is>
      </c>
      <c r="G11" s="98" t="inlineStr">
        <is>
          <t>General Arts 3B</t>
        </is>
      </c>
      <c r="H11" s="41">
        <v>25</v>
      </c>
      <c r="I11" s="41">
        <v>25</v>
      </c>
      <c r="J11" s="42">
        <f t="shared" ref="J11:J74" si="0">MIN(100, (SUM(H11:I11)))</f>
        <v>0</v>
      </c>
      <c r="K11" s="41">
        <v>15</v>
      </c>
      <c r="L11" s="41">
        <v>15</v>
      </c>
      <c r="M11" s="42">
        <f t="shared" ref="M11:M74" si="1">MIN(100,(SUM(K11:L11)))</f>
        <v>0</v>
      </c>
      <c r="N11" s="41">
        <v>35</v>
      </c>
      <c r="O11" s="41">
        <v>30</v>
      </c>
      <c r="P11" s="42">
        <f t="shared" ref="P11:P74" si="2">MIN(100,(SUM(N11:O11)))</f>
        <v>0</v>
      </c>
      <c r="Q11" s="41">
        <v>85</v>
      </c>
      <c r="R11" s="41">
        <v>70</v>
      </c>
      <c r="S11" s="43">
        <f t="shared" ref="S11:S74" si="3">MIN(500, (SUM(J11,M11,P11,Q11,R11)))</f>
        <v>0</v>
      </c>
      <c r="T11" s="44">
        <f t="shared" ref="T11:T74" si="4">S11/500*100</f>
        <v>0</v>
      </c>
      <c r="U11" s="45">
        <f t="shared" ref="U11:U74" si="5">MIN(50, (ROUNDUP(SUM(T11)/2,0)))</f>
        <v>0</v>
      </c>
      <c r="V11" s="41">
        <v>50</v>
      </c>
      <c r="W11" s="45">
        <f t="shared" ref="W11:W74" si="6">MIN(50, (ROUNDUP(SUM(V11)/2,0)))</f>
        <v>0</v>
      </c>
      <c r="X11" s="47">
        <f t="shared" ref="X11:X74" si="7">MIN(100, (SUM(U11,W11)))</f>
        <v>0</v>
      </c>
      <c r="Y11" s="48">
        <f t="shared" ref="Y11:Y74" si="8">(X11/100)</f>
        <v>0</v>
      </c>
      <c r="Z11" s="49" t="str">
        <f t="shared" ref="Z11:Z74" si="9">IF(X11&gt;=80,"4.0",IF(X11&gt;=70,"3.5",IF(X11&gt;=65,"3.0",IF(X11&gt;=60,"2.5",IF(X11&gt;=55,"2.0",IF(X11&gt;=50,"1.5",IF(X11&gt;=45,"1.0",IF(X11&gt;=40,"0.5",IF(X11&lt;40,"0.0")))))))))</f>
        <v>0.0</v>
      </c>
      <c r="AA11" s="50" t="str">
        <f t="shared" ref="AA11:AA74" si="10">IF(X11&gt;=80,"A1",IF(X11&gt;=70,"B2",IF(X11&gt;=65,"B3",IF(X11&gt;=60,"C4",IF(X11&gt;=55,"C5",IF(X11&gt;=50,"C6",IF(X11&gt;=45,"D7",IF(X11&gt;=40,"E8",IF(X11&lt;40,"F9")))))))))</f>
        <v>F9</v>
      </c>
      <c r="AC11" s="51" t="s">
        <v>27</v>
      </c>
    </row>
    <row r="12" spans="1:34" x14ac:dyDescent="0.25">
      <c r="A12" s="125">
        <v>3</v>
      </c>
      <c r="B12" s="100" t="inlineStr">
        <is>
          <t>STU25003060604F</t>
        </is>
      </c>
      <c r="C12" s="100" t="inlineStr">
        <is>
          <t>ASIAMAH</t>
        </is>
      </c>
      <c r="D12" s="103" t="inlineStr">
        <is>
          <t>CALYSSA</t>
        </is>
      </c>
      <c r="E12" s="111" t="inlineStr">
        <is>
          <t>CASY ASIMENG</t>
        </is>
      </c>
      <c r="F12" s="114" t="inlineStr">
        <is>
          <t>STU900222</t>
        </is>
      </c>
      <c r="G12" s="99" t="inlineStr">
        <is>
          <t>Science B</t>
        </is>
      </c>
      <c r="H12" s="41">
        <v>35</v>
      </c>
      <c r="I12" s="41">
        <v>50</v>
      </c>
      <c r="J12" s="42">
        <f t="shared" si="0"/>
        <v>0</v>
      </c>
      <c r="K12" s="41">
        <v>15</v>
      </c>
      <c r="L12" s="41">
        <v>15</v>
      </c>
      <c r="M12" s="42">
        <f t="shared" si="1"/>
        <v>0</v>
      </c>
      <c r="N12" s="41">
        <v>44</v>
      </c>
      <c r="O12" s="41">
        <v>30</v>
      </c>
      <c r="P12" s="42">
        <f t="shared" si="2"/>
        <v>0</v>
      </c>
      <c r="Q12" s="41">
        <v>80</v>
      </c>
      <c r="R12" s="41">
        <v>48</v>
      </c>
      <c r="S12" s="43">
        <f t="shared" si="3"/>
        <v>0</v>
      </c>
      <c r="T12" s="44">
        <f t="shared" si="4"/>
        <v>0</v>
      </c>
      <c r="U12" s="45">
        <f t="shared" si="5"/>
        <v>0</v>
      </c>
      <c r="V12" s="46">
        <v>68</v>
      </c>
      <c r="W12" s="45">
        <f t="shared" si="6"/>
        <v>0</v>
      </c>
      <c r="X12" s="47">
        <f t="shared" si="7"/>
        <v>0</v>
      </c>
      <c r="Y12" s="48">
        <f t="shared" si="8"/>
        <v>0</v>
      </c>
      <c r="Z12" s="49" t="str">
        <f t="shared" si="9"/>
        <v>0.0</v>
      </c>
      <c r="AA12" s="50" t="str">
        <f t="shared" si="10"/>
        <v>F9</v>
      </c>
      <c r="AC12" s="51" t="s">
        <v>28</v>
      </c>
    </row>
    <row r="13" spans="1:34" x14ac:dyDescent="0.25">
      <c r="A13" s="125">
        <v>4</v>
      </c>
      <c r="B13" s="100" t="inlineStr">
        <is>
          <t>STU250030606060</t>
        </is>
      </c>
      <c r="C13" s="100" t="inlineStr">
        <is>
          <t>BOATENG</t>
        </is>
      </c>
      <c r="D13" s="102" t="inlineStr">
        <is>
          <t>JUDITH</t>
        </is>
      </c>
      <c r="E13" s="113" t="inlineStr">
        <is>
          <t/>
        </is>
      </c>
      <c r="F13" s="112" t="inlineStr">
        <is>
          <t>STU193189</t>
        </is>
      </c>
      <c r="G13" s="98" t="inlineStr">
        <is>
          <t>General Arts 4B</t>
        </is>
      </c>
      <c r="H13" s="41">
        <v>50</v>
      </c>
      <c r="I13" s="41">
        <v>45</v>
      </c>
      <c r="J13" s="42">
        <f t="shared" si="0"/>
        <v>0</v>
      </c>
      <c r="K13" s="41">
        <v>46</v>
      </c>
      <c r="L13" s="41">
        <v>41</v>
      </c>
      <c r="M13" s="42">
        <f t="shared" si="1"/>
        <v>0</v>
      </c>
      <c r="N13" s="41">
        <v>39</v>
      </c>
      <c r="O13" s="41">
        <v>35</v>
      </c>
      <c r="P13" s="42">
        <f t="shared" si="2"/>
        <v>0</v>
      </c>
      <c r="Q13" s="41">
        <v>91</v>
      </c>
      <c r="R13" s="41">
        <v>56</v>
      </c>
      <c r="S13" s="43">
        <f t="shared" si="3"/>
        <v>0</v>
      </c>
      <c r="T13" s="44">
        <f t="shared" si="4"/>
        <v>0</v>
      </c>
      <c r="U13" s="45">
        <f t="shared" si="5"/>
        <v>0</v>
      </c>
      <c r="V13" s="46">
        <v>65</v>
      </c>
      <c r="W13" s="45">
        <f t="shared" si="6"/>
        <v>0</v>
      </c>
      <c r="X13" s="47">
        <f t="shared" si="7"/>
        <v>0</v>
      </c>
      <c r="Y13" s="48">
        <f t="shared" si="8"/>
        <v>0</v>
      </c>
      <c r="Z13" s="49" t="str">
        <f t="shared" si="9"/>
        <v>0.0</v>
      </c>
      <c r="AA13" s="50" t="str">
        <f t="shared" si="10"/>
        <v>F9</v>
      </c>
      <c r="AC13" s="51" t="s">
        <v>29</v>
      </c>
    </row>
    <row r="14" spans="1:34" x14ac:dyDescent="0.25">
      <c r="A14" s="125">
        <v>5</v>
      </c>
      <c r="B14" s="100" t="inlineStr">
        <is>
          <t>STU25003060610F</t>
        </is>
      </c>
      <c r="C14" s="100" t="inlineStr">
        <is>
          <t>BODUAH</t>
        </is>
      </c>
      <c r="D14" s="103" t="inlineStr">
        <is>
          <t>ABIGAIL</t>
        </is>
      </c>
      <c r="E14" s="111" t="inlineStr">
        <is>
          <t/>
        </is>
      </c>
      <c r="F14" s="114" t="inlineStr">
        <is>
          <t>STU900826</t>
        </is>
      </c>
      <c r="G14" s="99" t="inlineStr">
        <is>
          <t>General Arts 1</t>
        </is>
      </c>
      <c r="H14" s="41">
        <v>40</v>
      </c>
      <c r="I14" s="41">
        <v>35</v>
      </c>
      <c r="J14" s="42">
        <f t="shared" si="0"/>
        <v>0</v>
      </c>
      <c r="K14" s="41">
        <v>15</v>
      </c>
      <c r="L14" s="41">
        <v>10</v>
      </c>
      <c r="M14" s="42">
        <f t="shared" si="1"/>
        <v>0</v>
      </c>
      <c r="N14" s="41">
        <v>15</v>
      </c>
      <c r="O14" s="41">
        <v>40</v>
      </c>
      <c r="P14" s="42">
        <f t="shared" si="2"/>
        <v>0</v>
      </c>
      <c r="Q14" s="41">
        <v>80</v>
      </c>
      <c r="R14" s="41">
        <v>40</v>
      </c>
      <c r="S14" s="43">
        <f t="shared" si="3"/>
        <v>0</v>
      </c>
      <c r="T14" s="44">
        <f t="shared" si="4"/>
        <v>0</v>
      </c>
      <c r="U14" s="45">
        <f t="shared" si="5"/>
        <v>0</v>
      </c>
      <c r="V14" s="46">
        <v>62</v>
      </c>
      <c r="W14" s="45">
        <f t="shared" si="6"/>
        <v>0</v>
      </c>
      <c r="X14" s="47">
        <f t="shared" si="7"/>
        <v>0</v>
      </c>
      <c r="Y14" s="48">
        <f t="shared" si="8"/>
        <v>0</v>
      </c>
      <c r="Z14" s="49" t="str">
        <f t="shared" si="9"/>
        <v>0.0</v>
      </c>
      <c r="AA14" s="50" t="str">
        <f t="shared" si="10"/>
        <v>F9</v>
      </c>
      <c r="AC14" s="51" t="s">
        <v>30</v>
      </c>
    </row>
    <row r="15" spans="1:34" x14ac:dyDescent="0.25">
      <c r="A15" s="125">
        <v>6</v>
      </c>
      <c r="B15" s="100" t="inlineStr">
        <is>
          <t>STU2500306060F8</t>
        </is>
      </c>
      <c r="C15" s="100" t="inlineStr">
        <is>
          <t>BORTSIE</t>
        </is>
      </c>
      <c r="D15" s="102" t="inlineStr">
        <is>
          <t>EMMANUELLA</t>
        </is>
      </c>
      <c r="E15" s="113" t="inlineStr">
        <is>
          <t/>
        </is>
      </c>
      <c r="F15" s="114" t="inlineStr">
        <is>
          <t>STU175628</t>
        </is>
      </c>
      <c r="G15" s="98" t="inlineStr">
        <is>
          <t>General Arts 3B</t>
        </is>
      </c>
      <c r="H15" s="41">
        <v>40</v>
      </c>
      <c r="I15" s="41">
        <v>40</v>
      </c>
      <c r="J15" s="42">
        <f t="shared" si="0"/>
        <v>0</v>
      </c>
      <c r="K15" s="41">
        <v>15</v>
      </c>
      <c r="L15" s="41">
        <v>15</v>
      </c>
      <c r="M15" s="42">
        <f t="shared" si="1"/>
        <v>0</v>
      </c>
      <c r="N15" s="41">
        <v>45</v>
      </c>
      <c r="O15" s="41">
        <v>35</v>
      </c>
      <c r="P15" s="42">
        <f t="shared" si="2"/>
        <v>0</v>
      </c>
      <c r="Q15" s="41">
        <v>90</v>
      </c>
      <c r="R15" s="41">
        <v>76</v>
      </c>
      <c r="S15" s="43">
        <f t="shared" si="3"/>
        <v>0</v>
      </c>
      <c r="T15" s="44">
        <f t="shared" si="4"/>
        <v>0</v>
      </c>
      <c r="U15" s="45">
        <f t="shared" si="5"/>
        <v>0</v>
      </c>
      <c r="V15" s="46">
        <v>72</v>
      </c>
      <c r="W15" s="45">
        <f t="shared" si="6"/>
        <v>0</v>
      </c>
      <c r="X15" s="47">
        <f t="shared" si="7"/>
        <v>0</v>
      </c>
      <c r="Y15" s="48">
        <f t="shared" si="8"/>
        <v>0</v>
      </c>
      <c r="Z15" s="49" t="str">
        <f t="shared" si="9"/>
        <v>0.0</v>
      </c>
      <c r="AA15" s="50" t="str">
        <f t="shared" si="10"/>
        <v>F9</v>
      </c>
      <c r="AC15" s="51" t="s">
        <v>31</v>
      </c>
    </row>
    <row r="16" spans="1:34" x14ac:dyDescent="0.25">
      <c r="A16" s="125">
        <v>7</v>
      </c>
      <c r="B16" s="100" t="inlineStr">
        <is>
          <t>STU250030606106</t>
        </is>
      </c>
      <c r="C16" s="100" t="inlineStr">
        <is>
          <t>DARKO</t>
        </is>
      </c>
      <c r="D16" s="103" t="inlineStr">
        <is>
          <t>AWURADWOA</t>
        </is>
      </c>
      <c r="E16" s="111" t="inlineStr">
        <is>
          <t>FENYI COLEMAN</t>
        </is>
      </c>
      <c r="F16" s="114" t="inlineStr">
        <is>
          <t>STU528308</t>
        </is>
      </c>
      <c r="G16" s="99" t="inlineStr">
        <is>
          <t>General Arts 3B</t>
        </is>
      </c>
      <c r="H16" s="41">
        <v>30</v>
      </c>
      <c r="I16" s="41">
        <v>30</v>
      </c>
      <c r="J16" s="42">
        <f t="shared" si="0"/>
        <v>0</v>
      </c>
      <c r="K16" s="41">
        <v>40</v>
      </c>
      <c r="L16" s="41">
        <v>40</v>
      </c>
      <c r="M16" s="42">
        <f t="shared" si="1"/>
        <v>0</v>
      </c>
      <c r="N16" s="41">
        <v>30</v>
      </c>
      <c r="O16" s="41">
        <v>35</v>
      </c>
      <c r="P16" s="42">
        <f t="shared" si="2"/>
        <v>0</v>
      </c>
      <c r="Q16" s="41">
        <v>78</v>
      </c>
      <c r="R16" s="41">
        <v>56</v>
      </c>
      <c r="S16" s="43">
        <f t="shared" si="3"/>
        <v>0</v>
      </c>
      <c r="T16" s="44">
        <f t="shared" si="4"/>
        <v>0</v>
      </c>
      <c r="U16" s="45">
        <f t="shared" si="5"/>
        <v>0</v>
      </c>
      <c r="V16" s="46">
        <v>59</v>
      </c>
      <c r="W16" s="45">
        <f t="shared" si="6"/>
        <v>0</v>
      </c>
      <c r="X16" s="47">
        <f t="shared" si="7"/>
        <v>0</v>
      </c>
      <c r="Y16" s="48">
        <f t="shared" si="8"/>
        <v>0</v>
      </c>
      <c r="Z16" s="49" t="str">
        <f t="shared" si="9"/>
        <v>0.0</v>
      </c>
      <c r="AA16" s="50" t="str">
        <f t="shared" si="10"/>
        <v>F9</v>
      </c>
      <c r="AC16" s="51" t="s">
        <v>32</v>
      </c>
    </row>
    <row r="17" spans="1:32" x14ac:dyDescent="0.25">
      <c r="A17" s="125">
        <v>8</v>
      </c>
      <c r="B17" s="100" t="inlineStr">
        <is>
          <t>STU250030606100</t>
        </is>
      </c>
      <c r="C17" s="100" t="inlineStr">
        <is>
          <t>EHUN</t>
        </is>
      </c>
      <c r="D17" s="102" t="inlineStr">
        <is>
          <t>SARAH</t>
        </is>
      </c>
      <c r="E17" s="113" t="inlineStr">
        <is>
          <t/>
        </is>
      </c>
      <c r="F17" s="114" t="inlineStr">
        <is>
          <t>STU211501</t>
        </is>
      </c>
      <c r="G17" s="98" t="inlineStr">
        <is>
          <t>General Arts 1</t>
        </is>
      </c>
      <c r="H17" s="41">
        <v>50</v>
      </c>
      <c r="I17" s="41">
        <v>50</v>
      </c>
      <c r="J17" s="42">
        <f t="shared" si="0"/>
        <v>0</v>
      </c>
      <c r="K17" s="41">
        <v>46</v>
      </c>
      <c r="L17" s="41">
        <v>47</v>
      </c>
      <c r="M17" s="42">
        <f t="shared" si="1"/>
        <v>0</v>
      </c>
      <c r="N17" s="41">
        <v>45</v>
      </c>
      <c r="O17" s="41">
        <v>40</v>
      </c>
      <c r="P17" s="42">
        <f t="shared" si="2"/>
        <v>0</v>
      </c>
      <c r="Q17" s="41">
        <v>97</v>
      </c>
      <c r="R17" s="41">
        <v>86</v>
      </c>
      <c r="S17" s="43">
        <f t="shared" si="3"/>
        <v>0</v>
      </c>
      <c r="T17" s="44">
        <f t="shared" si="4"/>
        <v>0</v>
      </c>
      <c r="U17" s="45">
        <f t="shared" si="5"/>
        <v>0</v>
      </c>
      <c r="V17" s="46">
        <v>76</v>
      </c>
      <c r="W17" s="45">
        <f t="shared" si="6"/>
        <v>0</v>
      </c>
      <c r="X17" s="47">
        <f t="shared" si="7"/>
        <v>0</v>
      </c>
      <c r="Y17" s="48">
        <f t="shared" si="8"/>
        <v>0</v>
      </c>
      <c r="Z17" s="49" t="str">
        <f t="shared" si="9"/>
        <v>0.0</v>
      </c>
      <c r="AA17" s="50" t="str">
        <f t="shared" si="10"/>
        <v>F9</v>
      </c>
      <c r="AC17" s="51" t="s">
        <v>33</v>
      </c>
    </row>
    <row r="18" spans="1:32" x14ac:dyDescent="0.25">
      <c r="A18" s="125">
        <v>9</v>
      </c>
      <c r="B18" s="100" t="inlineStr">
        <is>
          <t>STU25003060605F</t>
        </is>
      </c>
      <c r="C18" s="100" t="inlineStr">
        <is>
          <t>FENYIWAH</t>
        </is>
      </c>
      <c r="D18" s="103" t="inlineStr">
        <is>
          <t>VERA</t>
        </is>
      </c>
      <c r="E18" s="111" t="inlineStr">
        <is>
          <t/>
        </is>
      </c>
      <c r="F18" s="114" t="inlineStr">
        <is>
          <t>STU133027</t>
        </is>
      </c>
      <c r="G18" s="99" t="inlineStr">
        <is>
          <t>Business C</t>
        </is>
      </c>
      <c r="H18" s="41">
        <v>30</v>
      </c>
      <c r="I18" s="41">
        <v>33</v>
      </c>
      <c r="J18" s="42">
        <f t="shared" si="0"/>
        <v>0</v>
      </c>
      <c r="K18" s="41">
        <v>34</v>
      </c>
      <c r="L18" s="41">
        <v>39</v>
      </c>
      <c r="M18" s="42">
        <f t="shared" si="1"/>
        <v>0</v>
      </c>
      <c r="N18" s="41">
        <v>40</v>
      </c>
      <c r="O18" s="41">
        <v>35</v>
      </c>
      <c r="P18" s="42">
        <f t="shared" si="2"/>
        <v>0</v>
      </c>
      <c r="Q18" s="41">
        <v>70</v>
      </c>
      <c r="R18" s="41">
        <v>67</v>
      </c>
      <c r="S18" s="43">
        <f t="shared" si="3"/>
        <v>0</v>
      </c>
      <c r="T18" s="44">
        <f t="shared" si="4"/>
        <v>0</v>
      </c>
      <c r="U18" s="45">
        <f t="shared" si="5"/>
        <v>0</v>
      </c>
      <c r="V18" s="46">
        <v>50</v>
      </c>
      <c r="W18" s="45">
        <f t="shared" si="6"/>
        <v>0</v>
      </c>
      <c r="X18" s="47">
        <f t="shared" si="7"/>
        <v>0</v>
      </c>
      <c r="Y18" s="48">
        <f t="shared" si="8"/>
        <v>0</v>
      </c>
      <c r="Z18" s="49" t="str">
        <f t="shared" si="9"/>
        <v>0.0</v>
      </c>
      <c r="AA18" s="50" t="str">
        <f t="shared" si="10"/>
        <v>F9</v>
      </c>
      <c r="AC18" s="51" t="s">
        <v>34</v>
      </c>
    </row>
    <row r="19" spans="1:32" x14ac:dyDescent="0.25">
      <c r="A19" s="125">
        <v>10</v>
      </c>
      <c r="B19" s="100" t="inlineStr">
        <is>
          <t>STU250030606070</t>
        </is>
      </c>
      <c r="C19" s="100" t="inlineStr">
        <is>
          <t>FORSON</t>
        </is>
      </c>
      <c r="D19" s="102" t="inlineStr">
        <is>
          <t>CHRISTIANA</t>
        </is>
      </c>
      <c r="E19" s="113" t="inlineStr">
        <is>
          <t>KYINSAABA AMOTO</t>
        </is>
      </c>
      <c r="F19" s="114" t="inlineStr">
        <is>
          <t>STU722156</t>
        </is>
      </c>
      <c r="G19" s="98" t="inlineStr">
        <is>
          <t>General Arts 1</t>
        </is>
      </c>
      <c r="H19" s="41">
        <v>50</v>
      </c>
      <c r="I19" s="41">
        <v>35</v>
      </c>
      <c r="J19" s="42">
        <f t="shared" si="0"/>
        <v>0</v>
      </c>
      <c r="K19" s="41">
        <v>48</v>
      </c>
      <c r="L19" s="41">
        <v>40</v>
      </c>
      <c r="M19" s="42">
        <f t="shared" si="1"/>
        <v>0</v>
      </c>
      <c r="N19" s="41">
        <v>41</v>
      </c>
      <c r="O19" s="41">
        <v>35</v>
      </c>
      <c r="P19" s="42">
        <f t="shared" si="2"/>
        <v>0</v>
      </c>
      <c r="Q19" s="41">
        <v>90</v>
      </c>
      <c r="R19" s="41">
        <v>94</v>
      </c>
      <c r="S19" s="43">
        <f t="shared" si="3"/>
        <v>0</v>
      </c>
      <c r="T19" s="44">
        <f t="shared" si="4"/>
        <v>0</v>
      </c>
      <c r="U19" s="45">
        <f t="shared" si="5"/>
        <v>0</v>
      </c>
      <c r="V19" s="46">
        <v>78</v>
      </c>
      <c r="W19" s="45">
        <f t="shared" si="6"/>
        <v>0</v>
      </c>
      <c r="X19" s="47">
        <f t="shared" si="7"/>
        <v>0</v>
      </c>
      <c r="Y19" s="48">
        <f t="shared" si="8"/>
        <v>0</v>
      </c>
      <c r="Z19" s="49" t="str">
        <f t="shared" si="9"/>
        <v>0.0</v>
      </c>
      <c r="AA19" s="50" t="str">
        <f t="shared" si="10"/>
        <v>F9</v>
      </c>
      <c r="AC19" s="51" t="s">
        <v>35</v>
      </c>
    </row>
    <row r="20" spans="1:32" x14ac:dyDescent="0.25">
      <c r="A20" s="125">
        <v>11</v>
      </c>
      <c r="B20" s="100" t="inlineStr">
        <is>
          <t>STU2500306060FE</t>
        </is>
      </c>
      <c r="C20" s="100" t="inlineStr">
        <is>
          <t>GYAN</t>
        </is>
      </c>
      <c r="D20" s="103" t="inlineStr">
        <is>
          <t>NAOMI</t>
        </is>
      </c>
      <c r="E20" s="111" t="inlineStr">
        <is>
          <t/>
        </is>
      </c>
      <c r="F20" s="114" t="inlineStr">
        <is>
          <t>STU251608</t>
        </is>
      </c>
      <c r="G20" s="99" t="inlineStr">
        <is>
          <t>General Arts 4B</t>
        </is>
      </c>
      <c r="H20" s="41">
        <v>45</v>
      </c>
      <c r="I20" s="41">
        <v>40</v>
      </c>
      <c r="J20" s="42">
        <f t="shared" si="0"/>
        <v>0</v>
      </c>
      <c r="K20" s="41">
        <v>38</v>
      </c>
      <c r="L20" s="41">
        <v>40</v>
      </c>
      <c r="M20" s="42">
        <f t="shared" si="1"/>
        <v>0</v>
      </c>
      <c r="N20" s="41">
        <v>32</v>
      </c>
      <c r="O20" s="41">
        <v>28</v>
      </c>
      <c r="P20" s="42">
        <f t="shared" si="2"/>
        <v>0</v>
      </c>
      <c r="Q20" s="41">
        <v>70</v>
      </c>
      <c r="R20" s="41">
        <v>78</v>
      </c>
      <c r="S20" s="43">
        <f t="shared" si="3"/>
        <v>0</v>
      </c>
      <c r="T20" s="44">
        <f t="shared" si="4"/>
        <v>0</v>
      </c>
      <c r="U20" s="45">
        <f t="shared" si="5"/>
        <v>0</v>
      </c>
      <c r="V20" s="46">
        <v>66</v>
      </c>
      <c r="W20" s="45">
        <f t="shared" si="6"/>
        <v>0</v>
      </c>
      <c r="X20" s="47">
        <f t="shared" si="7"/>
        <v>0</v>
      </c>
      <c r="Y20" s="48">
        <f t="shared" si="8"/>
        <v>0</v>
      </c>
      <c r="Z20" s="49" t="str">
        <f t="shared" si="9"/>
        <v>0.0</v>
      </c>
      <c r="AA20" s="50" t="str">
        <f t="shared" si="10"/>
        <v>F9</v>
      </c>
      <c r="AC20" s="51" t="s">
        <v>36</v>
      </c>
    </row>
    <row r="21" spans="1:32" x14ac:dyDescent="0.25">
      <c r="A21" s="125">
        <v>12</v>
      </c>
      <c r="B21" s="100" t="inlineStr">
        <is>
          <t>STU250030606107</t>
        </is>
      </c>
      <c r="C21" s="100" t="inlineStr">
        <is>
          <t>MENSAH</t>
        </is>
      </c>
      <c r="D21" s="102" t="inlineStr">
        <is>
          <t>CAROLINE</t>
        </is>
      </c>
      <c r="E21" s="113" t="inlineStr">
        <is>
          <t/>
        </is>
      </c>
      <c r="F21" s="114" t="inlineStr">
        <is>
          <t>STU797193</t>
        </is>
      </c>
      <c r="G21" s="98" t="inlineStr">
        <is>
          <t>General Arts 4B</t>
        </is>
      </c>
      <c r="H21" s="41">
        <v>45</v>
      </c>
      <c r="I21" s="41">
        <v>50</v>
      </c>
      <c r="J21" s="42">
        <f t="shared" si="0"/>
        <v>0</v>
      </c>
      <c r="K21" s="41">
        <v>46</v>
      </c>
      <c r="L21" s="41">
        <v>44</v>
      </c>
      <c r="M21" s="42">
        <f t="shared" si="1"/>
        <v>0</v>
      </c>
      <c r="N21" s="41">
        <v>45</v>
      </c>
      <c r="O21" s="41">
        <v>45</v>
      </c>
      <c r="P21" s="42">
        <f t="shared" si="2"/>
        <v>0</v>
      </c>
      <c r="Q21" s="41">
        <v>97</v>
      </c>
      <c r="R21" s="41">
        <v>70</v>
      </c>
      <c r="S21" s="43">
        <f t="shared" si="3"/>
        <v>0</v>
      </c>
      <c r="T21" s="44">
        <f t="shared" si="4"/>
        <v>0</v>
      </c>
      <c r="U21" s="45">
        <f t="shared" si="5"/>
        <v>0</v>
      </c>
      <c r="V21" s="46">
        <v>79</v>
      </c>
      <c r="W21" s="45">
        <f t="shared" si="6"/>
        <v>0</v>
      </c>
      <c r="X21" s="47">
        <f t="shared" si="7"/>
        <v>0</v>
      </c>
      <c r="Y21" s="48">
        <f t="shared" si="8"/>
        <v>0</v>
      </c>
      <c r="Z21" s="49" t="str">
        <f t="shared" si="9"/>
        <v>0.0</v>
      </c>
      <c r="AA21" s="50" t="str">
        <f t="shared" si="10"/>
        <v>F9</v>
      </c>
      <c r="AC21" s="51"/>
    </row>
    <row r="22" spans="1:32" x14ac:dyDescent="0.25">
      <c r="A22" s="125">
        <v>13</v>
      </c>
      <c r="B22" s="100"/>
      <c r="C22" s="100"/>
      <c r="D22" s="103"/>
      <c r="E22" s="111"/>
      <c r="F22" s="114"/>
      <c r="G22" s="99"/>
      <c r="H22" s="41">
        <v>0</v>
      </c>
      <c r="I22" s="41">
        <v>0</v>
      </c>
      <c r="J22" s="42">
        <f t="shared" si="0"/>
        <v>0</v>
      </c>
      <c r="K22" s="41">
        <v>0</v>
      </c>
      <c r="L22" s="41">
        <v>0</v>
      </c>
      <c r="M22" s="42">
        <f t="shared" si="1"/>
        <v>0</v>
      </c>
      <c r="N22" s="41">
        <v>0</v>
      </c>
      <c r="O22" s="41">
        <v>0</v>
      </c>
      <c r="P22" s="42">
        <f t="shared" si="2"/>
        <v>0</v>
      </c>
      <c r="Q22" s="41">
        <v>0</v>
      </c>
      <c r="R22" s="41">
        <v>0</v>
      </c>
      <c r="S22" s="43">
        <f t="shared" si="3"/>
        <v>0</v>
      </c>
      <c r="T22" s="44">
        <f t="shared" si="4"/>
        <v>0</v>
      </c>
      <c r="U22" s="45">
        <f t="shared" si="5"/>
        <v>0</v>
      </c>
      <c r="V22" s="46">
        <v>0</v>
      </c>
      <c r="W22" s="45">
        <f t="shared" si="6"/>
        <v>0</v>
      </c>
      <c r="X22" s="47">
        <f t="shared" si="7"/>
        <v>0</v>
      </c>
      <c r="Y22" s="48">
        <f t="shared" si="8"/>
        <v>0</v>
      </c>
      <c r="Z22" s="49" t="str">
        <f t="shared" si="9"/>
        <v>0.0</v>
      </c>
      <c r="AA22" s="50" t="str">
        <f t="shared" si="10"/>
        <v>F9</v>
      </c>
      <c r="AC22" s="52" t="s">
        <v>37</v>
      </c>
      <c r="AD22" s="53" t="s">
        <v>38</v>
      </c>
    </row>
    <row r="23" spans="1:32" x14ac:dyDescent="0.25">
      <c r="A23" s="125">
        <v>14</v>
      </c>
      <c r="B23" s="100"/>
      <c r="C23" s="100"/>
      <c r="D23" s="102"/>
      <c r="E23" s="113"/>
      <c r="F23" s="114"/>
      <c r="G23" s="98"/>
      <c r="H23" s="41">
        <v>0</v>
      </c>
      <c r="I23" s="41">
        <v>0</v>
      </c>
      <c r="J23" s="42">
        <f t="shared" si="0"/>
        <v>0</v>
      </c>
      <c r="K23" s="41">
        <v>0</v>
      </c>
      <c r="L23" s="41">
        <v>0</v>
      </c>
      <c r="M23" s="42">
        <f t="shared" si="1"/>
        <v>0</v>
      </c>
      <c r="N23" s="41">
        <v>0</v>
      </c>
      <c r="O23" s="41">
        <v>0</v>
      </c>
      <c r="P23" s="42">
        <f t="shared" si="2"/>
        <v>0</v>
      </c>
      <c r="Q23" s="41">
        <v>0</v>
      </c>
      <c r="R23" s="41">
        <v>0</v>
      </c>
      <c r="S23" s="43">
        <f t="shared" si="3"/>
        <v>0</v>
      </c>
      <c r="T23" s="44">
        <f t="shared" si="4"/>
        <v>0</v>
      </c>
      <c r="U23" s="45">
        <f t="shared" si="5"/>
        <v>0</v>
      </c>
      <c r="V23" s="46">
        <v>0</v>
      </c>
      <c r="W23" s="45">
        <f t="shared" si="6"/>
        <v>0</v>
      </c>
      <c r="X23" s="47">
        <f t="shared" si="7"/>
        <v>0</v>
      </c>
      <c r="Y23" s="48">
        <f t="shared" si="8"/>
        <v>0</v>
      </c>
      <c r="Z23" s="49" t="str">
        <f t="shared" si="9"/>
        <v>0.0</v>
      </c>
      <c r="AA23" s="50" t="str">
        <f t="shared" si="10"/>
        <v>F9</v>
      </c>
    </row>
    <row r="24" spans="1:32" x14ac:dyDescent="0.25">
      <c r="A24" s="125">
        <v>15</v>
      </c>
      <c r="B24" s="100"/>
      <c r="C24" s="100"/>
      <c r="D24" s="103"/>
      <c r="E24" s="111"/>
      <c r="F24" s="114"/>
      <c r="G24" s="99"/>
      <c r="H24" s="41">
        <v>0</v>
      </c>
      <c r="I24" s="41">
        <v>0</v>
      </c>
      <c r="J24" s="42">
        <f t="shared" si="0"/>
        <v>0</v>
      </c>
      <c r="K24" s="41">
        <v>0</v>
      </c>
      <c r="L24" s="41">
        <v>0</v>
      </c>
      <c r="M24" s="42">
        <f t="shared" si="1"/>
        <v>0</v>
      </c>
      <c r="N24" s="41">
        <v>0</v>
      </c>
      <c r="O24" s="41">
        <v>0</v>
      </c>
      <c r="P24" s="42">
        <f t="shared" si="2"/>
        <v>0</v>
      </c>
      <c r="Q24" s="41">
        <v>0</v>
      </c>
      <c r="R24" s="41">
        <v>0</v>
      </c>
      <c r="S24" s="43">
        <f t="shared" si="3"/>
        <v>0</v>
      </c>
      <c r="T24" s="44">
        <f t="shared" si="4"/>
        <v>0</v>
      </c>
      <c r="U24" s="45">
        <f t="shared" si="5"/>
        <v>0</v>
      </c>
      <c r="V24" s="46">
        <v>0</v>
      </c>
      <c r="W24" s="45">
        <f t="shared" si="6"/>
        <v>0</v>
      </c>
      <c r="X24" s="47">
        <f t="shared" si="7"/>
        <v>0</v>
      </c>
      <c r="Y24" s="48">
        <f t="shared" si="8"/>
        <v>0</v>
      </c>
      <c r="Z24" s="49" t="str">
        <f t="shared" si="9"/>
        <v>0.0</v>
      </c>
      <c r="AA24" s="50" t="str">
        <f t="shared" si="10"/>
        <v>F9</v>
      </c>
      <c r="AC24" s="54" t="s">
        <v>39</v>
      </c>
      <c r="AD24" s="55" t="b">
        <v>0</v>
      </c>
    </row>
    <row r="25" spans="1:32" x14ac:dyDescent="0.25">
      <c r="A25" s="125">
        <v>16</v>
      </c>
      <c r="B25" s="100"/>
      <c r="C25" s="100"/>
      <c r="D25" s="102"/>
      <c r="E25" s="113"/>
      <c r="F25" s="114"/>
      <c r="G25" s="98"/>
      <c r="H25" s="41">
        <v>0</v>
      </c>
      <c r="I25" s="41">
        <v>0</v>
      </c>
      <c r="J25" s="42">
        <f t="shared" si="0"/>
        <v>0</v>
      </c>
      <c r="K25" s="41">
        <v>0</v>
      </c>
      <c r="L25" s="41">
        <v>0</v>
      </c>
      <c r="M25" s="42">
        <f t="shared" si="1"/>
        <v>0</v>
      </c>
      <c r="N25" s="41">
        <v>0</v>
      </c>
      <c r="O25" s="41">
        <v>0</v>
      </c>
      <c r="P25" s="42">
        <f t="shared" si="2"/>
        <v>0</v>
      </c>
      <c r="Q25" s="41">
        <v>0</v>
      </c>
      <c r="R25" s="41">
        <v>0</v>
      </c>
      <c r="S25" s="43">
        <f t="shared" si="3"/>
        <v>0</v>
      </c>
      <c r="T25" s="44">
        <f t="shared" si="4"/>
        <v>0</v>
      </c>
      <c r="U25" s="45">
        <f t="shared" si="5"/>
        <v>0</v>
      </c>
      <c r="V25" s="46">
        <v>0</v>
      </c>
      <c r="W25" s="45">
        <f t="shared" si="6"/>
        <v>0</v>
      </c>
      <c r="X25" s="47">
        <f t="shared" si="7"/>
        <v>0</v>
      </c>
      <c r="Y25" s="48">
        <f t="shared" si="8"/>
        <v>0</v>
      </c>
      <c r="Z25" s="49" t="str">
        <f t="shared" si="9"/>
        <v>0.0</v>
      </c>
      <c r="AA25" s="50" t="str">
        <f t="shared" si="10"/>
        <v>F9</v>
      </c>
    </row>
    <row r="26" spans="1:32" x14ac:dyDescent="0.25">
      <c r="A26" s="125">
        <v>17</v>
      </c>
      <c r="B26" s="100"/>
      <c r="C26" s="100"/>
      <c r="D26" s="103"/>
      <c r="E26" s="111"/>
      <c r="F26" s="114"/>
      <c r="G26" s="99"/>
      <c r="H26" s="41">
        <v>0</v>
      </c>
      <c r="I26" s="41">
        <v>0</v>
      </c>
      <c r="J26" s="42">
        <f t="shared" si="0"/>
        <v>0</v>
      </c>
      <c r="K26" s="41">
        <v>0</v>
      </c>
      <c r="L26" s="41">
        <v>0</v>
      </c>
      <c r="M26" s="42">
        <f t="shared" si="1"/>
        <v>0</v>
      </c>
      <c r="N26" s="41">
        <v>0</v>
      </c>
      <c r="O26" s="41">
        <v>0</v>
      </c>
      <c r="P26" s="42">
        <f t="shared" si="2"/>
        <v>0</v>
      </c>
      <c r="Q26" s="41">
        <v>0</v>
      </c>
      <c r="R26" s="41">
        <v>0</v>
      </c>
      <c r="S26" s="43">
        <f t="shared" si="3"/>
        <v>0</v>
      </c>
      <c r="T26" s="44">
        <f t="shared" si="4"/>
        <v>0</v>
      </c>
      <c r="U26" s="45">
        <f t="shared" si="5"/>
        <v>0</v>
      </c>
      <c r="V26" s="46">
        <v>0</v>
      </c>
      <c r="W26" s="45">
        <f t="shared" si="6"/>
        <v>0</v>
      </c>
      <c r="X26" s="47">
        <f t="shared" si="7"/>
        <v>0</v>
      </c>
      <c r="Y26" s="48">
        <f t="shared" si="8"/>
        <v>0</v>
      </c>
      <c r="Z26" s="49" t="str">
        <f t="shared" si="9"/>
        <v>0.0</v>
      </c>
      <c r="AA26" s="50" t="str">
        <f t="shared" si="10"/>
        <v>F9</v>
      </c>
    </row>
    <row r="27" spans="1:32" x14ac:dyDescent="0.25">
      <c r="A27" s="125">
        <v>18</v>
      </c>
      <c r="B27" s="100"/>
      <c r="C27" s="100"/>
      <c r="D27" s="102"/>
      <c r="E27" s="113"/>
      <c r="F27" s="114"/>
      <c r="G27" s="98"/>
      <c r="H27" s="41">
        <v>0</v>
      </c>
      <c r="I27" s="41">
        <v>0</v>
      </c>
      <c r="J27" s="42">
        <f t="shared" si="0"/>
        <v>0</v>
      </c>
      <c r="K27" s="41">
        <v>0</v>
      </c>
      <c r="L27" s="41">
        <v>0</v>
      </c>
      <c r="M27" s="42">
        <f t="shared" si="1"/>
        <v>0</v>
      </c>
      <c r="N27" s="41">
        <v>0</v>
      </c>
      <c r="O27" s="41">
        <v>0</v>
      </c>
      <c r="P27" s="42">
        <f t="shared" si="2"/>
        <v>0</v>
      </c>
      <c r="Q27" s="41">
        <v>0</v>
      </c>
      <c r="R27" s="41">
        <v>0</v>
      </c>
      <c r="S27" s="43">
        <f t="shared" si="3"/>
        <v>0</v>
      </c>
      <c r="T27" s="44">
        <f t="shared" si="4"/>
        <v>0</v>
      </c>
      <c r="U27" s="45">
        <f t="shared" si="5"/>
        <v>0</v>
      </c>
      <c r="V27" s="46">
        <v>0</v>
      </c>
      <c r="W27" s="45">
        <f t="shared" si="6"/>
        <v>0</v>
      </c>
      <c r="X27" s="47">
        <f t="shared" si="7"/>
        <v>0</v>
      </c>
      <c r="Y27" s="48">
        <f t="shared" si="8"/>
        <v>0</v>
      </c>
      <c r="Z27" s="49" t="str">
        <f t="shared" si="9"/>
        <v>0.0</v>
      </c>
      <c r="AA27" s="50" t="str">
        <f t="shared" si="10"/>
        <v>F9</v>
      </c>
      <c r="AC27" s="56" t="s">
        <v>24</v>
      </c>
      <c r="AD27" s="56" t="s">
        <v>40</v>
      </c>
      <c r="AE27" s="57" t="s">
        <v>41</v>
      </c>
      <c r="AF27" s="56" t="s">
        <v>23</v>
      </c>
    </row>
    <row r="28" spans="1:32" x14ac:dyDescent="0.25">
      <c r="A28" s="125">
        <v>19</v>
      </c>
      <c r="B28" s="100"/>
      <c r="C28" s="100"/>
      <c r="D28" s="103"/>
      <c r="E28" s="111"/>
      <c r="F28" s="114"/>
      <c r="G28" s="99"/>
      <c r="H28" s="41">
        <v>0</v>
      </c>
      <c r="I28" s="41">
        <v>0</v>
      </c>
      <c r="J28" s="42">
        <f t="shared" si="0"/>
        <v>0</v>
      </c>
      <c r="K28" s="41">
        <v>0</v>
      </c>
      <c r="L28" s="41">
        <v>0</v>
      </c>
      <c r="M28" s="42">
        <f t="shared" si="1"/>
        <v>0</v>
      </c>
      <c r="N28" s="41">
        <v>0</v>
      </c>
      <c r="O28" s="41">
        <v>0</v>
      </c>
      <c r="P28" s="42">
        <f t="shared" si="2"/>
        <v>0</v>
      </c>
      <c r="Q28" s="41">
        <v>0</v>
      </c>
      <c r="R28" s="41">
        <v>0</v>
      </c>
      <c r="S28" s="43">
        <f t="shared" si="3"/>
        <v>0</v>
      </c>
      <c r="T28" s="44">
        <f t="shared" si="4"/>
        <v>0</v>
      </c>
      <c r="U28" s="45">
        <f t="shared" si="5"/>
        <v>0</v>
      </c>
      <c r="V28" s="46">
        <v>0</v>
      </c>
      <c r="W28" s="45">
        <f t="shared" si="6"/>
        <v>0</v>
      </c>
      <c r="X28" s="47">
        <f t="shared" si="7"/>
        <v>0</v>
      </c>
      <c r="Y28" s="48">
        <f t="shared" si="8"/>
        <v>0</v>
      </c>
      <c r="Z28" s="49" t="str">
        <f t="shared" si="9"/>
        <v>0.0</v>
      </c>
      <c r="AA28" s="50" t="str">
        <f t="shared" si="10"/>
        <v>F9</v>
      </c>
      <c r="AC28" s="58" t="s">
        <v>42</v>
      </c>
      <c r="AD28" s="59" t="s">
        <v>43</v>
      </c>
      <c r="AE28" s="60" t="s">
        <v>44</v>
      </c>
      <c r="AF28" s="61">
        <v>4</v>
      </c>
    </row>
    <row r="29" spans="1:32" x14ac:dyDescent="0.25">
      <c r="A29" s="125">
        <v>20</v>
      </c>
      <c r="B29" s="100"/>
      <c r="C29" s="100"/>
      <c r="D29" s="102"/>
      <c r="E29" s="113"/>
      <c r="F29" s="114"/>
      <c r="G29" s="98"/>
      <c r="H29" s="41">
        <v>0</v>
      </c>
      <c r="I29" s="41">
        <v>0</v>
      </c>
      <c r="J29" s="42">
        <f t="shared" si="0"/>
        <v>0</v>
      </c>
      <c r="K29" s="41">
        <v>0</v>
      </c>
      <c r="L29" s="41">
        <v>0</v>
      </c>
      <c r="M29" s="42">
        <f t="shared" si="1"/>
        <v>0</v>
      </c>
      <c r="N29" s="41">
        <v>0</v>
      </c>
      <c r="O29" s="41">
        <v>0</v>
      </c>
      <c r="P29" s="42">
        <f t="shared" si="2"/>
        <v>0</v>
      </c>
      <c r="Q29" s="41">
        <v>0</v>
      </c>
      <c r="R29" s="41">
        <v>0</v>
      </c>
      <c r="S29" s="43">
        <f t="shared" si="3"/>
        <v>0</v>
      </c>
      <c r="T29" s="44">
        <f t="shared" si="4"/>
        <v>0</v>
      </c>
      <c r="U29" s="45">
        <f t="shared" si="5"/>
        <v>0</v>
      </c>
      <c r="V29" s="46">
        <v>0</v>
      </c>
      <c r="W29" s="45">
        <f t="shared" si="6"/>
        <v>0</v>
      </c>
      <c r="X29" s="47">
        <f t="shared" si="7"/>
        <v>0</v>
      </c>
      <c r="Y29" s="48">
        <f t="shared" si="8"/>
        <v>0</v>
      </c>
      <c r="Z29" s="49" t="str">
        <f t="shared" si="9"/>
        <v>0.0</v>
      </c>
      <c r="AA29" s="50" t="str">
        <f t="shared" si="10"/>
        <v>F9</v>
      </c>
      <c r="AC29" s="58" t="s">
        <v>45</v>
      </c>
      <c r="AD29" s="59" t="s">
        <v>46</v>
      </c>
      <c r="AE29" s="60" t="s">
        <v>47</v>
      </c>
      <c r="AF29" s="61">
        <v>3.5</v>
      </c>
    </row>
    <row r="30" spans="1:32" x14ac:dyDescent="0.25">
      <c r="A30" s="125">
        <v>21</v>
      </c>
      <c r="B30" s="100"/>
      <c r="C30" s="100"/>
      <c r="D30" s="103"/>
      <c r="E30" s="111"/>
      <c r="F30" s="114"/>
      <c r="G30" s="99"/>
      <c r="H30" s="41">
        <v>0</v>
      </c>
      <c r="I30" s="41">
        <v>0</v>
      </c>
      <c r="J30" s="42">
        <f t="shared" si="0"/>
        <v>0</v>
      </c>
      <c r="K30" s="41">
        <v>0</v>
      </c>
      <c r="L30" s="41">
        <v>0</v>
      </c>
      <c r="M30" s="42">
        <f t="shared" si="1"/>
        <v>0</v>
      </c>
      <c r="N30" s="41">
        <v>0</v>
      </c>
      <c r="O30" s="41">
        <v>0</v>
      </c>
      <c r="P30" s="42">
        <f t="shared" si="2"/>
        <v>0</v>
      </c>
      <c r="Q30" s="41">
        <v>0</v>
      </c>
      <c r="R30" s="41">
        <v>0</v>
      </c>
      <c r="S30" s="43">
        <f t="shared" si="3"/>
        <v>0</v>
      </c>
      <c r="T30" s="44">
        <f t="shared" si="4"/>
        <v>0</v>
      </c>
      <c r="U30" s="45">
        <f t="shared" si="5"/>
        <v>0</v>
      </c>
      <c r="V30" s="46">
        <v>0</v>
      </c>
      <c r="W30" s="45">
        <f t="shared" si="6"/>
        <v>0</v>
      </c>
      <c r="X30" s="47">
        <f t="shared" si="7"/>
        <v>0</v>
      </c>
      <c r="Y30" s="48">
        <f t="shared" si="8"/>
        <v>0</v>
      </c>
      <c r="Z30" s="49" t="str">
        <f t="shared" si="9"/>
        <v>0.0</v>
      </c>
      <c r="AA30" s="50" t="str">
        <f t="shared" si="10"/>
        <v>F9</v>
      </c>
      <c r="AC30" s="58" t="s">
        <v>48</v>
      </c>
      <c r="AD30" s="59" t="s">
        <v>49</v>
      </c>
      <c r="AE30" s="60" t="s">
        <v>50</v>
      </c>
      <c r="AF30" s="61">
        <v>3</v>
      </c>
    </row>
    <row r="31" spans="1:32" x14ac:dyDescent="0.25">
      <c r="A31" s="125">
        <v>22</v>
      </c>
      <c r="B31" s="100"/>
      <c r="C31" s="100"/>
      <c r="D31" s="102"/>
      <c r="E31" s="113"/>
      <c r="F31" s="114"/>
      <c r="G31" s="98"/>
      <c r="H31" s="41">
        <v>0</v>
      </c>
      <c r="I31" s="41">
        <v>0</v>
      </c>
      <c r="J31" s="42">
        <f t="shared" si="0"/>
        <v>0</v>
      </c>
      <c r="K31" s="41">
        <v>0</v>
      </c>
      <c r="L31" s="41">
        <v>0</v>
      </c>
      <c r="M31" s="42">
        <f t="shared" si="1"/>
        <v>0</v>
      </c>
      <c r="N31" s="41">
        <v>0</v>
      </c>
      <c r="O31" s="41">
        <v>0</v>
      </c>
      <c r="P31" s="42">
        <f t="shared" si="2"/>
        <v>0</v>
      </c>
      <c r="Q31" s="41">
        <v>0</v>
      </c>
      <c r="R31" s="41">
        <v>0</v>
      </c>
      <c r="S31" s="43">
        <f t="shared" si="3"/>
        <v>0</v>
      </c>
      <c r="T31" s="44">
        <f t="shared" si="4"/>
        <v>0</v>
      </c>
      <c r="U31" s="45">
        <f t="shared" si="5"/>
        <v>0</v>
      </c>
      <c r="V31" s="46">
        <v>0</v>
      </c>
      <c r="W31" s="45">
        <f t="shared" si="6"/>
        <v>0</v>
      </c>
      <c r="X31" s="47">
        <f t="shared" si="7"/>
        <v>0</v>
      </c>
      <c r="Y31" s="48">
        <f t="shared" si="8"/>
        <v>0</v>
      </c>
      <c r="Z31" s="49" t="str">
        <f t="shared" si="9"/>
        <v>0.0</v>
      </c>
      <c r="AA31" s="50" t="str">
        <f t="shared" si="10"/>
        <v>F9</v>
      </c>
      <c r="AC31" s="58" t="s">
        <v>51</v>
      </c>
      <c r="AD31" s="59" t="s">
        <v>52</v>
      </c>
      <c r="AE31" s="60" t="s">
        <v>53</v>
      </c>
      <c r="AF31" s="61">
        <v>2.5</v>
      </c>
    </row>
    <row r="32" spans="1:32" x14ac:dyDescent="0.25">
      <c r="A32" s="125">
        <v>23</v>
      </c>
      <c r="B32" s="100"/>
      <c r="C32" s="100"/>
      <c r="D32" s="103"/>
      <c r="E32" s="111"/>
      <c r="F32" s="114"/>
      <c r="G32" s="99"/>
      <c r="H32" s="41">
        <v>0</v>
      </c>
      <c r="I32" s="41">
        <v>0</v>
      </c>
      <c r="J32" s="42">
        <f t="shared" si="0"/>
        <v>0</v>
      </c>
      <c r="K32" s="41">
        <v>0</v>
      </c>
      <c r="L32" s="41">
        <v>0</v>
      </c>
      <c r="M32" s="42">
        <f t="shared" si="1"/>
        <v>0</v>
      </c>
      <c r="N32" s="41">
        <v>0</v>
      </c>
      <c r="O32" s="41">
        <v>0</v>
      </c>
      <c r="P32" s="42">
        <f t="shared" si="2"/>
        <v>0</v>
      </c>
      <c r="Q32" s="41">
        <v>0</v>
      </c>
      <c r="R32" s="41">
        <v>0</v>
      </c>
      <c r="S32" s="43">
        <f t="shared" si="3"/>
        <v>0</v>
      </c>
      <c r="T32" s="44">
        <f t="shared" si="4"/>
        <v>0</v>
      </c>
      <c r="U32" s="45">
        <f t="shared" si="5"/>
        <v>0</v>
      </c>
      <c r="V32" s="46">
        <v>0</v>
      </c>
      <c r="W32" s="45">
        <f t="shared" si="6"/>
        <v>0</v>
      </c>
      <c r="X32" s="47">
        <f t="shared" si="7"/>
        <v>0</v>
      </c>
      <c r="Y32" s="48">
        <f t="shared" si="8"/>
        <v>0</v>
      </c>
      <c r="Z32" s="49" t="str">
        <f t="shared" si="9"/>
        <v>0.0</v>
      </c>
      <c r="AA32" s="50" t="str">
        <f t="shared" si="10"/>
        <v>F9</v>
      </c>
      <c r="AC32" s="58" t="s">
        <v>54</v>
      </c>
      <c r="AD32" s="59" t="s">
        <v>55</v>
      </c>
      <c r="AE32" s="60" t="s">
        <v>53</v>
      </c>
      <c r="AF32" s="61">
        <v>2</v>
      </c>
    </row>
    <row r="33" spans="1:33" x14ac:dyDescent="0.25">
      <c r="A33" s="125">
        <v>24</v>
      </c>
      <c r="B33" s="100"/>
      <c r="C33" s="100"/>
      <c r="D33" s="102"/>
      <c r="E33" s="113"/>
      <c r="F33" s="114"/>
      <c r="G33" s="98"/>
      <c r="H33" s="41">
        <v>0</v>
      </c>
      <c r="I33" s="41">
        <v>0</v>
      </c>
      <c r="J33" s="42">
        <f t="shared" si="0"/>
        <v>0</v>
      </c>
      <c r="K33" s="41">
        <v>0</v>
      </c>
      <c r="L33" s="41">
        <v>0</v>
      </c>
      <c r="M33" s="42">
        <f t="shared" si="1"/>
        <v>0</v>
      </c>
      <c r="N33" s="41">
        <v>0</v>
      </c>
      <c r="O33" s="41">
        <v>0</v>
      </c>
      <c r="P33" s="42">
        <f t="shared" si="2"/>
        <v>0</v>
      </c>
      <c r="Q33" s="41">
        <v>0</v>
      </c>
      <c r="R33" s="41">
        <v>0</v>
      </c>
      <c r="S33" s="43">
        <f t="shared" si="3"/>
        <v>0</v>
      </c>
      <c r="T33" s="44">
        <f t="shared" si="4"/>
        <v>0</v>
      </c>
      <c r="U33" s="45">
        <f t="shared" si="5"/>
        <v>0</v>
      </c>
      <c r="V33" s="46">
        <v>0</v>
      </c>
      <c r="W33" s="45">
        <f t="shared" si="6"/>
        <v>0</v>
      </c>
      <c r="X33" s="47">
        <f t="shared" si="7"/>
        <v>0</v>
      </c>
      <c r="Y33" s="48">
        <f t="shared" si="8"/>
        <v>0</v>
      </c>
      <c r="Z33" s="49" t="str">
        <f t="shared" si="9"/>
        <v>0.0</v>
      </c>
      <c r="AA33" s="50" t="str">
        <f t="shared" si="10"/>
        <v>F9</v>
      </c>
      <c r="AC33" s="58" t="s">
        <v>56</v>
      </c>
      <c r="AD33" s="59" t="s">
        <v>57</v>
      </c>
      <c r="AE33" s="60" t="s">
        <v>58</v>
      </c>
      <c r="AF33" s="61">
        <v>1.5</v>
      </c>
    </row>
    <row r="34" spans="1:33" x14ac:dyDescent="0.25">
      <c r="A34" s="125">
        <v>25</v>
      </c>
      <c r="B34" s="100"/>
      <c r="C34" s="100"/>
      <c r="D34" s="103"/>
      <c r="E34" s="111"/>
      <c r="F34" s="114"/>
      <c r="G34" s="99"/>
      <c r="H34" s="41">
        <v>0</v>
      </c>
      <c r="I34" s="41">
        <v>0</v>
      </c>
      <c r="J34" s="42">
        <f t="shared" si="0"/>
        <v>0</v>
      </c>
      <c r="K34" s="41">
        <v>0</v>
      </c>
      <c r="L34" s="41">
        <v>0</v>
      </c>
      <c r="M34" s="42">
        <f t="shared" si="1"/>
        <v>0</v>
      </c>
      <c r="N34" s="41">
        <v>0</v>
      </c>
      <c r="O34" s="41">
        <v>0</v>
      </c>
      <c r="P34" s="42">
        <f t="shared" si="2"/>
        <v>0</v>
      </c>
      <c r="Q34" s="41">
        <v>0</v>
      </c>
      <c r="R34" s="41">
        <v>0</v>
      </c>
      <c r="S34" s="43">
        <f t="shared" si="3"/>
        <v>0</v>
      </c>
      <c r="T34" s="44">
        <f t="shared" si="4"/>
        <v>0</v>
      </c>
      <c r="U34" s="45">
        <f t="shared" si="5"/>
        <v>0</v>
      </c>
      <c r="V34" s="46">
        <v>0</v>
      </c>
      <c r="W34" s="45">
        <f t="shared" si="6"/>
        <v>0</v>
      </c>
      <c r="X34" s="47">
        <f t="shared" si="7"/>
        <v>0</v>
      </c>
      <c r="Y34" s="48">
        <f t="shared" si="8"/>
        <v>0</v>
      </c>
      <c r="Z34" s="49" t="str">
        <f t="shared" si="9"/>
        <v>0.0</v>
      </c>
      <c r="AA34" s="50" t="str">
        <f t="shared" si="10"/>
        <v>F9</v>
      </c>
      <c r="AC34" s="58" t="s">
        <v>59</v>
      </c>
      <c r="AD34" s="59" t="s">
        <v>60</v>
      </c>
      <c r="AE34" s="60" t="s">
        <v>58</v>
      </c>
      <c r="AF34" s="61">
        <v>1</v>
      </c>
    </row>
    <row r="35" spans="1:33" x14ac:dyDescent="0.25">
      <c r="A35" s="125">
        <v>26</v>
      </c>
      <c r="B35" s="100"/>
      <c r="C35" s="100"/>
      <c r="D35" s="102"/>
      <c r="E35" s="113"/>
      <c r="F35" s="114"/>
      <c r="G35" s="98"/>
      <c r="H35" s="41">
        <v>0</v>
      </c>
      <c r="I35" s="41">
        <v>0</v>
      </c>
      <c r="J35" s="42">
        <f t="shared" si="0"/>
        <v>0</v>
      </c>
      <c r="K35" s="41">
        <v>0</v>
      </c>
      <c r="L35" s="41">
        <v>0</v>
      </c>
      <c r="M35" s="42">
        <f t="shared" si="1"/>
        <v>0</v>
      </c>
      <c r="N35" s="41">
        <v>0</v>
      </c>
      <c r="O35" s="41">
        <v>0</v>
      </c>
      <c r="P35" s="42">
        <f t="shared" si="2"/>
        <v>0</v>
      </c>
      <c r="Q35" s="41">
        <v>0</v>
      </c>
      <c r="R35" s="41">
        <v>0</v>
      </c>
      <c r="S35" s="43">
        <f t="shared" si="3"/>
        <v>0</v>
      </c>
      <c r="T35" s="44">
        <f t="shared" si="4"/>
        <v>0</v>
      </c>
      <c r="U35" s="45">
        <f t="shared" si="5"/>
        <v>0</v>
      </c>
      <c r="V35" s="46">
        <v>0</v>
      </c>
      <c r="W35" s="45">
        <f t="shared" si="6"/>
        <v>0</v>
      </c>
      <c r="X35" s="47">
        <f t="shared" si="7"/>
        <v>0</v>
      </c>
      <c r="Y35" s="48">
        <f t="shared" si="8"/>
        <v>0</v>
      </c>
      <c r="Z35" s="49" t="str">
        <f t="shared" si="9"/>
        <v>0.0</v>
      </c>
      <c r="AA35" s="50" t="str">
        <f t="shared" si="10"/>
        <v>F9</v>
      </c>
      <c r="AC35" s="58" t="s">
        <v>61</v>
      </c>
      <c r="AD35" s="59" t="s">
        <v>62</v>
      </c>
      <c r="AE35" s="60" t="s">
        <v>63</v>
      </c>
      <c r="AF35" s="61">
        <v>0.5</v>
      </c>
    </row>
    <row r="36" spans="1:33" x14ac:dyDescent="0.25">
      <c r="A36" s="125">
        <v>27</v>
      </c>
      <c r="B36" s="100"/>
      <c r="C36" s="100"/>
      <c r="D36" s="103"/>
      <c r="E36" s="111"/>
      <c r="F36" s="114"/>
      <c r="G36" s="99"/>
      <c r="H36" s="41">
        <v>0</v>
      </c>
      <c r="I36" s="41">
        <v>0</v>
      </c>
      <c r="J36" s="42">
        <f t="shared" si="0"/>
        <v>0</v>
      </c>
      <c r="K36" s="41">
        <v>0</v>
      </c>
      <c r="L36" s="41">
        <v>0</v>
      </c>
      <c r="M36" s="42">
        <f t="shared" si="1"/>
        <v>0</v>
      </c>
      <c r="N36" s="41">
        <v>0</v>
      </c>
      <c r="O36" s="41">
        <v>0</v>
      </c>
      <c r="P36" s="42">
        <f t="shared" si="2"/>
        <v>0</v>
      </c>
      <c r="Q36" s="41">
        <v>0</v>
      </c>
      <c r="R36" s="41">
        <v>0</v>
      </c>
      <c r="S36" s="43">
        <f t="shared" si="3"/>
        <v>0</v>
      </c>
      <c r="T36" s="44">
        <f t="shared" si="4"/>
        <v>0</v>
      </c>
      <c r="U36" s="45">
        <f t="shared" si="5"/>
        <v>0</v>
      </c>
      <c r="V36" s="46">
        <v>0</v>
      </c>
      <c r="W36" s="45">
        <f t="shared" si="6"/>
        <v>0</v>
      </c>
      <c r="X36" s="47">
        <f t="shared" si="7"/>
        <v>0</v>
      </c>
      <c r="Y36" s="48">
        <f t="shared" si="8"/>
        <v>0</v>
      </c>
      <c r="Z36" s="49" t="str">
        <f t="shared" si="9"/>
        <v>0.0</v>
      </c>
      <c r="AA36" s="50" t="str">
        <f t="shared" si="10"/>
        <v>F9</v>
      </c>
      <c r="AC36" s="58" t="s">
        <v>26</v>
      </c>
      <c r="AD36" s="59" t="s">
        <v>64</v>
      </c>
      <c r="AE36" s="60" t="s">
        <v>65</v>
      </c>
      <c r="AF36" s="61">
        <v>0</v>
      </c>
    </row>
    <row r="37" spans="1:33" x14ac:dyDescent="0.25">
      <c r="A37" s="125">
        <v>28</v>
      </c>
      <c r="B37" s="100"/>
      <c r="C37" s="100"/>
      <c r="D37" s="102"/>
      <c r="E37" s="113"/>
      <c r="F37" s="114"/>
      <c r="G37" s="98"/>
      <c r="H37" s="41">
        <v>0</v>
      </c>
      <c r="I37" s="41">
        <v>0</v>
      </c>
      <c r="J37" s="42">
        <f t="shared" si="0"/>
        <v>0</v>
      </c>
      <c r="K37" s="41">
        <v>0</v>
      </c>
      <c r="L37" s="41">
        <v>0</v>
      </c>
      <c r="M37" s="42">
        <f t="shared" si="1"/>
        <v>0</v>
      </c>
      <c r="N37" s="41">
        <v>0</v>
      </c>
      <c r="O37" s="41">
        <v>0</v>
      </c>
      <c r="P37" s="42">
        <f t="shared" si="2"/>
        <v>0</v>
      </c>
      <c r="Q37" s="41">
        <v>0</v>
      </c>
      <c r="R37" s="41">
        <v>0</v>
      </c>
      <c r="S37" s="43">
        <f t="shared" si="3"/>
        <v>0</v>
      </c>
      <c r="T37" s="44">
        <f t="shared" si="4"/>
        <v>0</v>
      </c>
      <c r="U37" s="45">
        <f t="shared" si="5"/>
        <v>0</v>
      </c>
      <c r="V37" s="46">
        <v>0</v>
      </c>
      <c r="W37" s="45">
        <f t="shared" si="6"/>
        <v>0</v>
      </c>
      <c r="X37" s="47">
        <f t="shared" si="7"/>
        <v>0</v>
      </c>
      <c r="Y37" s="48">
        <f t="shared" si="8"/>
        <v>0</v>
      </c>
      <c r="Z37" s="49" t="str">
        <f t="shared" si="9"/>
        <v>0.0</v>
      </c>
      <c r="AA37" s="50" t="str">
        <f t="shared" si="10"/>
        <v>F9</v>
      </c>
    </row>
    <row r="38" spans="1:33" ht="15.75" customHeight="1" thickBot="1" x14ac:dyDescent="0.3">
      <c r="A38" s="125">
        <v>29</v>
      </c>
      <c r="B38" s="100"/>
      <c r="C38" s="100"/>
      <c r="D38" s="103"/>
      <c r="E38" s="111"/>
      <c r="F38" s="114"/>
      <c r="G38" s="99"/>
      <c r="H38" s="41">
        <v>0</v>
      </c>
      <c r="I38" s="41">
        <v>0</v>
      </c>
      <c r="J38" s="42">
        <f t="shared" si="0"/>
        <v>0</v>
      </c>
      <c r="K38" s="41">
        <v>0</v>
      </c>
      <c r="L38" s="41">
        <v>0</v>
      </c>
      <c r="M38" s="42">
        <f t="shared" si="1"/>
        <v>0</v>
      </c>
      <c r="N38" s="41">
        <v>0</v>
      </c>
      <c r="O38" s="41">
        <v>0</v>
      </c>
      <c r="P38" s="42">
        <f t="shared" si="2"/>
        <v>0</v>
      </c>
      <c r="Q38" s="41">
        <v>0</v>
      </c>
      <c r="R38" s="41">
        <v>0</v>
      </c>
      <c r="S38" s="43">
        <f t="shared" si="3"/>
        <v>0</v>
      </c>
      <c r="T38" s="44">
        <f t="shared" si="4"/>
        <v>0</v>
      </c>
      <c r="U38" s="45">
        <f t="shared" si="5"/>
        <v>0</v>
      </c>
      <c r="V38" s="46">
        <v>0</v>
      </c>
      <c r="W38" s="45">
        <f t="shared" si="6"/>
        <v>0</v>
      </c>
      <c r="X38" s="47">
        <f t="shared" si="7"/>
        <v>0</v>
      </c>
      <c r="Y38" s="48">
        <f t="shared" si="8"/>
        <v>0</v>
      </c>
      <c r="Z38" s="49" t="str">
        <f t="shared" si="9"/>
        <v>0.0</v>
      </c>
      <c r="AA38" s="50" t="str">
        <f t="shared" si="10"/>
        <v>F9</v>
      </c>
    </row>
    <row r="39" spans="1:33" ht="15.75" customHeight="1" thickBot="1" x14ac:dyDescent="0.3">
      <c r="A39" s="125">
        <v>30</v>
      </c>
      <c r="B39" s="100"/>
      <c r="C39" s="100"/>
      <c r="D39" s="102"/>
      <c r="E39" s="113"/>
      <c r="F39" s="114"/>
      <c r="G39" s="98"/>
      <c r="H39" s="41">
        <v>0</v>
      </c>
      <c r="I39" s="41">
        <v>0</v>
      </c>
      <c r="J39" s="42">
        <f t="shared" si="0"/>
        <v>0</v>
      </c>
      <c r="K39" s="41">
        <v>0</v>
      </c>
      <c r="L39" s="41">
        <v>0</v>
      </c>
      <c r="M39" s="42">
        <f t="shared" si="1"/>
        <v>0</v>
      </c>
      <c r="N39" s="41">
        <v>0</v>
      </c>
      <c r="O39" s="41">
        <v>0</v>
      </c>
      <c r="P39" s="42">
        <f t="shared" si="2"/>
        <v>0</v>
      </c>
      <c r="Q39" s="41">
        <v>0</v>
      </c>
      <c r="R39" s="41">
        <v>0</v>
      </c>
      <c r="S39" s="43">
        <f t="shared" si="3"/>
        <v>0</v>
      </c>
      <c r="T39" s="44">
        <f t="shared" si="4"/>
        <v>0</v>
      </c>
      <c r="U39" s="45">
        <f t="shared" si="5"/>
        <v>0</v>
      </c>
      <c r="V39" s="46">
        <v>0</v>
      </c>
      <c r="W39" s="45">
        <f t="shared" si="6"/>
        <v>0</v>
      </c>
      <c r="X39" s="47">
        <f t="shared" si="7"/>
        <v>0</v>
      </c>
      <c r="Y39" s="48">
        <f t="shared" si="8"/>
        <v>0</v>
      </c>
      <c r="Z39" s="49" t="str">
        <f t="shared" si="9"/>
        <v>0.0</v>
      </c>
      <c r="AA39" s="50" t="str">
        <f t="shared" si="10"/>
        <v>F9</v>
      </c>
      <c r="AC39" s="95" t="s">
        <v>66</v>
      </c>
      <c r="AD39" s="96"/>
    </row>
    <row r="40" spans="1:33" x14ac:dyDescent="0.25">
      <c r="A40" s="125">
        <v>31</v>
      </c>
      <c r="B40" s="100"/>
      <c r="C40" s="100"/>
      <c r="D40" s="103"/>
      <c r="E40" s="111"/>
      <c r="F40" s="114"/>
      <c r="G40" s="99"/>
      <c r="H40" s="41">
        <v>0</v>
      </c>
      <c r="I40" s="41">
        <v>0</v>
      </c>
      <c r="J40" s="42">
        <f t="shared" si="0"/>
        <v>0</v>
      </c>
      <c r="K40" s="41">
        <v>0</v>
      </c>
      <c r="L40" s="41">
        <v>0</v>
      </c>
      <c r="M40" s="42">
        <f t="shared" si="1"/>
        <v>0</v>
      </c>
      <c r="N40" s="41">
        <v>0</v>
      </c>
      <c r="O40" s="41">
        <v>0</v>
      </c>
      <c r="P40" s="42">
        <f t="shared" si="2"/>
        <v>0</v>
      </c>
      <c r="Q40" s="41">
        <v>0</v>
      </c>
      <c r="R40" s="41">
        <v>0</v>
      </c>
      <c r="S40" s="43">
        <f t="shared" si="3"/>
        <v>0</v>
      </c>
      <c r="T40" s="44">
        <f t="shared" si="4"/>
        <v>0</v>
      </c>
      <c r="U40" s="45">
        <f t="shared" si="5"/>
        <v>0</v>
      </c>
      <c r="V40" s="46">
        <v>0</v>
      </c>
      <c r="W40" s="45">
        <f t="shared" si="6"/>
        <v>0</v>
      </c>
      <c r="X40" s="47">
        <f t="shared" si="7"/>
        <v>0</v>
      </c>
      <c r="Y40" s="48">
        <f t="shared" si="8"/>
        <v>0</v>
      </c>
      <c r="Z40" s="49" t="str">
        <f t="shared" si="9"/>
        <v>0.0</v>
      </c>
      <c r="AA40" s="50" t="str">
        <f t="shared" si="10"/>
        <v>F9</v>
      </c>
      <c r="AC40" s="62" t="s">
        <v>24</v>
      </c>
      <c r="AD40" s="63" t="s">
        <v>67</v>
      </c>
    </row>
    <row r="41" spans="1:33" x14ac:dyDescent="0.25">
      <c r="A41" s="125">
        <v>32</v>
      </c>
      <c r="B41" s="100"/>
      <c r="C41" s="100"/>
      <c r="D41" s="102"/>
      <c r="E41" s="113"/>
      <c r="F41" s="114"/>
      <c r="G41" s="98"/>
      <c r="H41" s="41">
        <v>0</v>
      </c>
      <c r="I41" s="41">
        <v>0</v>
      </c>
      <c r="J41" s="42">
        <f t="shared" si="0"/>
        <v>0</v>
      </c>
      <c r="K41" s="41">
        <v>0</v>
      </c>
      <c r="L41" s="41">
        <v>0</v>
      </c>
      <c r="M41" s="42">
        <f t="shared" si="1"/>
        <v>0</v>
      </c>
      <c r="N41" s="41">
        <v>0</v>
      </c>
      <c r="O41" s="41">
        <v>0</v>
      </c>
      <c r="P41" s="42">
        <f t="shared" si="2"/>
        <v>0</v>
      </c>
      <c r="Q41" s="41">
        <v>0</v>
      </c>
      <c r="R41" s="41">
        <v>0</v>
      </c>
      <c r="S41" s="43">
        <f t="shared" si="3"/>
        <v>0</v>
      </c>
      <c r="T41" s="44">
        <f t="shared" si="4"/>
        <v>0</v>
      </c>
      <c r="U41" s="45">
        <f t="shared" si="5"/>
        <v>0</v>
      </c>
      <c r="V41" s="46">
        <v>0</v>
      </c>
      <c r="W41" s="45">
        <f t="shared" si="6"/>
        <v>0</v>
      </c>
      <c r="X41" s="47">
        <f t="shared" si="7"/>
        <v>0</v>
      </c>
      <c r="Y41" s="48">
        <f t="shared" si="8"/>
        <v>0</v>
      </c>
      <c r="Z41" s="49" t="str">
        <f t="shared" si="9"/>
        <v>0.0</v>
      </c>
      <c r="AA41" s="50" t="str">
        <f t="shared" si="10"/>
        <v>F9</v>
      </c>
      <c r="AC41" s="64" t="s">
        <v>42</v>
      </c>
      <c r="AD41" s="65">
        <f>COUNTIF(AA$7:$AA86,"a1")</f>
        <v>0</v>
      </c>
    </row>
    <row r="42" spans="1:33" x14ac:dyDescent="0.25">
      <c r="A42" s="125">
        <v>33</v>
      </c>
      <c r="B42" s="100"/>
      <c r="C42" s="100"/>
      <c r="D42" s="103"/>
      <c r="E42" s="111"/>
      <c r="F42" s="114"/>
      <c r="G42" s="99"/>
      <c r="H42" s="41">
        <v>0</v>
      </c>
      <c r="I42" s="41">
        <v>0</v>
      </c>
      <c r="J42" s="42">
        <f t="shared" si="0"/>
        <v>0</v>
      </c>
      <c r="K42" s="41">
        <v>0</v>
      </c>
      <c r="L42" s="41">
        <v>0</v>
      </c>
      <c r="M42" s="42">
        <f t="shared" si="1"/>
        <v>0</v>
      </c>
      <c r="N42" s="41">
        <v>0</v>
      </c>
      <c r="O42" s="41">
        <v>0</v>
      </c>
      <c r="P42" s="42">
        <f t="shared" si="2"/>
        <v>0</v>
      </c>
      <c r="Q42" s="41">
        <v>0</v>
      </c>
      <c r="R42" s="41">
        <v>0</v>
      </c>
      <c r="S42" s="43">
        <f t="shared" si="3"/>
        <v>0</v>
      </c>
      <c r="T42" s="44">
        <f t="shared" si="4"/>
        <v>0</v>
      </c>
      <c r="U42" s="45">
        <f t="shared" si="5"/>
        <v>0</v>
      </c>
      <c r="V42" s="46">
        <v>0</v>
      </c>
      <c r="W42" s="45">
        <f t="shared" si="6"/>
        <v>0</v>
      </c>
      <c r="X42" s="47">
        <f t="shared" si="7"/>
        <v>0</v>
      </c>
      <c r="Y42" s="48">
        <f t="shared" si="8"/>
        <v>0</v>
      </c>
      <c r="Z42" s="49" t="str">
        <f t="shared" si="9"/>
        <v>0.0</v>
      </c>
      <c r="AA42" s="50" t="str">
        <f t="shared" si="10"/>
        <v>F9</v>
      </c>
      <c r="AC42" s="64" t="s">
        <v>45</v>
      </c>
      <c r="AD42" s="65">
        <f>COUNTIF(AA$7:$AA262,"B2")</f>
        <v>0</v>
      </c>
    </row>
    <row r="43" spans="1:33" x14ac:dyDescent="0.25">
      <c r="A43" s="125">
        <v>34</v>
      </c>
      <c r="B43" s="100"/>
      <c r="C43" s="100"/>
      <c r="D43" s="102"/>
      <c r="E43" s="113"/>
      <c r="F43" s="114"/>
      <c r="G43" s="98"/>
      <c r="H43" s="41">
        <v>0</v>
      </c>
      <c r="I43" s="41">
        <v>0</v>
      </c>
      <c r="J43" s="42">
        <f t="shared" si="0"/>
        <v>0</v>
      </c>
      <c r="K43" s="41">
        <v>0</v>
      </c>
      <c r="L43" s="41">
        <v>0</v>
      </c>
      <c r="M43" s="42">
        <f t="shared" si="1"/>
        <v>0</v>
      </c>
      <c r="N43" s="41">
        <v>0</v>
      </c>
      <c r="O43" s="41">
        <v>0</v>
      </c>
      <c r="P43" s="42">
        <f t="shared" si="2"/>
        <v>0</v>
      </c>
      <c r="Q43" s="41">
        <v>0</v>
      </c>
      <c r="R43" s="41">
        <v>0</v>
      </c>
      <c r="S43" s="43">
        <f t="shared" si="3"/>
        <v>0</v>
      </c>
      <c r="T43" s="44">
        <f t="shared" si="4"/>
        <v>0</v>
      </c>
      <c r="U43" s="45">
        <f t="shared" si="5"/>
        <v>0</v>
      </c>
      <c r="V43" s="46">
        <v>0</v>
      </c>
      <c r="W43" s="45">
        <f t="shared" si="6"/>
        <v>0</v>
      </c>
      <c r="X43" s="47">
        <f t="shared" si="7"/>
        <v>0</v>
      </c>
      <c r="Y43" s="48">
        <f t="shared" si="8"/>
        <v>0</v>
      </c>
      <c r="Z43" s="49" t="str">
        <f t="shared" si="9"/>
        <v>0.0</v>
      </c>
      <c r="AA43" s="50" t="str">
        <f t="shared" si="10"/>
        <v>F9</v>
      </c>
      <c r="AC43" s="64" t="s">
        <v>48</v>
      </c>
      <c r="AD43" s="65">
        <f>COUNTIF(AA$7:$AA263,"b3")</f>
        <v>0</v>
      </c>
    </row>
    <row r="44" spans="1:33" x14ac:dyDescent="0.25">
      <c r="A44" s="125">
        <v>35</v>
      </c>
      <c r="B44" s="100"/>
      <c r="C44" s="100"/>
      <c r="D44" s="103"/>
      <c r="E44" s="111"/>
      <c r="F44" s="114"/>
      <c r="G44" s="99"/>
      <c r="H44" s="41">
        <v>0</v>
      </c>
      <c r="I44" s="41">
        <v>0</v>
      </c>
      <c r="J44" s="42">
        <f t="shared" si="0"/>
        <v>0</v>
      </c>
      <c r="K44" s="41">
        <v>0</v>
      </c>
      <c r="L44" s="41">
        <v>0</v>
      </c>
      <c r="M44" s="42">
        <f t="shared" si="1"/>
        <v>0</v>
      </c>
      <c r="N44" s="41">
        <v>0</v>
      </c>
      <c r="O44" s="41">
        <v>0</v>
      </c>
      <c r="P44" s="42">
        <f t="shared" si="2"/>
        <v>0</v>
      </c>
      <c r="Q44" s="41">
        <v>0</v>
      </c>
      <c r="R44" s="41">
        <v>0</v>
      </c>
      <c r="S44" s="43">
        <f t="shared" si="3"/>
        <v>0</v>
      </c>
      <c r="T44" s="44">
        <f t="shared" si="4"/>
        <v>0</v>
      </c>
      <c r="U44" s="45">
        <f t="shared" si="5"/>
        <v>0</v>
      </c>
      <c r="V44" s="46">
        <v>0</v>
      </c>
      <c r="W44" s="45">
        <f t="shared" si="6"/>
        <v>0</v>
      </c>
      <c r="X44" s="47">
        <f t="shared" si="7"/>
        <v>0</v>
      </c>
      <c r="Y44" s="48">
        <f t="shared" si="8"/>
        <v>0</v>
      </c>
      <c r="Z44" s="49" t="str">
        <f t="shared" si="9"/>
        <v>0.0</v>
      </c>
      <c r="AA44" s="50" t="str">
        <f t="shared" si="10"/>
        <v>F9</v>
      </c>
      <c r="AC44" s="64" t="s">
        <v>51</v>
      </c>
      <c r="AD44" s="65">
        <f>COUNTIF(AA$7:$AA264,"c4")</f>
        <v>0</v>
      </c>
    </row>
    <row r="45" spans="1:33" x14ac:dyDescent="0.25">
      <c r="A45" s="125">
        <v>36</v>
      </c>
      <c r="B45" s="100"/>
      <c r="C45" s="100"/>
      <c r="D45" s="102"/>
      <c r="E45" s="113"/>
      <c r="F45" s="114"/>
      <c r="G45" s="98"/>
      <c r="H45" s="41">
        <v>0</v>
      </c>
      <c r="I45" s="41">
        <v>0</v>
      </c>
      <c r="J45" s="42">
        <f t="shared" si="0"/>
        <v>0</v>
      </c>
      <c r="K45" s="41">
        <v>0</v>
      </c>
      <c r="L45" s="41">
        <v>0</v>
      </c>
      <c r="M45" s="42">
        <f t="shared" si="1"/>
        <v>0</v>
      </c>
      <c r="N45" s="41">
        <v>0</v>
      </c>
      <c r="O45" s="41">
        <v>0</v>
      </c>
      <c r="P45" s="42">
        <f t="shared" si="2"/>
        <v>0</v>
      </c>
      <c r="Q45" s="41">
        <v>0</v>
      </c>
      <c r="R45" s="41">
        <v>0</v>
      </c>
      <c r="S45" s="43">
        <f t="shared" si="3"/>
        <v>0</v>
      </c>
      <c r="T45" s="44">
        <f t="shared" si="4"/>
        <v>0</v>
      </c>
      <c r="U45" s="45">
        <f t="shared" si="5"/>
        <v>0</v>
      </c>
      <c r="V45" s="46">
        <v>0</v>
      </c>
      <c r="W45" s="45">
        <f t="shared" si="6"/>
        <v>0</v>
      </c>
      <c r="X45" s="47">
        <f t="shared" si="7"/>
        <v>0</v>
      </c>
      <c r="Y45" s="48">
        <f t="shared" si="8"/>
        <v>0</v>
      </c>
      <c r="Z45" s="49" t="str">
        <f t="shared" si="9"/>
        <v>0.0</v>
      </c>
      <c r="AA45" s="50" t="str">
        <f t="shared" si="10"/>
        <v>F9</v>
      </c>
      <c r="AC45" s="64" t="s">
        <v>54</v>
      </c>
      <c r="AD45" s="65">
        <f>COUNTIF(AA$7:$AA265,"c5")</f>
        <v>0</v>
      </c>
      <c r="AE45" s="66"/>
      <c r="AF45" s="66"/>
      <c r="AG45" s="66"/>
    </row>
    <row r="46" spans="1:33" x14ac:dyDescent="0.25">
      <c r="A46" s="125">
        <v>37</v>
      </c>
      <c r="B46" s="100"/>
      <c r="C46" s="100"/>
      <c r="D46" s="103"/>
      <c r="E46" s="111"/>
      <c r="F46" s="115"/>
      <c r="G46" s="99"/>
      <c r="H46" s="41">
        <v>0</v>
      </c>
      <c r="I46" s="41">
        <v>0</v>
      </c>
      <c r="J46" s="42">
        <f t="shared" si="0"/>
        <v>0</v>
      </c>
      <c r="K46" s="41">
        <v>0</v>
      </c>
      <c r="L46" s="41">
        <v>0</v>
      </c>
      <c r="M46" s="42">
        <f t="shared" si="1"/>
        <v>0</v>
      </c>
      <c r="N46" s="41">
        <v>0</v>
      </c>
      <c r="O46" s="41">
        <v>0</v>
      </c>
      <c r="P46" s="42">
        <f t="shared" si="2"/>
        <v>0</v>
      </c>
      <c r="Q46" s="41">
        <v>0</v>
      </c>
      <c r="R46" s="41">
        <v>0</v>
      </c>
      <c r="S46" s="43">
        <f t="shared" si="3"/>
        <v>0</v>
      </c>
      <c r="T46" s="44">
        <f t="shared" si="4"/>
        <v>0</v>
      </c>
      <c r="U46" s="45">
        <f t="shared" si="5"/>
        <v>0</v>
      </c>
      <c r="V46" s="46">
        <v>0</v>
      </c>
      <c r="W46" s="45">
        <f t="shared" si="6"/>
        <v>0</v>
      </c>
      <c r="X46" s="47">
        <f t="shared" si="7"/>
        <v>0</v>
      </c>
      <c r="Y46" s="48">
        <f t="shared" si="8"/>
        <v>0</v>
      </c>
      <c r="Z46" s="49" t="str">
        <f t="shared" si="9"/>
        <v>0.0</v>
      </c>
      <c r="AA46" s="50" t="str">
        <f t="shared" si="10"/>
        <v>F9</v>
      </c>
      <c r="AC46" s="64" t="s">
        <v>56</v>
      </c>
      <c r="AD46" s="65">
        <f>COUNTIF(AA$7:$AA266,"c6")</f>
        <v>0</v>
      </c>
      <c r="AE46" s="66"/>
      <c r="AF46" s="66"/>
      <c r="AG46" s="66"/>
    </row>
    <row r="47" spans="1:33" x14ac:dyDescent="0.25">
      <c r="A47" s="125">
        <v>38</v>
      </c>
      <c r="B47" s="100"/>
      <c r="C47" s="100"/>
      <c r="D47" s="102"/>
      <c r="E47" s="113"/>
      <c r="F47" s="114"/>
      <c r="G47" s="98"/>
      <c r="H47" s="41">
        <v>0</v>
      </c>
      <c r="I47" s="41">
        <v>0</v>
      </c>
      <c r="J47" s="42">
        <f t="shared" si="0"/>
        <v>0</v>
      </c>
      <c r="K47" s="41">
        <v>0</v>
      </c>
      <c r="L47" s="41">
        <v>0</v>
      </c>
      <c r="M47" s="42">
        <f t="shared" si="1"/>
        <v>0</v>
      </c>
      <c r="N47" s="41">
        <v>0</v>
      </c>
      <c r="O47" s="41">
        <v>0</v>
      </c>
      <c r="P47" s="42">
        <f t="shared" si="2"/>
        <v>0</v>
      </c>
      <c r="Q47" s="41">
        <v>0</v>
      </c>
      <c r="R47" s="41">
        <v>0</v>
      </c>
      <c r="S47" s="43">
        <f t="shared" si="3"/>
        <v>0</v>
      </c>
      <c r="T47" s="44">
        <f t="shared" si="4"/>
        <v>0</v>
      </c>
      <c r="U47" s="45">
        <f t="shared" si="5"/>
        <v>0</v>
      </c>
      <c r="V47" s="46">
        <v>0</v>
      </c>
      <c r="W47" s="45">
        <f t="shared" si="6"/>
        <v>0</v>
      </c>
      <c r="X47" s="47">
        <f t="shared" si="7"/>
        <v>0</v>
      </c>
      <c r="Y47" s="48">
        <f t="shared" si="8"/>
        <v>0</v>
      </c>
      <c r="Z47" s="49" t="str">
        <f t="shared" si="9"/>
        <v>0.0</v>
      </c>
      <c r="AA47" s="50" t="str">
        <f t="shared" si="10"/>
        <v>F9</v>
      </c>
      <c r="AC47" s="64" t="s">
        <v>59</v>
      </c>
      <c r="AD47" s="65">
        <f>COUNTIF(AA$7:$AA267,"d7")</f>
        <v>0</v>
      </c>
      <c r="AE47" s="66"/>
      <c r="AF47" s="66"/>
      <c r="AG47" s="66"/>
    </row>
    <row r="48" spans="1:33" x14ac:dyDescent="0.25">
      <c r="A48" s="125">
        <v>39</v>
      </c>
      <c r="B48" s="100"/>
      <c r="C48" s="100"/>
      <c r="D48" s="103"/>
      <c r="E48" s="111"/>
      <c r="F48" s="114"/>
      <c r="G48" s="99"/>
      <c r="H48" s="41">
        <v>0</v>
      </c>
      <c r="I48" s="41">
        <v>0</v>
      </c>
      <c r="J48" s="42">
        <f t="shared" si="0"/>
        <v>0</v>
      </c>
      <c r="K48" s="41">
        <v>0</v>
      </c>
      <c r="L48" s="41">
        <v>0</v>
      </c>
      <c r="M48" s="42">
        <f t="shared" si="1"/>
        <v>0</v>
      </c>
      <c r="N48" s="41">
        <v>0</v>
      </c>
      <c r="O48" s="41">
        <v>0</v>
      </c>
      <c r="P48" s="42">
        <f t="shared" si="2"/>
        <v>0</v>
      </c>
      <c r="Q48" s="41">
        <v>0</v>
      </c>
      <c r="R48" s="41">
        <v>0</v>
      </c>
      <c r="S48" s="43">
        <f t="shared" si="3"/>
        <v>0</v>
      </c>
      <c r="T48" s="44">
        <f t="shared" si="4"/>
        <v>0</v>
      </c>
      <c r="U48" s="45">
        <f t="shared" si="5"/>
        <v>0</v>
      </c>
      <c r="V48" s="46">
        <v>0</v>
      </c>
      <c r="W48" s="45">
        <f t="shared" si="6"/>
        <v>0</v>
      </c>
      <c r="X48" s="47">
        <f t="shared" si="7"/>
        <v>0</v>
      </c>
      <c r="Y48" s="48">
        <f t="shared" si="8"/>
        <v>0</v>
      </c>
      <c r="Z48" s="49" t="str">
        <f t="shared" si="9"/>
        <v>0.0</v>
      </c>
      <c r="AA48" s="50" t="str">
        <f t="shared" si="10"/>
        <v>F9</v>
      </c>
      <c r="AC48" s="64" t="s">
        <v>61</v>
      </c>
      <c r="AD48" s="65">
        <f>COUNTIF(AA$7:$AA268,"e8")</f>
        <v>0</v>
      </c>
      <c r="AE48" s="66"/>
      <c r="AF48" s="66"/>
      <c r="AG48" s="66"/>
    </row>
    <row r="49" spans="1:33" ht="15.75" customHeight="1" thickBot="1" x14ac:dyDescent="0.3">
      <c r="A49" s="125">
        <v>40</v>
      </c>
      <c r="B49" s="100"/>
      <c r="C49" s="100"/>
      <c r="D49" s="102"/>
      <c r="E49" s="113"/>
      <c r="F49" s="114"/>
      <c r="G49" s="98"/>
      <c r="H49" s="41">
        <v>0</v>
      </c>
      <c r="I49" s="41">
        <v>0</v>
      </c>
      <c r="J49" s="42">
        <f t="shared" si="0"/>
        <v>0</v>
      </c>
      <c r="K49" s="41">
        <v>0</v>
      </c>
      <c r="L49" s="41">
        <v>0</v>
      </c>
      <c r="M49" s="42">
        <f t="shared" si="1"/>
        <v>0</v>
      </c>
      <c r="N49" s="41">
        <v>0</v>
      </c>
      <c r="O49" s="41">
        <v>0</v>
      </c>
      <c r="P49" s="42">
        <f t="shared" si="2"/>
        <v>0</v>
      </c>
      <c r="Q49" s="41">
        <v>0</v>
      </c>
      <c r="R49" s="41">
        <v>0</v>
      </c>
      <c r="S49" s="43">
        <f t="shared" si="3"/>
        <v>0</v>
      </c>
      <c r="T49" s="44">
        <f t="shared" si="4"/>
        <v>0</v>
      </c>
      <c r="U49" s="45">
        <f t="shared" si="5"/>
        <v>0</v>
      </c>
      <c r="V49" s="46">
        <v>0</v>
      </c>
      <c r="W49" s="45">
        <f t="shared" si="6"/>
        <v>0</v>
      </c>
      <c r="X49" s="47">
        <f t="shared" si="7"/>
        <v>0</v>
      </c>
      <c r="Y49" s="48">
        <f t="shared" si="8"/>
        <v>0</v>
      </c>
      <c r="Z49" s="49" t="str">
        <f t="shared" si="9"/>
        <v>0.0</v>
      </c>
      <c r="AA49" s="50" t="str">
        <f t="shared" si="10"/>
        <v>F9</v>
      </c>
      <c r="AC49" s="67" t="s">
        <v>26</v>
      </c>
      <c r="AD49" s="68">
        <f>COUNTIF(AA10:AA71,"f9")</f>
        <v>62</v>
      </c>
      <c r="AE49" s="66"/>
      <c r="AF49" s="66"/>
      <c r="AG49" s="66"/>
    </row>
    <row r="50" spans="1:33" ht="15.75" customHeight="1" thickBot="1" x14ac:dyDescent="0.3">
      <c r="A50" s="125">
        <v>41</v>
      </c>
      <c r="B50" s="100"/>
      <c r="C50" s="100"/>
      <c r="D50" s="103"/>
      <c r="E50" s="111"/>
      <c r="F50" s="114"/>
      <c r="G50" s="99"/>
      <c r="H50" s="41">
        <v>0</v>
      </c>
      <c r="I50" s="41">
        <v>0</v>
      </c>
      <c r="J50" s="42">
        <f t="shared" si="0"/>
        <v>0</v>
      </c>
      <c r="K50" s="41">
        <v>0</v>
      </c>
      <c r="L50" s="41">
        <v>0</v>
      </c>
      <c r="M50" s="42">
        <f t="shared" si="1"/>
        <v>0</v>
      </c>
      <c r="N50" s="41">
        <v>0</v>
      </c>
      <c r="O50" s="41">
        <v>0</v>
      </c>
      <c r="P50" s="42">
        <f t="shared" si="2"/>
        <v>0</v>
      </c>
      <c r="Q50" s="41">
        <v>0</v>
      </c>
      <c r="R50" s="41">
        <v>0</v>
      </c>
      <c r="S50" s="43">
        <f t="shared" si="3"/>
        <v>0</v>
      </c>
      <c r="T50" s="44">
        <f t="shared" si="4"/>
        <v>0</v>
      </c>
      <c r="U50" s="45">
        <f t="shared" si="5"/>
        <v>0</v>
      </c>
      <c r="V50" s="46">
        <v>0</v>
      </c>
      <c r="W50" s="45">
        <f t="shared" si="6"/>
        <v>0</v>
      </c>
      <c r="X50" s="47">
        <f t="shared" si="7"/>
        <v>0</v>
      </c>
      <c r="Y50" s="48">
        <f t="shared" si="8"/>
        <v>0</v>
      </c>
      <c r="Z50" s="49" t="str">
        <f t="shared" si="9"/>
        <v>0.0</v>
      </c>
      <c r="AA50" s="50" t="str">
        <f t="shared" si="10"/>
        <v>F9</v>
      </c>
      <c r="AC50" s="69" t="s">
        <v>68</v>
      </c>
      <c r="AD50" s="70">
        <f>SUM(AD41:AD49)</f>
        <v>62</v>
      </c>
      <c r="AE50" s="66"/>
      <c r="AF50" s="66"/>
      <c r="AG50" s="66"/>
    </row>
    <row r="51" spans="1:33" x14ac:dyDescent="0.25">
      <c r="A51" s="125">
        <v>42</v>
      </c>
      <c r="B51" s="100"/>
      <c r="C51" s="100"/>
      <c r="D51" s="102"/>
      <c r="E51" s="113"/>
      <c r="F51" s="114"/>
      <c r="G51" s="98"/>
      <c r="H51" s="41">
        <v>0</v>
      </c>
      <c r="I51" s="41">
        <v>0</v>
      </c>
      <c r="J51" s="42">
        <f t="shared" si="0"/>
        <v>0</v>
      </c>
      <c r="K51" s="41">
        <v>0</v>
      </c>
      <c r="L51" s="41">
        <v>0</v>
      </c>
      <c r="M51" s="42">
        <f t="shared" si="1"/>
        <v>0</v>
      </c>
      <c r="N51" s="41">
        <v>0</v>
      </c>
      <c r="O51" s="41">
        <v>0</v>
      </c>
      <c r="P51" s="42">
        <f t="shared" si="2"/>
        <v>0</v>
      </c>
      <c r="Q51" s="41">
        <v>0</v>
      </c>
      <c r="R51" s="41">
        <v>0</v>
      </c>
      <c r="S51" s="43">
        <f t="shared" si="3"/>
        <v>0</v>
      </c>
      <c r="T51" s="44">
        <f t="shared" si="4"/>
        <v>0</v>
      </c>
      <c r="U51" s="45">
        <f t="shared" si="5"/>
        <v>0</v>
      </c>
      <c r="V51" s="46">
        <v>0</v>
      </c>
      <c r="W51" s="45">
        <f t="shared" si="6"/>
        <v>0</v>
      </c>
      <c r="X51" s="47">
        <f t="shared" si="7"/>
        <v>0</v>
      </c>
      <c r="Y51" s="48">
        <f t="shared" si="8"/>
        <v>0</v>
      </c>
      <c r="Z51" s="49" t="str">
        <f t="shared" si="9"/>
        <v>0.0</v>
      </c>
      <c r="AA51" s="50" t="str">
        <f t="shared" si="10"/>
        <v>F9</v>
      </c>
      <c r="AC51" s="66"/>
      <c r="AD51" s="66"/>
      <c r="AE51" s="66"/>
      <c r="AF51" s="66"/>
      <c r="AG51" s="66"/>
    </row>
    <row r="52" spans="1:33" x14ac:dyDescent="0.25">
      <c r="A52" s="125">
        <v>43</v>
      </c>
      <c r="B52" s="100"/>
      <c r="C52" s="100"/>
      <c r="D52" s="103"/>
      <c r="E52" s="111"/>
      <c r="F52" s="114"/>
      <c r="G52" s="99"/>
      <c r="H52" s="41">
        <v>0</v>
      </c>
      <c r="I52" s="41">
        <v>0</v>
      </c>
      <c r="J52" s="42">
        <f t="shared" si="0"/>
        <v>0</v>
      </c>
      <c r="K52" s="41">
        <v>0</v>
      </c>
      <c r="L52" s="41">
        <v>0</v>
      </c>
      <c r="M52" s="42">
        <f t="shared" si="1"/>
        <v>0</v>
      </c>
      <c r="N52" s="41">
        <v>0</v>
      </c>
      <c r="O52" s="41">
        <v>0</v>
      </c>
      <c r="P52" s="42">
        <f t="shared" si="2"/>
        <v>0</v>
      </c>
      <c r="Q52" s="41">
        <v>0</v>
      </c>
      <c r="R52" s="41">
        <v>0</v>
      </c>
      <c r="S52" s="43">
        <f t="shared" si="3"/>
        <v>0</v>
      </c>
      <c r="T52" s="44">
        <f t="shared" si="4"/>
        <v>0</v>
      </c>
      <c r="U52" s="45">
        <f t="shared" si="5"/>
        <v>0</v>
      </c>
      <c r="V52" s="46">
        <v>0</v>
      </c>
      <c r="W52" s="45">
        <f t="shared" si="6"/>
        <v>0</v>
      </c>
      <c r="X52" s="47">
        <f t="shared" si="7"/>
        <v>0</v>
      </c>
      <c r="Y52" s="48">
        <f t="shared" si="8"/>
        <v>0</v>
      </c>
      <c r="Z52" s="49" t="str">
        <f t="shared" si="9"/>
        <v>0.0</v>
      </c>
      <c r="AA52" s="50" t="str">
        <f t="shared" si="10"/>
        <v>F9</v>
      </c>
      <c r="AC52" s="66"/>
      <c r="AD52" s="66"/>
      <c r="AE52" s="66"/>
      <c r="AF52" s="66"/>
      <c r="AG52" s="66"/>
    </row>
    <row r="53" spans="1:33" x14ac:dyDescent="0.25">
      <c r="A53" s="125">
        <v>44</v>
      </c>
      <c r="B53" s="100"/>
      <c r="C53" s="100"/>
      <c r="D53" s="102"/>
      <c r="E53" s="113"/>
      <c r="F53" s="114"/>
      <c r="G53" s="98"/>
      <c r="H53" s="41">
        <v>0</v>
      </c>
      <c r="I53" s="41">
        <v>0</v>
      </c>
      <c r="J53" s="42">
        <f t="shared" si="0"/>
        <v>0</v>
      </c>
      <c r="K53" s="41">
        <v>0</v>
      </c>
      <c r="L53" s="41">
        <v>0</v>
      </c>
      <c r="M53" s="42">
        <f t="shared" si="1"/>
        <v>0</v>
      </c>
      <c r="N53" s="41">
        <v>0</v>
      </c>
      <c r="O53" s="41">
        <v>0</v>
      </c>
      <c r="P53" s="42">
        <f t="shared" si="2"/>
        <v>0</v>
      </c>
      <c r="Q53" s="41">
        <v>0</v>
      </c>
      <c r="R53" s="41">
        <v>0</v>
      </c>
      <c r="S53" s="43">
        <f t="shared" si="3"/>
        <v>0</v>
      </c>
      <c r="T53" s="44">
        <f t="shared" si="4"/>
        <v>0</v>
      </c>
      <c r="U53" s="45">
        <f t="shared" si="5"/>
        <v>0</v>
      </c>
      <c r="V53" s="46">
        <v>0</v>
      </c>
      <c r="W53" s="45">
        <f t="shared" si="6"/>
        <v>0</v>
      </c>
      <c r="X53" s="47">
        <f t="shared" si="7"/>
        <v>0</v>
      </c>
      <c r="Y53" s="48">
        <f t="shared" si="8"/>
        <v>0</v>
      </c>
      <c r="Z53" s="49" t="str">
        <f t="shared" si="9"/>
        <v>0.0</v>
      </c>
      <c r="AA53" s="50" t="str">
        <f t="shared" si="10"/>
        <v>F9</v>
      </c>
      <c r="AC53" s="66"/>
      <c r="AD53" s="66"/>
      <c r="AE53" s="66"/>
      <c r="AF53" s="66"/>
      <c r="AG53" s="66"/>
    </row>
    <row r="54" spans="1:33" x14ac:dyDescent="0.25">
      <c r="A54" s="125">
        <v>45</v>
      </c>
      <c r="B54" s="100"/>
      <c r="C54" s="100"/>
      <c r="D54" s="103"/>
      <c r="E54" s="111"/>
      <c r="F54" s="114"/>
      <c r="G54" s="99"/>
      <c r="H54" s="41">
        <v>0</v>
      </c>
      <c r="I54" s="41">
        <v>0</v>
      </c>
      <c r="J54" s="42">
        <f t="shared" si="0"/>
        <v>0</v>
      </c>
      <c r="K54" s="41">
        <v>0</v>
      </c>
      <c r="L54" s="41">
        <v>0</v>
      </c>
      <c r="M54" s="42">
        <f t="shared" si="1"/>
        <v>0</v>
      </c>
      <c r="N54" s="41">
        <v>0</v>
      </c>
      <c r="O54" s="41">
        <v>0</v>
      </c>
      <c r="P54" s="42">
        <f t="shared" si="2"/>
        <v>0</v>
      </c>
      <c r="Q54" s="41">
        <v>0</v>
      </c>
      <c r="R54" s="41">
        <v>0</v>
      </c>
      <c r="S54" s="43">
        <f t="shared" si="3"/>
        <v>0</v>
      </c>
      <c r="T54" s="44">
        <f t="shared" si="4"/>
        <v>0</v>
      </c>
      <c r="U54" s="45">
        <f t="shared" si="5"/>
        <v>0</v>
      </c>
      <c r="V54" s="46">
        <v>0</v>
      </c>
      <c r="W54" s="45">
        <f t="shared" si="6"/>
        <v>0</v>
      </c>
      <c r="X54" s="47">
        <f t="shared" si="7"/>
        <v>0</v>
      </c>
      <c r="Y54" s="48">
        <f t="shared" si="8"/>
        <v>0</v>
      </c>
      <c r="Z54" s="49" t="str">
        <f t="shared" si="9"/>
        <v>0.0</v>
      </c>
      <c r="AA54" s="50" t="str">
        <f t="shared" si="10"/>
        <v>F9</v>
      </c>
      <c r="AC54" s="66"/>
      <c r="AD54" s="66"/>
      <c r="AE54" s="66"/>
      <c r="AF54" s="66"/>
      <c r="AG54" s="66"/>
    </row>
    <row r="55" spans="1:33" x14ac:dyDescent="0.25">
      <c r="A55" s="125">
        <v>46</v>
      </c>
      <c r="B55" s="100"/>
      <c r="C55" s="100"/>
      <c r="D55" s="102"/>
      <c r="E55" s="113"/>
      <c r="F55" s="115"/>
      <c r="G55" s="98"/>
      <c r="H55" s="41">
        <v>0</v>
      </c>
      <c r="I55" s="41">
        <v>0</v>
      </c>
      <c r="J55" s="42">
        <f t="shared" si="0"/>
        <v>0</v>
      </c>
      <c r="K55" s="41">
        <v>0</v>
      </c>
      <c r="L55" s="41">
        <v>0</v>
      </c>
      <c r="M55" s="42">
        <f t="shared" si="1"/>
        <v>0</v>
      </c>
      <c r="N55" s="41">
        <v>0</v>
      </c>
      <c r="O55" s="41">
        <v>0</v>
      </c>
      <c r="P55" s="42">
        <f t="shared" si="2"/>
        <v>0</v>
      </c>
      <c r="Q55" s="41">
        <v>0</v>
      </c>
      <c r="R55" s="41">
        <v>0</v>
      </c>
      <c r="S55" s="43">
        <f t="shared" si="3"/>
        <v>0</v>
      </c>
      <c r="T55" s="44">
        <f t="shared" si="4"/>
        <v>0</v>
      </c>
      <c r="U55" s="45">
        <f t="shared" si="5"/>
        <v>0</v>
      </c>
      <c r="V55" s="46">
        <v>0</v>
      </c>
      <c r="W55" s="45">
        <f t="shared" si="6"/>
        <v>0</v>
      </c>
      <c r="X55" s="47">
        <f t="shared" si="7"/>
        <v>0</v>
      </c>
      <c r="Y55" s="48">
        <f t="shared" si="8"/>
        <v>0</v>
      </c>
      <c r="Z55" s="49" t="str">
        <f t="shared" si="9"/>
        <v>0.0</v>
      </c>
      <c r="AA55" s="50" t="str">
        <f t="shared" si="10"/>
        <v>F9</v>
      </c>
      <c r="AC55" s="66"/>
      <c r="AD55" s="66"/>
      <c r="AE55" s="66"/>
      <c r="AF55" s="66"/>
      <c r="AG55" s="66"/>
    </row>
    <row r="56" spans="1:33" x14ac:dyDescent="0.25">
      <c r="A56" s="125">
        <v>47</v>
      </c>
      <c r="B56" s="100"/>
      <c r="C56" s="100"/>
      <c r="D56" s="103"/>
      <c r="E56" s="111"/>
      <c r="F56" s="114"/>
      <c r="G56" s="99"/>
      <c r="H56" s="41">
        <v>0</v>
      </c>
      <c r="I56" s="41">
        <v>0</v>
      </c>
      <c r="J56" s="42">
        <f t="shared" si="0"/>
        <v>0</v>
      </c>
      <c r="K56" s="41">
        <v>0</v>
      </c>
      <c r="L56" s="41">
        <v>0</v>
      </c>
      <c r="M56" s="42">
        <f t="shared" si="1"/>
        <v>0</v>
      </c>
      <c r="N56" s="41">
        <v>0</v>
      </c>
      <c r="O56" s="41">
        <v>0</v>
      </c>
      <c r="P56" s="42">
        <f t="shared" si="2"/>
        <v>0</v>
      </c>
      <c r="Q56" s="41">
        <v>0</v>
      </c>
      <c r="R56" s="41">
        <v>0</v>
      </c>
      <c r="S56" s="43">
        <f t="shared" si="3"/>
        <v>0</v>
      </c>
      <c r="T56" s="44">
        <f t="shared" si="4"/>
        <v>0</v>
      </c>
      <c r="U56" s="45">
        <f t="shared" si="5"/>
        <v>0</v>
      </c>
      <c r="V56" s="46">
        <v>0</v>
      </c>
      <c r="W56" s="45">
        <f t="shared" si="6"/>
        <v>0</v>
      </c>
      <c r="X56" s="47">
        <f t="shared" si="7"/>
        <v>0</v>
      </c>
      <c r="Y56" s="48">
        <f t="shared" si="8"/>
        <v>0</v>
      </c>
      <c r="Z56" s="49" t="str">
        <f t="shared" si="9"/>
        <v>0.0</v>
      </c>
      <c r="AA56" s="50" t="str">
        <f t="shared" si="10"/>
        <v>F9</v>
      </c>
      <c r="AC56" s="66"/>
      <c r="AD56" s="66"/>
      <c r="AE56" s="66"/>
      <c r="AF56" s="66"/>
      <c r="AG56" s="66"/>
    </row>
    <row r="57" spans="1:33" x14ac:dyDescent="0.25">
      <c r="A57" s="125">
        <v>48</v>
      </c>
      <c r="B57" s="100"/>
      <c r="C57" s="100"/>
      <c r="D57" s="102"/>
      <c r="E57" s="113"/>
      <c r="F57" s="114"/>
      <c r="G57" s="98"/>
      <c r="H57" s="41">
        <v>0</v>
      </c>
      <c r="I57" s="41">
        <v>0</v>
      </c>
      <c r="J57" s="42">
        <f t="shared" si="0"/>
        <v>0</v>
      </c>
      <c r="K57" s="41">
        <v>0</v>
      </c>
      <c r="L57" s="41">
        <v>0</v>
      </c>
      <c r="M57" s="42">
        <f t="shared" si="1"/>
        <v>0</v>
      </c>
      <c r="N57" s="41">
        <v>0</v>
      </c>
      <c r="O57" s="41">
        <v>0</v>
      </c>
      <c r="P57" s="42">
        <f t="shared" si="2"/>
        <v>0</v>
      </c>
      <c r="Q57" s="41">
        <v>0</v>
      </c>
      <c r="R57" s="41">
        <v>0</v>
      </c>
      <c r="S57" s="43">
        <f t="shared" si="3"/>
        <v>0</v>
      </c>
      <c r="T57" s="44">
        <f t="shared" si="4"/>
        <v>0</v>
      </c>
      <c r="U57" s="45">
        <f t="shared" si="5"/>
        <v>0</v>
      </c>
      <c r="V57" s="46">
        <v>0</v>
      </c>
      <c r="W57" s="45">
        <f t="shared" si="6"/>
        <v>0</v>
      </c>
      <c r="X57" s="47">
        <f t="shared" si="7"/>
        <v>0</v>
      </c>
      <c r="Y57" s="48">
        <f t="shared" si="8"/>
        <v>0</v>
      </c>
      <c r="Z57" s="49" t="str">
        <f t="shared" si="9"/>
        <v>0.0</v>
      </c>
      <c r="AA57" s="50" t="str">
        <f t="shared" si="10"/>
        <v>F9</v>
      </c>
      <c r="AC57" s="66"/>
      <c r="AD57" s="66"/>
      <c r="AE57" s="66"/>
      <c r="AF57" s="66"/>
      <c r="AG57" s="66"/>
    </row>
    <row r="58" spans="1:33" x14ac:dyDescent="0.25">
      <c r="A58" s="125">
        <v>49</v>
      </c>
      <c r="B58" s="100"/>
      <c r="C58" s="100"/>
      <c r="D58" s="103"/>
      <c r="E58" s="111"/>
      <c r="F58" s="114"/>
      <c r="G58" s="99"/>
      <c r="H58" s="41">
        <v>0</v>
      </c>
      <c r="I58" s="41">
        <v>0</v>
      </c>
      <c r="J58" s="42">
        <f t="shared" si="0"/>
        <v>0</v>
      </c>
      <c r="K58" s="41">
        <v>0</v>
      </c>
      <c r="L58" s="41">
        <v>0</v>
      </c>
      <c r="M58" s="42">
        <f t="shared" si="1"/>
        <v>0</v>
      </c>
      <c r="N58" s="41">
        <v>0</v>
      </c>
      <c r="O58" s="41">
        <v>0</v>
      </c>
      <c r="P58" s="42">
        <f t="shared" si="2"/>
        <v>0</v>
      </c>
      <c r="Q58" s="41">
        <v>0</v>
      </c>
      <c r="R58" s="41">
        <v>0</v>
      </c>
      <c r="S58" s="43">
        <f t="shared" si="3"/>
        <v>0</v>
      </c>
      <c r="T58" s="44">
        <f t="shared" si="4"/>
        <v>0</v>
      </c>
      <c r="U58" s="45">
        <f t="shared" si="5"/>
        <v>0</v>
      </c>
      <c r="V58" s="46">
        <v>0</v>
      </c>
      <c r="W58" s="45">
        <f t="shared" si="6"/>
        <v>0</v>
      </c>
      <c r="X58" s="47">
        <f t="shared" si="7"/>
        <v>0</v>
      </c>
      <c r="Y58" s="48">
        <f t="shared" si="8"/>
        <v>0</v>
      </c>
      <c r="Z58" s="49" t="str">
        <f t="shared" si="9"/>
        <v>0.0</v>
      </c>
      <c r="AA58" s="50" t="str">
        <f t="shared" si="10"/>
        <v>F9</v>
      </c>
      <c r="AC58" s="66"/>
      <c r="AD58" s="66"/>
      <c r="AE58" s="66"/>
      <c r="AF58" s="66"/>
      <c r="AG58" s="66"/>
    </row>
    <row r="59" spans="1:33" x14ac:dyDescent="0.25">
      <c r="A59" s="125">
        <v>50</v>
      </c>
      <c r="B59" s="100"/>
      <c r="C59" s="100"/>
      <c r="D59" s="102"/>
      <c r="E59" s="113"/>
      <c r="F59" s="114"/>
      <c r="G59" s="98"/>
      <c r="H59" s="41">
        <v>0</v>
      </c>
      <c r="I59" s="41">
        <v>0</v>
      </c>
      <c r="J59" s="42">
        <f t="shared" si="0"/>
        <v>0</v>
      </c>
      <c r="K59" s="41">
        <v>0</v>
      </c>
      <c r="L59" s="41">
        <v>0</v>
      </c>
      <c r="M59" s="42">
        <f t="shared" si="1"/>
        <v>0</v>
      </c>
      <c r="N59" s="41">
        <v>0</v>
      </c>
      <c r="O59" s="41">
        <v>0</v>
      </c>
      <c r="P59" s="42">
        <f t="shared" si="2"/>
        <v>0</v>
      </c>
      <c r="Q59" s="41">
        <v>0</v>
      </c>
      <c r="R59" s="41">
        <v>0</v>
      </c>
      <c r="S59" s="43">
        <f t="shared" si="3"/>
        <v>0</v>
      </c>
      <c r="T59" s="44">
        <f t="shared" si="4"/>
        <v>0</v>
      </c>
      <c r="U59" s="45">
        <f t="shared" si="5"/>
        <v>0</v>
      </c>
      <c r="V59" s="46">
        <v>0</v>
      </c>
      <c r="W59" s="45">
        <f t="shared" si="6"/>
        <v>0</v>
      </c>
      <c r="X59" s="47">
        <f t="shared" si="7"/>
        <v>0</v>
      </c>
      <c r="Y59" s="48">
        <f t="shared" si="8"/>
        <v>0</v>
      </c>
      <c r="Z59" s="49" t="str">
        <f t="shared" si="9"/>
        <v>0.0</v>
      </c>
      <c r="AA59" s="50" t="str">
        <f t="shared" si="10"/>
        <v>F9</v>
      </c>
      <c r="AC59" s="66"/>
      <c r="AD59" s="66"/>
      <c r="AE59" s="66"/>
      <c r="AF59" s="66"/>
      <c r="AG59" s="66"/>
    </row>
    <row r="60" spans="1:33" x14ac:dyDescent="0.25">
      <c r="A60" s="125">
        <v>51</v>
      </c>
      <c r="B60" s="100"/>
      <c r="C60" s="100"/>
      <c r="D60" s="103"/>
      <c r="E60" s="111"/>
      <c r="F60" s="114"/>
      <c r="G60" s="99"/>
      <c r="H60" s="41">
        <v>0</v>
      </c>
      <c r="I60" s="41">
        <v>0</v>
      </c>
      <c r="J60" s="42">
        <f t="shared" si="0"/>
        <v>0</v>
      </c>
      <c r="K60" s="41">
        <v>0</v>
      </c>
      <c r="L60" s="41">
        <v>0</v>
      </c>
      <c r="M60" s="42">
        <f t="shared" si="1"/>
        <v>0</v>
      </c>
      <c r="N60" s="41">
        <v>0</v>
      </c>
      <c r="O60" s="41">
        <v>0</v>
      </c>
      <c r="P60" s="42">
        <f t="shared" si="2"/>
        <v>0</v>
      </c>
      <c r="Q60" s="41">
        <v>0</v>
      </c>
      <c r="R60" s="41">
        <v>0</v>
      </c>
      <c r="S60" s="43">
        <f t="shared" si="3"/>
        <v>0</v>
      </c>
      <c r="T60" s="44">
        <f t="shared" si="4"/>
        <v>0</v>
      </c>
      <c r="U60" s="45">
        <f t="shared" si="5"/>
        <v>0</v>
      </c>
      <c r="V60" s="46">
        <v>0</v>
      </c>
      <c r="W60" s="45">
        <f t="shared" si="6"/>
        <v>0</v>
      </c>
      <c r="X60" s="47">
        <f t="shared" si="7"/>
        <v>0</v>
      </c>
      <c r="Y60" s="48">
        <f t="shared" si="8"/>
        <v>0</v>
      </c>
      <c r="Z60" s="49" t="str">
        <f t="shared" si="9"/>
        <v>0.0</v>
      </c>
      <c r="AA60" s="50" t="str">
        <f t="shared" si="10"/>
        <v>F9</v>
      </c>
      <c r="AC60" s="66"/>
      <c r="AD60" s="66"/>
      <c r="AE60" s="66"/>
      <c r="AF60" s="66"/>
      <c r="AG60" s="66"/>
    </row>
    <row r="61" spans="1:33" x14ac:dyDescent="0.25">
      <c r="A61" s="125">
        <v>52</v>
      </c>
      <c r="B61" s="100"/>
      <c r="C61" s="100"/>
      <c r="D61" s="102"/>
      <c r="E61" s="113"/>
      <c r="F61" s="114"/>
      <c r="G61" s="98"/>
      <c r="H61" s="41">
        <v>0</v>
      </c>
      <c r="I61" s="41">
        <v>0</v>
      </c>
      <c r="J61" s="42">
        <f t="shared" si="0"/>
        <v>0</v>
      </c>
      <c r="K61" s="41">
        <v>0</v>
      </c>
      <c r="L61" s="41">
        <v>0</v>
      </c>
      <c r="M61" s="42">
        <f t="shared" si="1"/>
        <v>0</v>
      </c>
      <c r="N61" s="41">
        <v>0</v>
      </c>
      <c r="O61" s="41">
        <v>0</v>
      </c>
      <c r="P61" s="42">
        <f t="shared" si="2"/>
        <v>0</v>
      </c>
      <c r="Q61" s="41">
        <v>0</v>
      </c>
      <c r="R61" s="41">
        <v>0</v>
      </c>
      <c r="S61" s="43">
        <f t="shared" si="3"/>
        <v>0</v>
      </c>
      <c r="T61" s="44">
        <f t="shared" si="4"/>
        <v>0</v>
      </c>
      <c r="U61" s="45">
        <f t="shared" si="5"/>
        <v>0</v>
      </c>
      <c r="V61" s="46">
        <v>0</v>
      </c>
      <c r="W61" s="45">
        <f t="shared" si="6"/>
        <v>0</v>
      </c>
      <c r="X61" s="47">
        <f t="shared" si="7"/>
        <v>0</v>
      </c>
      <c r="Y61" s="48">
        <f t="shared" si="8"/>
        <v>0</v>
      </c>
      <c r="Z61" s="49" t="str">
        <f t="shared" si="9"/>
        <v>0.0</v>
      </c>
      <c r="AA61" s="50" t="str">
        <f t="shared" si="10"/>
        <v>F9</v>
      </c>
      <c r="AC61" s="66"/>
      <c r="AD61" s="66"/>
      <c r="AE61" s="66"/>
      <c r="AF61" s="66"/>
      <c r="AG61" s="66"/>
    </row>
    <row r="62" spans="1:33" x14ac:dyDescent="0.25">
      <c r="A62" s="125">
        <v>53</v>
      </c>
      <c r="B62" s="100"/>
      <c r="C62" s="100"/>
      <c r="D62" s="103"/>
      <c r="E62" s="111"/>
      <c r="F62" s="116"/>
      <c r="G62" s="99"/>
      <c r="H62" s="41">
        <v>0</v>
      </c>
      <c r="I62" s="41">
        <v>0</v>
      </c>
      <c r="J62" s="42">
        <f t="shared" si="0"/>
        <v>0</v>
      </c>
      <c r="K62" s="41">
        <v>0</v>
      </c>
      <c r="L62" s="41">
        <v>0</v>
      </c>
      <c r="M62" s="42">
        <f t="shared" si="1"/>
        <v>0</v>
      </c>
      <c r="N62" s="41">
        <v>0</v>
      </c>
      <c r="O62" s="41">
        <v>0</v>
      </c>
      <c r="P62" s="42">
        <f t="shared" si="2"/>
        <v>0</v>
      </c>
      <c r="Q62" s="41">
        <v>0</v>
      </c>
      <c r="R62" s="41">
        <v>0</v>
      </c>
      <c r="S62" s="43">
        <f t="shared" si="3"/>
        <v>0</v>
      </c>
      <c r="T62" s="44">
        <f t="shared" si="4"/>
        <v>0</v>
      </c>
      <c r="U62" s="45">
        <f t="shared" si="5"/>
        <v>0</v>
      </c>
      <c r="V62" s="46">
        <v>0</v>
      </c>
      <c r="W62" s="45">
        <f t="shared" si="6"/>
        <v>0</v>
      </c>
      <c r="X62" s="47">
        <f t="shared" si="7"/>
        <v>0</v>
      </c>
      <c r="Y62" s="48">
        <f t="shared" si="8"/>
        <v>0</v>
      </c>
      <c r="Z62" s="49" t="str">
        <f t="shared" si="9"/>
        <v>0.0</v>
      </c>
      <c r="AA62" s="50" t="str">
        <f t="shared" si="10"/>
        <v>F9</v>
      </c>
      <c r="AC62" s="66"/>
      <c r="AD62" s="66"/>
      <c r="AE62" s="66"/>
      <c r="AF62" s="66"/>
      <c r="AG62" s="66"/>
    </row>
    <row r="63" spans="1:33" x14ac:dyDescent="0.25">
      <c r="A63" s="125">
        <v>54</v>
      </c>
      <c r="B63" s="100"/>
      <c r="C63" s="100"/>
      <c r="D63" s="102"/>
      <c r="E63" s="113"/>
      <c r="F63" s="114"/>
      <c r="G63" s="98"/>
      <c r="H63" s="41">
        <v>0</v>
      </c>
      <c r="I63" s="41">
        <v>0</v>
      </c>
      <c r="J63" s="42">
        <f t="shared" si="0"/>
        <v>0</v>
      </c>
      <c r="K63" s="41">
        <v>0</v>
      </c>
      <c r="L63" s="41">
        <v>0</v>
      </c>
      <c r="M63" s="42">
        <f t="shared" si="1"/>
        <v>0</v>
      </c>
      <c r="N63" s="41">
        <v>0</v>
      </c>
      <c r="O63" s="41">
        <v>0</v>
      </c>
      <c r="P63" s="42">
        <f t="shared" si="2"/>
        <v>0</v>
      </c>
      <c r="Q63" s="41">
        <v>0</v>
      </c>
      <c r="R63" s="41">
        <v>0</v>
      </c>
      <c r="S63" s="43">
        <f t="shared" si="3"/>
        <v>0</v>
      </c>
      <c r="T63" s="44">
        <f t="shared" si="4"/>
        <v>0</v>
      </c>
      <c r="U63" s="45">
        <f t="shared" si="5"/>
        <v>0</v>
      </c>
      <c r="V63" s="46">
        <v>0</v>
      </c>
      <c r="W63" s="45">
        <f t="shared" si="6"/>
        <v>0</v>
      </c>
      <c r="X63" s="47">
        <f t="shared" si="7"/>
        <v>0</v>
      </c>
      <c r="Y63" s="48">
        <f t="shared" si="8"/>
        <v>0</v>
      </c>
      <c r="Z63" s="49" t="str">
        <f t="shared" si="9"/>
        <v>0.0</v>
      </c>
      <c r="AA63" s="50" t="str">
        <f t="shared" si="10"/>
        <v>F9</v>
      </c>
      <c r="AC63" s="66"/>
      <c r="AD63" s="66"/>
      <c r="AE63" s="66"/>
      <c r="AF63" s="66"/>
      <c r="AG63" s="66"/>
    </row>
    <row r="64" spans="1:33" x14ac:dyDescent="0.25">
      <c r="A64" s="125">
        <v>55</v>
      </c>
      <c r="B64" s="100"/>
      <c r="C64" s="100"/>
      <c r="D64" s="103"/>
      <c r="E64" s="111"/>
      <c r="F64" s="114"/>
      <c r="G64" s="99"/>
      <c r="H64" s="41">
        <v>0</v>
      </c>
      <c r="I64" s="41">
        <v>0</v>
      </c>
      <c r="J64" s="42">
        <f t="shared" si="0"/>
        <v>0</v>
      </c>
      <c r="K64" s="41">
        <v>0</v>
      </c>
      <c r="L64" s="41">
        <v>0</v>
      </c>
      <c r="M64" s="42">
        <f t="shared" si="1"/>
        <v>0</v>
      </c>
      <c r="N64" s="41">
        <v>0</v>
      </c>
      <c r="O64" s="41">
        <v>0</v>
      </c>
      <c r="P64" s="42">
        <f t="shared" si="2"/>
        <v>0</v>
      </c>
      <c r="Q64" s="41">
        <v>0</v>
      </c>
      <c r="R64" s="41">
        <v>0</v>
      </c>
      <c r="S64" s="43">
        <f t="shared" si="3"/>
        <v>0</v>
      </c>
      <c r="T64" s="44">
        <f t="shared" si="4"/>
        <v>0</v>
      </c>
      <c r="U64" s="45">
        <f t="shared" si="5"/>
        <v>0</v>
      </c>
      <c r="V64" s="46">
        <v>0</v>
      </c>
      <c r="W64" s="45">
        <f t="shared" si="6"/>
        <v>0</v>
      </c>
      <c r="X64" s="47">
        <f t="shared" si="7"/>
        <v>0</v>
      </c>
      <c r="Y64" s="48">
        <f t="shared" si="8"/>
        <v>0</v>
      </c>
      <c r="Z64" s="49" t="str">
        <f t="shared" si="9"/>
        <v>0.0</v>
      </c>
      <c r="AA64" s="50" t="str">
        <f t="shared" si="10"/>
        <v>F9</v>
      </c>
      <c r="AC64" s="66"/>
      <c r="AD64" s="66"/>
      <c r="AE64" s="66"/>
      <c r="AF64" s="66"/>
      <c r="AG64" s="66"/>
    </row>
    <row r="65" spans="1:33" x14ac:dyDescent="0.25">
      <c r="A65" s="125">
        <v>56</v>
      </c>
      <c r="B65" s="100"/>
      <c r="C65" s="100"/>
      <c r="D65" s="102"/>
      <c r="E65" s="113"/>
      <c r="F65" s="114"/>
      <c r="G65" s="98"/>
      <c r="H65" s="41">
        <v>0</v>
      </c>
      <c r="I65" s="41">
        <v>0</v>
      </c>
      <c r="J65" s="42">
        <f t="shared" si="0"/>
        <v>0</v>
      </c>
      <c r="K65" s="41">
        <v>0</v>
      </c>
      <c r="L65" s="41">
        <v>0</v>
      </c>
      <c r="M65" s="42">
        <f t="shared" si="1"/>
        <v>0</v>
      </c>
      <c r="N65" s="41">
        <v>0</v>
      </c>
      <c r="O65" s="41">
        <v>0</v>
      </c>
      <c r="P65" s="42">
        <f t="shared" si="2"/>
        <v>0</v>
      </c>
      <c r="Q65" s="41">
        <v>0</v>
      </c>
      <c r="R65" s="41">
        <v>0</v>
      </c>
      <c r="S65" s="43">
        <f t="shared" si="3"/>
        <v>0</v>
      </c>
      <c r="T65" s="44">
        <f t="shared" si="4"/>
        <v>0</v>
      </c>
      <c r="U65" s="45">
        <f t="shared" si="5"/>
        <v>0</v>
      </c>
      <c r="V65" s="46">
        <v>0</v>
      </c>
      <c r="W65" s="45">
        <f t="shared" si="6"/>
        <v>0</v>
      </c>
      <c r="X65" s="47">
        <f t="shared" si="7"/>
        <v>0</v>
      </c>
      <c r="Y65" s="48">
        <f t="shared" si="8"/>
        <v>0</v>
      </c>
      <c r="Z65" s="49" t="str">
        <f t="shared" si="9"/>
        <v>0.0</v>
      </c>
      <c r="AA65" s="50" t="str">
        <f t="shared" si="10"/>
        <v>F9</v>
      </c>
      <c r="AC65" s="66"/>
      <c r="AD65" s="66"/>
      <c r="AE65" s="66"/>
      <c r="AF65" s="66"/>
      <c r="AG65" s="66"/>
    </row>
    <row r="66" spans="1:33" x14ac:dyDescent="0.25">
      <c r="A66" s="125">
        <v>57</v>
      </c>
      <c r="B66" s="100"/>
      <c r="C66" s="100"/>
      <c r="D66" s="103"/>
      <c r="E66" s="111"/>
      <c r="F66" s="114"/>
      <c r="G66" s="99"/>
      <c r="H66" s="41">
        <v>0</v>
      </c>
      <c r="I66" s="41">
        <v>0</v>
      </c>
      <c r="J66" s="42">
        <f t="shared" si="0"/>
        <v>0</v>
      </c>
      <c r="K66" s="41">
        <v>0</v>
      </c>
      <c r="L66" s="41">
        <v>0</v>
      </c>
      <c r="M66" s="42">
        <f t="shared" si="1"/>
        <v>0</v>
      </c>
      <c r="N66" s="41">
        <v>0</v>
      </c>
      <c r="O66" s="41">
        <v>0</v>
      </c>
      <c r="P66" s="42">
        <f t="shared" si="2"/>
        <v>0</v>
      </c>
      <c r="Q66" s="41">
        <v>0</v>
      </c>
      <c r="R66" s="41">
        <v>0</v>
      </c>
      <c r="S66" s="43">
        <f t="shared" si="3"/>
        <v>0</v>
      </c>
      <c r="T66" s="44">
        <f t="shared" si="4"/>
        <v>0</v>
      </c>
      <c r="U66" s="45">
        <f t="shared" si="5"/>
        <v>0</v>
      </c>
      <c r="V66" s="46">
        <v>0</v>
      </c>
      <c r="W66" s="45">
        <f t="shared" si="6"/>
        <v>0</v>
      </c>
      <c r="X66" s="47">
        <f t="shared" si="7"/>
        <v>0</v>
      </c>
      <c r="Y66" s="48">
        <f t="shared" si="8"/>
        <v>0</v>
      </c>
      <c r="Z66" s="49" t="str">
        <f t="shared" si="9"/>
        <v>0.0</v>
      </c>
      <c r="AA66" s="50" t="str">
        <f t="shared" si="10"/>
        <v>F9</v>
      </c>
      <c r="AC66" s="66"/>
      <c r="AD66" s="66"/>
      <c r="AE66" s="66"/>
      <c r="AF66" s="66"/>
      <c r="AG66" s="66"/>
    </row>
    <row r="67" spans="1:33" x14ac:dyDescent="0.25">
      <c r="A67" s="125">
        <v>58</v>
      </c>
      <c r="B67" s="100"/>
      <c r="C67" s="100"/>
      <c r="D67" s="102"/>
      <c r="E67" s="113"/>
      <c r="F67" s="114"/>
      <c r="G67" s="98"/>
      <c r="H67" s="41">
        <v>0</v>
      </c>
      <c r="I67" s="41">
        <v>0</v>
      </c>
      <c r="J67" s="42">
        <f t="shared" si="0"/>
        <v>0</v>
      </c>
      <c r="K67" s="41">
        <v>0</v>
      </c>
      <c r="L67" s="41">
        <v>0</v>
      </c>
      <c r="M67" s="42">
        <f t="shared" si="1"/>
        <v>0</v>
      </c>
      <c r="N67" s="41">
        <v>0</v>
      </c>
      <c r="O67" s="41">
        <v>0</v>
      </c>
      <c r="P67" s="42">
        <f t="shared" si="2"/>
        <v>0</v>
      </c>
      <c r="Q67" s="41">
        <v>0</v>
      </c>
      <c r="R67" s="41">
        <v>0</v>
      </c>
      <c r="S67" s="43">
        <f t="shared" si="3"/>
        <v>0</v>
      </c>
      <c r="T67" s="44">
        <f t="shared" si="4"/>
        <v>0</v>
      </c>
      <c r="U67" s="45">
        <f t="shared" si="5"/>
        <v>0</v>
      </c>
      <c r="V67" s="46">
        <v>0</v>
      </c>
      <c r="W67" s="45">
        <f t="shared" si="6"/>
        <v>0</v>
      </c>
      <c r="X67" s="47">
        <f t="shared" si="7"/>
        <v>0</v>
      </c>
      <c r="Y67" s="48">
        <f t="shared" si="8"/>
        <v>0</v>
      </c>
      <c r="Z67" s="49" t="str">
        <f t="shared" si="9"/>
        <v>0.0</v>
      </c>
      <c r="AA67" s="50" t="str">
        <f t="shared" si="10"/>
        <v>F9</v>
      </c>
      <c r="AC67" s="66"/>
      <c r="AD67" s="66"/>
      <c r="AE67" s="66"/>
      <c r="AF67" s="66"/>
      <c r="AG67" s="66"/>
    </row>
    <row r="68" spans="1:33" x14ac:dyDescent="0.25">
      <c r="A68" s="125">
        <v>59</v>
      </c>
      <c r="B68" s="100"/>
      <c r="C68" s="100"/>
      <c r="D68" s="103"/>
      <c r="E68" s="111"/>
      <c r="F68" s="114"/>
      <c r="G68" s="99"/>
      <c r="H68" s="41">
        <v>0</v>
      </c>
      <c r="I68" s="41">
        <v>0</v>
      </c>
      <c r="J68" s="42">
        <f t="shared" si="0"/>
        <v>0</v>
      </c>
      <c r="K68" s="41">
        <v>0</v>
      </c>
      <c r="L68" s="41">
        <v>0</v>
      </c>
      <c r="M68" s="42">
        <f t="shared" si="1"/>
        <v>0</v>
      </c>
      <c r="N68" s="41">
        <v>0</v>
      </c>
      <c r="O68" s="41">
        <v>0</v>
      </c>
      <c r="P68" s="42">
        <f t="shared" si="2"/>
        <v>0</v>
      </c>
      <c r="Q68" s="41">
        <v>0</v>
      </c>
      <c r="R68" s="41">
        <v>0</v>
      </c>
      <c r="S68" s="43">
        <f t="shared" si="3"/>
        <v>0</v>
      </c>
      <c r="T68" s="44">
        <f t="shared" si="4"/>
        <v>0</v>
      </c>
      <c r="U68" s="45">
        <f t="shared" si="5"/>
        <v>0</v>
      </c>
      <c r="V68" s="46">
        <v>0</v>
      </c>
      <c r="W68" s="45">
        <f t="shared" si="6"/>
        <v>0</v>
      </c>
      <c r="X68" s="47">
        <f t="shared" si="7"/>
        <v>0</v>
      </c>
      <c r="Y68" s="48">
        <f t="shared" si="8"/>
        <v>0</v>
      </c>
      <c r="Z68" s="49" t="str">
        <f t="shared" si="9"/>
        <v>0.0</v>
      </c>
      <c r="AA68" s="50" t="str">
        <f t="shared" si="10"/>
        <v>F9</v>
      </c>
      <c r="AC68" s="66"/>
      <c r="AD68" s="66"/>
      <c r="AE68" s="66"/>
      <c r="AF68" s="66"/>
      <c r="AG68" s="66"/>
    </row>
    <row r="69" spans="1:33" x14ac:dyDescent="0.25">
      <c r="A69" s="125">
        <v>60</v>
      </c>
      <c r="B69" s="100"/>
      <c r="C69" s="100"/>
      <c r="D69" s="102"/>
      <c r="E69" s="113"/>
      <c r="F69" s="114"/>
      <c r="G69" s="98"/>
      <c r="H69" s="41">
        <v>0</v>
      </c>
      <c r="I69" s="41">
        <v>0</v>
      </c>
      <c r="J69" s="42">
        <f t="shared" si="0"/>
        <v>0</v>
      </c>
      <c r="K69" s="41">
        <v>0</v>
      </c>
      <c r="L69" s="41">
        <v>0</v>
      </c>
      <c r="M69" s="42">
        <f t="shared" si="1"/>
        <v>0</v>
      </c>
      <c r="N69" s="41">
        <v>0</v>
      </c>
      <c r="O69" s="41">
        <v>0</v>
      </c>
      <c r="P69" s="42">
        <f t="shared" si="2"/>
        <v>0</v>
      </c>
      <c r="Q69" s="41">
        <v>0</v>
      </c>
      <c r="R69" s="41">
        <v>0</v>
      </c>
      <c r="S69" s="43">
        <f t="shared" si="3"/>
        <v>0</v>
      </c>
      <c r="T69" s="44">
        <f t="shared" si="4"/>
        <v>0</v>
      </c>
      <c r="U69" s="45">
        <f t="shared" si="5"/>
        <v>0</v>
      </c>
      <c r="V69" s="46">
        <v>0</v>
      </c>
      <c r="W69" s="45">
        <f t="shared" si="6"/>
        <v>0</v>
      </c>
      <c r="X69" s="47">
        <f t="shared" si="7"/>
        <v>0</v>
      </c>
      <c r="Y69" s="48">
        <f t="shared" si="8"/>
        <v>0</v>
      </c>
      <c r="Z69" s="49" t="str">
        <f t="shared" si="9"/>
        <v>0.0</v>
      </c>
      <c r="AA69" s="50" t="str">
        <f t="shared" si="10"/>
        <v>F9</v>
      </c>
      <c r="AC69" s="66"/>
      <c r="AD69" s="66"/>
      <c r="AE69" s="66"/>
      <c r="AF69" s="66"/>
      <c r="AG69" s="66"/>
    </row>
    <row r="70" spans="1:33" x14ac:dyDescent="0.25">
      <c r="A70" s="125">
        <v>61</v>
      </c>
      <c r="B70" s="100"/>
      <c r="C70" s="100"/>
      <c r="D70" s="103"/>
      <c r="E70" s="111"/>
      <c r="F70" s="114"/>
      <c r="G70" s="99"/>
      <c r="H70" s="41">
        <v>0</v>
      </c>
      <c r="I70" s="41">
        <v>0</v>
      </c>
      <c r="J70" s="42">
        <f t="shared" si="0"/>
        <v>0</v>
      </c>
      <c r="K70" s="41">
        <v>0</v>
      </c>
      <c r="L70" s="41">
        <v>0</v>
      </c>
      <c r="M70" s="42">
        <f t="shared" si="1"/>
        <v>0</v>
      </c>
      <c r="N70" s="41">
        <v>0</v>
      </c>
      <c r="O70" s="41">
        <v>0</v>
      </c>
      <c r="P70" s="42">
        <f t="shared" si="2"/>
        <v>0</v>
      </c>
      <c r="Q70" s="41">
        <v>0</v>
      </c>
      <c r="R70" s="41">
        <v>0</v>
      </c>
      <c r="S70" s="43">
        <f t="shared" si="3"/>
        <v>0</v>
      </c>
      <c r="T70" s="44">
        <f t="shared" si="4"/>
        <v>0</v>
      </c>
      <c r="U70" s="45">
        <f t="shared" si="5"/>
        <v>0</v>
      </c>
      <c r="V70" s="46">
        <v>0</v>
      </c>
      <c r="W70" s="45">
        <f t="shared" si="6"/>
        <v>0</v>
      </c>
      <c r="X70" s="47">
        <f t="shared" si="7"/>
        <v>0</v>
      </c>
      <c r="Y70" s="48">
        <f t="shared" si="8"/>
        <v>0</v>
      </c>
      <c r="Z70" s="49" t="str">
        <f t="shared" si="9"/>
        <v>0.0</v>
      </c>
      <c r="AA70" s="50" t="str">
        <f t="shared" si="10"/>
        <v>F9</v>
      </c>
      <c r="AC70" s="66"/>
      <c r="AD70" s="66"/>
      <c r="AE70" s="66"/>
      <c r="AF70" s="66"/>
      <c r="AG70" s="66"/>
    </row>
    <row r="71" spans="1:33" x14ac:dyDescent="0.25">
      <c r="A71" s="125">
        <v>62</v>
      </c>
      <c r="B71" s="100"/>
      <c r="C71" s="100"/>
      <c r="D71" s="102"/>
      <c r="E71" s="113"/>
      <c r="F71" s="116"/>
      <c r="G71" s="98"/>
      <c r="H71" s="41">
        <v>0</v>
      </c>
      <c r="I71" s="41">
        <v>0</v>
      </c>
      <c r="J71" s="42">
        <f t="shared" si="0"/>
        <v>0</v>
      </c>
      <c r="K71" s="41">
        <v>0</v>
      </c>
      <c r="L71" s="41">
        <v>0</v>
      </c>
      <c r="M71" s="42">
        <f t="shared" si="1"/>
        <v>0</v>
      </c>
      <c r="N71" s="41">
        <v>0</v>
      </c>
      <c r="O71" s="41">
        <v>0</v>
      </c>
      <c r="P71" s="42">
        <f t="shared" si="2"/>
        <v>0</v>
      </c>
      <c r="Q71" s="41">
        <v>0</v>
      </c>
      <c r="R71" s="41">
        <v>0</v>
      </c>
      <c r="S71" s="43">
        <f t="shared" si="3"/>
        <v>0</v>
      </c>
      <c r="T71" s="44">
        <f t="shared" si="4"/>
        <v>0</v>
      </c>
      <c r="U71" s="45">
        <f t="shared" si="5"/>
        <v>0</v>
      </c>
      <c r="V71" s="46">
        <v>0</v>
      </c>
      <c r="W71" s="45">
        <f t="shared" si="6"/>
        <v>0</v>
      </c>
      <c r="X71" s="47">
        <f t="shared" si="7"/>
        <v>0</v>
      </c>
      <c r="Y71" s="48">
        <f t="shared" si="8"/>
        <v>0</v>
      </c>
      <c r="Z71" s="49" t="str">
        <f t="shared" si="9"/>
        <v>0.0</v>
      </c>
      <c r="AA71" s="50" t="str">
        <f t="shared" si="10"/>
        <v>F9</v>
      </c>
      <c r="AC71" s="66"/>
      <c r="AD71" s="66"/>
      <c r="AE71" s="66"/>
      <c r="AF71" s="66"/>
      <c r="AG71" s="66"/>
    </row>
    <row r="72" spans="1:33" x14ac:dyDescent="0.25">
      <c r="A72" s="125">
        <v>63</v>
      </c>
      <c r="B72" s="100"/>
      <c r="C72" s="100"/>
      <c r="D72" s="103"/>
      <c r="E72" s="111"/>
      <c r="F72" s="114"/>
      <c r="G72" s="99"/>
      <c r="H72" s="41">
        <v>0</v>
      </c>
      <c r="I72" s="41">
        <v>0</v>
      </c>
      <c r="J72" s="42">
        <f t="shared" si="0"/>
        <v>0</v>
      </c>
      <c r="K72" s="41">
        <v>0</v>
      </c>
      <c r="L72" s="41">
        <v>0</v>
      </c>
      <c r="M72" s="42">
        <f t="shared" si="1"/>
        <v>0</v>
      </c>
      <c r="N72" s="41">
        <v>0</v>
      </c>
      <c r="O72" s="41">
        <v>0</v>
      </c>
      <c r="P72" s="42">
        <f t="shared" si="2"/>
        <v>0</v>
      </c>
      <c r="Q72" s="41">
        <v>0</v>
      </c>
      <c r="R72" s="41">
        <v>0</v>
      </c>
      <c r="S72" s="43">
        <f t="shared" si="3"/>
        <v>0</v>
      </c>
      <c r="T72" s="44">
        <f t="shared" si="4"/>
        <v>0</v>
      </c>
      <c r="U72" s="45">
        <f t="shared" si="5"/>
        <v>0</v>
      </c>
      <c r="V72" s="46">
        <v>0</v>
      </c>
      <c r="W72" s="45">
        <f t="shared" si="6"/>
        <v>0</v>
      </c>
      <c r="X72" s="47">
        <f t="shared" si="7"/>
        <v>0</v>
      </c>
      <c r="Y72" s="48">
        <f t="shared" si="8"/>
        <v>0</v>
      </c>
      <c r="Z72" s="49" t="str">
        <f t="shared" si="9"/>
        <v>0.0</v>
      </c>
      <c r="AA72" s="50" t="str">
        <f t="shared" si="10"/>
        <v>F9</v>
      </c>
      <c r="AC72" s="66"/>
      <c r="AD72" s="66"/>
      <c r="AE72" s="66"/>
      <c r="AF72" s="66"/>
      <c r="AG72" s="66"/>
    </row>
    <row r="73" spans="1:33" x14ac:dyDescent="0.25">
      <c r="A73" s="125">
        <v>64</v>
      </c>
      <c r="B73" s="100"/>
      <c r="C73" s="100"/>
      <c r="D73" s="102"/>
      <c r="E73" s="113"/>
      <c r="F73" s="114"/>
      <c r="G73" s="98"/>
      <c r="H73" s="41">
        <v>0</v>
      </c>
      <c r="I73" s="41">
        <v>0</v>
      </c>
      <c r="J73" s="42">
        <f t="shared" si="0"/>
        <v>0</v>
      </c>
      <c r="K73" s="41">
        <v>0</v>
      </c>
      <c r="L73" s="41">
        <v>0</v>
      </c>
      <c r="M73" s="42">
        <f t="shared" si="1"/>
        <v>0</v>
      </c>
      <c r="N73" s="41">
        <v>0</v>
      </c>
      <c r="O73" s="41">
        <v>0</v>
      </c>
      <c r="P73" s="42">
        <f t="shared" si="2"/>
        <v>0</v>
      </c>
      <c r="Q73" s="41">
        <v>0</v>
      </c>
      <c r="R73" s="41">
        <v>0</v>
      </c>
      <c r="S73" s="43">
        <f t="shared" si="3"/>
        <v>0</v>
      </c>
      <c r="T73" s="44">
        <f t="shared" si="4"/>
        <v>0</v>
      </c>
      <c r="U73" s="45">
        <f t="shared" si="5"/>
        <v>0</v>
      </c>
      <c r="V73" s="46">
        <v>0</v>
      </c>
      <c r="W73" s="45">
        <f t="shared" si="6"/>
        <v>0</v>
      </c>
      <c r="X73" s="47">
        <f t="shared" si="7"/>
        <v>0</v>
      </c>
      <c r="Y73" s="48">
        <f t="shared" si="8"/>
        <v>0</v>
      </c>
      <c r="Z73" s="49" t="str">
        <f t="shared" si="9"/>
        <v>0.0</v>
      </c>
      <c r="AA73" s="50" t="str">
        <f t="shared" si="10"/>
        <v>F9</v>
      </c>
      <c r="AC73" s="66"/>
      <c r="AD73" s="66"/>
      <c r="AE73" s="66"/>
      <c r="AF73" s="66"/>
      <c r="AG73" s="66"/>
    </row>
    <row r="74" spans="1:33" x14ac:dyDescent="0.25">
      <c r="A74" s="125">
        <v>65</v>
      </c>
      <c r="B74" s="100"/>
      <c r="C74" s="100"/>
      <c r="D74" s="103"/>
      <c r="E74" s="111"/>
      <c r="F74" s="114"/>
      <c r="G74" s="99"/>
      <c r="H74" s="41">
        <v>0</v>
      </c>
      <c r="I74" s="41">
        <v>0</v>
      </c>
      <c r="J74" s="42">
        <f t="shared" si="0"/>
        <v>0</v>
      </c>
      <c r="K74" s="41">
        <v>0</v>
      </c>
      <c r="L74" s="41">
        <v>0</v>
      </c>
      <c r="M74" s="42">
        <f t="shared" si="1"/>
        <v>0</v>
      </c>
      <c r="N74" s="41">
        <v>0</v>
      </c>
      <c r="O74" s="41">
        <v>0</v>
      </c>
      <c r="P74" s="42">
        <f t="shared" si="2"/>
        <v>0</v>
      </c>
      <c r="Q74" s="41">
        <v>0</v>
      </c>
      <c r="R74" s="41">
        <v>0</v>
      </c>
      <c r="S74" s="43">
        <f t="shared" si="3"/>
        <v>0</v>
      </c>
      <c r="T74" s="44">
        <f t="shared" si="4"/>
        <v>0</v>
      </c>
      <c r="U74" s="45">
        <f t="shared" si="5"/>
        <v>0</v>
      </c>
      <c r="V74" s="46">
        <v>0</v>
      </c>
      <c r="W74" s="45">
        <f t="shared" si="6"/>
        <v>0</v>
      </c>
      <c r="X74" s="47">
        <f t="shared" si="7"/>
        <v>0</v>
      </c>
      <c r="Y74" s="48">
        <f t="shared" si="8"/>
        <v>0</v>
      </c>
      <c r="Z74" s="49" t="str">
        <f t="shared" si="9"/>
        <v>0.0</v>
      </c>
      <c r="AA74" s="50" t="str">
        <f t="shared" si="10"/>
        <v>F9</v>
      </c>
      <c r="AC74" s="66"/>
      <c r="AD74" s="66"/>
      <c r="AE74" s="66"/>
      <c r="AF74" s="66"/>
      <c r="AG74" s="66"/>
    </row>
    <row r="75" spans="1:33" x14ac:dyDescent="0.25">
      <c r="A75" s="125">
        <v>66</v>
      </c>
      <c r="B75" s="100"/>
      <c r="C75" s="100"/>
      <c r="D75" s="102"/>
      <c r="E75" s="113"/>
      <c r="F75" s="114"/>
      <c r="G75" s="98"/>
      <c r="H75" s="41">
        <v>0</v>
      </c>
      <c r="I75" s="41">
        <v>0</v>
      </c>
      <c r="J75" s="42">
        <f t="shared" ref="J75:J121" si="11">MIN(100, (SUM(H75:I75)))</f>
        <v>0</v>
      </c>
      <c r="K75" s="41">
        <v>0</v>
      </c>
      <c r="L75" s="41">
        <v>0</v>
      </c>
      <c r="M75" s="42">
        <f t="shared" ref="M75:M121" si="12">MIN(100,(SUM(K75:L75)))</f>
        <v>0</v>
      </c>
      <c r="N75" s="41">
        <v>0</v>
      </c>
      <c r="O75" s="41">
        <v>0</v>
      </c>
      <c r="P75" s="42">
        <f t="shared" ref="P75:P121" si="13">MIN(100,(SUM(N75:O75)))</f>
        <v>0</v>
      </c>
      <c r="Q75" s="41">
        <v>0</v>
      </c>
      <c r="R75" s="41">
        <v>0</v>
      </c>
      <c r="S75" s="43">
        <f t="shared" ref="S75:S121" si="14">MIN(500, (SUM(J75,M75,P75,Q75,R75)))</f>
        <v>0</v>
      </c>
      <c r="T75" s="44">
        <f t="shared" ref="T75:T121" si="15">S75/500*100</f>
        <v>0</v>
      </c>
      <c r="U75" s="45">
        <f t="shared" ref="U75:U121" si="16">MIN(50, (ROUNDUP(SUM(T75)/2,0)))</f>
        <v>0</v>
      </c>
      <c r="V75" s="46">
        <v>0</v>
      </c>
      <c r="W75" s="45">
        <f t="shared" ref="W75:W121" si="17">MIN(50, (ROUNDUP(SUM(V75)/2,0)))</f>
        <v>0</v>
      </c>
      <c r="X75" s="47">
        <f t="shared" ref="X75:X121" si="18">MIN(100, (SUM(U75,W75)))</f>
        <v>0</v>
      </c>
      <c r="Y75" s="48">
        <f t="shared" ref="Y75:Y121" si="19">(X75/100)</f>
        <v>0</v>
      </c>
      <c r="Z75" s="49" t="str">
        <f t="shared" ref="Z75:Z121" si="20">IF(X75&gt;=80,"4.0",IF(X75&gt;=70,"3.5",IF(X75&gt;=65,"3.0",IF(X75&gt;=60,"2.5",IF(X75&gt;=55,"2.0",IF(X75&gt;=50,"1.5",IF(X75&gt;=45,"1.0",IF(X75&gt;=40,"0.5",IF(X75&lt;40,"0.0")))))))))</f>
        <v>0.0</v>
      </c>
      <c r="AA75" s="50" t="str">
        <f t="shared" ref="AA75:AA121" si="21">IF(X75&gt;=80,"A1",IF(X75&gt;=70,"B2",IF(X75&gt;=65,"B3",IF(X75&gt;=60,"C4",IF(X75&gt;=55,"C5",IF(X75&gt;=50,"C6",IF(X75&gt;=45,"D7",IF(X75&gt;=40,"E8",IF(X75&lt;40,"F9")))))))))</f>
        <v>F9</v>
      </c>
      <c r="AC75" s="66"/>
      <c r="AD75" s="66"/>
      <c r="AE75" s="66"/>
      <c r="AF75" s="66"/>
      <c r="AG75" s="66"/>
    </row>
    <row r="76" spans="1:33" x14ac:dyDescent="0.25">
      <c r="A76" s="125">
        <v>67</v>
      </c>
      <c r="B76" s="100"/>
      <c r="C76" s="100"/>
      <c r="D76" s="103"/>
      <c r="E76" s="111"/>
      <c r="F76" s="114"/>
      <c r="G76" s="99"/>
      <c r="H76" s="41">
        <v>0</v>
      </c>
      <c r="I76" s="41">
        <v>0</v>
      </c>
      <c r="J76" s="42">
        <f t="shared" si="11"/>
        <v>0</v>
      </c>
      <c r="K76" s="41">
        <v>0</v>
      </c>
      <c r="L76" s="41">
        <v>0</v>
      </c>
      <c r="M76" s="42">
        <f t="shared" si="12"/>
        <v>0</v>
      </c>
      <c r="N76" s="41">
        <v>0</v>
      </c>
      <c r="O76" s="41">
        <v>0</v>
      </c>
      <c r="P76" s="42">
        <f t="shared" si="13"/>
        <v>0</v>
      </c>
      <c r="Q76" s="41">
        <v>0</v>
      </c>
      <c r="R76" s="41">
        <v>0</v>
      </c>
      <c r="S76" s="43">
        <f t="shared" si="14"/>
        <v>0</v>
      </c>
      <c r="T76" s="44">
        <f t="shared" si="15"/>
        <v>0</v>
      </c>
      <c r="U76" s="45">
        <f t="shared" si="16"/>
        <v>0</v>
      </c>
      <c r="V76" s="46">
        <v>0</v>
      </c>
      <c r="W76" s="45">
        <f t="shared" si="17"/>
        <v>0</v>
      </c>
      <c r="X76" s="47">
        <f t="shared" si="18"/>
        <v>0</v>
      </c>
      <c r="Y76" s="48">
        <f t="shared" si="19"/>
        <v>0</v>
      </c>
      <c r="Z76" s="49" t="str">
        <f t="shared" si="20"/>
        <v>0.0</v>
      </c>
      <c r="AA76" s="50" t="str">
        <f t="shared" si="21"/>
        <v>F9</v>
      </c>
      <c r="AC76" s="66"/>
      <c r="AD76" s="66"/>
      <c r="AE76" s="66"/>
      <c r="AF76" s="66"/>
      <c r="AG76" s="66"/>
    </row>
    <row r="77" spans="1:33" x14ac:dyDescent="0.25">
      <c r="A77" s="125">
        <v>68</v>
      </c>
      <c r="B77" s="100"/>
      <c r="C77" s="100"/>
      <c r="D77" s="102"/>
      <c r="E77" s="113"/>
      <c r="F77" s="114"/>
      <c r="G77" s="98"/>
      <c r="H77" s="41">
        <v>0</v>
      </c>
      <c r="I77" s="41">
        <v>0</v>
      </c>
      <c r="J77" s="42">
        <f t="shared" si="11"/>
        <v>0</v>
      </c>
      <c r="K77" s="41">
        <v>0</v>
      </c>
      <c r="L77" s="41">
        <v>0</v>
      </c>
      <c r="M77" s="42">
        <f t="shared" si="12"/>
        <v>0</v>
      </c>
      <c r="N77" s="41">
        <v>0</v>
      </c>
      <c r="O77" s="41">
        <v>0</v>
      </c>
      <c r="P77" s="42">
        <f t="shared" si="13"/>
        <v>0</v>
      </c>
      <c r="Q77" s="41">
        <v>0</v>
      </c>
      <c r="R77" s="41">
        <v>0</v>
      </c>
      <c r="S77" s="43">
        <f t="shared" si="14"/>
        <v>0</v>
      </c>
      <c r="T77" s="44">
        <f t="shared" si="15"/>
        <v>0</v>
      </c>
      <c r="U77" s="45">
        <f t="shared" si="16"/>
        <v>0</v>
      </c>
      <c r="V77" s="46">
        <v>0</v>
      </c>
      <c r="W77" s="45">
        <f t="shared" si="17"/>
        <v>0</v>
      </c>
      <c r="X77" s="47">
        <f t="shared" si="18"/>
        <v>0</v>
      </c>
      <c r="Y77" s="48">
        <f t="shared" si="19"/>
        <v>0</v>
      </c>
      <c r="Z77" s="49" t="str">
        <f t="shared" si="20"/>
        <v>0.0</v>
      </c>
      <c r="AA77" s="50" t="str">
        <f t="shared" si="21"/>
        <v>F9</v>
      </c>
      <c r="AC77" s="66"/>
      <c r="AD77" s="66"/>
      <c r="AE77" s="66"/>
      <c r="AF77" s="66"/>
      <c r="AG77" s="66"/>
    </row>
    <row r="78" spans="1:33" x14ac:dyDescent="0.25">
      <c r="A78" s="125">
        <v>69</v>
      </c>
      <c r="B78" s="100"/>
      <c r="C78" s="100"/>
      <c r="D78" s="103"/>
      <c r="E78" s="111"/>
      <c r="F78" s="114"/>
      <c r="G78" s="99"/>
      <c r="H78" s="41">
        <v>0</v>
      </c>
      <c r="I78" s="41">
        <v>0</v>
      </c>
      <c r="J78" s="42">
        <f t="shared" si="11"/>
        <v>0</v>
      </c>
      <c r="K78" s="41">
        <v>0</v>
      </c>
      <c r="L78" s="41">
        <v>0</v>
      </c>
      <c r="M78" s="42">
        <f t="shared" si="12"/>
        <v>0</v>
      </c>
      <c r="N78" s="41">
        <v>0</v>
      </c>
      <c r="O78" s="41">
        <v>0</v>
      </c>
      <c r="P78" s="42">
        <f t="shared" si="13"/>
        <v>0</v>
      </c>
      <c r="Q78" s="41">
        <v>0</v>
      </c>
      <c r="R78" s="41">
        <v>0</v>
      </c>
      <c r="S78" s="43">
        <f t="shared" si="14"/>
        <v>0</v>
      </c>
      <c r="T78" s="44">
        <f t="shared" si="15"/>
        <v>0</v>
      </c>
      <c r="U78" s="45">
        <f t="shared" si="16"/>
        <v>0</v>
      </c>
      <c r="V78" s="46">
        <v>0</v>
      </c>
      <c r="W78" s="45">
        <f t="shared" si="17"/>
        <v>0</v>
      </c>
      <c r="X78" s="47">
        <f t="shared" si="18"/>
        <v>0</v>
      </c>
      <c r="Y78" s="48">
        <f t="shared" si="19"/>
        <v>0</v>
      </c>
      <c r="Z78" s="49" t="str">
        <f t="shared" si="20"/>
        <v>0.0</v>
      </c>
      <c r="AA78" s="50" t="str">
        <f t="shared" si="21"/>
        <v>F9</v>
      </c>
      <c r="AC78" s="66"/>
      <c r="AD78" s="66"/>
      <c r="AE78" s="66"/>
      <c r="AF78" s="66"/>
      <c r="AG78" s="66"/>
    </row>
    <row r="79" spans="1:33" x14ac:dyDescent="0.25">
      <c r="A79" s="125">
        <v>70</v>
      </c>
      <c r="B79" s="100"/>
      <c r="C79" s="100"/>
      <c r="D79" s="102"/>
      <c r="E79" s="113"/>
      <c r="F79" s="114"/>
      <c r="G79" s="98"/>
      <c r="H79" s="41">
        <v>0</v>
      </c>
      <c r="I79" s="41">
        <v>0</v>
      </c>
      <c r="J79" s="42">
        <f t="shared" si="11"/>
        <v>0</v>
      </c>
      <c r="K79" s="41">
        <v>0</v>
      </c>
      <c r="L79" s="41">
        <v>0</v>
      </c>
      <c r="M79" s="42">
        <f t="shared" si="12"/>
        <v>0</v>
      </c>
      <c r="N79" s="41">
        <v>0</v>
      </c>
      <c r="O79" s="41">
        <v>0</v>
      </c>
      <c r="P79" s="42">
        <f t="shared" si="13"/>
        <v>0</v>
      </c>
      <c r="Q79" s="41">
        <v>0</v>
      </c>
      <c r="R79" s="41">
        <v>0</v>
      </c>
      <c r="S79" s="43">
        <f t="shared" si="14"/>
        <v>0</v>
      </c>
      <c r="T79" s="44">
        <f t="shared" si="15"/>
        <v>0</v>
      </c>
      <c r="U79" s="45">
        <f t="shared" si="16"/>
        <v>0</v>
      </c>
      <c r="V79" s="46">
        <v>0</v>
      </c>
      <c r="W79" s="45">
        <f t="shared" si="17"/>
        <v>0</v>
      </c>
      <c r="X79" s="47">
        <f t="shared" si="18"/>
        <v>0</v>
      </c>
      <c r="Y79" s="48">
        <f t="shared" si="19"/>
        <v>0</v>
      </c>
      <c r="Z79" s="49" t="str">
        <f t="shared" si="20"/>
        <v>0.0</v>
      </c>
      <c r="AA79" s="50" t="str">
        <f t="shared" si="21"/>
        <v>F9</v>
      </c>
      <c r="AC79" s="66"/>
      <c r="AD79" s="66"/>
      <c r="AE79" s="66"/>
      <c r="AF79" s="66"/>
      <c r="AG79" s="66"/>
    </row>
    <row r="80" spans="1:33" x14ac:dyDescent="0.25">
      <c r="A80" s="125">
        <v>71</v>
      </c>
      <c r="B80" s="100"/>
      <c r="C80" s="100"/>
      <c r="D80" s="103"/>
      <c r="E80" s="111"/>
      <c r="F80" s="114"/>
      <c r="G80" s="99"/>
      <c r="H80" s="41">
        <v>0</v>
      </c>
      <c r="I80" s="41">
        <v>0</v>
      </c>
      <c r="J80" s="42">
        <f t="shared" si="11"/>
        <v>0</v>
      </c>
      <c r="K80" s="41">
        <v>0</v>
      </c>
      <c r="L80" s="41">
        <v>0</v>
      </c>
      <c r="M80" s="42">
        <f t="shared" si="12"/>
        <v>0</v>
      </c>
      <c r="N80" s="41">
        <v>0</v>
      </c>
      <c r="O80" s="41">
        <v>0</v>
      </c>
      <c r="P80" s="42">
        <f t="shared" si="13"/>
        <v>0</v>
      </c>
      <c r="Q80" s="41">
        <v>0</v>
      </c>
      <c r="R80" s="41">
        <v>0</v>
      </c>
      <c r="S80" s="43">
        <f t="shared" si="14"/>
        <v>0</v>
      </c>
      <c r="T80" s="44">
        <f t="shared" si="15"/>
        <v>0</v>
      </c>
      <c r="U80" s="45">
        <f t="shared" si="16"/>
        <v>0</v>
      </c>
      <c r="V80" s="46">
        <v>0</v>
      </c>
      <c r="W80" s="45">
        <f t="shared" si="17"/>
        <v>0</v>
      </c>
      <c r="X80" s="47">
        <f t="shared" si="18"/>
        <v>0</v>
      </c>
      <c r="Y80" s="48">
        <f t="shared" si="19"/>
        <v>0</v>
      </c>
      <c r="Z80" s="49" t="str">
        <f t="shared" si="20"/>
        <v>0.0</v>
      </c>
      <c r="AA80" s="50" t="str">
        <f t="shared" si="21"/>
        <v>F9</v>
      </c>
      <c r="AC80" s="66"/>
      <c r="AD80" s="66"/>
      <c r="AE80" s="66"/>
      <c r="AF80" s="66"/>
      <c r="AG80" s="66"/>
    </row>
    <row r="81" spans="1:33" x14ac:dyDescent="0.25">
      <c r="A81" s="125">
        <v>72</v>
      </c>
      <c r="B81" s="100"/>
      <c r="C81" s="100"/>
      <c r="D81" s="102"/>
      <c r="E81" s="113"/>
      <c r="F81" s="114"/>
      <c r="G81" s="98"/>
      <c r="H81" s="41">
        <v>0</v>
      </c>
      <c r="I81" s="41">
        <v>0</v>
      </c>
      <c r="J81" s="42">
        <f t="shared" si="11"/>
        <v>0</v>
      </c>
      <c r="K81" s="41">
        <v>0</v>
      </c>
      <c r="L81" s="41">
        <v>0</v>
      </c>
      <c r="M81" s="42">
        <f t="shared" si="12"/>
        <v>0</v>
      </c>
      <c r="N81" s="41">
        <v>0</v>
      </c>
      <c r="O81" s="41">
        <v>0</v>
      </c>
      <c r="P81" s="42">
        <f t="shared" si="13"/>
        <v>0</v>
      </c>
      <c r="Q81" s="41">
        <v>0</v>
      </c>
      <c r="R81" s="41">
        <v>0</v>
      </c>
      <c r="S81" s="43">
        <f t="shared" si="14"/>
        <v>0</v>
      </c>
      <c r="T81" s="44">
        <f t="shared" si="15"/>
        <v>0</v>
      </c>
      <c r="U81" s="45">
        <f t="shared" si="16"/>
        <v>0</v>
      </c>
      <c r="V81" s="46">
        <v>0</v>
      </c>
      <c r="W81" s="45">
        <f t="shared" si="17"/>
        <v>0</v>
      </c>
      <c r="X81" s="47">
        <f t="shared" si="18"/>
        <v>0</v>
      </c>
      <c r="Y81" s="48">
        <f t="shared" si="19"/>
        <v>0</v>
      </c>
      <c r="Z81" s="49" t="str">
        <f t="shared" si="20"/>
        <v>0.0</v>
      </c>
      <c r="AA81" s="50" t="str">
        <f t="shared" si="21"/>
        <v>F9</v>
      </c>
      <c r="AC81" s="66"/>
      <c r="AD81" s="66"/>
      <c r="AE81" s="66"/>
      <c r="AF81" s="66"/>
      <c r="AG81" s="66"/>
    </row>
    <row r="82" spans="1:33" x14ac:dyDescent="0.25">
      <c r="A82" s="125">
        <v>73</v>
      </c>
      <c r="B82" s="100"/>
      <c r="C82" s="100"/>
      <c r="D82" s="103"/>
      <c r="E82" s="111"/>
      <c r="F82" s="114"/>
      <c r="G82" s="99"/>
      <c r="H82" s="41">
        <v>0</v>
      </c>
      <c r="I82" s="41">
        <v>0</v>
      </c>
      <c r="J82" s="42">
        <f t="shared" si="11"/>
        <v>0</v>
      </c>
      <c r="K82" s="41">
        <v>0</v>
      </c>
      <c r="L82" s="41">
        <v>0</v>
      </c>
      <c r="M82" s="42">
        <f t="shared" si="12"/>
        <v>0</v>
      </c>
      <c r="N82" s="41">
        <v>0</v>
      </c>
      <c r="O82" s="41">
        <v>0</v>
      </c>
      <c r="P82" s="42">
        <f t="shared" si="13"/>
        <v>0</v>
      </c>
      <c r="Q82" s="41">
        <v>0</v>
      </c>
      <c r="R82" s="41">
        <v>0</v>
      </c>
      <c r="S82" s="43">
        <f t="shared" si="14"/>
        <v>0</v>
      </c>
      <c r="T82" s="44">
        <f t="shared" si="15"/>
        <v>0</v>
      </c>
      <c r="U82" s="45">
        <f t="shared" si="16"/>
        <v>0</v>
      </c>
      <c r="V82" s="46">
        <v>0</v>
      </c>
      <c r="W82" s="45">
        <f t="shared" si="17"/>
        <v>0</v>
      </c>
      <c r="X82" s="47">
        <f t="shared" si="18"/>
        <v>0</v>
      </c>
      <c r="Y82" s="48">
        <f t="shared" si="19"/>
        <v>0</v>
      </c>
      <c r="Z82" s="49" t="str">
        <f t="shared" si="20"/>
        <v>0.0</v>
      </c>
      <c r="AA82" s="50" t="str">
        <f t="shared" si="21"/>
        <v>F9</v>
      </c>
      <c r="AC82" s="66"/>
      <c r="AD82" s="66"/>
      <c r="AE82" s="66"/>
      <c r="AF82" s="66"/>
      <c r="AG82" s="66"/>
    </row>
    <row r="83" spans="1:33" ht="15.75" customHeight="1" x14ac:dyDescent="0.25">
      <c r="A83" s="125">
        <v>74</v>
      </c>
      <c r="B83" s="100"/>
      <c r="C83" s="100"/>
      <c r="D83" s="104"/>
      <c r="E83" s="117"/>
      <c r="F83" s="114"/>
      <c r="G83" s="107"/>
      <c r="H83" s="41">
        <v>0</v>
      </c>
      <c r="I83" s="41">
        <v>0</v>
      </c>
      <c r="J83" s="42">
        <f t="shared" si="11"/>
        <v>0</v>
      </c>
      <c r="K83" s="41">
        <v>0</v>
      </c>
      <c r="L83" s="41">
        <v>0</v>
      </c>
      <c r="M83" s="42">
        <f t="shared" si="12"/>
        <v>0</v>
      </c>
      <c r="N83" s="41">
        <v>0</v>
      </c>
      <c r="O83" s="41">
        <v>0</v>
      </c>
      <c r="P83" s="42">
        <f t="shared" si="13"/>
        <v>0</v>
      </c>
      <c r="Q83" s="41">
        <v>0</v>
      </c>
      <c r="R83" s="41">
        <v>0</v>
      </c>
      <c r="S83" s="43">
        <f t="shared" si="14"/>
        <v>0</v>
      </c>
      <c r="T83" s="44">
        <f t="shared" si="15"/>
        <v>0</v>
      </c>
      <c r="U83" s="45">
        <f t="shared" si="16"/>
        <v>0</v>
      </c>
      <c r="V83" s="46">
        <v>0</v>
      </c>
      <c r="W83" s="45">
        <f t="shared" si="17"/>
        <v>0</v>
      </c>
      <c r="X83" s="47">
        <f t="shared" si="18"/>
        <v>0</v>
      </c>
      <c r="Y83" s="48">
        <f t="shared" si="19"/>
        <v>0</v>
      </c>
      <c r="Z83" s="49" t="str">
        <f t="shared" si="20"/>
        <v>0.0</v>
      </c>
      <c r="AA83" s="50" t="str">
        <f t="shared" si="21"/>
        <v>F9</v>
      </c>
      <c r="AC83" s="66"/>
      <c r="AD83" s="66"/>
      <c r="AE83" s="66"/>
      <c r="AF83" s="66"/>
      <c r="AG83" s="66"/>
    </row>
    <row r="84" spans="1:33" ht="15.75" customHeight="1" x14ac:dyDescent="0.25">
      <c r="A84" s="125">
        <v>75</v>
      </c>
      <c r="B84" s="100"/>
      <c r="C84" s="100"/>
      <c r="D84" s="104"/>
      <c r="E84" s="117"/>
      <c r="F84" s="114"/>
      <c r="G84" s="107"/>
      <c r="H84" s="41">
        <v>0</v>
      </c>
      <c r="I84" s="41">
        <v>0</v>
      </c>
      <c r="J84" s="42">
        <f t="shared" si="11"/>
        <v>0</v>
      </c>
      <c r="K84" s="41">
        <v>0</v>
      </c>
      <c r="L84" s="41">
        <v>0</v>
      </c>
      <c r="M84" s="42">
        <f t="shared" si="12"/>
        <v>0</v>
      </c>
      <c r="N84" s="41">
        <v>0</v>
      </c>
      <c r="O84" s="41">
        <v>0</v>
      </c>
      <c r="P84" s="42">
        <f t="shared" si="13"/>
        <v>0</v>
      </c>
      <c r="Q84" s="41">
        <v>0</v>
      </c>
      <c r="R84" s="41">
        <v>0</v>
      </c>
      <c r="S84" s="43">
        <f t="shared" si="14"/>
        <v>0</v>
      </c>
      <c r="T84" s="44">
        <f t="shared" si="15"/>
        <v>0</v>
      </c>
      <c r="U84" s="45">
        <f t="shared" si="16"/>
        <v>0</v>
      </c>
      <c r="V84" s="46">
        <v>0</v>
      </c>
      <c r="W84" s="45">
        <f t="shared" si="17"/>
        <v>0</v>
      </c>
      <c r="X84" s="47">
        <f t="shared" si="18"/>
        <v>0</v>
      </c>
      <c r="Y84" s="48">
        <f t="shared" si="19"/>
        <v>0</v>
      </c>
      <c r="Z84" s="49" t="str">
        <f t="shared" si="20"/>
        <v>0.0</v>
      </c>
      <c r="AA84" s="50" t="str">
        <f t="shared" si="21"/>
        <v>F9</v>
      </c>
      <c r="AC84" s="66"/>
      <c r="AD84" s="66"/>
      <c r="AE84" s="66"/>
      <c r="AF84" s="66"/>
      <c r="AG84" s="66"/>
    </row>
    <row r="85" spans="1:33" ht="15.75" customHeight="1" x14ac:dyDescent="0.25">
      <c r="A85" s="125">
        <v>76</v>
      </c>
      <c r="B85" s="100"/>
      <c r="C85" s="100"/>
      <c r="D85" s="104"/>
      <c r="E85" s="117"/>
      <c r="F85" s="114"/>
      <c r="G85" s="107"/>
      <c r="H85" s="41">
        <v>0</v>
      </c>
      <c r="I85" s="41">
        <v>0</v>
      </c>
      <c r="J85" s="42">
        <f t="shared" si="11"/>
        <v>0</v>
      </c>
      <c r="K85" s="41">
        <v>0</v>
      </c>
      <c r="L85" s="41">
        <v>0</v>
      </c>
      <c r="M85" s="42">
        <f t="shared" si="12"/>
        <v>0</v>
      </c>
      <c r="N85" s="41">
        <v>0</v>
      </c>
      <c r="O85" s="41">
        <v>0</v>
      </c>
      <c r="P85" s="42">
        <f t="shared" si="13"/>
        <v>0</v>
      </c>
      <c r="Q85" s="41">
        <v>0</v>
      </c>
      <c r="R85" s="41">
        <v>0</v>
      </c>
      <c r="S85" s="43">
        <f t="shared" si="14"/>
        <v>0</v>
      </c>
      <c r="T85" s="44">
        <f t="shared" si="15"/>
        <v>0</v>
      </c>
      <c r="U85" s="45">
        <f t="shared" si="16"/>
        <v>0</v>
      </c>
      <c r="V85" s="46">
        <v>0</v>
      </c>
      <c r="W85" s="45">
        <f t="shared" si="17"/>
        <v>0</v>
      </c>
      <c r="X85" s="47">
        <f t="shared" si="18"/>
        <v>0</v>
      </c>
      <c r="Y85" s="48">
        <f t="shared" si="19"/>
        <v>0</v>
      </c>
      <c r="Z85" s="49" t="str">
        <f t="shared" si="20"/>
        <v>0.0</v>
      </c>
      <c r="AA85" s="50" t="str">
        <f t="shared" si="21"/>
        <v>F9</v>
      </c>
      <c r="AC85" s="66"/>
      <c r="AD85" s="66"/>
      <c r="AE85" s="66"/>
      <c r="AF85" s="66"/>
      <c r="AG85" s="66"/>
    </row>
    <row r="86" spans="1:33" ht="15.75" customHeight="1" x14ac:dyDescent="0.25">
      <c r="A86" s="125">
        <v>77</v>
      </c>
      <c r="B86" s="100"/>
      <c r="C86" s="100"/>
      <c r="D86" s="104"/>
      <c r="E86" s="117"/>
      <c r="F86" s="114"/>
      <c r="G86" s="107"/>
      <c r="H86" s="41">
        <v>0</v>
      </c>
      <c r="I86" s="41">
        <v>0</v>
      </c>
      <c r="J86" s="42">
        <f t="shared" si="11"/>
        <v>0</v>
      </c>
      <c r="K86" s="41">
        <v>0</v>
      </c>
      <c r="L86" s="41">
        <v>0</v>
      </c>
      <c r="M86" s="42">
        <f t="shared" si="12"/>
        <v>0</v>
      </c>
      <c r="N86" s="41">
        <v>0</v>
      </c>
      <c r="O86" s="41">
        <v>0</v>
      </c>
      <c r="P86" s="42">
        <f t="shared" si="13"/>
        <v>0</v>
      </c>
      <c r="Q86" s="41">
        <v>0</v>
      </c>
      <c r="R86" s="41">
        <v>0</v>
      </c>
      <c r="S86" s="43">
        <f t="shared" si="14"/>
        <v>0</v>
      </c>
      <c r="T86" s="44">
        <f t="shared" si="15"/>
        <v>0</v>
      </c>
      <c r="U86" s="45">
        <f t="shared" si="16"/>
        <v>0</v>
      </c>
      <c r="V86" s="46">
        <v>0</v>
      </c>
      <c r="W86" s="45">
        <f t="shared" si="17"/>
        <v>0</v>
      </c>
      <c r="X86" s="47">
        <f t="shared" si="18"/>
        <v>0</v>
      </c>
      <c r="Y86" s="48">
        <f t="shared" si="19"/>
        <v>0</v>
      </c>
      <c r="Z86" s="49" t="str">
        <f t="shared" si="20"/>
        <v>0.0</v>
      </c>
      <c r="AA86" s="50" t="str">
        <f t="shared" si="21"/>
        <v>F9</v>
      </c>
      <c r="AC86" s="66"/>
      <c r="AD86" s="66"/>
      <c r="AE86" s="66"/>
      <c r="AF86" s="66"/>
      <c r="AG86" s="66"/>
    </row>
    <row r="87" spans="1:33" ht="15.75" customHeight="1" x14ac:dyDescent="0.25">
      <c r="A87" s="125">
        <v>78</v>
      </c>
      <c r="B87" s="100"/>
      <c r="C87" s="100"/>
      <c r="D87" s="104"/>
      <c r="E87" s="117"/>
      <c r="F87" s="114"/>
      <c r="G87" s="107"/>
      <c r="H87" s="41">
        <v>0</v>
      </c>
      <c r="I87" s="41">
        <v>0</v>
      </c>
      <c r="J87" s="42">
        <f t="shared" si="11"/>
        <v>0</v>
      </c>
      <c r="K87" s="41">
        <v>0</v>
      </c>
      <c r="L87" s="41">
        <v>0</v>
      </c>
      <c r="M87" s="42">
        <f t="shared" si="12"/>
        <v>0</v>
      </c>
      <c r="N87" s="41">
        <v>0</v>
      </c>
      <c r="O87" s="41">
        <v>0</v>
      </c>
      <c r="P87" s="42">
        <f t="shared" si="13"/>
        <v>0</v>
      </c>
      <c r="Q87" s="41">
        <v>0</v>
      </c>
      <c r="R87" s="41">
        <v>0</v>
      </c>
      <c r="S87" s="43">
        <f t="shared" si="14"/>
        <v>0</v>
      </c>
      <c r="T87" s="44">
        <f t="shared" si="15"/>
        <v>0</v>
      </c>
      <c r="U87" s="45">
        <f t="shared" si="16"/>
        <v>0</v>
      </c>
      <c r="V87" s="46">
        <v>0</v>
      </c>
      <c r="W87" s="45">
        <f t="shared" si="17"/>
        <v>0</v>
      </c>
      <c r="X87" s="47">
        <f t="shared" si="18"/>
        <v>0</v>
      </c>
      <c r="Y87" s="48">
        <f t="shared" si="19"/>
        <v>0</v>
      </c>
      <c r="Z87" s="49" t="str">
        <f t="shared" si="20"/>
        <v>0.0</v>
      </c>
      <c r="AA87" s="50" t="str">
        <f t="shared" si="21"/>
        <v>F9</v>
      </c>
      <c r="AC87" s="66"/>
      <c r="AD87" s="66"/>
      <c r="AE87" s="66"/>
      <c r="AF87" s="66"/>
      <c r="AG87" s="66"/>
    </row>
    <row r="88" spans="1:33" ht="15.75" customHeight="1" x14ac:dyDescent="0.25">
      <c r="A88" s="125">
        <v>79</v>
      </c>
      <c r="B88" s="100"/>
      <c r="C88" s="100"/>
      <c r="D88" s="105"/>
      <c r="E88" s="118"/>
      <c r="F88" s="114"/>
      <c r="G88" s="108"/>
      <c r="H88" s="41">
        <v>0</v>
      </c>
      <c r="I88" s="41">
        <v>0</v>
      </c>
      <c r="J88" s="42">
        <f t="shared" si="11"/>
        <v>0</v>
      </c>
      <c r="K88" s="41">
        <v>0</v>
      </c>
      <c r="L88" s="41">
        <v>0</v>
      </c>
      <c r="M88" s="42">
        <f t="shared" si="12"/>
        <v>0</v>
      </c>
      <c r="N88" s="41">
        <v>0</v>
      </c>
      <c r="O88" s="41">
        <v>0</v>
      </c>
      <c r="P88" s="42">
        <f t="shared" si="13"/>
        <v>0</v>
      </c>
      <c r="Q88" s="41">
        <v>0</v>
      </c>
      <c r="R88" s="41">
        <v>0</v>
      </c>
      <c r="S88" s="43">
        <f t="shared" si="14"/>
        <v>0</v>
      </c>
      <c r="T88" s="44">
        <f t="shared" si="15"/>
        <v>0</v>
      </c>
      <c r="U88" s="45">
        <f t="shared" si="16"/>
        <v>0</v>
      </c>
      <c r="V88" s="46">
        <v>0</v>
      </c>
      <c r="W88" s="45">
        <f t="shared" si="17"/>
        <v>0</v>
      </c>
      <c r="X88" s="47">
        <f t="shared" si="18"/>
        <v>0</v>
      </c>
      <c r="Y88" s="48">
        <f t="shared" si="19"/>
        <v>0</v>
      </c>
      <c r="Z88" s="49" t="str">
        <f t="shared" si="20"/>
        <v>0.0</v>
      </c>
      <c r="AA88" s="50" t="str">
        <f t="shared" si="21"/>
        <v>F9</v>
      </c>
      <c r="AC88" s="66"/>
      <c r="AD88" s="66"/>
      <c r="AE88" s="66"/>
      <c r="AF88" s="66"/>
      <c r="AG88" s="66"/>
    </row>
    <row r="89" spans="1:33" ht="15.75" customHeight="1" x14ac:dyDescent="0.25">
      <c r="A89" s="125">
        <v>80</v>
      </c>
      <c r="B89" s="100"/>
      <c r="C89" s="100"/>
      <c r="D89" s="105"/>
      <c r="E89" s="118"/>
      <c r="F89" s="114"/>
      <c r="G89" s="108"/>
      <c r="H89" s="41">
        <v>0</v>
      </c>
      <c r="I89" s="41">
        <v>0</v>
      </c>
      <c r="J89" s="42">
        <f t="shared" si="11"/>
        <v>0</v>
      </c>
      <c r="K89" s="41">
        <v>0</v>
      </c>
      <c r="L89" s="41">
        <v>0</v>
      </c>
      <c r="M89" s="42">
        <f t="shared" si="12"/>
        <v>0</v>
      </c>
      <c r="N89" s="41">
        <v>0</v>
      </c>
      <c r="O89" s="41">
        <v>0</v>
      </c>
      <c r="P89" s="42">
        <f t="shared" si="13"/>
        <v>0</v>
      </c>
      <c r="Q89" s="41">
        <v>0</v>
      </c>
      <c r="R89" s="41">
        <v>0</v>
      </c>
      <c r="S89" s="43">
        <f t="shared" si="14"/>
        <v>0</v>
      </c>
      <c r="T89" s="44">
        <f t="shared" si="15"/>
        <v>0</v>
      </c>
      <c r="U89" s="45">
        <f t="shared" si="16"/>
        <v>0</v>
      </c>
      <c r="V89" s="46">
        <v>0</v>
      </c>
      <c r="W89" s="45">
        <f t="shared" si="17"/>
        <v>0</v>
      </c>
      <c r="X89" s="47">
        <f t="shared" si="18"/>
        <v>0</v>
      </c>
      <c r="Y89" s="48">
        <f t="shared" si="19"/>
        <v>0</v>
      </c>
      <c r="Z89" s="49" t="str">
        <f t="shared" si="20"/>
        <v>0.0</v>
      </c>
      <c r="AA89" s="50" t="str">
        <f t="shared" si="21"/>
        <v>F9</v>
      </c>
      <c r="AC89" s="66"/>
      <c r="AD89" s="66"/>
      <c r="AE89" s="66"/>
      <c r="AF89" s="66"/>
      <c r="AG89" s="66"/>
    </row>
    <row r="90" spans="1:33" ht="15.75" customHeight="1" x14ac:dyDescent="0.25">
      <c r="A90" s="125">
        <v>81</v>
      </c>
      <c r="B90" s="100"/>
      <c r="C90" s="100"/>
      <c r="D90" s="106"/>
      <c r="E90" s="119"/>
      <c r="F90" s="114"/>
      <c r="G90" s="109"/>
      <c r="H90" s="41">
        <v>0</v>
      </c>
      <c r="I90" s="41">
        <v>0</v>
      </c>
      <c r="J90" s="42">
        <f t="shared" si="11"/>
        <v>0</v>
      </c>
      <c r="K90" s="41">
        <v>0</v>
      </c>
      <c r="L90" s="41">
        <v>0</v>
      </c>
      <c r="M90" s="42">
        <f t="shared" si="12"/>
        <v>0</v>
      </c>
      <c r="N90" s="41">
        <v>0</v>
      </c>
      <c r="O90" s="41">
        <v>0</v>
      </c>
      <c r="P90" s="42">
        <f t="shared" si="13"/>
        <v>0</v>
      </c>
      <c r="Q90" s="41">
        <v>0</v>
      </c>
      <c r="R90" s="41">
        <v>0</v>
      </c>
      <c r="S90" s="43">
        <f t="shared" si="14"/>
        <v>0</v>
      </c>
      <c r="T90" s="44">
        <f t="shared" si="15"/>
        <v>0</v>
      </c>
      <c r="U90" s="45">
        <f t="shared" si="16"/>
        <v>0</v>
      </c>
      <c r="V90" s="46">
        <v>0</v>
      </c>
      <c r="W90" s="45">
        <f t="shared" si="17"/>
        <v>0</v>
      </c>
      <c r="X90" s="47">
        <f t="shared" si="18"/>
        <v>0</v>
      </c>
      <c r="Y90" s="48">
        <f t="shared" si="19"/>
        <v>0</v>
      </c>
      <c r="Z90" s="49" t="str">
        <f t="shared" si="20"/>
        <v>0.0</v>
      </c>
      <c r="AA90" s="50" t="str">
        <f t="shared" si="21"/>
        <v>F9</v>
      </c>
      <c r="AC90" s="66"/>
      <c r="AD90" s="66"/>
      <c r="AE90" s="66"/>
      <c r="AF90" s="66"/>
      <c r="AG90" s="66"/>
    </row>
    <row r="91" spans="1:33" ht="15.75" customHeight="1" x14ac:dyDescent="0.25">
      <c r="A91" s="125">
        <v>82</v>
      </c>
      <c r="B91" s="100"/>
      <c r="C91" s="100"/>
      <c r="D91" s="106"/>
      <c r="E91" s="119"/>
      <c r="F91" s="114"/>
      <c r="G91" s="109"/>
      <c r="H91" s="41">
        <v>0</v>
      </c>
      <c r="I91" s="41">
        <v>0</v>
      </c>
      <c r="J91" s="42">
        <f t="shared" si="11"/>
        <v>0</v>
      </c>
      <c r="K91" s="41">
        <v>0</v>
      </c>
      <c r="L91" s="41">
        <v>0</v>
      </c>
      <c r="M91" s="42">
        <f t="shared" si="12"/>
        <v>0</v>
      </c>
      <c r="N91" s="41">
        <v>0</v>
      </c>
      <c r="O91" s="41">
        <v>0</v>
      </c>
      <c r="P91" s="42">
        <f t="shared" si="13"/>
        <v>0</v>
      </c>
      <c r="Q91" s="41">
        <v>0</v>
      </c>
      <c r="R91" s="41">
        <v>0</v>
      </c>
      <c r="S91" s="43">
        <f t="shared" si="14"/>
        <v>0</v>
      </c>
      <c r="T91" s="44">
        <f t="shared" si="15"/>
        <v>0</v>
      </c>
      <c r="U91" s="45">
        <f t="shared" si="16"/>
        <v>0</v>
      </c>
      <c r="V91" s="46">
        <v>0</v>
      </c>
      <c r="W91" s="45">
        <f t="shared" si="17"/>
        <v>0</v>
      </c>
      <c r="X91" s="47">
        <f t="shared" si="18"/>
        <v>0</v>
      </c>
      <c r="Y91" s="48">
        <f t="shared" si="19"/>
        <v>0</v>
      </c>
      <c r="Z91" s="49" t="str">
        <f t="shared" si="20"/>
        <v>0.0</v>
      </c>
      <c r="AA91" s="50" t="str">
        <f t="shared" si="21"/>
        <v>F9</v>
      </c>
      <c r="AC91" s="66"/>
      <c r="AD91" s="66"/>
      <c r="AE91" s="66"/>
      <c r="AF91" s="66"/>
      <c r="AG91" s="66"/>
    </row>
    <row r="92" spans="1:33" ht="15.75" customHeight="1" x14ac:dyDescent="0.25">
      <c r="A92" s="125">
        <v>83</v>
      </c>
      <c r="B92" s="100"/>
      <c r="C92" s="100"/>
      <c r="D92" s="105"/>
      <c r="E92" s="118"/>
      <c r="F92" s="114"/>
      <c r="G92" s="108"/>
      <c r="H92" s="41">
        <v>0</v>
      </c>
      <c r="I92" s="41">
        <v>0</v>
      </c>
      <c r="J92" s="42">
        <f t="shared" si="11"/>
        <v>0</v>
      </c>
      <c r="K92" s="41">
        <v>0</v>
      </c>
      <c r="L92" s="41">
        <v>0</v>
      </c>
      <c r="M92" s="42">
        <f t="shared" si="12"/>
        <v>0</v>
      </c>
      <c r="N92" s="41">
        <v>0</v>
      </c>
      <c r="O92" s="41">
        <v>0</v>
      </c>
      <c r="P92" s="42">
        <f t="shared" si="13"/>
        <v>0</v>
      </c>
      <c r="Q92" s="41">
        <v>0</v>
      </c>
      <c r="R92" s="41">
        <v>0</v>
      </c>
      <c r="S92" s="43">
        <f t="shared" si="14"/>
        <v>0</v>
      </c>
      <c r="T92" s="44">
        <f t="shared" si="15"/>
        <v>0</v>
      </c>
      <c r="U92" s="45">
        <f t="shared" si="16"/>
        <v>0</v>
      </c>
      <c r="V92" s="46">
        <v>0</v>
      </c>
      <c r="W92" s="45">
        <f t="shared" si="17"/>
        <v>0</v>
      </c>
      <c r="X92" s="47">
        <f t="shared" si="18"/>
        <v>0</v>
      </c>
      <c r="Y92" s="48">
        <f t="shared" si="19"/>
        <v>0</v>
      </c>
      <c r="Z92" s="49" t="str">
        <f t="shared" si="20"/>
        <v>0.0</v>
      </c>
      <c r="AA92" s="50" t="str">
        <f t="shared" si="21"/>
        <v>F9</v>
      </c>
      <c r="AC92" s="66"/>
      <c r="AD92" s="66"/>
      <c r="AE92" s="66"/>
      <c r="AF92" s="66"/>
      <c r="AG92" s="66"/>
    </row>
    <row r="93" spans="1:33" ht="15.75" customHeight="1" x14ac:dyDescent="0.25">
      <c r="A93" s="125">
        <v>84</v>
      </c>
      <c r="B93" s="100"/>
      <c r="C93" s="100"/>
      <c r="D93" s="105"/>
      <c r="E93" s="118"/>
      <c r="F93" s="114"/>
      <c r="G93" s="108"/>
      <c r="H93" s="41">
        <v>0</v>
      </c>
      <c r="I93" s="41">
        <v>0</v>
      </c>
      <c r="J93" s="42">
        <f t="shared" si="11"/>
        <v>0</v>
      </c>
      <c r="K93" s="41">
        <v>0</v>
      </c>
      <c r="L93" s="41">
        <v>0</v>
      </c>
      <c r="M93" s="42">
        <f t="shared" si="12"/>
        <v>0</v>
      </c>
      <c r="N93" s="41">
        <v>0</v>
      </c>
      <c r="O93" s="41">
        <v>0</v>
      </c>
      <c r="P93" s="42">
        <f t="shared" si="13"/>
        <v>0</v>
      </c>
      <c r="Q93" s="41">
        <v>0</v>
      </c>
      <c r="R93" s="41">
        <v>0</v>
      </c>
      <c r="S93" s="43">
        <f t="shared" si="14"/>
        <v>0</v>
      </c>
      <c r="T93" s="44">
        <f t="shared" si="15"/>
        <v>0</v>
      </c>
      <c r="U93" s="45">
        <f t="shared" si="16"/>
        <v>0</v>
      </c>
      <c r="V93" s="46">
        <v>0</v>
      </c>
      <c r="W93" s="45">
        <f t="shared" si="17"/>
        <v>0</v>
      </c>
      <c r="X93" s="47">
        <f t="shared" si="18"/>
        <v>0</v>
      </c>
      <c r="Y93" s="48">
        <f t="shared" si="19"/>
        <v>0</v>
      </c>
      <c r="Z93" s="49" t="str">
        <f t="shared" si="20"/>
        <v>0.0</v>
      </c>
      <c r="AA93" s="50" t="str">
        <f t="shared" si="21"/>
        <v>F9</v>
      </c>
      <c r="AC93" s="66"/>
      <c r="AD93" s="66"/>
      <c r="AE93" s="66"/>
      <c r="AF93" s="66"/>
      <c r="AG93" s="66"/>
    </row>
    <row r="94" spans="1:33" ht="15.75" customHeight="1" x14ac:dyDescent="0.25">
      <c r="A94" s="125">
        <v>85</v>
      </c>
      <c r="B94" s="100"/>
      <c r="C94" s="100"/>
      <c r="D94" s="105"/>
      <c r="E94" s="118"/>
      <c r="F94" s="114"/>
      <c r="G94" s="108"/>
      <c r="H94" s="41">
        <v>0</v>
      </c>
      <c r="I94" s="41">
        <v>0</v>
      </c>
      <c r="J94" s="42">
        <f t="shared" si="11"/>
        <v>0</v>
      </c>
      <c r="K94" s="41">
        <v>0</v>
      </c>
      <c r="L94" s="41">
        <v>0</v>
      </c>
      <c r="M94" s="42">
        <f t="shared" si="12"/>
        <v>0</v>
      </c>
      <c r="N94" s="41">
        <v>0</v>
      </c>
      <c r="O94" s="41">
        <v>0</v>
      </c>
      <c r="P94" s="42">
        <f t="shared" si="13"/>
        <v>0</v>
      </c>
      <c r="Q94" s="41">
        <v>0</v>
      </c>
      <c r="R94" s="41">
        <v>0</v>
      </c>
      <c r="S94" s="43">
        <f t="shared" si="14"/>
        <v>0</v>
      </c>
      <c r="T94" s="44">
        <f t="shared" si="15"/>
        <v>0</v>
      </c>
      <c r="U94" s="45">
        <f t="shared" si="16"/>
        <v>0</v>
      </c>
      <c r="V94" s="46">
        <v>0</v>
      </c>
      <c r="W94" s="45">
        <f t="shared" si="17"/>
        <v>0</v>
      </c>
      <c r="X94" s="47">
        <f t="shared" si="18"/>
        <v>0</v>
      </c>
      <c r="Y94" s="48">
        <f t="shared" si="19"/>
        <v>0</v>
      </c>
      <c r="Z94" s="49" t="str">
        <f t="shared" si="20"/>
        <v>0.0</v>
      </c>
      <c r="AA94" s="50" t="str">
        <f t="shared" si="21"/>
        <v>F9</v>
      </c>
      <c r="AC94" s="66"/>
      <c r="AD94" s="66"/>
      <c r="AE94" s="66"/>
      <c r="AF94" s="66"/>
      <c r="AG94" s="66"/>
    </row>
    <row r="95" spans="1:33" ht="15.75" customHeight="1" x14ac:dyDescent="0.25">
      <c r="A95" s="125">
        <v>86</v>
      </c>
      <c r="B95" s="100"/>
      <c r="C95" s="100"/>
      <c r="D95" s="105"/>
      <c r="E95" s="118"/>
      <c r="F95" s="120"/>
      <c r="G95" s="110"/>
      <c r="H95" s="41">
        <v>0</v>
      </c>
      <c r="I95" s="41">
        <v>0</v>
      </c>
      <c r="J95" s="42">
        <f t="shared" si="11"/>
        <v>0</v>
      </c>
      <c r="K95" s="41">
        <v>0</v>
      </c>
      <c r="L95" s="41">
        <v>0</v>
      </c>
      <c r="M95" s="42">
        <f t="shared" si="12"/>
        <v>0</v>
      </c>
      <c r="N95" s="41">
        <v>0</v>
      </c>
      <c r="O95" s="41">
        <v>0</v>
      </c>
      <c r="P95" s="42">
        <f t="shared" si="13"/>
        <v>0</v>
      </c>
      <c r="Q95" s="41">
        <v>0</v>
      </c>
      <c r="R95" s="41">
        <v>0</v>
      </c>
      <c r="S95" s="43">
        <f t="shared" si="14"/>
        <v>0</v>
      </c>
      <c r="T95" s="44">
        <f t="shared" si="15"/>
        <v>0</v>
      </c>
      <c r="U95" s="45">
        <f t="shared" si="16"/>
        <v>0</v>
      </c>
      <c r="V95" s="46">
        <v>0</v>
      </c>
      <c r="W95" s="45">
        <f t="shared" si="17"/>
        <v>0</v>
      </c>
      <c r="X95" s="47">
        <f t="shared" si="18"/>
        <v>0</v>
      </c>
      <c r="Y95" s="48">
        <f t="shared" si="19"/>
        <v>0</v>
      </c>
      <c r="Z95" s="49" t="str">
        <f t="shared" si="20"/>
        <v>0.0</v>
      </c>
      <c r="AA95" s="50" t="str">
        <f t="shared" si="21"/>
        <v>F9</v>
      </c>
      <c r="AC95" s="66"/>
      <c r="AD95" s="66"/>
      <c r="AE95" s="66"/>
      <c r="AF95" s="66"/>
      <c r="AG95" s="66"/>
    </row>
    <row r="96" spans="1:33" ht="15.75" customHeight="1" x14ac:dyDescent="0.25">
      <c r="A96" s="125">
        <v>87</v>
      </c>
      <c r="B96" s="100"/>
      <c r="C96" s="100"/>
      <c r="D96" s="105"/>
      <c r="E96" s="118"/>
      <c r="F96" s="120"/>
      <c r="G96" s="110"/>
      <c r="H96" s="41">
        <v>0</v>
      </c>
      <c r="I96" s="41">
        <v>0</v>
      </c>
      <c r="J96" s="42">
        <f t="shared" si="11"/>
        <v>0</v>
      </c>
      <c r="K96" s="41">
        <v>0</v>
      </c>
      <c r="L96" s="41">
        <v>0</v>
      </c>
      <c r="M96" s="42">
        <f t="shared" si="12"/>
        <v>0</v>
      </c>
      <c r="N96" s="41">
        <v>0</v>
      </c>
      <c r="O96" s="41">
        <v>0</v>
      </c>
      <c r="P96" s="42">
        <f t="shared" si="13"/>
        <v>0</v>
      </c>
      <c r="Q96" s="41">
        <v>0</v>
      </c>
      <c r="R96" s="41">
        <v>0</v>
      </c>
      <c r="S96" s="43">
        <f t="shared" si="14"/>
        <v>0</v>
      </c>
      <c r="T96" s="44">
        <f t="shared" si="15"/>
        <v>0</v>
      </c>
      <c r="U96" s="45">
        <f t="shared" si="16"/>
        <v>0</v>
      </c>
      <c r="V96" s="46">
        <v>0</v>
      </c>
      <c r="W96" s="45">
        <f t="shared" si="17"/>
        <v>0</v>
      </c>
      <c r="X96" s="47">
        <f t="shared" si="18"/>
        <v>0</v>
      </c>
      <c r="Y96" s="48">
        <f t="shared" si="19"/>
        <v>0</v>
      </c>
      <c r="Z96" s="49" t="str">
        <f t="shared" si="20"/>
        <v>0.0</v>
      </c>
      <c r="AA96" s="50" t="str">
        <f t="shared" si="21"/>
        <v>F9</v>
      </c>
      <c r="AC96" s="66"/>
      <c r="AD96" s="66"/>
      <c r="AE96" s="66"/>
      <c r="AF96" s="66"/>
      <c r="AG96" s="66"/>
    </row>
    <row r="97" spans="1:33" ht="15.75" customHeight="1" x14ac:dyDescent="0.25">
      <c r="A97" s="125">
        <v>88</v>
      </c>
      <c r="B97" s="100"/>
      <c r="C97" s="100"/>
      <c r="D97" s="105"/>
      <c r="E97" s="118"/>
      <c r="F97" s="120"/>
      <c r="G97" s="110"/>
      <c r="H97" s="41">
        <v>0</v>
      </c>
      <c r="I97" s="41">
        <v>0</v>
      </c>
      <c r="J97" s="42">
        <f t="shared" si="11"/>
        <v>0</v>
      </c>
      <c r="K97" s="41">
        <v>0</v>
      </c>
      <c r="L97" s="41">
        <v>0</v>
      </c>
      <c r="M97" s="42">
        <f t="shared" si="12"/>
        <v>0</v>
      </c>
      <c r="N97" s="41">
        <v>0</v>
      </c>
      <c r="O97" s="41">
        <v>0</v>
      </c>
      <c r="P97" s="42">
        <f t="shared" si="13"/>
        <v>0</v>
      </c>
      <c r="Q97" s="41">
        <v>0</v>
      </c>
      <c r="R97" s="41">
        <v>0</v>
      </c>
      <c r="S97" s="43">
        <f t="shared" si="14"/>
        <v>0</v>
      </c>
      <c r="T97" s="44">
        <f t="shared" si="15"/>
        <v>0</v>
      </c>
      <c r="U97" s="45">
        <f t="shared" si="16"/>
        <v>0</v>
      </c>
      <c r="V97" s="46">
        <v>0</v>
      </c>
      <c r="W97" s="45">
        <f t="shared" si="17"/>
        <v>0</v>
      </c>
      <c r="X97" s="47">
        <f t="shared" si="18"/>
        <v>0</v>
      </c>
      <c r="Y97" s="48">
        <f t="shared" si="19"/>
        <v>0</v>
      </c>
      <c r="Z97" s="49" t="str">
        <f t="shared" si="20"/>
        <v>0.0</v>
      </c>
      <c r="AA97" s="50" t="str">
        <f t="shared" si="21"/>
        <v>F9</v>
      </c>
      <c r="AC97" s="66"/>
      <c r="AD97" s="66"/>
      <c r="AE97" s="66"/>
      <c r="AF97" s="66"/>
      <c r="AG97" s="66"/>
    </row>
    <row r="98" spans="1:33" ht="15.75" customHeight="1" x14ac:dyDescent="0.25">
      <c r="A98" s="125">
        <v>89</v>
      </c>
      <c r="B98" s="100"/>
      <c r="C98" s="100"/>
      <c r="D98" s="105"/>
      <c r="E98" s="118"/>
      <c r="F98" s="120"/>
      <c r="G98" s="110"/>
      <c r="H98" s="41">
        <v>0</v>
      </c>
      <c r="I98" s="41">
        <v>0</v>
      </c>
      <c r="J98" s="42">
        <f t="shared" si="11"/>
        <v>0</v>
      </c>
      <c r="K98" s="41">
        <v>0</v>
      </c>
      <c r="L98" s="41">
        <v>0</v>
      </c>
      <c r="M98" s="42">
        <f t="shared" si="12"/>
        <v>0</v>
      </c>
      <c r="N98" s="41">
        <v>0</v>
      </c>
      <c r="O98" s="41">
        <v>0</v>
      </c>
      <c r="P98" s="42">
        <f t="shared" si="13"/>
        <v>0</v>
      </c>
      <c r="Q98" s="41">
        <v>0</v>
      </c>
      <c r="R98" s="41">
        <v>0</v>
      </c>
      <c r="S98" s="43">
        <f t="shared" si="14"/>
        <v>0</v>
      </c>
      <c r="T98" s="44">
        <f t="shared" si="15"/>
        <v>0</v>
      </c>
      <c r="U98" s="45">
        <f t="shared" si="16"/>
        <v>0</v>
      </c>
      <c r="V98" s="46">
        <v>0</v>
      </c>
      <c r="W98" s="45">
        <f t="shared" si="17"/>
        <v>0</v>
      </c>
      <c r="X98" s="47">
        <f t="shared" si="18"/>
        <v>0</v>
      </c>
      <c r="Y98" s="48">
        <f t="shared" si="19"/>
        <v>0</v>
      </c>
      <c r="Z98" s="49" t="str">
        <f t="shared" si="20"/>
        <v>0.0</v>
      </c>
      <c r="AA98" s="50" t="str">
        <f t="shared" si="21"/>
        <v>F9</v>
      </c>
      <c r="AC98" s="66"/>
      <c r="AD98" s="66"/>
      <c r="AE98" s="66"/>
      <c r="AF98" s="66"/>
      <c r="AG98" s="66"/>
    </row>
    <row r="99" spans="1:33" ht="15.75" customHeight="1" x14ac:dyDescent="0.25">
      <c r="A99" s="125">
        <v>90</v>
      </c>
      <c r="B99" s="100"/>
      <c r="C99" s="100"/>
      <c r="D99" s="105"/>
      <c r="E99" s="118"/>
      <c r="F99" s="120"/>
      <c r="G99" s="110"/>
      <c r="H99" s="41">
        <v>0</v>
      </c>
      <c r="I99" s="41">
        <v>0</v>
      </c>
      <c r="J99" s="42">
        <f t="shared" si="11"/>
        <v>0</v>
      </c>
      <c r="K99" s="41">
        <v>0</v>
      </c>
      <c r="L99" s="41">
        <v>0</v>
      </c>
      <c r="M99" s="42">
        <f t="shared" si="12"/>
        <v>0</v>
      </c>
      <c r="N99" s="41">
        <v>0</v>
      </c>
      <c r="O99" s="41">
        <v>0</v>
      </c>
      <c r="P99" s="42">
        <f t="shared" si="13"/>
        <v>0</v>
      </c>
      <c r="Q99" s="41">
        <v>0</v>
      </c>
      <c r="R99" s="41">
        <v>0</v>
      </c>
      <c r="S99" s="43">
        <f t="shared" si="14"/>
        <v>0</v>
      </c>
      <c r="T99" s="44">
        <f t="shared" si="15"/>
        <v>0</v>
      </c>
      <c r="U99" s="45">
        <f t="shared" si="16"/>
        <v>0</v>
      </c>
      <c r="V99" s="46">
        <v>0</v>
      </c>
      <c r="W99" s="45">
        <f t="shared" si="17"/>
        <v>0</v>
      </c>
      <c r="X99" s="47">
        <f t="shared" si="18"/>
        <v>0</v>
      </c>
      <c r="Y99" s="48">
        <f t="shared" si="19"/>
        <v>0</v>
      </c>
      <c r="Z99" s="49" t="str">
        <f t="shared" si="20"/>
        <v>0.0</v>
      </c>
      <c r="AA99" s="50" t="str">
        <f t="shared" si="21"/>
        <v>F9</v>
      </c>
      <c r="AC99" s="66"/>
      <c r="AD99" s="66"/>
      <c r="AE99" s="66"/>
      <c r="AF99" s="66"/>
      <c r="AG99" s="66"/>
    </row>
    <row r="100" spans="1:33" ht="15.75" customHeight="1" x14ac:dyDescent="0.25">
      <c r="A100" s="125">
        <v>91</v>
      </c>
      <c r="B100" s="100"/>
      <c r="C100" s="100"/>
      <c r="D100" s="105"/>
      <c r="E100" s="118"/>
      <c r="F100" s="120"/>
      <c r="G100" s="110"/>
      <c r="H100" s="41">
        <v>0</v>
      </c>
      <c r="I100" s="41">
        <v>0</v>
      </c>
      <c r="J100" s="42">
        <f t="shared" si="11"/>
        <v>0</v>
      </c>
      <c r="K100" s="41">
        <v>0</v>
      </c>
      <c r="L100" s="41">
        <v>0</v>
      </c>
      <c r="M100" s="42">
        <f t="shared" si="12"/>
        <v>0</v>
      </c>
      <c r="N100" s="41">
        <v>0</v>
      </c>
      <c r="O100" s="41">
        <v>0</v>
      </c>
      <c r="P100" s="42">
        <f t="shared" si="13"/>
        <v>0</v>
      </c>
      <c r="Q100" s="41">
        <v>0</v>
      </c>
      <c r="R100" s="41">
        <v>0</v>
      </c>
      <c r="S100" s="43">
        <f t="shared" si="14"/>
        <v>0</v>
      </c>
      <c r="T100" s="44">
        <f t="shared" si="15"/>
        <v>0</v>
      </c>
      <c r="U100" s="45">
        <f t="shared" si="16"/>
        <v>0</v>
      </c>
      <c r="V100" s="46">
        <v>0</v>
      </c>
      <c r="W100" s="45">
        <f t="shared" si="17"/>
        <v>0</v>
      </c>
      <c r="X100" s="47">
        <f t="shared" si="18"/>
        <v>0</v>
      </c>
      <c r="Y100" s="48">
        <f t="shared" si="19"/>
        <v>0</v>
      </c>
      <c r="Z100" s="49" t="str">
        <f t="shared" si="20"/>
        <v>0.0</v>
      </c>
      <c r="AA100" s="50" t="str">
        <f t="shared" si="21"/>
        <v>F9</v>
      </c>
      <c r="AC100" s="66"/>
      <c r="AD100" s="66"/>
      <c r="AE100" s="66"/>
      <c r="AF100" s="66"/>
      <c r="AG100" s="66"/>
    </row>
    <row r="101" spans="1:33" ht="15.75" customHeight="1" x14ac:dyDescent="0.25">
      <c r="A101" s="125">
        <v>92</v>
      </c>
      <c r="B101" s="100"/>
      <c r="C101" s="100"/>
      <c r="D101" s="105"/>
      <c r="E101" s="118"/>
      <c r="F101" s="120"/>
      <c r="G101" s="110"/>
      <c r="H101" s="41">
        <v>0</v>
      </c>
      <c r="I101" s="41">
        <v>0</v>
      </c>
      <c r="J101" s="42">
        <f t="shared" si="11"/>
        <v>0</v>
      </c>
      <c r="K101" s="41">
        <v>0</v>
      </c>
      <c r="L101" s="41">
        <v>0</v>
      </c>
      <c r="M101" s="42">
        <f t="shared" si="12"/>
        <v>0</v>
      </c>
      <c r="N101" s="41">
        <v>0</v>
      </c>
      <c r="O101" s="41">
        <v>0</v>
      </c>
      <c r="P101" s="42">
        <f t="shared" si="13"/>
        <v>0</v>
      </c>
      <c r="Q101" s="41">
        <v>0</v>
      </c>
      <c r="R101" s="41">
        <v>0</v>
      </c>
      <c r="S101" s="43">
        <f t="shared" si="14"/>
        <v>0</v>
      </c>
      <c r="T101" s="44">
        <f t="shared" si="15"/>
        <v>0</v>
      </c>
      <c r="U101" s="45">
        <f t="shared" si="16"/>
        <v>0</v>
      </c>
      <c r="V101" s="46">
        <v>0</v>
      </c>
      <c r="W101" s="45">
        <f t="shared" si="17"/>
        <v>0</v>
      </c>
      <c r="X101" s="47">
        <f t="shared" si="18"/>
        <v>0</v>
      </c>
      <c r="Y101" s="48">
        <f t="shared" si="19"/>
        <v>0</v>
      </c>
      <c r="Z101" s="49" t="str">
        <f t="shared" si="20"/>
        <v>0.0</v>
      </c>
      <c r="AA101" s="50" t="str">
        <f t="shared" si="21"/>
        <v>F9</v>
      </c>
      <c r="AC101" s="66"/>
      <c r="AD101" s="66"/>
      <c r="AE101" s="66"/>
      <c r="AF101" s="66"/>
      <c r="AG101" s="66"/>
    </row>
    <row r="102" spans="1:33" ht="15.75" customHeight="1" x14ac:dyDescent="0.25">
      <c r="A102" s="125">
        <v>93</v>
      </c>
      <c r="B102" s="100"/>
      <c r="C102" s="100"/>
      <c r="D102" s="105"/>
      <c r="E102" s="118"/>
      <c r="F102" s="120"/>
      <c r="G102" s="110"/>
      <c r="H102" s="41">
        <v>0</v>
      </c>
      <c r="I102" s="41">
        <v>0</v>
      </c>
      <c r="J102" s="42">
        <f t="shared" si="11"/>
        <v>0</v>
      </c>
      <c r="K102" s="41">
        <v>0</v>
      </c>
      <c r="L102" s="41">
        <v>0</v>
      </c>
      <c r="M102" s="42">
        <f t="shared" si="12"/>
        <v>0</v>
      </c>
      <c r="N102" s="41">
        <v>0</v>
      </c>
      <c r="O102" s="41">
        <v>0</v>
      </c>
      <c r="P102" s="42">
        <f t="shared" si="13"/>
        <v>0</v>
      </c>
      <c r="Q102" s="41">
        <v>0</v>
      </c>
      <c r="R102" s="41">
        <v>0</v>
      </c>
      <c r="S102" s="43">
        <f t="shared" si="14"/>
        <v>0</v>
      </c>
      <c r="T102" s="44">
        <f t="shared" si="15"/>
        <v>0</v>
      </c>
      <c r="U102" s="45">
        <f t="shared" si="16"/>
        <v>0</v>
      </c>
      <c r="V102" s="46">
        <v>0</v>
      </c>
      <c r="W102" s="45">
        <f t="shared" si="17"/>
        <v>0</v>
      </c>
      <c r="X102" s="47">
        <f t="shared" si="18"/>
        <v>0</v>
      </c>
      <c r="Y102" s="48">
        <f t="shared" si="19"/>
        <v>0</v>
      </c>
      <c r="Z102" s="49" t="str">
        <f t="shared" si="20"/>
        <v>0.0</v>
      </c>
      <c r="AA102" s="50" t="str">
        <f t="shared" si="21"/>
        <v>F9</v>
      </c>
      <c r="AC102" s="66"/>
      <c r="AD102" s="66"/>
      <c r="AE102" s="66"/>
      <c r="AF102" s="66"/>
      <c r="AG102" s="66"/>
    </row>
    <row r="103" spans="1:33" ht="15.75" customHeight="1" x14ac:dyDescent="0.25">
      <c r="A103" s="125">
        <v>94</v>
      </c>
      <c r="B103" s="100"/>
      <c r="C103" s="100"/>
      <c r="D103" s="105"/>
      <c r="E103" s="118"/>
      <c r="F103" s="120"/>
      <c r="G103" s="110"/>
      <c r="H103" s="41">
        <v>0</v>
      </c>
      <c r="I103" s="41">
        <v>0</v>
      </c>
      <c r="J103" s="42">
        <f t="shared" si="11"/>
        <v>0</v>
      </c>
      <c r="K103" s="41">
        <v>0</v>
      </c>
      <c r="L103" s="41">
        <v>0</v>
      </c>
      <c r="M103" s="42">
        <f t="shared" si="12"/>
        <v>0</v>
      </c>
      <c r="N103" s="41">
        <v>0</v>
      </c>
      <c r="O103" s="41">
        <v>0</v>
      </c>
      <c r="P103" s="42">
        <f t="shared" si="13"/>
        <v>0</v>
      </c>
      <c r="Q103" s="41">
        <v>0</v>
      </c>
      <c r="R103" s="41">
        <v>0</v>
      </c>
      <c r="S103" s="43">
        <f t="shared" si="14"/>
        <v>0</v>
      </c>
      <c r="T103" s="44">
        <f t="shared" si="15"/>
        <v>0</v>
      </c>
      <c r="U103" s="45">
        <f t="shared" si="16"/>
        <v>0</v>
      </c>
      <c r="V103" s="46">
        <v>0</v>
      </c>
      <c r="W103" s="45">
        <f t="shared" si="17"/>
        <v>0</v>
      </c>
      <c r="X103" s="47">
        <f t="shared" si="18"/>
        <v>0</v>
      </c>
      <c r="Y103" s="48">
        <f t="shared" si="19"/>
        <v>0</v>
      </c>
      <c r="Z103" s="49" t="str">
        <f t="shared" si="20"/>
        <v>0.0</v>
      </c>
      <c r="AA103" s="50" t="str">
        <f t="shared" si="21"/>
        <v>F9</v>
      </c>
      <c r="AC103" s="66"/>
      <c r="AD103" s="66"/>
      <c r="AE103" s="66"/>
      <c r="AF103" s="66"/>
      <c r="AG103" s="66"/>
    </row>
    <row r="104" spans="1:33" ht="15.75" customHeight="1" x14ac:dyDescent="0.25">
      <c r="A104" s="125">
        <v>95</v>
      </c>
      <c r="B104" s="100"/>
      <c r="C104" s="100"/>
      <c r="D104" s="105"/>
      <c r="E104" s="118"/>
      <c r="F104" s="120"/>
      <c r="G104" s="110"/>
      <c r="H104" s="41">
        <v>0</v>
      </c>
      <c r="I104" s="41">
        <v>0</v>
      </c>
      <c r="J104" s="42">
        <f t="shared" si="11"/>
        <v>0</v>
      </c>
      <c r="K104" s="41">
        <v>0</v>
      </c>
      <c r="L104" s="41">
        <v>0</v>
      </c>
      <c r="M104" s="42">
        <f t="shared" si="12"/>
        <v>0</v>
      </c>
      <c r="N104" s="41">
        <v>0</v>
      </c>
      <c r="O104" s="41">
        <v>0</v>
      </c>
      <c r="P104" s="42">
        <f t="shared" si="13"/>
        <v>0</v>
      </c>
      <c r="Q104" s="41">
        <v>0</v>
      </c>
      <c r="R104" s="41">
        <v>0</v>
      </c>
      <c r="S104" s="43">
        <f t="shared" si="14"/>
        <v>0</v>
      </c>
      <c r="T104" s="44">
        <f t="shared" si="15"/>
        <v>0</v>
      </c>
      <c r="U104" s="45">
        <f t="shared" si="16"/>
        <v>0</v>
      </c>
      <c r="V104" s="46">
        <v>0</v>
      </c>
      <c r="W104" s="45">
        <f t="shared" si="17"/>
        <v>0</v>
      </c>
      <c r="X104" s="47">
        <f t="shared" si="18"/>
        <v>0</v>
      </c>
      <c r="Y104" s="48">
        <f t="shared" si="19"/>
        <v>0</v>
      </c>
      <c r="Z104" s="49" t="str">
        <f t="shared" si="20"/>
        <v>0.0</v>
      </c>
      <c r="AA104" s="50" t="str">
        <f t="shared" si="21"/>
        <v>F9</v>
      </c>
      <c r="AC104" s="66"/>
      <c r="AD104" s="66"/>
      <c r="AE104" s="66"/>
      <c r="AF104" s="66"/>
      <c r="AG104" s="66"/>
    </row>
    <row r="105" spans="1:33" ht="15.75" customHeight="1" x14ac:dyDescent="0.25">
      <c r="A105" s="125">
        <v>96</v>
      </c>
      <c r="B105" s="100"/>
      <c r="C105" s="100"/>
      <c r="D105" s="105"/>
      <c r="E105" s="118"/>
      <c r="F105" s="120"/>
      <c r="G105" s="110"/>
      <c r="H105" s="41">
        <v>0</v>
      </c>
      <c r="I105" s="41">
        <v>0</v>
      </c>
      <c r="J105" s="42">
        <f t="shared" si="11"/>
        <v>0</v>
      </c>
      <c r="K105" s="41">
        <v>0</v>
      </c>
      <c r="L105" s="41">
        <v>0</v>
      </c>
      <c r="M105" s="42">
        <f t="shared" si="12"/>
        <v>0</v>
      </c>
      <c r="N105" s="41">
        <v>0</v>
      </c>
      <c r="O105" s="41">
        <v>0</v>
      </c>
      <c r="P105" s="42">
        <f t="shared" si="13"/>
        <v>0</v>
      </c>
      <c r="Q105" s="41">
        <v>0</v>
      </c>
      <c r="R105" s="41">
        <v>0</v>
      </c>
      <c r="S105" s="43">
        <f t="shared" si="14"/>
        <v>0</v>
      </c>
      <c r="T105" s="44">
        <f t="shared" si="15"/>
        <v>0</v>
      </c>
      <c r="U105" s="45">
        <f t="shared" si="16"/>
        <v>0</v>
      </c>
      <c r="V105" s="46">
        <v>0</v>
      </c>
      <c r="W105" s="45">
        <f t="shared" si="17"/>
        <v>0</v>
      </c>
      <c r="X105" s="47">
        <f t="shared" si="18"/>
        <v>0</v>
      </c>
      <c r="Y105" s="48">
        <f t="shared" si="19"/>
        <v>0</v>
      </c>
      <c r="Z105" s="49" t="str">
        <f t="shared" si="20"/>
        <v>0.0</v>
      </c>
      <c r="AA105" s="50" t="str">
        <f t="shared" si="21"/>
        <v>F9</v>
      </c>
      <c r="AC105" s="66"/>
      <c r="AD105" s="66"/>
      <c r="AE105" s="66"/>
      <c r="AF105" s="66"/>
      <c r="AG105" s="66"/>
    </row>
    <row r="106" spans="1:33" ht="15.75" customHeight="1" x14ac:dyDescent="0.25">
      <c r="A106" s="125">
        <v>97</v>
      </c>
      <c r="B106" s="100"/>
      <c r="C106" s="100"/>
      <c r="D106" s="105"/>
      <c r="E106" s="118"/>
      <c r="F106" s="120"/>
      <c r="G106" s="110"/>
      <c r="H106" s="41">
        <v>0</v>
      </c>
      <c r="I106" s="41">
        <v>0</v>
      </c>
      <c r="J106" s="42">
        <f t="shared" si="11"/>
        <v>0</v>
      </c>
      <c r="K106" s="41">
        <v>0</v>
      </c>
      <c r="L106" s="41">
        <v>0</v>
      </c>
      <c r="M106" s="42">
        <f t="shared" si="12"/>
        <v>0</v>
      </c>
      <c r="N106" s="41">
        <v>0</v>
      </c>
      <c r="O106" s="41">
        <v>0</v>
      </c>
      <c r="P106" s="42">
        <f t="shared" si="13"/>
        <v>0</v>
      </c>
      <c r="Q106" s="41">
        <v>0</v>
      </c>
      <c r="R106" s="41">
        <v>0</v>
      </c>
      <c r="S106" s="43">
        <f t="shared" si="14"/>
        <v>0</v>
      </c>
      <c r="T106" s="44">
        <f t="shared" si="15"/>
        <v>0</v>
      </c>
      <c r="U106" s="45">
        <f t="shared" si="16"/>
        <v>0</v>
      </c>
      <c r="V106" s="46">
        <v>0</v>
      </c>
      <c r="W106" s="45">
        <f t="shared" si="17"/>
        <v>0</v>
      </c>
      <c r="X106" s="47">
        <f t="shared" si="18"/>
        <v>0</v>
      </c>
      <c r="Y106" s="48">
        <f t="shared" si="19"/>
        <v>0</v>
      </c>
      <c r="Z106" s="49" t="str">
        <f t="shared" si="20"/>
        <v>0.0</v>
      </c>
      <c r="AA106" s="50" t="str">
        <f t="shared" si="21"/>
        <v>F9</v>
      </c>
      <c r="AC106" s="66"/>
      <c r="AD106" s="66"/>
      <c r="AE106" s="66"/>
      <c r="AF106" s="66"/>
      <c r="AG106" s="66"/>
    </row>
    <row r="107" spans="1:33" ht="15.75" customHeight="1" x14ac:dyDescent="0.25">
      <c r="A107" s="125">
        <v>98</v>
      </c>
      <c r="B107" s="100"/>
      <c r="C107" s="100"/>
      <c r="D107" s="105"/>
      <c r="E107" s="118"/>
      <c r="F107" s="120"/>
      <c r="G107" s="110"/>
      <c r="H107" s="41">
        <v>0</v>
      </c>
      <c r="I107" s="41">
        <v>0</v>
      </c>
      <c r="J107" s="42">
        <f t="shared" si="11"/>
        <v>0</v>
      </c>
      <c r="K107" s="41">
        <v>0</v>
      </c>
      <c r="L107" s="41">
        <v>0</v>
      </c>
      <c r="M107" s="42">
        <f t="shared" si="12"/>
        <v>0</v>
      </c>
      <c r="N107" s="41">
        <v>0</v>
      </c>
      <c r="O107" s="41">
        <v>0</v>
      </c>
      <c r="P107" s="42">
        <f t="shared" si="13"/>
        <v>0</v>
      </c>
      <c r="Q107" s="41">
        <v>0</v>
      </c>
      <c r="R107" s="41">
        <v>0</v>
      </c>
      <c r="S107" s="43">
        <f t="shared" si="14"/>
        <v>0</v>
      </c>
      <c r="T107" s="44">
        <f t="shared" si="15"/>
        <v>0</v>
      </c>
      <c r="U107" s="45">
        <f t="shared" si="16"/>
        <v>0</v>
      </c>
      <c r="V107" s="46">
        <v>0</v>
      </c>
      <c r="W107" s="45">
        <f t="shared" si="17"/>
        <v>0</v>
      </c>
      <c r="X107" s="47">
        <f t="shared" si="18"/>
        <v>0</v>
      </c>
      <c r="Y107" s="48">
        <f t="shared" si="19"/>
        <v>0</v>
      </c>
      <c r="Z107" s="49" t="str">
        <f t="shared" si="20"/>
        <v>0.0</v>
      </c>
      <c r="AA107" s="50" t="str">
        <f t="shared" si="21"/>
        <v>F9</v>
      </c>
      <c r="AC107" s="66"/>
      <c r="AD107" s="66"/>
      <c r="AE107" s="66"/>
      <c r="AF107" s="66"/>
      <c r="AG107" s="66"/>
    </row>
    <row r="108" spans="1:33" ht="15.75" customHeight="1" x14ac:dyDescent="0.25">
      <c r="A108" s="125">
        <v>99</v>
      </c>
      <c r="B108" s="100"/>
      <c r="C108" s="100"/>
      <c r="D108" s="105"/>
      <c r="E108" s="118"/>
      <c r="F108" s="120"/>
      <c r="G108" s="110"/>
      <c r="H108" s="41">
        <v>0</v>
      </c>
      <c r="I108" s="41">
        <v>0</v>
      </c>
      <c r="J108" s="42">
        <f t="shared" si="11"/>
        <v>0</v>
      </c>
      <c r="K108" s="41">
        <v>0</v>
      </c>
      <c r="L108" s="41">
        <v>0</v>
      </c>
      <c r="M108" s="42">
        <f t="shared" si="12"/>
        <v>0</v>
      </c>
      <c r="N108" s="41">
        <v>0</v>
      </c>
      <c r="O108" s="41">
        <v>0</v>
      </c>
      <c r="P108" s="42">
        <f t="shared" si="13"/>
        <v>0</v>
      </c>
      <c r="Q108" s="41">
        <v>0</v>
      </c>
      <c r="R108" s="41">
        <v>0</v>
      </c>
      <c r="S108" s="43">
        <f t="shared" si="14"/>
        <v>0</v>
      </c>
      <c r="T108" s="44">
        <f t="shared" si="15"/>
        <v>0</v>
      </c>
      <c r="U108" s="45">
        <f t="shared" si="16"/>
        <v>0</v>
      </c>
      <c r="V108" s="46">
        <v>0</v>
      </c>
      <c r="W108" s="45">
        <f t="shared" si="17"/>
        <v>0</v>
      </c>
      <c r="X108" s="47">
        <f t="shared" si="18"/>
        <v>0</v>
      </c>
      <c r="Y108" s="48">
        <f t="shared" si="19"/>
        <v>0</v>
      </c>
      <c r="Z108" s="49" t="str">
        <f t="shared" si="20"/>
        <v>0.0</v>
      </c>
      <c r="AA108" s="50" t="str">
        <f t="shared" si="21"/>
        <v>F9</v>
      </c>
      <c r="AC108" s="66"/>
      <c r="AD108" s="66"/>
      <c r="AE108" s="66"/>
      <c r="AF108" s="66"/>
      <c r="AG108" s="66"/>
    </row>
    <row r="109" spans="1:33" ht="15.75" customHeight="1" x14ac:dyDescent="0.25">
      <c r="A109" s="125">
        <v>100</v>
      </c>
      <c r="B109" s="100"/>
      <c r="C109" s="100"/>
      <c r="D109" s="105"/>
      <c r="E109" s="118"/>
      <c r="F109" s="120"/>
      <c r="G109" s="110"/>
      <c r="H109" s="41">
        <v>0</v>
      </c>
      <c r="I109" s="41">
        <v>0</v>
      </c>
      <c r="J109" s="42">
        <f t="shared" si="11"/>
        <v>0</v>
      </c>
      <c r="K109" s="41">
        <v>0</v>
      </c>
      <c r="L109" s="41">
        <v>0</v>
      </c>
      <c r="M109" s="42">
        <f t="shared" si="12"/>
        <v>0</v>
      </c>
      <c r="N109" s="41">
        <v>0</v>
      </c>
      <c r="O109" s="41">
        <v>0</v>
      </c>
      <c r="P109" s="42">
        <f t="shared" si="13"/>
        <v>0</v>
      </c>
      <c r="Q109" s="41">
        <v>0</v>
      </c>
      <c r="R109" s="41">
        <v>0</v>
      </c>
      <c r="S109" s="43">
        <f t="shared" si="14"/>
        <v>0</v>
      </c>
      <c r="T109" s="44">
        <f t="shared" si="15"/>
        <v>0</v>
      </c>
      <c r="U109" s="45">
        <f t="shared" si="16"/>
        <v>0</v>
      </c>
      <c r="V109" s="46">
        <v>0</v>
      </c>
      <c r="W109" s="45">
        <f t="shared" si="17"/>
        <v>0</v>
      </c>
      <c r="X109" s="47">
        <f t="shared" si="18"/>
        <v>0</v>
      </c>
      <c r="Y109" s="48">
        <f t="shared" si="19"/>
        <v>0</v>
      </c>
      <c r="Z109" s="49" t="str">
        <f t="shared" si="20"/>
        <v>0.0</v>
      </c>
      <c r="AA109" s="50" t="str">
        <f t="shared" si="21"/>
        <v>F9</v>
      </c>
      <c r="AC109" s="66"/>
      <c r="AD109" s="66"/>
      <c r="AE109" s="66"/>
      <c r="AF109" s="66"/>
      <c r="AG109" s="66"/>
    </row>
    <row r="110" spans="1:33" ht="15.75" customHeight="1" x14ac:dyDescent="0.25">
      <c r="A110" s="125">
        <v>101</v>
      </c>
      <c r="B110" s="100"/>
      <c r="C110" s="100"/>
      <c r="D110" s="105"/>
      <c r="E110" s="118"/>
      <c r="F110" s="120"/>
      <c r="G110" s="110"/>
      <c r="H110" s="41">
        <v>0</v>
      </c>
      <c r="I110" s="41">
        <v>0</v>
      </c>
      <c r="J110" s="42">
        <f t="shared" si="11"/>
        <v>0</v>
      </c>
      <c r="K110" s="41">
        <v>0</v>
      </c>
      <c r="L110" s="41">
        <v>0</v>
      </c>
      <c r="M110" s="42">
        <f t="shared" si="12"/>
        <v>0</v>
      </c>
      <c r="N110" s="41">
        <v>0</v>
      </c>
      <c r="O110" s="41">
        <v>0</v>
      </c>
      <c r="P110" s="42">
        <f t="shared" si="13"/>
        <v>0</v>
      </c>
      <c r="Q110" s="41">
        <v>0</v>
      </c>
      <c r="R110" s="41">
        <v>0</v>
      </c>
      <c r="S110" s="43">
        <f t="shared" si="14"/>
        <v>0</v>
      </c>
      <c r="T110" s="44">
        <f t="shared" si="15"/>
        <v>0</v>
      </c>
      <c r="U110" s="45">
        <f t="shared" si="16"/>
        <v>0</v>
      </c>
      <c r="V110" s="46">
        <v>0</v>
      </c>
      <c r="W110" s="45">
        <f t="shared" si="17"/>
        <v>0</v>
      </c>
      <c r="X110" s="47">
        <f t="shared" si="18"/>
        <v>0</v>
      </c>
      <c r="Y110" s="48">
        <f t="shared" si="19"/>
        <v>0</v>
      </c>
      <c r="Z110" s="49" t="str">
        <f t="shared" si="20"/>
        <v>0.0</v>
      </c>
      <c r="AA110" s="50" t="str">
        <f t="shared" si="21"/>
        <v>F9</v>
      </c>
      <c r="AC110" s="66"/>
      <c r="AD110" s="66"/>
      <c r="AE110" s="66"/>
      <c r="AF110" s="66"/>
      <c r="AG110" s="66"/>
    </row>
    <row r="111" spans="1:33" ht="15.75" customHeight="1" x14ac:dyDescent="0.25">
      <c r="A111" s="125">
        <v>102</v>
      </c>
      <c r="B111" s="100"/>
      <c r="C111" s="100"/>
      <c r="D111" s="105"/>
      <c r="E111" s="118"/>
      <c r="F111" s="120"/>
      <c r="G111" s="110"/>
      <c r="H111" s="41">
        <v>0</v>
      </c>
      <c r="I111" s="41">
        <v>0</v>
      </c>
      <c r="J111" s="42">
        <f t="shared" si="11"/>
        <v>0</v>
      </c>
      <c r="K111" s="41">
        <v>0</v>
      </c>
      <c r="L111" s="41">
        <v>0</v>
      </c>
      <c r="M111" s="42">
        <f t="shared" si="12"/>
        <v>0</v>
      </c>
      <c r="N111" s="41">
        <v>0</v>
      </c>
      <c r="O111" s="41">
        <v>0</v>
      </c>
      <c r="P111" s="42">
        <f t="shared" si="13"/>
        <v>0</v>
      </c>
      <c r="Q111" s="41">
        <v>0</v>
      </c>
      <c r="R111" s="41">
        <v>0</v>
      </c>
      <c r="S111" s="43">
        <f t="shared" si="14"/>
        <v>0</v>
      </c>
      <c r="T111" s="44">
        <f t="shared" si="15"/>
        <v>0</v>
      </c>
      <c r="U111" s="45">
        <f t="shared" si="16"/>
        <v>0</v>
      </c>
      <c r="V111" s="46">
        <v>0</v>
      </c>
      <c r="W111" s="45">
        <f t="shared" si="17"/>
        <v>0</v>
      </c>
      <c r="X111" s="47">
        <f t="shared" si="18"/>
        <v>0</v>
      </c>
      <c r="Y111" s="48">
        <f t="shared" si="19"/>
        <v>0</v>
      </c>
      <c r="Z111" s="49" t="str">
        <f t="shared" si="20"/>
        <v>0.0</v>
      </c>
      <c r="AA111" s="50" t="str">
        <f t="shared" si="21"/>
        <v>F9</v>
      </c>
      <c r="AC111" s="66"/>
      <c r="AD111" s="66"/>
      <c r="AE111" s="66"/>
      <c r="AF111" s="66"/>
      <c r="AG111" s="66"/>
    </row>
    <row r="112" spans="1:33" ht="15.75" customHeight="1" x14ac:dyDescent="0.25">
      <c r="A112" s="125">
        <v>103</v>
      </c>
      <c r="B112" s="100"/>
      <c r="C112" s="100"/>
      <c r="D112" s="105"/>
      <c r="E112" s="118"/>
      <c r="F112" s="120"/>
      <c r="G112" s="110"/>
      <c r="H112" s="41">
        <v>0</v>
      </c>
      <c r="I112" s="41">
        <v>0</v>
      </c>
      <c r="J112" s="42">
        <f t="shared" si="11"/>
        <v>0</v>
      </c>
      <c r="K112" s="41">
        <v>0</v>
      </c>
      <c r="L112" s="41">
        <v>0</v>
      </c>
      <c r="M112" s="42">
        <f t="shared" si="12"/>
        <v>0</v>
      </c>
      <c r="N112" s="41">
        <v>0</v>
      </c>
      <c r="O112" s="41">
        <v>0</v>
      </c>
      <c r="P112" s="42">
        <f t="shared" si="13"/>
        <v>0</v>
      </c>
      <c r="Q112" s="41">
        <v>0</v>
      </c>
      <c r="R112" s="41">
        <v>0</v>
      </c>
      <c r="S112" s="43">
        <f t="shared" si="14"/>
        <v>0</v>
      </c>
      <c r="T112" s="44">
        <f t="shared" si="15"/>
        <v>0</v>
      </c>
      <c r="U112" s="45">
        <f t="shared" si="16"/>
        <v>0</v>
      </c>
      <c r="V112" s="46">
        <v>0</v>
      </c>
      <c r="W112" s="45">
        <f t="shared" si="17"/>
        <v>0</v>
      </c>
      <c r="X112" s="47">
        <f t="shared" si="18"/>
        <v>0</v>
      </c>
      <c r="Y112" s="48">
        <f t="shared" si="19"/>
        <v>0</v>
      </c>
      <c r="Z112" s="49" t="str">
        <f t="shared" si="20"/>
        <v>0.0</v>
      </c>
      <c r="AA112" s="50" t="str">
        <f t="shared" si="21"/>
        <v>F9</v>
      </c>
      <c r="AC112" s="66"/>
      <c r="AD112" s="66"/>
      <c r="AE112" s="66"/>
      <c r="AF112" s="66"/>
      <c r="AG112" s="66"/>
    </row>
    <row r="113" spans="1:34" ht="15.75" customHeight="1" x14ac:dyDescent="0.25">
      <c r="A113" s="125">
        <v>104</v>
      </c>
      <c r="B113" s="100"/>
      <c r="C113" s="100"/>
      <c r="D113" s="105"/>
      <c r="E113" s="118"/>
      <c r="F113" s="120"/>
      <c r="G113" s="110"/>
      <c r="H113" s="41">
        <v>0</v>
      </c>
      <c r="I113" s="41">
        <v>0</v>
      </c>
      <c r="J113" s="42">
        <f t="shared" si="11"/>
        <v>0</v>
      </c>
      <c r="K113" s="41">
        <v>0</v>
      </c>
      <c r="L113" s="41">
        <v>0</v>
      </c>
      <c r="M113" s="42">
        <f t="shared" si="12"/>
        <v>0</v>
      </c>
      <c r="N113" s="41">
        <v>0</v>
      </c>
      <c r="O113" s="41">
        <v>0</v>
      </c>
      <c r="P113" s="42">
        <f t="shared" si="13"/>
        <v>0</v>
      </c>
      <c r="Q113" s="41">
        <v>0</v>
      </c>
      <c r="R113" s="41">
        <v>0</v>
      </c>
      <c r="S113" s="43">
        <f t="shared" si="14"/>
        <v>0</v>
      </c>
      <c r="T113" s="44">
        <f t="shared" si="15"/>
        <v>0</v>
      </c>
      <c r="U113" s="45">
        <f t="shared" si="16"/>
        <v>0</v>
      </c>
      <c r="V113" s="46">
        <v>0</v>
      </c>
      <c r="W113" s="45">
        <f t="shared" si="17"/>
        <v>0</v>
      </c>
      <c r="X113" s="47">
        <f t="shared" si="18"/>
        <v>0</v>
      </c>
      <c r="Y113" s="48">
        <f t="shared" si="19"/>
        <v>0</v>
      </c>
      <c r="Z113" s="49" t="str">
        <f t="shared" si="20"/>
        <v>0.0</v>
      </c>
      <c r="AA113" s="50" t="str">
        <f t="shared" si="21"/>
        <v>F9</v>
      </c>
      <c r="AC113" s="66"/>
      <c r="AD113" s="66"/>
      <c r="AE113" s="66"/>
      <c r="AF113" s="66"/>
      <c r="AG113" s="66"/>
    </row>
    <row r="114" spans="1:34" ht="15.75" customHeight="1" x14ac:dyDescent="0.25">
      <c r="A114" s="125">
        <v>105</v>
      </c>
      <c r="B114" s="100"/>
      <c r="C114" s="100"/>
      <c r="D114" s="105"/>
      <c r="E114" s="118"/>
      <c r="F114" s="120"/>
      <c r="G114" s="110"/>
      <c r="H114" s="41">
        <v>0</v>
      </c>
      <c r="I114" s="41">
        <v>0</v>
      </c>
      <c r="J114" s="42">
        <f t="shared" si="11"/>
        <v>0</v>
      </c>
      <c r="K114" s="41">
        <v>0</v>
      </c>
      <c r="L114" s="41">
        <v>0</v>
      </c>
      <c r="M114" s="42">
        <f t="shared" si="12"/>
        <v>0</v>
      </c>
      <c r="N114" s="41">
        <v>0</v>
      </c>
      <c r="O114" s="41">
        <v>0</v>
      </c>
      <c r="P114" s="42">
        <f t="shared" si="13"/>
        <v>0</v>
      </c>
      <c r="Q114" s="41">
        <v>0</v>
      </c>
      <c r="R114" s="41">
        <v>0</v>
      </c>
      <c r="S114" s="43">
        <f t="shared" si="14"/>
        <v>0</v>
      </c>
      <c r="T114" s="44">
        <f t="shared" si="15"/>
        <v>0</v>
      </c>
      <c r="U114" s="45">
        <f t="shared" si="16"/>
        <v>0</v>
      </c>
      <c r="V114" s="46">
        <v>0</v>
      </c>
      <c r="W114" s="45">
        <f t="shared" si="17"/>
        <v>0</v>
      </c>
      <c r="X114" s="47">
        <f t="shared" si="18"/>
        <v>0</v>
      </c>
      <c r="Y114" s="48">
        <f t="shared" si="19"/>
        <v>0</v>
      </c>
      <c r="Z114" s="49" t="str">
        <f t="shared" si="20"/>
        <v>0.0</v>
      </c>
      <c r="AA114" s="50" t="str">
        <f t="shared" si="21"/>
        <v>F9</v>
      </c>
      <c r="AC114" s="66"/>
      <c r="AD114" s="66"/>
      <c r="AE114" s="66"/>
      <c r="AF114" s="66"/>
      <c r="AG114" s="66"/>
    </row>
    <row r="115" spans="1:34" ht="15.75" customHeight="1" x14ac:dyDescent="0.25">
      <c r="A115" s="125">
        <v>106</v>
      </c>
      <c r="B115" s="100"/>
      <c r="C115" s="100"/>
      <c r="D115" s="105"/>
      <c r="E115" s="118"/>
      <c r="F115" s="120"/>
      <c r="G115" s="110"/>
      <c r="H115" s="41">
        <v>0</v>
      </c>
      <c r="I115" s="41">
        <v>0</v>
      </c>
      <c r="J115" s="42">
        <f t="shared" si="11"/>
        <v>0</v>
      </c>
      <c r="K115" s="41">
        <v>0</v>
      </c>
      <c r="L115" s="41">
        <v>0</v>
      </c>
      <c r="M115" s="42">
        <f t="shared" si="12"/>
        <v>0</v>
      </c>
      <c r="N115" s="41">
        <v>0</v>
      </c>
      <c r="O115" s="41">
        <v>0</v>
      </c>
      <c r="P115" s="42">
        <f t="shared" si="13"/>
        <v>0</v>
      </c>
      <c r="Q115" s="41">
        <v>0</v>
      </c>
      <c r="R115" s="41">
        <v>0</v>
      </c>
      <c r="S115" s="43">
        <f t="shared" si="14"/>
        <v>0</v>
      </c>
      <c r="T115" s="44">
        <f t="shared" si="15"/>
        <v>0</v>
      </c>
      <c r="U115" s="45">
        <f t="shared" si="16"/>
        <v>0</v>
      </c>
      <c r="V115" s="46">
        <v>0</v>
      </c>
      <c r="W115" s="45">
        <f t="shared" si="17"/>
        <v>0</v>
      </c>
      <c r="X115" s="47">
        <f t="shared" si="18"/>
        <v>0</v>
      </c>
      <c r="Y115" s="48">
        <f t="shared" si="19"/>
        <v>0</v>
      </c>
      <c r="Z115" s="49" t="str">
        <f t="shared" si="20"/>
        <v>0.0</v>
      </c>
      <c r="AA115" s="50" t="str">
        <f t="shared" si="21"/>
        <v>F9</v>
      </c>
      <c r="AC115" s="66"/>
      <c r="AD115" s="66"/>
      <c r="AE115" s="66"/>
      <c r="AF115" s="66"/>
      <c r="AG115" s="66"/>
    </row>
    <row r="116" spans="1:34" ht="15.75" customHeight="1" x14ac:dyDescent="0.25">
      <c r="A116" s="125">
        <v>107</v>
      </c>
      <c r="B116" s="100"/>
      <c r="C116" s="100"/>
      <c r="D116" s="105"/>
      <c r="E116" s="118"/>
      <c r="F116" s="120"/>
      <c r="G116" s="110"/>
      <c r="H116" s="41">
        <v>0</v>
      </c>
      <c r="I116" s="41">
        <v>0</v>
      </c>
      <c r="J116" s="42">
        <f t="shared" si="11"/>
        <v>0</v>
      </c>
      <c r="K116" s="41">
        <v>0</v>
      </c>
      <c r="L116" s="41">
        <v>0</v>
      </c>
      <c r="M116" s="42">
        <f t="shared" si="12"/>
        <v>0</v>
      </c>
      <c r="N116" s="41">
        <v>0</v>
      </c>
      <c r="O116" s="41">
        <v>0</v>
      </c>
      <c r="P116" s="42">
        <f t="shared" si="13"/>
        <v>0</v>
      </c>
      <c r="Q116" s="41">
        <v>0</v>
      </c>
      <c r="R116" s="41">
        <v>0</v>
      </c>
      <c r="S116" s="43">
        <f t="shared" si="14"/>
        <v>0</v>
      </c>
      <c r="T116" s="44">
        <f t="shared" si="15"/>
        <v>0</v>
      </c>
      <c r="U116" s="45">
        <f t="shared" si="16"/>
        <v>0</v>
      </c>
      <c r="V116" s="46">
        <v>0</v>
      </c>
      <c r="W116" s="45">
        <f t="shared" si="17"/>
        <v>0</v>
      </c>
      <c r="X116" s="47">
        <f t="shared" si="18"/>
        <v>0</v>
      </c>
      <c r="Y116" s="48">
        <f t="shared" si="19"/>
        <v>0</v>
      </c>
      <c r="Z116" s="49" t="str">
        <f t="shared" si="20"/>
        <v>0.0</v>
      </c>
      <c r="AA116" s="50" t="str">
        <f t="shared" si="21"/>
        <v>F9</v>
      </c>
      <c r="AC116" s="66"/>
      <c r="AD116" s="66"/>
      <c r="AE116" s="66"/>
      <c r="AF116" s="66"/>
      <c r="AG116" s="66"/>
    </row>
    <row r="117" spans="1:34" ht="15.75" customHeight="1" x14ac:dyDescent="0.25">
      <c r="A117" s="125">
        <v>108</v>
      </c>
      <c r="B117" s="100"/>
      <c r="C117" s="100"/>
      <c r="D117" s="105"/>
      <c r="E117" s="118"/>
      <c r="F117" s="120"/>
      <c r="G117" s="110"/>
      <c r="H117" s="41">
        <v>0</v>
      </c>
      <c r="I117" s="41">
        <v>0</v>
      </c>
      <c r="J117" s="42">
        <f t="shared" si="11"/>
        <v>0</v>
      </c>
      <c r="K117" s="41">
        <v>0</v>
      </c>
      <c r="L117" s="41">
        <v>0</v>
      </c>
      <c r="M117" s="42">
        <f t="shared" si="12"/>
        <v>0</v>
      </c>
      <c r="N117" s="41">
        <v>0</v>
      </c>
      <c r="O117" s="41">
        <v>0</v>
      </c>
      <c r="P117" s="42">
        <f t="shared" si="13"/>
        <v>0</v>
      </c>
      <c r="Q117" s="41">
        <v>0</v>
      </c>
      <c r="R117" s="41">
        <v>0</v>
      </c>
      <c r="S117" s="43">
        <f t="shared" si="14"/>
        <v>0</v>
      </c>
      <c r="T117" s="44">
        <f t="shared" si="15"/>
        <v>0</v>
      </c>
      <c r="U117" s="45">
        <f t="shared" si="16"/>
        <v>0</v>
      </c>
      <c r="V117" s="46">
        <v>0</v>
      </c>
      <c r="W117" s="45">
        <f t="shared" si="17"/>
        <v>0</v>
      </c>
      <c r="X117" s="47">
        <f t="shared" si="18"/>
        <v>0</v>
      </c>
      <c r="Y117" s="48">
        <f t="shared" si="19"/>
        <v>0</v>
      </c>
      <c r="Z117" s="49" t="str">
        <f t="shared" si="20"/>
        <v>0.0</v>
      </c>
      <c r="AA117" s="50" t="str">
        <f t="shared" si="21"/>
        <v>F9</v>
      </c>
      <c r="AC117" s="66"/>
      <c r="AD117" s="66"/>
      <c r="AE117" s="66"/>
      <c r="AF117" s="66"/>
      <c r="AG117" s="66"/>
    </row>
    <row r="118" spans="1:34" ht="15.75" customHeight="1" x14ac:dyDescent="0.25">
      <c r="A118" s="125">
        <v>109</v>
      </c>
      <c r="B118" s="100"/>
      <c r="C118" s="100"/>
      <c r="D118" s="105"/>
      <c r="E118" s="118"/>
      <c r="F118" s="120"/>
      <c r="G118" s="110"/>
      <c r="H118" s="41">
        <v>0</v>
      </c>
      <c r="I118" s="41">
        <v>0</v>
      </c>
      <c r="J118" s="42">
        <f t="shared" si="11"/>
        <v>0</v>
      </c>
      <c r="K118" s="41">
        <v>0</v>
      </c>
      <c r="L118" s="41">
        <v>0</v>
      </c>
      <c r="M118" s="42">
        <f t="shared" si="12"/>
        <v>0</v>
      </c>
      <c r="N118" s="41">
        <v>0</v>
      </c>
      <c r="O118" s="41">
        <v>0</v>
      </c>
      <c r="P118" s="42">
        <f t="shared" si="13"/>
        <v>0</v>
      </c>
      <c r="Q118" s="41">
        <v>0</v>
      </c>
      <c r="R118" s="41">
        <v>0</v>
      </c>
      <c r="S118" s="43">
        <f t="shared" si="14"/>
        <v>0</v>
      </c>
      <c r="T118" s="44">
        <f t="shared" si="15"/>
        <v>0</v>
      </c>
      <c r="U118" s="45">
        <f t="shared" si="16"/>
        <v>0</v>
      </c>
      <c r="V118" s="46">
        <v>0</v>
      </c>
      <c r="W118" s="45">
        <f t="shared" si="17"/>
        <v>0</v>
      </c>
      <c r="X118" s="47">
        <f t="shared" si="18"/>
        <v>0</v>
      </c>
      <c r="Y118" s="48">
        <f t="shared" si="19"/>
        <v>0</v>
      </c>
      <c r="Z118" s="49" t="str">
        <f t="shared" si="20"/>
        <v>0.0</v>
      </c>
      <c r="AA118" s="50" t="str">
        <f t="shared" si="21"/>
        <v>F9</v>
      </c>
      <c r="AC118" s="66"/>
      <c r="AD118" s="66"/>
      <c r="AE118" s="66"/>
      <c r="AF118" s="66"/>
      <c r="AG118" s="66"/>
    </row>
    <row r="119" spans="1:34" ht="15.75" customHeight="1" x14ac:dyDescent="0.25">
      <c r="A119" s="125">
        <v>110</v>
      </c>
      <c r="B119" s="100"/>
      <c r="C119" s="100"/>
      <c r="D119" s="105"/>
      <c r="E119" s="118"/>
      <c r="F119" s="120"/>
      <c r="G119" s="110"/>
      <c r="H119" s="41">
        <v>0</v>
      </c>
      <c r="I119" s="41">
        <v>0</v>
      </c>
      <c r="J119" s="42">
        <f t="shared" si="11"/>
        <v>0</v>
      </c>
      <c r="K119" s="41">
        <v>0</v>
      </c>
      <c r="L119" s="41">
        <v>0</v>
      </c>
      <c r="M119" s="42">
        <f t="shared" si="12"/>
        <v>0</v>
      </c>
      <c r="N119" s="41">
        <v>0</v>
      </c>
      <c r="O119" s="41">
        <v>0</v>
      </c>
      <c r="P119" s="42">
        <f t="shared" si="13"/>
        <v>0</v>
      </c>
      <c r="Q119" s="41">
        <v>0</v>
      </c>
      <c r="R119" s="41">
        <v>0</v>
      </c>
      <c r="S119" s="43">
        <f t="shared" si="14"/>
        <v>0</v>
      </c>
      <c r="T119" s="44">
        <f t="shared" si="15"/>
        <v>0</v>
      </c>
      <c r="U119" s="45">
        <f t="shared" si="16"/>
        <v>0</v>
      </c>
      <c r="V119" s="46">
        <v>0</v>
      </c>
      <c r="W119" s="45">
        <f t="shared" si="17"/>
        <v>0</v>
      </c>
      <c r="X119" s="47">
        <f t="shared" si="18"/>
        <v>0</v>
      </c>
      <c r="Y119" s="48">
        <f t="shared" si="19"/>
        <v>0</v>
      </c>
      <c r="Z119" s="49" t="str">
        <f t="shared" si="20"/>
        <v>0.0</v>
      </c>
      <c r="AA119" s="50" t="str">
        <f t="shared" si="21"/>
        <v>F9</v>
      </c>
      <c r="AC119" s="66"/>
      <c r="AD119" s="66"/>
      <c r="AE119" s="66"/>
      <c r="AF119" s="66"/>
      <c r="AG119" s="66"/>
    </row>
    <row r="120" spans="1:34" ht="15.75" customHeight="1" x14ac:dyDescent="0.25">
      <c r="A120" s="125">
        <v>111</v>
      </c>
      <c r="B120" s="100"/>
      <c r="C120" s="100"/>
      <c r="D120" s="105"/>
      <c r="E120" s="118"/>
      <c r="F120" s="120"/>
      <c r="G120" s="110"/>
      <c r="H120" s="41">
        <v>0</v>
      </c>
      <c r="I120" s="41">
        <v>0</v>
      </c>
      <c r="J120" s="42">
        <f t="shared" si="11"/>
        <v>0</v>
      </c>
      <c r="K120" s="41">
        <v>0</v>
      </c>
      <c r="L120" s="41">
        <v>0</v>
      </c>
      <c r="M120" s="42">
        <f t="shared" si="12"/>
        <v>0</v>
      </c>
      <c r="N120" s="41">
        <v>0</v>
      </c>
      <c r="O120" s="41">
        <v>0</v>
      </c>
      <c r="P120" s="42">
        <f t="shared" si="13"/>
        <v>0</v>
      </c>
      <c r="Q120" s="41">
        <v>0</v>
      </c>
      <c r="R120" s="41">
        <v>0</v>
      </c>
      <c r="S120" s="43">
        <f t="shared" si="14"/>
        <v>0</v>
      </c>
      <c r="T120" s="44">
        <f t="shared" si="15"/>
        <v>0</v>
      </c>
      <c r="U120" s="45">
        <f t="shared" si="16"/>
        <v>0</v>
      </c>
      <c r="V120" s="46">
        <v>0</v>
      </c>
      <c r="W120" s="45">
        <f t="shared" si="17"/>
        <v>0</v>
      </c>
      <c r="X120" s="47">
        <f t="shared" si="18"/>
        <v>0</v>
      </c>
      <c r="Y120" s="48">
        <f t="shared" si="19"/>
        <v>0</v>
      </c>
      <c r="Z120" s="49" t="str">
        <f t="shared" si="20"/>
        <v>0.0</v>
      </c>
      <c r="AA120" s="50" t="str">
        <f t="shared" si="21"/>
        <v>F9</v>
      </c>
      <c r="AC120" s="66"/>
      <c r="AD120" s="66"/>
      <c r="AE120" s="66"/>
      <c r="AF120" s="66"/>
      <c r="AG120" s="66"/>
    </row>
    <row r="121" spans="1:34" ht="15.75" customHeight="1" x14ac:dyDescent="0.25">
      <c r="A121" s="125">
        <v>112</v>
      </c>
      <c r="B121" s="100"/>
      <c r="C121" s="100"/>
      <c r="D121" s="105"/>
      <c r="E121" s="118"/>
      <c r="F121" s="120"/>
      <c r="G121" s="110"/>
      <c r="H121" s="41">
        <v>0</v>
      </c>
      <c r="I121" s="41">
        <v>0</v>
      </c>
      <c r="J121" s="42">
        <f t="shared" si="11"/>
        <v>0</v>
      </c>
      <c r="K121" s="41">
        <v>0</v>
      </c>
      <c r="L121" s="41">
        <v>0</v>
      </c>
      <c r="M121" s="42">
        <f t="shared" si="12"/>
        <v>0</v>
      </c>
      <c r="N121" s="41">
        <v>0</v>
      </c>
      <c r="O121" s="41">
        <v>0</v>
      </c>
      <c r="P121" s="42">
        <f t="shared" si="13"/>
        <v>0</v>
      </c>
      <c r="Q121" s="41">
        <v>0</v>
      </c>
      <c r="R121" s="41">
        <v>0</v>
      </c>
      <c r="S121" s="43">
        <f t="shared" si="14"/>
        <v>0</v>
      </c>
      <c r="T121" s="44">
        <f t="shared" si="15"/>
        <v>0</v>
      </c>
      <c r="U121" s="45">
        <f t="shared" si="16"/>
        <v>0</v>
      </c>
      <c r="V121" s="46">
        <v>0</v>
      </c>
      <c r="W121" s="45">
        <f t="shared" si="17"/>
        <v>0</v>
      </c>
      <c r="X121" s="47">
        <f t="shared" si="18"/>
        <v>0</v>
      </c>
      <c r="Y121" s="48">
        <f t="shared" si="19"/>
        <v>0</v>
      </c>
      <c r="Z121" s="49" t="str">
        <f t="shared" si="20"/>
        <v>0.0</v>
      </c>
      <c r="AA121" s="50" t="str">
        <f t="shared" si="21"/>
        <v>F9</v>
      </c>
      <c r="AC121" s="66"/>
      <c r="AD121" s="66"/>
      <c r="AE121" s="66"/>
      <c r="AF121" s="66"/>
      <c r="AG121" s="66"/>
    </row>
    <row r="122" spans="1:34" x14ac:dyDescent="0.25">
      <c r="A122" s="71"/>
      <c r="B122" s="71"/>
      <c r="C122" s="71"/>
      <c r="D122" s="66"/>
      <c r="E122" s="66"/>
      <c r="F122" s="66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66"/>
      <c r="AC122" s="66"/>
      <c r="AD122" s="66"/>
      <c r="AE122" s="66"/>
      <c r="AF122" s="66"/>
      <c r="AG122" s="66"/>
      <c r="AH122" s="66"/>
    </row>
    <row r="123" spans="1:34" x14ac:dyDescent="0.25">
      <c r="A123" s="71"/>
      <c r="B123" s="71"/>
      <c r="C123" s="71"/>
      <c r="D123" s="66"/>
      <c r="E123" s="66"/>
      <c r="F123" s="66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66"/>
      <c r="AC123" s="66"/>
      <c r="AD123" s="66"/>
      <c r="AE123" s="66"/>
      <c r="AF123" s="66"/>
      <c r="AG123" s="66"/>
      <c r="AH123" s="66"/>
    </row>
    <row r="124" spans="1:34" x14ac:dyDescent="0.25">
      <c r="A124" s="71"/>
      <c r="B124" s="71"/>
      <c r="C124" s="71"/>
      <c r="D124" s="66"/>
      <c r="E124" s="66"/>
      <c r="F124" s="66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66"/>
      <c r="AC124" s="66"/>
      <c r="AD124" s="66"/>
      <c r="AE124" s="66"/>
      <c r="AF124" s="66"/>
      <c r="AG124" s="66"/>
      <c r="AH124" s="66"/>
    </row>
    <row r="125" spans="1:34" x14ac:dyDescent="0.25">
      <c r="A125" s="73"/>
      <c r="B125" s="73"/>
      <c r="C125" s="73"/>
      <c r="D125" s="74"/>
      <c r="E125" s="74"/>
      <c r="F125" s="74"/>
      <c r="G125" s="74"/>
      <c r="H125" s="36"/>
      <c r="I125" s="36"/>
      <c r="J125" s="75"/>
      <c r="K125" s="36"/>
      <c r="L125" s="76"/>
      <c r="M125" s="76"/>
      <c r="N125" s="76"/>
      <c r="O125" s="76"/>
      <c r="P125" s="75"/>
      <c r="Q125" s="75"/>
      <c r="R125" s="75"/>
      <c r="S125" s="77"/>
      <c r="T125" s="77"/>
      <c r="U125" s="77"/>
      <c r="V125" s="36"/>
      <c r="W125" s="77"/>
      <c r="X125" s="78"/>
      <c r="Y125" s="79"/>
      <c r="Z125" s="80"/>
      <c r="AA125" s="36"/>
      <c r="AC125" s="66"/>
      <c r="AD125" s="66"/>
      <c r="AE125" s="66"/>
      <c r="AF125" s="66"/>
      <c r="AG125" s="66"/>
    </row>
    <row r="126" spans="1:34" x14ac:dyDescent="0.25">
      <c r="A126" s="81"/>
      <c r="B126" s="81"/>
      <c r="C126" s="81"/>
      <c r="D126" s="82" t="s">
        <v>69</v>
      </c>
      <c r="E126" s="82"/>
      <c r="F126" s="82"/>
      <c r="G126" s="82"/>
      <c r="H126" s="83"/>
      <c r="I126" s="83"/>
      <c r="J126" s="83"/>
      <c r="K126" s="83"/>
      <c r="L126" s="83"/>
      <c r="M126" s="83"/>
      <c r="N126" s="83"/>
      <c r="O126" s="83"/>
      <c r="P126" s="83"/>
      <c r="Q126" s="84"/>
      <c r="R126" s="84"/>
      <c r="S126" s="83"/>
      <c r="T126" s="84"/>
      <c r="U126" s="83"/>
      <c r="V126" s="83"/>
      <c r="W126" s="83"/>
      <c r="X126" s="83"/>
      <c r="Y126" s="85"/>
      <c r="Z126" s="86" t="e">
        <v>#DIV/0!</v>
      </c>
      <c r="AA126" s="87" t="e">
        <v>#DIV/0!</v>
      </c>
      <c r="AC126" s="66"/>
      <c r="AD126" s="66"/>
      <c r="AE126" s="66"/>
      <c r="AF126" s="66"/>
      <c r="AG126" s="66"/>
    </row>
    <row r="127" spans="1:34" x14ac:dyDescent="0.25">
      <c r="A127" s="81"/>
      <c r="B127" s="81"/>
      <c r="C127" s="81"/>
      <c r="D127" s="82" t="s">
        <v>70</v>
      </c>
      <c r="E127" s="82"/>
      <c r="F127" s="82"/>
      <c r="G127" s="82"/>
      <c r="H127" s="83"/>
      <c r="I127" s="83"/>
      <c r="J127" s="83"/>
      <c r="K127" s="83"/>
      <c r="L127" s="83"/>
      <c r="M127" s="83"/>
      <c r="N127" s="83"/>
      <c r="O127" s="83"/>
      <c r="P127" s="83"/>
      <c r="Q127" s="84"/>
      <c r="R127" s="84"/>
      <c r="S127" s="83"/>
      <c r="T127" s="84"/>
      <c r="U127" s="83"/>
      <c r="V127" s="83"/>
      <c r="W127" s="83"/>
      <c r="X127" s="83"/>
      <c r="Y127" s="85"/>
      <c r="Z127" s="86" t="e">
        <v>#NUM!</v>
      </c>
      <c r="AC127" s="66"/>
      <c r="AD127" s="66"/>
      <c r="AE127" s="66"/>
      <c r="AF127" s="66"/>
      <c r="AG127" s="66"/>
    </row>
    <row r="128" spans="1:34" x14ac:dyDescent="0.25">
      <c r="A128" s="81"/>
      <c r="B128" s="81"/>
      <c r="C128" s="81"/>
      <c r="D128" s="82" t="s">
        <v>71</v>
      </c>
      <c r="E128" s="82"/>
      <c r="F128" s="82"/>
      <c r="G128" s="82"/>
      <c r="H128" s="83"/>
      <c r="I128" s="83"/>
      <c r="J128" s="83"/>
      <c r="K128" s="83"/>
      <c r="L128" s="83"/>
      <c r="M128" s="83"/>
      <c r="N128" s="83"/>
      <c r="O128" s="83"/>
      <c r="P128" s="83"/>
      <c r="Q128" s="84"/>
      <c r="R128" s="84"/>
      <c r="S128" s="83"/>
      <c r="T128" s="84"/>
      <c r="U128" s="83"/>
      <c r="V128" s="83"/>
      <c r="W128" s="83"/>
      <c r="X128" s="83"/>
      <c r="Y128" s="85"/>
      <c r="Z128" s="86" t="e">
        <v>#DIV/0!</v>
      </c>
      <c r="AA128" s="88" t="s">
        <v>72</v>
      </c>
    </row>
  </sheetData>
  <mergeCells count="4">
    <mergeCell ref="N6:O6"/>
    <mergeCell ref="H6:I6"/>
    <mergeCell ref="K6:L6"/>
    <mergeCell ref="AC39:AD39"/>
  </mergeCells>
  <dataValidations count="1">
    <dataValidation type="list" allowBlank="1" showInputMessage="1" showErrorMessage="1" sqref="AD22">
      <formula1>"Yes,No"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H128"/>
  <sheetViews>
    <sheetView tabSelected="1" topLeftCell="X1" workbookViewId="0">
      <selection activeCell="AA12" sqref="AA12"/>
    </sheetView>
  </sheetViews>
  <sheetFormatPr defaultRowHeight="15" x14ac:dyDescent="0.25"/>
  <cols>
    <col min="1" max="1" width="5.7109375" style="5" customWidth="1"/>
    <col min="2" max="3" width="12.42578125" style="5" customWidth="1"/>
    <col min="4" max="5" width="15.5703125" style="5" customWidth="1"/>
    <col min="6" max="6" width="18.42578125" style="5" customWidth="1"/>
    <col min="7" max="7" width="22.140625" style="5" customWidth="1"/>
    <col min="8" max="8" width="8.140625" style="4" customWidth="1"/>
    <col min="9" max="9" width="9.140625" style="4" customWidth="1"/>
    <col min="10" max="12" width="7" style="4" customWidth="1"/>
    <col min="13" max="13" width="7.85546875" style="4" customWidth="1"/>
    <col min="14" max="14" width="7" style="4" customWidth="1"/>
    <col min="15" max="15" width="7.85546875" style="4" customWidth="1"/>
    <col min="16" max="16" width="7" style="4" customWidth="1"/>
    <col min="17" max="18" width="11.5703125" style="4" customWidth="1"/>
    <col min="19" max="19" width="8.85546875" style="4" customWidth="1"/>
    <col min="20" max="20" width="13.28515625" style="4" customWidth="1"/>
    <col min="21" max="21" width="7.7109375" style="4" customWidth="1"/>
    <col min="22" max="22" width="11.85546875" style="4" customWidth="1"/>
    <col min="23" max="24" width="7" style="4" customWidth="1"/>
    <col min="25" max="25" width="11.140625" style="5" customWidth="1"/>
    <col min="26" max="26" width="10.28515625" style="5" customWidth="1"/>
    <col min="27" max="27" width="9.140625" style="4" customWidth="1"/>
    <col min="28" max="28" width="5.28515625" style="5" customWidth="1"/>
    <col min="29" max="29" width="11.7109375" style="5" customWidth="1"/>
    <col min="30" max="30" width="10.140625" style="5" customWidth="1"/>
    <col min="31" max="31" width="15.5703125" style="5" customWidth="1"/>
    <col min="32" max="34" width="9.140625" style="5" customWidth="1"/>
  </cols>
  <sheetData>
    <row r="1" spans="1:34" ht="23.25" customHeight="1" x14ac:dyDescent="0.25">
      <c r="A1" s="89" t="s">
        <v>0</v>
      </c>
      <c r="B1" s="2" t="s">
        <v>1</v>
      </c>
      <c r="C1" s="89"/>
      <c r="E1" s="2"/>
      <c r="F1" s="2"/>
      <c r="G1" s="3"/>
      <c r="H1" s="3"/>
      <c r="AA1" s="6"/>
      <c r="AB1" s="1"/>
      <c r="AC1" s="7"/>
      <c r="AD1" s="1"/>
      <c r="AE1" s="1"/>
      <c r="AF1" s="1"/>
      <c r="AG1" s="1"/>
      <c r="AH1" s="1"/>
    </row>
    <row r="2" spans="1:34" ht="18" customHeight="1" x14ac:dyDescent="0.25">
      <c r="A2" s="89" t="s">
        <v>2</v>
      </c>
      <c r="B2" s="89" t="inlineStr">
        <is>
          <t>Government</t>
        </is>
      </c>
      <c r="C2" s="89"/>
      <c r="D2" s="8"/>
      <c r="E2" s="8"/>
      <c r="F2" s="8"/>
      <c r="AC2" s="9" t="s">
        <v>89</v>
      </c>
    </row>
    <row r="3" spans="1:34" ht="19.5" customHeight="1" x14ac:dyDescent="0.4">
      <c r="A3" s="89" t="s">
        <v>3</v>
      </c>
      <c r="B3" s="89" t="inlineStr">
        <is>
          <t>Semester 3 2025-2026</t>
        </is>
      </c>
      <c r="C3" s="89"/>
      <c r="D3" s="10"/>
      <c r="E3" s="10"/>
      <c r="F3" s="10"/>
      <c r="W3" s="11" t="s">
        <v>4</v>
      </c>
      <c r="X3" s="11" t="s">
        <v>5</v>
      </c>
    </row>
    <row r="4" spans="1:34" ht="18.75" customHeight="1" x14ac:dyDescent="0.3">
      <c r="A4" s="89" t="s">
        <v>6</v>
      </c>
      <c r="B4" s="89" t="inlineStr">
        <is>
          <t>Form 2</t>
        </is>
      </c>
      <c r="C4" s="89"/>
      <c r="D4" s="12"/>
      <c r="E4" s="12"/>
      <c r="F4" s="12"/>
    </row>
    <row r="5" spans="1:34" ht="15.75" customHeight="1" x14ac:dyDescent="0.25">
      <c r="H5" s="13" t="s">
        <v>7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34" ht="33.75" customHeight="1" x14ac:dyDescent="0.25">
      <c r="H6" s="94" t="s">
        <v>8</v>
      </c>
      <c r="I6" s="93"/>
      <c r="J6" s="15" t="s">
        <v>9</v>
      </c>
      <c r="K6" s="92" t="s">
        <v>10</v>
      </c>
      <c r="L6" s="93"/>
      <c r="M6" s="15" t="s">
        <v>11</v>
      </c>
      <c r="N6" s="92" t="s">
        <v>12</v>
      </c>
      <c r="O6" s="93"/>
      <c r="P6" s="15" t="s">
        <v>13</v>
      </c>
      <c r="Q6" s="16" t="s">
        <v>14</v>
      </c>
      <c r="R6" s="16" t="s">
        <v>73</v>
      </c>
      <c r="S6" s="17" t="s">
        <v>74</v>
      </c>
      <c r="T6" s="18" t="s">
        <v>15</v>
      </c>
      <c r="U6" s="19" t="s">
        <v>16</v>
      </c>
      <c r="V6" s="20" t="s">
        <v>17</v>
      </c>
      <c r="W6" s="19" t="s">
        <v>18</v>
      </c>
      <c r="X6" s="21" t="s">
        <v>19</v>
      </c>
      <c r="Z6" s="22"/>
    </row>
    <row r="7" spans="1:34" ht="18" customHeight="1" x14ac:dyDescent="0.35">
      <c r="E7" s="23" t="s">
        <v>20</v>
      </c>
      <c r="F7" s="122">
        <f>COUNTA(D10:D110)</f>
        <v>0</v>
      </c>
      <c r="G7" s="25" t="s">
        <v>21</v>
      </c>
      <c r="H7" s="26">
        <v>50</v>
      </c>
      <c r="I7" s="26">
        <v>50</v>
      </c>
      <c r="J7" s="26">
        <v>100</v>
      </c>
      <c r="K7" s="26">
        <v>50</v>
      </c>
      <c r="L7" s="26">
        <v>50</v>
      </c>
      <c r="M7" s="26">
        <v>100</v>
      </c>
      <c r="N7" s="26">
        <v>50</v>
      </c>
      <c r="O7" s="26">
        <v>50</v>
      </c>
      <c r="P7" s="26">
        <v>100</v>
      </c>
      <c r="Q7" s="27">
        <v>100</v>
      </c>
      <c r="R7" s="27">
        <v>100</v>
      </c>
      <c r="S7" s="26">
        <v>500</v>
      </c>
      <c r="T7" s="26">
        <v>100</v>
      </c>
      <c r="U7" s="28">
        <v>50</v>
      </c>
      <c r="V7" s="29">
        <v>100</v>
      </c>
      <c r="W7" s="30">
        <v>50</v>
      </c>
      <c r="X7" s="31">
        <v>100</v>
      </c>
      <c r="Y7" s="23"/>
      <c r="Z7" s="24"/>
    </row>
    <row r="8" spans="1:34" x14ac:dyDescent="0.25">
      <c r="A8" s="123"/>
      <c r="B8" s="123"/>
      <c r="C8" s="123"/>
      <c r="D8" s="123"/>
      <c r="E8" s="123"/>
      <c r="F8" s="123"/>
      <c r="G8" s="12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3"/>
      <c r="W8" s="34"/>
      <c r="X8" s="35"/>
      <c r="Y8" s="32"/>
      <c r="Z8" s="32"/>
      <c r="AA8" s="33"/>
    </row>
    <row r="9" spans="1:34" ht="18.75" customHeight="1" x14ac:dyDescent="0.25">
      <c r="A9" s="124" t="s">
        <v>88</v>
      </c>
      <c r="B9" s="124" t="s">
        <v>87</v>
      </c>
      <c r="C9" s="90" t="s">
        <v>84</v>
      </c>
      <c r="D9" s="91" t="s">
        <v>85</v>
      </c>
      <c r="E9" s="91" t="s">
        <v>86</v>
      </c>
      <c r="F9" s="124" t="s">
        <v>90</v>
      </c>
      <c r="G9" s="121" t="s">
        <v>91</v>
      </c>
      <c r="H9" s="36" t="s">
        <v>75</v>
      </c>
      <c r="I9" s="36" t="s">
        <v>76</v>
      </c>
      <c r="J9" s="36"/>
      <c r="K9" s="36" t="s">
        <v>77</v>
      </c>
      <c r="L9" s="36" t="s">
        <v>78</v>
      </c>
      <c r="M9" s="36"/>
      <c r="N9" s="36" t="s">
        <v>79</v>
      </c>
      <c r="O9" s="36" t="s">
        <v>80</v>
      </c>
      <c r="P9" s="36"/>
      <c r="Q9" s="36" t="s">
        <v>81</v>
      </c>
      <c r="R9" s="36" t="s">
        <v>82</v>
      </c>
      <c r="S9" s="36"/>
      <c r="T9" s="36"/>
      <c r="U9" s="37"/>
      <c r="V9" s="36" t="s">
        <v>83</v>
      </c>
      <c r="W9" s="37"/>
      <c r="X9" s="38"/>
      <c r="Y9" s="39" t="s">
        <v>22</v>
      </c>
      <c r="Z9" s="39" t="s">
        <v>23</v>
      </c>
      <c r="AA9" s="39" t="s">
        <v>24</v>
      </c>
      <c r="AC9" s="40" t="s">
        <v>25</v>
      </c>
    </row>
    <row r="10" spans="1:34" x14ac:dyDescent="0.25">
      <c r="A10" s="125">
        <v>1</v>
      </c>
      <c r="B10" s="100" t="inlineStr">
        <is>
          <t>STU24003060606C</t>
        </is>
      </c>
      <c r="C10" s="100" t="inlineStr">
        <is>
          <t>ABAYATEYE</t>
        </is>
      </c>
      <c r="D10" s="101" t="inlineStr">
        <is>
          <t>THERESA</t>
        </is>
      </c>
      <c r="E10" s="111" t="inlineStr">
        <is>
          <t>SAI</t>
        </is>
      </c>
      <c r="F10" s="112" t="inlineStr">
        <is>
          <t>STU394496</t>
        </is>
      </c>
      <c r="G10" s="97" t="inlineStr">
        <is>
          <t>General Arts 5B</t>
        </is>
      </c>
      <c r="H10" s="41">
        <v>45</v>
      </c>
      <c r="I10" s="41">
        <v>45</v>
      </c>
      <c r="J10" s="42">
        <f>MIN(100, (SUM(H10:I10)))</f>
        <v>0</v>
      </c>
      <c r="K10" s="41">
        <v>0</v>
      </c>
      <c r="L10" s="41">
        <v>0</v>
      </c>
      <c r="M10" s="42">
        <f>MIN(100,(SUM(K10:L10)))</f>
        <v>0</v>
      </c>
      <c r="N10" s="41">
        <v>38</v>
      </c>
      <c r="O10" s="41">
        <v>38</v>
      </c>
      <c r="P10" s="42">
        <f>MIN(100,(SUM(N10:O10)))</f>
        <v>0</v>
      </c>
      <c r="Q10" s="41">
        <v>44</v>
      </c>
      <c r="R10" s="41">
        <v>32</v>
      </c>
      <c r="S10" s="43">
        <f>MIN(500, (SUM(J10,M10,P10,Q10,R10)))</f>
        <v>0</v>
      </c>
      <c r="T10" s="44">
        <f>S10/500*100</f>
        <v>0</v>
      </c>
      <c r="U10" s="45">
        <f>MIN(50, (ROUNDUP(SUM(T10)/2,0)))</f>
        <v>0</v>
      </c>
      <c r="V10" s="41">
        <v>82</v>
      </c>
      <c r="W10" s="45">
        <f>MIN(50, (ROUNDUP(SUM(V10)/2,0)))</f>
        <v>0</v>
      </c>
      <c r="X10" s="47">
        <f>MIN(100, (SUM(U10,W10)))</f>
        <v>0</v>
      </c>
      <c r="Y10" s="48">
        <f>(X10/100)</f>
        <v>0</v>
      </c>
      <c r="Z10" s="49" t="str">
        <f>IF(X10&gt;=80,"4.0",IF(X10&gt;=70,"3.5",IF(X10&gt;=65,"3.0",IF(X10&gt;=60,"2.5",IF(X10&gt;=55,"2.0",IF(X10&gt;=50,"1.5",IF(X10&gt;=45,"1.0",IF(X10&gt;=40,"0.5",IF(X10&lt;40,"0.0")))))))))</f>
        <v>0.0</v>
      </c>
      <c r="AA10" s="50" t="str">
        <f>IF(X10&gt;=80,"A1",IF(X10&gt;=70,"B2",IF(X10&gt;=65,"B3",IF(X10&gt;=60,"C4",IF(X10&gt;=55,"C5",IF(X10&gt;=50,"C6",IF(X10&gt;=45,"D7",IF(X10&gt;=40,"E8",IF(X10&lt;40,"F9")))))))))</f>
        <v>F9</v>
      </c>
    </row>
    <row r="11" spans="1:34" x14ac:dyDescent="0.25">
      <c r="A11" s="125">
        <v>2</v>
      </c>
      <c r="B11" s="100" t="inlineStr">
        <is>
          <t>STU24003060606E</t>
        </is>
      </c>
      <c r="C11" s="100" t="inlineStr">
        <is>
          <t>ABRAH</t>
        </is>
      </c>
      <c r="D11" s="102" t="inlineStr">
        <is>
          <t>ESTHER</t>
        </is>
      </c>
      <c r="E11" s="113" t="inlineStr">
        <is>
          <t/>
        </is>
      </c>
      <c r="F11" s="114" t="inlineStr">
        <is>
          <t>STU465571</t>
        </is>
      </c>
      <c r="G11" s="98" t="inlineStr">
        <is>
          <t>General Arts 2</t>
        </is>
      </c>
      <c r="H11" s="41">
        <v>30</v>
      </c>
      <c r="I11" s="41">
        <v>30</v>
      </c>
      <c r="J11" s="42">
        <f t="shared" ref="J11:J74" si="0">MIN(100, (SUM(H11:I11)))</f>
        <v>0</v>
      </c>
      <c r="K11" s="41">
        <v>0</v>
      </c>
      <c r="L11" s="41">
        <v>0</v>
      </c>
      <c r="M11" s="42">
        <f t="shared" ref="M11:M74" si="1">MIN(100,(SUM(K11:L11)))</f>
        <v>0</v>
      </c>
      <c r="N11" s="41">
        <v>38</v>
      </c>
      <c r="O11" s="41">
        <v>38</v>
      </c>
      <c r="P11" s="42">
        <f t="shared" ref="P11:P74" si="2">MIN(100,(SUM(N11:O11)))</f>
        <v>0</v>
      </c>
      <c r="Q11" s="41">
        <v>39</v>
      </c>
      <c r="R11" s="41">
        <v>22</v>
      </c>
      <c r="S11" s="43">
        <f t="shared" ref="S11:S74" si="3">MIN(500, (SUM(J11,M11,P11,Q11,R11)))</f>
        <v>0</v>
      </c>
      <c r="T11" s="44">
        <f t="shared" ref="T11:T74" si="4">S11/500*100</f>
        <v>0</v>
      </c>
      <c r="U11" s="45">
        <f t="shared" ref="U11:U74" si="5">MIN(50, (ROUNDUP(SUM(T11)/2,0)))</f>
        <v>0</v>
      </c>
      <c r="V11" s="41">
        <v>49</v>
      </c>
      <c r="W11" s="45">
        <f t="shared" ref="W11:W74" si="6">MIN(50, (ROUNDUP(SUM(V11)/2,0)))</f>
        <v>0</v>
      </c>
      <c r="X11" s="47">
        <f t="shared" ref="X11:X74" si="7">MIN(100, (SUM(U11,W11)))</f>
        <v>0</v>
      </c>
      <c r="Y11" s="48">
        <f t="shared" ref="Y11:Y74" si="8">(X11/100)</f>
        <v>0</v>
      </c>
      <c r="Z11" s="49" t="str">
        <f t="shared" ref="Z11:Z74" si="9">IF(X11&gt;=80,"4.0",IF(X11&gt;=70,"3.5",IF(X11&gt;=65,"3.0",IF(X11&gt;=60,"2.5",IF(X11&gt;=55,"2.0",IF(X11&gt;=50,"1.5",IF(X11&gt;=45,"1.0",IF(X11&gt;=40,"0.5",IF(X11&lt;40,"0.0")))))))))</f>
        <v>0.0</v>
      </c>
      <c r="AA11" s="50" t="str">
        <f t="shared" ref="AA11:AA74" si="10">IF(X11&gt;=80,"A1",IF(X11&gt;=70,"B2",IF(X11&gt;=65,"B3",IF(X11&gt;=60,"C4",IF(X11&gt;=55,"C5",IF(X11&gt;=50,"C6",IF(X11&gt;=45,"D7",IF(X11&gt;=40,"E8",IF(X11&lt;40,"F9")))))))))</f>
        <v>F9</v>
      </c>
      <c r="AC11" s="51" t="s">
        <v>27</v>
      </c>
    </row>
    <row r="12" spans="1:34" x14ac:dyDescent="0.25">
      <c r="A12" s="125">
        <v>3</v>
      </c>
      <c r="B12" s="100" t="inlineStr">
        <is>
          <t>STU24003060609B</t>
        </is>
      </c>
      <c r="C12" s="100" t="inlineStr">
        <is>
          <t>ACQUAH</t>
        </is>
      </c>
      <c r="D12" s="103" t="inlineStr">
        <is>
          <t>JEREMY</t>
        </is>
      </c>
      <c r="E12" s="111" t="inlineStr">
        <is>
          <t>APPIAH</t>
        </is>
      </c>
      <c r="F12" s="114" t="inlineStr">
        <is>
          <t>STU839592</t>
        </is>
      </c>
      <c r="G12" s="99" t="inlineStr">
        <is>
          <t>General Arts 5A</t>
        </is>
      </c>
      <c r="H12" s="41">
        <v>34</v>
      </c>
      <c r="I12" s="41">
        <v>34</v>
      </c>
      <c r="J12" s="42">
        <f t="shared" si="0"/>
        <v>0</v>
      </c>
      <c r="K12" s="41">
        <v>0</v>
      </c>
      <c r="L12" s="41">
        <v>0</v>
      </c>
      <c r="M12" s="42">
        <f t="shared" si="1"/>
        <v>0</v>
      </c>
      <c r="N12" s="41">
        <v>44</v>
      </c>
      <c r="O12" s="41">
        <v>44</v>
      </c>
      <c r="P12" s="42">
        <f t="shared" si="2"/>
        <v>0</v>
      </c>
      <c r="Q12" s="41">
        <v>40</v>
      </c>
      <c r="R12" s="41">
        <v>25</v>
      </c>
      <c r="S12" s="43">
        <f t="shared" si="3"/>
        <v>0</v>
      </c>
      <c r="T12" s="44">
        <f t="shared" si="4"/>
        <v>0</v>
      </c>
      <c r="U12" s="45">
        <f t="shared" si="5"/>
        <v>0</v>
      </c>
      <c r="V12" s="46">
        <v>54</v>
      </c>
      <c r="W12" s="45">
        <f t="shared" si="6"/>
        <v>0</v>
      </c>
      <c r="X12" s="47">
        <f t="shared" si="7"/>
        <v>0</v>
      </c>
      <c r="Y12" s="48">
        <f t="shared" si="8"/>
        <v>0</v>
      </c>
      <c r="Z12" s="49" t="str">
        <f t="shared" si="9"/>
        <v>0.0</v>
      </c>
      <c r="AA12" s="50" t="str">
        <f t="shared" si="10"/>
        <v>F9</v>
      </c>
      <c r="AC12" s="51" t="s">
        <v>28</v>
      </c>
    </row>
    <row r="13" spans="1:34" x14ac:dyDescent="0.25">
      <c r="A13" s="125">
        <v>4</v>
      </c>
      <c r="B13" s="100" t="inlineStr">
        <is>
          <t>STU240030606098</t>
        </is>
      </c>
      <c r="C13" s="100" t="inlineStr">
        <is>
          <t>ADUBEA</t>
        </is>
      </c>
      <c r="D13" s="102" t="inlineStr">
        <is>
          <t>FELICIA</t>
        </is>
      </c>
      <c r="E13" s="113" t="inlineStr">
        <is>
          <t/>
        </is>
      </c>
      <c r="F13" s="112" t="inlineStr">
        <is>
          <t>STU555781</t>
        </is>
      </c>
      <c r="G13" s="98" t="inlineStr">
        <is>
          <t>General Arts 2</t>
        </is>
      </c>
      <c r="H13" s="41">
        <v>20</v>
      </c>
      <c r="I13" s="41">
        <v>15</v>
      </c>
      <c r="J13" s="42">
        <f t="shared" si="0"/>
        <v>0</v>
      </c>
      <c r="K13" s="41">
        <v>0</v>
      </c>
      <c r="L13" s="41">
        <v>0</v>
      </c>
      <c r="M13" s="42">
        <f t="shared" si="1"/>
        <v>0</v>
      </c>
      <c r="N13" s="41">
        <v>10</v>
      </c>
      <c r="O13" s="41">
        <v>31</v>
      </c>
      <c r="P13" s="42">
        <f t="shared" si="2"/>
        <v>0</v>
      </c>
      <c r="Q13" s="41">
        <v>26</v>
      </c>
      <c r="R13" s="41">
        <v>18</v>
      </c>
      <c r="S13" s="43">
        <f t="shared" si="3"/>
        <v>0</v>
      </c>
      <c r="T13" s="44">
        <f t="shared" si="4"/>
        <v>0</v>
      </c>
      <c r="U13" s="45">
        <f t="shared" si="5"/>
        <v>0</v>
      </c>
      <c r="V13" s="46">
        <v>46</v>
      </c>
      <c r="W13" s="45">
        <f t="shared" si="6"/>
        <v>0</v>
      </c>
      <c r="X13" s="47">
        <f t="shared" si="7"/>
        <v>0</v>
      </c>
      <c r="Y13" s="48">
        <f t="shared" si="8"/>
        <v>0</v>
      </c>
      <c r="Z13" s="49" t="str">
        <f t="shared" si="9"/>
        <v>0.0</v>
      </c>
      <c r="AA13" s="50" t="str">
        <f t="shared" si="10"/>
        <v>F9</v>
      </c>
      <c r="AC13" s="51" t="s">
        <v>29</v>
      </c>
    </row>
    <row r="14" spans="1:34" x14ac:dyDescent="0.25">
      <c r="A14" s="125">
        <v>5</v>
      </c>
      <c r="B14" s="100" t="inlineStr">
        <is>
          <t>STU2400306060BD</t>
        </is>
      </c>
      <c r="C14" s="100" t="inlineStr">
        <is>
          <t>ANDORFUL</t>
        </is>
      </c>
      <c r="D14" s="103" t="inlineStr">
        <is>
          <t>JOSEPHINE</t>
        </is>
      </c>
      <c r="E14" s="111" t="inlineStr">
        <is>
          <t/>
        </is>
      </c>
      <c r="F14" s="114" t="inlineStr">
        <is>
          <t>STU908445</t>
        </is>
      </c>
      <c r="G14" s="99" t="inlineStr">
        <is>
          <t>General Arts 5A</t>
        </is>
      </c>
      <c r="H14" s="41">
        <v>20</v>
      </c>
      <c r="I14" s="41">
        <v>15</v>
      </c>
      <c r="J14" s="42">
        <f t="shared" si="0"/>
        <v>0</v>
      </c>
      <c r="K14" s="41">
        <v>0</v>
      </c>
      <c r="L14" s="41">
        <v>0</v>
      </c>
      <c r="M14" s="42">
        <f t="shared" si="1"/>
        <v>0</v>
      </c>
      <c r="N14" s="41">
        <v>10</v>
      </c>
      <c r="O14" s="41">
        <v>31</v>
      </c>
      <c r="P14" s="42">
        <f t="shared" si="2"/>
        <v>0</v>
      </c>
      <c r="Q14" s="41">
        <v>36</v>
      </c>
      <c r="R14" s="41">
        <v>28</v>
      </c>
      <c r="S14" s="43">
        <f t="shared" si="3"/>
        <v>0</v>
      </c>
      <c r="T14" s="44">
        <f t="shared" si="4"/>
        <v>0</v>
      </c>
      <c r="U14" s="45">
        <f t="shared" si="5"/>
        <v>0</v>
      </c>
      <c r="V14" s="46">
        <v>62</v>
      </c>
      <c r="W14" s="45">
        <f t="shared" si="6"/>
        <v>0</v>
      </c>
      <c r="X14" s="47">
        <f t="shared" si="7"/>
        <v>0</v>
      </c>
      <c r="Y14" s="48">
        <f t="shared" si="8"/>
        <v>0</v>
      </c>
      <c r="Z14" s="49" t="str">
        <f t="shared" si="9"/>
        <v>0.0</v>
      </c>
      <c r="AA14" s="50" t="str">
        <f t="shared" si="10"/>
        <v>F9</v>
      </c>
      <c r="AC14" s="51" t="s">
        <v>30</v>
      </c>
    </row>
    <row r="15" spans="1:34" x14ac:dyDescent="0.25">
      <c r="A15" s="125">
        <v>6</v>
      </c>
      <c r="B15" s="100" t="inlineStr">
        <is>
          <t>STU240030606062</t>
        </is>
      </c>
      <c r="C15" s="100" t="inlineStr">
        <is>
          <t>BAAH</t>
        </is>
      </c>
      <c r="D15" s="102" t="inlineStr">
        <is>
          <t>FREDA</t>
        </is>
      </c>
      <c r="E15" s="113" t="inlineStr">
        <is>
          <t>AGYAPOMAA</t>
        </is>
      </c>
      <c r="F15" s="114" t="inlineStr">
        <is>
          <t>STU916132</t>
        </is>
      </c>
      <c r="G15" s="98" t="inlineStr">
        <is>
          <t>General Arts 2</t>
        </is>
      </c>
      <c r="H15" s="41">
        <v>26</v>
      </c>
      <c r="I15" s="41">
        <v>26</v>
      </c>
      <c r="J15" s="42">
        <f t="shared" si="0"/>
        <v>0</v>
      </c>
      <c r="K15" s="41">
        <v>0</v>
      </c>
      <c r="L15" s="41">
        <v>0</v>
      </c>
      <c r="M15" s="42">
        <f t="shared" si="1"/>
        <v>0</v>
      </c>
      <c r="N15" s="41">
        <v>43</v>
      </c>
      <c r="O15" s="41">
        <v>43</v>
      </c>
      <c r="P15" s="42">
        <f t="shared" si="2"/>
        <v>0</v>
      </c>
      <c r="Q15" s="41">
        <v>32</v>
      </c>
      <c r="R15" s="41">
        <v>19</v>
      </c>
      <c r="S15" s="43">
        <f t="shared" si="3"/>
        <v>0</v>
      </c>
      <c r="T15" s="44">
        <f t="shared" si="4"/>
        <v>0</v>
      </c>
      <c r="U15" s="45">
        <f t="shared" si="5"/>
        <v>0</v>
      </c>
      <c r="V15" s="46">
        <v>45</v>
      </c>
      <c r="W15" s="45">
        <f t="shared" si="6"/>
        <v>0</v>
      </c>
      <c r="X15" s="47">
        <f t="shared" si="7"/>
        <v>0</v>
      </c>
      <c r="Y15" s="48">
        <f t="shared" si="8"/>
        <v>0</v>
      </c>
      <c r="Z15" s="49" t="str">
        <f t="shared" si="9"/>
        <v>0.0</v>
      </c>
      <c r="AA15" s="50" t="str">
        <f t="shared" si="10"/>
        <v>F9</v>
      </c>
      <c r="AC15" s="51" t="s">
        <v>31</v>
      </c>
    </row>
    <row r="16" spans="1:34" x14ac:dyDescent="0.25">
      <c r="A16" s="125">
        <v>7</v>
      </c>
      <c r="B16" s="100" t="inlineStr">
        <is>
          <t>STU240030606084</t>
        </is>
      </c>
      <c r="C16" s="100" t="inlineStr">
        <is>
          <t>BONNEY</t>
        </is>
      </c>
      <c r="D16" s="103" t="inlineStr">
        <is>
          <t>DORCAS</t>
        </is>
      </c>
      <c r="E16" s="111" t="inlineStr">
        <is>
          <t/>
        </is>
      </c>
      <c r="F16" s="114" t="inlineStr">
        <is>
          <t>STU545584</t>
        </is>
      </c>
      <c r="G16" s="99" t="inlineStr">
        <is>
          <t>General Arts 5A</t>
        </is>
      </c>
      <c r="H16" s="41">
        <v>32</v>
      </c>
      <c r="I16" s="41">
        <v>32</v>
      </c>
      <c r="J16" s="42">
        <f t="shared" si="0"/>
        <v>0</v>
      </c>
      <c r="K16" s="41">
        <v>0</v>
      </c>
      <c r="L16" s="41">
        <v>0</v>
      </c>
      <c r="M16" s="42">
        <f t="shared" si="1"/>
        <v>0</v>
      </c>
      <c r="N16" s="41">
        <v>43</v>
      </c>
      <c r="O16" s="41">
        <v>43</v>
      </c>
      <c r="P16" s="42">
        <f t="shared" si="2"/>
        <v>0</v>
      </c>
      <c r="Q16" s="41">
        <v>43</v>
      </c>
      <c r="R16" s="41">
        <v>33</v>
      </c>
      <c r="S16" s="43">
        <f t="shared" si="3"/>
        <v>0</v>
      </c>
      <c r="T16" s="44">
        <f t="shared" si="4"/>
        <v>0</v>
      </c>
      <c r="U16" s="45">
        <f t="shared" si="5"/>
        <v>0</v>
      </c>
      <c r="V16" s="46">
        <v>71</v>
      </c>
      <c r="W16" s="45">
        <f t="shared" si="6"/>
        <v>0</v>
      </c>
      <c r="X16" s="47">
        <f t="shared" si="7"/>
        <v>0</v>
      </c>
      <c r="Y16" s="48">
        <f t="shared" si="8"/>
        <v>0</v>
      </c>
      <c r="Z16" s="49" t="str">
        <f t="shared" si="9"/>
        <v>0.0</v>
      </c>
      <c r="AA16" s="50" t="str">
        <f t="shared" si="10"/>
        <v>F9</v>
      </c>
      <c r="AC16" s="51" t="s">
        <v>32</v>
      </c>
    </row>
    <row r="17" spans="1:32" x14ac:dyDescent="0.25">
      <c r="A17" s="125">
        <v>8</v>
      </c>
      <c r="B17" s="100" t="inlineStr">
        <is>
          <t>STU2400306060BC</t>
        </is>
      </c>
      <c r="C17" s="100" t="inlineStr">
        <is>
          <t>BOYE</t>
        </is>
      </c>
      <c r="D17" s="102" t="inlineStr">
        <is>
          <t>SANDRA</t>
        </is>
      </c>
      <c r="E17" s="113" t="inlineStr">
        <is>
          <t>ESI</t>
        </is>
      </c>
      <c r="F17" s="114" t="inlineStr">
        <is>
          <t>STU923605</t>
        </is>
      </c>
      <c r="G17" s="98" t="inlineStr">
        <is>
          <t>General Arts 5A</t>
        </is>
      </c>
      <c r="H17" s="41">
        <v>37</v>
      </c>
      <c r="I17" s="41">
        <v>37</v>
      </c>
      <c r="J17" s="42">
        <f t="shared" si="0"/>
        <v>0</v>
      </c>
      <c r="K17" s="41">
        <v>0</v>
      </c>
      <c r="L17" s="41">
        <v>0</v>
      </c>
      <c r="M17" s="42">
        <f t="shared" si="1"/>
        <v>0</v>
      </c>
      <c r="N17" s="41">
        <v>43</v>
      </c>
      <c r="O17" s="41">
        <v>43</v>
      </c>
      <c r="P17" s="42">
        <f t="shared" si="2"/>
        <v>0</v>
      </c>
      <c r="Q17" s="41">
        <v>40</v>
      </c>
      <c r="R17" s="41">
        <v>31</v>
      </c>
      <c r="S17" s="43">
        <f t="shared" si="3"/>
        <v>0</v>
      </c>
      <c r="T17" s="44">
        <f t="shared" si="4"/>
        <v>0</v>
      </c>
      <c r="U17" s="45">
        <f t="shared" si="5"/>
        <v>0</v>
      </c>
      <c r="V17" s="46">
        <v>57</v>
      </c>
      <c r="W17" s="45">
        <f t="shared" si="6"/>
        <v>0</v>
      </c>
      <c r="X17" s="47">
        <f t="shared" si="7"/>
        <v>0</v>
      </c>
      <c r="Y17" s="48">
        <f t="shared" si="8"/>
        <v>0</v>
      </c>
      <c r="Z17" s="49" t="str">
        <f t="shared" si="9"/>
        <v>0.0</v>
      </c>
      <c r="AA17" s="50" t="str">
        <f t="shared" si="10"/>
        <v>F9</v>
      </c>
      <c r="AC17" s="51" t="s">
        <v>33</v>
      </c>
    </row>
    <row r="18" spans="1:32" x14ac:dyDescent="0.25">
      <c r="A18" s="125">
        <v>9</v>
      </c>
      <c r="B18" s="100" t="inlineStr">
        <is>
          <t>STU2400306060BE</t>
        </is>
      </c>
      <c r="C18" s="100" t="inlineStr">
        <is>
          <t>DADZIE</t>
        </is>
      </c>
      <c r="D18" s="103" t="inlineStr">
        <is>
          <t>FRANCISCA</t>
        </is>
      </c>
      <c r="E18" s="111" t="inlineStr">
        <is>
          <t/>
        </is>
      </c>
      <c r="F18" s="114" t="inlineStr">
        <is>
          <t>STU355964</t>
        </is>
      </c>
      <c r="G18" s="99" t="inlineStr">
        <is>
          <t>General Arts 5A</t>
        </is>
      </c>
      <c r="H18" s="41">
        <v>26</v>
      </c>
      <c r="I18" s="41">
        <v>26</v>
      </c>
      <c r="J18" s="42">
        <f t="shared" si="0"/>
        <v>0</v>
      </c>
      <c r="K18" s="41">
        <v>0</v>
      </c>
      <c r="L18" s="41">
        <v>0</v>
      </c>
      <c r="M18" s="42">
        <f t="shared" si="1"/>
        <v>0</v>
      </c>
      <c r="N18" s="41">
        <v>44</v>
      </c>
      <c r="O18" s="41">
        <v>44</v>
      </c>
      <c r="P18" s="42">
        <f t="shared" si="2"/>
        <v>0</v>
      </c>
      <c r="Q18" s="41">
        <v>40</v>
      </c>
      <c r="R18" s="41">
        <v>35</v>
      </c>
      <c r="S18" s="43">
        <f t="shared" si="3"/>
        <v>0</v>
      </c>
      <c r="T18" s="44">
        <f t="shared" si="4"/>
        <v>0</v>
      </c>
      <c r="U18" s="45">
        <f t="shared" si="5"/>
        <v>0</v>
      </c>
      <c r="V18" s="46">
        <v>60</v>
      </c>
      <c r="W18" s="45">
        <f t="shared" si="6"/>
        <v>0</v>
      </c>
      <c r="X18" s="47">
        <f t="shared" si="7"/>
        <v>0</v>
      </c>
      <c r="Y18" s="48">
        <f t="shared" si="8"/>
        <v>0</v>
      </c>
      <c r="Z18" s="49" t="str">
        <f t="shared" si="9"/>
        <v>0.0</v>
      </c>
      <c r="AA18" s="50" t="str">
        <f t="shared" si="10"/>
        <v>F9</v>
      </c>
      <c r="AC18" s="51" t="s">
        <v>34</v>
      </c>
    </row>
    <row r="19" spans="1:32" x14ac:dyDescent="0.25">
      <c r="A19" s="125">
        <v>10</v>
      </c>
      <c r="B19" s="100" t="inlineStr">
        <is>
          <t>STU2400306060BB</t>
        </is>
      </c>
      <c r="C19" s="100" t="inlineStr">
        <is>
          <t>EGYIR</t>
        </is>
      </c>
      <c r="D19" s="102" t="inlineStr">
        <is>
          <t>RAHMAT</t>
        </is>
      </c>
      <c r="E19" s="113" t="inlineStr">
        <is>
          <t/>
        </is>
      </c>
      <c r="F19" s="114" t="inlineStr">
        <is>
          <t>STU394678</t>
        </is>
      </c>
      <c r="G19" s="98" t="inlineStr">
        <is>
          <t>General Arts 5A</t>
        </is>
      </c>
      <c r="H19" s="41">
        <v>39</v>
      </c>
      <c r="I19" s="41">
        <v>39</v>
      </c>
      <c r="J19" s="42">
        <f t="shared" si="0"/>
        <v>0</v>
      </c>
      <c r="K19" s="41">
        <v>0</v>
      </c>
      <c r="L19" s="41">
        <v>0</v>
      </c>
      <c r="M19" s="42">
        <f t="shared" si="1"/>
        <v>0</v>
      </c>
      <c r="N19" s="41">
        <v>44</v>
      </c>
      <c r="O19" s="41">
        <v>44</v>
      </c>
      <c r="P19" s="42">
        <f t="shared" si="2"/>
        <v>0</v>
      </c>
      <c r="Q19" s="41">
        <v>43</v>
      </c>
      <c r="R19" s="41">
        <v>27</v>
      </c>
      <c r="S19" s="43">
        <f t="shared" si="3"/>
        <v>0</v>
      </c>
      <c r="T19" s="44">
        <f t="shared" si="4"/>
        <v>0</v>
      </c>
      <c r="U19" s="45">
        <f t="shared" si="5"/>
        <v>0</v>
      </c>
      <c r="V19" s="46">
        <v>57</v>
      </c>
      <c r="W19" s="45">
        <f t="shared" si="6"/>
        <v>0</v>
      </c>
      <c r="X19" s="47">
        <f t="shared" si="7"/>
        <v>0</v>
      </c>
      <c r="Y19" s="48">
        <f t="shared" si="8"/>
        <v>0</v>
      </c>
      <c r="Z19" s="49" t="str">
        <f t="shared" si="9"/>
        <v>0.0</v>
      </c>
      <c r="AA19" s="50" t="str">
        <f t="shared" si="10"/>
        <v>F9</v>
      </c>
      <c r="AC19" s="51" t="s">
        <v>35</v>
      </c>
    </row>
    <row r="20" spans="1:32" x14ac:dyDescent="0.25">
      <c r="A20" s="125">
        <v>11</v>
      </c>
      <c r="B20" s="100" t="inlineStr">
        <is>
          <t>STU2400306060B9</t>
        </is>
      </c>
      <c r="C20" s="100" t="inlineStr">
        <is>
          <t>GHUNNEY</t>
        </is>
      </c>
      <c r="D20" s="103" t="inlineStr">
        <is>
          <t>AGARTHA</t>
        </is>
      </c>
      <c r="E20" s="111" t="inlineStr">
        <is>
          <t/>
        </is>
      </c>
      <c r="F20" s="114" t="inlineStr">
        <is>
          <t>STU538511</t>
        </is>
      </c>
      <c r="G20" s="99" t="inlineStr">
        <is>
          <t>General Arts 2</t>
        </is>
      </c>
      <c r="H20" s="41">
        <v>30</v>
      </c>
      <c r="I20" s="41">
        <v>30</v>
      </c>
      <c r="J20" s="42">
        <f t="shared" si="0"/>
        <v>0</v>
      </c>
      <c r="K20" s="41">
        <v>0</v>
      </c>
      <c r="L20" s="41">
        <v>0</v>
      </c>
      <c r="M20" s="42">
        <f t="shared" si="1"/>
        <v>0</v>
      </c>
      <c r="N20" s="41">
        <v>43</v>
      </c>
      <c r="O20" s="41">
        <v>43</v>
      </c>
      <c r="P20" s="42">
        <f t="shared" si="2"/>
        <v>0</v>
      </c>
      <c r="Q20" s="41">
        <v>41</v>
      </c>
      <c r="R20" s="41">
        <v>29</v>
      </c>
      <c r="S20" s="43">
        <f t="shared" si="3"/>
        <v>0</v>
      </c>
      <c r="T20" s="44">
        <f t="shared" si="4"/>
        <v>0</v>
      </c>
      <c r="U20" s="45">
        <f t="shared" si="5"/>
        <v>0</v>
      </c>
      <c r="V20" s="46">
        <v>57</v>
      </c>
      <c r="W20" s="45">
        <f t="shared" si="6"/>
        <v>0</v>
      </c>
      <c r="X20" s="47">
        <f t="shared" si="7"/>
        <v>0</v>
      </c>
      <c r="Y20" s="48">
        <f t="shared" si="8"/>
        <v>0</v>
      </c>
      <c r="Z20" s="49" t="str">
        <f t="shared" si="9"/>
        <v>0.0</v>
      </c>
      <c r="AA20" s="50" t="str">
        <f t="shared" si="10"/>
        <v>F9</v>
      </c>
      <c r="AC20" s="51" t="s">
        <v>36</v>
      </c>
    </row>
    <row r="21" spans="1:32" x14ac:dyDescent="0.25">
      <c r="A21" s="125">
        <v>12</v>
      </c>
      <c r="B21" s="100" t="inlineStr">
        <is>
          <t>STU24003060607F</t>
        </is>
      </c>
      <c r="C21" s="100" t="inlineStr">
        <is>
          <t>GYANSAH</t>
        </is>
      </c>
      <c r="D21" s="102" t="inlineStr">
        <is>
          <t>BLESSING</t>
        </is>
      </c>
      <c r="E21" s="113" t="inlineStr">
        <is>
          <t/>
        </is>
      </c>
      <c r="F21" s="114" t="inlineStr">
        <is>
          <t>STU145630</t>
        </is>
      </c>
      <c r="G21" s="98" t="inlineStr">
        <is>
          <t>General Arts 2</t>
        </is>
      </c>
      <c r="H21" s="41">
        <v>18</v>
      </c>
      <c r="I21" s="41">
        <v>18</v>
      </c>
      <c r="J21" s="42">
        <f t="shared" si="0"/>
        <v>0</v>
      </c>
      <c r="K21" s="41">
        <v>0</v>
      </c>
      <c r="L21" s="41">
        <v>0</v>
      </c>
      <c r="M21" s="42">
        <f t="shared" si="1"/>
        <v>0</v>
      </c>
      <c r="N21" s="41">
        <v>38</v>
      </c>
      <c r="O21" s="41">
        <v>38</v>
      </c>
      <c r="P21" s="42">
        <f t="shared" si="2"/>
        <v>0</v>
      </c>
      <c r="Q21" s="41">
        <v>38</v>
      </c>
      <c r="R21" s="41">
        <v>10</v>
      </c>
      <c r="S21" s="43">
        <f t="shared" si="3"/>
        <v>0</v>
      </c>
      <c r="T21" s="44">
        <f t="shared" si="4"/>
        <v>0</v>
      </c>
      <c r="U21" s="45">
        <f t="shared" si="5"/>
        <v>0</v>
      </c>
      <c r="V21" s="46">
        <v>63</v>
      </c>
      <c r="W21" s="45">
        <f t="shared" si="6"/>
        <v>0</v>
      </c>
      <c r="X21" s="47">
        <f t="shared" si="7"/>
        <v>0</v>
      </c>
      <c r="Y21" s="48">
        <f t="shared" si="8"/>
        <v>0</v>
      </c>
      <c r="Z21" s="49" t="str">
        <f t="shared" si="9"/>
        <v>0.0</v>
      </c>
      <c r="AA21" s="50" t="str">
        <f t="shared" si="10"/>
        <v>F9</v>
      </c>
      <c r="AC21" s="51"/>
    </row>
    <row r="22" spans="1:32" x14ac:dyDescent="0.25">
      <c r="A22" s="125">
        <v>13</v>
      </c>
      <c r="B22" s="100" t="inlineStr">
        <is>
          <t>STU2400306060BF</t>
        </is>
      </c>
      <c r="C22" s="100" t="inlineStr">
        <is>
          <t>NAZOR</t>
        </is>
      </c>
      <c r="D22" s="103" t="inlineStr">
        <is>
          <t>GIFTY</t>
        </is>
      </c>
      <c r="E22" s="111" t="inlineStr">
        <is>
          <t/>
        </is>
      </c>
      <c r="F22" s="114" t="inlineStr">
        <is>
          <t>STU194712</t>
        </is>
      </c>
      <c r="G22" s="99" t="inlineStr">
        <is>
          <t>General Arts 5A</t>
        </is>
      </c>
      <c r="H22" s="41">
        <v>25</v>
      </c>
      <c r="I22" s="41">
        <v>25</v>
      </c>
      <c r="J22" s="42">
        <f t="shared" si="0"/>
        <v>0</v>
      </c>
      <c r="K22" s="41">
        <v>0</v>
      </c>
      <c r="L22" s="41">
        <v>0</v>
      </c>
      <c r="M22" s="42">
        <f t="shared" si="1"/>
        <v>0</v>
      </c>
      <c r="N22" s="41">
        <v>43</v>
      </c>
      <c r="O22" s="41">
        <v>43</v>
      </c>
      <c r="P22" s="42">
        <f t="shared" si="2"/>
        <v>0</v>
      </c>
      <c r="Q22" s="41">
        <v>40</v>
      </c>
      <c r="R22" s="41">
        <v>37</v>
      </c>
      <c r="S22" s="43">
        <f t="shared" si="3"/>
        <v>0</v>
      </c>
      <c r="T22" s="44">
        <f t="shared" si="4"/>
        <v>0</v>
      </c>
      <c r="U22" s="45">
        <f t="shared" si="5"/>
        <v>0</v>
      </c>
      <c r="V22" s="46">
        <v>64</v>
      </c>
      <c r="W22" s="45">
        <f t="shared" si="6"/>
        <v>0</v>
      </c>
      <c r="X22" s="47">
        <f t="shared" si="7"/>
        <v>0</v>
      </c>
      <c r="Y22" s="48">
        <f t="shared" si="8"/>
        <v>0</v>
      </c>
      <c r="Z22" s="49" t="str">
        <f t="shared" si="9"/>
        <v>0.0</v>
      </c>
      <c r="AA22" s="50" t="str">
        <f t="shared" si="10"/>
        <v>F9</v>
      </c>
      <c r="AC22" s="52" t="s">
        <v>37</v>
      </c>
      <c r="AD22" s="53" t="s">
        <v>38</v>
      </c>
    </row>
    <row r="23" spans="1:32" x14ac:dyDescent="0.25">
      <c r="A23" s="125">
        <v>14</v>
      </c>
      <c r="B23" s="100" t="inlineStr">
        <is>
          <t>STU2400306060B8</t>
        </is>
      </c>
      <c r="C23" s="100" t="inlineStr">
        <is>
          <t>NKETIA</t>
        </is>
      </c>
      <c r="D23" s="102" t="inlineStr">
        <is>
          <t>ESTHER</t>
        </is>
      </c>
      <c r="E23" s="113" t="inlineStr">
        <is>
          <t/>
        </is>
      </c>
      <c r="F23" s="114" t="inlineStr">
        <is>
          <t>STU638145</t>
        </is>
      </c>
      <c r="G23" s="98" t="inlineStr">
        <is>
          <t>General Arts 2</t>
        </is>
      </c>
      <c r="H23" s="41">
        <v>20</v>
      </c>
      <c r="I23" s="41">
        <v>20</v>
      </c>
      <c r="J23" s="42">
        <f t="shared" si="0"/>
        <v>0</v>
      </c>
      <c r="K23" s="41">
        <v>0</v>
      </c>
      <c r="L23" s="41">
        <v>0</v>
      </c>
      <c r="M23" s="42">
        <f t="shared" si="1"/>
        <v>0</v>
      </c>
      <c r="N23" s="41">
        <v>43</v>
      </c>
      <c r="O23" s="41">
        <v>43</v>
      </c>
      <c r="P23" s="42">
        <f t="shared" si="2"/>
        <v>0</v>
      </c>
      <c r="Q23" s="41">
        <v>39</v>
      </c>
      <c r="R23" s="41">
        <v>30</v>
      </c>
      <c r="S23" s="43">
        <f t="shared" si="3"/>
        <v>0</v>
      </c>
      <c r="T23" s="44">
        <f t="shared" si="4"/>
        <v>0</v>
      </c>
      <c r="U23" s="45">
        <f t="shared" si="5"/>
        <v>0</v>
      </c>
      <c r="V23" s="46">
        <v>59</v>
      </c>
      <c r="W23" s="45">
        <f t="shared" si="6"/>
        <v>0</v>
      </c>
      <c r="X23" s="47">
        <f t="shared" si="7"/>
        <v>0</v>
      </c>
      <c r="Y23" s="48">
        <f t="shared" si="8"/>
        <v>0</v>
      </c>
      <c r="Z23" s="49" t="str">
        <f t="shared" si="9"/>
        <v>0.0</v>
      </c>
      <c r="AA23" s="50" t="str">
        <f t="shared" si="10"/>
        <v>F9</v>
      </c>
    </row>
    <row r="24" spans="1:32" x14ac:dyDescent="0.25">
      <c r="A24" s="125">
        <v>15</v>
      </c>
      <c r="B24" s="100" t="inlineStr">
        <is>
          <t>STU2400306060BA</t>
        </is>
      </c>
      <c r="C24" s="100" t="inlineStr">
        <is>
          <t>WALLACE</t>
        </is>
      </c>
      <c r="D24" s="103" t="inlineStr">
        <is>
          <t>ALICE</t>
        </is>
      </c>
      <c r="E24" s="111" t="inlineStr">
        <is>
          <t/>
        </is>
      </c>
      <c r="F24" s="114" t="inlineStr">
        <is>
          <t>STU508383</t>
        </is>
      </c>
      <c r="G24" s="99" t="inlineStr">
        <is>
          <t>General Arts 2</t>
        </is>
      </c>
      <c r="H24" s="41">
        <v>30</v>
      </c>
      <c r="I24" s="41">
        <v>42</v>
      </c>
      <c r="J24" s="42">
        <f t="shared" si="0"/>
        <v>0</v>
      </c>
      <c r="K24" s="41">
        <v>0</v>
      </c>
      <c r="L24" s="41">
        <v>0</v>
      </c>
      <c r="M24" s="42">
        <f t="shared" si="1"/>
        <v>0</v>
      </c>
      <c r="N24" s="41">
        <v>38</v>
      </c>
      <c r="O24" s="41">
        <v>38</v>
      </c>
      <c r="P24" s="42">
        <f t="shared" si="2"/>
        <v>0</v>
      </c>
      <c r="Q24" s="41">
        <v>40</v>
      </c>
      <c r="R24" s="41">
        <v>29</v>
      </c>
      <c r="S24" s="43">
        <f t="shared" si="3"/>
        <v>0</v>
      </c>
      <c r="T24" s="44">
        <f t="shared" si="4"/>
        <v>0</v>
      </c>
      <c r="U24" s="45">
        <f t="shared" si="5"/>
        <v>0</v>
      </c>
      <c r="V24" s="46">
        <v>72</v>
      </c>
      <c r="W24" s="45">
        <f t="shared" si="6"/>
        <v>0</v>
      </c>
      <c r="X24" s="47">
        <f t="shared" si="7"/>
        <v>0</v>
      </c>
      <c r="Y24" s="48">
        <f t="shared" si="8"/>
        <v>0</v>
      </c>
      <c r="Z24" s="49" t="str">
        <f t="shared" si="9"/>
        <v>0.0</v>
      </c>
      <c r="AA24" s="50" t="str">
        <f t="shared" si="10"/>
        <v>F9</v>
      </c>
      <c r="AC24" s="54" t="s">
        <v>39</v>
      </c>
      <c r="AD24" s="55" t="b">
        <v>0</v>
      </c>
    </row>
    <row r="25" spans="1:32" x14ac:dyDescent="0.25">
      <c r="A25" s="125">
        <v>16</v>
      </c>
      <c r="B25" s="100"/>
      <c r="C25" s="100"/>
      <c r="D25" s="102"/>
      <c r="E25" s="113"/>
      <c r="F25" s="114"/>
      <c r="G25" s="98"/>
      <c r="H25" s="41">
        <v>0</v>
      </c>
      <c r="I25" s="41">
        <v>0</v>
      </c>
      <c r="J25" s="42">
        <f t="shared" si="0"/>
        <v>0</v>
      </c>
      <c r="K25" s="41">
        <v>0</v>
      </c>
      <c r="L25" s="41">
        <v>0</v>
      </c>
      <c r="M25" s="42">
        <f t="shared" si="1"/>
        <v>0</v>
      </c>
      <c r="N25" s="41">
        <v>0</v>
      </c>
      <c r="O25" s="41">
        <v>0</v>
      </c>
      <c r="P25" s="42">
        <f t="shared" si="2"/>
        <v>0</v>
      </c>
      <c r="Q25" s="41">
        <v>0</v>
      </c>
      <c r="R25" s="41">
        <v>0</v>
      </c>
      <c r="S25" s="43">
        <f t="shared" si="3"/>
        <v>0</v>
      </c>
      <c r="T25" s="44">
        <f t="shared" si="4"/>
        <v>0</v>
      </c>
      <c r="U25" s="45">
        <f t="shared" si="5"/>
        <v>0</v>
      </c>
      <c r="V25" s="46">
        <v>0</v>
      </c>
      <c r="W25" s="45">
        <f t="shared" si="6"/>
        <v>0</v>
      </c>
      <c r="X25" s="47">
        <f t="shared" si="7"/>
        <v>0</v>
      </c>
      <c r="Y25" s="48">
        <f t="shared" si="8"/>
        <v>0</v>
      </c>
      <c r="Z25" s="49" t="str">
        <f t="shared" si="9"/>
        <v>0.0</v>
      </c>
      <c r="AA25" s="50" t="str">
        <f t="shared" si="10"/>
        <v>F9</v>
      </c>
    </row>
    <row r="26" spans="1:32" x14ac:dyDescent="0.25">
      <c r="A26" s="125">
        <v>17</v>
      </c>
      <c r="B26" s="100"/>
      <c r="C26" s="100"/>
      <c r="D26" s="103"/>
      <c r="E26" s="111"/>
      <c r="F26" s="114"/>
      <c r="G26" s="99"/>
      <c r="H26" s="41">
        <v>0</v>
      </c>
      <c r="I26" s="41">
        <v>0</v>
      </c>
      <c r="J26" s="42">
        <f t="shared" si="0"/>
        <v>0</v>
      </c>
      <c r="K26" s="41">
        <v>0</v>
      </c>
      <c r="L26" s="41">
        <v>0</v>
      </c>
      <c r="M26" s="42">
        <f t="shared" si="1"/>
        <v>0</v>
      </c>
      <c r="N26" s="41">
        <v>0</v>
      </c>
      <c r="O26" s="41">
        <v>0</v>
      </c>
      <c r="P26" s="42">
        <f t="shared" si="2"/>
        <v>0</v>
      </c>
      <c r="Q26" s="41">
        <v>0</v>
      </c>
      <c r="R26" s="41">
        <v>0</v>
      </c>
      <c r="S26" s="43">
        <f t="shared" si="3"/>
        <v>0</v>
      </c>
      <c r="T26" s="44">
        <f t="shared" si="4"/>
        <v>0</v>
      </c>
      <c r="U26" s="45">
        <f t="shared" si="5"/>
        <v>0</v>
      </c>
      <c r="V26" s="46">
        <v>0</v>
      </c>
      <c r="W26" s="45">
        <f t="shared" si="6"/>
        <v>0</v>
      </c>
      <c r="X26" s="47">
        <f t="shared" si="7"/>
        <v>0</v>
      </c>
      <c r="Y26" s="48">
        <f t="shared" si="8"/>
        <v>0</v>
      </c>
      <c r="Z26" s="49" t="str">
        <f t="shared" si="9"/>
        <v>0.0</v>
      </c>
      <c r="AA26" s="50" t="str">
        <f t="shared" si="10"/>
        <v>F9</v>
      </c>
    </row>
    <row r="27" spans="1:32" x14ac:dyDescent="0.25">
      <c r="A27" s="125">
        <v>18</v>
      </c>
      <c r="B27" s="100"/>
      <c r="C27" s="100"/>
      <c r="D27" s="102"/>
      <c r="E27" s="113"/>
      <c r="F27" s="114"/>
      <c r="G27" s="98"/>
      <c r="H27" s="41">
        <v>0</v>
      </c>
      <c r="I27" s="41">
        <v>0</v>
      </c>
      <c r="J27" s="42">
        <f t="shared" si="0"/>
        <v>0</v>
      </c>
      <c r="K27" s="41">
        <v>0</v>
      </c>
      <c r="L27" s="41">
        <v>0</v>
      </c>
      <c r="M27" s="42">
        <f t="shared" si="1"/>
        <v>0</v>
      </c>
      <c r="N27" s="41">
        <v>0</v>
      </c>
      <c r="O27" s="41">
        <v>0</v>
      </c>
      <c r="P27" s="42">
        <f t="shared" si="2"/>
        <v>0</v>
      </c>
      <c r="Q27" s="41">
        <v>0</v>
      </c>
      <c r="R27" s="41">
        <v>0</v>
      </c>
      <c r="S27" s="43">
        <f t="shared" si="3"/>
        <v>0</v>
      </c>
      <c r="T27" s="44">
        <f t="shared" si="4"/>
        <v>0</v>
      </c>
      <c r="U27" s="45">
        <f t="shared" si="5"/>
        <v>0</v>
      </c>
      <c r="V27" s="46">
        <v>0</v>
      </c>
      <c r="W27" s="45">
        <f t="shared" si="6"/>
        <v>0</v>
      </c>
      <c r="X27" s="47">
        <f t="shared" si="7"/>
        <v>0</v>
      </c>
      <c r="Y27" s="48">
        <f t="shared" si="8"/>
        <v>0</v>
      </c>
      <c r="Z27" s="49" t="str">
        <f t="shared" si="9"/>
        <v>0.0</v>
      </c>
      <c r="AA27" s="50" t="str">
        <f t="shared" si="10"/>
        <v>F9</v>
      </c>
      <c r="AC27" s="56" t="s">
        <v>24</v>
      </c>
      <c r="AD27" s="56" t="s">
        <v>40</v>
      </c>
      <c r="AE27" s="57" t="s">
        <v>41</v>
      </c>
      <c r="AF27" s="56" t="s">
        <v>23</v>
      </c>
    </row>
    <row r="28" spans="1:32" x14ac:dyDescent="0.25">
      <c r="A28" s="125">
        <v>19</v>
      </c>
      <c r="B28" s="100"/>
      <c r="C28" s="100"/>
      <c r="D28" s="103"/>
      <c r="E28" s="111"/>
      <c r="F28" s="114"/>
      <c r="G28" s="99"/>
      <c r="H28" s="41">
        <v>0</v>
      </c>
      <c r="I28" s="41">
        <v>0</v>
      </c>
      <c r="J28" s="42">
        <f t="shared" si="0"/>
        <v>0</v>
      </c>
      <c r="K28" s="41">
        <v>0</v>
      </c>
      <c r="L28" s="41">
        <v>0</v>
      </c>
      <c r="M28" s="42">
        <f t="shared" si="1"/>
        <v>0</v>
      </c>
      <c r="N28" s="41">
        <v>0</v>
      </c>
      <c r="O28" s="41">
        <v>0</v>
      </c>
      <c r="P28" s="42">
        <f t="shared" si="2"/>
        <v>0</v>
      </c>
      <c r="Q28" s="41">
        <v>0</v>
      </c>
      <c r="R28" s="41">
        <v>0</v>
      </c>
      <c r="S28" s="43">
        <f t="shared" si="3"/>
        <v>0</v>
      </c>
      <c r="T28" s="44">
        <f t="shared" si="4"/>
        <v>0</v>
      </c>
      <c r="U28" s="45">
        <f t="shared" si="5"/>
        <v>0</v>
      </c>
      <c r="V28" s="46">
        <v>0</v>
      </c>
      <c r="W28" s="45">
        <f t="shared" si="6"/>
        <v>0</v>
      </c>
      <c r="X28" s="47">
        <f t="shared" si="7"/>
        <v>0</v>
      </c>
      <c r="Y28" s="48">
        <f t="shared" si="8"/>
        <v>0</v>
      </c>
      <c r="Z28" s="49" t="str">
        <f t="shared" si="9"/>
        <v>0.0</v>
      </c>
      <c r="AA28" s="50" t="str">
        <f t="shared" si="10"/>
        <v>F9</v>
      </c>
      <c r="AC28" s="58" t="s">
        <v>42</v>
      </c>
      <c r="AD28" s="59" t="s">
        <v>43</v>
      </c>
      <c r="AE28" s="60" t="s">
        <v>44</v>
      </c>
      <c r="AF28" s="61">
        <v>4</v>
      </c>
    </row>
    <row r="29" spans="1:32" x14ac:dyDescent="0.25">
      <c r="A29" s="125">
        <v>20</v>
      </c>
      <c r="B29" s="100"/>
      <c r="C29" s="100"/>
      <c r="D29" s="102"/>
      <c r="E29" s="113"/>
      <c r="F29" s="114"/>
      <c r="G29" s="98"/>
      <c r="H29" s="41">
        <v>0</v>
      </c>
      <c r="I29" s="41">
        <v>0</v>
      </c>
      <c r="J29" s="42">
        <f t="shared" si="0"/>
        <v>0</v>
      </c>
      <c r="K29" s="41">
        <v>0</v>
      </c>
      <c r="L29" s="41">
        <v>0</v>
      </c>
      <c r="M29" s="42">
        <f t="shared" si="1"/>
        <v>0</v>
      </c>
      <c r="N29" s="41">
        <v>0</v>
      </c>
      <c r="O29" s="41">
        <v>0</v>
      </c>
      <c r="P29" s="42">
        <f t="shared" si="2"/>
        <v>0</v>
      </c>
      <c r="Q29" s="41">
        <v>0</v>
      </c>
      <c r="R29" s="41">
        <v>0</v>
      </c>
      <c r="S29" s="43">
        <f t="shared" si="3"/>
        <v>0</v>
      </c>
      <c r="T29" s="44">
        <f t="shared" si="4"/>
        <v>0</v>
      </c>
      <c r="U29" s="45">
        <f t="shared" si="5"/>
        <v>0</v>
      </c>
      <c r="V29" s="46">
        <v>0</v>
      </c>
      <c r="W29" s="45">
        <f t="shared" si="6"/>
        <v>0</v>
      </c>
      <c r="X29" s="47">
        <f t="shared" si="7"/>
        <v>0</v>
      </c>
      <c r="Y29" s="48">
        <f t="shared" si="8"/>
        <v>0</v>
      </c>
      <c r="Z29" s="49" t="str">
        <f t="shared" si="9"/>
        <v>0.0</v>
      </c>
      <c r="AA29" s="50" t="str">
        <f t="shared" si="10"/>
        <v>F9</v>
      </c>
      <c r="AC29" s="58" t="s">
        <v>45</v>
      </c>
      <c r="AD29" s="59" t="s">
        <v>46</v>
      </c>
      <c r="AE29" s="60" t="s">
        <v>47</v>
      </c>
      <c r="AF29" s="61">
        <v>3.5</v>
      </c>
    </row>
    <row r="30" spans="1:32" x14ac:dyDescent="0.25">
      <c r="A30" s="125">
        <v>21</v>
      </c>
      <c r="B30" s="100"/>
      <c r="C30" s="100"/>
      <c r="D30" s="103"/>
      <c r="E30" s="111"/>
      <c r="F30" s="114"/>
      <c r="G30" s="99"/>
      <c r="H30" s="41">
        <v>0</v>
      </c>
      <c r="I30" s="41">
        <v>0</v>
      </c>
      <c r="J30" s="42">
        <f t="shared" si="0"/>
        <v>0</v>
      </c>
      <c r="K30" s="41">
        <v>0</v>
      </c>
      <c r="L30" s="41">
        <v>0</v>
      </c>
      <c r="M30" s="42">
        <f t="shared" si="1"/>
        <v>0</v>
      </c>
      <c r="N30" s="41">
        <v>0</v>
      </c>
      <c r="O30" s="41">
        <v>0</v>
      </c>
      <c r="P30" s="42">
        <f t="shared" si="2"/>
        <v>0</v>
      </c>
      <c r="Q30" s="41">
        <v>0</v>
      </c>
      <c r="R30" s="41">
        <v>0</v>
      </c>
      <c r="S30" s="43">
        <f t="shared" si="3"/>
        <v>0</v>
      </c>
      <c r="T30" s="44">
        <f t="shared" si="4"/>
        <v>0</v>
      </c>
      <c r="U30" s="45">
        <f t="shared" si="5"/>
        <v>0</v>
      </c>
      <c r="V30" s="46">
        <v>0</v>
      </c>
      <c r="W30" s="45">
        <f t="shared" si="6"/>
        <v>0</v>
      </c>
      <c r="X30" s="47">
        <f t="shared" si="7"/>
        <v>0</v>
      </c>
      <c r="Y30" s="48">
        <f t="shared" si="8"/>
        <v>0</v>
      </c>
      <c r="Z30" s="49" t="str">
        <f t="shared" si="9"/>
        <v>0.0</v>
      </c>
      <c r="AA30" s="50" t="str">
        <f t="shared" si="10"/>
        <v>F9</v>
      </c>
      <c r="AC30" s="58" t="s">
        <v>48</v>
      </c>
      <c r="AD30" s="59" t="s">
        <v>49</v>
      </c>
      <c r="AE30" s="60" t="s">
        <v>50</v>
      </c>
      <c r="AF30" s="61">
        <v>3</v>
      </c>
    </row>
    <row r="31" spans="1:32" x14ac:dyDescent="0.25">
      <c r="A31" s="125">
        <v>22</v>
      </c>
      <c r="B31" s="100"/>
      <c r="C31" s="100"/>
      <c r="D31" s="102"/>
      <c r="E31" s="113"/>
      <c r="F31" s="114"/>
      <c r="G31" s="98"/>
      <c r="H31" s="41">
        <v>0</v>
      </c>
      <c r="I31" s="41">
        <v>0</v>
      </c>
      <c r="J31" s="42">
        <f t="shared" si="0"/>
        <v>0</v>
      </c>
      <c r="K31" s="41">
        <v>0</v>
      </c>
      <c r="L31" s="41">
        <v>0</v>
      </c>
      <c r="M31" s="42">
        <f t="shared" si="1"/>
        <v>0</v>
      </c>
      <c r="N31" s="41">
        <v>0</v>
      </c>
      <c r="O31" s="41">
        <v>0</v>
      </c>
      <c r="P31" s="42">
        <f t="shared" si="2"/>
        <v>0</v>
      </c>
      <c r="Q31" s="41">
        <v>0</v>
      </c>
      <c r="R31" s="41">
        <v>0</v>
      </c>
      <c r="S31" s="43">
        <f t="shared" si="3"/>
        <v>0</v>
      </c>
      <c r="T31" s="44">
        <f t="shared" si="4"/>
        <v>0</v>
      </c>
      <c r="U31" s="45">
        <f t="shared" si="5"/>
        <v>0</v>
      </c>
      <c r="V31" s="46">
        <v>0</v>
      </c>
      <c r="W31" s="45">
        <f t="shared" si="6"/>
        <v>0</v>
      </c>
      <c r="X31" s="47">
        <f t="shared" si="7"/>
        <v>0</v>
      </c>
      <c r="Y31" s="48">
        <f t="shared" si="8"/>
        <v>0</v>
      </c>
      <c r="Z31" s="49" t="str">
        <f t="shared" si="9"/>
        <v>0.0</v>
      </c>
      <c r="AA31" s="50" t="str">
        <f t="shared" si="10"/>
        <v>F9</v>
      </c>
      <c r="AC31" s="58" t="s">
        <v>51</v>
      </c>
      <c r="AD31" s="59" t="s">
        <v>52</v>
      </c>
      <c r="AE31" s="60" t="s">
        <v>53</v>
      </c>
      <c r="AF31" s="61">
        <v>2.5</v>
      </c>
    </row>
    <row r="32" spans="1:32" x14ac:dyDescent="0.25">
      <c r="A32" s="125">
        <v>23</v>
      </c>
      <c r="B32" s="100"/>
      <c r="C32" s="100"/>
      <c r="D32" s="103"/>
      <c r="E32" s="111"/>
      <c r="F32" s="114"/>
      <c r="G32" s="99"/>
      <c r="H32" s="41">
        <v>0</v>
      </c>
      <c r="I32" s="41">
        <v>0</v>
      </c>
      <c r="J32" s="42">
        <f t="shared" si="0"/>
        <v>0</v>
      </c>
      <c r="K32" s="41">
        <v>0</v>
      </c>
      <c r="L32" s="41">
        <v>0</v>
      </c>
      <c r="M32" s="42">
        <f t="shared" si="1"/>
        <v>0</v>
      </c>
      <c r="N32" s="41">
        <v>0</v>
      </c>
      <c r="O32" s="41">
        <v>0</v>
      </c>
      <c r="P32" s="42">
        <f t="shared" si="2"/>
        <v>0</v>
      </c>
      <c r="Q32" s="41">
        <v>0</v>
      </c>
      <c r="R32" s="41">
        <v>0</v>
      </c>
      <c r="S32" s="43">
        <f t="shared" si="3"/>
        <v>0</v>
      </c>
      <c r="T32" s="44">
        <f t="shared" si="4"/>
        <v>0</v>
      </c>
      <c r="U32" s="45">
        <f t="shared" si="5"/>
        <v>0</v>
      </c>
      <c r="V32" s="46">
        <v>0</v>
      </c>
      <c r="W32" s="45">
        <f t="shared" si="6"/>
        <v>0</v>
      </c>
      <c r="X32" s="47">
        <f t="shared" si="7"/>
        <v>0</v>
      </c>
      <c r="Y32" s="48">
        <f t="shared" si="8"/>
        <v>0</v>
      </c>
      <c r="Z32" s="49" t="str">
        <f t="shared" si="9"/>
        <v>0.0</v>
      </c>
      <c r="AA32" s="50" t="str">
        <f t="shared" si="10"/>
        <v>F9</v>
      </c>
      <c r="AC32" s="58" t="s">
        <v>54</v>
      </c>
      <c r="AD32" s="59" t="s">
        <v>55</v>
      </c>
      <c r="AE32" s="60" t="s">
        <v>53</v>
      </c>
      <c r="AF32" s="61">
        <v>2</v>
      </c>
    </row>
    <row r="33" spans="1:33" x14ac:dyDescent="0.25">
      <c r="A33" s="125">
        <v>24</v>
      </c>
      <c r="B33" s="100"/>
      <c r="C33" s="100"/>
      <c r="D33" s="102"/>
      <c r="E33" s="113"/>
      <c r="F33" s="114"/>
      <c r="G33" s="98"/>
      <c r="H33" s="41">
        <v>0</v>
      </c>
      <c r="I33" s="41">
        <v>0</v>
      </c>
      <c r="J33" s="42">
        <f t="shared" si="0"/>
        <v>0</v>
      </c>
      <c r="K33" s="41">
        <v>0</v>
      </c>
      <c r="L33" s="41">
        <v>0</v>
      </c>
      <c r="M33" s="42">
        <f t="shared" si="1"/>
        <v>0</v>
      </c>
      <c r="N33" s="41">
        <v>0</v>
      </c>
      <c r="O33" s="41">
        <v>0</v>
      </c>
      <c r="P33" s="42">
        <f t="shared" si="2"/>
        <v>0</v>
      </c>
      <c r="Q33" s="41">
        <v>0</v>
      </c>
      <c r="R33" s="41">
        <v>0</v>
      </c>
      <c r="S33" s="43">
        <f t="shared" si="3"/>
        <v>0</v>
      </c>
      <c r="T33" s="44">
        <f t="shared" si="4"/>
        <v>0</v>
      </c>
      <c r="U33" s="45">
        <f t="shared" si="5"/>
        <v>0</v>
      </c>
      <c r="V33" s="46">
        <v>0</v>
      </c>
      <c r="W33" s="45">
        <f t="shared" si="6"/>
        <v>0</v>
      </c>
      <c r="X33" s="47">
        <f t="shared" si="7"/>
        <v>0</v>
      </c>
      <c r="Y33" s="48">
        <f t="shared" si="8"/>
        <v>0</v>
      </c>
      <c r="Z33" s="49" t="str">
        <f t="shared" si="9"/>
        <v>0.0</v>
      </c>
      <c r="AA33" s="50" t="str">
        <f t="shared" si="10"/>
        <v>F9</v>
      </c>
      <c r="AC33" s="58" t="s">
        <v>56</v>
      </c>
      <c r="AD33" s="59" t="s">
        <v>57</v>
      </c>
      <c r="AE33" s="60" t="s">
        <v>58</v>
      </c>
      <c r="AF33" s="61">
        <v>1.5</v>
      </c>
    </row>
    <row r="34" spans="1:33" x14ac:dyDescent="0.25">
      <c r="A34" s="125">
        <v>25</v>
      </c>
      <c r="B34" s="100"/>
      <c r="C34" s="100"/>
      <c r="D34" s="103"/>
      <c r="E34" s="111"/>
      <c r="F34" s="114"/>
      <c r="G34" s="99"/>
      <c r="H34" s="41">
        <v>0</v>
      </c>
      <c r="I34" s="41">
        <v>0</v>
      </c>
      <c r="J34" s="42">
        <f t="shared" si="0"/>
        <v>0</v>
      </c>
      <c r="K34" s="41">
        <v>0</v>
      </c>
      <c r="L34" s="41">
        <v>0</v>
      </c>
      <c r="M34" s="42">
        <f t="shared" si="1"/>
        <v>0</v>
      </c>
      <c r="N34" s="41">
        <v>0</v>
      </c>
      <c r="O34" s="41">
        <v>0</v>
      </c>
      <c r="P34" s="42">
        <f t="shared" si="2"/>
        <v>0</v>
      </c>
      <c r="Q34" s="41">
        <v>0</v>
      </c>
      <c r="R34" s="41">
        <v>0</v>
      </c>
      <c r="S34" s="43">
        <f t="shared" si="3"/>
        <v>0</v>
      </c>
      <c r="T34" s="44">
        <f t="shared" si="4"/>
        <v>0</v>
      </c>
      <c r="U34" s="45">
        <f t="shared" si="5"/>
        <v>0</v>
      </c>
      <c r="V34" s="46">
        <v>0</v>
      </c>
      <c r="W34" s="45">
        <f t="shared" si="6"/>
        <v>0</v>
      </c>
      <c r="X34" s="47">
        <f t="shared" si="7"/>
        <v>0</v>
      </c>
      <c r="Y34" s="48">
        <f t="shared" si="8"/>
        <v>0</v>
      </c>
      <c r="Z34" s="49" t="str">
        <f t="shared" si="9"/>
        <v>0.0</v>
      </c>
      <c r="AA34" s="50" t="str">
        <f t="shared" si="10"/>
        <v>F9</v>
      </c>
      <c r="AC34" s="58" t="s">
        <v>59</v>
      </c>
      <c r="AD34" s="59" t="s">
        <v>60</v>
      </c>
      <c r="AE34" s="60" t="s">
        <v>58</v>
      </c>
      <c r="AF34" s="61">
        <v>1</v>
      </c>
    </row>
    <row r="35" spans="1:33" x14ac:dyDescent="0.25">
      <c r="A35" s="125">
        <v>26</v>
      </c>
      <c r="B35" s="100"/>
      <c r="C35" s="100"/>
      <c r="D35" s="102"/>
      <c r="E35" s="113"/>
      <c r="F35" s="114"/>
      <c r="G35" s="98"/>
      <c r="H35" s="41">
        <v>0</v>
      </c>
      <c r="I35" s="41">
        <v>0</v>
      </c>
      <c r="J35" s="42">
        <f t="shared" si="0"/>
        <v>0</v>
      </c>
      <c r="K35" s="41">
        <v>0</v>
      </c>
      <c r="L35" s="41">
        <v>0</v>
      </c>
      <c r="M35" s="42">
        <f t="shared" si="1"/>
        <v>0</v>
      </c>
      <c r="N35" s="41">
        <v>0</v>
      </c>
      <c r="O35" s="41">
        <v>0</v>
      </c>
      <c r="P35" s="42">
        <f t="shared" si="2"/>
        <v>0</v>
      </c>
      <c r="Q35" s="41">
        <v>0</v>
      </c>
      <c r="R35" s="41">
        <v>0</v>
      </c>
      <c r="S35" s="43">
        <f t="shared" si="3"/>
        <v>0</v>
      </c>
      <c r="T35" s="44">
        <f t="shared" si="4"/>
        <v>0</v>
      </c>
      <c r="U35" s="45">
        <f t="shared" si="5"/>
        <v>0</v>
      </c>
      <c r="V35" s="46">
        <v>0</v>
      </c>
      <c r="W35" s="45">
        <f t="shared" si="6"/>
        <v>0</v>
      </c>
      <c r="X35" s="47">
        <f t="shared" si="7"/>
        <v>0</v>
      </c>
      <c r="Y35" s="48">
        <f t="shared" si="8"/>
        <v>0</v>
      </c>
      <c r="Z35" s="49" t="str">
        <f t="shared" si="9"/>
        <v>0.0</v>
      </c>
      <c r="AA35" s="50" t="str">
        <f t="shared" si="10"/>
        <v>F9</v>
      </c>
      <c r="AC35" s="58" t="s">
        <v>61</v>
      </c>
      <c r="AD35" s="59" t="s">
        <v>62</v>
      </c>
      <c r="AE35" s="60" t="s">
        <v>63</v>
      </c>
      <c r="AF35" s="61">
        <v>0.5</v>
      </c>
    </row>
    <row r="36" spans="1:33" x14ac:dyDescent="0.25">
      <c r="A36" s="125">
        <v>27</v>
      </c>
      <c r="B36" s="100"/>
      <c r="C36" s="100"/>
      <c r="D36" s="103"/>
      <c r="E36" s="111"/>
      <c r="F36" s="114"/>
      <c r="G36" s="99"/>
      <c r="H36" s="41">
        <v>0</v>
      </c>
      <c r="I36" s="41">
        <v>0</v>
      </c>
      <c r="J36" s="42">
        <f t="shared" si="0"/>
        <v>0</v>
      </c>
      <c r="K36" s="41">
        <v>0</v>
      </c>
      <c r="L36" s="41">
        <v>0</v>
      </c>
      <c r="M36" s="42">
        <f t="shared" si="1"/>
        <v>0</v>
      </c>
      <c r="N36" s="41">
        <v>0</v>
      </c>
      <c r="O36" s="41">
        <v>0</v>
      </c>
      <c r="P36" s="42">
        <f t="shared" si="2"/>
        <v>0</v>
      </c>
      <c r="Q36" s="41">
        <v>0</v>
      </c>
      <c r="R36" s="41">
        <v>0</v>
      </c>
      <c r="S36" s="43">
        <f t="shared" si="3"/>
        <v>0</v>
      </c>
      <c r="T36" s="44">
        <f t="shared" si="4"/>
        <v>0</v>
      </c>
      <c r="U36" s="45">
        <f t="shared" si="5"/>
        <v>0</v>
      </c>
      <c r="V36" s="46">
        <v>0</v>
      </c>
      <c r="W36" s="45">
        <f t="shared" si="6"/>
        <v>0</v>
      </c>
      <c r="X36" s="47">
        <f t="shared" si="7"/>
        <v>0</v>
      </c>
      <c r="Y36" s="48">
        <f t="shared" si="8"/>
        <v>0</v>
      </c>
      <c r="Z36" s="49" t="str">
        <f t="shared" si="9"/>
        <v>0.0</v>
      </c>
      <c r="AA36" s="50" t="str">
        <f t="shared" si="10"/>
        <v>F9</v>
      </c>
      <c r="AC36" s="58" t="s">
        <v>26</v>
      </c>
      <c r="AD36" s="59" t="s">
        <v>64</v>
      </c>
      <c r="AE36" s="60" t="s">
        <v>65</v>
      </c>
      <c r="AF36" s="61">
        <v>0</v>
      </c>
    </row>
    <row r="37" spans="1:33" x14ac:dyDescent="0.25">
      <c r="A37" s="125">
        <v>28</v>
      </c>
      <c r="B37" s="100"/>
      <c r="C37" s="100"/>
      <c r="D37" s="102"/>
      <c r="E37" s="113"/>
      <c r="F37" s="114"/>
      <c r="G37" s="98"/>
      <c r="H37" s="41">
        <v>0</v>
      </c>
      <c r="I37" s="41">
        <v>0</v>
      </c>
      <c r="J37" s="42">
        <f t="shared" si="0"/>
        <v>0</v>
      </c>
      <c r="K37" s="41">
        <v>0</v>
      </c>
      <c r="L37" s="41">
        <v>0</v>
      </c>
      <c r="M37" s="42">
        <f t="shared" si="1"/>
        <v>0</v>
      </c>
      <c r="N37" s="41">
        <v>0</v>
      </c>
      <c r="O37" s="41">
        <v>0</v>
      </c>
      <c r="P37" s="42">
        <f t="shared" si="2"/>
        <v>0</v>
      </c>
      <c r="Q37" s="41">
        <v>0</v>
      </c>
      <c r="R37" s="41">
        <v>0</v>
      </c>
      <c r="S37" s="43">
        <f t="shared" si="3"/>
        <v>0</v>
      </c>
      <c r="T37" s="44">
        <f t="shared" si="4"/>
        <v>0</v>
      </c>
      <c r="U37" s="45">
        <f t="shared" si="5"/>
        <v>0</v>
      </c>
      <c r="V37" s="46">
        <v>0</v>
      </c>
      <c r="W37" s="45">
        <f t="shared" si="6"/>
        <v>0</v>
      </c>
      <c r="X37" s="47">
        <f t="shared" si="7"/>
        <v>0</v>
      </c>
      <c r="Y37" s="48">
        <f t="shared" si="8"/>
        <v>0</v>
      </c>
      <c r="Z37" s="49" t="str">
        <f t="shared" si="9"/>
        <v>0.0</v>
      </c>
      <c r="AA37" s="50" t="str">
        <f t="shared" si="10"/>
        <v>F9</v>
      </c>
    </row>
    <row r="38" spans="1:33" ht="15.75" customHeight="1" thickBot="1" x14ac:dyDescent="0.3">
      <c r="A38" s="125">
        <v>29</v>
      </c>
      <c r="B38" s="100"/>
      <c r="C38" s="100"/>
      <c r="D38" s="103"/>
      <c r="E38" s="111"/>
      <c r="F38" s="114"/>
      <c r="G38" s="99"/>
      <c r="H38" s="41">
        <v>0</v>
      </c>
      <c r="I38" s="41">
        <v>0</v>
      </c>
      <c r="J38" s="42">
        <f t="shared" si="0"/>
        <v>0</v>
      </c>
      <c r="K38" s="41">
        <v>0</v>
      </c>
      <c r="L38" s="41">
        <v>0</v>
      </c>
      <c r="M38" s="42">
        <f t="shared" si="1"/>
        <v>0</v>
      </c>
      <c r="N38" s="41">
        <v>0</v>
      </c>
      <c r="O38" s="41">
        <v>0</v>
      </c>
      <c r="P38" s="42">
        <f t="shared" si="2"/>
        <v>0</v>
      </c>
      <c r="Q38" s="41">
        <v>0</v>
      </c>
      <c r="R38" s="41">
        <v>0</v>
      </c>
      <c r="S38" s="43">
        <f t="shared" si="3"/>
        <v>0</v>
      </c>
      <c r="T38" s="44">
        <f t="shared" si="4"/>
        <v>0</v>
      </c>
      <c r="U38" s="45">
        <f t="shared" si="5"/>
        <v>0</v>
      </c>
      <c r="V38" s="46">
        <v>0</v>
      </c>
      <c r="W38" s="45">
        <f t="shared" si="6"/>
        <v>0</v>
      </c>
      <c r="X38" s="47">
        <f t="shared" si="7"/>
        <v>0</v>
      </c>
      <c r="Y38" s="48">
        <f t="shared" si="8"/>
        <v>0</v>
      </c>
      <c r="Z38" s="49" t="str">
        <f t="shared" si="9"/>
        <v>0.0</v>
      </c>
      <c r="AA38" s="50" t="str">
        <f t="shared" si="10"/>
        <v>F9</v>
      </c>
    </row>
    <row r="39" spans="1:33" ht="15.75" customHeight="1" thickBot="1" x14ac:dyDescent="0.3">
      <c r="A39" s="125">
        <v>30</v>
      </c>
      <c r="B39" s="100"/>
      <c r="C39" s="100"/>
      <c r="D39" s="102"/>
      <c r="E39" s="113"/>
      <c r="F39" s="114"/>
      <c r="G39" s="98"/>
      <c r="H39" s="41">
        <v>0</v>
      </c>
      <c r="I39" s="41">
        <v>0</v>
      </c>
      <c r="J39" s="42">
        <f t="shared" si="0"/>
        <v>0</v>
      </c>
      <c r="K39" s="41">
        <v>0</v>
      </c>
      <c r="L39" s="41">
        <v>0</v>
      </c>
      <c r="M39" s="42">
        <f t="shared" si="1"/>
        <v>0</v>
      </c>
      <c r="N39" s="41">
        <v>0</v>
      </c>
      <c r="O39" s="41">
        <v>0</v>
      </c>
      <c r="P39" s="42">
        <f t="shared" si="2"/>
        <v>0</v>
      </c>
      <c r="Q39" s="41">
        <v>0</v>
      </c>
      <c r="R39" s="41">
        <v>0</v>
      </c>
      <c r="S39" s="43">
        <f t="shared" si="3"/>
        <v>0</v>
      </c>
      <c r="T39" s="44">
        <f t="shared" si="4"/>
        <v>0</v>
      </c>
      <c r="U39" s="45">
        <f t="shared" si="5"/>
        <v>0</v>
      </c>
      <c r="V39" s="46">
        <v>0</v>
      </c>
      <c r="W39" s="45">
        <f t="shared" si="6"/>
        <v>0</v>
      </c>
      <c r="X39" s="47">
        <f t="shared" si="7"/>
        <v>0</v>
      </c>
      <c r="Y39" s="48">
        <f t="shared" si="8"/>
        <v>0</v>
      </c>
      <c r="Z39" s="49" t="str">
        <f t="shared" si="9"/>
        <v>0.0</v>
      </c>
      <c r="AA39" s="50" t="str">
        <f t="shared" si="10"/>
        <v>F9</v>
      </c>
      <c r="AC39" s="95" t="s">
        <v>66</v>
      </c>
      <c r="AD39" s="96"/>
    </row>
    <row r="40" spans="1:33" x14ac:dyDescent="0.25">
      <c r="A40" s="125">
        <v>31</v>
      </c>
      <c r="B40" s="100"/>
      <c r="C40" s="100"/>
      <c r="D40" s="103"/>
      <c r="E40" s="111"/>
      <c r="F40" s="114"/>
      <c r="G40" s="99"/>
      <c r="H40" s="41">
        <v>0</v>
      </c>
      <c r="I40" s="41">
        <v>0</v>
      </c>
      <c r="J40" s="42">
        <f t="shared" si="0"/>
        <v>0</v>
      </c>
      <c r="K40" s="41">
        <v>0</v>
      </c>
      <c r="L40" s="41">
        <v>0</v>
      </c>
      <c r="M40" s="42">
        <f t="shared" si="1"/>
        <v>0</v>
      </c>
      <c r="N40" s="41">
        <v>0</v>
      </c>
      <c r="O40" s="41">
        <v>0</v>
      </c>
      <c r="P40" s="42">
        <f t="shared" si="2"/>
        <v>0</v>
      </c>
      <c r="Q40" s="41">
        <v>0</v>
      </c>
      <c r="R40" s="41">
        <v>0</v>
      </c>
      <c r="S40" s="43">
        <f t="shared" si="3"/>
        <v>0</v>
      </c>
      <c r="T40" s="44">
        <f t="shared" si="4"/>
        <v>0</v>
      </c>
      <c r="U40" s="45">
        <f t="shared" si="5"/>
        <v>0</v>
      </c>
      <c r="V40" s="46">
        <v>0</v>
      </c>
      <c r="W40" s="45">
        <f t="shared" si="6"/>
        <v>0</v>
      </c>
      <c r="X40" s="47">
        <f t="shared" si="7"/>
        <v>0</v>
      </c>
      <c r="Y40" s="48">
        <f t="shared" si="8"/>
        <v>0</v>
      </c>
      <c r="Z40" s="49" t="str">
        <f t="shared" si="9"/>
        <v>0.0</v>
      </c>
      <c r="AA40" s="50" t="str">
        <f t="shared" si="10"/>
        <v>F9</v>
      </c>
      <c r="AC40" s="62" t="s">
        <v>24</v>
      </c>
      <c r="AD40" s="63" t="s">
        <v>67</v>
      </c>
    </row>
    <row r="41" spans="1:33" x14ac:dyDescent="0.25">
      <c r="A41" s="125">
        <v>32</v>
      </c>
      <c r="B41" s="100"/>
      <c r="C41" s="100"/>
      <c r="D41" s="102"/>
      <c r="E41" s="113"/>
      <c r="F41" s="114"/>
      <c r="G41" s="98"/>
      <c r="H41" s="41">
        <v>0</v>
      </c>
      <c r="I41" s="41">
        <v>0</v>
      </c>
      <c r="J41" s="42">
        <f t="shared" si="0"/>
        <v>0</v>
      </c>
      <c r="K41" s="41">
        <v>0</v>
      </c>
      <c r="L41" s="41">
        <v>0</v>
      </c>
      <c r="M41" s="42">
        <f t="shared" si="1"/>
        <v>0</v>
      </c>
      <c r="N41" s="41">
        <v>0</v>
      </c>
      <c r="O41" s="41">
        <v>0</v>
      </c>
      <c r="P41" s="42">
        <f t="shared" si="2"/>
        <v>0</v>
      </c>
      <c r="Q41" s="41">
        <v>0</v>
      </c>
      <c r="R41" s="41">
        <v>0</v>
      </c>
      <c r="S41" s="43">
        <f t="shared" si="3"/>
        <v>0</v>
      </c>
      <c r="T41" s="44">
        <f t="shared" si="4"/>
        <v>0</v>
      </c>
      <c r="U41" s="45">
        <f t="shared" si="5"/>
        <v>0</v>
      </c>
      <c r="V41" s="46">
        <v>0</v>
      </c>
      <c r="W41" s="45">
        <f t="shared" si="6"/>
        <v>0</v>
      </c>
      <c r="X41" s="47">
        <f t="shared" si="7"/>
        <v>0</v>
      </c>
      <c r="Y41" s="48">
        <f t="shared" si="8"/>
        <v>0</v>
      </c>
      <c r="Z41" s="49" t="str">
        <f t="shared" si="9"/>
        <v>0.0</v>
      </c>
      <c r="AA41" s="50" t="str">
        <f t="shared" si="10"/>
        <v>F9</v>
      </c>
      <c r="AC41" s="64" t="s">
        <v>42</v>
      </c>
      <c r="AD41" s="65">
        <f>COUNTIF(AA$7:$AA86,"a1")</f>
        <v>0</v>
      </c>
    </row>
    <row r="42" spans="1:33" x14ac:dyDescent="0.25">
      <c r="A42" s="125">
        <v>33</v>
      </c>
      <c r="B42" s="100"/>
      <c r="C42" s="100"/>
      <c r="D42" s="103"/>
      <c r="E42" s="111"/>
      <c r="F42" s="114"/>
      <c r="G42" s="99"/>
      <c r="H42" s="41">
        <v>0</v>
      </c>
      <c r="I42" s="41">
        <v>0</v>
      </c>
      <c r="J42" s="42">
        <f t="shared" si="0"/>
        <v>0</v>
      </c>
      <c r="K42" s="41">
        <v>0</v>
      </c>
      <c r="L42" s="41">
        <v>0</v>
      </c>
      <c r="M42" s="42">
        <f t="shared" si="1"/>
        <v>0</v>
      </c>
      <c r="N42" s="41">
        <v>0</v>
      </c>
      <c r="O42" s="41">
        <v>0</v>
      </c>
      <c r="P42" s="42">
        <f t="shared" si="2"/>
        <v>0</v>
      </c>
      <c r="Q42" s="41">
        <v>0</v>
      </c>
      <c r="R42" s="41">
        <v>0</v>
      </c>
      <c r="S42" s="43">
        <f t="shared" si="3"/>
        <v>0</v>
      </c>
      <c r="T42" s="44">
        <f t="shared" si="4"/>
        <v>0</v>
      </c>
      <c r="U42" s="45">
        <f t="shared" si="5"/>
        <v>0</v>
      </c>
      <c r="V42" s="46">
        <v>0</v>
      </c>
      <c r="W42" s="45">
        <f t="shared" si="6"/>
        <v>0</v>
      </c>
      <c r="X42" s="47">
        <f t="shared" si="7"/>
        <v>0</v>
      </c>
      <c r="Y42" s="48">
        <f t="shared" si="8"/>
        <v>0</v>
      </c>
      <c r="Z42" s="49" t="str">
        <f t="shared" si="9"/>
        <v>0.0</v>
      </c>
      <c r="AA42" s="50" t="str">
        <f t="shared" si="10"/>
        <v>F9</v>
      </c>
      <c r="AC42" s="64" t="s">
        <v>45</v>
      </c>
      <c r="AD42" s="65">
        <f>COUNTIF(AA$7:$AA262,"B2")</f>
        <v>0</v>
      </c>
    </row>
    <row r="43" spans="1:33" x14ac:dyDescent="0.25">
      <c r="A43" s="125">
        <v>34</v>
      </c>
      <c r="B43" s="100"/>
      <c r="C43" s="100"/>
      <c r="D43" s="102"/>
      <c r="E43" s="113"/>
      <c r="F43" s="114"/>
      <c r="G43" s="98"/>
      <c r="H43" s="41">
        <v>0</v>
      </c>
      <c r="I43" s="41">
        <v>0</v>
      </c>
      <c r="J43" s="42">
        <f t="shared" si="0"/>
        <v>0</v>
      </c>
      <c r="K43" s="41">
        <v>0</v>
      </c>
      <c r="L43" s="41">
        <v>0</v>
      </c>
      <c r="M43" s="42">
        <f t="shared" si="1"/>
        <v>0</v>
      </c>
      <c r="N43" s="41">
        <v>0</v>
      </c>
      <c r="O43" s="41">
        <v>0</v>
      </c>
      <c r="P43" s="42">
        <f t="shared" si="2"/>
        <v>0</v>
      </c>
      <c r="Q43" s="41">
        <v>0</v>
      </c>
      <c r="R43" s="41">
        <v>0</v>
      </c>
      <c r="S43" s="43">
        <f t="shared" si="3"/>
        <v>0</v>
      </c>
      <c r="T43" s="44">
        <f t="shared" si="4"/>
        <v>0</v>
      </c>
      <c r="U43" s="45">
        <f t="shared" si="5"/>
        <v>0</v>
      </c>
      <c r="V43" s="46">
        <v>0</v>
      </c>
      <c r="W43" s="45">
        <f t="shared" si="6"/>
        <v>0</v>
      </c>
      <c r="X43" s="47">
        <f t="shared" si="7"/>
        <v>0</v>
      </c>
      <c r="Y43" s="48">
        <f t="shared" si="8"/>
        <v>0</v>
      </c>
      <c r="Z43" s="49" t="str">
        <f t="shared" si="9"/>
        <v>0.0</v>
      </c>
      <c r="AA43" s="50" t="str">
        <f t="shared" si="10"/>
        <v>F9</v>
      </c>
      <c r="AC43" s="64" t="s">
        <v>48</v>
      </c>
      <c r="AD43" s="65">
        <f>COUNTIF(AA$7:$AA263,"b3")</f>
        <v>0</v>
      </c>
    </row>
    <row r="44" spans="1:33" x14ac:dyDescent="0.25">
      <c r="A44" s="125">
        <v>35</v>
      </c>
      <c r="B44" s="100"/>
      <c r="C44" s="100"/>
      <c r="D44" s="103"/>
      <c r="E44" s="111"/>
      <c r="F44" s="114"/>
      <c r="G44" s="99"/>
      <c r="H44" s="41">
        <v>0</v>
      </c>
      <c r="I44" s="41">
        <v>0</v>
      </c>
      <c r="J44" s="42">
        <f t="shared" si="0"/>
        <v>0</v>
      </c>
      <c r="K44" s="41">
        <v>0</v>
      </c>
      <c r="L44" s="41">
        <v>0</v>
      </c>
      <c r="M44" s="42">
        <f t="shared" si="1"/>
        <v>0</v>
      </c>
      <c r="N44" s="41">
        <v>0</v>
      </c>
      <c r="O44" s="41">
        <v>0</v>
      </c>
      <c r="P44" s="42">
        <f t="shared" si="2"/>
        <v>0</v>
      </c>
      <c r="Q44" s="41">
        <v>0</v>
      </c>
      <c r="R44" s="41">
        <v>0</v>
      </c>
      <c r="S44" s="43">
        <f t="shared" si="3"/>
        <v>0</v>
      </c>
      <c r="T44" s="44">
        <f t="shared" si="4"/>
        <v>0</v>
      </c>
      <c r="U44" s="45">
        <f t="shared" si="5"/>
        <v>0</v>
      </c>
      <c r="V44" s="46">
        <v>0</v>
      </c>
      <c r="W44" s="45">
        <f t="shared" si="6"/>
        <v>0</v>
      </c>
      <c r="X44" s="47">
        <f t="shared" si="7"/>
        <v>0</v>
      </c>
      <c r="Y44" s="48">
        <f t="shared" si="8"/>
        <v>0</v>
      </c>
      <c r="Z44" s="49" t="str">
        <f t="shared" si="9"/>
        <v>0.0</v>
      </c>
      <c r="AA44" s="50" t="str">
        <f t="shared" si="10"/>
        <v>F9</v>
      </c>
      <c r="AC44" s="64" t="s">
        <v>51</v>
      </c>
      <c r="AD44" s="65">
        <f>COUNTIF(AA$7:$AA264,"c4")</f>
        <v>0</v>
      </c>
    </row>
    <row r="45" spans="1:33" x14ac:dyDescent="0.25">
      <c r="A45" s="125">
        <v>36</v>
      </c>
      <c r="B45" s="100"/>
      <c r="C45" s="100"/>
      <c r="D45" s="102"/>
      <c r="E45" s="113"/>
      <c r="F45" s="114"/>
      <c r="G45" s="98"/>
      <c r="H45" s="41">
        <v>0</v>
      </c>
      <c r="I45" s="41">
        <v>0</v>
      </c>
      <c r="J45" s="42">
        <f t="shared" si="0"/>
        <v>0</v>
      </c>
      <c r="K45" s="41">
        <v>0</v>
      </c>
      <c r="L45" s="41">
        <v>0</v>
      </c>
      <c r="M45" s="42">
        <f t="shared" si="1"/>
        <v>0</v>
      </c>
      <c r="N45" s="41">
        <v>0</v>
      </c>
      <c r="O45" s="41">
        <v>0</v>
      </c>
      <c r="P45" s="42">
        <f t="shared" si="2"/>
        <v>0</v>
      </c>
      <c r="Q45" s="41">
        <v>0</v>
      </c>
      <c r="R45" s="41">
        <v>0</v>
      </c>
      <c r="S45" s="43">
        <f t="shared" si="3"/>
        <v>0</v>
      </c>
      <c r="T45" s="44">
        <f t="shared" si="4"/>
        <v>0</v>
      </c>
      <c r="U45" s="45">
        <f t="shared" si="5"/>
        <v>0</v>
      </c>
      <c r="V45" s="46">
        <v>0</v>
      </c>
      <c r="W45" s="45">
        <f t="shared" si="6"/>
        <v>0</v>
      </c>
      <c r="X45" s="47">
        <f t="shared" si="7"/>
        <v>0</v>
      </c>
      <c r="Y45" s="48">
        <f t="shared" si="8"/>
        <v>0</v>
      </c>
      <c r="Z45" s="49" t="str">
        <f t="shared" si="9"/>
        <v>0.0</v>
      </c>
      <c r="AA45" s="50" t="str">
        <f t="shared" si="10"/>
        <v>F9</v>
      </c>
      <c r="AC45" s="64" t="s">
        <v>54</v>
      </c>
      <c r="AD45" s="65">
        <f>COUNTIF(AA$7:$AA265,"c5")</f>
        <v>0</v>
      </c>
      <c r="AE45" s="66"/>
      <c r="AF45" s="66"/>
      <c r="AG45" s="66"/>
    </row>
    <row r="46" spans="1:33" x14ac:dyDescent="0.25">
      <c r="A46" s="125">
        <v>37</v>
      </c>
      <c r="B46" s="100"/>
      <c r="C46" s="100"/>
      <c r="D46" s="103"/>
      <c r="E46" s="111"/>
      <c r="F46" s="115"/>
      <c r="G46" s="99"/>
      <c r="H46" s="41">
        <v>0</v>
      </c>
      <c r="I46" s="41">
        <v>0</v>
      </c>
      <c r="J46" s="42">
        <f t="shared" si="0"/>
        <v>0</v>
      </c>
      <c r="K46" s="41">
        <v>0</v>
      </c>
      <c r="L46" s="41">
        <v>0</v>
      </c>
      <c r="M46" s="42">
        <f t="shared" si="1"/>
        <v>0</v>
      </c>
      <c r="N46" s="41">
        <v>0</v>
      </c>
      <c r="O46" s="41">
        <v>0</v>
      </c>
      <c r="P46" s="42">
        <f t="shared" si="2"/>
        <v>0</v>
      </c>
      <c r="Q46" s="41">
        <v>0</v>
      </c>
      <c r="R46" s="41">
        <v>0</v>
      </c>
      <c r="S46" s="43">
        <f t="shared" si="3"/>
        <v>0</v>
      </c>
      <c r="T46" s="44">
        <f t="shared" si="4"/>
        <v>0</v>
      </c>
      <c r="U46" s="45">
        <f t="shared" si="5"/>
        <v>0</v>
      </c>
      <c r="V46" s="46">
        <v>0</v>
      </c>
      <c r="W46" s="45">
        <f t="shared" si="6"/>
        <v>0</v>
      </c>
      <c r="X46" s="47">
        <f t="shared" si="7"/>
        <v>0</v>
      </c>
      <c r="Y46" s="48">
        <f t="shared" si="8"/>
        <v>0</v>
      </c>
      <c r="Z46" s="49" t="str">
        <f t="shared" si="9"/>
        <v>0.0</v>
      </c>
      <c r="AA46" s="50" t="str">
        <f t="shared" si="10"/>
        <v>F9</v>
      </c>
      <c r="AC46" s="64" t="s">
        <v>56</v>
      </c>
      <c r="AD46" s="65">
        <f>COUNTIF(AA$7:$AA266,"c6")</f>
        <v>0</v>
      </c>
      <c r="AE46" s="66"/>
      <c r="AF46" s="66"/>
      <c r="AG46" s="66"/>
    </row>
    <row r="47" spans="1:33" x14ac:dyDescent="0.25">
      <c r="A47" s="125">
        <v>38</v>
      </c>
      <c r="B47" s="100"/>
      <c r="C47" s="100"/>
      <c r="D47" s="102"/>
      <c r="E47" s="113"/>
      <c r="F47" s="114"/>
      <c r="G47" s="98"/>
      <c r="H47" s="41">
        <v>0</v>
      </c>
      <c r="I47" s="41">
        <v>0</v>
      </c>
      <c r="J47" s="42">
        <f t="shared" si="0"/>
        <v>0</v>
      </c>
      <c r="K47" s="41">
        <v>0</v>
      </c>
      <c r="L47" s="41">
        <v>0</v>
      </c>
      <c r="M47" s="42">
        <f t="shared" si="1"/>
        <v>0</v>
      </c>
      <c r="N47" s="41">
        <v>0</v>
      </c>
      <c r="O47" s="41">
        <v>0</v>
      </c>
      <c r="P47" s="42">
        <f t="shared" si="2"/>
        <v>0</v>
      </c>
      <c r="Q47" s="41">
        <v>0</v>
      </c>
      <c r="R47" s="41">
        <v>0</v>
      </c>
      <c r="S47" s="43">
        <f t="shared" si="3"/>
        <v>0</v>
      </c>
      <c r="T47" s="44">
        <f t="shared" si="4"/>
        <v>0</v>
      </c>
      <c r="U47" s="45">
        <f t="shared" si="5"/>
        <v>0</v>
      </c>
      <c r="V47" s="46">
        <v>0</v>
      </c>
      <c r="W47" s="45">
        <f t="shared" si="6"/>
        <v>0</v>
      </c>
      <c r="X47" s="47">
        <f t="shared" si="7"/>
        <v>0</v>
      </c>
      <c r="Y47" s="48">
        <f t="shared" si="8"/>
        <v>0</v>
      </c>
      <c r="Z47" s="49" t="str">
        <f t="shared" si="9"/>
        <v>0.0</v>
      </c>
      <c r="AA47" s="50" t="str">
        <f t="shared" si="10"/>
        <v>F9</v>
      </c>
      <c r="AC47" s="64" t="s">
        <v>59</v>
      </c>
      <c r="AD47" s="65">
        <f>COUNTIF(AA$7:$AA267,"d7")</f>
        <v>0</v>
      </c>
      <c r="AE47" s="66"/>
      <c r="AF47" s="66"/>
      <c r="AG47" s="66"/>
    </row>
    <row r="48" spans="1:33" x14ac:dyDescent="0.25">
      <c r="A48" s="125">
        <v>39</v>
      </c>
      <c r="B48" s="100"/>
      <c r="C48" s="100"/>
      <c r="D48" s="103"/>
      <c r="E48" s="111"/>
      <c r="F48" s="114"/>
      <c r="G48" s="99"/>
      <c r="H48" s="41">
        <v>0</v>
      </c>
      <c r="I48" s="41">
        <v>0</v>
      </c>
      <c r="J48" s="42">
        <f t="shared" si="0"/>
        <v>0</v>
      </c>
      <c r="K48" s="41">
        <v>0</v>
      </c>
      <c r="L48" s="41">
        <v>0</v>
      </c>
      <c r="M48" s="42">
        <f t="shared" si="1"/>
        <v>0</v>
      </c>
      <c r="N48" s="41">
        <v>0</v>
      </c>
      <c r="O48" s="41">
        <v>0</v>
      </c>
      <c r="P48" s="42">
        <f t="shared" si="2"/>
        <v>0</v>
      </c>
      <c r="Q48" s="41">
        <v>0</v>
      </c>
      <c r="R48" s="41">
        <v>0</v>
      </c>
      <c r="S48" s="43">
        <f t="shared" si="3"/>
        <v>0</v>
      </c>
      <c r="T48" s="44">
        <f t="shared" si="4"/>
        <v>0</v>
      </c>
      <c r="U48" s="45">
        <f t="shared" si="5"/>
        <v>0</v>
      </c>
      <c r="V48" s="46">
        <v>0</v>
      </c>
      <c r="W48" s="45">
        <f t="shared" si="6"/>
        <v>0</v>
      </c>
      <c r="X48" s="47">
        <f t="shared" si="7"/>
        <v>0</v>
      </c>
      <c r="Y48" s="48">
        <f t="shared" si="8"/>
        <v>0</v>
      </c>
      <c r="Z48" s="49" t="str">
        <f t="shared" si="9"/>
        <v>0.0</v>
      </c>
      <c r="AA48" s="50" t="str">
        <f t="shared" si="10"/>
        <v>F9</v>
      </c>
      <c r="AC48" s="64" t="s">
        <v>61</v>
      </c>
      <c r="AD48" s="65">
        <f>COUNTIF(AA$7:$AA268,"e8")</f>
        <v>0</v>
      </c>
      <c r="AE48" s="66"/>
      <c r="AF48" s="66"/>
      <c r="AG48" s="66"/>
    </row>
    <row r="49" spans="1:33" ht="15.75" customHeight="1" thickBot="1" x14ac:dyDescent="0.3">
      <c r="A49" s="125">
        <v>40</v>
      </c>
      <c r="B49" s="100"/>
      <c r="C49" s="100"/>
      <c r="D49" s="102"/>
      <c r="E49" s="113"/>
      <c r="F49" s="114"/>
      <c r="G49" s="98"/>
      <c r="H49" s="41">
        <v>0</v>
      </c>
      <c r="I49" s="41">
        <v>0</v>
      </c>
      <c r="J49" s="42">
        <f t="shared" si="0"/>
        <v>0</v>
      </c>
      <c r="K49" s="41">
        <v>0</v>
      </c>
      <c r="L49" s="41">
        <v>0</v>
      </c>
      <c r="M49" s="42">
        <f t="shared" si="1"/>
        <v>0</v>
      </c>
      <c r="N49" s="41">
        <v>0</v>
      </c>
      <c r="O49" s="41">
        <v>0</v>
      </c>
      <c r="P49" s="42">
        <f t="shared" si="2"/>
        <v>0</v>
      </c>
      <c r="Q49" s="41">
        <v>0</v>
      </c>
      <c r="R49" s="41">
        <v>0</v>
      </c>
      <c r="S49" s="43">
        <f t="shared" si="3"/>
        <v>0</v>
      </c>
      <c r="T49" s="44">
        <f t="shared" si="4"/>
        <v>0</v>
      </c>
      <c r="U49" s="45">
        <f t="shared" si="5"/>
        <v>0</v>
      </c>
      <c r="V49" s="46">
        <v>0</v>
      </c>
      <c r="W49" s="45">
        <f t="shared" si="6"/>
        <v>0</v>
      </c>
      <c r="X49" s="47">
        <f t="shared" si="7"/>
        <v>0</v>
      </c>
      <c r="Y49" s="48">
        <f t="shared" si="8"/>
        <v>0</v>
      </c>
      <c r="Z49" s="49" t="str">
        <f t="shared" si="9"/>
        <v>0.0</v>
      </c>
      <c r="AA49" s="50" t="str">
        <f t="shared" si="10"/>
        <v>F9</v>
      </c>
      <c r="AC49" s="67" t="s">
        <v>26</v>
      </c>
      <c r="AD49" s="68">
        <f>COUNTIF(AA10:AA71,"f9")</f>
        <v>62</v>
      </c>
      <c r="AE49" s="66"/>
      <c r="AF49" s="66"/>
      <c r="AG49" s="66"/>
    </row>
    <row r="50" spans="1:33" ht="15.75" customHeight="1" thickBot="1" x14ac:dyDescent="0.3">
      <c r="A50" s="125">
        <v>41</v>
      </c>
      <c r="B50" s="100"/>
      <c r="C50" s="100"/>
      <c r="D50" s="103"/>
      <c r="E50" s="111"/>
      <c r="F50" s="114"/>
      <c r="G50" s="99"/>
      <c r="H50" s="41">
        <v>0</v>
      </c>
      <c r="I50" s="41">
        <v>0</v>
      </c>
      <c r="J50" s="42">
        <f t="shared" si="0"/>
        <v>0</v>
      </c>
      <c r="K50" s="41">
        <v>0</v>
      </c>
      <c r="L50" s="41">
        <v>0</v>
      </c>
      <c r="M50" s="42">
        <f t="shared" si="1"/>
        <v>0</v>
      </c>
      <c r="N50" s="41">
        <v>0</v>
      </c>
      <c r="O50" s="41">
        <v>0</v>
      </c>
      <c r="P50" s="42">
        <f t="shared" si="2"/>
        <v>0</v>
      </c>
      <c r="Q50" s="41">
        <v>0</v>
      </c>
      <c r="R50" s="41">
        <v>0</v>
      </c>
      <c r="S50" s="43">
        <f t="shared" si="3"/>
        <v>0</v>
      </c>
      <c r="T50" s="44">
        <f t="shared" si="4"/>
        <v>0</v>
      </c>
      <c r="U50" s="45">
        <f t="shared" si="5"/>
        <v>0</v>
      </c>
      <c r="V50" s="46">
        <v>0</v>
      </c>
      <c r="W50" s="45">
        <f t="shared" si="6"/>
        <v>0</v>
      </c>
      <c r="X50" s="47">
        <f t="shared" si="7"/>
        <v>0</v>
      </c>
      <c r="Y50" s="48">
        <f t="shared" si="8"/>
        <v>0</v>
      </c>
      <c r="Z50" s="49" t="str">
        <f t="shared" si="9"/>
        <v>0.0</v>
      </c>
      <c r="AA50" s="50" t="str">
        <f t="shared" si="10"/>
        <v>F9</v>
      </c>
      <c r="AC50" s="69" t="s">
        <v>68</v>
      </c>
      <c r="AD50" s="70">
        <f>SUM(AD41:AD49)</f>
        <v>62</v>
      </c>
      <c r="AE50" s="66"/>
      <c r="AF50" s="66"/>
      <c r="AG50" s="66"/>
    </row>
    <row r="51" spans="1:33" x14ac:dyDescent="0.25">
      <c r="A51" s="125">
        <v>42</v>
      </c>
      <c r="B51" s="100"/>
      <c r="C51" s="100"/>
      <c r="D51" s="102"/>
      <c r="E51" s="113"/>
      <c r="F51" s="114"/>
      <c r="G51" s="98"/>
      <c r="H51" s="41">
        <v>0</v>
      </c>
      <c r="I51" s="41">
        <v>0</v>
      </c>
      <c r="J51" s="42">
        <f t="shared" si="0"/>
        <v>0</v>
      </c>
      <c r="K51" s="41">
        <v>0</v>
      </c>
      <c r="L51" s="41">
        <v>0</v>
      </c>
      <c r="M51" s="42">
        <f t="shared" si="1"/>
        <v>0</v>
      </c>
      <c r="N51" s="41">
        <v>0</v>
      </c>
      <c r="O51" s="41">
        <v>0</v>
      </c>
      <c r="P51" s="42">
        <f t="shared" si="2"/>
        <v>0</v>
      </c>
      <c r="Q51" s="41">
        <v>0</v>
      </c>
      <c r="R51" s="41">
        <v>0</v>
      </c>
      <c r="S51" s="43">
        <f t="shared" si="3"/>
        <v>0</v>
      </c>
      <c r="T51" s="44">
        <f t="shared" si="4"/>
        <v>0</v>
      </c>
      <c r="U51" s="45">
        <f t="shared" si="5"/>
        <v>0</v>
      </c>
      <c r="V51" s="46">
        <v>0</v>
      </c>
      <c r="W51" s="45">
        <f t="shared" si="6"/>
        <v>0</v>
      </c>
      <c r="X51" s="47">
        <f t="shared" si="7"/>
        <v>0</v>
      </c>
      <c r="Y51" s="48">
        <f t="shared" si="8"/>
        <v>0</v>
      </c>
      <c r="Z51" s="49" t="str">
        <f t="shared" si="9"/>
        <v>0.0</v>
      </c>
      <c r="AA51" s="50" t="str">
        <f t="shared" si="10"/>
        <v>F9</v>
      </c>
      <c r="AC51" s="66"/>
      <c r="AD51" s="66"/>
      <c r="AE51" s="66"/>
      <c r="AF51" s="66"/>
      <c r="AG51" s="66"/>
    </row>
    <row r="52" spans="1:33" x14ac:dyDescent="0.25">
      <c r="A52" s="125">
        <v>43</v>
      </c>
      <c r="B52" s="100"/>
      <c r="C52" s="100"/>
      <c r="D52" s="103"/>
      <c r="E52" s="111"/>
      <c r="F52" s="114"/>
      <c r="G52" s="99"/>
      <c r="H52" s="41">
        <v>0</v>
      </c>
      <c r="I52" s="41">
        <v>0</v>
      </c>
      <c r="J52" s="42">
        <f t="shared" si="0"/>
        <v>0</v>
      </c>
      <c r="K52" s="41">
        <v>0</v>
      </c>
      <c r="L52" s="41">
        <v>0</v>
      </c>
      <c r="M52" s="42">
        <f t="shared" si="1"/>
        <v>0</v>
      </c>
      <c r="N52" s="41">
        <v>0</v>
      </c>
      <c r="O52" s="41">
        <v>0</v>
      </c>
      <c r="P52" s="42">
        <f t="shared" si="2"/>
        <v>0</v>
      </c>
      <c r="Q52" s="41">
        <v>0</v>
      </c>
      <c r="R52" s="41">
        <v>0</v>
      </c>
      <c r="S52" s="43">
        <f t="shared" si="3"/>
        <v>0</v>
      </c>
      <c r="T52" s="44">
        <f t="shared" si="4"/>
        <v>0</v>
      </c>
      <c r="U52" s="45">
        <f t="shared" si="5"/>
        <v>0</v>
      </c>
      <c r="V52" s="46">
        <v>0</v>
      </c>
      <c r="W52" s="45">
        <f t="shared" si="6"/>
        <v>0</v>
      </c>
      <c r="X52" s="47">
        <f t="shared" si="7"/>
        <v>0</v>
      </c>
      <c r="Y52" s="48">
        <f t="shared" si="8"/>
        <v>0</v>
      </c>
      <c r="Z52" s="49" t="str">
        <f t="shared" si="9"/>
        <v>0.0</v>
      </c>
      <c r="AA52" s="50" t="str">
        <f t="shared" si="10"/>
        <v>F9</v>
      </c>
      <c r="AC52" s="66"/>
      <c r="AD52" s="66"/>
      <c r="AE52" s="66"/>
      <c r="AF52" s="66"/>
      <c r="AG52" s="66"/>
    </row>
    <row r="53" spans="1:33" x14ac:dyDescent="0.25">
      <c r="A53" s="125">
        <v>44</v>
      </c>
      <c r="B53" s="100"/>
      <c r="C53" s="100"/>
      <c r="D53" s="102"/>
      <c r="E53" s="113"/>
      <c r="F53" s="114"/>
      <c r="G53" s="98"/>
      <c r="H53" s="41">
        <v>0</v>
      </c>
      <c r="I53" s="41">
        <v>0</v>
      </c>
      <c r="J53" s="42">
        <f t="shared" si="0"/>
        <v>0</v>
      </c>
      <c r="K53" s="41">
        <v>0</v>
      </c>
      <c r="L53" s="41">
        <v>0</v>
      </c>
      <c r="M53" s="42">
        <f t="shared" si="1"/>
        <v>0</v>
      </c>
      <c r="N53" s="41">
        <v>0</v>
      </c>
      <c r="O53" s="41">
        <v>0</v>
      </c>
      <c r="P53" s="42">
        <f t="shared" si="2"/>
        <v>0</v>
      </c>
      <c r="Q53" s="41">
        <v>0</v>
      </c>
      <c r="R53" s="41">
        <v>0</v>
      </c>
      <c r="S53" s="43">
        <f t="shared" si="3"/>
        <v>0</v>
      </c>
      <c r="T53" s="44">
        <f t="shared" si="4"/>
        <v>0</v>
      </c>
      <c r="U53" s="45">
        <f t="shared" si="5"/>
        <v>0</v>
      </c>
      <c r="V53" s="46">
        <v>0</v>
      </c>
      <c r="W53" s="45">
        <f t="shared" si="6"/>
        <v>0</v>
      </c>
      <c r="X53" s="47">
        <f t="shared" si="7"/>
        <v>0</v>
      </c>
      <c r="Y53" s="48">
        <f t="shared" si="8"/>
        <v>0</v>
      </c>
      <c r="Z53" s="49" t="str">
        <f t="shared" si="9"/>
        <v>0.0</v>
      </c>
      <c r="AA53" s="50" t="str">
        <f t="shared" si="10"/>
        <v>F9</v>
      </c>
      <c r="AC53" s="66"/>
      <c r="AD53" s="66"/>
      <c r="AE53" s="66"/>
      <c r="AF53" s="66"/>
      <c r="AG53" s="66"/>
    </row>
    <row r="54" spans="1:33" x14ac:dyDescent="0.25">
      <c r="A54" s="125">
        <v>45</v>
      </c>
      <c r="B54" s="100"/>
      <c r="C54" s="100"/>
      <c r="D54" s="103"/>
      <c r="E54" s="111"/>
      <c r="F54" s="114"/>
      <c r="G54" s="99"/>
      <c r="H54" s="41">
        <v>0</v>
      </c>
      <c r="I54" s="41">
        <v>0</v>
      </c>
      <c r="J54" s="42">
        <f t="shared" si="0"/>
        <v>0</v>
      </c>
      <c r="K54" s="41">
        <v>0</v>
      </c>
      <c r="L54" s="41">
        <v>0</v>
      </c>
      <c r="M54" s="42">
        <f t="shared" si="1"/>
        <v>0</v>
      </c>
      <c r="N54" s="41">
        <v>0</v>
      </c>
      <c r="O54" s="41">
        <v>0</v>
      </c>
      <c r="P54" s="42">
        <f t="shared" si="2"/>
        <v>0</v>
      </c>
      <c r="Q54" s="41">
        <v>0</v>
      </c>
      <c r="R54" s="41">
        <v>0</v>
      </c>
      <c r="S54" s="43">
        <f t="shared" si="3"/>
        <v>0</v>
      </c>
      <c r="T54" s="44">
        <f t="shared" si="4"/>
        <v>0</v>
      </c>
      <c r="U54" s="45">
        <f t="shared" si="5"/>
        <v>0</v>
      </c>
      <c r="V54" s="46">
        <v>0</v>
      </c>
      <c r="W54" s="45">
        <f t="shared" si="6"/>
        <v>0</v>
      </c>
      <c r="X54" s="47">
        <f t="shared" si="7"/>
        <v>0</v>
      </c>
      <c r="Y54" s="48">
        <f t="shared" si="8"/>
        <v>0</v>
      </c>
      <c r="Z54" s="49" t="str">
        <f t="shared" si="9"/>
        <v>0.0</v>
      </c>
      <c r="AA54" s="50" t="str">
        <f t="shared" si="10"/>
        <v>F9</v>
      </c>
      <c r="AC54" s="66"/>
      <c r="AD54" s="66"/>
      <c r="AE54" s="66"/>
      <c r="AF54" s="66"/>
      <c r="AG54" s="66"/>
    </row>
    <row r="55" spans="1:33" x14ac:dyDescent="0.25">
      <c r="A55" s="125">
        <v>46</v>
      </c>
      <c r="B55" s="100"/>
      <c r="C55" s="100"/>
      <c r="D55" s="102"/>
      <c r="E55" s="113"/>
      <c r="F55" s="115"/>
      <c r="G55" s="98"/>
      <c r="H55" s="41">
        <v>0</v>
      </c>
      <c r="I55" s="41">
        <v>0</v>
      </c>
      <c r="J55" s="42">
        <f t="shared" si="0"/>
        <v>0</v>
      </c>
      <c r="K55" s="41">
        <v>0</v>
      </c>
      <c r="L55" s="41">
        <v>0</v>
      </c>
      <c r="M55" s="42">
        <f t="shared" si="1"/>
        <v>0</v>
      </c>
      <c r="N55" s="41">
        <v>0</v>
      </c>
      <c r="O55" s="41">
        <v>0</v>
      </c>
      <c r="P55" s="42">
        <f t="shared" si="2"/>
        <v>0</v>
      </c>
      <c r="Q55" s="41">
        <v>0</v>
      </c>
      <c r="R55" s="41">
        <v>0</v>
      </c>
      <c r="S55" s="43">
        <f t="shared" si="3"/>
        <v>0</v>
      </c>
      <c r="T55" s="44">
        <f t="shared" si="4"/>
        <v>0</v>
      </c>
      <c r="U55" s="45">
        <f t="shared" si="5"/>
        <v>0</v>
      </c>
      <c r="V55" s="46">
        <v>0</v>
      </c>
      <c r="W55" s="45">
        <f t="shared" si="6"/>
        <v>0</v>
      </c>
      <c r="X55" s="47">
        <f t="shared" si="7"/>
        <v>0</v>
      </c>
      <c r="Y55" s="48">
        <f t="shared" si="8"/>
        <v>0</v>
      </c>
      <c r="Z55" s="49" t="str">
        <f t="shared" si="9"/>
        <v>0.0</v>
      </c>
      <c r="AA55" s="50" t="str">
        <f t="shared" si="10"/>
        <v>F9</v>
      </c>
      <c r="AC55" s="66"/>
      <c r="AD55" s="66"/>
      <c r="AE55" s="66"/>
      <c r="AF55" s="66"/>
      <c r="AG55" s="66"/>
    </row>
    <row r="56" spans="1:33" x14ac:dyDescent="0.25">
      <c r="A56" s="125">
        <v>47</v>
      </c>
      <c r="B56" s="100"/>
      <c r="C56" s="100"/>
      <c r="D56" s="103"/>
      <c r="E56" s="111"/>
      <c r="F56" s="114"/>
      <c r="G56" s="99"/>
      <c r="H56" s="41">
        <v>0</v>
      </c>
      <c r="I56" s="41">
        <v>0</v>
      </c>
      <c r="J56" s="42">
        <f t="shared" si="0"/>
        <v>0</v>
      </c>
      <c r="K56" s="41">
        <v>0</v>
      </c>
      <c r="L56" s="41">
        <v>0</v>
      </c>
      <c r="M56" s="42">
        <f t="shared" si="1"/>
        <v>0</v>
      </c>
      <c r="N56" s="41">
        <v>0</v>
      </c>
      <c r="O56" s="41">
        <v>0</v>
      </c>
      <c r="P56" s="42">
        <f t="shared" si="2"/>
        <v>0</v>
      </c>
      <c r="Q56" s="41">
        <v>0</v>
      </c>
      <c r="R56" s="41">
        <v>0</v>
      </c>
      <c r="S56" s="43">
        <f t="shared" si="3"/>
        <v>0</v>
      </c>
      <c r="T56" s="44">
        <f t="shared" si="4"/>
        <v>0</v>
      </c>
      <c r="U56" s="45">
        <f t="shared" si="5"/>
        <v>0</v>
      </c>
      <c r="V56" s="46">
        <v>0</v>
      </c>
      <c r="W56" s="45">
        <f t="shared" si="6"/>
        <v>0</v>
      </c>
      <c r="X56" s="47">
        <f t="shared" si="7"/>
        <v>0</v>
      </c>
      <c r="Y56" s="48">
        <f t="shared" si="8"/>
        <v>0</v>
      </c>
      <c r="Z56" s="49" t="str">
        <f t="shared" si="9"/>
        <v>0.0</v>
      </c>
      <c r="AA56" s="50" t="str">
        <f t="shared" si="10"/>
        <v>F9</v>
      </c>
      <c r="AC56" s="66"/>
      <c r="AD56" s="66"/>
      <c r="AE56" s="66"/>
      <c r="AF56" s="66"/>
      <c r="AG56" s="66"/>
    </row>
    <row r="57" spans="1:33" x14ac:dyDescent="0.25">
      <c r="A57" s="125">
        <v>48</v>
      </c>
      <c r="B57" s="100"/>
      <c r="C57" s="100"/>
      <c r="D57" s="102"/>
      <c r="E57" s="113"/>
      <c r="F57" s="114"/>
      <c r="G57" s="98"/>
      <c r="H57" s="41">
        <v>0</v>
      </c>
      <c r="I57" s="41">
        <v>0</v>
      </c>
      <c r="J57" s="42">
        <f t="shared" si="0"/>
        <v>0</v>
      </c>
      <c r="K57" s="41">
        <v>0</v>
      </c>
      <c r="L57" s="41">
        <v>0</v>
      </c>
      <c r="M57" s="42">
        <f t="shared" si="1"/>
        <v>0</v>
      </c>
      <c r="N57" s="41">
        <v>0</v>
      </c>
      <c r="O57" s="41">
        <v>0</v>
      </c>
      <c r="P57" s="42">
        <f t="shared" si="2"/>
        <v>0</v>
      </c>
      <c r="Q57" s="41">
        <v>0</v>
      </c>
      <c r="R57" s="41">
        <v>0</v>
      </c>
      <c r="S57" s="43">
        <f t="shared" si="3"/>
        <v>0</v>
      </c>
      <c r="T57" s="44">
        <f t="shared" si="4"/>
        <v>0</v>
      </c>
      <c r="U57" s="45">
        <f t="shared" si="5"/>
        <v>0</v>
      </c>
      <c r="V57" s="46">
        <v>0</v>
      </c>
      <c r="W57" s="45">
        <f t="shared" si="6"/>
        <v>0</v>
      </c>
      <c r="X57" s="47">
        <f t="shared" si="7"/>
        <v>0</v>
      </c>
      <c r="Y57" s="48">
        <f t="shared" si="8"/>
        <v>0</v>
      </c>
      <c r="Z57" s="49" t="str">
        <f t="shared" si="9"/>
        <v>0.0</v>
      </c>
      <c r="AA57" s="50" t="str">
        <f t="shared" si="10"/>
        <v>F9</v>
      </c>
      <c r="AC57" s="66"/>
      <c r="AD57" s="66"/>
      <c r="AE57" s="66"/>
      <c r="AF57" s="66"/>
      <c r="AG57" s="66"/>
    </row>
    <row r="58" spans="1:33" x14ac:dyDescent="0.25">
      <c r="A58" s="125">
        <v>49</v>
      </c>
      <c r="B58" s="100"/>
      <c r="C58" s="100"/>
      <c r="D58" s="103"/>
      <c r="E58" s="111"/>
      <c r="F58" s="114"/>
      <c r="G58" s="99"/>
      <c r="H58" s="41">
        <v>0</v>
      </c>
      <c r="I58" s="41">
        <v>0</v>
      </c>
      <c r="J58" s="42">
        <f t="shared" si="0"/>
        <v>0</v>
      </c>
      <c r="K58" s="41">
        <v>0</v>
      </c>
      <c r="L58" s="41">
        <v>0</v>
      </c>
      <c r="M58" s="42">
        <f t="shared" si="1"/>
        <v>0</v>
      </c>
      <c r="N58" s="41">
        <v>0</v>
      </c>
      <c r="O58" s="41">
        <v>0</v>
      </c>
      <c r="P58" s="42">
        <f t="shared" si="2"/>
        <v>0</v>
      </c>
      <c r="Q58" s="41">
        <v>0</v>
      </c>
      <c r="R58" s="41">
        <v>0</v>
      </c>
      <c r="S58" s="43">
        <f t="shared" si="3"/>
        <v>0</v>
      </c>
      <c r="T58" s="44">
        <f t="shared" si="4"/>
        <v>0</v>
      </c>
      <c r="U58" s="45">
        <f t="shared" si="5"/>
        <v>0</v>
      </c>
      <c r="V58" s="46">
        <v>0</v>
      </c>
      <c r="W58" s="45">
        <f t="shared" si="6"/>
        <v>0</v>
      </c>
      <c r="X58" s="47">
        <f t="shared" si="7"/>
        <v>0</v>
      </c>
      <c r="Y58" s="48">
        <f t="shared" si="8"/>
        <v>0</v>
      </c>
      <c r="Z58" s="49" t="str">
        <f t="shared" si="9"/>
        <v>0.0</v>
      </c>
      <c r="AA58" s="50" t="str">
        <f t="shared" si="10"/>
        <v>F9</v>
      </c>
      <c r="AC58" s="66"/>
      <c r="AD58" s="66"/>
      <c r="AE58" s="66"/>
      <c r="AF58" s="66"/>
      <c r="AG58" s="66"/>
    </row>
    <row r="59" spans="1:33" x14ac:dyDescent="0.25">
      <c r="A59" s="125">
        <v>50</v>
      </c>
      <c r="B59" s="100"/>
      <c r="C59" s="100"/>
      <c r="D59" s="102"/>
      <c r="E59" s="113"/>
      <c r="F59" s="114"/>
      <c r="G59" s="98"/>
      <c r="H59" s="41">
        <v>0</v>
      </c>
      <c r="I59" s="41">
        <v>0</v>
      </c>
      <c r="J59" s="42">
        <f t="shared" si="0"/>
        <v>0</v>
      </c>
      <c r="K59" s="41">
        <v>0</v>
      </c>
      <c r="L59" s="41">
        <v>0</v>
      </c>
      <c r="M59" s="42">
        <f t="shared" si="1"/>
        <v>0</v>
      </c>
      <c r="N59" s="41">
        <v>0</v>
      </c>
      <c r="O59" s="41">
        <v>0</v>
      </c>
      <c r="P59" s="42">
        <f t="shared" si="2"/>
        <v>0</v>
      </c>
      <c r="Q59" s="41">
        <v>0</v>
      </c>
      <c r="R59" s="41">
        <v>0</v>
      </c>
      <c r="S59" s="43">
        <f t="shared" si="3"/>
        <v>0</v>
      </c>
      <c r="T59" s="44">
        <f t="shared" si="4"/>
        <v>0</v>
      </c>
      <c r="U59" s="45">
        <f t="shared" si="5"/>
        <v>0</v>
      </c>
      <c r="V59" s="46">
        <v>0</v>
      </c>
      <c r="W59" s="45">
        <f t="shared" si="6"/>
        <v>0</v>
      </c>
      <c r="X59" s="47">
        <f t="shared" si="7"/>
        <v>0</v>
      </c>
      <c r="Y59" s="48">
        <f t="shared" si="8"/>
        <v>0</v>
      </c>
      <c r="Z59" s="49" t="str">
        <f t="shared" si="9"/>
        <v>0.0</v>
      </c>
      <c r="AA59" s="50" t="str">
        <f t="shared" si="10"/>
        <v>F9</v>
      </c>
      <c r="AC59" s="66"/>
      <c r="AD59" s="66"/>
      <c r="AE59" s="66"/>
      <c r="AF59" s="66"/>
      <c r="AG59" s="66"/>
    </row>
    <row r="60" spans="1:33" x14ac:dyDescent="0.25">
      <c r="A60" s="125">
        <v>51</v>
      </c>
      <c r="B60" s="100"/>
      <c r="C60" s="100"/>
      <c r="D60" s="103"/>
      <c r="E60" s="111"/>
      <c r="F60" s="114"/>
      <c r="G60" s="99"/>
      <c r="H60" s="41">
        <v>0</v>
      </c>
      <c r="I60" s="41">
        <v>0</v>
      </c>
      <c r="J60" s="42">
        <f t="shared" si="0"/>
        <v>0</v>
      </c>
      <c r="K60" s="41">
        <v>0</v>
      </c>
      <c r="L60" s="41">
        <v>0</v>
      </c>
      <c r="M60" s="42">
        <f t="shared" si="1"/>
        <v>0</v>
      </c>
      <c r="N60" s="41">
        <v>0</v>
      </c>
      <c r="O60" s="41">
        <v>0</v>
      </c>
      <c r="P60" s="42">
        <f t="shared" si="2"/>
        <v>0</v>
      </c>
      <c r="Q60" s="41">
        <v>0</v>
      </c>
      <c r="R60" s="41">
        <v>0</v>
      </c>
      <c r="S60" s="43">
        <f t="shared" si="3"/>
        <v>0</v>
      </c>
      <c r="T60" s="44">
        <f t="shared" si="4"/>
        <v>0</v>
      </c>
      <c r="U60" s="45">
        <f t="shared" si="5"/>
        <v>0</v>
      </c>
      <c r="V60" s="46">
        <v>0</v>
      </c>
      <c r="W60" s="45">
        <f t="shared" si="6"/>
        <v>0</v>
      </c>
      <c r="X60" s="47">
        <f t="shared" si="7"/>
        <v>0</v>
      </c>
      <c r="Y60" s="48">
        <f t="shared" si="8"/>
        <v>0</v>
      </c>
      <c r="Z60" s="49" t="str">
        <f t="shared" si="9"/>
        <v>0.0</v>
      </c>
      <c r="AA60" s="50" t="str">
        <f t="shared" si="10"/>
        <v>F9</v>
      </c>
      <c r="AC60" s="66"/>
      <c r="AD60" s="66"/>
      <c r="AE60" s="66"/>
      <c r="AF60" s="66"/>
      <c r="AG60" s="66"/>
    </row>
    <row r="61" spans="1:33" x14ac:dyDescent="0.25">
      <c r="A61" s="125">
        <v>52</v>
      </c>
      <c r="B61" s="100"/>
      <c r="C61" s="100"/>
      <c r="D61" s="102"/>
      <c r="E61" s="113"/>
      <c r="F61" s="114"/>
      <c r="G61" s="98"/>
      <c r="H61" s="41">
        <v>0</v>
      </c>
      <c r="I61" s="41">
        <v>0</v>
      </c>
      <c r="J61" s="42">
        <f t="shared" si="0"/>
        <v>0</v>
      </c>
      <c r="K61" s="41">
        <v>0</v>
      </c>
      <c r="L61" s="41">
        <v>0</v>
      </c>
      <c r="M61" s="42">
        <f t="shared" si="1"/>
        <v>0</v>
      </c>
      <c r="N61" s="41">
        <v>0</v>
      </c>
      <c r="O61" s="41">
        <v>0</v>
      </c>
      <c r="P61" s="42">
        <f t="shared" si="2"/>
        <v>0</v>
      </c>
      <c r="Q61" s="41">
        <v>0</v>
      </c>
      <c r="R61" s="41">
        <v>0</v>
      </c>
      <c r="S61" s="43">
        <f t="shared" si="3"/>
        <v>0</v>
      </c>
      <c r="T61" s="44">
        <f t="shared" si="4"/>
        <v>0</v>
      </c>
      <c r="U61" s="45">
        <f t="shared" si="5"/>
        <v>0</v>
      </c>
      <c r="V61" s="46">
        <v>0</v>
      </c>
      <c r="W61" s="45">
        <f t="shared" si="6"/>
        <v>0</v>
      </c>
      <c r="X61" s="47">
        <f t="shared" si="7"/>
        <v>0</v>
      </c>
      <c r="Y61" s="48">
        <f t="shared" si="8"/>
        <v>0</v>
      </c>
      <c r="Z61" s="49" t="str">
        <f t="shared" si="9"/>
        <v>0.0</v>
      </c>
      <c r="AA61" s="50" t="str">
        <f t="shared" si="10"/>
        <v>F9</v>
      </c>
      <c r="AC61" s="66"/>
      <c r="AD61" s="66"/>
      <c r="AE61" s="66"/>
      <c r="AF61" s="66"/>
      <c r="AG61" s="66"/>
    </row>
    <row r="62" spans="1:33" x14ac:dyDescent="0.25">
      <c r="A62" s="125">
        <v>53</v>
      </c>
      <c r="B62" s="100"/>
      <c r="C62" s="100"/>
      <c r="D62" s="103"/>
      <c r="E62" s="111"/>
      <c r="F62" s="116"/>
      <c r="G62" s="99"/>
      <c r="H62" s="41">
        <v>0</v>
      </c>
      <c r="I62" s="41">
        <v>0</v>
      </c>
      <c r="J62" s="42">
        <f t="shared" si="0"/>
        <v>0</v>
      </c>
      <c r="K62" s="41">
        <v>0</v>
      </c>
      <c r="L62" s="41">
        <v>0</v>
      </c>
      <c r="M62" s="42">
        <f t="shared" si="1"/>
        <v>0</v>
      </c>
      <c r="N62" s="41">
        <v>0</v>
      </c>
      <c r="O62" s="41">
        <v>0</v>
      </c>
      <c r="P62" s="42">
        <f t="shared" si="2"/>
        <v>0</v>
      </c>
      <c r="Q62" s="41">
        <v>0</v>
      </c>
      <c r="R62" s="41">
        <v>0</v>
      </c>
      <c r="S62" s="43">
        <f t="shared" si="3"/>
        <v>0</v>
      </c>
      <c r="T62" s="44">
        <f t="shared" si="4"/>
        <v>0</v>
      </c>
      <c r="U62" s="45">
        <f t="shared" si="5"/>
        <v>0</v>
      </c>
      <c r="V62" s="46">
        <v>0</v>
      </c>
      <c r="W62" s="45">
        <f t="shared" si="6"/>
        <v>0</v>
      </c>
      <c r="X62" s="47">
        <f t="shared" si="7"/>
        <v>0</v>
      </c>
      <c r="Y62" s="48">
        <f t="shared" si="8"/>
        <v>0</v>
      </c>
      <c r="Z62" s="49" t="str">
        <f t="shared" si="9"/>
        <v>0.0</v>
      </c>
      <c r="AA62" s="50" t="str">
        <f t="shared" si="10"/>
        <v>F9</v>
      </c>
      <c r="AC62" s="66"/>
      <c r="AD62" s="66"/>
      <c r="AE62" s="66"/>
      <c r="AF62" s="66"/>
      <c r="AG62" s="66"/>
    </row>
    <row r="63" spans="1:33" x14ac:dyDescent="0.25">
      <c r="A63" s="125">
        <v>54</v>
      </c>
      <c r="B63" s="100"/>
      <c r="C63" s="100"/>
      <c r="D63" s="102"/>
      <c r="E63" s="113"/>
      <c r="F63" s="114"/>
      <c r="G63" s="98"/>
      <c r="H63" s="41">
        <v>0</v>
      </c>
      <c r="I63" s="41">
        <v>0</v>
      </c>
      <c r="J63" s="42">
        <f t="shared" si="0"/>
        <v>0</v>
      </c>
      <c r="K63" s="41">
        <v>0</v>
      </c>
      <c r="L63" s="41">
        <v>0</v>
      </c>
      <c r="M63" s="42">
        <f t="shared" si="1"/>
        <v>0</v>
      </c>
      <c r="N63" s="41">
        <v>0</v>
      </c>
      <c r="O63" s="41">
        <v>0</v>
      </c>
      <c r="P63" s="42">
        <f t="shared" si="2"/>
        <v>0</v>
      </c>
      <c r="Q63" s="41">
        <v>0</v>
      </c>
      <c r="R63" s="41">
        <v>0</v>
      </c>
      <c r="S63" s="43">
        <f t="shared" si="3"/>
        <v>0</v>
      </c>
      <c r="T63" s="44">
        <f t="shared" si="4"/>
        <v>0</v>
      </c>
      <c r="U63" s="45">
        <f t="shared" si="5"/>
        <v>0</v>
      </c>
      <c r="V63" s="46">
        <v>0</v>
      </c>
      <c r="W63" s="45">
        <f t="shared" si="6"/>
        <v>0</v>
      </c>
      <c r="X63" s="47">
        <f t="shared" si="7"/>
        <v>0</v>
      </c>
      <c r="Y63" s="48">
        <f t="shared" si="8"/>
        <v>0</v>
      </c>
      <c r="Z63" s="49" t="str">
        <f t="shared" si="9"/>
        <v>0.0</v>
      </c>
      <c r="AA63" s="50" t="str">
        <f t="shared" si="10"/>
        <v>F9</v>
      </c>
      <c r="AC63" s="66"/>
      <c r="AD63" s="66"/>
      <c r="AE63" s="66"/>
      <c r="AF63" s="66"/>
      <c r="AG63" s="66"/>
    </row>
    <row r="64" spans="1:33" x14ac:dyDescent="0.25">
      <c r="A64" s="125">
        <v>55</v>
      </c>
      <c r="B64" s="100"/>
      <c r="C64" s="100"/>
      <c r="D64" s="103"/>
      <c r="E64" s="111"/>
      <c r="F64" s="114"/>
      <c r="G64" s="99"/>
      <c r="H64" s="41">
        <v>0</v>
      </c>
      <c r="I64" s="41">
        <v>0</v>
      </c>
      <c r="J64" s="42">
        <f t="shared" si="0"/>
        <v>0</v>
      </c>
      <c r="K64" s="41">
        <v>0</v>
      </c>
      <c r="L64" s="41">
        <v>0</v>
      </c>
      <c r="M64" s="42">
        <f t="shared" si="1"/>
        <v>0</v>
      </c>
      <c r="N64" s="41">
        <v>0</v>
      </c>
      <c r="O64" s="41">
        <v>0</v>
      </c>
      <c r="P64" s="42">
        <f t="shared" si="2"/>
        <v>0</v>
      </c>
      <c r="Q64" s="41">
        <v>0</v>
      </c>
      <c r="R64" s="41">
        <v>0</v>
      </c>
      <c r="S64" s="43">
        <f t="shared" si="3"/>
        <v>0</v>
      </c>
      <c r="T64" s="44">
        <f t="shared" si="4"/>
        <v>0</v>
      </c>
      <c r="U64" s="45">
        <f t="shared" si="5"/>
        <v>0</v>
      </c>
      <c r="V64" s="46">
        <v>0</v>
      </c>
      <c r="W64" s="45">
        <f t="shared" si="6"/>
        <v>0</v>
      </c>
      <c r="X64" s="47">
        <f t="shared" si="7"/>
        <v>0</v>
      </c>
      <c r="Y64" s="48">
        <f t="shared" si="8"/>
        <v>0</v>
      </c>
      <c r="Z64" s="49" t="str">
        <f t="shared" si="9"/>
        <v>0.0</v>
      </c>
      <c r="AA64" s="50" t="str">
        <f t="shared" si="10"/>
        <v>F9</v>
      </c>
      <c r="AC64" s="66"/>
      <c r="AD64" s="66"/>
      <c r="AE64" s="66"/>
      <c r="AF64" s="66"/>
      <c r="AG64" s="66"/>
    </row>
    <row r="65" spans="1:33" x14ac:dyDescent="0.25">
      <c r="A65" s="125">
        <v>56</v>
      </c>
      <c r="B65" s="100"/>
      <c r="C65" s="100"/>
      <c r="D65" s="102"/>
      <c r="E65" s="113"/>
      <c r="F65" s="114"/>
      <c r="G65" s="98"/>
      <c r="H65" s="41">
        <v>0</v>
      </c>
      <c r="I65" s="41">
        <v>0</v>
      </c>
      <c r="J65" s="42">
        <f t="shared" si="0"/>
        <v>0</v>
      </c>
      <c r="K65" s="41">
        <v>0</v>
      </c>
      <c r="L65" s="41">
        <v>0</v>
      </c>
      <c r="M65" s="42">
        <f t="shared" si="1"/>
        <v>0</v>
      </c>
      <c r="N65" s="41">
        <v>0</v>
      </c>
      <c r="O65" s="41">
        <v>0</v>
      </c>
      <c r="P65" s="42">
        <f t="shared" si="2"/>
        <v>0</v>
      </c>
      <c r="Q65" s="41">
        <v>0</v>
      </c>
      <c r="R65" s="41">
        <v>0</v>
      </c>
      <c r="S65" s="43">
        <f t="shared" si="3"/>
        <v>0</v>
      </c>
      <c r="T65" s="44">
        <f t="shared" si="4"/>
        <v>0</v>
      </c>
      <c r="U65" s="45">
        <f t="shared" si="5"/>
        <v>0</v>
      </c>
      <c r="V65" s="46">
        <v>0</v>
      </c>
      <c r="W65" s="45">
        <f t="shared" si="6"/>
        <v>0</v>
      </c>
      <c r="X65" s="47">
        <f t="shared" si="7"/>
        <v>0</v>
      </c>
      <c r="Y65" s="48">
        <f t="shared" si="8"/>
        <v>0</v>
      </c>
      <c r="Z65" s="49" t="str">
        <f t="shared" si="9"/>
        <v>0.0</v>
      </c>
      <c r="AA65" s="50" t="str">
        <f t="shared" si="10"/>
        <v>F9</v>
      </c>
      <c r="AC65" s="66"/>
      <c r="AD65" s="66"/>
      <c r="AE65" s="66"/>
      <c r="AF65" s="66"/>
      <c r="AG65" s="66"/>
    </row>
    <row r="66" spans="1:33" x14ac:dyDescent="0.25">
      <c r="A66" s="125">
        <v>57</v>
      </c>
      <c r="B66" s="100"/>
      <c r="C66" s="100"/>
      <c r="D66" s="103"/>
      <c r="E66" s="111"/>
      <c r="F66" s="114"/>
      <c r="G66" s="99"/>
      <c r="H66" s="41">
        <v>0</v>
      </c>
      <c r="I66" s="41">
        <v>0</v>
      </c>
      <c r="J66" s="42">
        <f t="shared" si="0"/>
        <v>0</v>
      </c>
      <c r="K66" s="41">
        <v>0</v>
      </c>
      <c r="L66" s="41">
        <v>0</v>
      </c>
      <c r="M66" s="42">
        <f t="shared" si="1"/>
        <v>0</v>
      </c>
      <c r="N66" s="41">
        <v>0</v>
      </c>
      <c r="O66" s="41">
        <v>0</v>
      </c>
      <c r="P66" s="42">
        <f t="shared" si="2"/>
        <v>0</v>
      </c>
      <c r="Q66" s="41">
        <v>0</v>
      </c>
      <c r="R66" s="41">
        <v>0</v>
      </c>
      <c r="S66" s="43">
        <f t="shared" si="3"/>
        <v>0</v>
      </c>
      <c r="T66" s="44">
        <f t="shared" si="4"/>
        <v>0</v>
      </c>
      <c r="U66" s="45">
        <f t="shared" si="5"/>
        <v>0</v>
      </c>
      <c r="V66" s="46">
        <v>0</v>
      </c>
      <c r="W66" s="45">
        <f t="shared" si="6"/>
        <v>0</v>
      </c>
      <c r="X66" s="47">
        <f t="shared" si="7"/>
        <v>0</v>
      </c>
      <c r="Y66" s="48">
        <f t="shared" si="8"/>
        <v>0</v>
      </c>
      <c r="Z66" s="49" t="str">
        <f t="shared" si="9"/>
        <v>0.0</v>
      </c>
      <c r="AA66" s="50" t="str">
        <f t="shared" si="10"/>
        <v>F9</v>
      </c>
      <c r="AC66" s="66"/>
      <c r="AD66" s="66"/>
      <c r="AE66" s="66"/>
      <c r="AF66" s="66"/>
      <c r="AG66" s="66"/>
    </row>
    <row r="67" spans="1:33" x14ac:dyDescent="0.25">
      <c r="A67" s="125">
        <v>58</v>
      </c>
      <c r="B67" s="100"/>
      <c r="C67" s="100"/>
      <c r="D67" s="102"/>
      <c r="E67" s="113"/>
      <c r="F67" s="114"/>
      <c r="G67" s="98"/>
      <c r="H67" s="41">
        <v>0</v>
      </c>
      <c r="I67" s="41">
        <v>0</v>
      </c>
      <c r="J67" s="42">
        <f t="shared" si="0"/>
        <v>0</v>
      </c>
      <c r="K67" s="41">
        <v>0</v>
      </c>
      <c r="L67" s="41">
        <v>0</v>
      </c>
      <c r="M67" s="42">
        <f t="shared" si="1"/>
        <v>0</v>
      </c>
      <c r="N67" s="41">
        <v>0</v>
      </c>
      <c r="O67" s="41">
        <v>0</v>
      </c>
      <c r="P67" s="42">
        <f t="shared" si="2"/>
        <v>0</v>
      </c>
      <c r="Q67" s="41">
        <v>0</v>
      </c>
      <c r="R67" s="41">
        <v>0</v>
      </c>
      <c r="S67" s="43">
        <f t="shared" si="3"/>
        <v>0</v>
      </c>
      <c r="T67" s="44">
        <f t="shared" si="4"/>
        <v>0</v>
      </c>
      <c r="U67" s="45">
        <f t="shared" si="5"/>
        <v>0</v>
      </c>
      <c r="V67" s="46">
        <v>0</v>
      </c>
      <c r="W67" s="45">
        <f t="shared" si="6"/>
        <v>0</v>
      </c>
      <c r="X67" s="47">
        <f t="shared" si="7"/>
        <v>0</v>
      </c>
      <c r="Y67" s="48">
        <f t="shared" si="8"/>
        <v>0</v>
      </c>
      <c r="Z67" s="49" t="str">
        <f t="shared" si="9"/>
        <v>0.0</v>
      </c>
      <c r="AA67" s="50" t="str">
        <f t="shared" si="10"/>
        <v>F9</v>
      </c>
      <c r="AC67" s="66"/>
      <c r="AD67" s="66"/>
      <c r="AE67" s="66"/>
      <c r="AF67" s="66"/>
      <c r="AG67" s="66"/>
    </row>
    <row r="68" spans="1:33" x14ac:dyDescent="0.25">
      <c r="A68" s="125">
        <v>59</v>
      </c>
      <c r="B68" s="100"/>
      <c r="C68" s="100"/>
      <c r="D68" s="103"/>
      <c r="E68" s="111"/>
      <c r="F68" s="114"/>
      <c r="G68" s="99"/>
      <c r="H68" s="41">
        <v>0</v>
      </c>
      <c r="I68" s="41">
        <v>0</v>
      </c>
      <c r="J68" s="42">
        <f t="shared" si="0"/>
        <v>0</v>
      </c>
      <c r="K68" s="41">
        <v>0</v>
      </c>
      <c r="L68" s="41">
        <v>0</v>
      </c>
      <c r="M68" s="42">
        <f t="shared" si="1"/>
        <v>0</v>
      </c>
      <c r="N68" s="41">
        <v>0</v>
      </c>
      <c r="O68" s="41">
        <v>0</v>
      </c>
      <c r="P68" s="42">
        <f t="shared" si="2"/>
        <v>0</v>
      </c>
      <c r="Q68" s="41">
        <v>0</v>
      </c>
      <c r="R68" s="41">
        <v>0</v>
      </c>
      <c r="S68" s="43">
        <f t="shared" si="3"/>
        <v>0</v>
      </c>
      <c r="T68" s="44">
        <f t="shared" si="4"/>
        <v>0</v>
      </c>
      <c r="U68" s="45">
        <f t="shared" si="5"/>
        <v>0</v>
      </c>
      <c r="V68" s="46">
        <v>0</v>
      </c>
      <c r="W68" s="45">
        <f t="shared" si="6"/>
        <v>0</v>
      </c>
      <c r="X68" s="47">
        <f t="shared" si="7"/>
        <v>0</v>
      </c>
      <c r="Y68" s="48">
        <f t="shared" si="8"/>
        <v>0</v>
      </c>
      <c r="Z68" s="49" t="str">
        <f t="shared" si="9"/>
        <v>0.0</v>
      </c>
      <c r="AA68" s="50" t="str">
        <f t="shared" si="10"/>
        <v>F9</v>
      </c>
      <c r="AC68" s="66"/>
      <c r="AD68" s="66"/>
      <c r="AE68" s="66"/>
      <c r="AF68" s="66"/>
      <c r="AG68" s="66"/>
    </row>
    <row r="69" spans="1:33" x14ac:dyDescent="0.25">
      <c r="A69" s="125">
        <v>60</v>
      </c>
      <c r="B69" s="100"/>
      <c r="C69" s="100"/>
      <c r="D69" s="102"/>
      <c r="E69" s="113"/>
      <c r="F69" s="114"/>
      <c r="G69" s="98"/>
      <c r="H69" s="41">
        <v>0</v>
      </c>
      <c r="I69" s="41">
        <v>0</v>
      </c>
      <c r="J69" s="42">
        <f t="shared" si="0"/>
        <v>0</v>
      </c>
      <c r="K69" s="41">
        <v>0</v>
      </c>
      <c r="L69" s="41">
        <v>0</v>
      </c>
      <c r="M69" s="42">
        <f t="shared" si="1"/>
        <v>0</v>
      </c>
      <c r="N69" s="41">
        <v>0</v>
      </c>
      <c r="O69" s="41">
        <v>0</v>
      </c>
      <c r="P69" s="42">
        <f t="shared" si="2"/>
        <v>0</v>
      </c>
      <c r="Q69" s="41">
        <v>0</v>
      </c>
      <c r="R69" s="41">
        <v>0</v>
      </c>
      <c r="S69" s="43">
        <f t="shared" si="3"/>
        <v>0</v>
      </c>
      <c r="T69" s="44">
        <f t="shared" si="4"/>
        <v>0</v>
      </c>
      <c r="U69" s="45">
        <f t="shared" si="5"/>
        <v>0</v>
      </c>
      <c r="V69" s="46">
        <v>0</v>
      </c>
      <c r="W69" s="45">
        <f t="shared" si="6"/>
        <v>0</v>
      </c>
      <c r="X69" s="47">
        <f t="shared" si="7"/>
        <v>0</v>
      </c>
      <c r="Y69" s="48">
        <f t="shared" si="8"/>
        <v>0</v>
      </c>
      <c r="Z69" s="49" t="str">
        <f t="shared" si="9"/>
        <v>0.0</v>
      </c>
      <c r="AA69" s="50" t="str">
        <f t="shared" si="10"/>
        <v>F9</v>
      </c>
      <c r="AC69" s="66"/>
      <c r="AD69" s="66"/>
      <c r="AE69" s="66"/>
      <c r="AF69" s="66"/>
      <c r="AG69" s="66"/>
    </row>
    <row r="70" spans="1:33" x14ac:dyDescent="0.25">
      <c r="A70" s="125">
        <v>61</v>
      </c>
      <c r="B70" s="100"/>
      <c r="C70" s="100"/>
      <c r="D70" s="103"/>
      <c r="E70" s="111"/>
      <c r="F70" s="114"/>
      <c r="G70" s="99"/>
      <c r="H70" s="41">
        <v>0</v>
      </c>
      <c r="I70" s="41">
        <v>0</v>
      </c>
      <c r="J70" s="42">
        <f t="shared" si="0"/>
        <v>0</v>
      </c>
      <c r="K70" s="41">
        <v>0</v>
      </c>
      <c r="L70" s="41">
        <v>0</v>
      </c>
      <c r="M70" s="42">
        <f t="shared" si="1"/>
        <v>0</v>
      </c>
      <c r="N70" s="41">
        <v>0</v>
      </c>
      <c r="O70" s="41">
        <v>0</v>
      </c>
      <c r="P70" s="42">
        <f t="shared" si="2"/>
        <v>0</v>
      </c>
      <c r="Q70" s="41">
        <v>0</v>
      </c>
      <c r="R70" s="41">
        <v>0</v>
      </c>
      <c r="S70" s="43">
        <f t="shared" si="3"/>
        <v>0</v>
      </c>
      <c r="T70" s="44">
        <f t="shared" si="4"/>
        <v>0</v>
      </c>
      <c r="U70" s="45">
        <f t="shared" si="5"/>
        <v>0</v>
      </c>
      <c r="V70" s="46">
        <v>0</v>
      </c>
      <c r="W70" s="45">
        <f t="shared" si="6"/>
        <v>0</v>
      </c>
      <c r="X70" s="47">
        <f t="shared" si="7"/>
        <v>0</v>
      </c>
      <c r="Y70" s="48">
        <f t="shared" si="8"/>
        <v>0</v>
      </c>
      <c r="Z70" s="49" t="str">
        <f t="shared" si="9"/>
        <v>0.0</v>
      </c>
      <c r="AA70" s="50" t="str">
        <f t="shared" si="10"/>
        <v>F9</v>
      </c>
      <c r="AC70" s="66"/>
      <c r="AD70" s="66"/>
      <c r="AE70" s="66"/>
      <c r="AF70" s="66"/>
      <c r="AG70" s="66"/>
    </row>
    <row r="71" spans="1:33" x14ac:dyDescent="0.25">
      <c r="A71" s="125">
        <v>62</v>
      </c>
      <c r="B71" s="100"/>
      <c r="C71" s="100"/>
      <c r="D71" s="102"/>
      <c r="E71" s="113"/>
      <c r="F71" s="116"/>
      <c r="G71" s="98"/>
      <c r="H71" s="41">
        <v>0</v>
      </c>
      <c r="I71" s="41">
        <v>0</v>
      </c>
      <c r="J71" s="42">
        <f t="shared" si="0"/>
        <v>0</v>
      </c>
      <c r="K71" s="41">
        <v>0</v>
      </c>
      <c r="L71" s="41">
        <v>0</v>
      </c>
      <c r="M71" s="42">
        <f t="shared" si="1"/>
        <v>0</v>
      </c>
      <c r="N71" s="41">
        <v>0</v>
      </c>
      <c r="O71" s="41">
        <v>0</v>
      </c>
      <c r="P71" s="42">
        <f t="shared" si="2"/>
        <v>0</v>
      </c>
      <c r="Q71" s="41">
        <v>0</v>
      </c>
      <c r="R71" s="41">
        <v>0</v>
      </c>
      <c r="S71" s="43">
        <f t="shared" si="3"/>
        <v>0</v>
      </c>
      <c r="T71" s="44">
        <f t="shared" si="4"/>
        <v>0</v>
      </c>
      <c r="U71" s="45">
        <f t="shared" si="5"/>
        <v>0</v>
      </c>
      <c r="V71" s="46">
        <v>0</v>
      </c>
      <c r="W71" s="45">
        <f t="shared" si="6"/>
        <v>0</v>
      </c>
      <c r="X71" s="47">
        <f t="shared" si="7"/>
        <v>0</v>
      </c>
      <c r="Y71" s="48">
        <f t="shared" si="8"/>
        <v>0</v>
      </c>
      <c r="Z71" s="49" t="str">
        <f t="shared" si="9"/>
        <v>0.0</v>
      </c>
      <c r="AA71" s="50" t="str">
        <f t="shared" si="10"/>
        <v>F9</v>
      </c>
      <c r="AC71" s="66"/>
      <c r="AD71" s="66"/>
      <c r="AE71" s="66"/>
      <c r="AF71" s="66"/>
      <c r="AG71" s="66"/>
    </row>
    <row r="72" spans="1:33" x14ac:dyDescent="0.25">
      <c r="A72" s="125">
        <v>63</v>
      </c>
      <c r="B72" s="100"/>
      <c r="C72" s="100"/>
      <c r="D72" s="103"/>
      <c r="E72" s="111"/>
      <c r="F72" s="114"/>
      <c r="G72" s="99"/>
      <c r="H72" s="41">
        <v>0</v>
      </c>
      <c r="I72" s="41">
        <v>0</v>
      </c>
      <c r="J72" s="42">
        <f t="shared" si="0"/>
        <v>0</v>
      </c>
      <c r="K72" s="41">
        <v>0</v>
      </c>
      <c r="L72" s="41">
        <v>0</v>
      </c>
      <c r="M72" s="42">
        <f t="shared" si="1"/>
        <v>0</v>
      </c>
      <c r="N72" s="41">
        <v>0</v>
      </c>
      <c r="O72" s="41">
        <v>0</v>
      </c>
      <c r="P72" s="42">
        <f t="shared" si="2"/>
        <v>0</v>
      </c>
      <c r="Q72" s="41">
        <v>0</v>
      </c>
      <c r="R72" s="41">
        <v>0</v>
      </c>
      <c r="S72" s="43">
        <f t="shared" si="3"/>
        <v>0</v>
      </c>
      <c r="T72" s="44">
        <f t="shared" si="4"/>
        <v>0</v>
      </c>
      <c r="U72" s="45">
        <f t="shared" si="5"/>
        <v>0</v>
      </c>
      <c r="V72" s="46">
        <v>0</v>
      </c>
      <c r="W72" s="45">
        <f t="shared" si="6"/>
        <v>0</v>
      </c>
      <c r="X72" s="47">
        <f t="shared" si="7"/>
        <v>0</v>
      </c>
      <c r="Y72" s="48">
        <f t="shared" si="8"/>
        <v>0</v>
      </c>
      <c r="Z72" s="49" t="str">
        <f t="shared" si="9"/>
        <v>0.0</v>
      </c>
      <c r="AA72" s="50" t="str">
        <f t="shared" si="10"/>
        <v>F9</v>
      </c>
      <c r="AC72" s="66"/>
      <c r="AD72" s="66"/>
      <c r="AE72" s="66"/>
      <c r="AF72" s="66"/>
      <c r="AG72" s="66"/>
    </row>
    <row r="73" spans="1:33" x14ac:dyDescent="0.25">
      <c r="A73" s="125">
        <v>64</v>
      </c>
      <c r="B73" s="100"/>
      <c r="C73" s="100"/>
      <c r="D73" s="102"/>
      <c r="E73" s="113"/>
      <c r="F73" s="114"/>
      <c r="G73" s="98"/>
      <c r="H73" s="41">
        <v>0</v>
      </c>
      <c r="I73" s="41">
        <v>0</v>
      </c>
      <c r="J73" s="42">
        <f t="shared" si="0"/>
        <v>0</v>
      </c>
      <c r="K73" s="41">
        <v>0</v>
      </c>
      <c r="L73" s="41">
        <v>0</v>
      </c>
      <c r="M73" s="42">
        <f t="shared" si="1"/>
        <v>0</v>
      </c>
      <c r="N73" s="41">
        <v>0</v>
      </c>
      <c r="O73" s="41">
        <v>0</v>
      </c>
      <c r="P73" s="42">
        <f t="shared" si="2"/>
        <v>0</v>
      </c>
      <c r="Q73" s="41">
        <v>0</v>
      </c>
      <c r="R73" s="41">
        <v>0</v>
      </c>
      <c r="S73" s="43">
        <f t="shared" si="3"/>
        <v>0</v>
      </c>
      <c r="T73" s="44">
        <f t="shared" si="4"/>
        <v>0</v>
      </c>
      <c r="U73" s="45">
        <f t="shared" si="5"/>
        <v>0</v>
      </c>
      <c r="V73" s="46">
        <v>0</v>
      </c>
      <c r="W73" s="45">
        <f t="shared" si="6"/>
        <v>0</v>
      </c>
      <c r="X73" s="47">
        <f t="shared" si="7"/>
        <v>0</v>
      </c>
      <c r="Y73" s="48">
        <f t="shared" si="8"/>
        <v>0</v>
      </c>
      <c r="Z73" s="49" t="str">
        <f t="shared" si="9"/>
        <v>0.0</v>
      </c>
      <c r="AA73" s="50" t="str">
        <f t="shared" si="10"/>
        <v>F9</v>
      </c>
      <c r="AC73" s="66"/>
      <c r="AD73" s="66"/>
      <c r="AE73" s="66"/>
      <c r="AF73" s="66"/>
      <c r="AG73" s="66"/>
    </row>
    <row r="74" spans="1:33" x14ac:dyDescent="0.25">
      <c r="A74" s="125">
        <v>65</v>
      </c>
      <c r="B74" s="100"/>
      <c r="C74" s="100"/>
      <c r="D74" s="103"/>
      <c r="E74" s="111"/>
      <c r="F74" s="114"/>
      <c r="G74" s="99"/>
      <c r="H74" s="41">
        <v>0</v>
      </c>
      <c r="I74" s="41">
        <v>0</v>
      </c>
      <c r="J74" s="42">
        <f t="shared" si="0"/>
        <v>0</v>
      </c>
      <c r="K74" s="41">
        <v>0</v>
      </c>
      <c r="L74" s="41">
        <v>0</v>
      </c>
      <c r="M74" s="42">
        <f t="shared" si="1"/>
        <v>0</v>
      </c>
      <c r="N74" s="41">
        <v>0</v>
      </c>
      <c r="O74" s="41">
        <v>0</v>
      </c>
      <c r="P74" s="42">
        <f t="shared" si="2"/>
        <v>0</v>
      </c>
      <c r="Q74" s="41">
        <v>0</v>
      </c>
      <c r="R74" s="41">
        <v>0</v>
      </c>
      <c r="S74" s="43">
        <f t="shared" si="3"/>
        <v>0</v>
      </c>
      <c r="T74" s="44">
        <f t="shared" si="4"/>
        <v>0</v>
      </c>
      <c r="U74" s="45">
        <f t="shared" si="5"/>
        <v>0</v>
      </c>
      <c r="V74" s="46">
        <v>0</v>
      </c>
      <c r="W74" s="45">
        <f t="shared" si="6"/>
        <v>0</v>
      </c>
      <c r="X74" s="47">
        <f t="shared" si="7"/>
        <v>0</v>
      </c>
      <c r="Y74" s="48">
        <f t="shared" si="8"/>
        <v>0</v>
      </c>
      <c r="Z74" s="49" t="str">
        <f t="shared" si="9"/>
        <v>0.0</v>
      </c>
      <c r="AA74" s="50" t="str">
        <f t="shared" si="10"/>
        <v>F9</v>
      </c>
      <c r="AC74" s="66"/>
      <c r="AD74" s="66"/>
      <c r="AE74" s="66"/>
      <c r="AF74" s="66"/>
      <c r="AG74" s="66"/>
    </row>
    <row r="75" spans="1:33" x14ac:dyDescent="0.25">
      <c r="A75" s="125">
        <v>66</v>
      </c>
      <c r="B75" s="100"/>
      <c r="C75" s="100"/>
      <c r="D75" s="102"/>
      <c r="E75" s="113"/>
      <c r="F75" s="114"/>
      <c r="G75" s="98"/>
      <c r="H75" s="41">
        <v>0</v>
      </c>
      <c r="I75" s="41">
        <v>0</v>
      </c>
      <c r="J75" s="42">
        <f t="shared" ref="J75:J121" si="11">MIN(100, (SUM(H75:I75)))</f>
        <v>0</v>
      </c>
      <c r="K75" s="41">
        <v>0</v>
      </c>
      <c r="L75" s="41">
        <v>0</v>
      </c>
      <c r="M75" s="42">
        <f t="shared" ref="M75:M121" si="12">MIN(100,(SUM(K75:L75)))</f>
        <v>0</v>
      </c>
      <c r="N75" s="41">
        <v>0</v>
      </c>
      <c r="O75" s="41">
        <v>0</v>
      </c>
      <c r="P75" s="42">
        <f t="shared" ref="P75:P121" si="13">MIN(100,(SUM(N75:O75)))</f>
        <v>0</v>
      </c>
      <c r="Q75" s="41">
        <v>0</v>
      </c>
      <c r="R75" s="41">
        <v>0</v>
      </c>
      <c r="S75" s="43">
        <f t="shared" ref="S75:S121" si="14">MIN(500, (SUM(J75,M75,P75,Q75,R75)))</f>
        <v>0</v>
      </c>
      <c r="T75" s="44">
        <f t="shared" ref="T75:T121" si="15">S75/500*100</f>
        <v>0</v>
      </c>
      <c r="U75" s="45">
        <f t="shared" ref="U75:U121" si="16">MIN(50, (ROUNDUP(SUM(T75)/2,0)))</f>
        <v>0</v>
      </c>
      <c r="V75" s="46">
        <v>0</v>
      </c>
      <c r="W75" s="45">
        <f t="shared" ref="W75:W121" si="17">MIN(50, (ROUNDUP(SUM(V75)/2,0)))</f>
        <v>0</v>
      </c>
      <c r="X75" s="47">
        <f t="shared" ref="X75:X121" si="18">MIN(100, (SUM(U75,W75)))</f>
        <v>0</v>
      </c>
      <c r="Y75" s="48">
        <f t="shared" ref="Y75:Y121" si="19">(X75/100)</f>
        <v>0</v>
      </c>
      <c r="Z75" s="49" t="str">
        <f t="shared" ref="Z75:Z121" si="20">IF(X75&gt;=80,"4.0",IF(X75&gt;=70,"3.5",IF(X75&gt;=65,"3.0",IF(X75&gt;=60,"2.5",IF(X75&gt;=55,"2.0",IF(X75&gt;=50,"1.5",IF(X75&gt;=45,"1.0",IF(X75&gt;=40,"0.5",IF(X75&lt;40,"0.0")))))))))</f>
        <v>0.0</v>
      </c>
      <c r="AA75" s="50" t="str">
        <f t="shared" ref="AA75:AA121" si="21">IF(X75&gt;=80,"A1",IF(X75&gt;=70,"B2",IF(X75&gt;=65,"B3",IF(X75&gt;=60,"C4",IF(X75&gt;=55,"C5",IF(X75&gt;=50,"C6",IF(X75&gt;=45,"D7",IF(X75&gt;=40,"E8",IF(X75&lt;40,"F9")))))))))</f>
        <v>F9</v>
      </c>
      <c r="AC75" s="66"/>
      <c r="AD75" s="66"/>
      <c r="AE75" s="66"/>
      <c r="AF75" s="66"/>
      <c r="AG75" s="66"/>
    </row>
    <row r="76" spans="1:33" x14ac:dyDescent="0.25">
      <c r="A76" s="125">
        <v>67</v>
      </c>
      <c r="B76" s="100"/>
      <c r="C76" s="100"/>
      <c r="D76" s="103"/>
      <c r="E76" s="111"/>
      <c r="F76" s="114"/>
      <c r="G76" s="99"/>
      <c r="H76" s="41">
        <v>0</v>
      </c>
      <c r="I76" s="41">
        <v>0</v>
      </c>
      <c r="J76" s="42">
        <f t="shared" si="11"/>
        <v>0</v>
      </c>
      <c r="K76" s="41">
        <v>0</v>
      </c>
      <c r="L76" s="41">
        <v>0</v>
      </c>
      <c r="M76" s="42">
        <f t="shared" si="12"/>
        <v>0</v>
      </c>
      <c r="N76" s="41">
        <v>0</v>
      </c>
      <c r="O76" s="41">
        <v>0</v>
      </c>
      <c r="P76" s="42">
        <f t="shared" si="13"/>
        <v>0</v>
      </c>
      <c r="Q76" s="41">
        <v>0</v>
      </c>
      <c r="R76" s="41">
        <v>0</v>
      </c>
      <c r="S76" s="43">
        <f t="shared" si="14"/>
        <v>0</v>
      </c>
      <c r="T76" s="44">
        <f t="shared" si="15"/>
        <v>0</v>
      </c>
      <c r="U76" s="45">
        <f t="shared" si="16"/>
        <v>0</v>
      </c>
      <c r="V76" s="46">
        <v>0</v>
      </c>
      <c r="W76" s="45">
        <f t="shared" si="17"/>
        <v>0</v>
      </c>
      <c r="X76" s="47">
        <f t="shared" si="18"/>
        <v>0</v>
      </c>
      <c r="Y76" s="48">
        <f t="shared" si="19"/>
        <v>0</v>
      </c>
      <c r="Z76" s="49" t="str">
        <f t="shared" si="20"/>
        <v>0.0</v>
      </c>
      <c r="AA76" s="50" t="str">
        <f t="shared" si="21"/>
        <v>F9</v>
      </c>
      <c r="AC76" s="66"/>
      <c r="AD76" s="66"/>
      <c r="AE76" s="66"/>
      <c r="AF76" s="66"/>
      <c r="AG76" s="66"/>
    </row>
    <row r="77" spans="1:33" x14ac:dyDescent="0.25">
      <c r="A77" s="125">
        <v>68</v>
      </c>
      <c r="B77" s="100"/>
      <c r="C77" s="100"/>
      <c r="D77" s="102"/>
      <c r="E77" s="113"/>
      <c r="F77" s="114"/>
      <c r="G77" s="98"/>
      <c r="H77" s="41">
        <v>0</v>
      </c>
      <c r="I77" s="41">
        <v>0</v>
      </c>
      <c r="J77" s="42">
        <f t="shared" si="11"/>
        <v>0</v>
      </c>
      <c r="K77" s="41">
        <v>0</v>
      </c>
      <c r="L77" s="41">
        <v>0</v>
      </c>
      <c r="M77" s="42">
        <f t="shared" si="12"/>
        <v>0</v>
      </c>
      <c r="N77" s="41">
        <v>0</v>
      </c>
      <c r="O77" s="41">
        <v>0</v>
      </c>
      <c r="P77" s="42">
        <f t="shared" si="13"/>
        <v>0</v>
      </c>
      <c r="Q77" s="41">
        <v>0</v>
      </c>
      <c r="R77" s="41">
        <v>0</v>
      </c>
      <c r="S77" s="43">
        <f t="shared" si="14"/>
        <v>0</v>
      </c>
      <c r="T77" s="44">
        <f t="shared" si="15"/>
        <v>0</v>
      </c>
      <c r="U77" s="45">
        <f t="shared" si="16"/>
        <v>0</v>
      </c>
      <c r="V77" s="46">
        <v>0</v>
      </c>
      <c r="W77" s="45">
        <f t="shared" si="17"/>
        <v>0</v>
      </c>
      <c r="X77" s="47">
        <f t="shared" si="18"/>
        <v>0</v>
      </c>
      <c r="Y77" s="48">
        <f t="shared" si="19"/>
        <v>0</v>
      </c>
      <c r="Z77" s="49" t="str">
        <f t="shared" si="20"/>
        <v>0.0</v>
      </c>
      <c r="AA77" s="50" t="str">
        <f t="shared" si="21"/>
        <v>F9</v>
      </c>
      <c r="AC77" s="66"/>
      <c r="AD77" s="66"/>
      <c r="AE77" s="66"/>
      <c r="AF77" s="66"/>
      <c r="AG77" s="66"/>
    </row>
    <row r="78" spans="1:33" x14ac:dyDescent="0.25">
      <c r="A78" s="125">
        <v>69</v>
      </c>
      <c r="B78" s="100"/>
      <c r="C78" s="100"/>
      <c r="D78" s="103"/>
      <c r="E78" s="111"/>
      <c r="F78" s="114"/>
      <c r="G78" s="99"/>
      <c r="H78" s="41">
        <v>0</v>
      </c>
      <c r="I78" s="41">
        <v>0</v>
      </c>
      <c r="J78" s="42">
        <f t="shared" si="11"/>
        <v>0</v>
      </c>
      <c r="K78" s="41">
        <v>0</v>
      </c>
      <c r="L78" s="41">
        <v>0</v>
      </c>
      <c r="M78" s="42">
        <f t="shared" si="12"/>
        <v>0</v>
      </c>
      <c r="N78" s="41">
        <v>0</v>
      </c>
      <c r="O78" s="41">
        <v>0</v>
      </c>
      <c r="P78" s="42">
        <f t="shared" si="13"/>
        <v>0</v>
      </c>
      <c r="Q78" s="41">
        <v>0</v>
      </c>
      <c r="R78" s="41">
        <v>0</v>
      </c>
      <c r="S78" s="43">
        <f t="shared" si="14"/>
        <v>0</v>
      </c>
      <c r="T78" s="44">
        <f t="shared" si="15"/>
        <v>0</v>
      </c>
      <c r="U78" s="45">
        <f t="shared" si="16"/>
        <v>0</v>
      </c>
      <c r="V78" s="46">
        <v>0</v>
      </c>
      <c r="W78" s="45">
        <f t="shared" si="17"/>
        <v>0</v>
      </c>
      <c r="X78" s="47">
        <f t="shared" si="18"/>
        <v>0</v>
      </c>
      <c r="Y78" s="48">
        <f t="shared" si="19"/>
        <v>0</v>
      </c>
      <c r="Z78" s="49" t="str">
        <f t="shared" si="20"/>
        <v>0.0</v>
      </c>
      <c r="AA78" s="50" t="str">
        <f t="shared" si="21"/>
        <v>F9</v>
      </c>
      <c r="AC78" s="66"/>
      <c r="AD78" s="66"/>
      <c r="AE78" s="66"/>
      <c r="AF78" s="66"/>
      <c r="AG78" s="66"/>
    </row>
    <row r="79" spans="1:33" x14ac:dyDescent="0.25">
      <c r="A79" s="125">
        <v>70</v>
      </c>
      <c r="B79" s="100"/>
      <c r="C79" s="100"/>
      <c r="D79" s="102"/>
      <c r="E79" s="113"/>
      <c r="F79" s="114"/>
      <c r="G79" s="98"/>
      <c r="H79" s="41">
        <v>0</v>
      </c>
      <c r="I79" s="41">
        <v>0</v>
      </c>
      <c r="J79" s="42">
        <f t="shared" si="11"/>
        <v>0</v>
      </c>
      <c r="K79" s="41">
        <v>0</v>
      </c>
      <c r="L79" s="41">
        <v>0</v>
      </c>
      <c r="M79" s="42">
        <f t="shared" si="12"/>
        <v>0</v>
      </c>
      <c r="N79" s="41">
        <v>0</v>
      </c>
      <c r="O79" s="41">
        <v>0</v>
      </c>
      <c r="P79" s="42">
        <f t="shared" si="13"/>
        <v>0</v>
      </c>
      <c r="Q79" s="41">
        <v>0</v>
      </c>
      <c r="R79" s="41">
        <v>0</v>
      </c>
      <c r="S79" s="43">
        <f t="shared" si="14"/>
        <v>0</v>
      </c>
      <c r="T79" s="44">
        <f t="shared" si="15"/>
        <v>0</v>
      </c>
      <c r="U79" s="45">
        <f t="shared" si="16"/>
        <v>0</v>
      </c>
      <c r="V79" s="46">
        <v>0</v>
      </c>
      <c r="W79" s="45">
        <f t="shared" si="17"/>
        <v>0</v>
      </c>
      <c r="X79" s="47">
        <f t="shared" si="18"/>
        <v>0</v>
      </c>
      <c r="Y79" s="48">
        <f t="shared" si="19"/>
        <v>0</v>
      </c>
      <c r="Z79" s="49" t="str">
        <f t="shared" si="20"/>
        <v>0.0</v>
      </c>
      <c r="AA79" s="50" t="str">
        <f t="shared" si="21"/>
        <v>F9</v>
      </c>
      <c r="AC79" s="66"/>
      <c r="AD79" s="66"/>
      <c r="AE79" s="66"/>
      <c r="AF79" s="66"/>
      <c r="AG79" s="66"/>
    </row>
    <row r="80" spans="1:33" x14ac:dyDescent="0.25">
      <c r="A80" s="125">
        <v>71</v>
      </c>
      <c r="B80" s="100"/>
      <c r="C80" s="100"/>
      <c r="D80" s="103"/>
      <c r="E80" s="111"/>
      <c r="F80" s="114"/>
      <c r="G80" s="99"/>
      <c r="H80" s="41">
        <v>0</v>
      </c>
      <c r="I80" s="41">
        <v>0</v>
      </c>
      <c r="J80" s="42">
        <f t="shared" si="11"/>
        <v>0</v>
      </c>
      <c r="K80" s="41">
        <v>0</v>
      </c>
      <c r="L80" s="41">
        <v>0</v>
      </c>
      <c r="M80" s="42">
        <f t="shared" si="12"/>
        <v>0</v>
      </c>
      <c r="N80" s="41">
        <v>0</v>
      </c>
      <c r="O80" s="41">
        <v>0</v>
      </c>
      <c r="P80" s="42">
        <f t="shared" si="13"/>
        <v>0</v>
      </c>
      <c r="Q80" s="41">
        <v>0</v>
      </c>
      <c r="R80" s="41">
        <v>0</v>
      </c>
      <c r="S80" s="43">
        <f t="shared" si="14"/>
        <v>0</v>
      </c>
      <c r="T80" s="44">
        <f t="shared" si="15"/>
        <v>0</v>
      </c>
      <c r="U80" s="45">
        <f t="shared" si="16"/>
        <v>0</v>
      </c>
      <c r="V80" s="46">
        <v>0</v>
      </c>
      <c r="W80" s="45">
        <f t="shared" si="17"/>
        <v>0</v>
      </c>
      <c r="X80" s="47">
        <f t="shared" si="18"/>
        <v>0</v>
      </c>
      <c r="Y80" s="48">
        <f t="shared" si="19"/>
        <v>0</v>
      </c>
      <c r="Z80" s="49" t="str">
        <f t="shared" si="20"/>
        <v>0.0</v>
      </c>
      <c r="AA80" s="50" t="str">
        <f t="shared" si="21"/>
        <v>F9</v>
      </c>
      <c r="AC80" s="66"/>
      <c r="AD80" s="66"/>
      <c r="AE80" s="66"/>
      <c r="AF80" s="66"/>
      <c r="AG80" s="66"/>
    </row>
    <row r="81" spans="1:33" x14ac:dyDescent="0.25">
      <c r="A81" s="125">
        <v>72</v>
      </c>
      <c r="B81" s="100"/>
      <c r="C81" s="100"/>
      <c r="D81" s="102"/>
      <c r="E81" s="113"/>
      <c r="F81" s="114"/>
      <c r="G81" s="98"/>
      <c r="H81" s="41">
        <v>0</v>
      </c>
      <c r="I81" s="41">
        <v>0</v>
      </c>
      <c r="J81" s="42">
        <f t="shared" si="11"/>
        <v>0</v>
      </c>
      <c r="K81" s="41">
        <v>0</v>
      </c>
      <c r="L81" s="41">
        <v>0</v>
      </c>
      <c r="M81" s="42">
        <f t="shared" si="12"/>
        <v>0</v>
      </c>
      <c r="N81" s="41">
        <v>0</v>
      </c>
      <c r="O81" s="41">
        <v>0</v>
      </c>
      <c r="P81" s="42">
        <f t="shared" si="13"/>
        <v>0</v>
      </c>
      <c r="Q81" s="41">
        <v>0</v>
      </c>
      <c r="R81" s="41">
        <v>0</v>
      </c>
      <c r="S81" s="43">
        <f t="shared" si="14"/>
        <v>0</v>
      </c>
      <c r="T81" s="44">
        <f t="shared" si="15"/>
        <v>0</v>
      </c>
      <c r="U81" s="45">
        <f t="shared" si="16"/>
        <v>0</v>
      </c>
      <c r="V81" s="46">
        <v>0</v>
      </c>
      <c r="W81" s="45">
        <f t="shared" si="17"/>
        <v>0</v>
      </c>
      <c r="X81" s="47">
        <f t="shared" si="18"/>
        <v>0</v>
      </c>
      <c r="Y81" s="48">
        <f t="shared" si="19"/>
        <v>0</v>
      </c>
      <c r="Z81" s="49" t="str">
        <f t="shared" si="20"/>
        <v>0.0</v>
      </c>
      <c r="AA81" s="50" t="str">
        <f t="shared" si="21"/>
        <v>F9</v>
      </c>
      <c r="AC81" s="66"/>
      <c r="AD81" s="66"/>
      <c r="AE81" s="66"/>
      <c r="AF81" s="66"/>
      <c r="AG81" s="66"/>
    </row>
    <row r="82" spans="1:33" x14ac:dyDescent="0.25">
      <c r="A82" s="125">
        <v>73</v>
      </c>
      <c r="B82" s="100"/>
      <c r="C82" s="100"/>
      <c r="D82" s="103"/>
      <c r="E82" s="111"/>
      <c r="F82" s="114"/>
      <c r="G82" s="99"/>
      <c r="H82" s="41">
        <v>0</v>
      </c>
      <c r="I82" s="41">
        <v>0</v>
      </c>
      <c r="J82" s="42">
        <f t="shared" si="11"/>
        <v>0</v>
      </c>
      <c r="K82" s="41">
        <v>0</v>
      </c>
      <c r="L82" s="41">
        <v>0</v>
      </c>
      <c r="M82" s="42">
        <f t="shared" si="12"/>
        <v>0</v>
      </c>
      <c r="N82" s="41">
        <v>0</v>
      </c>
      <c r="O82" s="41">
        <v>0</v>
      </c>
      <c r="P82" s="42">
        <f t="shared" si="13"/>
        <v>0</v>
      </c>
      <c r="Q82" s="41">
        <v>0</v>
      </c>
      <c r="R82" s="41">
        <v>0</v>
      </c>
      <c r="S82" s="43">
        <f t="shared" si="14"/>
        <v>0</v>
      </c>
      <c r="T82" s="44">
        <f t="shared" si="15"/>
        <v>0</v>
      </c>
      <c r="U82" s="45">
        <f t="shared" si="16"/>
        <v>0</v>
      </c>
      <c r="V82" s="46">
        <v>0</v>
      </c>
      <c r="W82" s="45">
        <f t="shared" si="17"/>
        <v>0</v>
      </c>
      <c r="X82" s="47">
        <f t="shared" si="18"/>
        <v>0</v>
      </c>
      <c r="Y82" s="48">
        <f t="shared" si="19"/>
        <v>0</v>
      </c>
      <c r="Z82" s="49" t="str">
        <f t="shared" si="20"/>
        <v>0.0</v>
      </c>
      <c r="AA82" s="50" t="str">
        <f t="shared" si="21"/>
        <v>F9</v>
      </c>
      <c r="AC82" s="66"/>
      <c r="AD82" s="66"/>
      <c r="AE82" s="66"/>
      <c r="AF82" s="66"/>
      <c r="AG82" s="66"/>
    </row>
    <row r="83" spans="1:33" ht="15.75" customHeight="1" x14ac:dyDescent="0.25">
      <c r="A83" s="125">
        <v>74</v>
      </c>
      <c r="B83" s="100"/>
      <c r="C83" s="100"/>
      <c r="D83" s="104"/>
      <c r="E83" s="117"/>
      <c r="F83" s="114"/>
      <c r="G83" s="107"/>
      <c r="H83" s="41">
        <v>0</v>
      </c>
      <c r="I83" s="41">
        <v>0</v>
      </c>
      <c r="J83" s="42">
        <f t="shared" si="11"/>
        <v>0</v>
      </c>
      <c r="K83" s="41">
        <v>0</v>
      </c>
      <c r="L83" s="41">
        <v>0</v>
      </c>
      <c r="M83" s="42">
        <f t="shared" si="12"/>
        <v>0</v>
      </c>
      <c r="N83" s="41">
        <v>0</v>
      </c>
      <c r="O83" s="41">
        <v>0</v>
      </c>
      <c r="P83" s="42">
        <f t="shared" si="13"/>
        <v>0</v>
      </c>
      <c r="Q83" s="41">
        <v>0</v>
      </c>
      <c r="R83" s="41">
        <v>0</v>
      </c>
      <c r="S83" s="43">
        <f t="shared" si="14"/>
        <v>0</v>
      </c>
      <c r="T83" s="44">
        <f t="shared" si="15"/>
        <v>0</v>
      </c>
      <c r="U83" s="45">
        <f t="shared" si="16"/>
        <v>0</v>
      </c>
      <c r="V83" s="46">
        <v>0</v>
      </c>
      <c r="W83" s="45">
        <f t="shared" si="17"/>
        <v>0</v>
      </c>
      <c r="X83" s="47">
        <f t="shared" si="18"/>
        <v>0</v>
      </c>
      <c r="Y83" s="48">
        <f t="shared" si="19"/>
        <v>0</v>
      </c>
      <c r="Z83" s="49" t="str">
        <f t="shared" si="20"/>
        <v>0.0</v>
      </c>
      <c r="AA83" s="50" t="str">
        <f t="shared" si="21"/>
        <v>F9</v>
      </c>
      <c r="AC83" s="66"/>
      <c r="AD83" s="66"/>
      <c r="AE83" s="66"/>
      <c r="AF83" s="66"/>
      <c r="AG83" s="66"/>
    </row>
    <row r="84" spans="1:33" ht="15.75" customHeight="1" x14ac:dyDescent="0.25">
      <c r="A84" s="125">
        <v>75</v>
      </c>
      <c r="B84" s="100"/>
      <c r="C84" s="100"/>
      <c r="D84" s="104"/>
      <c r="E84" s="117"/>
      <c r="F84" s="114"/>
      <c r="G84" s="107"/>
      <c r="H84" s="41">
        <v>0</v>
      </c>
      <c r="I84" s="41">
        <v>0</v>
      </c>
      <c r="J84" s="42">
        <f t="shared" si="11"/>
        <v>0</v>
      </c>
      <c r="K84" s="41">
        <v>0</v>
      </c>
      <c r="L84" s="41">
        <v>0</v>
      </c>
      <c r="M84" s="42">
        <f t="shared" si="12"/>
        <v>0</v>
      </c>
      <c r="N84" s="41">
        <v>0</v>
      </c>
      <c r="O84" s="41">
        <v>0</v>
      </c>
      <c r="P84" s="42">
        <f t="shared" si="13"/>
        <v>0</v>
      </c>
      <c r="Q84" s="41">
        <v>0</v>
      </c>
      <c r="R84" s="41">
        <v>0</v>
      </c>
      <c r="S84" s="43">
        <f t="shared" si="14"/>
        <v>0</v>
      </c>
      <c r="T84" s="44">
        <f t="shared" si="15"/>
        <v>0</v>
      </c>
      <c r="U84" s="45">
        <f t="shared" si="16"/>
        <v>0</v>
      </c>
      <c r="V84" s="46">
        <v>0</v>
      </c>
      <c r="W84" s="45">
        <f t="shared" si="17"/>
        <v>0</v>
      </c>
      <c r="X84" s="47">
        <f t="shared" si="18"/>
        <v>0</v>
      </c>
      <c r="Y84" s="48">
        <f t="shared" si="19"/>
        <v>0</v>
      </c>
      <c r="Z84" s="49" t="str">
        <f t="shared" si="20"/>
        <v>0.0</v>
      </c>
      <c r="AA84" s="50" t="str">
        <f t="shared" si="21"/>
        <v>F9</v>
      </c>
      <c r="AC84" s="66"/>
      <c r="AD84" s="66"/>
      <c r="AE84" s="66"/>
      <c r="AF84" s="66"/>
      <c r="AG84" s="66"/>
    </row>
    <row r="85" spans="1:33" ht="15.75" customHeight="1" x14ac:dyDescent="0.25">
      <c r="A85" s="125">
        <v>76</v>
      </c>
      <c r="B85" s="100"/>
      <c r="C85" s="100"/>
      <c r="D85" s="104"/>
      <c r="E85" s="117"/>
      <c r="F85" s="114"/>
      <c r="G85" s="107"/>
      <c r="H85" s="41">
        <v>0</v>
      </c>
      <c r="I85" s="41">
        <v>0</v>
      </c>
      <c r="J85" s="42">
        <f t="shared" si="11"/>
        <v>0</v>
      </c>
      <c r="K85" s="41">
        <v>0</v>
      </c>
      <c r="L85" s="41">
        <v>0</v>
      </c>
      <c r="M85" s="42">
        <f t="shared" si="12"/>
        <v>0</v>
      </c>
      <c r="N85" s="41">
        <v>0</v>
      </c>
      <c r="O85" s="41">
        <v>0</v>
      </c>
      <c r="P85" s="42">
        <f t="shared" si="13"/>
        <v>0</v>
      </c>
      <c r="Q85" s="41">
        <v>0</v>
      </c>
      <c r="R85" s="41">
        <v>0</v>
      </c>
      <c r="S85" s="43">
        <f t="shared" si="14"/>
        <v>0</v>
      </c>
      <c r="T85" s="44">
        <f t="shared" si="15"/>
        <v>0</v>
      </c>
      <c r="U85" s="45">
        <f t="shared" si="16"/>
        <v>0</v>
      </c>
      <c r="V85" s="46">
        <v>0</v>
      </c>
      <c r="W85" s="45">
        <f t="shared" si="17"/>
        <v>0</v>
      </c>
      <c r="X85" s="47">
        <f t="shared" si="18"/>
        <v>0</v>
      </c>
      <c r="Y85" s="48">
        <f t="shared" si="19"/>
        <v>0</v>
      </c>
      <c r="Z85" s="49" t="str">
        <f t="shared" si="20"/>
        <v>0.0</v>
      </c>
      <c r="AA85" s="50" t="str">
        <f t="shared" si="21"/>
        <v>F9</v>
      </c>
      <c r="AC85" s="66"/>
      <c r="AD85" s="66"/>
      <c r="AE85" s="66"/>
      <c r="AF85" s="66"/>
      <c r="AG85" s="66"/>
    </row>
    <row r="86" spans="1:33" ht="15.75" customHeight="1" x14ac:dyDescent="0.25">
      <c r="A86" s="125">
        <v>77</v>
      </c>
      <c r="B86" s="100"/>
      <c r="C86" s="100"/>
      <c r="D86" s="104"/>
      <c r="E86" s="117"/>
      <c r="F86" s="114"/>
      <c r="G86" s="107"/>
      <c r="H86" s="41">
        <v>0</v>
      </c>
      <c r="I86" s="41">
        <v>0</v>
      </c>
      <c r="J86" s="42">
        <f t="shared" si="11"/>
        <v>0</v>
      </c>
      <c r="K86" s="41">
        <v>0</v>
      </c>
      <c r="L86" s="41">
        <v>0</v>
      </c>
      <c r="M86" s="42">
        <f t="shared" si="12"/>
        <v>0</v>
      </c>
      <c r="N86" s="41">
        <v>0</v>
      </c>
      <c r="O86" s="41">
        <v>0</v>
      </c>
      <c r="P86" s="42">
        <f t="shared" si="13"/>
        <v>0</v>
      </c>
      <c r="Q86" s="41">
        <v>0</v>
      </c>
      <c r="R86" s="41">
        <v>0</v>
      </c>
      <c r="S86" s="43">
        <f t="shared" si="14"/>
        <v>0</v>
      </c>
      <c r="T86" s="44">
        <f t="shared" si="15"/>
        <v>0</v>
      </c>
      <c r="U86" s="45">
        <f t="shared" si="16"/>
        <v>0</v>
      </c>
      <c r="V86" s="46">
        <v>0</v>
      </c>
      <c r="W86" s="45">
        <f t="shared" si="17"/>
        <v>0</v>
      </c>
      <c r="X86" s="47">
        <f t="shared" si="18"/>
        <v>0</v>
      </c>
      <c r="Y86" s="48">
        <f t="shared" si="19"/>
        <v>0</v>
      </c>
      <c r="Z86" s="49" t="str">
        <f t="shared" si="20"/>
        <v>0.0</v>
      </c>
      <c r="AA86" s="50" t="str">
        <f t="shared" si="21"/>
        <v>F9</v>
      </c>
      <c r="AC86" s="66"/>
      <c r="AD86" s="66"/>
      <c r="AE86" s="66"/>
      <c r="AF86" s="66"/>
      <c r="AG86" s="66"/>
    </row>
    <row r="87" spans="1:33" ht="15.75" customHeight="1" x14ac:dyDescent="0.25">
      <c r="A87" s="125">
        <v>78</v>
      </c>
      <c r="B87" s="100"/>
      <c r="C87" s="100"/>
      <c r="D87" s="104"/>
      <c r="E87" s="117"/>
      <c r="F87" s="114"/>
      <c r="G87" s="107"/>
      <c r="H87" s="41">
        <v>0</v>
      </c>
      <c r="I87" s="41">
        <v>0</v>
      </c>
      <c r="J87" s="42">
        <f t="shared" si="11"/>
        <v>0</v>
      </c>
      <c r="K87" s="41">
        <v>0</v>
      </c>
      <c r="L87" s="41">
        <v>0</v>
      </c>
      <c r="M87" s="42">
        <f t="shared" si="12"/>
        <v>0</v>
      </c>
      <c r="N87" s="41">
        <v>0</v>
      </c>
      <c r="O87" s="41">
        <v>0</v>
      </c>
      <c r="P87" s="42">
        <f t="shared" si="13"/>
        <v>0</v>
      </c>
      <c r="Q87" s="41">
        <v>0</v>
      </c>
      <c r="R87" s="41">
        <v>0</v>
      </c>
      <c r="S87" s="43">
        <f t="shared" si="14"/>
        <v>0</v>
      </c>
      <c r="T87" s="44">
        <f t="shared" si="15"/>
        <v>0</v>
      </c>
      <c r="U87" s="45">
        <f t="shared" si="16"/>
        <v>0</v>
      </c>
      <c r="V87" s="46">
        <v>0</v>
      </c>
      <c r="W87" s="45">
        <f t="shared" si="17"/>
        <v>0</v>
      </c>
      <c r="X87" s="47">
        <f t="shared" si="18"/>
        <v>0</v>
      </c>
      <c r="Y87" s="48">
        <f t="shared" si="19"/>
        <v>0</v>
      </c>
      <c r="Z87" s="49" t="str">
        <f t="shared" si="20"/>
        <v>0.0</v>
      </c>
      <c r="AA87" s="50" t="str">
        <f t="shared" si="21"/>
        <v>F9</v>
      </c>
      <c r="AC87" s="66"/>
      <c r="AD87" s="66"/>
      <c r="AE87" s="66"/>
      <c r="AF87" s="66"/>
      <c r="AG87" s="66"/>
    </row>
    <row r="88" spans="1:33" ht="15.75" customHeight="1" x14ac:dyDescent="0.25">
      <c r="A88" s="125">
        <v>79</v>
      </c>
      <c r="B88" s="100"/>
      <c r="C88" s="100"/>
      <c r="D88" s="105"/>
      <c r="E88" s="118"/>
      <c r="F88" s="114"/>
      <c r="G88" s="108"/>
      <c r="H88" s="41">
        <v>0</v>
      </c>
      <c r="I88" s="41">
        <v>0</v>
      </c>
      <c r="J88" s="42">
        <f t="shared" si="11"/>
        <v>0</v>
      </c>
      <c r="K88" s="41">
        <v>0</v>
      </c>
      <c r="L88" s="41">
        <v>0</v>
      </c>
      <c r="M88" s="42">
        <f t="shared" si="12"/>
        <v>0</v>
      </c>
      <c r="N88" s="41">
        <v>0</v>
      </c>
      <c r="O88" s="41">
        <v>0</v>
      </c>
      <c r="P88" s="42">
        <f t="shared" si="13"/>
        <v>0</v>
      </c>
      <c r="Q88" s="41">
        <v>0</v>
      </c>
      <c r="R88" s="41">
        <v>0</v>
      </c>
      <c r="S88" s="43">
        <f t="shared" si="14"/>
        <v>0</v>
      </c>
      <c r="T88" s="44">
        <f t="shared" si="15"/>
        <v>0</v>
      </c>
      <c r="U88" s="45">
        <f t="shared" si="16"/>
        <v>0</v>
      </c>
      <c r="V88" s="46">
        <v>0</v>
      </c>
      <c r="W88" s="45">
        <f t="shared" si="17"/>
        <v>0</v>
      </c>
      <c r="X88" s="47">
        <f t="shared" si="18"/>
        <v>0</v>
      </c>
      <c r="Y88" s="48">
        <f t="shared" si="19"/>
        <v>0</v>
      </c>
      <c r="Z88" s="49" t="str">
        <f t="shared" si="20"/>
        <v>0.0</v>
      </c>
      <c r="AA88" s="50" t="str">
        <f t="shared" si="21"/>
        <v>F9</v>
      </c>
      <c r="AC88" s="66"/>
      <c r="AD88" s="66"/>
      <c r="AE88" s="66"/>
      <c r="AF88" s="66"/>
      <c r="AG88" s="66"/>
    </row>
    <row r="89" spans="1:33" ht="15.75" customHeight="1" x14ac:dyDescent="0.25">
      <c r="A89" s="125">
        <v>80</v>
      </c>
      <c r="B89" s="100"/>
      <c r="C89" s="100"/>
      <c r="D89" s="105"/>
      <c r="E89" s="118"/>
      <c r="F89" s="114"/>
      <c r="G89" s="108"/>
      <c r="H89" s="41">
        <v>0</v>
      </c>
      <c r="I89" s="41">
        <v>0</v>
      </c>
      <c r="J89" s="42">
        <f t="shared" si="11"/>
        <v>0</v>
      </c>
      <c r="K89" s="41">
        <v>0</v>
      </c>
      <c r="L89" s="41">
        <v>0</v>
      </c>
      <c r="M89" s="42">
        <f t="shared" si="12"/>
        <v>0</v>
      </c>
      <c r="N89" s="41">
        <v>0</v>
      </c>
      <c r="O89" s="41">
        <v>0</v>
      </c>
      <c r="P89" s="42">
        <f t="shared" si="13"/>
        <v>0</v>
      </c>
      <c r="Q89" s="41">
        <v>0</v>
      </c>
      <c r="R89" s="41">
        <v>0</v>
      </c>
      <c r="S89" s="43">
        <f t="shared" si="14"/>
        <v>0</v>
      </c>
      <c r="T89" s="44">
        <f t="shared" si="15"/>
        <v>0</v>
      </c>
      <c r="U89" s="45">
        <f t="shared" si="16"/>
        <v>0</v>
      </c>
      <c r="V89" s="46">
        <v>0</v>
      </c>
      <c r="W89" s="45">
        <f t="shared" si="17"/>
        <v>0</v>
      </c>
      <c r="X89" s="47">
        <f t="shared" si="18"/>
        <v>0</v>
      </c>
      <c r="Y89" s="48">
        <f t="shared" si="19"/>
        <v>0</v>
      </c>
      <c r="Z89" s="49" t="str">
        <f t="shared" si="20"/>
        <v>0.0</v>
      </c>
      <c r="AA89" s="50" t="str">
        <f t="shared" si="21"/>
        <v>F9</v>
      </c>
      <c r="AC89" s="66"/>
      <c r="AD89" s="66"/>
      <c r="AE89" s="66"/>
      <c r="AF89" s="66"/>
      <c r="AG89" s="66"/>
    </row>
    <row r="90" spans="1:33" ht="15.75" customHeight="1" x14ac:dyDescent="0.25">
      <c r="A90" s="125">
        <v>81</v>
      </c>
      <c r="B90" s="100"/>
      <c r="C90" s="100"/>
      <c r="D90" s="106"/>
      <c r="E90" s="119"/>
      <c r="F90" s="114"/>
      <c r="G90" s="109"/>
      <c r="H90" s="41">
        <v>0</v>
      </c>
      <c r="I90" s="41">
        <v>0</v>
      </c>
      <c r="J90" s="42">
        <f t="shared" si="11"/>
        <v>0</v>
      </c>
      <c r="K90" s="41">
        <v>0</v>
      </c>
      <c r="L90" s="41">
        <v>0</v>
      </c>
      <c r="M90" s="42">
        <f t="shared" si="12"/>
        <v>0</v>
      </c>
      <c r="N90" s="41">
        <v>0</v>
      </c>
      <c r="O90" s="41">
        <v>0</v>
      </c>
      <c r="P90" s="42">
        <f t="shared" si="13"/>
        <v>0</v>
      </c>
      <c r="Q90" s="41">
        <v>0</v>
      </c>
      <c r="R90" s="41">
        <v>0</v>
      </c>
      <c r="S90" s="43">
        <f t="shared" si="14"/>
        <v>0</v>
      </c>
      <c r="T90" s="44">
        <f t="shared" si="15"/>
        <v>0</v>
      </c>
      <c r="U90" s="45">
        <f t="shared" si="16"/>
        <v>0</v>
      </c>
      <c r="V90" s="46">
        <v>0</v>
      </c>
      <c r="W90" s="45">
        <f t="shared" si="17"/>
        <v>0</v>
      </c>
      <c r="X90" s="47">
        <f t="shared" si="18"/>
        <v>0</v>
      </c>
      <c r="Y90" s="48">
        <f t="shared" si="19"/>
        <v>0</v>
      </c>
      <c r="Z90" s="49" t="str">
        <f t="shared" si="20"/>
        <v>0.0</v>
      </c>
      <c r="AA90" s="50" t="str">
        <f t="shared" si="21"/>
        <v>F9</v>
      </c>
      <c r="AC90" s="66"/>
      <c r="AD90" s="66"/>
      <c r="AE90" s="66"/>
      <c r="AF90" s="66"/>
      <c r="AG90" s="66"/>
    </row>
    <row r="91" spans="1:33" ht="15.75" customHeight="1" x14ac:dyDescent="0.25">
      <c r="A91" s="125">
        <v>82</v>
      </c>
      <c r="B91" s="100"/>
      <c r="C91" s="100"/>
      <c r="D91" s="106"/>
      <c r="E91" s="119"/>
      <c r="F91" s="114"/>
      <c r="G91" s="109"/>
      <c r="H91" s="41">
        <v>0</v>
      </c>
      <c r="I91" s="41">
        <v>0</v>
      </c>
      <c r="J91" s="42">
        <f t="shared" si="11"/>
        <v>0</v>
      </c>
      <c r="K91" s="41">
        <v>0</v>
      </c>
      <c r="L91" s="41">
        <v>0</v>
      </c>
      <c r="M91" s="42">
        <f t="shared" si="12"/>
        <v>0</v>
      </c>
      <c r="N91" s="41">
        <v>0</v>
      </c>
      <c r="O91" s="41">
        <v>0</v>
      </c>
      <c r="P91" s="42">
        <f t="shared" si="13"/>
        <v>0</v>
      </c>
      <c r="Q91" s="41">
        <v>0</v>
      </c>
      <c r="R91" s="41">
        <v>0</v>
      </c>
      <c r="S91" s="43">
        <f t="shared" si="14"/>
        <v>0</v>
      </c>
      <c r="T91" s="44">
        <f t="shared" si="15"/>
        <v>0</v>
      </c>
      <c r="U91" s="45">
        <f t="shared" si="16"/>
        <v>0</v>
      </c>
      <c r="V91" s="46">
        <v>0</v>
      </c>
      <c r="W91" s="45">
        <f t="shared" si="17"/>
        <v>0</v>
      </c>
      <c r="X91" s="47">
        <f t="shared" si="18"/>
        <v>0</v>
      </c>
      <c r="Y91" s="48">
        <f t="shared" si="19"/>
        <v>0</v>
      </c>
      <c r="Z91" s="49" t="str">
        <f t="shared" si="20"/>
        <v>0.0</v>
      </c>
      <c r="AA91" s="50" t="str">
        <f t="shared" si="21"/>
        <v>F9</v>
      </c>
      <c r="AC91" s="66"/>
      <c r="AD91" s="66"/>
      <c r="AE91" s="66"/>
      <c r="AF91" s="66"/>
      <c r="AG91" s="66"/>
    </row>
    <row r="92" spans="1:33" ht="15.75" customHeight="1" x14ac:dyDescent="0.25">
      <c r="A92" s="125">
        <v>83</v>
      </c>
      <c r="B92" s="100"/>
      <c r="C92" s="100"/>
      <c r="D92" s="105"/>
      <c r="E92" s="118"/>
      <c r="F92" s="114"/>
      <c r="G92" s="108"/>
      <c r="H92" s="41">
        <v>0</v>
      </c>
      <c r="I92" s="41">
        <v>0</v>
      </c>
      <c r="J92" s="42">
        <f t="shared" si="11"/>
        <v>0</v>
      </c>
      <c r="K92" s="41">
        <v>0</v>
      </c>
      <c r="L92" s="41">
        <v>0</v>
      </c>
      <c r="M92" s="42">
        <f t="shared" si="12"/>
        <v>0</v>
      </c>
      <c r="N92" s="41">
        <v>0</v>
      </c>
      <c r="O92" s="41">
        <v>0</v>
      </c>
      <c r="P92" s="42">
        <f t="shared" si="13"/>
        <v>0</v>
      </c>
      <c r="Q92" s="41">
        <v>0</v>
      </c>
      <c r="R92" s="41">
        <v>0</v>
      </c>
      <c r="S92" s="43">
        <f t="shared" si="14"/>
        <v>0</v>
      </c>
      <c r="T92" s="44">
        <f t="shared" si="15"/>
        <v>0</v>
      </c>
      <c r="U92" s="45">
        <f t="shared" si="16"/>
        <v>0</v>
      </c>
      <c r="V92" s="46">
        <v>0</v>
      </c>
      <c r="W92" s="45">
        <f t="shared" si="17"/>
        <v>0</v>
      </c>
      <c r="X92" s="47">
        <f t="shared" si="18"/>
        <v>0</v>
      </c>
      <c r="Y92" s="48">
        <f t="shared" si="19"/>
        <v>0</v>
      </c>
      <c r="Z92" s="49" t="str">
        <f t="shared" si="20"/>
        <v>0.0</v>
      </c>
      <c r="AA92" s="50" t="str">
        <f t="shared" si="21"/>
        <v>F9</v>
      </c>
      <c r="AC92" s="66"/>
      <c r="AD92" s="66"/>
      <c r="AE92" s="66"/>
      <c r="AF92" s="66"/>
      <c r="AG92" s="66"/>
    </row>
    <row r="93" spans="1:33" ht="15.75" customHeight="1" x14ac:dyDescent="0.25">
      <c r="A93" s="125">
        <v>84</v>
      </c>
      <c r="B93" s="100"/>
      <c r="C93" s="100"/>
      <c r="D93" s="105"/>
      <c r="E93" s="118"/>
      <c r="F93" s="114"/>
      <c r="G93" s="108"/>
      <c r="H93" s="41">
        <v>0</v>
      </c>
      <c r="I93" s="41">
        <v>0</v>
      </c>
      <c r="J93" s="42">
        <f t="shared" si="11"/>
        <v>0</v>
      </c>
      <c r="K93" s="41">
        <v>0</v>
      </c>
      <c r="L93" s="41">
        <v>0</v>
      </c>
      <c r="M93" s="42">
        <f t="shared" si="12"/>
        <v>0</v>
      </c>
      <c r="N93" s="41">
        <v>0</v>
      </c>
      <c r="O93" s="41">
        <v>0</v>
      </c>
      <c r="P93" s="42">
        <f t="shared" si="13"/>
        <v>0</v>
      </c>
      <c r="Q93" s="41">
        <v>0</v>
      </c>
      <c r="R93" s="41">
        <v>0</v>
      </c>
      <c r="S93" s="43">
        <f t="shared" si="14"/>
        <v>0</v>
      </c>
      <c r="T93" s="44">
        <f t="shared" si="15"/>
        <v>0</v>
      </c>
      <c r="U93" s="45">
        <f t="shared" si="16"/>
        <v>0</v>
      </c>
      <c r="V93" s="46">
        <v>0</v>
      </c>
      <c r="W93" s="45">
        <f t="shared" si="17"/>
        <v>0</v>
      </c>
      <c r="X93" s="47">
        <f t="shared" si="18"/>
        <v>0</v>
      </c>
      <c r="Y93" s="48">
        <f t="shared" si="19"/>
        <v>0</v>
      </c>
      <c r="Z93" s="49" t="str">
        <f t="shared" si="20"/>
        <v>0.0</v>
      </c>
      <c r="AA93" s="50" t="str">
        <f t="shared" si="21"/>
        <v>F9</v>
      </c>
      <c r="AC93" s="66"/>
      <c r="AD93" s="66"/>
      <c r="AE93" s="66"/>
      <c r="AF93" s="66"/>
      <c r="AG93" s="66"/>
    </row>
    <row r="94" spans="1:33" ht="15.75" customHeight="1" x14ac:dyDescent="0.25">
      <c r="A94" s="125">
        <v>85</v>
      </c>
      <c r="B94" s="100"/>
      <c r="C94" s="100"/>
      <c r="D94" s="105"/>
      <c r="E94" s="118"/>
      <c r="F94" s="114"/>
      <c r="G94" s="108"/>
      <c r="H94" s="41">
        <v>0</v>
      </c>
      <c r="I94" s="41">
        <v>0</v>
      </c>
      <c r="J94" s="42">
        <f t="shared" si="11"/>
        <v>0</v>
      </c>
      <c r="K94" s="41">
        <v>0</v>
      </c>
      <c r="L94" s="41">
        <v>0</v>
      </c>
      <c r="M94" s="42">
        <f t="shared" si="12"/>
        <v>0</v>
      </c>
      <c r="N94" s="41">
        <v>0</v>
      </c>
      <c r="O94" s="41">
        <v>0</v>
      </c>
      <c r="P94" s="42">
        <f t="shared" si="13"/>
        <v>0</v>
      </c>
      <c r="Q94" s="41">
        <v>0</v>
      </c>
      <c r="R94" s="41">
        <v>0</v>
      </c>
      <c r="S94" s="43">
        <f t="shared" si="14"/>
        <v>0</v>
      </c>
      <c r="T94" s="44">
        <f t="shared" si="15"/>
        <v>0</v>
      </c>
      <c r="U94" s="45">
        <f t="shared" si="16"/>
        <v>0</v>
      </c>
      <c r="V94" s="46">
        <v>0</v>
      </c>
      <c r="W94" s="45">
        <f t="shared" si="17"/>
        <v>0</v>
      </c>
      <c r="X94" s="47">
        <f t="shared" si="18"/>
        <v>0</v>
      </c>
      <c r="Y94" s="48">
        <f t="shared" si="19"/>
        <v>0</v>
      </c>
      <c r="Z94" s="49" t="str">
        <f t="shared" si="20"/>
        <v>0.0</v>
      </c>
      <c r="AA94" s="50" t="str">
        <f t="shared" si="21"/>
        <v>F9</v>
      </c>
      <c r="AC94" s="66"/>
      <c r="AD94" s="66"/>
      <c r="AE94" s="66"/>
      <c r="AF94" s="66"/>
      <c r="AG94" s="66"/>
    </row>
    <row r="95" spans="1:33" ht="15.75" customHeight="1" x14ac:dyDescent="0.25">
      <c r="A95" s="125">
        <v>86</v>
      </c>
      <c r="B95" s="100"/>
      <c r="C95" s="100"/>
      <c r="D95" s="105"/>
      <c r="E95" s="118"/>
      <c r="F95" s="120"/>
      <c r="G95" s="110"/>
      <c r="H95" s="41">
        <v>0</v>
      </c>
      <c r="I95" s="41">
        <v>0</v>
      </c>
      <c r="J95" s="42">
        <f t="shared" si="11"/>
        <v>0</v>
      </c>
      <c r="K95" s="41">
        <v>0</v>
      </c>
      <c r="L95" s="41">
        <v>0</v>
      </c>
      <c r="M95" s="42">
        <f t="shared" si="12"/>
        <v>0</v>
      </c>
      <c r="N95" s="41">
        <v>0</v>
      </c>
      <c r="O95" s="41">
        <v>0</v>
      </c>
      <c r="P95" s="42">
        <f t="shared" si="13"/>
        <v>0</v>
      </c>
      <c r="Q95" s="41">
        <v>0</v>
      </c>
      <c r="R95" s="41">
        <v>0</v>
      </c>
      <c r="S95" s="43">
        <f t="shared" si="14"/>
        <v>0</v>
      </c>
      <c r="T95" s="44">
        <f t="shared" si="15"/>
        <v>0</v>
      </c>
      <c r="U95" s="45">
        <f t="shared" si="16"/>
        <v>0</v>
      </c>
      <c r="V95" s="46">
        <v>0</v>
      </c>
      <c r="W95" s="45">
        <f t="shared" si="17"/>
        <v>0</v>
      </c>
      <c r="X95" s="47">
        <f t="shared" si="18"/>
        <v>0</v>
      </c>
      <c r="Y95" s="48">
        <f t="shared" si="19"/>
        <v>0</v>
      </c>
      <c r="Z95" s="49" t="str">
        <f t="shared" si="20"/>
        <v>0.0</v>
      </c>
      <c r="AA95" s="50" t="str">
        <f t="shared" si="21"/>
        <v>F9</v>
      </c>
      <c r="AC95" s="66"/>
      <c r="AD95" s="66"/>
      <c r="AE95" s="66"/>
      <c r="AF95" s="66"/>
      <c r="AG95" s="66"/>
    </row>
    <row r="96" spans="1:33" ht="15.75" customHeight="1" x14ac:dyDescent="0.25">
      <c r="A96" s="125">
        <v>87</v>
      </c>
      <c r="B96" s="100"/>
      <c r="C96" s="100"/>
      <c r="D96" s="105"/>
      <c r="E96" s="118"/>
      <c r="F96" s="120"/>
      <c r="G96" s="110"/>
      <c r="H96" s="41">
        <v>0</v>
      </c>
      <c r="I96" s="41">
        <v>0</v>
      </c>
      <c r="J96" s="42">
        <f t="shared" si="11"/>
        <v>0</v>
      </c>
      <c r="K96" s="41">
        <v>0</v>
      </c>
      <c r="L96" s="41">
        <v>0</v>
      </c>
      <c r="M96" s="42">
        <f t="shared" si="12"/>
        <v>0</v>
      </c>
      <c r="N96" s="41">
        <v>0</v>
      </c>
      <c r="O96" s="41">
        <v>0</v>
      </c>
      <c r="P96" s="42">
        <f t="shared" si="13"/>
        <v>0</v>
      </c>
      <c r="Q96" s="41">
        <v>0</v>
      </c>
      <c r="R96" s="41">
        <v>0</v>
      </c>
      <c r="S96" s="43">
        <f t="shared" si="14"/>
        <v>0</v>
      </c>
      <c r="T96" s="44">
        <f t="shared" si="15"/>
        <v>0</v>
      </c>
      <c r="U96" s="45">
        <f t="shared" si="16"/>
        <v>0</v>
      </c>
      <c r="V96" s="46">
        <v>0</v>
      </c>
      <c r="W96" s="45">
        <f t="shared" si="17"/>
        <v>0</v>
      </c>
      <c r="X96" s="47">
        <f t="shared" si="18"/>
        <v>0</v>
      </c>
      <c r="Y96" s="48">
        <f t="shared" si="19"/>
        <v>0</v>
      </c>
      <c r="Z96" s="49" t="str">
        <f t="shared" si="20"/>
        <v>0.0</v>
      </c>
      <c r="AA96" s="50" t="str">
        <f t="shared" si="21"/>
        <v>F9</v>
      </c>
      <c r="AC96" s="66"/>
      <c r="AD96" s="66"/>
      <c r="AE96" s="66"/>
      <c r="AF96" s="66"/>
      <c r="AG96" s="66"/>
    </row>
    <row r="97" spans="1:33" ht="15.75" customHeight="1" x14ac:dyDescent="0.25">
      <c r="A97" s="125">
        <v>88</v>
      </c>
      <c r="B97" s="100"/>
      <c r="C97" s="100"/>
      <c r="D97" s="105"/>
      <c r="E97" s="118"/>
      <c r="F97" s="120"/>
      <c r="G97" s="110"/>
      <c r="H97" s="41">
        <v>0</v>
      </c>
      <c r="I97" s="41">
        <v>0</v>
      </c>
      <c r="J97" s="42">
        <f t="shared" si="11"/>
        <v>0</v>
      </c>
      <c r="K97" s="41">
        <v>0</v>
      </c>
      <c r="L97" s="41">
        <v>0</v>
      </c>
      <c r="M97" s="42">
        <f t="shared" si="12"/>
        <v>0</v>
      </c>
      <c r="N97" s="41">
        <v>0</v>
      </c>
      <c r="O97" s="41">
        <v>0</v>
      </c>
      <c r="P97" s="42">
        <f t="shared" si="13"/>
        <v>0</v>
      </c>
      <c r="Q97" s="41">
        <v>0</v>
      </c>
      <c r="R97" s="41">
        <v>0</v>
      </c>
      <c r="S97" s="43">
        <f t="shared" si="14"/>
        <v>0</v>
      </c>
      <c r="T97" s="44">
        <f t="shared" si="15"/>
        <v>0</v>
      </c>
      <c r="U97" s="45">
        <f t="shared" si="16"/>
        <v>0</v>
      </c>
      <c r="V97" s="46">
        <v>0</v>
      </c>
      <c r="W97" s="45">
        <f t="shared" si="17"/>
        <v>0</v>
      </c>
      <c r="X97" s="47">
        <f t="shared" si="18"/>
        <v>0</v>
      </c>
      <c r="Y97" s="48">
        <f t="shared" si="19"/>
        <v>0</v>
      </c>
      <c r="Z97" s="49" t="str">
        <f t="shared" si="20"/>
        <v>0.0</v>
      </c>
      <c r="AA97" s="50" t="str">
        <f t="shared" si="21"/>
        <v>F9</v>
      </c>
      <c r="AC97" s="66"/>
      <c r="AD97" s="66"/>
      <c r="AE97" s="66"/>
      <c r="AF97" s="66"/>
      <c r="AG97" s="66"/>
    </row>
    <row r="98" spans="1:33" ht="15.75" customHeight="1" x14ac:dyDescent="0.25">
      <c r="A98" s="125">
        <v>89</v>
      </c>
      <c r="B98" s="100"/>
      <c r="C98" s="100"/>
      <c r="D98" s="105"/>
      <c r="E98" s="118"/>
      <c r="F98" s="120"/>
      <c r="G98" s="110"/>
      <c r="H98" s="41">
        <v>0</v>
      </c>
      <c r="I98" s="41">
        <v>0</v>
      </c>
      <c r="J98" s="42">
        <f t="shared" si="11"/>
        <v>0</v>
      </c>
      <c r="K98" s="41">
        <v>0</v>
      </c>
      <c r="L98" s="41">
        <v>0</v>
      </c>
      <c r="M98" s="42">
        <f t="shared" si="12"/>
        <v>0</v>
      </c>
      <c r="N98" s="41">
        <v>0</v>
      </c>
      <c r="O98" s="41">
        <v>0</v>
      </c>
      <c r="P98" s="42">
        <f t="shared" si="13"/>
        <v>0</v>
      </c>
      <c r="Q98" s="41">
        <v>0</v>
      </c>
      <c r="R98" s="41">
        <v>0</v>
      </c>
      <c r="S98" s="43">
        <f t="shared" si="14"/>
        <v>0</v>
      </c>
      <c r="T98" s="44">
        <f t="shared" si="15"/>
        <v>0</v>
      </c>
      <c r="U98" s="45">
        <f t="shared" si="16"/>
        <v>0</v>
      </c>
      <c r="V98" s="46">
        <v>0</v>
      </c>
      <c r="W98" s="45">
        <f t="shared" si="17"/>
        <v>0</v>
      </c>
      <c r="X98" s="47">
        <f t="shared" si="18"/>
        <v>0</v>
      </c>
      <c r="Y98" s="48">
        <f t="shared" si="19"/>
        <v>0</v>
      </c>
      <c r="Z98" s="49" t="str">
        <f t="shared" si="20"/>
        <v>0.0</v>
      </c>
      <c r="AA98" s="50" t="str">
        <f t="shared" si="21"/>
        <v>F9</v>
      </c>
      <c r="AC98" s="66"/>
      <c r="AD98" s="66"/>
      <c r="AE98" s="66"/>
      <c r="AF98" s="66"/>
      <c r="AG98" s="66"/>
    </row>
    <row r="99" spans="1:33" ht="15.75" customHeight="1" x14ac:dyDescent="0.25">
      <c r="A99" s="125">
        <v>90</v>
      </c>
      <c r="B99" s="100"/>
      <c r="C99" s="100"/>
      <c r="D99" s="105"/>
      <c r="E99" s="118"/>
      <c r="F99" s="120"/>
      <c r="G99" s="110"/>
      <c r="H99" s="41">
        <v>0</v>
      </c>
      <c r="I99" s="41">
        <v>0</v>
      </c>
      <c r="J99" s="42">
        <f t="shared" si="11"/>
        <v>0</v>
      </c>
      <c r="K99" s="41">
        <v>0</v>
      </c>
      <c r="L99" s="41">
        <v>0</v>
      </c>
      <c r="M99" s="42">
        <f t="shared" si="12"/>
        <v>0</v>
      </c>
      <c r="N99" s="41">
        <v>0</v>
      </c>
      <c r="O99" s="41">
        <v>0</v>
      </c>
      <c r="P99" s="42">
        <f t="shared" si="13"/>
        <v>0</v>
      </c>
      <c r="Q99" s="41">
        <v>0</v>
      </c>
      <c r="R99" s="41">
        <v>0</v>
      </c>
      <c r="S99" s="43">
        <f t="shared" si="14"/>
        <v>0</v>
      </c>
      <c r="T99" s="44">
        <f t="shared" si="15"/>
        <v>0</v>
      </c>
      <c r="U99" s="45">
        <f t="shared" si="16"/>
        <v>0</v>
      </c>
      <c r="V99" s="46">
        <v>0</v>
      </c>
      <c r="W99" s="45">
        <f t="shared" si="17"/>
        <v>0</v>
      </c>
      <c r="X99" s="47">
        <f t="shared" si="18"/>
        <v>0</v>
      </c>
      <c r="Y99" s="48">
        <f t="shared" si="19"/>
        <v>0</v>
      </c>
      <c r="Z99" s="49" t="str">
        <f t="shared" si="20"/>
        <v>0.0</v>
      </c>
      <c r="AA99" s="50" t="str">
        <f t="shared" si="21"/>
        <v>F9</v>
      </c>
      <c r="AC99" s="66"/>
      <c r="AD99" s="66"/>
      <c r="AE99" s="66"/>
      <c r="AF99" s="66"/>
      <c r="AG99" s="66"/>
    </row>
    <row r="100" spans="1:33" ht="15.75" customHeight="1" x14ac:dyDescent="0.25">
      <c r="A100" s="125">
        <v>91</v>
      </c>
      <c r="B100" s="100"/>
      <c r="C100" s="100"/>
      <c r="D100" s="105"/>
      <c r="E100" s="118"/>
      <c r="F100" s="120"/>
      <c r="G100" s="110"/>
      <c r="H100" s="41">
        <v>0</v>
      </c>
      <c r="I100" s="41">
        <v>0</v>
      </c>
      <c r="J100" s="42">
        <f t="shared" si="11"/>
        <v>0</v>
      </c>
      <c r="K100" s="41">
        <v>0</v>
      </c>
      <c r="L100" s="41">
        <v>0</v>
      </c>
      <c r="M100" s="42">
        <f t="shared" si="12"/>
        <v>0</v>
      </c>
      <c r="N100" s="41">
        <v>0</v>
      </c>
      <c r="O100" s="41">
        <v>0</v>
      </c>
      <c r="P100" s="42">
        <f t="shared" si="13"/>
        <v>0</v>
      </c>
      <c r="Q100" s="41">
        <v>0</v>
      </c>
      <c r="R100" s="41">
        <v>0</v>
      </c>
      <c r="S100" s="43">
        <f t="shared" si="14"/>
        <v>0</v>
      </c>
      <c r="T100" s="44">
        <f t="shared" si="15"/>
        <v>0</v>
      </c>
      <c r="U100" s="45">
        <f t="shared" si="16"/>
        <v>0</v>
      </c>
      <c r="V100" s="46">
        <v>0</v>
      </c>
      <c r="W100" s="45">
        <f t="shared" si="17"/>
        <v>0</v>
      </c>
      <c r="X100" s="47">
        <f t="shared" si="18"/>
        <v>0</v>
      </c>
      <c r="Y100" s="48">
        <f t="shared" si="19"/>
        <v>0</v>
      </c>
      <c r="Z100" s="49" t="str">
        <f t="shared" si="20"/>
        <v>0.0</v>
      </c>
      <c r="AA100" s="50" t="str">
        <f t="shared" si="21"/>
        <v>F9</v>
      </c>
      <c r="AC100" s="66"/>
      <c r="AD100" s="66"/>
      <c r="AE100" s="66"/>
      <c r="AF100" s="66"/>
      <c r="AG100" s="66"/>
    </row>
    <row r="101" spans="1:33" ht="15.75" customHeight="1" x14ac:dyDescent="0.25">
      <c r="A101" s="125">
        <v>92</v>
      </c>
      <c r="B101" s="100"/>
      <c r="C101" s="100"/>
      <c r="D101" s="105"/>
      <c r="E101" s="118"/>
      <c r="F101" s="120"/>
      <c r="G101" s="110"/>
      <c r="H101" s="41">
        <v>0</v>
      </c>
      <c r="I101" s="41">
        <v>0</v>
      </c>
      <c r="J101" s="42">
        <f t="shared" si="11"/>
        <v>0</v>
      </c>
      <c r="K101" s="41">
        <v>0</v>
      </c>
      <c r="L101" s="41">
        <v>0</v>
      </c>
      <c r="M101" s="42">
        <f t="shared" si="12"/>
        <v>0</v>
      </c>
      <c r="N101" s="41">
        <v>0</v>
      </c>
      <c r="O101" s="41">
        <v>0</v>
      </c>
      <c r="P101" s="42">
        <f t="shared" si="13"/>
        <v>0</v>
      </c>
      <c r="Q101" s="41">
        <v>0</v>
      </c>
      <c r="R101" s="41">
        <v>0</v>
      </c>
      <c r="S101" s="43">
        <f t="shared" si="14"/>
        <v>0</v>
      </c>
      <c r="T101" s="44">
        <f t="shared" si="15"/>
        <v>0</v>
      </c>
      <c r="U101" s="45">
        <f t="shared" si="16"/>
        <v>0</v>
      </c>
      <c r="V101" s="46">
        <v>0</v>
      </c>
      <c r="W101" s="45">
        <f t="shared" si="17"/>
        <v>0</v>
      </c>
      <c r="X101" s="47">
        <f t="shared" si="18"/>
        <v>0</v>
      </c>
      <c r="Y101" s="48">
        <f t="shared" si="19"/>
        <v>0</v>
      </c>
      <c r="Z101" s="49" t="str">
        <f t="shared" si="20"/>
        <v>0.0</v>
      </c>
      <c r="AA101" s="50" t="str">
        <f t="shared" si="21"/>
        <v>F9</v>
      </c>
      <c r="AC101" s="66"/>
      <c r="AD101" s="66"/>
      <c r="AE101" s="66"/>
      <c r="AF101" s="66"/>
      <c r="AG101" s="66"/>
    </row>
    <row r="102" spans="1:33" ht="15.75" customHeight="1" x14ac:dyDescent="0.25">
      <c r="A102" s="125">
        <v>93</v>
      </c>
      <c r="B102" s="100"/>
      <c r="C102" s="100"/>
      <c r="D102" s="105"/>
      <c r="E102" s="118"/>
      <c r="F102" s="120"/>
      <c r="G102" s="110"/>
      <c r="H102" s="41">
        <v>0</v>
      </c>
      <c r="I102" s="41">
        <v>0</v>
      </c>
      <c r="J102" s="42">
        <f t="shared" si="11"/>
        <v>0</v>
      </c>
      <c r="K102" s="41">
        <v>0</v>
      </c>
      <c r="L102" s="41">
        <v>0</v>
      </c>
      <c r="M102" s="42">
        <f t="shared" si="12"/>
        <v>0</v>
      </c>
      <c r="N102" s="41">
        <v>0</v>
      </c>
      <c r="O102" s="41">
        <v>0</v>
      </c>
      <c r="P102" s="42">
        <f t="shared" si="13"/>
        <v>0</v>
      </c>
      <c r="Q102" s="41">
        <v>0</v>
      </c>
      <c r="R102" s="41">
        <v>0</v>
      </c>
      <c r="S102" s="43">
        <f t="shared" si="14"/>
        <v>0</v>
      </c>
      <c r="T102" s="44">
        <f t="shared" si="15"/>
        <v>0</v>
      </c>
      <c r="U102" s="45">
        <f t="shared" si="16"/>
        <v>0</v>
      </c>
      <c r="V102" s="46">
        <v>0</v>
      </c>
      <c r="W102" s="45">
        <f t="shared" si="17"/>
        <v>0</v>
      </c>
      <c r="X102" s="47">
        <f t="shared" si="18"/>
        <v>0</v>
      </c>
      <c r="Y102" s="48">
        <f t="shared" si="19"/>
        <v>0</v>
      </c>
      <c r="Z102" s="49" t="str">
        <f t="shared" si="20"/>
        <v>0.0</v>
      </c>
      <c r="AA102" s="50" t="str">
        <f t="shared" si="21"/>
        <v>F9</v>
      </c>
      <c r="AC102" s="66"/>
      <c r="AD102" s="66"/>
      <c r="AE102" s="66"/>
      <c r="AF102" s="66"/>
      <c r="AG102" s="66"/>
    </row>
    <row r="103" spans="1:33" ht="15.75" customHeight="1" x14ac:dyDescent="0.25">
      <c r="A103" s="125">
        <v>94</v>
      </c>
      <c r="B103" s="100"/>
      <c r="C103" s="100"/>
      <c r="D103" s="105"/>
      <c r="E103" s="118"/>
      <c r="F103" s="120"/>
      <c r="G103" s="110"/>
      <c r="H103" s="41">
        <v>0</v>
      </c>
      <c r="I103" s="41">
        <v>0</v>
      </c>
      <c r="J103" s="42">
        <f t="shared" si="11"/>
        <v>0</v>
      </c>
      <c r="K103" s="41">
        <v>0</v>
      </c>
      <c r="L103" s="41">
        <v>0</v>
      </c>
      <c r="M103" s="42">
        <f t="shared" si="12"/>
        <v>0</v>
      </c>
      <c r="N103" s="41">
        <v>0</v>
      </c>
      <c r="O103" s="41">
        <v>0</v>
      </c>
      <c r="P103" s="42">
        <f t="shared" si="13"/>
        <v>0</v>
      </c>
      <c r="Q103" s="41">
        <v>0</v>
      </c>
      <c r="R103" s="41">
        <v>0</v>
      </c>
      <c r="S103" s="43">
        <f t="shared" si="14"/>
        <v>0</v>
      </c>
      <c r="T103" s="44">
        <f t="shared" si="15"/>
        <v>0</v>
      </c>
      <c r="U103" s="45">
        <f t="shared" si="16"/>
        <v>0</v>
      </c>
      <c r="V103" s="46">
        <v>0</v>
      </c>
      <c r="W103" s="45">
        <f t="shared" si="17"/>
        <v>0</v>
      </c>
      <c r="X103" s="47">
        <f t="shared" si="18"/>
        <v>0</v>
      </c>
      <c r="Y103" s="48">
        <f t="shared" si="19"/>
        <v>0</v>
      </c>
      <c r="Z103" s="49" t="str">
        <f t="shared" si="20"/>
        <v>0.0</v>
      </c>
      <c r="AA103" s="50" t="str">
        <f t="shared" si="21"/>
        <v>F9</v>
      </c>
      <c r="AC103" s="66"/>
      <c r="AD103" s="66"/>
      <c r="AE103" s="66"/>
      <c r="AF103" s="66"/>
      <c r="AG103" s="66"/>
    </row>
    <row r="104" spans="1:33" ht="15.75" customHeight="1" x14ac:dyDescent="0.25">
      <c r="A104" s="125">
        <v>95</v>
      </c>
      <c r="B104" s="100"/>
      <c r="C104" s="100"/>
      <c r="D104" s="105"/>
      <c r="E104" s="118"/>
      <c r="F104" s="120"/>
      <c r="G104" s="110"/>
      <c r="H104" s="41">
        <v>0</v>
      </c>
      <c r="I104" s="41">
        <v>0</v>
      </c>
      <c r="J104" s="42">
        <f t="shared" si="11"/>
        <v>0</v>
      </c>
      <c r="K104" s="41">
        <v>0</v>
      </c>
      <c r="L104" s="41">
        <v>0</v>
      </c>
      <c r="M104" s="42">
        <f t="shared" si="12"/>
        <v>0</v>
      </c>
      <c r="N104" s="41">
        <v>0</v>
      </c>
      <c r="O104" s="41">
        <v>0</v>
      </c>
      <c r="P104" s="42">
        <f t="shared" si="13"/>
        <v>0</v>
      </c>
      <c r="Q104" s="41">
        <v>0</v>
      </c>
      <c r="R104" s="41">
        <v>0</v>
      </c>
      <c r="S104" s="43">
        <f t="shared" si="14"/>
        <v>0</v>
      </c>
      <c r="T104" s="44">
        <f t="shared" si="15"/>
        <v>0</v>
      </c>
      <c r="U104" s="45">
        <f t="shared" si="16"/>
        <v>0</v>
      </c>
      <c r="V104" s="46">
        <v>0</v>
      </c>
      <c r="W104" s="45">
        <f t="shared" si="17"/>
        <v>0</v>
      </c>
      <c r="X104" s="47">
        <f t="shared" si="18"/>
        <v>0</v>
      </c>
      <c r="Y104" s="48">
        <f t="shared" si="19"/>
        <v>0</v>
      </c>
      <c r="Z104" s="49" t="str">
        <f t="shared" si="20"/>
        <v>0.0</v>
      </c>
      <c r="AA104" s="50" t="str">
        <f t="shared" si="21"/>
        <v>F9</v>
      </c>
      <c r="AC104" s="66"/>
      <c r="AD104" s="66"/>
      <c r="AE104" s="66"/>
      <c r="AF104" s="66"/>
      <c r="AG104" s="66"/>
    </row>
    <row r="105" spans="1:33" ht="15.75" customHeight="1" x14ac:dyDescent="0.25">
      <c r="A105" s="125">
        <v>96</v>
      </c>
      <c r="B105" s="100"/>
      <c r="C105" s="100"/>
      <c r="D105" s="105"/>
      <c r="E105" s="118"/>
      <c r="F105" s="120"/>
      <c r="G105" s="110"/>
      <c r="H105" s="41">
        <v>0</v>
      </c>
      <c r="I105" s="41">
        <v>0</v>
      </c>
      <c r="J105" s="42">
        <f t="shared" si="11"/>
        <v>0</v>
      </c>
      <c r="K105" s="41">
        <v>0</v>
      </c>
      <c r="L105" s="41">
        <v>0</v>
      </c>
      <c r="M105" s="42">
        <f t="shared" si="12"/>
        <v>0</v>
      </c>
      <c r="N105" s="41">
        <v>0</v>
      </c>
      <c r="O105" s="41">
        <v>0</v>
      </c>
      <c r="P105" s="42">
        <f t="shared" si="13"/>
        <v>0</v>
      </c>
      <c r="Q105" s="41">
        <v>0</v>
      </c>
      <c r="R105" s="41">
        <v>0</v>
      </c>
      <c r="S105" s="43">
        <f t="shared" si="14"/>
        <v>0</v>
      </c>
      <c r="T105" s="44">
        <f t="shared" si="15"/>
        <v>0</v>
      </c>
      <c r="U105" s="45">
        <f t="shared" si="16"/>
        <v>0</v>
      </c>
      <c r="V105" s="46">
        <v>0</v>
      </c>
      <c r="W105" s="45">
        <f t="shared" si="17"/>
        <v>0</v>
      </c>
      <c r="X105" s="47">
        <f t="shared" si="18"/>
        <v>0</v>
      </c>
      <c r="Y105" s="48">
        <f t="shared" si="19"/>
        <v>0</v>
      </c>
      <c r="Z105" s="49" t="str">
        <f t="shared" si="20"/>
        <v>0.0</v>
      </c>
      <c r="AA105" s="50" t="str">
        <f t="shared" si="21"/>
        <v>F9</v>
      </c>
      <c r="AC105" s="66"/>
      <c r="AD105" s="66"/>
      <c r="AE105" s="66"/>
      <c r="AF105" s="66"/>
      <c r="AG105" s="66"/>
    </row>
    <row r="106" spans="1:33" ht="15.75" customHeight="1" x14ac:dyDescent="0.25">
      <c r="A106" s="125">
        <v>97</v>
      </c>
      <c r="B106" s="100"/>
      <c r="C106" s="100"/>
      <c r="D106" s="105"/>
      <c r="E106" s="118"/>
      <c r="F106" s="120"/>
      <c r="G106" s="110"/>
      <c r="H106" s="41">
        <v>0</v>
      </c>
      <c r="I106" s="41">
        <v>0</v>
      </c>
      <c r="J106" s="42">
        <f t="shared" si="11"/>
        <v>0</v>
      </c>
      <c r="K106" s="41">
        <v>0</v>
      </c>
      <c r="L106" s="41">
        <v>0</v>
      </c>
      <c r="M106" s="42">
        <f t="shared" si="12"/>
        <v>0</v>
      </c>
      <c r="N106" s="41">
        <v>0</v>
      </c>
      <c r="O106" s="41">
        <v>0</v>
      </c>
      <c r="P106" s="42">
        <f t="shared" si="13"/>
        <v>0</v>
      </c>
      <c r="Q106" s="41">
        <v>0</v>
      </c>
      <c r="R106" s="41">
        <v>0</v>
      </c>
      <c r="S106" s="43">
        <f t="shared" si="14"/>
        <v>0</v>
      </c>
      <c r="T106" s="44">
        <f t="shared" si="15"/>
        <v>0</v>
      </c>
      <c r="U106" s="45">
        <f t="shared" si="16"/>
        <v>0</v>
      </c>
      <c r="V106" s="46">
        <v>0</v>
      </c>
      <c r="W106" s="45">
        <f t="shared" si="17"/>
        <v>0</v>
      </c>
      <c r="X106" s="47">
        <f t="shared" si="18"/>
        <v>0</v>
      </c>
      <c r="Y106" s="48">
        <f t="shared" si="19"/>
        <v>0</v>
      </c>
      <c r="Z106" s="49" t="str">
        <f t="shared" si="20"/>
        <v>0.0</v>
      </c>
      <c r="AA106" s="50" t="str">
        <f t="shared" si="21"/>
        <v>F9</v>
      </c>
      <c r="AC106" s="66"/>
      <c r="AD106" s="66"/>
      <c r="AE106" s="66"/>
      <c r="AF106" s="66"/>
      <c r="AG106" s="66"/>
    </row>
    <row r="107" spans="1:33" ht="15.75" customHeight="1" x14ac:dyDescent="0.25">
      <c r="A107" s="125">
        <v>98</v>
      </c>
      <c r="B107" s="100"/>
      <c r="C107" s="100"/>
      <c r="D107" s="105"/>
      <c r="E107" s="118"/>
      <c r="F107" s="120"/>
      <c r="G107" s="110"/>
      <c r="H107" s="41">
        <v>0</v>
      </c>
      <c r="I107" s="41">
        <v>0</v>
      </c>
      <c r="J107" s="42">
        <f t="shared" si="11"/>
        <v>0</v>
      </c>
      <c r="K107" s="41">
        <v>0</v>
      </c>
      <c r="L107" s="41">
        <v>0</v>
      </c>
      <c r="M107" s="42">
        <f t="shared" si="12"/>
        <v>0</v>
      </c>
      <c r="N107" s="41">
        <v>0</v>
      </c>
      <c r="O107" s="41">
        <v>0</v>
      </c>
      <c r="P107" s="42">
        <f t="shared" si="13"/>
        <v>0</v>
      </c>
      <c r="Q107" s="41">
        <v>0</v>
      </c>
      <c r="R107" s="41">
        <v>0</v>
      </c>
      <c r="S107" s="43">
        <f t="shared" si="14"/>
        <v>0</v>
      </c>
      <c r="T107" s="44">
        <f t="shared" si="15"/>
        <v>0</v>
      </c>
      <c r="U107" s="45">
        <f t="shared" si="16"/>
        <v>0</v>
      </c>
      <c r="V107" s="46">
        <v>0</v>
      </c>
      <c r="W107" s="45">
        <f t="shared" si="17"/>
        <v>0</v>
      </c>
      <c r="X107" s="47">
        <f t="shared" si="18"/>
        <v>0</v>
      </c>
      <c r="Y107" s="48">
        <f t="shared" si="19"/>
        <v>0</v>
      </c>
      <c r="Z107" s="49" t="str">
        <f t="shared" si="20"/>
        <v>0.0</v>
      </c>
      <c r="AA107" s="50" t="str">
        <f t="shared" si="21"/>
        <v>F9</v>
      </c>
      <c r="AC107" s="66"/>
      <c r="AD107" s="66"/>
      <c r="AE107" s="66"/>
      <c r="AF107" s="66"/>
      <c r="AG107" s="66"/>
    </row>
    <row r="108" spans="1:33" ht="15.75" customHeight="1" x14ac:dyDescent="0.25">
      <c r="A108" s="125">
        <v>99</v>
      </c>
      <c r="B108" s="100"/>
      <c r="C108" s="100"/>
      <c r="D108" s="105"/>
      <c r="E108" s="118"/>
      <c r="F108" s="120"/>
      <c r="G108" s="110"/>
      <c r="H108" s="41">
        <v>0</v>
      </c>
      <c r="I108" s="41">
        <v>0</v>
      </c>
      <c r="J108" s="42">
        <f t="shared" si="11"/>
        <v>0</v>
      </c>
      <c r="K108" s="41">
        <v>0</v>
      </c>
      <c r="L108" s="41">
        <v>0</v>
      </c>
      <c r="M108" s="42">
        <f t="shared" si="12"/>
        <v>0</v>
      </c>
      <c r="N108" s="41">
        <v>0</v>
      </c>
      <c r="O108" s="41">
        <v>0</v>
      </c>
      <c r="P108" s="42">
        <f t="shared" si="13"/>
        <v>0</v>
      </c>
      <c r="Q108" s="41">
        <v>0</v>
      </c>
      <c r="R108" s="41">
        <v>0</v>
      </c>
      <c r="S108" s="43">
        <f t="shared" si="14"/>
        <v>0</v>
      </c>
      <c r="T108" s="44">
        <f t="shared" si="15"/>
        <v>0</v>
      </c>
      <c r="U108" s="45">
        <f t="shared" si="16"/>
        <v>0</v>
      </c>
      <c r="V108" s="46">
        <v>0</v>
      </c>
      <c r="W108" s="45">
        <f t="shared" si="17"/>
        <v>0</v>
      </c>
      <c r="X108" s="47">
        <f t="shared" si="18"/>
        <v>0</v>
      </c>
      <c r="Y108" s="48">
        <f t="shared" si="19"/>
        <v>0</v>
      </c>
      <c r="Z108" s="49" t="str">
        <f t="shared" si="20"/>
        <v>0.0</v>
      </c>
      <c r="AA108" s="50" t="str">
        <f t="shared" si="21"/>
        <v>F9</v>
      </c>
      <c r="AC108" s="66"/>
      <c r="AD108" s="66"/>
      <c r="AE108" s="66"/>
      <c r="AF108" s="66"/>
      <c r="AG108" s="66"/>
    </row>
    <row r="109" spans="1:33" ht="15.75" customHeight="1" x14ac:dyDescent="0.25">
      <c r="A109" s="125">
        <v>100</v>
      </c>
      <c r="B109" s="100"/>
      <c r="C109" s="100"/>
      <c r="D109" s="105"/>
      <c r="E109" s="118"/>
      <c r="F109" s="120"/>
      <c r="G109" s="110"/>
      <c r="H109" s="41">
        <v>0</v>
      </c>
      <c r="I109" s="41">
        <v>0</v>
      </c>
      <c r="J109" s="42">
        <f t="shared" si="11"/>
        <v>0</v>
      </c>
      <c r="K109" s="41">
        <v>0</v>
      </c>
      <c r="L109" s="41">
        <v>0</v>
      </c>
      <c r="M109" s="42">
        <f t="shared" si="12"/>
        <v>0</v>
      </c>
      <c r="N109" s="41">
        <v>0</v>
      </c>
      <c r="O109" s="41">
        <v>0</v>
      </c>
      <c r="P109" s="42">
        <f t="shared" si="13"/>
        <v>0</v>
      </c>
      <c r="Q109" s="41">
        <v>0</v>
      </c>
      <c r="R109" s="41">
        <v>0</v>
      </c>
      <c r="S109" s="43">
        <f t="shared" si="14"/>
        <v>0</v>
      </c>
      <c r="T109" s="44">
        <f t="shared" si="15"/>
        <v>0</v>
      </c>
      <c r="U109" s="45">
        <f t="shared" si="16"/>
        <v>0</v>
      </c>
      <c r="V109" s="46">
        <v>0</v>
      </c>
      <c r="W109" s="45">
        <f t="shared" si="17"/>
        <v>0</v>
      </c>
      <c r="X109" s="47">
        <f t="shared" si="18"/>
        <v>0</v>
      </c>
      <c r="Y109" s="48">
        <f t="shared" si="19"/>
        <v>0</v>
      </c>
      <c r="Z109" s="49" t="str">
        <f t="shared" si="20"/>
        <v>0.0</v>
      </c>
      <c r="AA109" s="50" t="str">
        <f t="shared" si="21"/>
        <v>F9</v>
      </c>
      <c r="AC109" s="66"/>
      <c r="AD109" s="66"/>
      <c r="AE109" s="66"/>
      <c r="AF109" s="66"/>
      <c r="AG109" s="66"/>
    </row>
    <row r="110" spans="1:33" ht="15.75" customHeight="1" x14ac:dyDescent="0.25">
      <c r="A110" s="125">
        <v>101</v>
      </c>
      <c r="B110" s="100"/>
      <c r="C110" s="100"/>
      <c r="D110" s="105"/>
      <c r="E110" s="118"/>
      <c r="F110" s="120"/>
      <c r="G110" s="110"/>
      <c r="H110" s="41">
        <v>0</v>
      </c>
      <c r="I110" s="41">
        <v>0</v>
      </c>
      <c r="J110" s="42">
        <f t="shared" si="11"/>
        <v>0</v>
      </c>
      <c r="K110" s="41">
        <v>0</v>
      </c>
      <c r="L110" s="41">
        <v>0</v>
      </c>
      <c r="M110" s="42">
        <f t="shared" si="12"/>
        <v>0</v>
      </c>
      <c r="N110" s="41">
        <v>0</v>
      </c>
      <c r="O110" s="41">
        <v>0</v>
      </c>
      <c r="P110" s="42">
        <f t="shared" si="13"/>
        <v>0</v>
      </c>
      <c r="Q110" s="41">
        <v>0</v>
      </c>
      <c r="R110" s="41">
        <v>0</v>
      </c>
      <c r="S110" s="43">
        <f t="shared" si="14"/>
        <v>0</v>
      </c>
      <c r="T110" s="44">
        <f t="shared" si="15"/>
        <v>0</v>
      </c>
      <c r="U110" s="45">
        <f t="shared" si="16"/>
        <v>0</v>
      </c>
      <c r="V110" s="46">
        <v>0</v>
      </c>
      <c r="W110" s="45">
        <f t="shared" si="17"/>
        <v>0</v>
      </c>
      <c r="X110" s="47">
        <f t="shared" si="18"/>
        <v>0</v>
      </c>
      <c r="Y110" s="48">
        <f t="shared" si="19"/>
        <v>0</v>
      </c>
      <c r="Z110" s="49" t="str">
        <f t="shared" si="20"/>
        <v>0.0</v>
      </c>
      <c r="AA110" s="50" t="str">
        <f t="shared" si="21"/>
        <v>F9</v>
      </c>
      <c r="AC110" s="66"/>
      <c r="AD110" s="66"/>
      <c r="AE110" s="66"/>
      <c r="AF110" s="66"/>
      <c r="AG110" s="66"/>
    </row>
    <row r="111" spans="1:33" ht="15.75" customHeight="1" x14ac:dyDescent="0.25">
      <c r="A111" s="125">
        <v>102</v>
      </c>
      <c r="B111" s="100"/>
      <c r="C111" s="100"/>
      <c r="D111" s="105"/>
      <c r="E111" s="118"/>
      <c r="F111" s="120"/>
      <c r="G111" s="110"/>
      <c r="H111" s="41">
        <v>0</v>
      </c>
      <c r="I111" s="41">
        <v>0</v>
      </c>
      <c r="J111" s="42">
        <f t="shared" si="11"/>
        <v>0</v>
      </c>
      <c r="K111" s="41">
        <v>0</v>
      </c>
      <c r="L111" s="41">
        <v>0</v>
      </c>
      <c r="M111" s="42">
        <f t="shared" si="12"/>
        <v>0</v>
      </c>
      <c r="N111" s="41">
        <v>0</v>
      </c>
      <c r="O111" s="41">
        <v>0</v>
      </c>
      <c r="P111" s="42">
        <f t="shared" si="13"/>
        <v>0</v>
      </c>
      <c r="Q111" s="41">
        <v>0</v>
      </c>
      <c r="R111" s="41">
        <v>0</v>
      </c>
      <c r="S111" s="43">
        <f t="shared" si="14"/>
        <v>0</v>
      </c>
      <c r="T111" s="44">
        <f t="shared" si="15"/>
        <v>0</v>
      </c>
      <c r="U111" s="45">
        <f t="shared" si="16"/>
        <v>0</v>
      </c>
      <c r="V111" s="46">
        <v>0</v>
      </c>
      <c r="W111" s="45">
        <f t="shared" si="17"/>
        <v>0</v>
      </c>
      <c r="X111" s="47">
        <f t="shared" si="18"/>
        <v>0</v>
      </c>
      <c r="Y111" s="48">
        <f t="shared" si="19"/>
        <v>0</v>
      </c>
      <c r="Z111" s="49" t="str">
        <f t="shared" si="20"/>
        <v>0.0</v>
      </c>
      <c r="AA111" s="50" t="str">
        <f t="shared" si="21"/>
        <v>F9</v>
      </c>
      <c r="AC111" s="66"/>
      <c r="AD111" s="66"/>
      <c r="AE111" s="66"/>
      <c r="AF111" s="66"/>
      <c r="AG111" s="66"/>
    </row>
    <row r="112" spans="1:33" ht="15.75" customHeight="1" x14ac:dyDescent="0.25">
      <c r="A112" s="125">
        <v>103</v>
      </c>
      <c r="B112" s="100"/>
      <c r="C112" s="100"/>
      <c r="D112" s="105"/>
      <c r="E112" s="118"/>
      <c r="F112" s="120"/>
      <c r="G112" s="110"/>
      <c r="H112" s="41">
        <v>0</v>
      </c>
      <c r="I112" s="41">
        <v>0</v>
      </c>
      <c r="J112" s="42">
        <f t="shared" si="11"/>
        <v>0</v>
      </c>
      <c r="K112" s="41">
        <v>0</v>
      </c>
      <c r="L112" s="41">
        <v>0</v>
      </c>
      <c r="M112" s="42">
        <f t="shared" si="12"/>
        <v>0</v>
      </c>
      <c r="N112" s="41">
        <v>0</v>
      </c>
      <c r="O112" s="41">
        <v>0</v>
      </c>
      <c r="P112" s="42">
        <f t="shared" si="13"/>
        <v>0</v>
      </c>
      <c r="Q112" s="41">
        <v>0</v>
      </c>
      <c r="R112" s="41">
        <v>0</v>
      </c>
      <c r="S112" s="43">
        <f t="shared" si="14"/>
        <v>0</v>
      </c>
      <c r="T112" s="44">
        <f t="shared" si="15"/>
        <v>0</v>
      </c>
      <c r="U112" s="45">
        <f t="shared" si="16"/>
        <v>0</v>
      </c>
      <c r="V112" s="46">
        <v>0</v>
      </c>
      <c r="W112" s="45">
        <f t="shared" si="17"/>
        <v>0</v>
      </c>
      <c r="X112" s="47">
        <f t="shared" si="18"/>
        <v>0</v>
      </c>
      <c r="Y112" s="48">
        <f t="shared" si="19"/>
        <v>0</v>
      </c>
      <c r="Z112" s="49" t="str">
        <f t="shared" si="20"/>
        <v>0.0</v>
      </c>
      <c r="AA112" s="50" t="str">
        <f t="shared" si="21"/>
        <v>F9</v>
      </c>
      <c r="AC112" s="66"/>
      <c r="AD112" s="66"/>
      <c r="AE112" s="66"/>
      <c r="AF112" s="66"/>
      <c r="AG112" s="66"/>
    </row>
    <row r="113" spans="1:34" ht="15.75" customHeight="1" x14ac:dyDescent="0.25">
      <c r="A113" s="125">
        <v>104</v>
      </c>
      <c r="B113" s="100"/>
      <c r="C113" s="100"/>
      <c r="D113" s="105"/>
      <c r="E113" s="118"/>
      <c r="F113" s="120"/>
      <c r="G113" s="110"/>
      <c r="H113" s="41">
        <v>0</v>
      </c>
      <c r="I113" s="41">
        <v>0</v>
      </c>
      <c r="J113" s="42">
        <f t="shared" si="11"/>
        <v>0</v>
      </c>
      <c r="K113" s="41">
        <v>0</v>
      </c>
      <c r="L113" s="41">
        <v>0</v>
      </c>
      <c r="M113" s="42">
        <f t="shared" si="12"/>
        <v>0</v>
      </c>
      <c r="N113" s="41">
        <v>0</v>
      </c>
      <c r="O113" s="41">
        <v>0</v>
      </c>
      <c r="P113" s="42">
        <f t="shared" si="13"/>
        <v>0</v>
      </c>
      <c r="Q113" s="41">
        <v>0</v>
      </c>
      <c r="R113" s="41">
        <v>0</v>
      </c>
      <c r="S113" s="43">
        <f t="shared" si="14"/>
        <v>0</v>
      </c>
      <c r="T113" s="44">
        <f t="shared" si="15"/>
        <v>0</v>
      </c>
      <c r="U113" s="45">
        <f t="shared" si="16"/>
        <v>0</v>
      </c>
      <c r="V113" s="46">
        <v>0</v>
      </c>
      <c r="W113" s="45">
        <f t="shared" si="17"/>
        <v>0</v>
      </c>
      <c r="X113" s="47">
        <f t="shared" si="18"/>
        <v>0</v>
      </c>
      <c r="Y113" s="48">
        <f t="shared" si="19"/>
        <v>0</v>
      </c>
      <c r="Z113" s="49" t="str">
        <f t="shared" si="20"/>
        <v>0.0</v>
      </c>
      <c r="AA113" s="50" t="str">
        <f t="shared" si="21"/>
        <v>F9</v>
      </c>
      <c r="AC113" s="66"/>
      <c r="AD113" s="66"/>
      <c r="AE113" s="66"/>
      <c r="AF113" s="66"/>
      <c r="AG113" s="66"/>
    </row>
    <row r="114" spans="1:34" ht="15.75" customHeight="1" x14ac:dyDescent="0.25">
      <c r="A114" s="125">
        <v>105</v>
      </c>
      <c r="B114" s="100"/>
      <c r="C114" s="100"/>
      <c r="D114" s="105"/>
      <c r="E114" s="118"/>
      <c r="F114" s="120"/>
      <c r="G114" s="110"/>
      <c r="H114" s="41">
        <v>0</v>
      </c>
      <c r="I114" s="41">
        <v>0</v>
      </c>
      <c r="J114" s="42">
        <f t="shared" si="11"/>
        <v>0</v>
      </c>
      <c r="K114" s="41">
        <v>0</v>
      </c>
      <c r="L114" s="41">
        <v>0</v>
      </c>
      <c r="M114" s="42">
        <f t="shared" si="12"/>
        <v>0</v>
      </c>
      <c r="N114" s="41">
        <v>0</v>
      </c>
      <c r="O114" s="41">
        <v>0</v>
      </c>
      <c r="P114" s="42">
        <f t="shared" si="13"/>
        <v>0</v>
      </c>
      <c r="Q114" s="41">
        <v>0</v>
      </c>
      <c r="R114" s="41">
        <v>0</v>
      </c>
      <c r="S114" s="43">
        <f t="shared" si="14"/>
        <v>0</v>
      </c>
      <c r="T114" s="44">
        <f t="shared" si="15"/>
        <v>0</v>
      </c>
      <c r="U114" s="45">
        <f t="shared" si="16"/>
        <v>0</v>
      </c>
      <c r="V114" s="46">
        <v>0</v>
      </c>
      <c r="W114" s="45">
        <f t="shared" si="17"/>
        <v>0</v>
      </c>
      <c r="X114" s="47">
        <f t="shared" si="18"/>
        <v>0</v>
      </c>
      <c r="Y114" s="48">
        <f t="shared" si="19"/>
        <v>0</v>
      </c>
      <c r="Z114" s="49" t="str">
        <f t="shared" si="20"/>
        <v>0.0</v>
      </c>
      <c r="AA114" s="50" t="str">
        <f t="shared" si="21"/>
        <v>F9</v>
      </c>
      <c r="AC114" s="66"/>
      <c r="AD114" s="66"/>
      <c r="AE114" s="66"/>
      <c r="AF114" s="66"/>
      <c r="AG114" s="66"/>
    </row>
    <row r="115" spans="1:34" ht="15.75" customHeight="1" x14ac:dyDescent="0.25">
      <c r="A115" s="125">
        <v>106</v>
      </c>
      <c r="B115" s="100"/>
      <c r="C115" s="100"/>
      <c r="D115" s="105"/>
      <c r="E115" s="118"/>
      <c r="F115" s="120"/>
      <c r="G115" s="110"/>
      <c r="H115" s="41">
        <v>0</v>
      </c>
      <c r="I115" s="41">
        <v>0</v>
      </c>
      <c r="J115" s="42">
        <f t="shared" si="11"/>
        <v>0</v>
      </c>
      <c r="K115" s="41">
        <v>0</v>
      </c>
      <c r="L115" s="41">
        <v>0</v>
      </c>
      <c r="M115" s="42">
        <f t="shared" si="12"/>
        <v>0</v>
      </c>
      <c r="N115" s="41">
        <v>0</v>
      </c>
      <c r="O115" s="41">
        <v>0</v>
      </c>
      <c r="P115" s="42">
        <f t="shared" si="13"/>
        <v>0</v>
      </c>
      <c r="Q115" s="41">
        <v>0</v>
      </c>
      <c r="R115" s="41">
        <v>0</v>
      </c>
      <c r="S115" s="43">
        <f t="shared" si="14"/>
        <v>0</v>
      </c>
      <c r="T115" s="44">
        <f t="shared" si="15"/>
        <v>0</v>
      </c>
      <c r="U115" s="45">
        <f t="shared" si="16"/>
        <v>0</v>
      </c>
      <c r="V115" s="46">
        <v>0</v>
      </c>
      <c r="W115" s="45">
        <f t="shared" si="17"/>
        <v>0</v>
      </c>
      <c r="X115" s="47">
        <f t="shared" si="18"/>
        <v>0</v>
      </c>
      <c r="Y115" s="48">
        <f t="shared" si="19"/>
        <v>0</v>
      </c>
      <c r="Z115" s="49" t="str">
        <f t="shared" si="20"/>
        <v>0.0</v>
      </c>
      <c r="AA115" s="50" t="str">
        <f t="shared" si="21"/>
        <v>F9</v>
      </c>
      <c r="AC115" s="66"/>
      <c r="AD115" s="66"/>
      <c r="AE115" s="66"/>
      <c r="AF115" s="66"/>
      <c r="AG115" s="66"/>
    </row>
    <row r="116" spans="1:34" ht="15.75" customHeight="1" x14ac:dyDescent="0.25">
      <c r="A116" s="125">
        <v>107</v>
      </c>
      <c r="B116" s="100"/>
      <c r="C116" s="100"/>
      <c r="D116" s="105"/>
      <c r="E116" s="118"/>
      <c r="F116" s="120"/>
      <c r="G116" s="110"/>
      <c r="H116" s="41">
        <v>0</v>
      </c>
      <c r="I116" s="41">
        <v>0</v>
      </c>
      <c r="J116" s="42">
        <f t="shared" si="11"/>
        <v>0</v>
      </c>
      <c r="K116" s="41">
        <v>0</v>
      </c>
      <c r="L116" s="41">
        <v>0</v>
      </c>
      <c r="M116" s="42">
        <f t="shared" si="12"/>
        <v>0</v>
      </c>
      <c r="N116" s="41">
        <v>0</v>
      </c>
      <c r="O116" s="41">
        <v>0</v>
      </c>
      <c r="P116" s="42">
        <f t="shared" si="13"/>
        <v>0</v>
      </c>
      <c r="Q116" s="41">
        <v>0</v>
      </c>
      <c r="R116" s="41">
        <v>0</v>
      </c>
      <c r="S116" s="43">
        <f t="shared" si="14"/>
        <v>0</v>
      </c>
      <c r="T116" s="44">
        <f t="shared" si="15"/>
        <v>0</v>
      </c>
      <c r="U116" s="45">
        <f t="shared" si="16"/>
        <v>0</v>
      </c>
      <c r="V116" s="46">
        <v>0</v>
      </c>
      <c r="W116" s="45">
        <f t="shared" si="17"/>
        <v>0</v>
      </c>
      <c r="X116" s="47">
        <f t="shared" si="18"/>
        <v>0</v>
      </c>
      <c r="Y116" s="48">
        <f t="shared" si="19"/>
        <v>0</v>
      </c>
      <c r="Z116" s="49" t="str">
        <f t="shared" si="20"/>
        <v>0.0</v>
      </c>
      <c r="AA116" s="50" t="str">
        <f t="shared" si="21"/>
        <v>F9</v>
      </c>
      <c r="AC116" s="66"/>
      <c r="AD116" s="66"/>
      <c r="AE116" s="66"/>
      <c r="AF116" s="66"/>
      <c r="AG116" s="66"/>
    </row>
    <row r="117" spans="1:34" ht="15.75" customHeight="1" x14ac:dyDescent="0.25">
      <c r="A117" s="125">
        <v>108</v>
      </c>
      <c r="B117" s="100"/>
      <c r="C117" s="100"/>
      <c r="D117" s="105"/>
      <c r="E117" s="118"/>
      <c r="F117" s="120"/>
      <c r="G117" s="110"/>
      <c r="H117" s="41">
        <v>0</v>
      </c>
      <c r="I117" s="41">
        <v>0</v>
      </c>
      <c r="J117" s="42">
        <f t="shared" si="11"/>
        <v>0</v>
      </c>
      <c r="K117" s="41">
        <v>0</v>
      </c>
      <c r="L117" s="41">
        <v>0</v>
      </c>
      <c r="M117" s="42">
        <f t="shared" si="12"/>
        <v>0</v>
      </c>
      <c r="N117" s="41">
        <v>0</v>
      </c>
      <c r="O117" s="41">
        <v>0</v>
      </c>
      <c r="P117" s="42">
        <f t="shared" si="13"/>
        <v>0</v>
      </c>
      <c r="Q117" s="41">
        <v>0</v>
      </c>
      <c r="R117" s="41">
        <v>0</v>
      </c>
      <c r="S117" s="43">
        <f t="shared" si="14"/>
        <v>0</v>
      </c>
      <c r="T117" s="44">
        <f t="shared" si="15"/>
        <v>0</v>
      </c>
      <c r="U117" s="45">
        <f t="shared" si="16"/>
        <v>0</v>
      </c>
      <c r="V117" s="46">
        <v>0</v>
      </c>
      <c r="W117" s="45">
        <f t="shared" si="17"/>
        <v>0</v>
      </c>
      <c r="X117" s="47">
        <f t="shared" si="18"/>
        <v>0</v>
      </c>
      <c r="Y117" s="48">
        <f t="shared" si="19"/>
        <v>0</v>
      </c>
      <c r="Z117" s="49" t="str">
        <f t="shared" si="20"/>
        <v>0.0</v>
      </c>
      <c r="AA117" s="50" t="str">
        <f t="shared" si="21"/>
        <v>F9</v>
      </c>
      <c r="AC117" s="66"/>
      <c r="AD117" s="66"/>
      <c r="AE117" s="66"/>
      <c r="AF117" s="66"/>
      <c r="AG117" s="66"/>
    </row>
    <row r="118" spans="1:34" ht="15.75" customHeight="1" x14ac:dyDescent="0.25">
      <c r="A118" s="125">
        <v>109</v>
      </c>
      <c r="B118" s="100"/>
      <c r="C118" s="100"/>
      <c r="D118" s="105"/>
      <c r="E118" s="118"/>
      <c r="F118" s="120"/>
      <c r="G118" s="110"/>
      <c r="H118" s="41">
        <v>0</v>
      </c>
      <c r="I118" s="41">
        <v>0</v>
      </c>
      <c r="J118" s="42">
        <f t="shared" si="11"/>
        <v>0</v>
      </c>
      <c r="K118" s="41">
        <v>0</v>
      </c>
      <c r="L118" s="41">
        <v>0</v>
      </c>
      <c r="M118" s="42">
        <f t="shared" si="12"/>
        <v>0</v>
      </c>
      <c r="N118" s="41">
        <v>0</v>
      </c>
      <c r="O118" s="41">
        <v>0</v>
      </c>
      <c r="P118" s="42">
        <f t="shared" si="13"/>
        <v>0</v>
      </c>
      <c r="Q118" s="41">
        <v>0</v>
      </c>
      <c r="R118" s="41">
        <v>0</v>
      </c>
      <c r="S118" s="43">
        <f t="shared" si="14"/>
        <v>0</v>
      </c>
      <c r="T118" s="44">
        <f t="shared" si="15"/>
        <v>0</v>
      </c>
      <c r="U118" s="45">
        <f t="shared" si="16"/>
        <v>0</v>
      </c>
      <c r="V118" s="46">
        <v>0</v>
      </c>
      <c r="W118" s="45">
        <f t="shared" si="17"/>
        <v>0</v>
      </c>
      <c r="X118" s="47">
        <f t="shared" si="18"/>
        <v>0</v>
      </c>
      <c r="Y118" s="48">
        <f t="shared" si="19"/>
        <v>0</v>
      </c>
      <c r="Z118" s="49" t="str">
        <f t="shared" si="20"/>
        <v>0.0</v>
      </c>
      <c r="AA118" s="50" t="str">
        <f t="shared" si="21"/>
        <v>F9</v>
      </c>
      <c r="AC118" s="66"/>
      <c r="AD118" s="66"/>
      <c r="AE118" s="66"/>
      <c r="AF118" s="66"/>
      <c r="AG118" s="66"/>
    </row>
    <row r="119" spans="1:34" ht="15.75" customHeight="1" x14ac:dyDescent="0.25">
      <c r="A119" s="125">
        <v>110</v>
      </c>
      <c r="B119" s="100"/>
      <c r="C119" s="100"/>
      <c r="D119" s="105"/>
      <c r="E119" s="118"/>
      <c r="F119" s="120"/>
      <c r="G119" s="110"/>
      <c r="H119" s="41">
        <v>0</v>
      </c>
      <c r="I119" s="41">
        <v>0</v>
      </c>
      <c r="J119" s="42">
        <f t="shared" si="11"/>
        <v>0</v>
      </c>
      <c r="K119" s="41">
        <v>0</v>
      </c>
      <c r="L119" s="41">
        <v>0</v>
      </c>
      <c r="M119" s="42">
        <f t="shared" si="12"/>
        <v>0</v>
      </c>
      <c r="N119" s="41">
        <v>0</v>
      </c>
      <c r="O119" s="41">
        <v>0</v>
      </c>
      <c r="P119" s="42">
        <f t="shared" si="13"/>
        <v>0</v>
      </c>
      <c r="Q119" s="41">
        <v>0</v>
      </c>
      <c r="R119" s="41">
        <v>0</v>
      </c>
      <c r="S119" s="43">
        <f t="shared" si="14"/>
        <v>0</v>
      </c>
      <c r="T119" s="44">
        <f t="shared" si="15"/>
        <v>0</v>
      </c>
      <c r="U119" s="45">
        <f t="shared" si="16"/>
        <v>0</v>
      </c>
      <c r="V119" s="46">
        <v>0</v>
      </c>
      <c r="W119" s="45">
        <f t="shared" si="17"/>
        <v>0</v>
      </c>
      <c r="X119" s="47">
        <f t="shared" si="18"/>
        <v>0</v>
      </c>
      <c r="Y119" s="48">
        <f t="shared" si="19"/>
        <v>0</v>
      </c>
      <c r="Z119" s="49" t="str">
        <f t="shared" si="20"/>
        <v>0.0</v>
      </c>
      <c r="AA119" s="50" t="str">
        <f t="shared" si="21"/>
        <v>F9</v>
      </c>
      <c r="AC119" s="66"/>
      <c r="AD119" s="66"/>
      <c r="AE119" s="66"/>
      <c r="AF119" s="66"/>
      <c r="AG119" s="66"/>
    </row>
    <row r="120" spans="1:34" ht="15.75" customHeight="1" x14ac:dyDescent="0.25">
      <c r="A120" s="125">
        <v>111</v>
      </c>
      <c r="B120" s="100"/>
      <c r="C120" s="100"/>
      <c r="D120" s="105"/>
      <c r="E120" s="118"/>
      <c r="F120" s="120"/>
      <c r="G120" s="110"/>
      <c r="H120" s="41">
        <v>0</v>
      </c>
      <c r="I120" s="41">
        <v>0</v>
      </c>
      <c r="J120" s="42">
        <f t="shared" si="11"/>
        <v>0</v>
      </c>
      <c r="K120" s="41">
        <v>0</v>
      </c>
      <c r="L120" s="41">
        <v>0</v>
      </c>
      <c r="M120" s="42">
        <f t="shared" si="12"/>
        <v>0</v>
      </c>
      <c r="N120" s="41">
        <v>0</v>
      </c>
      <c r="O120" s="41">
        <v>0</v>
      </c>
      <c r="P120" s="42">
        <f t="shared" si="13"/>
        <v>0</v>
      </c>
      <c r="Q120" s="41">
        <v>0</v>
      </c>
      <c r="R120" s="41">
        <v>0</v>
      </c>
      <c r="S120" s="43">
        <f t="shared" si="14"/>
        <v>0</v>
      </c>
      <c r="T120" s="44">
        <f t="shared" si="15"/>
        <v>0</v>
      </c>
      <c r="U120" s="45">
        <f t="shared" si="16"/>
        <v>0</v>
      </c>
      <c r="V120" s="46">
        <v>0</v>
      </c>
      <c r="W120" s="45">
        <f t="shared" si="17"/>
        <v>0</v>
      </c>
      <c r="X120" s="47">
        <f t="shared" si="18"/>
        <v>0</v>
      </c>
      <c r="Y120" s="48">
        <f t="shared" si="19"/>
        <v>0</v>
      </c>
      <c r="Z120" s="49" t="str">
        <f t="shared" si="20"/>
        <v>0.0</v>
      </c>
      <c r="AA120" s="50" t="str">
        <f t="shared" si="21"/>
        <v>F9</v>
      </c>
      <c r="AC120" s="66"/>
      <c r="AD120" s="66"/>
      <c r="AE120" s="66"/>
      <c r="AF120" s="66"/>
      <c r="AG120" s="66"/>
    </row>
    <row r="121" spans="1:34" ht="15.75" customHeight="1" x14ac:dyDescent="0.25">
      <c r="A121" s="125">
        <v>112</v>
      </c>
      <c r="B121" s="100"/>
      <c r="C121" s="100"/>
      <c r="D121" s="105"/>
      <c r="E121" s="118"/>
      <c r="F121" s="120"/>
      <c r="G121" s="110"/>
      <c r="H121" s="41">
        <v>0</v>
      </c>
      <c r="I121" s="41">
        <v>0</v>
      </c>
      <c r="J121" s="42">
        <f t="shared" si="11"/>
        <v>0</v>
      </c>
      <c r="K121" s="41">
        <v>0</v>
      </c>
      <c r="L121" s="41">
        <v>0</v>
      </c>
      <c r="M121" s="42">
        <f t="shared" si="12"/>
        <v>0</v>
      </c>
      <c r="N121" s="41">
        <v>0</v>
      </c>
      <c r="O121" s="41">
        <v>0</v>
      </c>
      <c r="P121" s="42">
        <f t="shared" si="13"/>
        <v>0</v>
      </c>
      <c r="Q121" s="41">
        <v>0</v>
      </c>
      <c r="R121" s="41">
        <v>0</v>
      </c>
      <c r="S121" s="43">
        <f t="shared" si="14"/>
        <v>0</v>
      </c>
      <c r="T121" s="44">
        <f t="shared" si="15"/>
        <v>0</v>
      </c>
      <c r="U121" s="45">
        <f t="shared" si="16"/>
        <v>0</v>
      </c>
      <c r="V121" s="46">
        <v>0</v>
      </c>
      <c r="W121" s="45">
        <f t="shared" si="17"/>
        <v>0</v>
      </c>
      <c r="X121" s="47">
        <f t="shared" si="18"/>
        <v>0</v>
      </c>
      <c r="Y121" s="48">
        <f t="shared" si="19"/>
        <v>0</v>
      </c>
      <c r="Z121" s="49" t="str">
        <f t="shared" si="20"/>
        <v>0.0</v>
      </c>
      <c r="AA121" s="50" t="str">
        <f t="shared" si="21"/>
        <v>F9</v>
      </c>
      <c r="AC121" s="66"/>
      <c r="AD121" s="66"/>
      <c r="AE121" s="66"/>
      <c r="AF121" s="66"/>
      <c r="AG121" s="66"/>
    </row>
    <row r="122" spans="1:34" x14ac:dyDescent="0.25">
      <c r="A122" s="71"/>
      <c r="B122" s="71"/>
      <c r="C122" s="71"/>
      <c r="D122" s="66"/>
      <c r="E122" s="66"/>
      <c r="F122" s="66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66"/>
      <c r="AC122" s="66"/>
      <c r="AD122" s="66"/>
      <c r="AE122" s="66"/>
      <c r="AF122" s="66"/>
      <c r="AG122" s="66"/>
      <c r="AH122" s="66"/>
    </row>
    <row r="123" spans="1:34" x14ac:dyDescent="0.25">
      <c r="A123" s="71"/>
      <c r="B123" s="71"/>
      <c r="C123" s="71"/>
      <c r="D123" s="66"/>
      <c r="E123" s="66"/>
      <c r="F123" s="66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66"/>
      <c r="AC123" s="66"/>
      <c r="AD123" s="66"/>
      <c r="AE123" s="66"/>
      <c r="AF123" s="66"/>
      <c r="AG123" s="66"/>
      <c r="AH123" s="66"/>
    </row>
    <row r="124" spans="1:34" x14ac:dyDescent="0.25">
      <c r="A124" s="71"/>
      <c r="B124" s="71"/>
      <c r="C124" s="71"/>
      <c r="D124" s="66"/>
      <c r="E124" s="66"/>
      <c r="F124" s="66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66"/>
      <c r="AC124" s="66"/>
      <c r="AD124" s="66"/>
      <c r="AE124" s="66"/>
      <c r="AF124" s="66"/>
      <c r="AG124" s="66"/>
      <c r="AH124" s="66"/>
    </row>
    <row r="125" spans="1:34" x14ac:dyDescent="0.25">
      <c r="A125" s="73"/>
      <c r="B125" s="73"/>
      <c r="C125" s="73"/>
      <c r="D125" s="74"/>
      <c r="E125" s="74"/>
      <c r="F125" s="74"/>
      <c r="G125" s="74"/>
      <c r="H125" s="36"/>
      <c r="I125" s="36"/>
      <c r="J125" s="75"/>
      <c r="K125" s="36"/>
      <c r="L125" s="76"/>
      <c r="M125" s="76"/>
      <c r="N125" s="76"/>
      <c r="O125" s="76"/>
      <c r="P125" s="75"/>
      <c r="Q125" s="75"/>
      <c r="R125" s="75"/>
      <c r="S125" s="77"/>
      <c r="T125" s="77"/>
      <c r="U125" s="77"/>
      <c r="V125" s="36"/>
      <c r="W125" s="77"/>
      <c r="X125" s="78"/>
      <c r="Y125" s="79"/>
      <c r="Z125" s="80"/>
      <c r="AA125" s="36"/>
      <c r="AC125" s="66"/>
      <c r="AD125" s="66"/>
      <c r="AE125" s="66"/>
      <c r="AF125" s="66"/>
      <c r="AG125" s="66"/>
    </row>
    <row r="126" spans="1:34" x14ac:dyDescent="0.25">
      <c r="A126" s="81"/>
      <c r="B126" s="81"/>
      <c r="C126" s="81"/>
      <c r="D126" s="82" t="s">
        <v>69</v>
      </c>
      <c r="E126" s="82"/>
      <c r="F126" s="82"/>
      <c r="G126" s="82"/>
      <c r="H126" s="83"/>
      <c r="I126" s="83"/>
      <c r="J126" s="83"/>
      <c r="K126" s="83"/>
      <c r="L126" s="83"/>
      <c r="M126" s="83"/>
      <c r="N126" s="83"/>
      <c r="O126" s="83"/>
      <c r="P126" s="83"/>
      <c r="Q126" s="84"/>
      <c r="R126" s="84"/>
      <c r="S126" s="83"/>
      <c r="T126" s="84"/>
      <c r="U126" s="83"/>
      <c r="V126" s="83"/>
      <c r="W126" s="83"/>
      <c r="X126" s="83"/>
      <c r="Y126" s="85"/>
      <c r="Z126" s="86" t="e">
        <v>#DIV/0!</v>
      </c>
      <c r="AA126" s="87" t="e">
        <v>#DIV/0!</v>
      </c>
      <c r="AC126" s="66"/>
      <c r="AD126" s="66"/>
      <c r="AE126" s="66"/>
      <c r="AF126" s="66"/>
      <c r="AG126" s="66"/>
    </row>
    <row r="127" spans="1:34" x14ac:dyDescent="0.25">
      <c r="A127" s="81"/>
      <c r="B127" s="81"/>
      <c r="C127" s="81"/>
      <c r="D127" s="82" t="s">
        <v>70</v>
      </c>
      <c r="E127" s="82"/>
      <c r="F127" s="82"/>
      <c r="G127" s="82"/>
      <c r="H127" s="83"/>
      <c r="I127" s="83"/>
      <c r="J127" s="83"/>
      <c r="K127" s="83"/>
      <c r="L127" s="83"/>
      <c r="M127" s="83"/>
      <c r="N127" s="83"/>
      <c r="O127" s="83"/>
      <c r="P127" s="83"/>
      <c r="Q127" s="84"/>
      <c r="R127" s="84"/>
      <c r="S127" s="83"/>
      <c r="T127" s="84"/>
      <c r="U127" s="83"/>
      <c r="V127" s="83"/>
      <c r="W127" s="83"/>
      <c r="X127" s="83"/>
      <c r="Y127" s="85"/>
      <c r="Z127" s="86" t="e">
        <v>#NUM!</v>
      </c>
      <c r="AC127" s="66"/>
      <c r="AD127" s="66"/>
      <c r="AE127" s="66"/>
      <c r="AF127" s="66"/>
      <c r="AG127" s="66"/>
    </row>
    <row r="128" spans="1:34" x14ac:dyDescent="0.25">
      <c r="A128" s="81"/>
      <c r="B128" s="81"/>
      <c r="C128" s="81"/>
      <c r="D128" s="82" t="s">
        <v>71</v>
      </c>
      <c r="E128" s="82"/>
      <c r="F128" s="82"/>
      <c r="G128" s="82"/>
      <c r="H128" s="83"/>
      <c r="I128" s="83"/>
      <c r="J128" s="83"/>
      <c r="K128" s="83"/>
      <c r="L128" s="83"/>
      <c r="M128" s="83"/>
      <c r="N128" s="83"/>
      <c r="O128" s="83"/>
      <c r="P128" s="83"/>
      <c r="Q128" s="84"/>
      <c r="R128" s="84"/>
      <c r="S128" s="83"/>
      <c r="T128" s="84"/>
      <c r="U128" s="83"/>
      <c r="V128" s="83"/>
      <c r="W128" s="83"/>
      <c r="X128" s="83"/>
      <c r="Y128" s="85"/>
      <c r="Z128" s="86" t="e">
        <v>#DIV/0!</v>
      </c>
      <c r="AA128" s="88" t="s">
        <v>72</v>
      </c>
    </row>
  </sheetData>
  <mergeCells count="4">
    <mergeCell ref="N6:O6"/>
    <mergeCell ref="H6:I6"/>
    <mergeCell ref="K6:L6"/>
    <mergeCell ref="AC39:AD39"/>
  </mergeCells>
  <dataValidations count="1">
    <dataValidation type="list" allowBlank="1" showInputMessage="1" showErrorMessage="1" sqref="AD22">
      <formula1>"Yes,No"</formula1>
    </dataValidation>
  </dataValidations>
  <pageMargins left="0.7" right="0.7" top="0.75" bottom="0.75" header="0.3" footer="0.3"/>
  <tableParts count="1">
    <tablePart r:id="rId1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H128"/>
  <sheetViews>
    <sheetView tabSelected="1" topLeftCell="X1" workbookViewId="0">
      <selection activeCell="AA12" sqref="AA12"/>
    </sheetView>
  </sheetViews>
  <sheetFormatPr defaultRowHeight="15" x14ac:dyDescent="0.25"/>
  <cols>
    <col min="1" max="1" width="5.7109375" style="5" customWidth="1"/>
    <col min="2" max="3" width="12.42578125" style="5" customWidth="1"/>
    <col min="4" max="5" width="15.5703125" style="5" customWidth="1"/>
    <col min="6" max="6" width="18.42578125" style="5" customWidth="1"/>
    <col min="7" max="7" width="22.140625" style="5" customWidth="1"/>
    <col min="8" max="8" width="8.140625" style="4" customWidth="1"/>
    <col min="9" max="9" width="9.140625" style="4" customWidth="1"/>
    <col min="10" max="12" width="7" style="4" customWidth="1"/>
    <col min="13" max="13" width="7.85546875" style="4" customWidth="1"/>
    <col min="14" max="14" width="7" style="4" customWidth="1"/>
    <col min="15" max="15" width="7.85546875" style="4" customWidth="1"/>
    <col min="16" max="16" width="7" style="4" customWidth="1"/>
    <col min="17" max="18" width="11.5703125" style="4" customWidth="1"/>
    <col min="19" max="19" width="8.85546875" style="4" customWidth="1"/>
    <col min="20" max="20" width="13.28515625" style="4" customWidth="1"/>
    <col min="21" max="21" width="7.7109375" style="4" customWidth="1"/>
    <col min="22" max="22" width="11.85546875" style="4" customWidth="1"/>
    <col min="23" max="24" width="7" style="4" customWidth="1"/>
    <col min="25" max="25" width="11.140625" style="5" customWidth="1"/>
    <col min="26" max="26" width="10.28515625" style="5" customWidth="1"/>
    <col min="27" max="27" width="9.140625" style="4" customWidth="1"/>
    <col min="28" max="28" width="5.28515625" style="5" customWidth="1"/>
    <col min="29" max="29" width="11.7109375" style="5" customWidth="1"/>
    <col min="30" max="30" width="10.140625" style="5" customWidth="1"/>
    <col min="31" max="31" width="15.5703125" style="5" customWidth="1"/>
    <col min="32" max="34" width="9.140625" style="5" customWidth="1"/>
  </cols>
  <sheetData>
    <row r="1" spans="1:34" ht="23.25" customHeight="1" x14ac:dyDescent="0.25">
      <c r="A1" s="89" t="s">
        <v>0</v>
      </c>
      <c r="B1" s="2" t="s">
        <v>1</v>
      </c>
      <c r="C1" s="89"/>
      <c r="E1" s="2"/>
      <c r="F1" s="2"/>
      <c r="G1" s="3"/>
      <c r="H1" s="3"/>
      <c r="AA1" s="6"/>
      <c r="AB1" s="1"/>
      <c r="AC1" s="7"/>
      <c r="AD1" s="1"/>
      <c r="AE1" s="1"/>
      <c r="AF1" s="1"/>
      <c r="AG1" s="1"/>
      <c r="AH1" s="1"/>
    </row>
    <row r="2" spans="1:34" ht="18" customHeight="1" x14ac:dyDescent="0.25">
      <c r="A2" s="89" t="s">
        <v>2</v>
      </c>
      <c r="B2" s="89" t="inlineStr">
        <is>
          <t>Ict</t>
        </is>
      </c>
      <c r="C2" s="89"/>
      <c r="D2" s="8"/>
      <c r="E2" s="8"/>
      <c r="F2" s="8"/>
      <c r="AC2" s="9" t="s">
        <v>89</v>
      </c>
    </row>
    <row r="3" spans="1:34" ht="19.5" customHeight="1" x14ac:dyDescent="0.4">
      <c r="A3" s="89" t="s">
        <v>3</v>
      </c>
      <c r="B3" s="89" t="inlineStr">
        <is>
          <t>Semester 3 2025-2026</t>
        </is>
      </c>
      <c r="C3" s="89"/>
      <c r="D3" s="10"/>
      <c r="E3" s="10"/>
      <c r="F3" s="10"/>
      <c r="W3" s="11" t="s">
        <v>4</v>
      </c>
      <c r="X3" s="11" t="s">
        <v>5</v>
      </c>
    </row>
    <row r="4" spans="1:34" ht="18.75" customHeight="1" x14ac:dyDescent="0.3">
      <c r="A4" s="89" t="s">
        <v>6</v>
      </c>
      <c r="B4" s="89" t="inlineStr">
        <is>
          <t>Form 1</t>
        </is>
      </c>
      <c r="C4" s="89"/>
      <c r="D4" s="12"/>
      <c r="E4" s="12"/>
      <c r="F4" s="12"/>
    </row>
    <row r="5" spans="1:34" ht="15.75" customHeight="1" x14ac:dyDescent="0.25">
      <c r="H5" s="13" t="s">
        <v>7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34" ht="33.75" customHeight="1" x14ac:dyDescent="0.25">
      <c r="H6" s="94" t="s">
        <v>8</v>
      </c>
      <c r="I6" s="93"/>
      <c r="J6" s="15" t="s">
        <v>9</v>
      </c>
      <c r="K6" s="92" t="s">
        <v>10</v>
      </c>
      <c r="L6" s="93"/>
      <c r="M6" s="15" t="s">
        <v>11</v>
      </c>
      <c r="N6" s="92" t="s">
        <v>12</v>
      </c>
      <c r="O6" s="93"/>
      <c r="P6" s="15" t="s">
        <v>13</v>
      </c>
      <c r="Q6" s="16" t="s">
        <v>14</v>
      </c>
      <c r="R6" s="16" t="s">
        <v>73</v>
      </c>
      <c r="S6" s="17" t="s">
        <v>74</v>
      </c>
      <c r="T6" s="18" t="s">
        <v>15</v>
      </c>
      <c r="U6" s="19" t="s">
        <v>16</v>
      </c>
      <c r="V6" s="20" t="s">
        <v>17</v>
      </c>
      <c r="W6" s="19" t="s">
        <v>18</v>
      </c>
      <c r="X6" s="21" t="s">
        <v>19</v>
      </c>
      <c r="Z6" s="22"/>
    </row>
    <row r="7" spans="1:34" ht="18" customHeight="1" x14ac:dyDescent="0.35">
      <c r="E7" s="23" t="s">
        <v>20</v>
      </c>
      <c r="F7" s="122">
        <f>COUNTA(D10:D110)</f>
        <v>0</v>
      </c>
      <c r="G7" s="25" t="s">
        <v>21</v>
      </c>
      <c r="H7" s="26">
        <v>50</v>
      </c>
      <c r="I7" s="26">
        <v>50</v>
      </c>
      <c r="J7" s="26">
        <v>100</v>
      </c>
      <c r="K7" s="26">
        <v>50</v>
      </c>
      <c r="L7" s="26">
        <v>50</v>
      </c>
      <c r="M7" s="26">
        <v>100</v>
      </c>
      <c r="N7" s="26">
        <v>50</v>
      </c>
      <c r="O7" s="26">
        <v>50</v>
      </c>
      <c r="P7" s="26">
        <v>100</v>
      </c>
      <c r="Q7" s="27">
        <v>100</v>
      </c>
      <c r="R7" s="27">
        <v>100</v>
      </c>
      <c r="S7" s="26">
        <v>500</v>
      </c>
      <c r="T7" s="26">
        <v>100</v>
      </c>
      <c r="U7" s="28">
        <v>50</v>
      </c>
      <c r="V7" s="29">
        <v>100</v>
      </c>
      <c r="W7" s="30">
        <v>50</v>
      </c>
      <c r="X7" s="31">
        <v>100</v>
      </c>
      <c r="Y7" s="23"/>
      <c r="Z7" s="24"/>
    </row>
    <row r="8" spans="1:34" x14ac:dyDescent="0.25">
      <c r="A8" s="123"/>
      <c r="B8" s="123"/>
      <c r="C8" s="123"/>
      <c r="D8" s="123"/>
      <c r="E8" s="123"/>
      <c r="F8" s="123"/>
      <c r="G8" s="12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3"/>
      <c r="W8" s="34"/>
      <c r="X8" s="35"/>
      <c r="Y8" s="32"/>
      <c r="Z8" s="32"/>
      <c r="AA8" s="33"/>
    </row>
    <row r="9" spans="1:34" ht="18.75" customHeight="1" x14ac:dyDescent="0.25">
      <c r="A9" s="124" t="s">
        <v>88</v>
      </c>
      <c r="B9" s="124" t="s">
        <v>87</v>
      </c>
      <c r="C9" s="90" t="s">
        <v>84</v>
      </c>
      <c r="D9" s="91" t="s">
        <v>85</v>
      </c>
      <c r="E9" s="91" t="s">
        <v>86</v>
      </c>
      <c r="F9" s="124" t="s">
        <v>90</v>
      </c>
      <c r="G9" s="121" t="s">
        <v>91</v>
      </c>
      <c r="H9" s="36" t="s">
        <v>75</v>
      </c>
      <c r="I9" s="36" t="s">
        <v>76</v>
      </c>
      <c r="J9" s="36"/>
      <c r="K9" s="36" t="s">
        <v>77</v>
      </c>
      <c r="L9" s="36" t="s">
        <v>78</v>
      </c>
      <c r="M9" s="36"/>
      <c r="N9" s="36" t="s">
        <v>79</v>
      </c>
      <c r="O9" s="36" t="s">
        <v>80</v>
      </c>
      <c r="P9" s="36"/>
      <c r="Q9" s="36" t="s">
        <v>81</v>
      </c>
      <c r="R9" s="36" t="s">
        <v>82</v>
      </c>
      <c r="S9" s="36"/>
      <c r="T9" s="36"/>
      <c r="U9" s="37"/>
      <c r="V9" s="36" t="s">
        <v>83</v>
      </c>
      <c r="W9" s="37"/>
      <c r="X9" s="38"/>
      <c r="Y9" s="39" t="s">
        <v>22</v>
      </c>
      <c r="Z9" s="39" t="s">
        <v>23</v>
      </c>
      <c r="AA9" s="39" t="s">
        <v>24</v>
      </c>
      <c r="AC9" s="40" t="s">
        <v>25</v>
      </c>
    </row>
    <row r="10" spans="1:34" x14ac:dyDescent="0.25">
      <c r="A10" s="125">
        <v>1</v>
      </c>
      <c r="B10" s="100" t="inlineStr">
        <is>
          <t>STU250030606105</t>
        </is>
      </c>
      <c r="C10" s="100" t="inlineStr">
        <is>
          <t>ADAMS</t>
        </is>
      </c>
      <c r="D10" s="101" t="inlineStr">
        <is>
          <t>AMELEY PRECIOUS</t>
        </is>
      </c>
      <c r="E10" s="111" t="inlineStr">
        <is>
          <t>NAA</t>
        </is>
      </c>
      <c r="F10" s="112" t="inlineStr">
        <is>
          <t>STU813987</t>
        </is>
      </c>
      <c r="G10" s="97" t="inlineStr">
        <is>
          <t>General Arts 4B</t>
        </is>
      </c>
      <c r="H10" s="41">
        <v>0</v>
      </c>
      <c r="I10" s="41">
        <v>0</v>
      </c>
      <c r="J10" s="42">
        <f>MIN(100, (SUM(H10:I10)))</f>
        <v>0</v>
      </c>
      <c r="K10" s="41">
        <v>0</v>
      </c>
      <c r="L10" s="41">
        <v>0</v>
      </c>
      <c r="M10" s="42">
        <f>MIN(100,(SUM(K10:L10)))</f>
        <v>0</v>
      </c>
      <c r="N10" s="41">
        <v>0</v>
      </c>
      <c r="O10" s="41">
        <v>0</v>
      </c>
      <c r="P10" s="42">
        <f>MIN(100,(SUM(N10:O10)))</f>
        <v>0</v>
      </c>
      <c r="Q10" s="41">
        <v>75</v>
      </c>
      <c r="R10" s="41">
        <v>0</v>
      </c>
      <c r="S10" s="43">
        <f>MIN(500, (SUM(J10,M10,P10,Q10,R10)))</f>
        <v>0</v>
      </c>
      <c r="T10" s="44">
        <f>S10/500*100</f>
        <v>0</v>
      </c>
      <c r="U10" s="45">
        <f>MIN(50, (ROUNDUP(SUM(T10)/2,0)))</f>
        <v>0</v>
      </c>
      <c r="V10" s="41">
        <v>0</v>
      </c>
      <c r="W10" s="45">
        <f>MIN(50, (ROUNDUP(SUM(V10)/2,0)))</f>
        <v>0</v>
      </c>
      <c r="X10" s="47">
        <f>MIN(100, (SUM(U10,W10)))</f>
        <v>0</v>
      </c>
      <c r="Y10" s="48">
        <f>(X10/100)</f>
        <v>0</v>
      </c>
      <c r="Z10" s="49" t="str">
        <f>IF(X10&gt;=80,"4.0",IF(X10&gt;=70,"3.5",IF(X10&gt;=65,"3.0",IF(X10&gt;=60,"2.5",IF(X10&gt;=55,"2.0",IF(X10&gt;=50,"1.5",IF(X10&gt;=45,"1.0",IF(X10&gt;=40,"0.5",IF(X10&lt;40,"0.0")))))))))</f>
        <v>0.0</v>
      </c>
      <c r="AA10" s="50" t="str">
        <f>IF(X10&gt;=80,"A1",IF(X10&gt;=70,"B2",IF(X10&gt;=65,"B3",IF(X10&gt;=60,"C4",IF(X10&gt;=55,"C5",IF(X10&gt;=50,"C6",IF(X10&gt;=45,"D7",IF(X10&gt;=40,"E8",IF(X10&lt;40,"F9")))))))))</f>
        <v>F9</v>
      </c>
    </row>
    <row r="11" spans="1:34" x14ac:dyDescent="0.25">
      <c r="A11" s="125">
        <v>2</v>
      </c>
      <c r="B11" s="100" t="inlineStr">
        <is>
          <t>STU25003060610F</t>
        </is>
      </c>
      <c r="C11" s="100" t="inlineStr">
        <is>
          <t>BODUAH</t>
        </is>
      </c>
      <c r="D11" s="102" t="inlineStr">
        <is>
          <t>ABIGAIL</t>
        </is>
      </c>
      <c r="E11" s="113" t="inlineStr">
        <is>
          <t/>
        </is>
      </c>
      <c r="F11" s="114" t="inlineStr">
        <is>
          <t>STU900826</t>
        </is>
      </c>
      <c r="G11" s="98" t="inlineStr">
        <is>
          <t>General Arts 1</t>
        </is>
      </c>
      <c r="H11" s="41">
        <v>30</v>
      </c>
      <c r="I11" s="41">
        <v>0</v>
      </c>
      <c r="J11" s="42">
        <f t="shared" ref="J11:J74" si="0">MIN(100, (SUM(H11:I11)))</f>
        <v>0</v>
      </c>
      <c r="K11" s="41">
        <v>42</v>
      </c>
      <c r="L11" s="41">
        <v>0</v>
      </c>
      <c r="M11" s="42">
        <f t="shared" ref="M11:M74" si="1">MIN(100,(SUM(K11:L11)))</f>
        <v>0</v>
      </c>
      <c r="N11" s="41">
        <v>0</v>
      </c>
      <c r="O11" s="41">
        <v>0</v>
      </c>
      <c r="P11" s="42">
        <f t="shared" ref="P11:P74" si="2">MIN(100,(SUM(N11:O11)))</f>
        <v>0</v>
      </c>
      <c r="Q11" s="41">
        <v>0</v>
      </c>
      <c r="R11" s="41">
        <v>0</v>
      </c>
      <c r="S11" s="43">
        <f t="shared" ref="S11:S74" si="3">MIN(500, (SUM(J11,M11,P11,Q11,R11)))</f>
        <v>0</v>
      </c>
      <c r="T11" s="44">
        <f t="shared" ref="T11:T74" si="4">S11/500*100</f>
        <v>0</v>
      </c>
      <c r="U11" s="45">
        <f t="shared" ref="U11:U74" si="5">MIN(50, (ROUNDUP(SUM(T11)/2,0)))</f>
        <v>0</v>
      </c>
      <c r="V11" s="41">
        <v>0</v>
      </c>
      <c r="W11" s="45">
        <f t="shared" ref="W11:W74" si="6">MIN(50, (ROUNDUP(SUM(V11)/2,0)))</f>
        <v>0</v>
      </c>
      <c r="X11" s="47">
        <f t="shared" ref="X11:X74" si="7">MIN(100, (SUM(U11,W11)))</f>
        <v>0</v>
      </c>
      <c r="Y11" s="48">
        <f t="shared" ref="Y11:Y74" si="8">(X11/100)</f>
        <v>0</v>
      </c>
      <c r="Z11" s="49" t="str">
        <f t="shared" ref="Z11:Z74" si="9">IF(X11&gt;=80,"4.0",IF(X11&gt;=70,"3.5",IF(X11&gt;=65,"3.0",IF(X11&gt;=60,"2.5",IF(X11&gt;=55,"2.0",IF(X11&gt;=50,"1.5",IF(X11&gt;=45,"1.0",IF(X11&gt;=40,"0.5",IF(X11&lt;40,"0.0")))))))))</f>
        <v>0.0</v>
      </c>
      <c r="AA11" s="50" t="str">
        <f t="shared" ref="AA11:AA74" si="10">IF(X11&gt;=80,"A1",IF(X11&gt;=70,"B2",IF(X11&gt;=65,"B3",IF(X11&gt;=60,"C4",IF(X11&gt;=55,"C5",IF(X11&gt;=50,"C6",IF(X11&gt;=45,"D7",IF(X11&gt;=40,"E8",IF(X11&lt;40,"F9")))))))))</f>
        <v>F9</v>
      </c>
      <c r="AC11" s="51" t="s">
        <v>27</v>
      </c>
    </row>
    <row r="12" spans="1:34" x14ac:dyDescent="0.25">
      <c r="A12" s="125">
        <v>3</v>
      </c>
      <c r="B12" s="100"/>
      <c r="C12" s="100"/>
      <c r="D12" s="103"/>
      <c r="E12" s="111"/>
      <c r="F12" s="114"/>
      <c r="G12" s="99"/>
      <c r="H12" s="41">
        <v>0</v>
      </c>
      <c r="I12" s="41">
        <v>0</v>
      </c>
      <c r="J12" s="42">
        <f t="shared" si="0"/>
        <v>0</v>
      </c>
      <c r="K12" s="41">
        <v>0</v>
      </c>
      <c r="L12" s="41">
        <v>0</v>
      </c>
      <c r="M12" s="42">
        <f t="shared" si="1"/>
        <v>0</v>
      </c>
      <c r="N12" s="41">
        <v>0</v>
      </c>
      <c r="O12" s="41">
        <v>0</v>
      </c>
      <c r="P12" s="42">
        <f t="shared" si="2"/>
        <v>0</v>
      </c>
      <c r="Q12" s="41">
        <v>0</v>
      </c>
      <c r="R12" s="41">
        <v>0</v>
      </c>
      <c r="S12" s="43">
        <f t="shared" si="3"/>
        <v>0</v>
      </c>
      <c r="T12" s="44">
        <f t="shared" si="4"/>
        <v>0</v>
      </c>
      <c r="U12" s="45">
        <f t="shared" si="5"/>
        <v>0</v>
      </c>
      <c r="V12" s="46">
        <v>0</v>
      </c>
      <c r="W12" s="45">
        <f t="shared" si="6"/>
        <v>0</v>
      </c>
      <c r="X12" s="47">
        <f t="shared" si="7"/>
        <v>0</v>
      </c>
      <c r="Y12" s="48">
        <f t="shared" si="8"/>
        <v>0</v>
      </c>
      <c r="Z12" s="49" t="str">
        <f t="shared" si="9"/>
        <v>0.0</v>
      </c>
      <c r="AA12" s="50" t="str">
        <f t="shared" si="10"/>
        <v>F9</v>
      </c>
      <c r="AC12" s="51" t="s">
        <v>28</v>
      </c>
    </row>
    <row r="13" spans="1:34" x14ac:dyDescent="0.25">
      <c r="A13" s="125">
        <v>4</v>
      </c>
      <c r="B13" s="100"/>
      <c r="C13" s="100"/>
      <c r="D13" s="102"/>
      <c r="E13" s="113"/>
      <c r="F13" s="112"/>
      <c r="G13" s="98"/>
      <c r="H13" s="41">
        <v>0</v>
      </c>
      <c r="I13" s="41">
        <v>0</v>
      </c>
      <c r="J13" s="42">
        <f t="shared" si="0"/>
        <v>0</v>
      </c>
      <c r="K13" s="41">
        <v>0</v>
      </c>
      <c r="L13" s="41">
        <v>0</v>
      </c>
      <c r="M13" s="42">
        <f t="shared" si="1"/>
        <v>0</v>
      </c>
      <c r="N13" s="41">
        <v>0</v>
      </c>
      <c r="O13" s="41">
        <v>0</v>
      </c>
      <c r="P13" s="42">
        <f t="shared" si="2"/>
        <v>0</v>
      </c>
      <c r="Q13" s="41">
        <v>0</v>
      </c>
      <c r="R13" s="41">
        <v>0</v>
      </c>
      <c r="S13" s="43">
        <f t="shared" si="3"/>
        <v>0</v>
      </c>
      <c r="T13" s="44">
        <f t="shared" si="4"/>
        <v>0</v>
      </c>
      <c r="U13" s="45">
        <f t="shared" si="5"/>
        <v>0</v>
      </c>
      <c r="V13" s="46">
        <v>0</v>
      </c>
      <c r="W13" s="45">
        <f t="shared" si="6"/>
        <v>0</v>
      </c>
      <c r="X13" s="47">
        <f t="shared" si="7"/>
        <v>0</v>
      </c>
      <c r="Y13" s="48">
        <f t="shared" si="8"/>
        <v>0</v>
      </c>
      <c r="Z13" s="49" t="str">
        <f t="shared" si="9"/>
        <v>0.0</v>
      </c>
      <c r="AA13" s="50" t="str">
        <f t="shared" si="10"/>
        <v>F9</v>
      </c>
      <c r="AC13" s="51" t="s">
        <v>29</v>
      </c>
    </row>
    <row r="14" spans="1:34" x14ac:dyDescent="0.25">
      <c r="A14" s="125">
        <v>5</v>
      </c>
      <c r="B14" s="100"/>
      <c r="C14" s="100"/>
      <c r="D14" s="103"/>
      <c r="E14" s="111"/>
      <c r="F14" s="114"/>
      <c r="G14" s="99"/>
      <c r="H14" s="41">
        <v>0</v>
      </c>
      <c r="I14" s="41">
        <v>0</v>
      </c>
      <c r="J14" s="42">
        <f t="shared" si="0"/>
        <v>0</v>
      </c>
      <c r="K14" s="41">
        <v>0</v>
      </c>
      <c r="L14" s="41">
        <v>0</v>
      </c>
      <c r="M14" s="42">
        <f t="shared" si="1"/>
        <v>0</v>
      </c>
      <c r="N14" s="41">
        <v>0</v>
      </c>
      <c r="O14" s="41">
        <v>0</v>
      </c>
      <c r="P14" s="42">
        <f t="shared" si="2"/>
        <v>0</v>
      </c>
      <c r="Q14" s="41">
        <v>0</v>
      </c>
      <c r="R14" s="41">
        <v>0</v>
      </c>
      <c r="S14" s="43">
        <f t="shared" si="3"/>
        <v>0</v>
      </c>
      <c r="T14" s="44">
        <f t="shared" si="4"/>
        <v>0</v>
      </c>
      <c r="U14" s="45">
        <f t="shared" si="5"/>
        <v>0</v>
      </c>
      <c r="V14" s="46">
        <v>0</v>
      </c>
      <c r="W14" s="45">
        <f t="shared" si="6"/>
        <v>0</v>
      </c>
      <c r="X14" s="47">
        <f t="shared" si="7"/>
        <v>0</v>
      </c>
      <c r="Y14" s="48">
        <f t="shared" si="8"/>
        <v>0</v>
      </c>
      <c r="Z14" s="49" t="str">
        <f t="shared" si="9"/>
        <v>0.0</v>
      </c>
      <c r="AA14" s="50" t="str">
        <f t="shared" si="10"/>
        <v>F9</v>
      </c>
      <c r="AC14" s="51" t="s">
        <v>30</v>
      </c>
    </row>
    <row r="15" spans="1:34" x14ac:dyDescent="0.25">
      <c r="A15" s="125">
        <v>6</v>
      </c>
      <c r="B15" s="100"/>
      <c r="C15" s="100"/>
      <c r="D15" s="102"/>
      <c r="E15" s="113"/>
      <c r="F15" s="114"/>
      <c r="G15" s="98"/>
      <c r="H15" s="41">
        <v>0</v>
      </c>
      <c r="I15" s="41">
        <v>0</v>
      </c>
      <c r="J15" s="42">
        <f t="shared" si="0"/>
        <v>0</v>
      </c>
      <c r="K15" s="41">
        <v>0</v>
      </c>
      <c r="L15" s="41">
        <v>0</v>
      </c>
      <c r="M15" s="42">
        <f t="shared" si="1"/>
        <v>0</v>
      </c>
      <c r="N15" s="41">
        <v>0</v>
      </c>
      <c r="O15" s="41">
        <v>0</v>
      </c>
      <c r="P15" s="42">
        <f t="shared" si="2"/>
        <v>0</v>
      </c>
      <c r="Q15" s="41">
        <v>0</v>
      </c>
      <c r="R15" s="41">
        <v>0</v>
      </c>
      <c r="S15" s="43">
        <f t="shared" si="3"/>
        <v>0</v>
      </c>
      <c r="T15" s="44">
        <f t="shared" si="4"/>
        <v>0</v>
      </c>
      <c r="U15" s="45">
        <f t="shared" si="5"/>
        <v>0</v>
      </c>
      <c r="V15" s="46">
        <v>0</v>
      </c>
      <c r="W15" s="45">
        <f t="shared" si="6"/>
        <v>0</v>
      </c>
      <c r="X15" s="47">
        <f t="shared" si="7"/>
        <v>0</v>
      </c>
      <c r="Y15" s="48">
        <f t="shared" si="8"/>
        <v>0</v>
      </c>
      <c r="Z15" s="49" t="str">
        <f t="shared" si="9"/>
        <v>0.0</v>
      </c>
      <c r="AA15" s="50" t="str">
        <f t="shared" si="10"/>
        <v>F9</v>
      </c>
      <c r="AC15" s="51" t="s">
        <v>31</v>
      </c>
    </row>
    <row r="16" spans="1:34" x14ac:dyDescent="0.25">
      <c r="A16" s="125">
        <v>7</v>
      </c>
      <c r="B16" s="100"/>
      <c r="C16" s="100"/>
      <c r="D16" s="103"/>
      <c r="E16" s="111"/>
      <c r="F16" s="114"/>
      <c r="G16" s="99"/>
      <c r="H16" s="41">
        <v>0</v>
      </c>
      <c r="I16" s="41">
        <v>0</v>
      </c>
      <c r="J16" s="42">
        <f t="shared" si="0"/>
        <v>0</v>
      </c>
      <c r="K16" s="41">
        <v>0</v>
      </c>
      <c r="L16" s="41">
        <v>0</v>
      </c>
      <c r="M16" s="42">
        <f t="shared" si="1"/>
        <v>0</v>
      </c>
      <c r="N16" s="41">
        <v>0</v>
      </c>
      <c r="O16" s="41">
        <v>0</v>
      </c>
      <c r="P16" s="42">
        <f t="shared" si="2"/>
        <v>0</v>
      </c>
      <c r="Q16" s="41">
        <v>0</v>
      </c>
      <c r="R16" s="41">
        <v>0</v>
      </c>
      <c r="S16" s="43">
        <f t="shared" si="3"/>
        <v>0</v>
      </c>
      <c r="T16" s="44">
        <f t="shared" si="4"/>
        <v>0</v>
      </c>
      <c r="U16" s="45">
        <f t="shared" si="5"/>
        <v>0</v>
      </c>
      <c r="V16" s="46">
        <v>0</v>
      </c>
      <c r="W16" s="45">
        <f t="shared" si="6"/>
        <v>0</v>
      </c>
      <c r="X16" s="47">
        <f t="shared" si="7"/>
        <v>0</v>
      </c>
      <c r="Y16" s="48">
        <f t="shared" si="8"/>
        <v>0</v>
      </c>
      <c r="Z16" s="49" t="str">
        <f t="shared" si="9"/>
        <v>0.0</v>
      </c>
      <c r="AA16" s="50" t="str">
        <f t="shared" si="10"/>
        <v>F9</v>
      </c>
      <c r="AC16" s="51" t="s">
        <v>32</v>
      </c>
    </row>
    <row r="17" spans="1:32" x14ac:dyDescent="0.25">
      <c r="A17" s="125">
        <v>8</v>
      </c>
      <c r="B17" s="100"/>
      <c r="C17" s="100"/>
      <c r="D17" s="102"/>
      <c r="E17" s="113"/>
      <c r="F17" s="114"/>
      <c r="G17" s="98"/>
      <c r="H17" s="41">
        <v>0</v>
      </c>
      <c r="I17" s="41">
        <v>0</v>
      </c>
      <c r="J17" s="42">
        <f t="shared" si="0"/>
        <v>0</v>
      </c>
      <c r="K17" s="41">
        <v>0</v>
      </c>
      <c r="L17" s="41">
        <v>0</v>
      </c>
      <c r="M17" s="42">
        <f t="shared" si="1"/>
        <v>0</v>
      </c>
      <c r="N17" s="41">
        <v>0</v>
      </c>
      <c r="O17" s="41">
        <v>0</v>
      </c>
      <c r="P17" s="42">
        <f t="shared" si="2"/>
        <v>0</v>
      </c>
      <c r="Q17" s="41">
        <v>0</v>
      </c>
      <c r="R17" s="41">
        <v>0</v>
      </c>
      <c r="S17" s="43">
        <f t="shared" si="3"/>
        <v>0</v>
      </c>
      <c r="T17" s="44">
        <f t="shared" si="4"/>
        <v>0</v>
      </c>
      <c r="U17" s="45">
        <f t="shared" si="5"/>
        <v>0</v>
      </c>
      <c r="V17" s="46">
        <v>0</v>
      </c>
      <c r="W17" s="45">
        <f t="shared" si="6"/>
        <v>0</v>
      </c>
      <c r="X17" s="47">
        <f t="shared" si="7"/>
        <v>0</v>
      </c>
      <c r="Y17" s="48">
        <f t="shared" si="8"/>
        <v>0</v>
      </c>
      <c r="Z17" s="49" t="str">
        <f t="shared" si="9"/>
        <v>0.0</v>
      </c>
      <c r="AA17" s="50" t="str">
        <f t="shared" si="10"/>
        <v>F9</v>
      </c>
      <c r="AC17" s="51" t="s">
        <v>33</v>
      </c>
    </row>
    <row r="18" spans="1:32" x14ac:dyDescent="0.25">
      <c r="A18" s="125">
        <v>9</v>
      </c>
      <c r="B18" s="100"/>
      <c r="C18" s="100"/>
      <c r="D18" s="103"/>
      <c r="E18" s="111"/>
      <c r="F18" s="114"/>
      <c r="G18" s="99"/>
      <c r="H18" s="41">
        <v>0</v>
      </c>
      <c r="I18" s="41">
        <v>0</v>
      </c>
      <c r="J18" s="42">
        <f t="shared" si="0"/>
        <v>0</v>
      </c>
      <c r="K18" s="41">
        <v>0</v>
      </c>
      <c r="L18" s="41">
        <v>0</v>
      </c>
      <c r="M18" s="42">
        <f t="shared" si="1"/>
        <v>0</v>
      </c>
      <c r="N18" s="41">
        <v>0</v>
      </c>
      <c r="O18" s="41">
        <v>0</v>
      </c>
      <c r="P18" s="42">
        <f t="shared" si="2"/>
        <v>0</v>
      </c>
      <c r="Q18" s="41">
        <v>0</v>
      </c>
      <c r="R18" s="41">
        <v>0</v>
      </c>
      <c r="S18" s="43">
        <f t="shared" si="3"/>
        <v>0</v>
      </c>
      <c r="T18" s="44">
        <f t="shared" si="4"/>
        <v>0</v>
      </c>
      <c r="U18" s="45">
        <f t="shared" si="5"/>
        <v>0</v>
      </c>
      <c r="V18" s="46">
        <v>0</v>
      </c>
      <c r="W18" s="45">
        <f t="shared" si="6"/>
        <v>0</v>
      </c>
      <c r="X18" s="47">
        <f t="shared" si="7"/>
        <v>0</v>
      </c>
      <c r="Y18" s="48">
        <f t="shared" si="8"/>
        <v>0</v>
      </c>
      <c r="Z18" s="49" t="str">
        <f t="shared" si="9"/>
        <v>0.0</v>
      </c>
      <c r="AA18" s="50" t="str">
        <f t="shared" si="10"/>
        <v>F9</v>
      </c>
      <c r="AC18" s="51" t="s">
        <v>34</v>
      </c>
    </row>
    <row r="19" spans="1:32" x14ac:dyDescent="0.25">
      <c r="A19" s="125">
        <v>10</v>
      </c>
      <c r="B19" s="100"/>
      <c r="C19" s="100"/>
      <c r="D19" s="102"/>
      <c r="E19" s="113"/>
      <c r="F19" s="114"/>
      <c r="G19" s="98"/>
      <c r="H19" s="41">
        <v>0</v>
      </c>
      <c r="I19" s="41">
        <v>0</v>
      </c>
      <c r="J19" s="42">
        <f t="shared" si="0"/>
        <v>0</v>
      </c>
      <c r="K19" s="41">
        <v>0</v>
      </c>
      <c r="L19" s="41">
        <v>0</v>
      </c>
      <c r="M19" s="42">
        <f t="shared" si="1"/>
        <v>0</v>
      </c>
      <c r="N19" s="41">
        <v>0</v>
      </c>
      <c r="O19" s="41">
        <v>0</v>
      </c>
      <c r="P19" s="42">
        <f t="shared" si="2"/>
        <v>0</v>
      </c>
      <c r="Q19" s="41">
        <v>0</v>
      </c>
      <c r="R19" s="41">
        <v>0</v>
      </c>
      <c r="S19" s="43">
        <f t="shared" si="3"/>
        <v>0</v>
      </c>
      <c r="T19" s="44">
        <f t="shared" si="4"/>
        <v>0</v>
      </c>
      <c r="U19" s="45">
        <f t="shared" si="5"/>
        <v>0</v>
      </c>
      <c r="V19" s="46">
        <v>0</v>
      </c>
      <c r="W19" s="45">
        <f t="shared" si="6"/>
        <v>0</v>
      </c>
      <c r="X19" s="47">
        <f t="shared" si="7"/>
        <v>0</v>
      </c>
      <c r="Y19" s="48">
        <f t="shared" si="8"/>
        <v>0</v>
      </c>
      <c r="Z19" s="49" t="str">
        <f t="shared" si="9"/>
        <v>0.0</v>
      </c>
      <c r="AA19" s="50" t="str">
        <f t="shared" si="10"/>
        <v>F9</v>
      </c>
      <c r="AC19" s="51" t="s">
        <v>35</v>
      </c>
    </row>
    <row r="20" spans="1:32" x14ac:dyDescent="0.25">
      <c r="A20" s="125">
        <v>11</v>
      </c>
      <c r="B20" s="100"/>
      <c r="C20" s="100"/>
      <c r="D20" s="103"/>
      <c r="E20" s="111"/>
      <c r="F20" s="114"/>
      <c r="G20" s="99"/>
      <c r="H20" s="41">
        <v>0</v>
      </c>
      <c r="I20" s="41">
        <v>0</v>
      </c>
      <c r="J20" s="42">
        <f t="shared" si="0"/>
        <v>0</v>
      </c>
      <c r="K20" s="41">
        <v>0</v>
      </c>
      <c r="L20" s="41">
        <v>0</v>
      </c>
      <c r="M20" s="42">
        <f t="shared" si="1"/>
        <v>0</v>
      </c>
      <c r="N20" s="41">
        <v>0</v>
      </c>
      <c r="O20" s="41">
        <v>0</v>
      </c>
      <c r="P20" s="42">
        <f t="shared" si="2"/>
        <v>0</v>
      </c>
      <c r="Q20" s="41">
        <v>0</v>
      </c>
      <c r="R20" s="41">
        <v>0</v>
      </c>
      <c r="S20" s="43">
        <f t="shared" si="3"/>
        <v>0</v>
      </c>
      <c r="T20" s="44">
        <f t="shared" si="4"/>
        <v>0</v>
      </c>
      <c r="U20" s="45">
        <f t="shared" si="5"/>
        <v>0</v>
      </c>
      <c r="V20" s="46">
        <v>0</v>
      </c>
      <c r="W20" s="45">
        <f t="shared" si="6"/>
        <v>0</v>
      </c>
      <c r="X20" s="47">
        <f t="shared" si="7"/>
        <v>0</v>
      </c>
      <c r="Y20" s="48">
        <f t="shared" si="8"/>
        <v>0</v>
      </c>
      <c r="Z20" s="49" t="str">
        <f t="shared" si="9"/>
        <v>0.0</v>
      </c>
      <c r="AA20" s="50" t="str">
        <f t="shared" si="10"/>
        <v>F9</v>
      </c>
      <c r="AC20" s="51" t="s">
        <v>36</v>
      </c>
    </row>
    <row r="21" spans="1:32" x14ac:dyDescent="0.25">
      <c r="A21" s="125">
        <v>12</v>
      </c>
      <c r="B21" s="100"/>
      <c r="C21" s="100"/>
      <c r="D21" s="102"/>
      <c r="E21" s="113"/>
      <c r="F21" s="114"/>
      <c r="G21" s="98"/>
      <c r="H21" s="41">
        <v>0</v>
      </c>
      <c r="I21" s="41">
        <v>0</v>
      </c>
      <c r="J21" s="42">
        <f t="shared" si="0"/>
        <v>0</v>
      </c>
      <c r="K21" s="41">
        <v>0</v>
      </c>
      <c r="L21" s="41">
        <v>0</v>
      </c>
      <c r="M21" s="42">
        <f t="shared" si="1"/>
        <v>0</v>
      </c>
      <c r="N21" s="41">
        <v>0</v>
      </c>
      <c r="O21" s="41">
        <v>0</v>
      </c>
      <c r="P21" s="42">
        <f t="shared" si="2"/>
        <v>0</v>
      </c>
      <c r="Q21" s="41">
        <v>0</v>
      </c>
      <c r="R21" s="41">
        <v>0</v>
      </c>
      <c r="S21" s="43">
        <f t="shared" si="3"/>
        <v>0</v>
      </c>
      <c r="T21" s="44">
        <f t="shared" si="4"/>
        <v>0</v>
      </c>
      <c r="U21" s="45">
        <f t="shared" si="5"/>
        <v>0</v>
      </c>
      <c r="V21" s="46">
        <v>0</v>
      </c>
      <c r="W21" s="45">
        <f t="shared" si="6"/>
        <v>0</v>
      </c>
      <c r="X21" s="47">
        <f t="shared" si="7"/>
        <v>0</v>
      </c>
      <c r="Y21" s="48">
        <f t="shared" si="8"/>
        <v>0</v>
      </c>
      <c r="Z21" s="49" t="str">
        <f t="shared" si="9"/>
        <v>0.0</v>
      </c>
      <c r="AA21" s="50" t="str">
        <f t="shared" si="10"/>
        <v>F9</v>
      </c>
      <c r="AC21" s="51"/>
    </row>
    <row r="22" spans="1:32" x14ac:dyDescent="0.25">
      <c r="A22" s="125">
        <v>13</v>
      </c>
      <c r="B22" s="100"/>
      <c r="C22" s="100"/>
      <c r="D22" s="103"/>
      <c r="E22" s="111"/>
      <c r="F22" s="114"/>
      <c r="G22" s="99"/>
      <c r="H22" s="41">
        <v>0</v>
      </c>
      <c r="I22" s="41">
        <v>0</v>
      </c>
      <c r="J22" s="42">
        <f t="shared" si="0"/>
        <v>0</v>
      </c>
      <c r="K22" s="41">
        <v>0</v>
      </c>
      <c r="L22" s="41">
        <v>0</v>
      </c>
      <c r="M22" s="42">
        <f t="shared" si="1"/>
        <v>0</v>
      </c>
      <c r="N22" s="41">
        <v>0</v>
      </c>
      <c r="O22" s="41">
        <v>0</v>
      </c>
      <c r="P22" s="42">
        <f t="shared" si="2"/>
        <v>0</v>
      </c>
      <c r="Q22" s="41">
        <v>0</v>
      </c>
      <c r="R22" s="41">
        <v>0</v>
      </c>
      <c r="S22" s="43">
        <f t="shared" si="3"/>
        <v>0</v>
      </c>
      <c r="T22" s="44">
        <f t="shared" si="4"/>
        <v>0</v>
      </c>
      <c r="U22" s="45">
        <f t="shared" si="5"/>
        <v>0</v>
      </c>
      <c r="V22" s="46">
        <v>0</v>
      </c>
      <c r="W22" s="45">
        <f t="shared" si="6"/>
        <v>0</v>
      </c>
      <c r="X22" s="47">
        <f t="shared" si="7"/>
        <v>0</v>
      </c>
      <c r="Y22" s="48">
        <f t="shared" si="8"/>
        <v>0</v>
      </c>
      <c r="Z22" s="49" t="str">
        <f t="shared" si="9"/>
        <v>0.0</v>
      </c>
      <c r="AA22" s="50" t="str">
        <f t="shared" si="10"/>
        <v>F9</v>
      </c>
      <c r="AC22" s="52" t="s">
        <v>37</v>
      </c>
      <c r="AD22" s="53" t="s">
        <v>38</v>
      </c>
    </row>
    <row r="23" spans="1:32" x14ac:dyDescent="0.25">
      <c r="A23" s="125">
        <v>14</v>
      </c>
      <c r="B23" s="100"/>
      <c r="C23" s="100"/>
      <c r="D23" s="102"/>
      <c r="E23" s="113"/>
      <c r="F23" s="114"/>
      <c r="G23" s="98"/>
      <c r="H23" s="41">
        <v>0</v>
      </c>
      <c r="I23" s="41">
        <v>0</v>
      </c>
      <c r="J23" s="42">
        <f t="shared" si="0"/>
        <v>0</v>
      </c>
      <c r="K23" s="41">
        <v>0</v>
      </c>
      <c r="L23" s="41">
        <v>0</v>
      </c>
      <c r="M23" s="42">
        <f t="shared" si="1"/>
        <v>0</v>
      </c>
      <c r="N23" s="41">
        <v>0</v>
      </c>
      <c r="O23" s="41">
        <v>0</v>
      </c>
      <c r="P23" s="42">
        <f t="shared" si="2"/>
        <v>0</v>
      </c>
      <c r="Q23" s="41">
        <v>0</v>
      </c>
      <c r="R23" s="41">
        <v>0</v>
      </c>
      <c r="S23" s="43">
        <f t="shared" si="3"/>
        <v>0</v>
      </c>
      <c r="T23" s="44">
        <f t="shared" si="4"/>
        <v>0</v>
      </c>
      <c r="U23" s="45">
        <f t="shared" si="5"/>
        <v>0</v>
      </c>
      <c r="V23" s="46">
        <v>0</v>
      </c>
      <c r="W23" s="45">
        <f t="shared" si="6"/>
        <v>0</v>
      </c>
      <c r="X23" s="47">
        <f t="shared" si="7"/>
        <v>0</v>
      </c>
      <c r="Y23" s="48">
        <f t="shared" si="8"/>
        <v>0</v>
      </c>
      <c r="Z23" s="49" t="str">
        <f t="shared" si="9"/>
        <v>0.0</v>
      </c>
      <c r="AA23" s="50" t="str">
        <f t="shared" si="10"/>
        <v>F9</v>
      </c>
    </row>
    <row r="24" spans="1:32" x14ac:dyDescent="0.25">
      <c r="A24" s="125">
        <v>15</v>
      </c>
      <c r="B24" s="100"/>
      <c r="C24" s="100"/>
      <c r="D24" s="103"/>
      <c r="E24" s="111"/>
      <c r="F24" s="114"/>
      <c r="G24" s="99"/>
      <c r="H24" s="41">
        <v>0</v>
      </c>
      <c r="I24" s="41">
        <v>0</v>
      </c>
      <c r="J24" s="42">
        <f t="shared" si="0"/>
        <v>0</v>
      </c>
      <c r="K24" s="41">
        <v>0</v>
      </c>
      <c r="L24" s="41">
        <v>0</v>
      </c>
      <c r="M24" s="42">
        <f t="shared" si="1"/>
        <v>0</v>
      </c>
      <c r="N24" s="41">
        <v>0</v>
      </c>
      <c r="O24" s="41">
        <v>0</v>
      </c>
      <c r="P24" s="42">
        <f t="shared" si="2"/>
        <v>0</v>
      </c>
      <c r="Q24" s="41">
        <v>0</v>
      </c>
      <c r="R24" s="41">
        <v>0</v>
      </c>
      <c r="S24" s="43">
        <f t="shared" si="3"/>
        <v>0</v>
      </c>
      <c r="T24" s="44">
        <f t="shared" si="4"/>
        <v>0</v>
      </c>
      <c r="U24" s="45">
        <f t="shared" si="5"/>
        <v>0</v>
      </c>
      <c r="V24" s="46">
        <v>0</v>
      </c>
      <c r="W24" s="45">
        <f t="shared" si="6"/>
        <v>0</v>
      </c>
      <c r="X24" s="47">
        <f t="shared" si="7"/>
        <v>0</v>
      </c>
      <c r="Y24" s="48">
        <f t="shared" si="8"/>
        <v>0</v>
      </c>
      <c r="Z24" s="49" t="str">
        <f t="shared" si="9"/>
        <v>0.0</v>
      </c>
      <c r="AA24" s="50" t="str">
        <f t="shared" si="10"/>
        <v>F9</v>
      </c>
      <c r="AC24" s="54" t="s">
        <v>39</v>
      </c>
      <c r="AD24" s="55" t="b">
        <v>0</v>
      </c>
    </row>
    <row r="25" spans="1:32" x14ac:dyDescent="0.25">
      <c r="A25" s="125">
        <v>16</v>
      </c>
      <c r="B25" s="100"/>
      <c r="C25" s="100"/>
      <c r="D25" s="102"/>
      <c r="E25" s="113"/>
      <c r="F25" s="114"/>
      <c r="G25" s="98"/>
      <c r="H25" s="41">
        <v>0</v>
      </c>
      <c r="I25" s="41">
        <v>0</v>
      </c>
      <c r="J25" s="42">
        <f t="shared" si="0"/>
        <v>0</v>
      </c>
      <c r="K25" s="41">
        <v>0</v>
      </c>
      <c r="L25" s="41">
        <v>0</v>
      </c>
      <c r="M25" s="42">
        <f t="shared" si="1"/>
        <v>0</v>
      </c>
      <c r="N25" s="41">
        <v>0</v>
      </c>
      <c r="O25" s="41">
        <v>0</v>
      </c>
      <c r="P25" s="42">
        <f t="shared" si="2"/>
        <v>0</v>
      </c>
      <c r="Q25" s="41">
        <v>0</v>
      </c>
      <c r="R25" s="41">
        <v>0</v>
      </c>
      <c r="S25" s="43">
        <f t="shared" si="3"/>
        <v>0</v>
      </c>
      <c r="T25" s="44">
        <f t="shared" si="4"/>
        <v>0</v>
      </c>
      <c r="U25" s="45">
        <f t="shared" si="5"/>
        <v>0</v>
      </c>
      <c r="V25" s="46">
        <v>0</v>
      </c>
      <c r="W25" s="45">
        <f t="shared" si="6"/>
        <v>0</v>
      </c>
      <c r="X25" s="47">
        <f t="shared" si="7"/>
        <v>0</v>
      </c>
      <c r="Y25" s="48">
        <f t="shared" si="8"/>
        <v>0</v>
      </c>
      <c r="Z25" s="49" t="str">
        <f t="shared" si="9"/>
        <v>0.0</v>
      </c>
      <c r="AA25" s="50" t="str">
        <f t="shared" si="10"/>
        <v>F9</v>
      </c>
    </row>
    <row r="26" spans="1:32" x14ac:dyDescent="0.25">
      <c r="A26" s="125">
        <v>17</v>
      </c>
      <c r="B26" s="100"/>
      <c r="C26" s="100"/>
      <c r="D26" s="103"/>
      <c r="E26" s="111"/>
      <c r="F26" s="114"/>
      <c r="G26" s="99"/>
      <c r="H26" s="41">
        <v>0</v>
      </c>
      <c r="I26" s="41">
        <v>0</v>
      </c>
      <c r="J26" s="42">
        <f t="shared" si="0"/>
        <v>0</v>
      </c>
      <c r="K26" s="41">
        <v>0</v>
      </c>
      <c r="L26" s="41">
        <v>0</v>
      </c>
      <c r="M26" s="42">
        <f t="shared" si="1"/>
        <v>0</v>
      </c>
      <c r="N26" s="41">
        <v>0</v>
      </c>
      <c r="O26" s="41">
        <v>0</v>
      </c>
      <c r="P26" s="42">
        <f t="shared" si="2"/>
        <v>0</v>
      </c>
      <c r="Q26" s="41">
        <v>0</v>
      </c>
      <c r="R26" s="41">
        <v>0</v>
      </c>
      <c r="S26" s="43">
        <f t="shared" si="3"/>
        <v>0</v>
      </c>
      <c r="T26" s="44">
        <f t="shared" si="4"/>
        <v>0</v>
      </c>
      <c r="U26" s="45">
        <f t="shared" si="5"/>
        <v>0</v>
      </c>
      <c r="V26" s="46">
        <v>0</v>
      </c>
      <c r="W26" s="45">
        <f t="shared" si="6"/>
        <v>0</v>
      </c>
      <c r="X26" s="47">
        <f t="shared" si="7"/>
        <v>0</v>
      </c>
      <c r="Y26" s="48">
        <f t="shared" si="8"/>
        <v>0</v>
      </c>
      <c r="Z26" s="49" t="str">
        <f t="shared" si="9"/>
        <v>0.0</v>
      </c>
      <c r="AA26" s="50" t="str">
        <f t="shared" si="10"/>
        <v>F9</v>
      </c>
    </row>
    <row r="27" spans="1:32" x14ac:dyDescent="0.25">
      <c r="A27" s="125">
        <v>18</v>
      </c>
      <c r="B27" s="100"/>
      <c r="C27" s="100"/>
      <c r="D27" s="102"/>
      <c r="E27" s="113"/>
      <c r="F27" s="114"/>
      <c r="G27" s="98"/>
      <c r="H27" s="41">
        <v>0</v>
      </c>
      <c r="I27" s="41">
        <v>0</v>
      </c>
      <c r="J27" s="42">
        <f t="shared" si="0"/>
        <v>0</v>
      </c>
      <c r="K27" s="41">
        <v>0</v>
      </c>
      <c r="L27" s="41">
        <v>0</v>
      </c>
      <c r="M27" s="42">
        <f t="shared" si="1"/>
        <v>0</v>
      </c>
      <c r="N27" s="41">
        <v>0</v>
      </c>
      <c r="O27" s="41">
        <v>0</v>
      </c>
      <c r="P27" s="42">
        <f t="shared" si="2"/>
        <v>0</v>
      </c>
      <c r="Q27" s="41">
        <v>0</v>
      </c>
      <c r="R27" s="41">
        <v>0</v>
      </c>
      <c r="S27" s="43">
        <f t="shared" si="3"/>
        <v>0</v>
      </c>
      <c r="T27" s="44">
        <f t="shared" si="4"/>
        <v>0</v>
      </c>
      <c r="U27" s="45">
        <f t="shared" si="5"/>
        <v>0</v>
      </c>
      <c r="V27" s="46">
        <v>0</v>
      </c>
      <c r="W27" s="45">
        <f t="shared" si="6"/>
        <v>0</v>
      </c>
      <c r="X27" s="47">
        <f t="shared" si="7"/>
        <v>0</v>
      </c>
      <c r="Y27" s="48">
        <f t="shared" si="8"/>
        <v>0</v>
      </c>
      <c r="Z27" s="49" t="str">
        <f t="shared" si="9"/>
        <v>0.0</v>
      </c>
      <c r="AA27" s="50" t="str">
        <f t="shared" si="10"/>
        <v>F9</v>
      </c>
      <c r="AC27" s="56" t="s">
        <v>24</v>
      </c>
      <c r="AD27" s="56" t="s">
        <v>40</v>
      </c>
      <c r="AE27" s="57" t="s">
        <v>41</v>
      </c>
      <c r="AF27" s="56" t="s">
        <v>23</v>
      </c>
    </row>
    <row r="28" spans="1:32" x14ac:dyDescent="0.25">
      <c r="A28" s="125">
        <v>19</v>
      </c>
      <c r="B28" s="100"/>
      <c r="C28" s="100"/>
      <c r="D28" s="103"/>
      <c r="E28" s="111"/>
      <c r="F28" s="114"/>
      <c r="G28" s="99"/>
      <c r="H28" s="41">
        <v>0</v>
      </c>
      <c r="I28" s="41">
        <v>0</v>
      </c>
      <c r="J28" s="42">
        <f t="shared" si="0"/>
        <v>0</v>
      </c>
      <c r="K28" s="41">
        <v>0</v>
      </c>
      <c r="L28" s="41">
        <v>0</v>
      </c>
      <c r="M28" s="42">
        <f t="shared" si="1"/>
        <v>0</v>
      </c>
      <c r="N28" s="41">
        <v>0</v>
      </c>
      <c r="O28" s="41">
        <v>0</v>
      </c>
      <c r="P28" s="42">
        <f t="shared" si="2"/>
        <v>0</v>
      </c>
      <c r="Q28" s="41">
        <v>0</v>
      </c>
      <c r="R28" s="41">
        <v>0</v>
      </c>
      <c r="S28" s="43">
        <f t="shared" si="3"/>
        <v>0</v>
      </c>
      <c r="T28" s="44">
        <f t="shared" si="4"/>
        <v>0</v>
      </c>
      <c r="U28" s="45">
        <f t="shared" si="5"/>
        <v>0</v>
      </c>
      <c r="V28" s="46">
        <v>0</v>
      </c>
      <c r="W28" s="45">
        <f t="shared" si="6"/>
        <v>0</v>
      </c>
      <c r="X28" s="47">
        <f t="shared" si="7"/>
        <v>0</v>
      </c>
      <c r="Y28" s="48">
        <f t="shared" si="8"/>
        <v>0</v>
      </c>
      <c r="Z28" s="49" t="str">
        <f t="shared" si="9"/>
        <v>0.0</v>
      </c>
      <c r="AA28" s="50" t="str">
        <f t="shared" si="10"/>
        <v>F9</v>
      </c>
      <c r="AC28" s="58" t="s">
        <v>42</v>
      </c>
      <c r="AD28" s="59" t="s">
        <v>43</v>
      </c>
      <c r="AE28" s="60" t="s">
        <v>44</v>
      </c>
      <c r="AF28" s="61">
        <v>4</v>
      </c>
    </row>
    <row r="29" spans="1:32" x14ac:dyDescent="0.25">
      <c r="A29" s="125">
        <v>20</v>
      </c>
      <c r="B29" s="100"/>
      <c r="C29" s="100"/>
      <c r="D29" s="102"/>
      <c r="E29" s="113"/>
      <c r="F29" s="114"/>
      <c r="G29" s="98"/>
      <c r="H29" s="41">
        <v>0</v>
      </c>
      <c r="I29" s="41">
        <v>0</v>
      </c>
      <c r="J29" s="42">
        <f t="shared" si="0"/>
        <v>0</v>
      </c>
      <c r="K29" s="41">
        <v>0</v>
      </c>
      <c r="L29" s="41">
        <v>0</v>
      </c>
      <c r="M29" s="42">
        <f t="shared" si="1"/>
        <v>0</v>
      </c>
      <c r="N29" s="41">
        <v>0</v>
      </c>
      <c r="O29" s="41">
        <v>0</v>
      </c>
      <c r="P29" s="42">
        <f t="shared" si="2"/>
        <v>0</v>
      </c>
      <c r="Q29" s="41">
        <v>0</v>
      </c>
      <c r="R29" s="41">
        <v>0</v>
      </c>
      <c r="S29" s="43">
        <f t="shared" si="3"/>
        <v>0</v>
      </c>
      <c r="T29" s="44">
        <f t="shared" si="4"/>
        <v>0</v>
      </c>
      <c r="U29" s="45">
        <f t="shared" si="5"/>
        <v>0</v>
      </c>
      <c r="V29" s="46">
        <v>0</v>
      </c>
      <c r="W29" s="45">
        <f t="shared" si="6"/>
        <v>0</v>
      </c>
      <c r="X29" s="47">
        <f t="shared" si="7"/>
        <v>0</v>
      </c>
      <c r="Y29" s="48">
        <f t="shared" si="8"/>
        <v>0</v>
      </c>
      <c r="Z29" s="49" t="str">
        <f t="shared" si="9"/>
        <v>0.0</v>
      </c>
      <c r="AA29" s="50" t="str">
        <f t="shared" si="10"/>
        <v>F9</v>
      </c>
      <c r="AC29" s="58" t="s">
        <v>45</v>
      </c>
      <c r="AD29" s="59" t="s">
        <v>46</v>
      </c>
      <c r="AE29" s="60" t="s">
        <v>47</v>
      </c>
      <c r="AF29" s="61">
        <v>3.5</v>
      </c>
    </row>
    <row r="30" spans="1:32" x14ac:dyDescent="0.25">
      <c r="A30" s="125">
        <v>21</v>
      </c>
      <c r="B30" s="100"/>
      <c r="C30" s="100"/>
      <c r="D30" s="103"/>
      <c r="E30" s="111"/>
      <c r="F30" s="114"/>
      <c r="G30" s="99"/>
      <c r="H30" s="41">
        <v>0</v>
      </c>
      <c r="I30" s="41">
        <v>0</v>
      </c>
      <c r="J30" s="42">
        <f t="shared" si="0"/>
        <v>0</v>
      </c>
      <c r="K30" s="41">
        <v>0</v>
      </c>
      <c r="L30" s="41">
        <v>0</v>
      </c>
      <c r="M30" s="42">
        <f t="shared" si="1"/>
        <v>0</v>
      </c>
      <c r="N30" s="41">
        <v>0</v>
      </c>
      <c r="O30" s="41">
        <v>0</v>
      </c>
      <c r="P30" s="42">
        <f t="shared" si="2"/>
        <v>0</v>
      </c>
      <c r="Q30" s="41">
        <v>0</v>
      </c>
      <c r="R30" s="41">
        <v>0</v>
      </c>
      <c r="S30" s="43">
        <f t="shared" si="3"/>
        <v>0</v>
      </c>
      <c r="T30" s="44">
        <f t="shared" si="4"/>
        <v>0</v>
      </c>
      <c r="U30" s="45">
        <f t="shared" si="5"/>
        <v>0</v>
      </c>
      <c r="V30" s="46">
        <v>0</v>
      </c>
      <c r="W30" s="45">
        <f t="shared" si="6"/>
        <v>0</v>
      </c>
      <c r="X30" s="47">
        <f t="shared" si="7"/>
        <v>0</v>
      </c>
      <c r="Y30" s="48">
        <f t="shared" si="8"/>
        <v>0</v>
      </c>
      <c r="Z30" s="49" t="str">
        <f t="shared" si="9"/>
        <v>0.0</v>
      </c>
      <c r="AA30" s="50" t="str">
        <f t="shared" si="10"/>
        <v>F9</v>
      </c>
      <c r="AC30" s="58" t="s">
        <v>48</v>
      </c>
      <c r="AD30" s="59" t="s">
        <v>49</v>
      </c>
      <c r="AE30" s="60" t="s">
        <v>50</v>
      </c>
      <c r="AF30" s="61">
        <v>3</v>
      </c>
    </row>
    <row r="31" spans="1:32" x14ac:dyDescent="0.25">
      <c r="A31" s="125">
        <v>22</v>
      </c>
      <c r="B31" s="100"/>
      <c r="C31" s="100"/>
      <c r="D31" s="102"/>
      <c r="E31" s="113"/>
      <c r="F31" s="114"/>
      <c r="G31" s="98"/>
      <c r="H31" s="41">
        <v>0</v>
      </c>
      <c r="I31" s="41">
        <v>0</v>
      </c>
      <c r="J31" s="42">
        <f t="shared" si="0"/>
        <v>0</v>
      </c>
      <c r="K31" s="41">
        <v>0</v>
      </c>
      <c r="L31" s="41">
        <v>0</v>
      </c>
      <c r="M31" s="42">
        <f t="shared" si="1"/>
        <v>0</v>
      </c>
      <c r="N31" s="41">
        <v>0</v>
      </c>
      <c r="O31" s="41">
        <v>0</v>
      </c>
      <c r="P31" s="42">
        <f t="shared" si="2"/>
        <v>0</v>
      </c>
      <c r="Q31" s="41">
        <v>0</v>
      </c>
      <c r="R31" s="41">
        <v>0</v>
      </c>
      <c r="S31" s="43">
        <f t="shared" si="3"/>
        <v>0</v>
      </c>
      <c r="T31" s="44">
        <f t="shared" si="4"/>
        <v>0</v>
      </c>
      <c r="U31" s="45">
        <f t="shared" si="5"/>
        <v>0</v>
      </c>
      <c r="V31" s="46">
        <v>0</v>
      </c>
      <c r="W31" s="45">
        <f t="shared" si="6"/>
        <v>0</v>
      </c>
      <c r="X31" s="47">
        <f t="shared" si="7"/>
        <v>0</v>
      </c>
      <c r="Y31" s="48">
        <f t="shared" si="8"/>
        <v>0</v>
      </c>
      <c r="Z31" s="49" t="str">
        <f t="shared" si="9"/>
        <v>0.0</v>
      </c>
      <c r="AA31" s="50" t="str">
        <f t="shared" si="10"/>
        <v>F9</v>
      </c>
      <c r="AC31" s="58" t="s">
        <v>51</v>
      </c>
      <c r="AD31" s="59" t="s">
        <v>52</v>
      </c>
      <c r="AE31" s="60" t="s">
        <v>53</v>
      </c>
      <c r="AF31" s="61">
        <v>2.5</v>
      </c>
    </row>
    <row r="32" spans="1:32" x14ac:dyDescent="0.25">
      <c r="A32" s="125">
        <v>23</v>
      </c>
      <c r="B32" s="100"/>
      <c r="C32" s="100"/>
      <c r="D32" s="103"/>
      <c r="E32" s="111"/>
      <c r="F32" s="114"/>
      <c r="G32" s="99"/>
      <c r="H32" s="41">
        <v>0</v>
      </c>
      <c r="I32" s="41">
        <v>0</v>
      </c>
      <c r="J32" s="42">
        <f t="shared" si="0"/>
        <v>0</v>
      </c>
      <c r="K32" s="41">
        <v>0</v>
      </c>
      <c r="L32" s="41">
        <v>0</v>
      </c>
      <c r="M32" s="42">
        <f t="shared" si="1"/>
        <v>0</v>
      </c>
      <c r="N32" s="41">
        <v>0</v>
      </c>
      <c r="O32" s="41">
        <v>0</v>
      </c>
      <c r="P32" s="42">
        <f t="shared" si="2"/>
        <v>0</v>
      </c>
      <c r="Q32" s="41">
        <v>0</v>
      </c>
      <c r="R32" s="41">
        <v>0</v>
      </c>
      <c r="S32" s="43">
        <f t="shared" si="3"/>
        <v>0</v>
      </c>
      <c r="T32" s="44">
        <f t="shared" si="4"/>
        <v>0</v>
      </c>
      <c r="U32" s="45">
        <f t="shared" si="5"/>
        <v>0</v>
      </c>
      <c r="V32" s="46">
        <v>0</v>
      </c>
      <c r="W32" s="45">
        <f t="shared" si="6"/>
        <v>0</v>
      </c>
      <c r="X32" s="47">
        <f t="shared" si="7"/>
        <v>0</v>
      </c>
      <c r="Y32" s="48">
        <f t="shared" si="8"/>
        <v>0</v>
      </c>
      <c r="Z32" s="49" t="str">
        <f t="shared" si="9"/>
        <v>0.0</v>
      </c>
      <c r="AA32" s="50" t="str">
        <f t="shared" si="10"/>
        <v>F9</v>
      </c>
      <c r="AC32" s="58" t="s">
        <v>54</v>
      </c>
      <c r="AD32" s="59" t="s">
        <v>55</v>
      </c>
      <c r="AE32" s="60" t="s">
        <v>53</v>
      </c>
      <c r="AF32" s="61">
        <v>2</v>
      </c>
    </row>
    <row r="33" spans="1:33" x14ac:dyDescent="0.25">
      <c r="A33" s="125">
        <v>24</v>
      </c>
      <c r="B33" s="100"/>
      <c r="C33" s="100"/>
      <c r="D33" s="102"/>
      <c r="E33" s="113"/>
      <c r="F33" s="114"/>
      <c r="G33" s="98"/>
      <c r="H33" s="41">
        <v>0</v>
      </c>
      <c r="I33" s="41">
        <v>0</v>
      </c>
      <c r="J33" s="42">
        <f t="shared" si="0"/>
        <v>0</v>
      </c>
      <c r="K33" s="41">
        <v>0</v>
      </c>
      <c r="L33" s="41">
        <v>0</v>
      </c>
      <c r="M33" s="42">
        <f t="shared" si="1"/>
        <v>0</v>
      </c>
      <c r="N33" s="41">
        <v>0</v>
      </c>
      <c r="O33" s="41">
        <v>0</v>
      </c>
      <c r="P33" s="42">
        <f t="shared" si="2"/>
        <v>0</v>
      </c>
      <c r="Q33" s="41">
        <v>0</v>
      </c>
      <c r="R33" s="41">
        <v>0</v>
      </c>
      <c r="S33" s="43">
        <f t="shared" si="3"/>
        <v>0</v>
      </c>
      <c r="T33" s="44">
        <f t="shared" si="4"/>
        <v>0</v>
      </c>
      <c r="U33" s="45">
        <f t="shared" si="5"/>
        <v>0</v>
      </c>
      <c r="V33" s="46">
        <v>0</v>
      </c>
      <c r="W33" s="45">
        <f t="shared" si="6"/>
        <v>0</v>
      </c>
      <c r="X33" s="47">
        <f t="shared" si="7"/>
        <v>0</v>
      </c>
      <c r="Y33" s="48">
        <f t="shared" si="8"/>
        <v>0</v>
      </c>
      <c r="Z33" s="49" t="str">
        <f t="shared" si="9"/>
        <v>0.0</v>
      </c>
      <c r="AA33" s="50" t="str">
        <f t="shared" si="10"/>
        <v>F9</v>
      </c>
      <c r="AC33" s="58" t="s">
        <v>56</v>
      </c>
      <c r="AD33" s="59" t="s">
        <v>57</v>
      </c>
      <c r="AE33" s="60" t="s">
        <v>58</v>
      </c>
      <c r="AF33" s="61">
        <v>1.5</v>
      </c>
    </row>
    <row r="34" spans="1:33" x14ac:dyDescent="0.25">
      <c r="A34" s="125">
        <v>25</v>
      </c>
      <c r="B34" s="100"/>
      <c r="C34" s="100"/>
      <c r="D34" s="103"/>
      <c r="E34" s="111"/>
      <c r="F34" s="114"/>
      <c r="G34" s="99"/>
      <c r="H34" s="41">
        <v>0</v>
      </c>
      <c r="I34" s="41">
        <v>0</v>
      </c>
      <c r="J34" s="42">
        <f t="shared" si="0"/>
        <v>0</v>
      </c>
      <c r="K34" s="41">
        <v>0</v>
      </c>
      <c r="L34" s="41">
        <v>0</v>
      </c>
      <c r="M34" s="42">
        <f t="shared" si="1"/>
        <v>0</v>
      </c>
      <c r="N34" s="41">
        <v>0</v>
      </c>
      <c r="O34" s="41">
        <v>0</v>
      </c>
      <c r="P34" s="42">
        <f t="shared" si="2"/>
        <v>0</v>
      </c>
      <c r="Q34" s="41">
        <v>0</v>
      </c>
      <c r="R34" s="41">
        <v>0</v>
      </c>
      <c r="S34" s="43">
        <f t="shared" si="3"/>
        <v>0</v>
      </c>
      <c r="T34" s="44">
        <f t="shared" si="4"/>
        <v>0</v>
      </c>
      <c r="U34" s="45">
        <f t="shared" si="5"/>
        <v>0</v>
      </c>
      <c r="V34" s="46">
        <v>0</v>
      </c>
      <c r="W34" s="45">
        <f t="shared" si="6"/>
        <v>0</v>
      </c>
      <c r="X34" s="47">
        <f t="shared" si="7"/>
        <v>0</v>
      </c>
      <c r="Y34" s="48">
        <f t="shared" si="8"/>
        <v>0</v>
      </c>
      <c r="Z34" s="49" t="str">
        <f t="shared" si="9"/>
        <v>0.0</v>
      </c>
      <c r="AA34" s="50" t="str">
        <f t="shared" si="10"/>
        <v>F9</v>
      </c>
      <c r="AC34" s="58" t="s">
        <v>59</v>
      </c>
      <c r="AD34" s="59" t="s">
        <v>60</v>
      </c>
      <c r="AE34" s="60" t="s">
        <v>58</v>
      </c>
      <c r="AF34" s="61">
        <v>1</v>
      </c>
    </row>
    <row r="35" spans="1:33" x14ac:dyDescent="0.25">
      <c r="A35" s="125">
        <v>26</v>
      </c>
      <c r="B35" s="100"/>
      <c r="C35" s="100"/>
      <c r="D35" s="102"/>
      <c r="E35" s="113"/>
      <c r="F35" s="114"/>
      <c r="G35" s="98"/>
      <c r="H35" s="41">
        <v>0</v>
      </c>
      <c r="I35" s="41">
        <v>0</v>
      </c>
      <c r="J35" s="42">
        <f t="shared" si="0"/>
        <v>0</v>
      </c>
      <c r="K35" s="41">
        <v>0</v>
      </c>
      <c r="L35" s="41">
        <v>0</v>
      </c>
      <c r="M35" s="42">
        <f t="shared" si="1"/>
        <v>0</v>
      </c>
      <c r="N35" s="41">
        <v>0</v>
      </c>
      <c r="O35" s="41">
        <v>0</v>
      </c>
      <c r="P35" s="42">
        <f t="shared" si="2"/>
        <v>0</v>
      </c>
      <c r="Q35" s="41">
        <v>0</v>
      </c>
      <c r="R35" s="41">
        <v>0</v>
      </c>
      <c r="S35" s="43">
        <f t="shared" si="3"/>
        <v>0</v>
      </c>
      <c r="T35" s="44">
        <f t="shared" si="4"/>
        <v>0</v>
      </c>
      <c r="U35" s="45">
        <f t="shared" si="5"/>
        <v>0</v>
      </c>
      <c r="V35" s="46">
        <v>0</v>
      </c>
      <c r="W35" s="45">
        <f t="shared" si="6"/>
        <v>0</v>
      </c>
      <c r="X35" s="47">
        <f t="shared" si="7"/>
        <v>0</v>
      </c>
      <c r="Y35" s="48">
        <f t="shared" si="8"/>
        <v>0</v>
      </c>
      <c r="Z35" s="49" t="str">
        <f t="shared" si="9"/>
        <v>0.0</v>
      </c>
      <c r="AA35" s="50" t="str">
        <f t="shared" si="10"/>
        <v>F9</v>
      </c>
      <c r="AC35" s="58" t="s">
        <v>61</v>
      </c>
      <c r="AD35" s="59" t="s">
        <v>62</v>
      </c>
      <c r="AE35" s="60" t="s">
        <v>63</v>
      </c>
      <c r="AF35" s="61">
        <v>0.5</v>
      </c>
    </row>
    <row r="36" spans="1:33" x14ac:dyDescent="0.25">
      <c r="A36" s="125">
        <v>27</v>
      </c>
      <c r="B36" s="100"/>
      <c r="C36" s="100"/>
      <c r="D36" s="103"/>
      <c r="E36" s="111"/>
      <c r="F36" s="114"/>
      <c r="G36" s="99"/>
      <c r="H36" s="41">
        <v>0</v>
      </c>
      <c r="I36" s="41">
        <v>0</v>
      </c>
      <c r="J36" s="42">
        <f t="shared" si="0"/>
        <v>0</v>
      </c>
      <c r="K36" s="41">
        <v>0</v>
      </c>
      <c r="L36" s="41">
        <v>0</v>
      </c>
      <c r="M36" s="42">
        <f t="shared" si="1"/>
        <v>0</v>
      </c>
      <c r="N36" s="41">
        <v>0</v>
      </c>
      <c r="O36" s="41">
        <v>0</v>
      </c>
      <c r="P36" s="42">
        <f t="shared" si="2"/>
        <v>0</v>
      </c>
      <c r="Q36" s="41">
        <v>0</v>
      </c>
      <c r="R36" s="41">
        <v>0</v>
      </c>
      <c r="S36" s="43">
        <f t="shared" si="3"/>
        <v>0</v>
      </c>
      <c r="T36" s="44">
        <f t="shared" si="4"/>
        <v>0</v>
      </c>
      <c r="U36" s="45">
        <f t="shared" si="5"/>
        <v>0</v>
      </c>
      <c r="V36" s="46">
        <v>0</v>
      </c>
      <c r="W36" s="45">
        <f t="shared" si="6"/>
        <v>0</v>
      </c>
      <c r="X36" s="47">
        <f t="shared" si="7"/>
        <v>0</v>
      </c>
      <c r="Y36" s="48">
        <f t="shared" si="8"/>
        <v>0</v>
      </c>
      <c r="Z36" s="49" t="str">
        <f t="shared" si="9"/>
        <v>0.0</v>
      </c>
      <c r="AA36" s="50" t="str">
        <f t="shared" si="10"/>
        <v>F9</v>
      </c>
      <c r="AC36" s="58" t="s">
        <v>26</v>
      </c>
      <c r="AD36" s="59" t="s">
        <v>64</v>
      </c>
      <c r="AE36" s="60" t="s">
        <v>65</v>
      </c>
      <c r="AF36" s="61">
        <v>0</v>
      </c>
    </row>
    <row r="37" spans="1:33" x14ac:dyDescent="0.25">
      <c r="A37" s="125">
        <v>28</v>
      </c>
      <c r="B37" s="100"/>
      <c r="C37" s="100"/>
      <c r="D37" s="102"/>
      <c r="E37" s="113"/>
      <c r="F37" s="114"/>
      <c r="G37" s="98"/>
      <c r="H37" s="41">
        <v>0</v>
      </c>
      <c r="I37" s="41">
        <v>0</v>
      </c>
      <c r="J37" s="42">
        <f t="shared" si="0"/>
        <v>0</v>
      </c>
      <c r="K37" s="41">
        <v>0</v>
      </c>
      <c r="L37" s="41">
        <v>0</v>
      </c>
      <c r="M37" s="42">
        <f t="shared" si="1"/>
        <v>0</v>
      </c>
      <c r="N37" s="41">
        <v>0</v>
      </c>
      <c r="O37" s="41">
        <v>0</v>
      </c>
      <c r="P37" s="42">
        <f t="shared" si="2"/>
        <v>0</v>
      </c>
      <c r="Q37" s="41">
        <v>0</v>
      </c>
      <c r="R37" s="41">
        <v>0</v>
      </c>
      <c r="S37" s="43">
        <f t="shared" si="3"/>
        <v>0</v>
      </c>
      <c r="T37" s="44">
        <f t="shared" si="4"/>
        <v>0</v>
      </c>
      <c r="U37" s="45">
        <f t="shared" si="5"/>
        <v>0</v>
      </c>
      <c r="V37" s="46">
        <v>0</v>
      </c>
      <c r="W37" s="45">
        <f t="shared" si="6"/>
        <v>0</v>
      </c>
      <c r="X37" s="47">
        <f t="shared" si="7"/>
        <v>0</v>
      </c>
      <c r="Y37" s="48">
        <f t="shared" si="8"/>
        <v>0</v>
      </c>
      <c r="Z37" s="49" t="str">
        <f t="shared" si="9"/>
        <v>0.0</v>
      </c>
      <c r="AA37" s="50" t="str">
        <f t="shared" si="10"/>
        <v>F9</v>
      </c>
    </row>
    <row r="38" spans="1:33" ht="15.75" customHeight="1" thickBot="1" x14ac:dyDescent="0.3">
      <c r="A38" s="125">
        <v>29</v>
      </c>
      <c r="B38" s="100"/>
      <c r="C38" s="100"/>
      <c r="D38" s="103"/>
      <c r="E38" s="111"/>
      <c r="F38" s="114"/>
      <c r="G38" s="99"/>
      <c r="H38" s="41">
        <v>0</v>
      </c>
      <c r="I38" s="41">
        <v>0</v>
      </c>
      <c r="J38" s="42">
        <f t="shared" si="0"/>
        <v>0</v>
      </c>
      <c r="K38" s="41">
        <v>0</v>
      </c>
      <c r="L38" s="41">
        <v>0</v>
      </c>
      <c r="M38" s="42">
        <f t="shared" si="1"/>
        <v>0</v>
      </c>
      <c r="N38" s="41">
        <v>0</v>
      </c>
      <c r="O38" s="41">
        <v>0</v>
      </c>
      <c r="P38" s="42">
        <f t="shared" si="2"/>
        <v>0</v>
      </c>
      <c r="Q38" s="41">
        <v>0</v>
      </c>
      <c r="R38" s="41">
        <v>0</v>
      </c>
      <c r="S38" s="43">
        <f t="shared" si="3"/>
        <v>0</v>
      </c>
      <c r="T38" s="44">
        <f t="shared" si="4"/>
        <v>0</v>
      </c>
      <c r="U38" s="45">
        <f t="shared" si="5"/>
        <v>0</v>
      </c>
      <c r="V38" s="46">
        <v>0</v>
      </c>
      <c r="W38" s="45">
        <f t="shared" si="6"/>
        <v>0</v>
      </c>
      <c r="X38" s="47">
        <f t="shared" si="7"/>
        <v>0</v>
      </c>
      <c r="Y38" s="48">
        <f t="shared" si="8"/>
        <v>0</v>
      </c>
      <c r="Z38" s="49" t="str">
        <f t="shared" si="9"/>
        <v>0.0</v>
      </c>
      <c r="AA38" s="50" t="str">
        <f t="shared" si="10"/>
        <v>F9</v>
      </c>
    </row>
    <row r="39" spans="1:33" ht="15.75" customHeight="1" thickBot="1" x14ac:dyDescent="0.3">
      <c r="A39" s="125">
        <v>30</v>
      </c>
      <c r="B39" s="100"/>
      <c r="C39" s="100"/>
      <c r="D39" s="102"/>
      <c r="E39" s="113"/>
      <c r="F39" s="114"/>
      <c r="G39" s="98"/>
      <c r="H39" s="41">
        <v>0</v>
      </c>
      <c r="I39" s="41">
        <v>0</v>
      </c>
      <c r="J39" s="42">
        <f t="shared" si="0"/>
        <v>0</v>
      </c>
      <c r="K39" s="41">
        <v>0</v>
      </c>
      <c r="L39" s="41">
        <v>0</v>
      </c>
      <c r="M39" s="42">
        <f t="shared" si="1"/>
        <v>0</v>
      </c>
      <c r="N39" s="41">
        <v>0</v>
      </c>
      <c r="O39" s="41">
        <v>0</v>
      </c>
      <c r="P39" s="42">
        <f t="shared" si="2"/>
        <v>0</v>
      </c>
      <c r="Q39" s="41">
        <v>0</v>
      </c>
      <c r="R39" s="41">
        <v>0</v>
      </c>
      <c r="S39" s="43">
        <f t="shared" si="3"/>
        <v>0</v>
      </c>
      <c r="T39" s="44">
        <f t="shared" si="4"/>
        <v>0</v>
      </c>
      <c r="U39" s="45">
        <f t="shared" si="5"/>
        <v>0</v>
      </c>
      <c r="V39" s="46">
        <v>0</v>
      </c>
      <c r="W39" s="45">
        <f t="shared" si="6"/>
        <v>0</v>
      </c>
      <c r="X39" s="47">
        <f t="shared" si="7"/>
        <v>0</v>
      </c>
      <c r="Y39" s="48">
        <f t="shared" si="8"/>
        <v>0</v>
      </c>
      <c r="Z39" s="49" t="str">
        <f t="shared" si="9"/>
        <v>0.0</v>
      </c>
      <c r="AA39" s="50" t="str">
        <f t="shared" si="10"/>
        <v>F9</v>
      </c>
      <c r="AC39" s="95" t="s">
        <v>66</v>
      </c>
      <c r="AD39" s="96"/>
    </row>
    <row r="40" spans="1:33" x14ac:dyDescent="0.25">
      <c r="A40" s="125">
        <v>31</v>
      </c>
      <c r="B40" s="100"/>
      <c r="C40" s="100"/>
      <c r="D40" s="103"/>
      <c r="E40" s="111"/>
      <c r="F40" s="114"/>
      <c r="G40" s="99"/>
      <c r="H40" s="41">
        <v>0</v>
      </c>
      <c r="I40" s="41">
        <v>0</v>
      </c>
      <c r="J40" s="42">
        <f t="shared" si="0"/>
        <v>0</v>
      </c>
      <c r="K40" s="41">
        <v>0</v>
      </c>
      <c r="L40" s="41">
        <v>0</v>
      </c>
      <c r="M40" s="42">
        <f t="shared" si="1"/>
        <v>0</v>
      </c>
      <c r="N40" s="41">
        <v>0</v>
      </c>
      <c r="O40" s="41">
        <v>0</v>
      </c>
      <c r="P40" s="42">
        <f t="shared" si="2"/>
        <v>0</v>
      </c>
      <c r="Q40" s="41">
        <v>0</v>
      </c>
      <c r="R40" s="41">
        <v>0</v>
      </c>
      <c r="S40" s="43">
        <f t="shared" si="3"/>
        <v>0</v>
      </c>
      <c r="T40" s="44">
        <f t="shared" si="4"/>
        <v>0</v>
      </c>
      <c r="U40" s="45">
        <f t="shared" si="5"/>
        <v>0</v>
      </c>
      <c r="V40" s="46">
        <v>0</v>
      </c>
      <c r="W40" s="45">
        <f t="shared" si="6"/>
        <v>0</v>
      </c>
      <c r="X40" s="47">
        <f t="shared" si="7"/>
        <v>0</v>
      </c>
      <c r="Y40" s="48">
        <f t="shared" si="8"/>
        <v>0</v>
      </c>
      <c r="Z40" s="49" t="str">
        <f t="shared" si="9"/>
        <v>0.0</v>
      </c>
      <c r="AA40" s="50" t="str">
        <f t="shared" si="10"/>
        <v>F9</v>
      </c>
      <c r="AC40" s="62" t="s">
        <v>24</v>
      </c>
      <c r="AD40" s="63" t="s">
        <v>67</v>
      </c>
    </row>
    <row r="41" spans="1:33" x14ac:dyDescent="0.25">
      <c r="A41" s="125">
        <v>32</v>
      </c>
      <c r="B41" s="100"/>
      <c r="C41" s="100"/>
      <c r="D41" s="102"/>
      <c r="E41" s="113"/>
      <c r="F41" s="114"/>
      <c r="G41" s="98"/>
      <c r="H41" s="41">
        <v>0</v>
      </c>
      <c r="I41" s="41">
        <v>0</v>
      </c>
      <c r="J41" s="42">
        <f t="shared" si="0"/>
        <v>0</v>
      </c>
      <c r="K41" s="41">
        <v>0</v>
      </c>
      <c r="L41" s="41">
        <v>0</v>
      </c>
      <c r="M41" s="42">
        <f t="shared" si="1"/>
        <v>0</v>
      </c>
      <c r="N41" s="41">
        <v>0</v>
      </c>
      <c r="O41" s="41">
        <v>0</v>
      </c>
      <c r="P41" s="42">
        <f t="shared" si="2"/>
        <v>0</v>
      </c>
      <c r="Q41" s="41">
        <v>0</v>
      </c>
      <c r="R41" s="41">
        <v>0</v>
      </c>
      <c r="S41" s="43">
        <f t="shared" si="3"/>
        <v>0</v>
      </c>
      <c r="T41" s="44">
        <f t="shared" si="4"/>
        <v>0</v>
      </c>
      <c r="U41" s="45">
        <f t="shared" si="5"/>
        <v>0</v>
      </c>
      <c r="V41" s="46">
        <v>0</v>
      </c>
      <c r="W41" s="45">
        <f t="shared" si="6"/>
        <v>0</v>
      </c>
      <c r="X41" s="47">
        <f t="shared" si="7"/>
        <v>0</v>
      </c>
      <c r="Y41" s="48">
        <f t="shared" si="8"/>
        <v>0</v>
      </c>
      <c r="Z41" s="49" t="str">
        <f t="shared" si="9"/>
        <v>0.0</v>
      </c>
      <c r="AA41" s="50" t="str">
        <f t="shared" si="10"/>
        <v>F9</v>
      </c>
      <c r="AC41" s="64" t="s">
        <v>42</v>
      </c>
      <c r="AD41" s="65">
        <f>COUNTIF(AA$7:$AA86,"a1")</f>
        <v>0</v>
      </c>
    </row>
    <row r="42" spans="1:33" x14ac:dyDescent="0.25">
      <c r="A42" s="125">
        <v>33</v>
      </c>
      <c r="B42" s="100"/>
      <c r="C42" s="100"/>
      <c r="D42" s="103"/>
      <c r="E42" s="111"/>
      <c r="F42" s="114"/>
      <c r="G42" s="99"/>
      <c r="H42" s="41">
        <v>0</v>
      </c>
      <c r="I42" s="41">
        <v>0</v>
      </c>
      <c r="J42" s="42">
        <f t="shared" si="0"/>
        <v>0</v>
      </c>
      <c r="K42" s="41">
        <v>0</v>
      </c>
      <c r="L42" s="41">
        <v>0</v>
      </c>
      <c r="M42" s="42">
        <f t="shared" si="1"/>
        <v>0</v>
      </c>
      <c r="N42" s="41">
        <v>0</v>
      </c>
      <c r="O42" s="41">
        <v>0</v>
      </c>
      <c r="P42" s="42">
        <f t="shared" si="2"/>
        <v>0</v>
      </c>
      <c r="Q42" s="41">
        <v>0</v>
      </c>
      <c r="R42" s="41">
        <v>0</v>
      </c>
      <c r="S42" s="43">
        <f t="shared" si="3"/>
        <v>0</v>
      </c>
      <c r="T42" s="44">
        <f t="shared" si="4"/>
        <v>0</v>
      </c>
      <c r="U42" s="45">
        <f t="shared" si="5"/>
        <v>0</v>
      </c>
      <c r="V42" s="46">
        <v>0</v>
      </c>
      <c r="W42" s="45">
        <f t="shared" si="6"/>
        <v>0</v>
      </c>
      <c r="X42" s="47">
        <f t="shared" si="7"/>
        <v>0</v>
      </c>
      <c r="Y42" s="48">
        <f t="shared" si="8"/>
        <v>0</v>
      </c>
      <c r="Z42" s="49" t="str">
        <f t="shared" si="9"/>
        <v>0.0</v>
      </c>
      <c r="AA42" s="50" t="str">
        <f t="shared" si="10"/>
        <v>F9</v>
      </c>
      <c r="AC42" s="64" t="s">
        <v>45</v>
      </c>
      <c r="AD42" s="65">
        <f>COUNTIF(AA$7:$AA262,"B2")</f>
        <v>0</v>
      </c>
    </row>
    <row r="43" spans="1:33" x14ac:dyDescent="0.25">
      <c r="A43" s="125">
        <v>34</v>
      </c>
      <c r="B43" s="100"/>
      <c r="C43" s="100"/>
      <c r="D43" s="102"/>
      <c r="E43" s="113"/>
      <c r="F43" s="114"/>
      <c r="G43" s="98"/>
      <c r="H43" s="41">
        <v>0</v>
      </c>
      <c r="I43" s="41">
        <v>0</v>
      </c>
      <c r="J43" s="42">
        <f t="shared" si="0"/>
        <v>0</v>
      </c>
      <c r="K43" s="41">
        <v>0</v>
      </c>
      <c r="L43" s="41">
        <v>0</v>
      </c>
      <c r="M43" s="42">
        <f t="shared" si="1"/>
        <v>0</v>
      </c>
      <c r="N43" s="41">
        <v>0</v>
      </c>
      <c r="O43" s="41">
        <v>0</v>
      </c>
      <c r="P43" s="42">
        <f t="shared" si="2"/>
        <v>0</v>
      </c>
      <c r="Q43" s="41">
        <v>0</v>
      </c>
      <c r="R43" s="41">
        <v>0</v>
      </c>
      <c r="S43" s="43">
        <f t="shared" si="3"/>
        <v>0</v>
      </c>
      <c r="T43" s="44">
        <f t="shared" si="4"/>
        <v>0</v>
      </c>
      <c r="U43" s="45">
        <f t="shared" si="5"/>
        <v>0</v>
      </c>
      <c r="V43" s="46">
        <v>0</v>
      </c>
      <c r="W43" s="45">
        <f t="shared" si="6"/>
        <v>0</v>
      </c>
      <c r="X43" s="47">
        <f t="shared" si="7"/>
        <v>0</v>
      </c>
      <c r="Y43" s="48">
        <f t="shared" si="8"/>
        <v>0</v>
      </c>
      <c r="Z43" s="49" t="str">
        <f t="shared" si="9"/>
        <v>0.0</v>
      </c>
      <c r="AA43" s="50" t="str">
        <f t="shared" si="10"/>
        <v>F9</v>
      </c>
      <c r="AC43" s="64" t="s">
        <v>48</v>
      </c>
      <c r="AD43" s="65">
        <f>COUNTIF(AA$7:$AA263,"b3")</f>
        <v>0</v>
      </c>
    </row>
    <row r="44" spans="1:33" x14ac:dyDescent="0.25">
      <c r="A44" s="125">
        <v>35</v>
      </c>
      <c r="B44" s="100"/>
      <c r="C44" s="100"/>
      <c r="D44" s="103"/>
      <c r="E44" s="111"/>
      <c r="F44" s="114"/>
      <c r="G44" s="99"/>
      <c r="H44" s="41">
        <v>0</v>
      </c>
      <c r="I44" s="41">
        <v>0</v>
      </c>
      <c r="J44" s="42">
        <f t="shared" si="0"/>
        <v>0</v>
      </c>
      <c r="K44" s="41">
        <v>0</v>
      </c>
      <c r="L44" s="41">
        <v>0</v>
      </c>
      <c r="M44" s="42">
        <f t="shared" si="1"/>
        <v>0</v>
      </c>
      <c r="N44" s="41">
        <v>0</v>
      </c>
      <c r="O44" s="41">
        <v>0</v>
      </c>
      <c r="P44" s="42">
        <f t="shared" si="2"/>
        <v>0</v>
      </c>
      <c r="Q44" s="41">
        <v>0</v>
      </c>
      <c r="R44" s="41">
        <v>0</v>
      </c>
      <c r="S44" s="43">
        <f t="shared" si="3"/>
        <v>0</v>
      </c>
      <c r="T44" s="44">
        <f t="shared" si="4"/>
        <v>0</v>
      </c>
      <c r="U44" s="45">
        <f t="shared" si="5"/>
        <v>0</v>
      </c>
      <c r="V44" s="46">
        <v>0</v>
      </c>
      <c r="W44" s="45">
        <f t="shared" si="6"/>
        <v>0</v>
      </c>
      <c r="X44" s="47">
        <f t="shared" si="7"/>
        <v>0</v>
      </c>
      <c r="Y44" s="48">
        <f t="shared" si="8"/>
        <v>0</v>
      </c>
      <c r="Z44" s="49" t="str">
        <f t="shared" si="9"/>
        <v>0.0</v>
      </c>
      <c r="AA44" s="50" t="str">
        <f t="shared" si="10"/>
        <v>F9</v>
      </c>
      <c r="AC44" s="64" t="s">
        <v>51</v>
      </c>
      <c r="AD44" s="65">
        <f>COUNTIF(AA$7:$AA264,"c4")</f>
        <v>0</v>
      </c>
    </row>
    <row r="45" spans="1:33" x14ac:dyDescent="0.25">
      <c r="A45" s="125">
        <v>36</v>
      </c>
      <c r="B45" s="100"/>
      <c r="C45" s="100"/>
      <c r="D45" s="102"/>
      <c r="E45" s="113"/>
      <c r="F45" s="114"/>
      <c r="G45" s="98"/>
      <c r="H45" s="41">
        <v>0</v>
      </c>
      <c r="I45" s="41">
        <v>0</v>
      </c>
      <c r="J45" s="42">
        <f t="shared" si="0"/>
        <v>0</v>
      </c>
      <c r="K45" s="41">
        <v>0</v>
      </c>
      <c r="L45" s="41">
        <v>0</v>
      </c>
      <c r="M45" s="42">
        <f t="shared" si="1"/>
        <v>0</v>
      </c>
      <c r="N45" s="41">
        <v>0</v>
      </c>
      <c r="O45" s="41">
        <v>0</v>
      </c>
      <c r="P45" s="42">
        <f t="shared" si="2"/>
        <v>0</v>
      </c>
      <c r="Q45" s="41">
        <v>0</v>
      </c>
      <c r="R45" s="41">
        <v>0</v>
      </c>
      <c r="S45" s="43">
        <f t="shared" si="3"/>
        <v>0</v>
      </c>
      <c r="T45" s="44">
        <f t="shared" si="4"/>
        <v>0</v>
      </c>
      <c r="U45" s="45">
        <f t="shared" si="5"/>
        <v>0</v>
      </c>
      <c r="V45" s="46">
        <v>0</v>
      </c>
      <c r="W45" s="45">
        <f t="shared" si="6"/>
        <v>0</v>
      </c>
      <c r="X45" s="47">
        <f t="shared" si="7"/>
        <v>0</v>
      </c>
      <c r="Y45" s="48">
        <f t="shared" si="8"/>
        <v>0</v>
      </c>
      <c r="Z45" s="49" t="str">
        <f t="shared" si="9"/>
        <v>0.0</v>
      </c>
      <c r="AA45" s="50" t="str">
        <f t="shared" si="10"/>
        <v>F9</v>
      </c>
      <c r="AC45" s="64" t="s">
        <v>54</v>
      </c>
      <c r="AD45" s="65">
        <f>COUNTIF(AA$7:$AA265,"c5")</f>
        <v>0</v>
      </c>
      <c r="AE45" s="66"/>
      <c r="AF45" s="66"/>
      <c r="AG45" s="66"/>
    </row>
    <row r="46" spans="1:33" x14ac:dyDescent="0.25">
      <c r="A46" s="125">
        <v>37</v>
      </c>
      <c r="B46" s="100"/>
      <c r="C46" s="100"/>
      <c r="D46" s="103"/>
      <c r="E46" s="111"/>
      <c r="F46" s="115"/>
      <c r="G46" s="99"/>
      <c r="H46" s="41">
        <v>0</v>
      </c>
      <c r="I46" s="41">
        <v>0</v>
      </c>
      <c r="J46" s="42">
        <f t="shared" si="0"/>
        <v>0</v>
      </c>
      <c r="K46" s="41">
        <v>0</v>
      </c>
      <c r="L46" s="41">
        <v>0</v>
      </c>
      <c r="M46" s="42">
        <f t="shared" si="1"/>
        <v>0</v>
      </c>
      <c r="N46" s="41">
        <v>0</v>
      </c>
      <c r="O46" s="41">
        <v>0</v>
      </c>
      <c r="P46" s="42">
        <f t="shared" si="2"/>
        <v>0</v>
      </c>
      <c r="Q46" s="41">
        <v>0</v>
      </c>
      <c r="R46" s="41">
        <v>0</v>
      </c>
      <c r="S46" s="43">
        <f t="shared" si="3"/>
        <v>0</v>
      </c>
      <c r="T46" s="44">
        <f t="shared" si="4"/>
        <v>0</v>
      </c>
      <c r="U46" s="45">
        <f t="shared" si="5"/>
        <v>0</v>
      </c>
      <c r="V46" s="46">
        <v>0</v>
      </c>
      <c r="W46" s="45">
        <f t="shared" si="6"/>
        <v>0</v>
      </c>
      <c r="X46" s="47">
        <f t="shared" si="7"/>
        <v>0</v>
      </c>
      <c r="Y46" s="48">
        <f t="shared" si="8"/>
        <v>0</v>
      </c>
      <c r="Z46" s="49" t="str">
        <f t="shared" si="9"/>
        <v>0.0</v>
      </c>
      <c r="AA46" s="50" t="str">
        <f t="shared" si="10"/>
        <v>F9</v>
      </c>
      <c r="AC46" s="64" t="s">
        <v>56</v>
      </c>
      <c r="AD46" s="65">
        <f>COUNTIF(AA$7:$AA266,"c6")</f>
        <v>0</v>
      </c>
      <c r="AE46" s="66"/>
      <c r="AF46" s="66"/>
      <c r="AG46" s="66"/>
    </row>
    <row r="47" spans="1:33" x14ac:dyDescent="0.25">
      <c r="A47" s="125">
        <v>38</v>
      </c>
      <c r="B47" s="100"/>
      <c r="C47" s="100"/>
      <c r="D47" s="102"/>
      <c r="E47" s="113"/>
      <c r="F47" s="114"/>
      <c r="G47" s="98"/>
      <c r="H47" s="41">
        <v>0</v>
      </c>
      <c r="I47" s="41">
        <v>0</v>
      </c>
      <c r="J47" s="42">
        <f t="shared" si="0"/>
        <v>0</v>
      </c>
      <c r="K47" s="41">
        <v>0</v>
      </c>
      <c r="L47" s="41">
        <v>0</v>
      </c>
      <c r="M47" s="42">
        <f t="shared" si="1"/>
        <v>0</v>
      </c>
      <c r="N47" s="41">
        <v>0</v>
      </c>
      <c r="O47" s="41">
        <v>0</v>
      </c>
      <c r="P47" s="42">
        <f t="shared" si="2"/>
        <v>0</v>
      </c>
      <c r="Q47" s="41">
        <v>0</v>
      </c>
      <c r="R47" s="41">
        <v>0</v>
      </c>
      <c r="S47" s="43">
        <f t="shared" si="3"/>
        <v>0</v>
      </c>
      <c r="T47" s="44">
        <f t="shared" si="4"/>
        <v>0</v>
      </c>
      <c r="U47" s="45">
        <f t="shared" si="5"/>
        <v>0</v>
      </c>
      <c r="V47" s="46">
        <v>0</v>
      </c>
      <c r="W47" s="45">
        <f t="shared" si="6"/>
        <v>0</v>
      </c>
      <c r="X47" s="47">
        <f t="shared" si="7"/>
        <v>0</v>
      </c>
      <c r="Y47" s="48">
        <f t="shared" si="8"/>
        <v>0</v>
      </c>
      <c r="Z47" s="49" t="str">
        <f t="shared" si="9"/>
        <v>0.0</v>
      </c>
      <c r="AA47" s="50" t="str">
        <f t="shared" si="10"/>
        <v>F9</v>
      </c>
      <c r="AC47" s="64" t="s">
        <v>59</v>
      </c>
      <c r="AD47" s="65">
        <f>COUNTIF(AA$7:$AA267,"d7")</f>
        <v>0</v>
      </c>
      <c r="AE47" s="66"/>
      <c r="AF47" s="66"/>
      <c r="AG47" s="66"/>
    </row>
    <row r="48" spans="1:33" x14ac:dyDescent="0.25">
      <c r="A48" s="125">
        <v>39</v>
      </c>
      <c r="B48" s="100"/>
      <c r="C48" s="100"/>
      <c r="D48" s="103"/>
      <c r="E48" s="111"/>
      <c r="F48" s="114"/>
      <c r="G48" s="99"/>
      <c r="H48" s="41">
        <v>0</v>
      </c>
      <c r="I48" s="41">
        <v>0</v>
      </c>
      <c r="J48" s="42">
        <f t="shared" si="0"/>
        <v>0</v>
      </c>
      <c r="K48" s="41">
        <v>0</v>
      </c>
      <c r="L48" s="41">
        <v>0</v>
      </c>
      <c r="M48" s="42">
        <f t="shared" si="1"/>
        <v>0</v>
      </c>
      <c r="N48" s="41">
        <v>0</v>
      </c>
      <c r="O48" s="41">
        <v>0</v>
      </c>
      <c r="P48" s="42">
        <f t="shared" si="2"/>
        <v>0</v>
      </c>
      <c r="Q48" s="41">
        <v>0</v>
      </c>
      <c r="R48" s="41">
        <v>0</v>
      </c>
      <c r="S48" s="43">
        <f t="shared" si="3"/>
        <v>0</v>
      </c>
      <c r="T48" s="44">
        <f t="shared" si="4"/>
        <v>0</v>
      </c>
      <c r="U48" s="45">
        <f t="shared" si="5"/>
        <v>0</v>
      </c>
      <c r="V48" s="46">
        <v>0</v>
      </c>
      <c r="W48" s="45">
        <f t="shared" si="6"/>
        <v>0</v>
      </c>
      <c r="X48" s="47">
        <f t="shared" si="7"/>
        <v>0</v>
      </c>
      <c r="Y48" s="48">
        <f t="shared" si="8"/>
        <v>0</v>
      </c>
      <c r="Z48" s="49" t="str">
        <f t="shared" si="9"/>
        <v>0.0</v>
      </c>
      <c r="AA48" s="50" t="str">
        <f t="shared" si="10"/>
        <v>F9</v>
      </c>
      <c r="AC48" s="64" t="s">
        <v>61</v>
      </c>
      <c r="AD48" s="65">
        <f>COUNTIF(AA$7:$AA268,"e8")</f>
        <v>0</v>
      </c>
      <c r="AE48" s="66"/>
      <c r="AF48" s="66"/>
      <c r="AG48" s="66"/>
    </row>
    <row r="49" spans="1:33" ht="15.75" customHeight="1" thickBot="1" x14ac:dyDescent="0.3">
      <c r="A49" s="125">
        <v>40</v>
      </c>
      <c r="B49" s="100"/>
      <c r="C49" s="100"/>
      <c r="D49" s="102"/>
      <c r="E49" s="113"/>
      <c r="F49" s="114"/>
      <c r="G49" s="98"/>
      <c r="H49" s="41">
        <v>0</v>
      </c>
      <c r="I49" s="41">
        <v>0</v>
      </c>
      <c r="J49" s="42">
        <f t="shared" si="0"/>
        <v>0</v>
      </c>
      <c r="K49" s="41">
        <v>0</v>
      </c>
      <c r="L49" s="41">
        <v>0</v>
      </c>
      <c r="M49" s="42">
        <f t="shared" si="1"/>
        <v>0</v>
      </c>
      <c r="N49" s="41">
        <v>0</v>
      </c>
      <c r="O49" s="41">
        <v>0</v>
      </c>
      <c r="P49" s="42">
        <f t="shared" si="2"/>
        <v>0</v>
      </c>
      <c r="Q49" s="41">
        <v>0</v>
      </c>
      <c r="R49" s="41">
        <v>0</v>
      </c>
      <c r="S49" s="43">
        <f t="shared" si="3"/>
        <v>0</v>
      </c>
      <c r="T49" s="44">
        <f t="shared" si="4"/>
        <v>0</v>
      </c>
      <c r="U49" s="45">
        <f t="shared" si="5"/>
        <v>0</v>
      </c>
      <c r="V49" s="46">
        <v>0</v>
      </c>
      <c r="W49" s="45">
        <f t="shared" si="6"/>
        <v>0</v>
      </c>
      <c r="X49" s="47">
        <f t="shared" si="7"/>
        <v>0</v>
      </c>
      <c r="Y49" s="48">
        <f t="shared" si="8"/>
        <v>0</v>
      </c>
      <c r="Z49" s="49" t="str">
        <f t="shared" si="9"/>
        <v>0.0</v>
      </c>
      <c r="AA49" s="50" t="str">
        <f t="shared" si="10"/>
        <v>F9</v>
      </c>
      <c r="AC49" s="67" t="s">
        <v>26</v>
      </c>
      <c r="AD49" s="68">
        <f>COUNTIF(AA10:AA71,"f9")</f>
        <v>62</v>
      </c>
      <c r="AE49" s="66"/>
      <c r="AF49" s="66"/>
      <c r="AG49" s="66"/>
    </row>
    <row r="50" spans="1:33" ht="15.75" customHeight="1" thickBot="1" x14ac:dyDescent="0.3">
      <c r="A50" s="125">
        <v>41</v>
      </c>
      <c r="B50" s="100"/>
      <c r="C50" s="100"/>
      <c r="D50" s="103"/>
      <c r="E50" s="111"/>
      <c r="F50" s="114"/>
      <c r="G50" s="99"/>
      <c r="H50" s="41">
        <v>0</v>
      </c>
      <c r="I50" s="41">
        <v>0</v>
      </c>
      <c r="J50" s="42">
        <f t="shared" si="0"/>
        <v>0</v>
      </c>
      <c r="K50" s="41">
        <v>0</v>
      </c>
      <c r="L50" s="41">
        <v>0</v>
      </c>
      <c r="M50" s="42">
        <f t="shared" si="1"/>
        <v>0</v>
      </c>
      <c r="N50" s="41">
        <v>0</v>
      </c>
      <c r="O50" s="41">
        <v>0</v>
      </c>
      <c r="P50" s="42">
        <f t="shared" si="2"/>
        <v>0</v>
      </c>
      <c r="Q50" s="41">
        <v>0</v>
      </c>
      <c r="R50" s="41">
        <v>0</v>
      </c>
      <c r="S50" s="43">
        <f t="shared" si="3"/>
        <v>0</v>
      </c>
      <c r="T50" s="44">
        <f t="shared" si="4"/>
        <v>0</v>
      </c>
      <c r="U50" s="45">
        <f t="shared" si="5"/>
        <v>0</v>
      </c>
      <c r="V50" s="46">
        <v>0</v>
      </c>
      <c r="W50" s="45">
        <f t="shared" si="6"/>
        <v>0</v>
      </c>
      <c r="X50" s="47">
        <f t="shared" si="7"/>
        <v>0</v>
      </c>
      <c r="Y50" s="48">
        <f t="shared" si="8"/>
        <v>0</v>
      </c>
      <c r="Z50" s="49" t="str">
        <f t="shared" si="9"/>
        <v>0.0</v>
      </c>
      <c r="AA50" s="50" t="str">
        <f t="shared" si="10"/>
        <v>F9</v>
      </c>
      <c r="AC50" s="69" t="s">
        <v>68</v>
      </c>
      <c r="AD50" s="70">
        <f>SUM(AD41:AD49)</f>
        <v>62</v>
      </c>
      <c r="AE50" s="66"/>
      <c r="AF50" s="66"/>
      <c r="AG50" s="66"/>
    </row>
    <row r="51" spans="1:33" x14ac:dyDescent="0.25">
      <c r="A51" s="125">
        <v>42</v>
      </c>
      <c r="B51" s="100"/>
      <c r="C51" s="100"/>
      <c r="D51" s="102"/>
      <c r="E51" s="113"/>
      <c r="F51" s="114"/>
      <c r="G51" s="98"/>
      <c r="H51" s="41">
        <v>0</v>
      </c>
      <c r="I51" s="41">
        <v>0</v>
      </c>
      <c r="J51" s="42">
        <f t="shared" si="0"/>
        <v>0</v>
      </c>
      <c r="K51" s="41">
        <v>0</v>
      </c>
      <c r="L51" s="41">
        <v>0</v>
      </c>
      <c r="M51" s="42">
        <f t="shared" si="1"/>
        <v>0</v>
      </c>
      <c r="N51" s="41">
        <v>0</v>
      </c>
      <c r="O51" s="41">
        <v>0</v>
      </c>
      <c r="P51" s="42">
        <f t="shared" si="2"/>
        <v>0</v>
      </c>
      <c r="Q51" s="41">
        <v>0</v>
      </c>
      <c r="R51" s="41">
        <v>0</v>
      </c>
      <c r="S51" s="43">
        <f t="shared" si="3"/>
        <v>0</v>
      </c>
      <c r="T51" s="44">
        <f t="shared" si="4"/>
        <v>0</v>
      </c>
      <c r="U51" s="45">
        <f t="shared" si="5"/>
        <v>0</v>
      </c>
      <c r="V51" s="46">
        <v>0</v>
      </c>
      <c r="W51" s="45">
        <f t="shared" si="6"/>
        <v>0</v>
      </c>
      <c r="X51" s="47">
        <f t="shared" si="7"/>
        <v>0</v>
      </c>
      <c r="Y51" s="48">
        <f t="shared" si="8"/>
        <v>0</v>
      </c>
      <c r="Z51" s="49" t="str">
        <f t="shared" si="9"/>
        <v>0.0</v>
      </c>
      <c r="AA51" s="50" t="str">
        <f t="shared" si="10"/>
        <v>F9</v>
      </c>
      <c r="AC51" s="66"/>
      <c r="AD51" s="66"/>
      <c r="AE51" s="66"/>
      <c r="AF51" s="66"/>
      <c r="AG51" s="66"/>
    </row>
    <row r="52" spans="1:33" x14ac:dyDescent="0.25">
      <c r="A52" s="125">
        <v>43</v>
      </c>
      <c r="B52" s="100"/>
      <c r="C52" s="100"/>
      <c r="D52" s="103"/>
      <c r="E52" s="111"/>
      <c r="F52" s="114"/>
      <c r="G52" s="99"/>
      <c r="H52" s="41">
        <v>0</v>
      </c>
      <c r="I52" s="41">
        <v>0</v>
      </c>
      <c r="J52" s="42">
        <f t="shared" si="0"/>
        <v>0</v>
      </c>
      <c r="K52" s="41">
        <v>0</v>
      </c>
      <c r="L52" s="41">
        <v>0</v>
      </c>
      <c r="M52" s="42">
        <f t="shared" si="1"/>
        <v>0</v>
      </c>
      <c r="N52" s="41">
        <v>0</v>
      </c>
      <c r="O52" s="41">
        <v>0</v>
      </c>
      <c r="P52" s="42">
        <f t="shared" si="2"/>
        <v>0</v>
      </c>
      <c r="Q52" s="41">
        <v>0</v>
      </c>
      <c r="R52" s="41">
        <v>0</v>
      </c>
      <c r="S52" s="43">
        <f t="shared" si="3"/>
        <v>0</v>
      </c>
      <c r="T52" s="44">
        <f t="shared" si="4"/>
        <v>0</v>
      </c>
      <c r="U52" s="45">
        <f t="shared" si="5"/>
        <v>0</v>
      </c>
      <c r="V52" s="46">
        <v>0</v>
      </c>
      <c r="W52" s="45">
        <f t="shared" si="6"/>
        <v>0</v>
      </c>
      <c r="X52" s="47">
        <f t="shared" si="7"/>
        <v>0</v>
      </c>
      <c r="Y52" s="48">
        <f t="shared" si="8"/>
        <v>0</v>
      </c>
      <c r="Z52" s="49" t="str">
        <f t="shared" si="9"/>
        <v>0.0</v>
      </c>
      <c r="AA52" s="50" t="str">
        <f t="shared" si="10"/>
        <v>F9</v>
      </c>
      <c r="AC52" s="66"/>
      <c r="AD52" s="66"/>
      <c r="AE52" s="66"/>
      <c r="AF52" s="66"/>
      <c r="AG52" s="66"/>
    </row>
    <row r="53" spans="1:33" x14ac:dyDescent="0.25">
      <c r="A53" s="125">
        <v>44</v>
      </c>
      <c r="B53" s="100"/>
      <c r="C53" s="100"/>
      <c r="D53" s="102"/>
      <c r="E53" s="113"/>
      <c r="F53" s="114"/>
      <c r="G53" s="98"/>
      <c r="H53" s="41">
        <v>0</v>
      </c>
      <c r="I53" s="41">
        <v>0</v>
      </c>
      <c r="J53" s="42">
        <f t="shared" si="0"/>
        <v>0</v>
      </c>
      <c r="K53" s="41">
        <v>0</v>
      </c>
      <c r="L53" s="41">
        <v>0</v>
      </c>
      <c r="M53" s="42">
        <f t="shared" si="1"/>
        <v>0</v>
      </c>
      <c r="N53" s="41">
        <v>0</v>
      </c>
      <c r="O53" s="41">
        <v>0</v>
      </c>
      <c r="P53" s="42">
        <f t="shared" si="2"/>
        <v>0</v>
      </c>
      <c r="Q53" s="41">
        <v>0</v>
      </c>
      <c r="R53" s="41">
        <v>0</v>
      </c>
      <c r="S53" s="43">
        <f t="shared" si="3"/>
        <v>0</v>
      </c>
      <c r="T53" s="44">
        <f t="shared" si="4"/>
        <v>0</v>
      </c>
      <c r="U53" s="45">
        <f t="shared" si="5"/>
        <v>0</v>
      </c>
      <c r="V53" s="46">
        <v>0</v>
      </c>
      <c r="W53" s="45">
        <f t="shared" si="6"/>
        <v>0</v>
      </c>
      <c r="X53" s="47">
        <f t="shared" si="7"/>
        <v>0</v>
      </c>
      <c r="Y53" s="48">
        <f t="shared" si="8"/>
        <v>0</v>
      </c>
      <c r="Z53" s="49" t="str">
        <f t="shared" si="9"/>
        <v>0.0</v>
      </c>
      <c r="AA53" s="50" t="str">
        <f t="shared" si="10"/>
        <v>F9</v>
      </c>
      <c r="AC53" s="66"/>
      <c r="AD53" s="66"/>
      <c r="AE53" s="66"/>
      <c r="AF53" s="66"/>
      <c r="AG53" s="66"/>
    </row>
    <row r="54" spans="1:33" x14ac:dyDescent="0.25">
      <c r="A54" s="125">
        <v>45</v>
      </c>
      <c r="B54" s="100"/>
      <c r="C54" s="100"/>
      <c r="D54" s="103"/>
      <c r="E54" s="111"/>
      <c r="F54" s="114"/>
      <c r="G54" s="99"/>
      <c r="H54" s="41">
        <v>0</v>
      </c>
      <c r="I54" s="41">
        <v>0</v>
      </c>
      <c r="J54" s="42">
        <f t="shared" si="0"/>
        <v>0</v>
      </c>
      <c r="K54" s="41">
        <v>0</v>
      </c>
      <c r="L54" s="41">
        <v>0</v>
      </c>
      <c r="M54" s="42">
        <f t="shared" si="1"/>
        <v>0</v>
      </c>
      <c r="N54" s="41">
        <v>0</v>
      </c>
      <c r="O54" s="41">
        <v>0</v>
      </c>
      <c r="P54" s="42">
        <f t="shared" si="2"/>
        <v>0</v>
      </c>
      <c r="Q54" s="41">
        <v>0</v>
      </c>
      <c r="R54" s="41">
        <v>0</v>
      </c>
      <c r="S54" s="43">
        <f t="shared" si="3"/>
        <v>0</v>
      </c>
      <c r="T54" s="44">
        <f t="shared" si="4"/>
        <v>0</v>
      </c>
      <c r="U54" s="45">
        <f t="shared" si="5"/>
        <v>0</v>
      </c>
      <c r="V54" s="46">
        <v>0</v>
      </c>
      <c r="W54" s="45">
        <f t="shared" si="6"/>
        <v>0</v>
      </c>
      <c r="X54" s="47">
        <f t="shared" si="7"/>
        <v>0</v>
      </c>
      <c r="Y54" s="48">
        <f t="shared" si="8"/>
        <v>0</v>
      </c>
      <c r="Z54" s="49" t="str">
        <f t="shared" si="9"/>
        <v>0.0</v>
      </c>
      <c r="AA54" s="50" t="str">
        <f t="shared" si="10"/>
        <v>F9</v>
      </c>
      <c r="AC54" s="66"/>
      <c r="AD54" s="66"/>
      <c r="AE54" s="66"/>
      <c r="AF54" s="66"/>
      <c r="AG54" s="66"/>
    </row>
    <row r="55" spans="1:33" x14ac:dyDescent="0.25">
      <c r="A55" s="125">
        <v>46</v>
      </c>
      <c r="B55" s="100"/>
      <c r="C55" s="100"/>
      <c r="D55" s="102"/>
      <c r="E55" s="113"/>
      <c r="F55" s="115"/>
      <c r="G55" s="98"/>
      <c r="H55" s="41">
        <v>0</v>
      </c>
      <c r="I55" s="41">
        <v>0</v>
      </c>
      <c r="J55" s="42">
        <f t="shared" si="0"/>
        <v>0</v>
      </c>
      <c r="K55" s="41">
        <v>0</v>
      </c>
      <c r="L55" s="41">
        <v>0</v>
      </c>
      <c r="M55" s="42">
        <f t="shared" si="1"/>
        <v>0</v>
      </c>
      <c r="N55" s="41">
        <v>0</v>
      </c>
      <c r="O55" s="41">
        <v>0</v>
      </c>
      <c r="P55" s="42">
        <f t="shared" si="2"/>
        <v>0</v>
      </c>
      <c r="Q55" s="41">
        <v>0</v>
      </c>
      <c r="R55" s="41">
        <v>0</v>
      </c>
      <c r="S55" s="43">
        <f t="shared" si="3"/>
        <v>0</v>
      </c>
      <c r="T55" s="44">
        <f t="shared" si="4"/>
        <v>0</v>
      </c>
      <c r="U55" s="45">
        <f t="shared" si="5"/>
        <v>0</v>
      </c>
      <c r="V55" s="46">
        <v>0</v>
      </c>
      <c r="W55" s="45">
        <f t="shared" si="6"/>
        <v>0</v>
      </c>
      <c r="X55" s="47">
        <f t="shared" si="7"/>
        <v>0</v>
      </c>
      <c r="Y55" s="48">
        <f t="shared" si="8"/>
        <v>0</v>
      </c>
      <c r="Z55" s="49" t="str">
        <f t="shared" si="9"/>
        <v>0.0</v>
      </c>
      <c r="AA55" s="50" t="str">
        <f t="shared" si="10"/>
        <v>F9</v>
      </c>
      <c r="AC55" s="66"/>
      <c r="AD55" s="66"/>
      <c r="AE55" s="66"/>
      <c r="AF55" s="66"/>
      <c r="AG55" s="66"/>
    </row>
    <row r="56" spans="1:33" x14ac:dyDescent="0.25">
      <c r="A56" s="125">
        <v>47</v>
      </c>
      <c r="B56" s="100"/>
      <c r="C56" s="100"/>
      <c r="D56" s="103"/>
      <c r="E56" s="111"/>
      <c r="F56" s="114"/>
      <c r="G56" s="99"/>
      <c r="H56" s="41">
        <v>0</v>
      </c>
      <c r="I56" s="41">
        <v>0</v>
      </c>
      <c r="J56" s="42">
        <f t="shared" si="0"/>
        <v>0</v>
      </c>
      <c r="K56" s="41">
        <v>0</v>
      </c>
      <c r="L56" s="41">
        <v>0</v>
      </c>
      <c r="M56" s="42">
        <f t="shared" si="1"/>
        <v>0</v>
      </c>
      <c r="N56" s="41">
        <v>0</v>
      </c>
      <c r="O56" s="41">
        <v>0</v>
      </c>
      <c r="P56" s="42">
        <f t="shared" si="2"/>
        <v>0</v>
      </c>
      <c r="Q56" s="41">
        <v>0</v>
      </c>
      <c r="R56" s="41">
        <v>0</v>
      </c>
      <c r="S56" s="43">
        <f t="shared" si="3"/>
        <v>0</v>
      </c>
      <c r="T56" s="44">
        <f t="shared" si="4"/>
        <v>0</v>
      </c>
      <c r="U56" s="45">
        <f t="shared" si="5"/>
        <v>0</v>
      </c>
      <c r="V56" s="46">
        <v>0</v>
      </c>
      <c r="W56" s="45">
        <f t="shared" si="6"/>
        <v>0</v>
      </c>
      <c r="X56" s="47">
        <f t="shared" si="7"/>
        <v>0</v>
      </c>
      <c r="Y56" s="48">
        <f t="shared" si="8"/>
        <v>0</v>
      </c>
      <c r="Z56" s="49" t="str">
        <f t="shared" si="9"/>
        <v>0.0</v>
      </c>
      <c r="AA56" s="50" t="str">
        <f t="shared" si="10"/>
        <v>F9</v>
      </c>
      <c r="AC56" s="66"/>
      <c r="AD56" s="66"/>
      <c r="AE56" s="66"/>
      <c r="AF56" s="66"/>
      <c r="AG56" s="66"/>
    </row>
    <row r="57" spans="1:33" x14ac:dyDescent="0.25">
      <c r="A57" s="125">
        <v>48</v>
      </c>
      <c r="B57" s="100"/>
      <c r="C57" s="100"/>
      <c r="D57" s="102"/>
      <c r="E57" s="113"/>
      <c r="F57" s="114"/>
      <c r="G57" s="98"/>
      <c r="H57" s="41">
        <v>0</v>
      </c>
      <c r="I57" s="41">
        <v>0</v>
      </c>
      <c r="J57" s="42">
        <f t="shared" si="0"/>
        <v>0</v>
      </c>
      <c r="K57" s="41">
        <v>0</v>
      </c>
      <c r="L57" s="41">
        <v>0</v>
      </c>
      <c r="M57" s="42">
        <f t="shared" si="1"/>
        <v>0</v>
      </c>
      <c r="N57" s="41">
        <v>0</v>
      </c>
      <c r="O57" s="41">
        <v>0</v>
      </c>
      <c r="P57" s="42">
        <f t="shared" si="2"/>
        <v>0</v>
      </c>
      <c r="Q57" s="41">
        <v>0</v>
      </c>
      <c r="R57" s="41">
        <v>0</v>
      </c>
      <c r="S57" s="43">
        <f t="shared" si="3"/>
        <v>0</v>
      </c>
      <c r="T57" s="44">
        <f t="shared" si="4"/>
        <v>0</v>
      </c>
      <c r="U57" s="45">
        <f t="shared" si="5"/>
        <v>0</v>
      </c>
      <c r="V57" s="46">
        <v>0</v>
      </c>
      <c r="W57" s="45">
        <f t="shared" si="6"/>
        <v>0</v>
      </c>
      <c r="X57" s="47">
        <f t="shared" si="7"/>
        <v>0</v>
      </c>
      <c r="Y57" s="48">
        <f t="shared" si="8"/>
        <v>0</v>
      </c>
      <c r="Z57" s="49" t="str">
        <f t="shared" si="9"/>
        <v>0.0</v>
      </c>
      <c r="AA57" s="50" t="str">
        <f t="shared" si="10"/>
        <v>F9</v>
      </c>
      <c r="AC57" s="66"/>
      <c r="AD57" s="66"/>
      <c r="AE57" s="66"/>
      <c r="AF57" s="66"/>
      <c r="AG57" s="66"/>
    </row>
    <row r="58" spans="1:33" x14ac:dyDescent="0.25">
      <c r="A58" s="125">
        <v>49</v>
      </c>
      <c r="B58" s="100"/>
      <c r="C58" s="100"/>
      <c r="D58" s="103"/>
      <c r="E58" s="111"/>
      <c r="F58" s="114"/>
      <c r="G58" s="99"/>
      <c r="H58" s="41">
        <v>0</v>
      </c>
      <c r="I58" s="41">
        <v>0</v>
      </c>
      <c r="J58" s="42">
        <f t="shared" si="0"/>
        <v>0</v>
      </c>
      <c r="K58" s="41">
        <v>0</v>
      </c>
      <c r="L58" s="41">
        <v>0</v>
      </c>
      <c r="M58" s="42">
        <f t="shared" si="1"/>
        <v>0</v>
      </c>
      <c r="N58" s="41">
        <v>0</v>
      </c>
      <c r="O58" s="41">
        <v>0</v>
      </c>
      <c r="P58" s="42">
        <f t="shared" si="2"/>
        <v>0</v>
      </c>
      <c r="Q58" s="41">
        <v>0</v>
      </c>
      <c r="R58" s="41">
        <v>0</v>
      </c>
      <c r="S58" s="43">
        <f t="shared" si="3"/>
        <v>0</v>
      </c>
      <c r="T58" s="44">
        <f t="shared" si="4"/>
        <v>0</v>
      </c>
      <c r="U58" s="45">
        <f t="shared" si="5"/>
        <v>0</v>
      </c>
      <c r="V58" s="46">
        <v>0</v>
      </c>
      <c r="W58" s="45">
        <f t="shared" si="6"/>
        <v>0</v>
      </c>
      <c r="X58" s="47">
        <f t="shared" si="7"/>
        <v>0</v>
      </c>
      <c r="Y58" s="48">
        <f t="shared" si="8"/>
        <v>0</v>
      </c>
      <c r="Z58" s="49" t="str">
        <f t="shared" si="9"/>
        <v>0.0</v>
      </c>
      <c r="AA58" s="50" t="str">
        <f t="shared" si="10"/>
        <v>F9</v>
      </c>
      <c r="AC58" s="66"/>
      <c r="AD58" s="66"/>
      <c r="AE58" s="66"/>
      <c r="AF58" s="66"/>
      <c r="AG58" s="66"/>
    </row>
    <row r="59" spans="1:33" x14ac:dyDescent="0.25">
      <c r="A59" s="125">
        <v>50</v>
      </c>
      <c r="B59" s="100"/>
      <c r="C59" s="100"/>
      <c r="D59" s="102"/>
      <c r="E59" s="113"/>
      <c r="F59" s="114"/>
      <c r="G59" s="98"/>
      <c r="H59" s="41">
        <v>0</v>
      </c>
      <c r="I59" s="41">
        <v>0</v>
      </c>
      <c r="J59" s="42">
        <f t="shared" si="0"/>
        <v>0</v>
      </c>
      <c r="K59" s="41">
        <v>0</v>
      </c>
      <c r="L59" s="41">
        <v>0</v>
      </c>
      <c r="M59" s="42">
        <f t="shared" si="1"/>
        <v>0</v>
      </c>
      <c r="N59" s="41">
        <v>0</v>
      </c>
      <c r="O59" s="41">
        <v>0</v>
      </c>
      <c r="P59" s="42">
        <f t="shared" si="2"/>
        <v>0</v>
      </c>
      <c r="Q59" s="41">
        <v>0</v>
      </c>
      <c r="R59" s="41">
        <v>0</v>
      </c>
      <c r="S59" s="43">
        <f t="shared" si="3"/>
        <v>0</v>
      </c>
      <c r="T59" s="44">
        <f t="shared" si="4"/>
        <v>0</v>
      </c>
      <c r="U59" s="45">
        <f t="shared" si="5"/>
        <v>0</v>
      </c>
      <c r="V59" s="46">
        <v>0</v>
      </c>
      <c r="W59" s="45">
        <f t="shared" si="6"/>
        <v>0</v>
      </c>
      <c r="X59" s="47">
        <f t="shared" si="7"/>
        <v>0</v>
      </c>
      <c r="Y59" s="48">
        <f t="shared" si="8"/>
        <v>0</v>
      </c>
      <c r="Z59" s="49" t="str">
        <f t="shared" si="9"/>
        <v>0.0</v>
      </c>
      <c r="AA59" s="50" t="str">
        <f t="shared" si="10"/>
        <v>F9</v>
      </c>
      <c r="AC59" s="66"/>
      <c r="AD59" s="66"/>
      <c r="AE59" s="66"/>
      <c r="AF59" s="66"/>
      <c r="AG59" s="66"/>
    </row>
    <row r="60" spans="1:33" x14ac:dyDescent="0.25">
      <c r="A60" s="125">
        <v>51</v>
      </c>
      <c r="B60" s="100"/>
      <c r="C60" s="100"/>
      <c r="D60" s="103"/>
      <c r="E60" s="111"/>
      <c r="F60" s="114"/>
      <c r="G60" s="99"/>
      <c r="H60" s="41">
        <v>0</v>
      </c>
      <c r="I60" s="41">
        <v>0</v>
      </c>
      <c r="J60" s="42">
        <f t="shared" si="0"/>
        <v>0</v>
      </c>
      <c r="K60" s="41">
        <v>0</v>
      </c>
      <c r="L60" s="41">
        <v>0</v>
      </c>
      <c r="M60" s="42">
        <f t="shared" si="1"/>
        <v>0</v>
      </c>
      <c r="N60" s="41">
        <v>0</v>
      </c>
      <c r="O60" s="41">
        <v>0</v>
      </c>
      <c r="P60" s="42">
        <f t="shared" si="2"/>
        <v>0</v>
      </c>
      <c r="Q60" s="41">
        <v>0</v>
      </c>
      <c r="R60" s="41">
        <v>0</v>
      </c>
      <c r="S60" s="43">
        <f t="shared" si="3"/>
        <v>0</v>
      </c>
      <c r="T60" s="44">
        <f t="shared" si="4"/>
        <v>0</v>
      </c>
      <c r="U60" s="45">
        <f t="shared" si="5"/>
        <v>0</v>
      </c>
      <c r="V60" s="46">
        <v>0</v>
      </c>
      <c r="W60" s="45">
        <f t="shared" si="6"/>
        <v>0</v>
      </c>
      <c r="X60" s="47">
        <f t="shared" si="7"/>
        <v>0</v>
      </c>
      <c r="Y60" s="48">
        <f t="shared" si="8"/>
        <v>0</v>
      </c>
      <c r="Z60" s="49" t="str">
        <f t="shared" si="9"/>
        <v>0.0</v>
      </c>
      <c r="AA60" s="50" t="str">
        <f t="shared" si="10"/>
        <v>F9</v>
      </c>
      <c r="AC60" s="66"/>
      <c r="AD60" s="66"/>
      <c r="AE60" s="66"/>
      <c r="AF60" s="66"/>
      <c r="AG60" s="66"/>
    </row>
    <row r="61" spans="1:33" x14ac:dyDescent="0.25">
      <c r="A61" s="125">
        <v>52</v>
      </c>
      <c r="B61" s="100"/>
      <c r="C61" s="100"/>
      <c r="D61" s="102"/>
      <c r="E61" s="113"/>
      <c r="F61" s="114"/>
      <c r="G61" s="98"/>
      <c r="H61" s="41">
        <v>0</v>
      </c>
      <c r="I61" s="41">
        <v>0</v>
      </c>
      <c r="J61" s="42">
        <f t="shared" si="0"/>
        <v>0</v>
      </c>
      <c r="K61" s="41">
        <v>0</v>
      </c>
      <c r="L61" s="41">
        <v>0</v>
      </c>
      <c r="M61" s="42">
        <f t="shared" si="1"/>
        <v>0</v>
      </c>
      <c r="N61" s="41">
        <v>0</v>
      </c>
      <c r="O61" s="41">
        <v>0</v>
      </c>
      <c r="P61" s="42">
        <f t="shared" si="2"/>
        <v>0</v>
      </c>
      <c r="Q61" s="41">
        <v>0</v>
      </c>
      <c r="R61" s="41">
        <v>0</v>
      </c>
      <c r="S61" s="43">
        <f t="shared" si="3"/>
        <v>0</v>
      </c>
      <c r="T61" s="44">
        <f t="shared" si="4"/>
        <v>0</v>
      </c>
      <c r="U61" s="45">
        <f t="shared" si="5"/>
        <v>0</v>
      </c>
      <c r="V61" s="46">
        <v>0</v>
      </c>
      <c r="W61" s="45">
        <f t="shared" si="6"/>
        <v>0</v>
      </c>
      <c r="X61" s="47">
        <f t="shared" si="7"/>
        <v>0</v>
      </c>
      <c r="Y61" s="48">
        <f t="shared" si="8"/>
        <v>0</v>
      </c>
      <c r="Z61" s="49" t="str">
        <f t="shared" si="9"/>
        <v>0.0</v>
      </c>
      <c r="AA61" s="50" t="str">
        <f t="shared" si="10"/>
        <v>F9</v>
      </c>
      <c r="AC61" s="66"/>
      <c r="AD61" s="66"/>
      <c r="AE61" s="66"/>
      <c r="AF61" s="66"/>
      <c r="AG61" s="66"/>
    </row>
    <row r="62" spans="1:33" x14ac:dyDescent="0.25">
      <c r="A62" s="125">
        <v>53</v>
      </c>
      <c r="B62" s="100"/>
      <c r="C62" s="100"/>
      <c r="D62" s="103"/>
      <c r="E62" s="111"/>
      <c r="F62" s="116"/>
      <c r="G62" s="99"/>
      <c r="H62" s="41">
        <v>0</v>
      </c>
      <c r="I62" s="41">
        <v>0</v>
      </c>
      <c r="J62" s="42">
        <f t="shared" si="0"/>
        <v>0</v>
      </c>
      <c r="K62" s="41">
        <v>0</v>
      </c>
      <c r="L62" s="41">
        <v>0</v>
      </c>
      <c r="M62" s="42">
        <f t="shared" si="1"/>
        <v>0</v>
      </c>
      <c r="N62" s="41">
        <v>0</v>
      </c>
      <c r="O62" s="41">
        <v>0</v>
      </c>
      <c r="P62" s="42">
        <f t="shared" si="2"/>
        <v>0</v>
      </c>
      <c r="Q62" s="41">
        <v>0</v>
      </c>
      <c r="R62" s="41">
        <v>0</v>
      </c>
      <c r="S62" s="43">
        <f t="shared" si="3"/>
        <v>0</v>
      </c>
      <c r="T62" s="44">
        <f t="shared" si="4"/>
        <v>0</v>
      </c>
      <c r="U62" s="45">
        <f t="shared" si="5"/>
        <v>0</v>
      </c>
      <c r="V62" s="46">
        <v>0</v>
      </c>
      <c r="W62" s="45">
        <f t="shared" si="6"/>
        <v>0</v>
      </c>
      <c r="X62" s="47">
        <f t="shared" si="7"/>
        <v>0</v>
      </c>
      <c r="Y62" s="48">
        <f t="shared" si="8"/>
        <v>0</v>
      </c>
      <c r="Z62" s="49" t="str">
        <f t="shared" si="9"/>
        <v>0.0</v>
      </c>
      <c r="AA62" s="50" t="str">
        <f t="shared" si="10"/>
        <v>F9</v>
      </c>
      <c r="AC62" s="66"/>
      <c r="AD62" s="66"/>
      <c r="AE62" s="66"/>
      <c r="AF62" s="66"/>
      <c r="AG62" s="66"/>
    </row>
    <row r="63" spans="1:33" x14ac:dyDescent="0.25">
      <c r="A63" s="125">
        <v>54</v>
      </c>
      <c r="B63" s="100"/>
      <c r="C63" s="100"/>
      <c r="D63" s="102"/>
      <c r="E63" s="113"/>
      <c r="F63" s="114"/>
      <c r="G63" s="98"/>
      <c r="H63" s="41">
        <v>0</v>
      </c>
      <c r="I63" s="41">
        <v>0</v>
      </c>
      <c r="J63" s="42">
        <f t="shared" si="0"/>
        <v>0</v>
      </c>
      <c r="K63" s="41">
        <v>0</v>
      </c>
      <c r="L63" s="41">
        <v>0</v>
      </c>
      <c r="M63" s="42">
        <f t="shared" si="1"/>
        <v>0</v>
      </c>
      <c r="N63" s="41">
        <v>0</v>
      </c>
      <c r="O63" s="41">
        <v>0</v>
      </c>
      <c r="P63" s="42">
        <f t="shared" si="2"/>
        <v>0</v>
      </c>
      <c r="Q63" s="41">
        <v>0</v>
      </c>
      <c r="R63" s="41">
        <v>0</v>
      </c>
      <c r="S63" s="43">
        <f t="shared" si="3"/>
        <v>0</v>
      </c>
      <c r="T63" s="44">
        <f t="shared" si="4"/>
        <v>0</v>
      </c>
      <c r="U63" s="45">
        <f t="shared" si="5"/>
        <v>0</v>
      </c>
      <c r="V63" s="46">
        <v>0</v>
      </c>
      <c r="W63" s="45">
        <f t="shared" si="6"/>
        <v>0</v>
      </c>
      <c r="X63" s="47">
        <f t="shared" si="7"/>
        <v>0</v>
      </c>
      <c r="Y63" s="48">
        <f t="shared" si="8"/>
        <v>0</v>
      </c>
      <c r="Z63" s="49" t="str">
        <f t="shared" si="9"/>
        <v>0.0</v>
      </c>
      <c r="AA63" s="50" t="str">
        <f t="shared" si="10"/>
        <v>F9</v>
      </c>
      <c r="AC63" s="66"/>
      <c r="AD63" s="66"/>
      <c r="AE63" s="66"/>
      <c r="AF63" s="66"/>
      <c r="AG63" s="66"/>
    </row>
    <row r="64" spans="1:33" x14ac:dyDescent="0.25">
      <c r="A64" s="125">
        <v>55</v>
      </c>
      <c r="B64" s="100"/>
      <c r="C64" s="100"/>
      <c r="D64" s="103"/>
      <c r="E64" s="111"/>
      <c r="F64" s="114"/>
      <c r="G64" s="99"/>
      <c r="H64" s="41">
        <v>0</v>
      </c>
      <c r="I64" s="41">
        <v>0</v>
      </c>
      <c r="J64" s="42">
        <f t="shared" si="0"/>
        <v>0</v>
      </c>
      <c r="K64" s="41">
        <v>0</v>
      </c>
      <c r="L64" s="41">
        <v>0</v>
      </c>
      <c r="M64" s="42">
        <f t="shared" si="1"/>
        <v>0</v>
      </c>
      <c r="N64" s="41">
        <v>0</v>
      </c>
      <c r="O64" s="41">
        <v>0</v>
      </c>
      <c r="P64" s="42">
        <f t="shared" si="2"/>
        <v>0</v>
      </c>
      <c r="Q64" s="41">
        <v>0</v>
      </c>
      <c r="R64" s="41">
        <v>0</v>
      </c>
      <c r="S64" s="43">
        <f t="shared" si="3"/>
        <v>0</v>
      </c>
      <c r="T64" s="44">
        <f t="shared" si="4"/>
        <v>0</v>
      </c>
      <c r="U64" s="45">
        <f t="shared" si="5"/>
        <v>0</v>
      </c>
      <c r="V64" s="46">
        <v>0</v>
      </c>
      <c r="W64" s="45">
        <f t="shared" si="6"/>
        <v>0</v>
      </c>
      <c r="X64" s="47">
        <f t="shared" si="7"/>
        <v>0</v>
      </c>
      <c r="Y64" s="48">
        <f t="shared" si="8"/>
        <v>0</v>
      </c>
      <c r="Z64" s="49" t="str">
        <f t="shared" si="9"/>
        <v>0.0</v>
      </c>
      <c r="AA64" s="50" t="str">
        <f t="shared" si="10"/>
        <v>F9</v>
      </c>
      <c r="AC64" s="66"/>
      <c r="AD64" s="66"/>
      <c r="AE64" s="66"/>
      <c r="AF64" s="66"/>
      <c r="AG64" s="66"/>
    </row>
    <row r="65" spans="1:33" x14ac:dyDescent="0.25">
      <c r="A65" s="125">
        <v>56</v>
      </c>
      <c r="B65" s="100"/>
      <c r="C65" s="100"/>
      <c r="D65" s="102"/>
      <c r="E65" s="113"/>
      <c r="F65" s="114"/>
      <c r="G65" s="98"/>
      <c r="H65" s="41">
        <v>0</v>
      </c>
      <c r="I65" s="41">
        <v>0</v>
      </c>
      <c r="J65" s="42">
        <f t="shared" si="0"/>
        <v>0</v>
      </c>
      <c r="K65" s="41">
        <v>0</v>
      </c>
      <c r="L65" s="41">
        <v>0</v>
      </c>
      <c r="M65" s="42">
        <f t="shared" si="1"/>
        <v>0</v>
      </c>
      <c r="N65" s="41">
        <v>0</v>
      </c>
      <c r="O65" s="41">
        <v>0</v>
      </c>
      <c r="P65" s="42">
        <f t="shared" si="2"/>
        <v>0</v>
      </c>
      <c r="Q65" s="41">
        <v>0</v>
      </c>
      <c r="R65" s="41">
        <v>0</v>
      </c>
      <c r="S65" s="43">
        <f t="shared" si="3"/>
        <v>0</v>
      </c>
      <c r="T65" s="44">
        <f t="shared" si="4"/>
        <v>0</v>
      </c>
      <c r="U65" s="45">
        <f t="shared" si="5"/>
        <v>0</v>
      </c>
      <c r="V65" s="46">
        <v>0</v>
      </c>
      <c r="W65" s="45">
        <f t="shared" si="6"/>
        <v>0</v>
      </c>
      <c r="X65" s="47">
        <f t="shared" si="7"/>
        <v>0</v>
      </c>
      <c r="Y65" s="48">
        <f t="shared" si="8"/>
        <v>0</v>
      </c>
      <c r="Z65" s="49" t="str">
        <f t="shared" si="9"/>
        <v>0.0</v>
      </c>
      <c r="AA65" s="50" t="str">
        <f t="shared" si="10"/>
        <v>F9</v>
      </c>
      <c r="AC65" s="66"/>
      <c r="AD65" s="66"/>
      <c r="AE65" s="66"/>
      <c r="AF65" s="66"/>
      <c r="AG65" s="66"/>
    </row>
    <row r="66" spans="1:33" x14ac:dyDescent="0.25">
      <c r="A66" s="125">
        <v>57</v>
      </c>
      <c r="B66" s="100"/>
      <c r="C66" s="100"/>
      <c r="D66" s="103"/>
      <c r="E66" s="111"/>
      <c r="F66" s="114"/>
      <c r="G66" s="99"/>
      <c r="H66" s="41">
        <v>0</v>
      </c>
      <c r="I66" s="41">
        <v>0</v>
      </c>
      <c r="J66" s="42">
        <f t="shared" si="0"/>
        <v>0</v>
      </c>
      <c r="K66" s="41">
        <v>0</v>
      </c>
      <c r="L66" s="41">
        <v>0</v>
      </c>
      <c r="M66" s="42">
        <f t="shared" si="1"/>
        <v>0</v>
      </c>
      <c r="N66" s="41">
        <v>0</v>
      </c>
      <c r="O66" s="41">
        <v>0</v>
      </c>
      <c r="P66" s="42">
        <f t="shared" si="2"/>
        <v>0</v>
      </c>
      <c r="Q66" s="41">
        <v>0</v>
      </c>
      <c r="R66" s="41">
        <v>0</v>
      </c>
      <c r="S66" s="43">
        <f t="shared" si="3"/>
        <v>0</v>
      </c>
      <c r="T66" s="44">
        <f t="shared" si="4"/>
        <v>0</v>
      </c>
      <c r="U66" s="45">
        <f t="shared" si="5"/>
        <v>0</v>
      </c>
      <c r="V66" s="46">
        <v>0</v>
      </c>
      <c r="W66" s="45">
        <f t="shared" si="6"/>
        <v>0</v>
      </c>
      <c r="X66" s="47">
        <f t="shared" si="7"/>
        <v>0</v>
      </c>
      <c r="Y66" s="48">
        <f t="shared" si="8"/>
        <v>0</v>
      </c>
      <c r="Z66" s="49" t="str">
        <f t="shared" si="9"/>
        <v>0.0</v>
      </c>
      <c r="AA66" s="50" t="str">
        <f t="shared" si="10"/>
        <v>F9</v>
      </c>
      <c r="AC66" s="66"/>
      <c r="AD66" s="66"/>
      <c r="AE66" s="66"/>
      <c r="AF66" s="66"/>
      <c r="AG66" s="66"/>
    </row>
    <row r="67" spans="1:33" x14ac:dyDescent="0.25">
      <c r="A67" s="125">
        <v>58</v>
      </c>
      <c r="B67" s="100"/>
      <c r="C67" s="100"/>
      <c r="D67" s="102"/>
      <c r="E67" s="113"/>
      <c r="F67" s="114"/>
      <c r="G67" s="98"/>
      <c r="H67" s="41">
        <v>0</v>
      </c>
      <c r="I67" s="41">
        <v>0</v>
      </c>
      <c r="J67" s="42">
        <f t="shared" si="0"/>
        <v>0</v>
      </c>
      <c r="K67" s="41">
        <v>0</v>
      </c>
      <c r="L67" s="41">
        <v>0</v>
      </c>
      <c r="M67" s="42">
        <f t="shared" si="1"/>
        <v>0</v>
      </c>
      <c r="N67" s="41">
        <v>0</v>
      </c>
      <c r="O67" s="41">
        <v>0</v>
      </c>
      <c r="P67" s="42">
        <f t="shared" si="2"/>
        <v>0</v>
      </c>
      <c r="Q67" s="41">
        <v>0</v>
      </c>
      <c r="R67" s="41">
        <v>0</v>
      </c>
      <c r="S67" s="43">
        <f t="shared" si="3"/>
        <v>0</v>
      </c>
      <c r="T67" s="44">
        <f t="shared" si="4"/>
        <v>0</v>
      </c>
      <c r="U67" s="45">
        <f t="shared" si="5"/>
        <v>0</v>
      </c>
      <c r="V67" s="46">
        <v>0</v>
      </c>
      <c r="W67" s="45">
        <f t="shared" si="6"/>
        <v>0</v>
      </c>
      <c r="X67" s="47">
        <f t="shared" si="7"/>
        <v>0</v>
      </c>
      <c r="Y67" s="48">
        <f t="shared" si="8"/>
        <v>0</v>
      </c>
      <c r="Z67" s="49" t="str">
        <f t="shared" si="9"/>
        <v>0.0</v>
      </c>
      <c r="AA67" s="50" t="str">
        <f t="shared" si="10"/>
        <v>F9</v>
      </c>
      <c r="AC67" s="66"/>
      <c r="AD67" s="66"/>
      <c r="AE67" s="66"/>
      <c r="AF67" s="66"/>
      <c r="AG67" s="66"/>
    </row>
    <row r="68" spans="1:33" x14ac:dyDescent="0.25">
      <c r="A68" s="125">
        <v>59</v>
      </c>
      <c r="B68" s="100"/>
      <c r="C68" s="100"/>
      <c r="D68" s="103"/>
      <c r="E68" s="111"/>
      <c r="F68" s="114"/>
      <c r="G68" s="99"/>
      <c r="H68" s="41">
        <v>0</v>
      </c>
      <c r="I68" s="41">
        <v>0</v>
      </c>
      <c r="J68" s="42">
        <f t="shared" si="0"/>
        <v>0</v>
      </c>
      <c r="K68" s="41">
        <v>0</v>
      </c>
      <c r="L68" s="41">
        <v>0</v>
      </c>
      <c r="M68" s="42">
        <f t="shared" si="1"/>
        <v>0</v>
      </c>
      <c r="N68" s="41">
        <v>0</v>
      </c>
      <c r="O68" s="41">
        <v>0</v>
      </c>
      <c r="P68" s="42">
        <f t="shared" si="2"/>
        <v>0</v>
      </c>
      <c r="Q68" s="41">
        <v>0</v>
      </c>
      <c r="R68" s="41">
        <v>0</v>
      </c>
      <c r="S68" s="43">
        <f t="shared" si="3"/>
        <v>0</v>
      </c>
      <c r="T68" s="44">
        <f t="shared" si="4"/>
        <v>0</v>
      </c>
      <c r="U68" s="45">
        <f t="shared" si="5"/>
        <v>0</v>
      </c>
      <c r="V68" s="46">
        <v>0</v>
      </c>
      <c r="W68" s="45">
        <f t="shared" si="6"/>
        <v>0</v>
      </c>
      <c r="X68" s="47">
        <f t="shared" si="7"/>
        <v>0</v>
      </c>
      <c r="Y68" s="48">
        <f t="shared" si="8"/>
        <v>0</v>
      </c>
      <c r="Z68" s="49" t="str">
        <f t="shared" si="9"/>
        <v>0.0</v>
      </c>
      <c r="AA68" s="50" t="str">
        <f t="shared" si="10"/>
        <v>F9</v>
      </c>
      <c r="AC68" s="66"/>
      <c r="AD68" s="66"/>
      <c r="AE68" s="66"/>
      <c r="AF68" s="66"/>
      <c r="AG68" s="66"/>
    </row>
    <row r="69" spans="1:33" x14ac:dyDescent="0.25">
      <c r="A69" s="125">
        <v>60</v>
      </c>
      <c r="B69" s="100"/>
      <c r="C69" s="100"/>
      <c r="D69" s="102"/>
      <c r="E69" s="113"/>
      <c r="F69" s="114"/>
      <c r="G69" s="98"/>
      <c r="H69" s="41">
        <v>0</v>
      </c>
      <c r="I69" s="41">
        <v>0</v>
      </c>
      <c r="J69" s="42">
        <f t="shared" si="0"/>
        <v>0</v>
      </c>
      <c r="K69" s="41">
        <v>0</v>
      </c>
      <c r="L69" s="41">
        <v>0</v>
      </c>
      <c r="M69" s="42">
        <f t="shared" si="1"/>
        <v>0</v>
      </c>
      <c r="N69" s="41">
        <v>0</v>
      </c>
      <c r="O69" s="41">
        <v>0</v>
      </c>
      <c r="P69" s="42">
        <f t="shared" si="2"/>
        <v>0</v>
      </c>
      <c r="Q69" s="41">
        <v>0</v>
      </c>
      <c r="R69" s="41">
        <v>0</v>
      </c>
      <c r="S69" s="43">
        <f t="shared" si="3"/>
        <v>0</v>
      </c>
      <c r="T69" s="44">
        <f t="shared" si="4"/>
        <v>0</v>
      </c>
      <c r="U69" s="45">
        <f t="shared" si="5"/>
        <v>0</v>
      </c>
      <c r="V69" s="46">
        <v>0</v>
      </c>
      <c r="W69" s="45">
        <f t="shared" si="6"/>
        <v>0</v>
      </c>
      <c r="X69" s="47">
        <f t="shared" si="7"/>
        <v>0</v>
      </c>
      <c r="Y69" s="48">
        <f t="shared" si="8"/>
        <v>0</v>
      </c>
      <c r="Z69" s="49" t="str">
        <f t="shared" si="9"/>
        <v>0.0</v>
      </c>
      <c r="AA69" s="50" t="str">
        <f t="shared" si="10"/>
        <v>F9</v>
      </c>
      <c r="AC69" s="66"/>
      <c r="AD69" s="66"/>
      <c r="AE69" s="66"/>
      <c r="AF69" s="66"/>
      <c r="AG69" s="66"/>
    </row>
    <row r="70" spans="1:33" x14ac:dyDescent="0.25">
      <c r="A70" s="125">
        <v>61</v>
      </c>
      <c r="B70" s="100"/>
      <c r="C70" s="100"/>
      <c r="D70" s="103"/>
      <c r="E70" s="111"/>
      <c r="F70" s="114"/>
      <c r="G70" s="99"/>
      <c r="H70" s="41">
        <v>0</v>
      </c>
      <c r="I70" s="41">
        <v>0</v>
      </c>
      <c r="J70" s="42">
        <f t="shared" si="0"/>
        <v>0</v>
      </c>
      <c r="K70" s="41">
        <v>0</v>
      </c>
      <c r="L70" s="41">
        <v>0</v>
      </c>
      <c r="M70" s="42">
        <f t="shared" si="1"/>
        <v>0</v>
      </c>
      <c r="N70" s="41">
        <v>0</v>
      </c>
      <c r="O70" s="41">
        <v>0</v>
      </c>
      <c r="P70" s="42">
        <f t="shared" si="2"/>
        <v>0</v>
      </c>
      <c r="Q70" s="41">
        <v>0</v>
      </c>
      <c r="R70" s="41">
        <v>0</v>
      </c>
      <c r="S70" s="43">
        <f t="shared" si="3"/>
        <v>0</v>
      </c>
      <c r="T70" s="44">
        <f t="shared" si="4"/>
        <v>0</v>
      </c>
      <c r="U70" s="45">
        <f t="shared" si="5"/>
        <v>0</v>
      </c>
      <c r="V70" s="46">
        <v>0</v>
      </c>
      <c r="W70" s="45">
        <f t="shared" si="6"/>
        <v>0</v>
      </c>
      <c r="X70" s="47">
        <f t="shared" si="7"/>
        <v>0</v>
      </c>
      <c r="Y70" s="48">
        <f t="shared" si="8"/>
        <v>0</v>
      </c>
      <c r="Z70" s="49" t="str">
        <f t="shared" si="9"/>
        <v>0.0</v>
      </c>
      <c r="AA70" s="50" t="str">
        <f t="shared" si="10"/>
        <v>F9</v>
      </c>
      <c r="AC70" s="66"/>
      <c r="AD70" s="66"/>
      <c r="AE70" s="66"/>
      <c r="AF70" s="66"/>
      <c r="AG70" s="66"/>
    </row>
    <row r="71" spans="1:33" x14ac:dyDescent="0.25">
      <c r="A71" s="125">
        <v>62</v>
      </c>
      <c r="B71" s="100"/>
      <c r="C71" s="100"/>
      <c r="D71" s="102"/>
      <c r="E71" s="113"/>
      <c r="F71" s="116"/>
      <c r="G71" s="98"/>
      <c r="H71" s="41">
        <v>0</v>
      </c>
      <c r="I71" s="41">
        <v>0</v>
      </c>
      <c r="J71" s="42">
        <f t="shared" si="0"/>
        <v>0</v>
      </c>
      <c r="K71" s="41">
        <v>0</v>
      </c>
      <c r="L71" s="41">
        <v>0</v>
      </c>
      <c r="M71" s="42">
        <f t="shared" si="1"/>
        <v>0</v>
      </c>
      <c r="N71" s="41">
        <v>0</v>
      </c>
      <c r="O71" s="41">
        <v>0</v>
      </c>
      <c r="P71" s="42">
        <f t="shared" si="2"/>
        <v>0</v>
      </c>
      <c r="Q71" s="41">
        <v>0</v>
      </c>
      <c r="R71" s="41">
        <v>0</v>
      </c>
      <c r="S71" s="43">
        <f t="shared" si="3"/>
        <v>0</v>
      </c>
      <c r="T71" s="44">
        <f t="shared" si="4"/>
        <v>0</v>
      </c>
      <c r="U71" s="45">
        <f t="shared" si="5"/>
        <v>0</v>
      </c>
      <c r="V71" s="46">
        <v>0</v>
      </c>
      <c r="W71" s="45">
        <f t="shared" si="6"/>
        <v>0</v>
      </c>
      <c r="X71" s="47">
        <f t="shared" si="7"/>
        <v>0</v>
      </c>
      <c r="Y71" s="48">
        <f t="shared" si="8"/>
        <v>0</v>
      </c>
      <c r="Z71" s="49" t="str">
        <f t="shared" si="9"/>
        <v>0.0</v>
      </c>
      <c r="AA71" s="50" t="str">
        <f t="shared" si="10"/>
        <v>F9</v>
      </c>
      <c r="AC71" s="66"/>
      <c r="AD71" s="66"/>
      <c r="AE71" s="66"/>
      <c r="AF71" s="66"/>
      <c r="AG71" s="66"/>
    </row>
    <row r="72" spans="1:33" x14ac:dyDescent="0.25">
      <c r="A72" s="125">
        <v>63</v>
      </c>
      <c r="B72" s="100"/>
      <c r="C72" s="100"/>
      <c r="D72" s="103"/>
      <c r="E72" s="111"/>
      <c r="F72" s="114"/>
      <c r="G72" s="99"/>
      <c r="H72" s="41">
        <v>0</v>
      </c>
      <c r="I72" s="41">
        <v>0</v>
      </c>
      <c r="J72" s="42">
        <f t="shared" si="0"/>
        <v>0</v>
      </c>
      <c r="K72" s="41">
        <v>0</v>
      </c>
      <c r="L72" s="41">
        <v>0</v>
      </c>
      <c r="M72" s="42">
        <f t="shared" si="1"/>
        <v>0</v>
      </c>
      <c r="N72" s="41">
        <v>0</v>
      </c>
      <c r="O72" s="41">
        <v>0</v>
      </c>
      <c r="P72" s="42">
        <f t="shared" si="2"/>
        <v>0</v>
      </c>
      <c r="Q72" s="41">
        <v>0</v>
      </c>
      <c r="R72" s="41">
        <v>0</v>
      </c>
      <c r="S72" s="43">
        <f t="shared" si="3"/>
        <v>0</v>
      </c>
      <c r="T72" s="44">
        <f t="shared" si="4"/>
        <v>0</v>
      </c>
      <c r="U72" s="45">
        <f t="shared" si="5"/>
        <v>0</v>
      </c>
      <c r="V72" s="46">
        <v>0</v>
      </c>
      <c r="W72" s="45">
        <f t="shared" si="6"/>
        <v>0</v>
      </c>
      <c r="X72" s="47">
        <f t="shared" si="7"/>
        <v>0</v>
      </c>
      <c r="Y72" s="48">
        <f t="shared" si="8"/>
        <v>0</v>
      </c>
      <c r="Z72" s="49" t="str">
        <f t="shared" si="9"/>
        <v>0.0</v>
      </c>
      <c r="AA72" s="50" t="str">
        <f t="shared" si="10"/>
        <v>F9</v>
      </c>
      <c r="AC72" s="66"/>
      <c r="AD72" s="66"/>
      <c r="AE72" s="66"/>
      <c r="AF72" s="66"/>
      <c r="AG72" s="66"/>
    </row>
    <row r="73" spans="1:33" x14ac:dyDescent="0.25">
      <c r="A73" s="125">
        <v>64</v>
      </c>
      <c r="B73" s="100"/>
      <c r="C73" s="100"/>
      <c r="D73" s="102"/>
      <c r="E73" s="113"/>
      <c r="F73" s="114"/>
      <c r="G73" s="98"/>
      <c r="H73" s="41">
        <v>0</v>
      </c>
      <c r="I73" s="41">
        <v>0</v>
      </c>
      <c r="J73" s="42">
        <f t="shared" si="0"/>
        <v>0</v>
      </c>
      <c r="K73" s="41">
        <v>0</v>
      </c>
      <c r="L73" s="41">
        <v>0</v>
      </c>
      <c r="M73" s="42">
        <f t="shared" si="1"/>
        <v>0</v>
      </c>
      <c r="N73" s="41">
        <v>0</v>
      </c>
      <c r="O73" s="41">
        <v>0</v>
      </c>
      <c r="P73" s="42">
        <f t="shared" si="2"/>
        <v>0</v>
      </c>
      <c r="Q73" s="41">
        <v>0</v>
      </c>
      <c r="R73" s="41">
        <v>0</v>
      </c>
      <c r="S73" s="43">
        <f t="shared" si="3"/>
        <v>0</v>
      </c>
      <c r="T73" s="44">
        <f t="shared" si="4"/>
        <v>0</v>
      </c>
      <c r="U73" s="45">
        <f t="shared" si="5"/>
        <v>0</v>
      </c>
      <c r="V73" s="46">
        <v>0</v>
      </c>
      <c r="W73" s="45">
        <f t="shared" si="6"/>
        <v>0</v>
      </c>
      <c r="X73" s="47">
        <f t="shared" si="7"/>
        <v>0</v>
      </c>
      <c r="Y73" s="48">
        <f t="shared" si="8"/>
        <v>0</v>
      </c>
      <c r="Z73" s="49" t="str">
        <f t="shared" si="9"/>
        <v>0.0</v>
      </c>
      <c r="AA73" s="50" t="str">
        <f t="shared" si="10"/>
        <v>F9</v>
      </c>
      <c r="AC73" s="66"/>
      <c r="AD73" s="66"/>
      <c r="AE73" s="66"/>
      <c r="AF73" s="66"/>
      <c r="AG73" s="66"/>
    </row>
    <row r="74" spans="1:33" x14ac:dyDescent="0.25">
      <c r="A74" s="125">
        <v>65</v>
      </c>
      <c r="B74" s="100"/>
      <c r="C74" s="100"/>
      <c r="D74" s="103"/>
      <c r="E74" s="111"/>
      <c r="F74" s="114"/>
      <c r="G74" s="99"/>
      <c r="H74" s="41">
        <v>0</v>
      </c>
      <c r="I74" s="41">
        <v>0</v>
      </c>
      <c r="J74" s="42">
        <f t="shared" si="0"/>
        <v>0</v>
      </c>
      <c r="K74" s="41">
        <v>0</v>
      </c>
      <c r="L74" s="41">
        <v>0</v>
      </c>
      <c r="M74" s="42">
        <f t="shared" si="1"/>
        <v>0</v>
      </c>
      <c r="N74" s="41">
        <v>0</v>
      </c>
      <c r="O74" s="41">
        <v>0</v>
      </c>
      <c r="P74" s="42">
        <f t="shared" si="2"/>
        <v>0</v>
      </c>
      <c r="Q74" s="41">
        <v>0</v>
      </c>
      <c r="R74" s="41">
        <v>0</v>
      </c>
      <c r="S74" s="43">
        <f t="shared" si="3"/>
        <v>0</v>
      </c>
      <c r="T74" s="44">
        <f t="shared" si="4"/>
        <v>0</v>
      </c>
      <c r="U74" s="45">
        <f t="shared" si="5"/>
        <v>0</v>
      </c>
      <c r="V74" s="46">
        <v>0</v>
      </c>
      <c r="W74" s="45">
        <f t="shared" si="6"/>
        <v>0</v>
      </c>
      <c r="X74" s="47">
        <f t="shared" si="7"/>
        <v>0</v>
      </c>
      <c r="Y74" s="48">
        <f t="shared" si="8"/>
        <v>0</v>
      </c>
      <c r="Z74" s="49" t="str">
        <f t="shared" si="9"/>
        <v>0.0</v>
      </c>
      <c r="AA74" s="50" t="str">
        <f t="shared" si="10"/>
        <v>F9</v>
      </c>
      <c r="AC74" s="66"/>
      <c r="AD74" s="66"/>
      <c r="AE74" s="66"/>
      <c r="AF74" s="66"/>
      <c r="AG74" s="66"/>
    </row>
    <row r="75" spans="1:33" x14ac:dyDescent="0.25">
      <c r="A75" s="125">
        <v>66</v>
      </c>
      <c r="B75" s="100"/>
      <c r="C75" s="100"/>
      <c r="D75" s="102"/>
      <c r="E75" s="113"/>
      <c r="F75" s="114"/>
      <c r="G75" s="98"/>
      <c r="H75" s="41">
        <v>0</v>
      </c>
      <c r="I75" s="41">
        <v>0</v>
      </c>
      <c r="J75" s="42">
        <f t="shared" ref="J75:J121" si="11">MIN(100, (SUM(H75:I75)))</f>
        <v>0</v>
      </c>
      <c r="K75" s="41">
        <v>0</v>
      </c>
      <c r="L75" s="41">
        <v>0</v>
      </c>
      <c r="M75" s="42">
        <f t="shared" ref="M75:M121" si="12">MIN(100,(SUM(K75:L75)))</f>
        <v>0</v>
      </c>
      <c r="N75" s="41">
        <v>0</v>
      </c>
      <c r="O75" s="41">
        <v>0</v>
      </c>
      <c r="P75" s="42">
        <f t="shared" ref="P75:P121" si="13">MIN(100,(SUM(N75:O75)))</f>
        <v>0</v>
      </c>
      <c r="Q75" s="41">
        <v>0</v>
      </c>
      <c r="R75" s="41">
        <v>0</v>
      </c>
      <c r="S75" s="43">
        <f t="shared" ref="S75:S121" si="14">MIN(500, (SUM(J75,M75,P75,Q75,R75)))</f>
        <v>0</v>
      </c>
      <c r="T75" s="44">
        <f t="shared" ref="T75:T121" si="15">S75/500*100</f>
        <v>0</v>
      </c>
      <c r="U75" s="45">
        <f t="shared" ref="U75:U121" si="16">MIN(50, (ROUNDUP(SUM(T75)/2,0)))</f>
        <v>0</v>
      </c>
      <c r="V75" s="46">
        <v>0</v>
      </c>
      <c r="W75" s="45">
        <f t="shared" ref="W75:W121" si="17">MIN(50, (ROUNDUP(SUM(V75)/2,0)))</f>
        <v>0</v>
      </c>
      <c r="X75" s="47">
        <f t="shared" ref="X75:X121" si="18">MIN(100, (SUM(U75,W75)))</f>
        <v>0</v>
      </c>
      <c r="Y75" s="48">
        <f t="shared" ref="Y75:Y121" si="19">(X75/100)</f>
        <v>0</v>
      </c>
      <c r="Z75" s="49" t="str">
        <f t="shared" ref="Z75:Z121" si="20">IF(X75&gt;=80,"4.0",IF(X75&gt;=70,"3.5",IF(X75&gt;=65,"3.0",IF(X75&gt;=60,"2.5",IF(X75&gt;=55,"2.0",IF(X75&gt;=50,"1.5",IF(X75&gt;=45,"1.0",IF(X75&gt;=40,"0.5",IF(X75&lt;40,"0.0")))))))))</f>
        <v>0.0</v>
      </c>
      <c r="AA75" s="50" t="str">
        <f t="shared" ref="AA75:AA121" si="21">IF(X75&gt;=80,"A1",IF(X75&gt;=70,"B2",IF(X75&gt;=65,"B3",IF(X75&gt;=60,"C4",IF(X75&gt;=55,"C5",IF(X75&gt;=50,"C6",IF(X75&gt;=45,"D7",IF(X75&gt;=40,"E8",IF(X75&lt;40,"F9")))))))))</f>
        <v>F9</v>
      </c>
      <c r="AC75" s="66"/>
      <c r="AD75" s="66"/>
      <c r="AE75" s="66"/>
      <c r="AF75" s="66"/>
      <c r="AG75" s="66"/>
    </row>
    <row r="76" spans="1:33" x14ac:dyDescent="0.25">
      <c r="A76" s="125">
        <v>67</v>
      </c>
      <c r="B76" s="100"/>
      <c r="C76" s="100"/>
      <c r="D76" s="103"/>
      <c r="E76" s="111"/>
      <c r="F76" s="114"/>
      <c r="G76" s="99"/>
      <c r="H76" s="41">
        <v>0</v>
      </c>
      <c r="I76" s="41">
        <v>0</v>
      </c>
      <c r="J76" s="42">
        <f t="shared" si="11"/>
        <v>0</v>
      </c>
      <c r="K76" s="41">
        <v>0</v>
      </c>
      <c r="L76" s="41">
        <v>0</v>
      </c>
      <c r="M76" s="42">
        <f t="shared" si="12"/>
        <v>0</v>
      </c>
      <c r="N76" s="41">
        <v>0</v>
      </c>
      <c r="O76" s="41">
        <v>0</v>
      </c>
      <c r="P76" s="42">
        <f t="shared" si="13"/>
        <v>0</v>
      </c>
      <c r="Q76" s="41">
        <v>0</v>
      </c>
      <c r="R76" s="41">
        <v>0</v>
      </c>
      <c r="S76" s="43">
        <f t="shared" si="14"/>
        <v>0</v>
      </c>
      <c r="T76" s="44">
        <f t="shared" si="15"/>
        <v>0</v>
      </c>
      <c r="U76" s="45">
        <f t="shared" si="16"/>
        <v>0</v>
      </c>
      <c r="V76" s="46">
        <v>0</v>
      </c>
      <c r="W76" s="45">
        <f t="shared" si="17"/>
        <v>0</v>
      </c>
      <c r="X76" s="47">
        <f t="shared" si="18"/>
        <v>0</v>
      </c>
      <c r="Y76" s="48">
        <f t="shared" si="19"/>
        <v>0</v>
      </c>
      <c r="Z76" s="49" t="str">
        <f t="shared" si="20"/>
        <v>0.0</v>
      </c>
      <c r="AA76" s="50" t="str">
        <f t="shared" si="21"/>
        <v>F9</v>
      </c>
      <c r="AC76" s="66"/>
      <c r="AD76" s="66"/>
      <c r="AE76" s="66"/>
      <c r="AF76" s="66"/>
      <c r="AG76" s="66"/>
    </row>
    <row r="77" spans="1:33" x14ac:dyDescent="0.25">
      <c r="A77" s="125">
        <v>68</v>
      </c>
      <c r="B77" s="100"/>
      <c r="C77" s="100"/>
      <c r="D77" s="102"/>
      <c r="E77" s="113"/>
      <c r="F77" s="114"/>
      <c r="G77" s="98"/>
      <c r="H77" s="41">
        <v>0</v>
      </c>
      <c r="I77" s="41">
        <v>0</v>
      </c>
      <c r="J77" s="42">
        <f t="shared" si="11"/>
        <v>0</v>
      </c>
      <c r="K77" s="41">
        <v>0</v>
      </c>
      <c r="L77" s="41">
        <v>0</v>
      </c>
      <c r="M77" s="42">
        <f t="shared" si="12"/>
        <v>0</v>
      </c>
      <c r="N77" s="41">
        <v>0</v>
      </c>
      <c r="O77" s="41">
        <v>0</v>
      </c>
      <c r="P77" s="42">
        <f t="shared" si="13"/>
        <v>0</v>
      </c>
      <c r="Q77" s="41">
        <v>0</v>
      </c>
      <c r="R77" s="41">
        <v>0</v>
      </c>
      <c r="S77" s="43">
        <f t="shared" si="14"/>
        <v>0</v>
      </c>
      <c r="T77" s="44">
        <f t="shared" si="15"/>
        <v>0</v>
      </c>
      <c r="U77" s="45">
        <f t="shared" si="16"/>
        <v>0</v>
      </c>
      <c r="V77" s="46">
        <v>0</v>
      </c>
      <c r="W77" s="45">
        <f t="shared" si="17"/>
        <v>0</v>
      </c>
      <c r="X77" s="47">
        <f t="shared" si="18"/>
        <v>0</v>
      </c>
      <c r="Y77" s="48">
        <f t="shared" si="19"/>
        <v>0</v>
      </c>
      <c r="Z77" s="49" t="str">
        <f t="shared" si="20"/>
        <v>0.0</v>
      </c>
      <c r="AA77" s="50" t="str">
        <f t="shared" si="21"/>
        <v>F9</v>
      </c>
      <c r="AC77" s="66"/>
      <c r="AD77" s="66"/>
      <c r="AE77" s="66"/>
      <c r="AF77" s="66"/>
      <c r="AG77" s="66"/>
    </row>
    <row r="78" spans="1:33" x14ac:dyDescent="0.25">
      <c r="A78" s="125">
        <v>69</v>
      </c>
      <c r="B78" s="100"/>
      <c r="C78" s="100"/>
      <c r="D78" s="103"/>
      <c r="E78" s="111"/>
      <c r="F78" s="114"/>
      <c r="G78" s="99"/>
      <c r="H78" s="41">
        <v>0</v>
      </c>
      <c r="I78" s="41">
        <v>0</v>
      </c>
      <c r="J78" s="42">
        <f t="shared" si="11"/>
        <v>0</v>
      </c>
      <c r="K78" s="41">
        <v>0</v>
      </c>
      <c r="L78" s="41">
        <v>0</v>
      </c>
      <c r="M78" s="42">
        <f t="shared" si="12"/>
        <v>0</v>
      </c>
      <c r="N78" s="41">
        <v>0</v>
      </c>
      <c r="O78" s="41">
        <v>0</v>
      </c>
      <c r="P78" s="42">
        <f t="shared" si="13"/>
        <v>0</v>
      </c>
      <c r="Q78" s="41">
        <v>0</v>
      </c>
      <c r="R78" s="41">
        <v>0</v>
      </c>
      <c r="S78" s="43">
        <f t="shared" si="14"/>
        <v>0</v>
      </c>
      <c r="T78" s="44">
        <f t="shared" si="15"/>
        <v>0</v>
      </c>
      <c r="U78" s="45">
        <f t="shared" si="16"/>
        <v>0</v>
      </c>
      <c r="V78" s="46">
        <v>0</v>
      </c>
      <c r="W78" s="45">
        <f t="shared" si="17"/>
        <v>0</v>
      </c>
      <c r="X78" s="47">
        <f t="shared" si="18"/>
        <v>0</v>
      </c>
      <c r="Y78" s="48">
        <f t="shared" si="19"/>
        <v>0</v>
      </c>
      <c r="Z78" s="49" t="str">
        <f t="shared" si="20"/>
        <v>0.0</v>
      </c>
      <c r="AA78" s="50" t="str">
        <f t="shared" si="21"/>
        <v>F9</v>
      </c>
      <c r="AC78" s="66"/>
      <c r="AD78" s="66"/>
      <c r="AE78" s="66"/>
      <c r="AF78" s="66"/>
      <c r="AG78" s="66"/>
    </row>
    <row r="79" spans="1:33" x14ac:dyDescent="0.25">
      <c r="A79" s="125">
        <v>70</v>
      </c>
      <c r="B79" s="100"/>
      <c r="C79" s="100"/>
      <c r="D79" s="102"/>
      <c r="E79" s="113"/>
      <c r="F79" s="114"/>
      <c r="G79" s="98"/>
      <c r="H79" s="41">
        <v>0</v>
      </c>
      <c r="I79" s="41">
        <v>0</v>
      </c>
      <c r="J79" s="42">
        <f t="shared" si="11"/>
        <v>0</v>
      </c>
      <c r="K79" s="41">
        <v>0</v>
      </c>
      <c r="L79" s="41">
        <v>0</v>
      </c>
      <c r="M79" s="42">
        <f t="shared" si="12"/>
        <v>0</v>
      </c>
      <c r="N79" s="41">
        <v>0</v>
      </c>
      <c r="O79" s="41">
        <v>0</v>
      </c>
      <c r="P79" s="42">
        <f t="shared" si="13"/>
        <v>0</v>
      </c>
      <c r="Q79" s="41">
        <v>0</v>
      </c>
      <c r="R79" s="41">
        <v>0</v>
      </c>
      <c r="S79" s="43">
        <f t="shared" si="14"/>
        <v>0</v>
      </c>
      <c r="T79" s="44">
        <f t="shared" si="15"/>
        <v>0</v>
      </c>
      <c r="U79" s="45">
        <f t="shared" si="16"/>
        <v>0</v>
      </c>
      <c r="V79" s="46">
        <v>0</v>
      </c>
      <c r="W79" s="45">
        <f t="shared" si="17"/>
        <v>0</v>
      </c>
      <c r="X79" s="47">
        <f t="shared" si="18"/>
        <v>0</v>
      </c>
      <c r="Y79" s="48">
        <f t="shared" si="19"/>
        <v>0</v>
      </c>
      <c r="Z79" s="49" t="str">
        <f t="shared" si="20"/>
        <v>0.0</v>
      </c>
      <c r="AA79" s="50" t="str">
        <f t="shared" si="21"/>
        <v>F9</v>
      </c>
      <c r="AC79" s="66"/>
      <c r="AD79" s="66"/>
      <c r="AE79" s="66"/>
      <c r="AF79" s="66"/>
      <c r="AG79" s="66"/>
    </row>
    <row r="80" spans="1:33" x14ac:dyDescent="0.25">
      <c r="A80" s="125">
        <v>71</v>
      </c>
      <c r="B80" s="100"/>
      <c r="C80" s="100"/>
      <c r="D80" s="103"/>
      <c r="E80" s="111"/>
      <c r="F80" s="114"/>
      <c r="G80" s="99"/>
      <c r="H80" s="41">
        <v>0</v>
      </c>
      <c r="I80" s="41">
        <v>0</v>
      </c>
      <c r="J80" s="42">
        <f t="shared" si="11"/>
        <v>0</v>
      </c>
      <c r="K80" s="41">
        <v>0</v>
      </c>
      <c r="L80" s="41">
        <v>0</v>
      </c>
      <c r="M80" s="42">
        <f t="shared" si="12"/>
        <v>0</v>
      </c>
      <c r="N80" s="41">
        <v>0</v>
      </c>
      <c r="O80" s="41">
        <v>0</v>
      </c>
      <c r="P80" s="42">
        <f t="shared" si="13"/>
        <v>0</v>
      </c>
      <c r="Q80" s="41">
        <v>0</v>
      </c>
      <c r="R80" s="41">
        <v>0</v>
      </c>
      <c r="S80" s="43">
        <f t="shared" si="14"/>
        <v>0</v>
      </c>
      <c r="T80" s="44">
        <f t="shared" si="15"/>
        <v>0</v>
      </c>
      <c r="U80" s="45">
        <f t="shared" si="16"/>
        <v>0</v>
      </c>
      <c r="V80" s="46">
        <v>0</v>
      </c>
      <c r="W80" s="45">
        <f t="shared" si="17"/>
        <v>0</v>
      </c>
      <c r="X80" s="47">
        <f t="shared" si="18"/>
        <v>0</v>
      </c>
      <c r="Y80" s="48">
        <f t="shared" si="19"/>
        <v>0</v>
      </c>
      <c r="Z80" s="49" t="str">
        <f t="shared" si="20"/>
        <v>0.0</v>
      </c>
      <c r="AA80" s="50" t="str">
        <f t="shared" si="21"/>
        <v>F9</v>
      </c>
      <c r="AC80" s="66"/>
      <c r="AD80" s="66"/>
      <c r="AE80" s="66"/>
      <c r="AF80" s="66"/>
      <c r="AG80" s="66"/>
    </row>
    <row r="81" spans="1:33" x14ac:dyDescent="0.25">
      <c r="A81" s="125">
        <v>72</v>
      </c>
      <c r="B81" s="100"/>
      <c r="C81" s="100"/>
      <c r="D81" s="102"/>
      <c r="E81" s="113"/>
      <c r="F81" s="114"/>
      <c r="G81" s="98"/>
      <c r="H81" s="41">
        <v>0</v>
      </c>
      <c r="I81" s="41">
        <v>0</v>
      </c>
      <c r="J81" s="42">
        <f t="shared" si="11"/>
        <v>0</v>
      </c>
      <c r="K81" s="41">
        <v>0</v>
      </c>
      <c r="L81" s="41">
        <v>0</v>
      </c>
      <c r="M81" s="42">
        <f t="shared" si="12"/>
        <v>0</v>
      </c>
      <c r="N81" s="41">
        <v>0</v>
      </c>
      <c r="O81" s="41">
        <v>0</v>
      </c>
      <c r="P81" s="42">
        <f t="shared" si="13"/>
        <v>0</v>
      </c>
      <c r="Q81" s="41">
        <v>0</v>
      </c>
      <c r="R81" s="41">
        <v>0</v>
      </c>
      <c r="S81" s="43">
        <f t="shared" si="14"/>
        <v>0</v>
      </c>
      <c r="T81" s="44">
        <f t="shared" si="15"/>
        <v>0</v>
      </c>
      <c r="U81" s="45">
        <f t="shared" si="16"/>
        <v>0</v>
      </c>
      <c r="V81" s="46">
        <v>0</v>
      </c>
      <c r="W81" s="45">
        <f t="shared" si="17"/>
        <v>0</v>
      </c>
      <c r="X81" s="47">
        <f t="shared" si="18"/>
        <v>0</v>
      </c>
      <c r="Y81" s="48">
        <f t="shared" si="19"/>
        <v>0</v>
      </c>
      <c r="Z81" s="49" t="str">
        <f t="shared" si="20"/>
        <v>0.0</v>
      </c>
      <c r="AA81" s="50" t="str">
        <f t="shared" si="21"/>
        <v>F9</v>
      </c>
      <c r="AC81" s="66"/>
      <c r="AD81" s="66"/>
      <c r="AE81" s="66"/>
      <c r="AF81" s="66"/>
      <c r="AG81" s="66"/>
    </row>
    <row r="82" spans="1:33" x14ac:dyDescent="0.25">
      <c r="A82" s="125">
        <v>73</v>
      </c>
      <c r="B82" s="100"/>
      <c r="C82" s="100"/>
      <c r="D82" s="103"/>
      <c r="E82" s="111"/>
      <c r="F82" s="114"/>
      <c r="G82" s="99"/>
      <c r="H82" s="41">
        <v>0</v>
      </c>
      <c r="I82" s="41">
        <v>0</v>
      </c>
      <c r="J82" s="42">
        <f t="shared" si="11"/>
        <v>0</v>
      </c>
      <c r="K82" s="41">
        <v>0</v>
      </c>
      <c r="L82" s="41">
        <v>0</v>
      </c>
      <c r="M82" s="42">
        <f t="shared" si="12"/>
        <v>0</v>
      </c>
      <c r="N82" s="41">
        <v>0</v>
      </c>
      <c r="O82" s="41">
        <v>0</v>
      </c>
      <c r="P82" s="42">
        <f t="shared" si="13"/>
        <v>0</v>
      </c>
      <c r="Q82" s="41">
        <v>0</v>
      </c>
      <c r="R82" s="41">
        <v>0</v>
      </c>
      <c r="S82" s="43">
        <f t="shared" si="14"/>
        <v>0</v>
      </c>
      <c r="T82" s="44">
        <f t="shared" si="15"/>
        <v>0</v>
      </c>
      <c r="U82" s="45">
        <f t="shared" si="16"/>
        <v>0</v>
      </c>
      <c r="V82" s="46">
        <v>0</v>
      </c>
      <c r="W82" s="45">
        <f t="shared" si="17"/>
        <v>0</v>
      </c>
      <c r="X82" s="47">
        <f t="shared" si="18"/>
        <v>0</v>
      </c>
      <c r="Y82" s="48">
        <f t="shared" si="19"/>
        <v>0</v>
      </c>
      <c r="Z82" s="49" t="str">
        <f t="shared" si="20"/>
        <v>0.0</v>
      </c>
      <c r="AA82" s="50" t="str">
        <f t="shared" si="21"/>
        <v>F9</v>
      </c>
      <c r="AC82" s="66"/>
      <c r="AD82" s="66"/>
      <c r="AE82" s="66"/>
      <c r="AF82" s="66"/>
      <c r="AG82" s="66"/>
    </row>
    <row r="83" spans="1:33" ht="15.75" customHeight="1" x14ac:dyDescent="0.25">
      <c r="A83" s="125">
        <v>74</v>
      </c>
      <c r="B83" s="100"/>
      <c r="C83" s="100"/>
      <c r="D83" s="104"/>
      <c r="E83" s="117"/>
      <c r="F83" s="114"/>
      <c r="G83" s="107"/>
      <c r="H83" s="41">
        <v>0</v>
      </c>
      <c r="I83" s="41">
        <v>0</v>
      </c>
      <c r="J83" s="42">
        <f t="shared" si="11"/>
        <v>0</v>
      </c>
      <c r="K83" s="41">
        <v>0</v>
      </c>
      <c r="L83" s="41">
        <v>0</v>
      </c>
      <c r="M83" s="42">
        <f t="shared" si="12"/>
        <v>0</v>
      </c>
      <c r="N83" s="41">
        <v>0</v>
      </c>
      <c r="O83" s="41">
        <v>0</v>
      </c>
      <c r="P83" s="42">
        <f t="shared" si="13"/>
        <v>0</v>
      </c>
      <c r="Q83" s="41">
        <v>0</v>
      </c>
      <c r="R83" s="41">
        <v>0</v>
      </c>
      <c r="S83" s="43">
        <f t="shared" si="14"/>
        <v>0</v>
      </c>
      <c r="T83" s="44">
        <f t="shared" si="15"/>
        <v>0</v>
      </c>
      <c r="U83" s="45">
        <f t="shared" si="16"/>
        <v>0</v>
      </c>
      <c r="V83" s="46">
        <v>0</v>
      </c>
      <c r="W83" s="45">
        <f t="shared" si="17"/>
        <v>0</v>
      </c>
      <c r="X83" s="47">
        <f t="shared" si="18"/>
        <v>0</v>
      </c>
      <c r="Y83" s="48">
        <f t="shared" si="19"/>
        <v>0</v>
      </c>
      <c r="Z83" s="49" t="str">
        <f t="shared" si="20"/>
        <v>0.0</v>
      </c>
      <c r="AA83" s="50" t="str">
        <f t="shared" si="21"/>
        <v>F9</v>
      </c>
      <c r="AC83" s="66"/>
      <c r="AD83" s="66"/>
      <c r="AE83" s="66"/>
      <c r="AF83" s="66"/>
      <c r="AG83" s="66"/>
    </row>
    <row r="84" spans="1:33" ht="15.75" customHeight="1" x14ac:dyDescent="0.25">
      <c r="A84" s="125">
        <v>75</v>
      </c>
      <c r="B84" s="100"/>
      <c r="C84" s="100"/>
      <c r="D84" s="104"/>
      <c r="E84" s="117"/>
      <c r="F84" s="114"/>
      <c r="G84" s="107"/>
      <c r="H84" s="41">
        <v>0</v>
      </c>
      <c r="I84" s="41">
        <v>0</v>
      </c>
      <c r="J84" s="42">
        <f t="shared" si="11"/>
        <v>0</v>
      </c>
      <c r="K84" s="41">
        <v>0</v>
      </c>
      <c r="L84" s="41">
        <v>0</v>
      </c>
      <c r="M84" s="42">
        <f t="shared" si="12"/>
        <v>0</v>
      </c>
      <c r="N84" s="41">
        <v>0</v>
      </c>
      <c r="O84" s="41">
        <v>0</v>
      </c>
      <c r="P84" s="42">
        <f t="shared" si="13"/>
        <v>0</v>
      </c>
      <c r="Q84" s="41">
        <v>0</v>
      </c>
      <c r="R84" s="41">
        <v>0</v>
      </c>
      <c r="S84" s="43">
        <f t="shared" si="14"/>
        <v>0</v>
      </c>
      <c r="T84" s="44">
        <f t="shared" si="15"/>
        <v>0</v>
      </c>
      <c r="U84" s="45">
        <f t="shared" si="16"/>
        <v>0</v>
      </c>
      <c r="V84" s="46">
        <v>0</v>
      </c>
      <c r="W84" s="45">
        <f t="shared" si="17"/>
        <v>0</v>
      </c>
      <c r="X84" s="47">
        <f t="shared" si="18"/>
        <v>0</v>
      </c>
      <c r="Y84" s="48">
        <f t="shared" si="19"/>
        <v>0</v>
      </c>
      <c r="Z84" s="49" t="str">
        <f t="shared" si="20"/>
        <v>0.0</v>
      </c>
      <c r="AA84" s="50" t="str">
        <f t="shared" si="21"/>
        <v>F9</v>
      </c>
      <c r="AC84" s="66"/>
      <c r="AD84" s="66"/>
      <c r="AE84" s="66"/>
      <c r="AF84" s="66"/>
      <c r="AG84" s="66"/>
    </row>
    <row r="85" spans="1:33" ht="15.75" customHeight="1" x14ac:dyDescent="0.25">
      <c r="A85" s="125">
        <v>76</v>
      </c>
      <c r="B85" s="100"/>
      <c r="C85" s="100"/>
      <c r="D85" s="104"/>
      <c r="E85" s="117"/>
      <c r="F85" s="114"/>
      <c r="G85" s="107"/>
      <c r="H85" s="41">
        <v>0</v>
      </c>
      <c r="I85" s="41">
        <v>0</v>
      </c>
      <c r="J85" s="42">
        <f t="shared" si="11"/>
        <v>0</v>
      </c>
      <c r="K85" s="41">
        <v>0</v>
      </c>
      <c r="L85" s="41">
        <v>0</v>
      </c>
      <c r="M85" s="42">
        <f t="shared" si="12"/>
        <v>0</v>
      </c>
      <c r="N85" s="41">
        <v>0</v>
      </c>
      <c r="O85" s="41">
        <v>0</v>
      </c>
      <c r="P85" s="42">
        <f t="shared" si="13"/>
        <v>0</v>
      </c>
      <c r="Q85" s="41">
        <v>0</v>
      </c>
      <c r="R85" s="41">
        <v>0</v>
      </c>
      <c r="S85" s="43">
        <f t="shared" si="14"/>
        <v>0</v>
      </c>
      <c r="T85" s="44">
        <f t="shared" si="15"/>
        <v>0</v>
      </c>
      <c r="U85" s="45">
        <f t="shared" si="16"/>
        <v>0</v>
      </c>
      <c r="V85" s="46">
        <v>0</v>
      </c>
      <c r="W85" s="45">
        <f t="shared" si="17"/>
        <v>0</v>
      </c>
      <c r="X85" s="47">
        <f t="shared" si="18"/>
        <v>0</v>
      </c>
      <c r="Y85" s="48">
        <f t="shared" si="19"/>
        <v>0</v>
      </c>
      <c r="Z85" s="49" t="str">
        <f t="shared" si="20"/>
        <v>0.0</v>
      </c>
      <c r="AA85" s="50" t="str">
        <f t="shared" si="21"/>
        <v>F9</v>
      </c>
      <c r="AC85" s="66"/>
      <c r="AD85" s="66"/>
      <c r="AE85" s="66"/>
      <c r="AF85" s="66"/>
      <c r="AG85" s="66"/>
    </row>
    <row r="86" spans="1:33" ht="15.75" customHeight="1" x14ac:dyDescent="0.25">
      <c r="A86" s="125">
        <v>77</v>
      </c>
      <c r="B86" s="100"/>
      <c r="C86" s="100"/>
      <c r="D86" s="104"/>
      <c r="E86" s="117"/>
      <c r="F86" s="114"/>
      <c r="G86" s="107"/>
      <c r="H86" s="41">
        <v>0</v>
      </c>
      <c r="I86" s="41">
        <v>0</v>
      </c>
      <c r="J86" s="42">
        <f t="shared" si="11"/>
        <v>0</v>
      </c>
      <c r="K86" s="41">
        <v>0</v>
      </c>
      <c r="L86" s="41">
        <v>0</v>
      </c>
      <c r="M86" s="42">
        <f t="shared" si="12"/>
        <v>0</v>
      </c>
      <c r="N86" s="41">
        <v>0</v>
      </c>
      <c r="O86" s="41">
        <v>0</v>
      </c>
      <c r="P86" s="42">
        <f t="shared" si="13"/>
        <v>0</v>
      </c>
      <c r="Q86" s="41">
        <v>0</v>
      </c>
      <c r="R86" s="41">
        <v>0</v>
      </c>
      <c r="S86" s="43">
        <f t="shared" si="14"/>
        <v>0</v>
      </c>
      <c r="T86" s="44">
        <f t="shared" si="15"/>
        <v>0</v>
      </c>
      <c r="U86" s="45">
        <f t="shared" si="16"/>
        <v>0</v>
      </c>
      <c r="V86" s="46">
        <v>0</v>
      </c>
      <c r="W86" s="45">
        <f t="shared" si="17"/>
        <v>0</v>
      </c>
      <c r="X86" s="47">
        <f t="shared" si="18"/>
        <v>0</v>
      </c>
      <c r="Y86" s="48">
        <f t="shared" si="19"/>
        <v>0</v>
      </c>
      <c r="Z86" s="49" t="str">
        <f t="shared" si="20"/>
        <v>0.0</v>
      </c>
      <c r="AA86" s="50" t="str">
        <f t="shared" si="21"/>
        <v>F9</v>
      </c>
      <c r="AC86" s="66"/>
      <c r="AD86" s="66"/>
      <c r="AE86" s="66"/>
      <c r="AF86" s="66"/>
      <c r="AG86" s="66"/>
    </row>
    <row r="87" spans="1:33" ht="15.75" customHeight="1" x14ac:dyDescent="0.25">
      <c r="A87" s="125">
        <v>78</v>
      </c>
      <c r="B87" s="100"/>
      <c r="C87" s="100"/>
      <c r="D87" s="104"/>
      <c r="E87" s="117"/>
      <c r="F87" s="114"/>
      <c r="G87" s="107"/>
      <c r="H87" s="41">
        <v>0</v>
      </c>
      <c r="I87" s="41">
        <v>0</v>
      </c>
      <c r="J87" s="42">
        <f t="shared" si="11"/>
        <v>0</v>
      </c>
      <c r="K87" s="41">
        <v>0</v>
      </c>
      <c r="L87" s="41">
        <v>0</v>
      </c>
      <c r="M87" s="42">
        <f t="shared" si="12"/>
        <v>0</v>
      </c>
      <c r="N87" s="41">
        <v>0</v>
      </c>
      <c r="O87" s="41">
        <v>0</v>
      </c>
      <c r="P87" s="42">
        <f t="shared" si="13"/>
        <v>0</v>
      </c>
      <c r="Q87" s="41">
        <v>0</v>
      </c>
      <c r="R87" s="41">
        <v>0</v>
      </c>
      <c r="S87" s="43">
        <f t="shared" si="14"/>
        <v>0</v>
      </c>
      <c r="T87" s="44">
        <f t="shared" si="15"/>
        <v>0</v>
      </c>
      <c r="U87" s="45">
        <f t="shared" si="16"/>
        <v>0</v>
      </c>
      <c r="V87" s="46">
        <v>0</v>
      </c>
      <c r="W87" s="45">
        <f t="shared" si="17"/>
        <v>0</v>
      </c>
      <c r="X87" s="47">
        <f t="shared" si="18"/>
        <v>0</v>
      </c>
      <c r="Y87" s="48">
        <f t="shared" si="19"/>
        <v>0</v>
      </c>
      <c r="Z87" s="49" t="str">
        <f t="shared" si="20"/>
        <v>0.0</v>
      </c>
      <c r="AA87" s="50" t="str">
        <f t="shared" si="21"/>
        <v>F9</v>
      </c>
      <c r="AC87" s="66"/>
      <c r="AD87" s="66"/>
      <c r="AE87" s="66"/>
      <c r="AF87" s="66"/>
      <c r="AG87" s="66"/>
    </row>
    <row r="88" spans="1:33" ht="15.75" customHeight="1" x14ac:dyDescent="0.25">
      <c r="A88" s="125">
        <v>79</v>
      </c>
      <c r="B88" s="100"/>
      <c r="C88" s="100"/>
      <c r="D88" s="105"/>
      <c r="E88" s="118"/>
      <c r="F88" s="114"/>
      <c r="G88" s="108"/>
      <c r="H88" s="41">
        <v>0</v>
      </c>
      <c r="I88" s="41">
        <v>0</v>
      </c>
      <c r="J88" s="42">
        <f t="shared" si="11"/>
        <v>0</v>
      </c>
      <c r="K88" s="41">
        <v>0</v>
      </c>
      <c r="L88" s="41">
        <v>0</v>
      </c>
      <c r="M88" s="42">
        <f t="shared" si="12"/>
        <v>0</v>
      </c>
      <c r="N88" s="41">
        <v>0</v>
      </c>
      <c r="O88" s="41">
        <v>0</v>
      </c>
      <c r="P88" s="42">
        <f t="shared" si="13"/>
        <v>0</v>
      </c>
      <c r="Q88" s="41">
        <v>0</v>
      </c>
      <c r="R88" s="41">
        <v>0</v>
      </c>
      <c r="S88" s="43">
        <f t="shared" si="14"/>
        <v>0</v>
      </c>
      <c r="T88" s="44">
        <f t="shared" si="15"/>
        <v>0</v>
      </c>
      <c r="U88" s="45">
        <f t="shared" si="16"/>
        <v>0</v>
      </c>
      <c r="V88" s="46">
        <v>0</v>
      </c>
      <c r="W88" s="45">
        <f t="shared" si="17"/>
        <v>0</v>
      </c>
      <c r="X88" s="47">
        <f t="shared" si="18"/>
        <v>0</v>
      </c>
      <c r="Y88" s="48">
        <f t="shared" si="19"/>
        <v>0</v>
      </c>
      <c r="Z88" s="49" t="str">
        <f t="shared" si="20"/>
        <v>0.0</v>
      </c>
      <c r="AA88" s="50" t="str">
        <f t="shared" si="21"/>
        <v>F9</v>
      </c>
      <c r="AC88" s="66"/>
      <c r="AD88" s="66"/>
      <c r="AE88" s="66"/>
      <c r="AF88" s="66"/>
      <c r="AG88" s="66"/>
    </row>
    <row r="89" spans="1:33" ht="15.75" customHeight="1" x14ac:dyDescent="0.25">
      <c r="A89" s="125">
        <v>80</v>
      </c>
      <c r="B89" s="100"/>
      <c r="C89" s="100"/>
      <c r="D89" s="105"/>
      <c r="E89" s="118"/>
      <c r="F89" s="114"/>
      <c r="G89" s="108"/>
      <c r="H89" s="41">
        <v>0</v>
      </c>
      <c r="I89" s="41">
        <v>0</v>
      </c>
      <c r="J89" s="42">
        <f t="shared" si="11"/>
        <v>0</v>
      </c>
      <c r="K89" s="41">
        <v>0</v>
      </c>
      <c r="L89" s="41">
        <v>0</v>
      </c>
      <c r="M89" s="42">
        <f t="shared" si="12"/>
        <v>0</v>
      </c>
      <c r="N89" s="41">
        <v>0</v>
      </c>
      <c r="O89" s="41">
        <v>0</v>
      </c>
      <c r="P89" s="42">
        <f t="shared" si="13"/>
        <v>0</v>
      </c>
      <c r="Q89" s="41">
        <v>0</v>
      </c>
      <c r="R89" s="41">
        <v>0</v>
      </c>
      <c r="S89" s="43">
        <f t="shared" si="14"/>
        <v>0</v>
      </c>
      <c r="T89" s="44">
        <f t="shared" si="15"/>
        <v>0</v>
      </c>
      <c r="U89" s="45">
        <f t="shared" si="16"/>
        <v>0</v>
      </c>
      <c r="V89" s="46">
        <v>0</v>
      </c>
      <c r="W89" s="45">
        <f t="shared" si="17"/>
        <v>0</v>
      </c>
      <c r="X89" s="47">
        <f t="shared" si="18"/>
        <v>0</v>
      </c>
      <c r="Y89" s="48">
        <f t="shared" si="19"/>
        <v>0</v>
      </c>
      <c r="Z89" s="49" t="str">
        <f t="shared" si="20"/>
        <v>0.0</v>
      </c>
      <c r="AA89" s="50" t="str">
        <f t="shared" si="21"/>
        <v>F9</v>
      </c>
      <c r="AC89" s="66"/>
      <c r="AD89" s="66"/>
      <c r="AE89" s="66"/>
      <c r="AF89" s="66"/>
      <c r="AG89" s="66"/>
    </row>
    <row r="90" spans="1:33" ht="15.75" customHeight="1" x14ac:dyDescent="0.25">
      <c r="A90" s="125">
        <v>81</v>
      </c>
      <c r="B90" s="100"/>
      <c r="C90" s="100"/>
      <c r="D90" s="106"/>
      <c r="E90" s="119"/>
      <c r="F90" s="114"/>
      <c r="G90" s="109"/>
      <c r="H90" s="41">
        <v>0</v>
      </c>
      <c r="I90" s="41">
        <v>0</v>
      </c>
      <c r="J90" s="42">
        <f t="shared" si="11"/>
        <v>0</v>
      </c>
      <c r="K90" s="41">
        <v>0</v>
      </c>
      <c r="L90" s="41">
        <v>0</v>
      </c>
      <c r="M90" s="42">
        <f t="shared" si="12"/>
        <v>0</v>
      </c>
      <c r="N90" s="41">
        <v>0</v>
      </c>
      <c r="O90" s="41">
        <v>0</v>
      </c>
      <c r="P90" s="42">
        <f t="shared" si="13"/>
        <v>0</v>
      </c>
      <c r="Q90" s="41">
        <v>0</v>
      </c>
      <c r="R90" s="41">
        <v>0</v>
      </c>
      <c r="S90" s="43">
        <f t="shared" si="14"/>
        <v>0</v>
      </c>
      <c r="T90" s="44">
        <f t="shared" si="15"/>
        <v>0</v>
      </c>
      <c r="U90" s="45">
        <f t="shared" si="16"/>
        <v>0</v>
      </c>
      <c r="V90" s="46">
        <v>0</v>
      </c>
      <c r="W90" s="45">
        <f t="shared" si="17"/>
        <v>0</v>
      </c>
      <c r="X90" s="47">
        <f t="shared" si="18"/>
        <v>0</v>
      </c>
      <c r="Y90" s="48">
        <f t="shared" si="19"/>
        <v>0</v>
      </c>
      <c r="Z90" s="49" t="str">
        <f t="shared" si="20"/>
        <v>0.0</v>
      </c>
      <c r="AA90" s="50" t="str">
        <f t="shared" si="21"/>
        <v>F9</v>
      </c>
      <c r="AC90" s="66"/>
      <c r="AD90" s="66"/>
      <c r="AE90" s="66"/>
      <c r="AF90" s="66"/>
      <c r="AG90" s="66"/>
    </row>
    <row r="91" spans="1:33" ht="15.75" customHeight="1" x14ac:dyDescent="0.25">
      <c r="A91" s="125">
        <v>82</v>
      </c>
      <c r="B91" s="100"/>
      <c r="C91" s="100"/>
      <c r="D91" s="106"/>
      <c r="E91" s="119"/>
      <c r="F91" s="114"/>
      <c r="G91" s="109"/>
      <c r="H91" s="41">
        <v>0</v>
      </c>
      <c r="I91" s="41">
        <v>0</v>
      </c>
      <c r="J91" s="42">
        <f t="shared" si="11"/>
        <v>0</v>
      </c>
      <c r="K91" s="41">
        <v>0</v>
      </c>
      <c r="L91" s="41">
        <v>0</v>
      </c>
      <c r="M91" s="42">
        <f t="shared" si="12"/>
        <v>0</v>
      </c>
      <c r="N91" s="41">
        <v>0</v>
      </c>
      <c r="O91" s="41">
        <v>0</v>
      </c>
      <c r="P91" s="42">
        <f t="shared" si="13"/>
        <v>0</v>
      </c>
      <c r="Q91" s="41">
        <v>0</v>
      </c>
      <c r="R91" s="41">
        <v>0</v>
      </c>
      <c r="S91" s="43">
        <f t="shared" si="14"/>
        <v>0</v>
      </c>
      <c r="T91" s="44">
        <f t="shared" si="15"/>
        <v>0</v>
      </c>
      <c r="U91" s="45">
        <f t="shared" si="16"/>
        <v>0</v>
      </c>
      <c r="V91" s="46">
        <v>0</v>
      </c>
      <c r="W91" s="45">
        <f t="shared" si="17"/>
        <v>0</v>
      </c>
      <c r="X91" s="47">
        <f t="shared" si="18"/>
        <v>0</v>
      </c>
      <c r="Y91" s="48">
        <f t="shared" si="19"/>
        <v>0</v>
      </c>
      <c r="Z91" s="49" t="str">
        <f t="shared" si="20"/>
        <v>0.0</v>
      </c>
      <c r="AA91" s="50" t="str">
        <f t="shared" si="21"/>
        <v>F9</v>
      </c>
      <c r="AC91" s="66"/>
      <c r="AD91" s="66"/>
      <c r="AE91" s="66"/>
      <c r="AF91" s="66"/>
      <c r="AG91" s="66"/>
    </row>
    <row r="92" spans="1:33" ht="15.75" customHeight="1" x14ac:dyDescent="0.25">
      <c r="A92" s="125">
        <v>83</v>
      </c>
      <c r="B92" s="100"/>
      <c r="C92" s="100"/>
      <c r="D92" s="105"/>
      <c r="E92" s="118"/>
      <c r="F92" s="114"/>
      <c r="G92" s="108"/>
      <c r="H92" s="41">
        <v>0</v>
      </c>
      <c r="I92" s="41">
        <v>0</v>
      </c>
      <c r="J92" s="42">
        <f t="shared" si="11"/>
        <v>0</v>
      </c>
      <c r="K92" s="41">
        <v>0</v>
      </c>
      <c r="L92" s="41">
        <v>0</v>
      </c>
      <c r="M92" s="42">
        <f t="shared" si="12"/>
        <v>0</v>
      </c>
      <c r="N92" s="41">
        <v>0</v>
      </c>
      <c r="O92" s="41">
        <v>0</v>
      </c>
      <c r="P92" s="42">
        <f t="shared" si="13"/>
        <v>0</v>
      </c>
      <c r="Q92" s="41">
        <v>0</v>
      </c>
      <c r="R92" s="41">
        <v>0</v>
      </c>
      <c r="S92" s="43">
        <f t="shared" si="14"/>
        <v>0</v>
      </c>
      <c r="T92" s="44">
        <f t="shared" si="15"/>
        <v>0</v>
      </c>
      <c r="U92" s="45">
        <f t="shared" si="16"/>
        <v>0</v>
      </c>
      <c r="V92" s="46">
        <v>0</v>
      </c>
      <c r="W92" s="45">
        <f t="shared" si="17"/>
        <v>0</v>
      </c>
      <c r="X92" s="47">
        <f t="shared" si="18"/>
        <v>0</v>
      </c>
      <c r="Y92" s="48">
        <f t="shared" si="19"/>
        <v>0</v>
      </c>
      <c r="Z92" s="49" t="str">
        <f t="shared" si="20"/>
        <v>0.0</v>
      </c>
      <c r="AA92" s="50" t="str">
        <f t="shared" si="21"/>
        <v>F9</v>
      </c>
      <c r="AC92" s="66"/>
      <c r="AD92" s="66"/>
      <c r="AE92" s="66"/>
      <c r="AF92" s="66"/>
      <c r="AG92" s="66"/>
    </row>
    <row r="93" spans="1:33" ht="15.75" customHeight="1" x14ac:dyDescent="0.25">
      <c r="A93" s="125">
        <v>84</v>
      </c>
      <c r="B93" s="100"/>
      <c r="C93" s="100"/>
      <c r="D93" s="105"/>
      <c r="E93" s="118"/>
      <c r="F93" s="114"/>
      <c r="G93" s="108"/>
      <c r="H93" s="41">
        <v>0</v>
      </c>
      <c r="I93" s="41">
        <v>0</v>
      </c>
      <c r="J93" s="42">
        <f t="shared" si="11"/>
        <v>0</v>
      </c>
      <c r="K93" s="41">
        <v>0</v>
      </c>
      <c r="L93" s="41">
        <v>0</v>
      </c>
      <c r="M93" s="42">
        <f t="shared" si="12"/>
        <v>0</v>
      </c>
      <c r="N93" s="41">
        <v>0</v>
      </c>
      <c r="O93" s="41">
        <v>0</v>
      </c>
      <c r="P93" s="42">
        <f t="shared" si="13"/>
        <v>0</v>
      </c>
      <c r="Q93" s="41">
        <v>0</v>
      </c>
      <c r="R93" s="41">
        <v>0</v>
      </c>
      <c r="S93" s="43">
        <f t="shared" si="14"/>
        <v>0</v>
      </c>
      <c r="T93" s="44">
        <f t="shared" si="15"/>
        <v>0</v>
      </c>
      <c r="U93" s="45">
        <f t="shared" si="16"/>
        <v>0</v>
      </c>
      <c r="V93" s="46">
        <v>0</v>
      </c>
      <c r="W93" s="45">
        <f t="shared" si="17"/>
        <v>0</v>
      </c>
      <c r="X93" s="47">
        <f t="shared" si="18"/>
        <v>0</v>
      </c>
      <c r="Y93" s="48">
        <f t="shared" si="19"/>
        <v>0</v>
      </c>
      <c r="Z93" s="49" t="str">
        <f t="shared" si="20"/>
        <v>0.0</v>
      </c>
      <c r="AA93" s="50" t="str">
        <f t="shared" si="21"/>
        <v>F9</v>
      </c>
      <c r="AC93" s="66"/>
      <c r="AD93" s="66"/>
      <c r="AE93" s="66"/>
      <c r="AF93" s="66"/>
      <c r="AG93" s="66"/>
    </row>
    <row r="94" spans="1:33" ht="15.75" customHeight="1" x14ac:dyDescent="0.25">
      <c r="A94" s="125">
        <v>85</v>
      </c>
      <c r="B94" s="100"/>
      <c r="C94" s="100"/>
      <c r="D94" s="105"/>
      <c r="E94" s="118"/>
      <c r="F94" s="114"/>
      <c r="G94" s="108"/>
      <c r="H94" s="41">
        <v>0</v>
      </c>
      <c r="I94" s="41">
        <v>0</v>
      </c>
      <c r="J94" s="42">
        <f t="shared" si="11"/>
        <v>0</v>
      </c>
      <c r="K94" s="41">
        <v>0</v>
      </c>
      <c r="L94" s="41">
        <v>0</v>
      </c>
      <c r="M94" s="42">
        <f t="shared" si="12"/>
        <v>0</v>
      </c>
      <c r="N94" s="41">
        <v>0</v>
      </c>
      <c r="O94" s="41">
        <v>0</v>
      </c>
      <c r="P94" s="42">
        <f t="shared" si="13"/>
        <v>0</v>
      </c>
      <c r="Q94" s="41">
        <v>0</v>
      </c>
      <c r="R94" s="41">
        <v>0</v>
      </c>
      <c r="S94" s="43">
        <f t="shared" si="14"/>
        <v>0</v>
      </c>
      <c r="T94" s="44">
        <f t="shared" si="15"/>
        <v>0</v>
      </c>
      <c r="U94" s="45">
        <f t="shared" si="16"/>
        <v>0</v>
      </c>
      <c r="V94" s="46">
        <v>0</v>
      </c>
      <c r="W94" s="45">
        <f t="shared" si="17"/>
        <v>0</v>
      </c>
      <c r="X94" s="47">
        <f t="shared" si="18"/>
        <v>0</v>
      </c>
      <c r="Y94" s="48">
        <f t="shared" si="19"/>
        <v>0</v>
      </c>
      <c r="Z94" s="49" t="str">
        <f t="shared" si="20"/>
        <v>0.0</v>
      </c>
      <c r="AA94" s="50" t="str">
        <f t="shared" si="21"/>
        <v>F9</v>
      </c>
      <c r="AC94" s="66"/>
      <c r="AD94" s="66"/>
      <c r="AE94" s="66"/>
      <c r="AF94" s="66"/>
      <c r="AG94" s="66"/>
    </row>
    <row r="95" spans="1:33" ht="15.75" customHeight="1" x14ac:dyDescent="0.25">
      <c r="A95" s="125">
        <v>86</v>
      </c>
      <c r="B95" s="100"/>
      <c r="C95" s="100"/>
      <c r="D95" s="105"/>
      <c r="E95" s="118"/>
      <c r="F95" s="120"/>
      <c r="G95" s="110"/>
      <c r="H95" s="41">
        <v>0</v>
      </c>
      <c r="I95" s="41">
        <v>0</v>
      </c>
      <c r="J95" s="42">
        <f t="shared" si="11"/>
        <v>0</v>
      </c>
      <c r="K95" s="41">
        <v>0</v>
      </c>
      <c r="L95" s="41">
        <v>0</v>
      </c>
      <c r="M95" s="42">
        <f t="shared" si="12"/>
        <v>0</v>
      </c>
      <c r="N95" s="41">
        <v>0</v>
      </c>
      <c r="O95" s="41">
        <v>0</v>
      </c>
      <c r="P95" s="42">
        <f t="shared" si="13"/>
        <v>0</v>
      </c>
      <c r="Q95" s="41">
        <v>0</v>
      </c>
      <c r="R95" s="41">
        <v>0</v>
      </c>
      <c r="S95" s="43">
        <f t="shared" si="14"/>
        <v>0</v>
      </c>
      <c r="T95" s="44">
        <f t="shared" si="15"/>
        <v>0</v>
      </c>
      <c r="U95" s="45">
        <f t="shared" si="16"/>
        <v>0</v>
      </c>
      <c r="V95" s="46">
        <v>0</v>
      </c>
      <c r="W95" s="45">
        <f t="shared" si="17"/>
        <v>0</v>
      </c>
      <c r="X95" s="47">
        <f t="shared" si="18"/>
        <v>0</v>
      </c>
      <c r="Y95" s="48">
        <f t="shared" si="19"/>
        <v>0</v>
      </c>
      <c r="Z95" s="49" t="str">
        <f t="shared" si="20"/>
        <v>0.0</v>
      </c>
      <c r="AA95" s="50" t="str">
        <f t="shared" si="21"/>
        <v>F9</v>
      </c>
      <c r="AC95" s="66"/>
      <c r="AD95" s="66"/>
      <c r="AE95" s="66"/>
      <c r="AF95" s="66"/>
      <c r="AG95" s="66"/>
    </row>
    <row r="96" spans="1:33" ht="15.75" customHeight="1" x14ac:dyDescent="0.25">
      <c r="A96" s="125">
        <v>87</v>
      </c>
      <c r="B96" s="100"/>
      <c r="C96" s="100"/>
      <c r="D96" s="105"/>
      <c r="E96" s="118"/>
      <c r="F96" s="120"/>
      <c r="G96" s="110"/>
      <c r="H96" s="41">
        <v>0</v>
      </c>
      <c r="I96" s="41">
        <v>0</v>
      </c>
      <c r="J96" s="42">
        <f t="shared" si="11"/>
        <v>0</v>
      </c>
      <c r="K96" s="41">
        <v>0</v>
      </c>
      <c r="L96" s="41">
        <v>0</v>
      </c>
      <c r="M96" s="42">
        <f t="shared" si="12"/>
        <v>0</v>
      </c>
      <c r="N96" s="41">
        <v>0</v>
      </c>
      <c r="O96" s="41">
        <v>0</v>
      </c>
      <c r="P96" s="42">
        <f t="shared" si="13"/>
        <v>0</v>
      </c>
      <c r="Q96" s="41">
        <v>0</v>
      </c>
      <c r="R96" s="41">
        <v>0</v>
      </c>
      <c r="S96" s="43">
        <f t="shared" si="14"/>
        <v>0</v>
      </c>
      <c r="T96" s="44">
        <f t="shared" si="15"/>
        <v>0</v>
      </c>
      <c r="U96" s="45">
        <f t="shared" si="16"/>
        <v>0</v>
      </c>
      <c r="V96" s="46">
        <v>0</v>
      </c>
      <c r="W96" s="45">
        <f t="shared" si="17"/>
        <v>0</v>
      </c>
      <c r="X96" s="47">
        <f t="shared" si="18"/>
        <v>0</v>
      </c>
      <c r="Y96" s="48">
        <f t="shared" si="19"/>
        <v>0</v>
      </c>
      <c r="Z96" s="49" t="str">
        <f t="shared" si="20"/>
        <v>0.0</v>
      </c>
      <c r="AA96" s="50" t="str">
        <f t="shared" si="21"/>
        <v>F9</v>
      </c>
      <c r="AC96" s="66"/>
      <c r="AD96" s="66"/>
      <c r="AE96" s="66"/>
      <c r="AF96" s="66"/>
      <c r="AG96" s="66"/>
    </row>
    <row r="97" spans="1:33" ht="15.75" customHeight="1" x14ac:dyDescent="0.25">
      <c r="A97" s="125">
        <v>88</v>
      </c>
      <c r="B97" s="100"/>
      <c r="C97" s="100"/>
      <c r="D97" s="105"/>
      <c r="E97" s="118"/>
      <c r="F97" s="120"/>
      <c r="G97" s="110"/>
      <c r="H97" s="41">
        <v>0</v>
      </c>
      <c r="I97" s="41">
        <v>0</v>
      </c>
      <c r="J97" s="42">
        <f t="shared" si="11"/>
        <v>0</v>
      </c>
      <c r="K97" s="41">
        <v>0</v>
      </c>
      <c r="L97" s="41">
        <v>0</v>
      </c>
      <c r="M97" s="42">
        <f t="shared" si="12"/>
        <v>0</v>
      </c>
      <c r="N97" s="41">
        <v>0</v>
      </c>
      <c r="O97" s="41">
        <v>0</v>
      </c>
      <c r="P97" s="42">
        <f t="shared" si="13"/>
        <v>0</v>
      </c>
      <c r="Q97" s="41">
        <v>0</v>
      </c>
      <c r="R97" s="41">
        <v>0</v>
      </c>
      <c r="S97" s="43">
        <f t="shared" si="14"/>
        <v>0</v>
      </c>
      <c r="T97" s="44">
        <f t="shared" si="15"/>
        <v>0</v>
      </c>
      <c r="U97" s="45">
        <f t="shared" si="16"/>
        <v>0</v>
      </c>
      <c r="V97" s="46">
        <v>0</v>
      </c>
      <c r="W97" s="45">
        <f t="shared" si="17"/>
        <v>0</v>
      </c>
      <c r="X97" s="47">
        <f t="shared" si="18"/>
        <v>0</v>
      </c>
      <c r="Y97" s="48">
        <f t="shared" si="19"/>
        <v>0</v>
      </c>
      <c r="Z97" s="49" t="str">
        <f t="shared" si="20"/>
        <v>0.0</v>
      </c>
      <c r="AA97" s="50" t="str">
        <f t="shared" si="21"/>
        <v>F9</v>
      </c>
      <c r="AC97" s="66"/>
      <c r="AD97" s="66"/>
      <c r="AE97" s="66"/>
      <c r="AF97" s="66"/>
      <c r="AG97" s="66"/>
    </row>
    <row r="98" spans="1:33" ht="15.75" customHeight="1" x14ac:dyDescent="0.25">
      <c r="A98" s="125">
        <v>89</v>
      </c>
      <c r="B98" s="100"/>
      <c r="C98" s="100"/>
      <c r="D98" s="105"/>
      <c r="E98" s="118"/>
      <c r="F98" s="120"/>
      <c r="G98" s="110"/>
      <c r="H98" s="41">
        <v>0</v>
      </c>
      <c r="I98" s="41">
        <v>0</v>
      </c>
      <c r="J98" s="42">
        <f t="shared" si="11"/>
        <v>0</v>
      </c>
      <c r="K98" s="41">
        <v>0</v>
      </c>
      <c r="L98" s="41">
        <v>0</v>
      </c>
      <c r="M98" s="42">
        <f t="shared" si="12"/>
        <v>0</v>
      </c>
      <c r="N98" s="41">
        <v>0</v>
      </c>
      <c r="O98" s="41">
        <v>0</v>
      </c>
      <c r="P98" s="42">
        <f t="shared" si="13"/>
        <v>0</v>
      </c>
      <c r="Q98" s="41">
        <v>0</v>
      </c>
      <c r="R98" s="41">
        <v>0</v>
      </c>
      <c r="S98" s="43">
        <f t="shared" si="14"/>
        <v>0</v>
      </c>
      <c r="T98" s="44">
        <f t="shared" si="15"/>
        <v>0</v>
      </c>
      <c r="U98" s="45">
        <f t="shared" si="16"/>
        <v>0</v>
      </c>
      <c r="V98" s="46">
        <v>0</v>
      </c>
      <c r="W98" s="45">
        <f t="shared" si="17"/>
        <v>0</v>
      </c>
      <c r="X98" s="47">
        <f t="shared" si="18"/>
        <v>0</v>
      </c>
      <c r="Y98" s="48">
        <f t="shared" si="19"/>
        <v>0</v>
      </c>
      <c r="Z98" s="49" t="str">
        <f t="shared" si="20"/>
        <v>0.0</v>
      </c>
      <c r="AA98" s="50" t="str">
        <f t="shared" si="21"/>
        <v>F9</v>
      </c>
      <c r="AC98" s="66"/>
      <c r="AD98" s="66"/>
      <c r="AE98" s="66"/>
      <c r="AF98" s="66"/>
      <c r="AG98" s="66"/>
    </row>
    <row r="99" spans="1:33" ht="15.75" customHeight="1" x14ac:dyDescent="0.25">
      <c r="A99" s="125">
        <v>90</v>
      </c>
      <c r="B99" s="100"/>
      <c r="C99" s="100"/>
      <c r="D99" s="105"/>
      <c r="E99" s="118"/>
      <c r="F99" s="120"/>
      <c r="G99" s="110"/>
      <c r="H99" s="41">
        <v>0</v>
      </c>
      <c r="I99" s="41">
        <v>0</v>
      </c>
      <c r="J99" s="42">
        <f t="shared" si="11"/>
        <v>0</v>
      </c>
      <c r="K99" s="41">
        <v>0</v>
      </c>
      <c r="L99" s="41">
        <v>0</v>
      </c>
      <c r="M99" s="42">
        <f t="shared" si="12"/>
        <v>0</v>
      </c>
      <c r="N99" s="41">
        <v>0</v>
      </c>
      <c r="O99" s="41">
        <v>0</v>
      </c>
      <c r="P99" s="42">
        <f t="shared" si="13"/>
        <v>0</v>
      </c>
      <c r="Q99" s="41">
        <v>0</v>
      </c>
      <c r="R99" s="41">
        <v>0</v>
      </c>
      <c r="S99" s="43">
        <f t="shared" si="14"/>
        <v>0</v>
      </c>
      <c r="T99" s="44">
        <f t="shared" si="15"/>
        <v>0</v>
      </c>
      <c r="U99" s="45">
        <f t="shared" si="16"/>
        <v>0</v>
      </c>
      <c r="V99" s="46">
        <v>0</v>
      </c>
      <c r="W99" s="45">
        <f t="shared" si="17"/>
        <v>0</v>
      </c>
      <c r="X99" s="47">
        <f t="shared" si="18"/>
        <v>0</v>
      </c>
      <c r="Y99" s="48">
        <f t="shared" si="19"/>
        <v>0</v>
      </c>
      <c r="Z99" s="49" t="str">
        <f t="shared" si="20"/>
        <v>0.0</v>
      </c>
      <c r="AA99" s="50" t="str">
        <f t="shared" si="21"/>
        <v>F9</v>
      </c>
      <c r="AC99" s="66"/>
      <c r="AD99" s="66"/>
      <c r="AE99" s="66"/>
      <c r="AF99" s="66"/>
      <c r="AG99" s="66"/>
    </row>
    <row r="100" spans="1:33" ht="15.75" customHeight="1" x14ac:dyDescent="0.25">
      <c r="A100" s="125">
        <v>91</v>
      </c>
      <c r="B100" s="100"/>
      <c r="C100" s="100"/>
      <c r="D100" s="105"/>
      <c r="E100" s="118"/>
      <c r="F100" s="120"/>
      <c r="G100" s="110"/>
      <c r="H100" s="41">
        <v>0</v>
      </c>
      <c r="I100" s="41">
        <v>0</v>
      </c>
      <c r="J100" s="42">
        <f t="shared" si="11"/>
        <v>0</v>
      </c>
      <c r="K100" s="41">
        <v>0</v>
      </c>
      <c r="L100" s="41">
        <v>0</v>
      </c>
      <c r="M100" s="42">
        <f t="shared" si="12"/>
        <v>0</v>
      </c>
      <c r="N100" s="41">
        <v>0</v>
      </c>
      <c r="O100" s="41">
        <v>0</v>
      </c>
      <c r="P100" s="42">
        <f t="shared" si="13"/>
        <v>0</v>
      </c>
      <c r="Q100" s="41">
        <v>0</v>
      </c>
      <c r="R100" s="41">
        <v>0</v>
      </c>
      <c r="S100" s="43">
        <f t="shared" si="14"/>
        <v>0</v>
      </c>
      <c r="T100" s="44">
        <f t="shared" si="15"/>
        <v>0</v>
      </c>
      <c r="U100" s="45">
        <f t="shared" si="16"/>
        <v>0</v>
      </c>
      <c r="V100" s="46">
        <v>0</v>
      </c>
      <c r="W100" s="45">
        <f t="shared" si="17"/>
        <v>0</v>
      </c>
      <c r="X100" s="47">
        <f t="shared" si="18"/>
        <v>0</v>
      </c>
      <c r="Y100" s="48">
        <f t="shared" si="19"/>
        <v>0</v>
      </c>
      <c r="Z100" s="49" t="str">
        <f t="shared" si="20"/>
        <v>0.0</v>
      </c>
      <c r="AA100" s="50" t="str">
        <f t="shared" si="21"/>
        <v>F9</v>
      </c>
      <c r="AC100" s="66"/>
      <c r="AD100" s="66"/>
      <c r="AE100" s="66"/>
      <c r="AF100" s="66"/>
      <c r="AG100" s="66"/>
    </row>
    <row r="101" spans="1:33" ht="15.75" customHeight="1" x14ac:dyDescent="0.25">
      <c r="A101" s="125">
        <v>92</v>
      </c>
      <c r="B101" s="100"/>
      <c r="C101" s="100"/>
      <c r="D101" s="105"/>
      <c r="E101" s="118"/>
      <c r="F101" s="120"/>
      <c r="G101" s="110"/>
      <c r="H101" s="41">
        <v>0</v>
      </c>
      <c r="I101" s="41">
        <v>0</v>
      </c>
      <c r="J101" s="42">
        <f t="shared" si="11"/>
        <v>0</v>
      </c>
      <c r="K101" s="41">
        <v>0</v>
      </c>
      <c r="L101" s="41">
        <v>0</v>
      </c>
      <c r="M101" s="42">
        <f t="shared" si="12"/>
        <v>0</v>
      </c>
      <c r="N101" s="41">
        <v>0</v>
      </c>
      <c r="O101" s="41">
        <v>0</v>
      </c>
      <c r="P101" s="42">
        <f t="shared" si="13"/>
        <v>0</v>
      </c>
      <c r="Q101" s="41">
        <v>0</v>
      </c>
      <c r="R101" s="41">
        <v>0</v>
      </c>
      <c r="S101" s="43">
        <f t="shared" si="14"/>
        <v>0</v>
      </c>
      <c r="T101" s="44">
        <f t="shared" si="15"/>
        <v>0</v>
      </c>
      <c r="U101" s="45">
        <f t="shared" si="16"/>
        <v>0</v>
      </c>
      <c r="V101" s="46">
        <v>0</v>
      </c>
      <c r="W101" s="45">
        <f t="shared" si="17"/>
        <v>0</v>
      </c>
      <c r="X101" s="47">
        <f t="shared" si="18"/>
        <v>0</v>
      </c>
      <c r="Y101" s="48">
        <f t="shared" si="19"/>
        <v>0</v>
      </c>
      <c r="Z101" s="49" t="str">
        <f t="shared" si="20"/>
        <v>0.0</v>
      </c>
      <c r="AA101" s="50" t="str">
        <f t="shared" si="21"/>
        <v>F9</v>
      </c>
      <c r="AC101" s="66"/>
      <c r="AD101" s="66"/>
      <c r="AE101" s="66"/>
      <c r="AF101" s="66"/>
      <c r="AG101" s="66"/>
    </row>
    <row r="102" spans="1:33" ht="15.75" customHeight="1" x14ac:dyDescent="0.25">
      <c r="A102" s="125">
        <v>93</v>
      </c>
      <c r="B102" s="100"/>
      <c r="C102" s="100"/>
      <c r="D102" s="105"/>
      <c r="E102" s="118"/>
      <c r="F102" s="120"/>
      <c r="G102" s="110"/>
      <c r="H102" s="41">
        <v>0</v>
      </c>
      <c r="I102" s="41">
        <v>0</v>
      </c>
      <c r="J102" s="42">
        <f t="shared" si="11"/>
        <v>0</v>
      </c>
      <c r="K102" s="41">
        <v>0</v>
      </c>
      <c r="L102" s="41">
        <v>0</v>
      </c>
      <c r="M102" s="42">
        <f t="shared" si="12"/>
        <v>0</v>
      </c>
      <c r="N102" s="41">
        <v>0</v>
      </c>
      <c r="O102" s="41">
        <v>0</v>
      </c>
      <c r="P102" s="42">
        <f t="shared" si="13"/>
        <v>0</v>
      </c>
      <c r="Q102" s="41">
        <v>0</v>
      </c>
      <c r="R102" s="41">
        <v>0</v>
      </c>
      <c r="S102" s="43">
        <f t="shared" si="14"/>
        <v>0</v>
      </c>
      <c r="T102" s="44">
        <f t="shared" si="15"/>
        <v>0</v>
      </c>
      <c r="U102" s="45">
        <f t="shared" si="16"/>
        <v>0</v>
      </c>
      <c r="V102" s="46">
        <v>0</v>
      </c>
      <c r="W102" s="45">
        <f t="shared" si="17"/>
        <v>0</v>
      </c>
      <c r="X102" s="47">
        <f t="shared" si="18"/>
        <v>0</v>
      </c>
      <c r="Y102" s="48">
        <f t="shared" si="19"/>
        <v>0</v>
      </c>
      <c r="Z102" s="49" t="str">
        <f t="shared" si="20"/>
        <v>0.0</v>
      </c>
      <c r="AA102" s="50" t="str">
        <f t="shared" si="21"/>
        <v>F9</v>
      </c>
      <c r="AC102" s="66"/>
      <c r="AD102" s="66"/>
      <c r="AE102" s="66"/>
      <c r="AF102" s="66"/>
      <c r="AG102" s="66"/>
    </row>
    <row r="103" spans="1:33" ht="15.75" customHeight="1" x14ac:dyDescent="0.25">
      <c r="A103" s="125">
        <v>94</v>
      </c>
      <c r="B103" s="100"/>
      <c r="C103" s="100"/>
      <c r="D103" s="105"/>
      <c r="E103" s="118"/>
      <c r="F103" s="120"/>
      <c r="G103" s="110"/>
      <c r="H103" s="41">
        <v>0</v>
      </c>
      <c r="I103" s="41">
        <v>0</v>
      </c>
      <c r="J103" s="42">
        <f t="shared" si="11"/>
        <v>0</v>
      </c>
      <c r="K103" s="41">
        <v>0</v>
      </c>
      <c r="L103" s="41">
        <v>0</v>
      </c>
      <c r="M103" s="42">
        <f t="shared" si="12"/>
        <v>0</v>
      </c>
      <c r="N103" s="41">
        <v>0</v>
      </c>
      <c r="O103" s="41">
        <v>0</v>
      </c>
      <c r="P103" s="42">
        <f t="shared" si="13"/>
        <v>0</v>
      </c>
      <c r="Q103" s="41">
        <v>0</v>
      </c>
      <c r="R103" s="41">
        <v>0</v>
      </c>
      <c r="S103" s="43">
        <f t="shared" si="14"/>
        <v>0</v>
      </c>
      <c r="T103" s="44">
        <f t="shared" si="15"/>
        <v>0</v>
      </c>
      <c r="U103" s="45">
        <f t="shared" si="16"/>
        <v>0</v>
      </c>
      <c r="V103" s="46">
        <v>0</v>
      </c>
      <c r="W103" s="45">
        <f t="shared" si="17"/>
        <v>0</v>
      </c>
      <c r="X103" s="47">
        <f t="shared" si="18"/>
        <v>0</v>
      </c>
      <c r="Y103" s="48">
        <f t="shared" si="19"/>
        <v>0</v>
      </c>
      <c r="Z103" s="49" t="str">
        <f t="shared" si="20"/>
        <v>0.0</v>
      </c>
      <c r="AA103" s="50" t="str">
        <f t="shared" si="21"/>
        <v>F9</v>
      </c>
      <c r="AC103" s="66"/>
      <c r="AD103" s="66"/>
      <c r="AE103" s="66"/>
      <c r="AF103" s="66"/>
      <c r="AG103" s="66"/>
    </row>
    <row r="104" spans="1:33" ht="15.75" customHeight="1" x14ac:dyDescent="0.25">
      <c r="A104" s="125">
        <v>95</v>
      </c>
      <c r="B104" s="100"/>
      <c r="C104" s="100"/>
      <c r="D104" s="105"/>
      <c r="E104" s="118"/>
      <c r="F104" s="120"/>
      <c r="G104" s="110"/>
      <c r="H104" s="41">
        <v>0</v>
      </c>
      <c r="I104" s="41">
        <v>0</v>
      </c>
      <c r="J104" s="42">
        <f t="shared" si="11"/>
        <v>0</v>
      </c>
      <c r="K104" s="41">
        <v>0</v>
      </c>
      <c r="L104" s="41">
        <v>0</v>
      </c>
      <c r="M104" s="42">
        <f t="shared" si="12"/>
        <v>0</v>
      </c>
      <c r="N104" s="41">
        <v>0</v>
      </c>
      <c r="O104" s="41">
        <v>0</v>
      </c>
      <c r="P104" s="42">
        <f t="shared" si="13"/>
        <v>0</v>
      </c>
      <c r="Q104" s="41">
        <v>0</v>
      </c>
      <c r="R104" s="41">
        <v>0</v>
      </c>
      <c r="S104" s="43">
        <f t="shared" si="14"/>
        <v>0</v>
      </c>
      <c r="T104" s="44">
        <f t="shared" si="15"/>
        <v>0</v>
      </c>
      <c r="U104" s="45">
        <f t="shared" si="16"/>
        <v>0</v>
      </c>
      <c r="V104" s="46">
        <v>0</v>
      </c>
      <c r="W104" s="45">
        <f t="shared" si="17"/>
        <v>0</v>
      </c>
      <c r="X104" s="47">
        <f t="shared" si="18"/>
        <v>0</v>
      </c>
      <c r="Y104" s="48">
        <f t="shared" si="19"/>
        <v>0</v>
      </c>
      <c r="Z104" s="49" t="str">
        <f t="shared" si="20"/>
        <v>0.0</v>
      </c>
      <c r="AA104" s="50" t="str">
        <f t="shared" si="21"/>
        <v>F9</v>
      </c>
      <c r="AC104" s="66"/>
      <c r="AD104" s="66"/>
      <c r="AE104" s="66"/>
      <c r="AF104" s="66"/>
      <c r="AG104" s="66"/>
    </row>
    <row r="105" spans="1:33" ht="15.75" customHeight="1" x14ac:dyDescent="0.25">
      <c r="A105" s="125">
        <v>96</v>
      </c>
      <c r="B105" s="100"/>
      <c r="C105" s="100"/>
      <c r="D105" s="105"/>
      <c r="E105" s="118"/>
      <c r="F105" s="120"/>
      <c r="G105" s="110"/>
      <c r="H105" s="41">
        <v>0</v>
      </c>
      <c r="I105" s="41">
        <v>0</v>
      </c>
      <c r="J105" s="42">
        <f t="shared" si="11"/>
        <v>0</v>
      </c>
      <c r="K105" s="41">
        <v>0</v>
      </c>
      <c r="L105" s="41">
        <v>0</v>
      </c>
      <c r="M105" s="42">
        <f t="shared" si="12"/>
        <v>0</v>
      </c>
      <c r="N105" s="41">
        <v>0</v>
      </c>
      <c r="O105" s="41">
        <v>0</v>
      </c>
      <c r="P105" s="42">
        <f t="shared" si="13"/>
        <v>0</v>
      </c>
      <c r="Q105" s="41">
        <v>0</v>
      </c>
      <c r="R105" s="41">
        <v>0</v>
      </c>
      <c r="S105" s="43">
        <f t="shared" si="14"/>
        <v>0</v>
      </c>
      <c r="T105" s="44">
        <f t="shared" si="15"/>
        <v>0</v>
      </c>
      <c r="U105" s="45">
        <f t="shared" si="16"/>
        <v>0</v>
      </c>
      <c r="V105" s="46">
        <v>0</v>
      </c>
      <c r="W105" s="45">
        <f t="shared" si="17"/>
        <v>0</v>
      </c>
      <c r="X105" s="47">
        <f t="shared" si="18"/>
        <v>0</v>
      </c>
      <c r="Y105" s="48">
        <f t="shared" si="19"/>
        <v>0</v>
      </c>
      <c r="Z105" s="49" t="str">
        <f t="shared" si="20"/>
        <v>0.0</v>
      </c>
      <c r="AA105" s="50" t="str">
        <f t="shared" si="21"/>
        <v>F9</v>
      </c>
      <c r="AC105" s="66"/>
      <c r="AD105" s="66"/>
      <c r="AE105" s="66"/>
      <c r="AF105" s="66"/>
      <c r="AG105" s="66"/>
    </row>
    <row r="106" spans="1:33" ht="15.75" customHeight="1" x14ac:dyDescent="0.25">
      <c r="A106" s="125">
        <v>97</v>
      </c>
      <c r="B106" s="100"/>
      <c r="C106" s="100"/>
      <c r="D106" s="105"/>
      <c r="E106" s="118"/>
      <c r="F106" s="120"/>
      <c r="G106" s="110"/>
      <c r="H106" s="41">
        <v>0</v>
      </c>
      <c r="I106" s="41">
        <v>0</v>
      </c>
      <c r="J106" s="42">
        <f t="shared" si="11"/>
        <v>0</v>
      </c>
      <c r="K106" s="41">
        <v>0</v>
      </c>
      <c r="L106" s="41">
        <v>0</v>
      </c>
      <c r="M106" s="42">
        <f t="shared" si="12"/>
        <v>0</v>
      </c>
      <c r="N106" s="41">
        <v>0</v>
      </c>
      <c r="O106" s="41">
        <v>0</v>
      </c>
      <c r="P106" s="42">
        <f t="shared" si="13"/>
        <v>0</v>
      </c>
      <c r="Q106" s="41">
        <v>0</v>
      </c>
      <c r="R106" s="41">
        <v>0</v>
      </c>
      <c r="S106" s="43">
        <f t="shared" si="14"/>
        <v>0</v>
      </c>
      <c r="T106" s="44">
        <f t="shared" si="15"/>
        <v>0</v>
      </c>
      <c r="U106" s="45">
        <f t="shared" si="16"/>
        <v>0</v>
      </c>
      <c r="V106" s="46">
        <v>0</v>
      </c>
      <c r="W106" s="45">
        <f t="shared" si="17"/>
        <v>0</v>
      </c>
      <c r="X106" s="47">
        <f t="shared" si="18"/>
        <v>0</v>
      </c>
      <c r="Y106" s="48">
        <f t="shared" si="19"/>
        <v>0</v>
      </c>
      <c r="Z106" s="49" t="str">
        <f t="shared" si="20"/>
        <v>0.0</v>
      </c>
      <c r="AA106" s="50" t="str">
        <f t="shared" si="21"/>
        <v>F9</v>
      </c>
      <c r="AC106" s="66"/>
      <c r="AD106" s="66"/>
      <c r="AE106" s="66"/>
      <c r="AF106" s="66"/>
      <c r="AG106" s="66"/>
    </row>
    <row r="107" spans="1:33" ht="15.75" customHeight="1" x14ac:dyDescent="0.25">
      <c r="A107" s="125">
        <v>98</v>
      </c>
      <c r="B107" s="100"/>
      <c r="C107" s="100"/>
      <c r="D107" s="105"/>
      <c r="E107" s="118"/>
      <c r="F107" s="120"/>
      <c r="G107" s="110"/>
      <c r="H107" s="41">
        <v>0</v>
      </c>
      <c r="I107" s="41">
        <v>0</v>
      </c>
      <c r="J107" s="42">
        <f t="shared" si="11"/>
        <v>0</v>
      </c>
      <c r="K107" s="41">
        <v>0</v>
      </c>
      <c r="L107" s="41">
        <v>0</v>
      </c>
      <c r="M107" s="42">
        <f t="shared" si="12"/>
        <v>0</v>
      </c>
      <c r="N107" s="41">
        <v>0</v>
      </c>
      <c r="O107" s="41">
        <v>0</v>
      </c>
      <c r="P107" s="42">
        <f t="shared" si="13"/>
        <v>0</v>
      </c>
      <c r="Q107" s="41">
        <v>0</v>
      </c>
      <c r="R107" s="41">
        <v>0</v>
      </c>
      <c r="S107" s="43">
        <f t="shared" si="14"/>
        <v>0</v>
      </c>
      <c r="T107" s="44">
        <f t="shared" si="15"/>
        <v>0</v>
      </c>
      <c r="U107" s="45">
        <f t="shared" si="16"/>
        <v>0</v>
      </c>
      <c r="V107" s="46">
        <v>0</v>
      </c>
      <c r="W107" s="45">
        <f t="shared" si="17"/>
        <v>0</v>
      </c>
      <c r="X107" s="47">
        <f t="shared" si="18"/>
        <v>0</v>
      </c>
      <c r="Y107" s="48">
        <f t="shared" si="19"/>
        <v>0</v>
      </c>
      <c r="Z107" s="49" t="str">
        <f t="shared" si="20"/>
        <v>0.0</v>
      </c>
      <c r="AA107" s="50" t="str">
        <f t="shared" si="21"/>
        <v>F9</v>
      </c>
      <c r="AC107" s="66"/>
      <c r="AD107" s="66"/>
      <c r="AE107" s="66"/>
      <c r="AF107" s="66"/>
      <c r="AG107" s="66"/>
    </row>
    <row r="108" spans="1:33" ht="15.75" customHeight="1" x14ac:dyDescent="0.25">
      <c r="A108" s="125">
        <v>99</v>
      </c>
      <c r="B108" s="100"/>
      <c r="C108" s="100"/>
      <c r="D108" s="105"/>
      <c r="E108" s="118"/>
      <c r="F108" s="120"/>
      <c r="G108" s="110"/>
      <c r="H108" s="41">
        <v>0</v>
      </c>
      <c r="I108" s="41">
        <v>0</v>
      </c>
      <c r="J108" s="42">
        <f t="shared" si="11"/>
        <v>0</v>
      </c>
      <c r="K108" s="41">
        <v>0</v>
      </c>
      <c r="L108" s="41">
        <v>0</v>
      </c>
      <c r="M108" s="42">
        <f t="shared" si="12"/>
        <v>0</v>
      </c>
      <c r="N108" s="41">
        <v>0</v>
      </c>
      <c r="O108" s="41">
        <v>0</v>
      </c>
      <c r="P108" s="42">
        <f t="shared" si="13"/>
        <v>0</v>
      </c>
      <c r="Q108" s="41">
        <v>0</v>
      </c>
      <c r="R108" s="41">
        <v>0</v>
      </c>
      <c r="S108" s="43">
        <f t="shared" si="14"/>
        <v>0</v>
      </c>
      <c r="T108" s="44">
        <f t="shared" si="15"/>
        <v>0</v>
      </c>
      <c r="U108" s="45">
        <f t="shared" si="16"/>
        <v>0</v>
      </c>
      <c r="V108" s="46">
        <v>0</v>
      </c>
      <c r="W108" s="45">
        <f t="shared" si="17"/>
        <v>0</v>
      </c>
      <c r="X108" s="47">
        <f t="shared" si="18"/>
        <v>0</v>
      </c>
      <c r="Y108" s="48">
        <f t="shared" si="19"/>
        <v>0</v>
      </c>
      <c r="Z108" s="49" t="str">
        <f t="shared" si="20"/>
        <v>0.0</v>
      </c>
      <c r="AA108" s="50" t="str">
        <f t="shared" si="21"/>
        <v>F9</v>
      </c>
      <c r="AC108" s="66"/>
      <c r="AD108" s="66"/>
      <c r="AE108" s="66"/>
      <c r="AF108" s="66"/>
      <c r="AG108" s="66"/>
    </row>
    <row r="109" spans="1:33" ht="15.75" customHeight="1" x14ac:dyDescent="0.25">
      <c r="A109" s="125">
        <v>100</v>
      </c>
      <c r="B109" s="100"/>
      <c r="C109" s="100"/>
      <c r="D109" s="105"/>
      <c r="E109" s="118"/>
      <c r="F109" s="120"/>
      <c r="G109" s="110"/>
      <c r="H109" s="41">
        <v>0</v>
      </c>
      <c r="I109" s="41">
        <v>0</v>
      </c>
      <c r="J109" s="42">
        <f t="shared" si="11"/>
        <v>0</v>
      </c>
      <c r="K109" s="41">
        <v>0</v>
      </c>
      <c r="L109" s="41">
        <v>0</v>
      </c>
      <c r="M109" s="42">
        <f t="shared" si="12"/>
        <v>0</v>
      </c>
      <c r="N109" s="41">
        <v>0</v>
      </c>
      <c r="O109" s="41">
        <v>0</v>
      </c>
      <c r="P109" s="42">
        <f t="shared" si="13"/>
        <v>0</v>
      </c>
      <c r="Q109" s="41">
        <v>0</v>
      </c>
      <c r="R109" s="41">
        <v>0</v>
      </c>
      <c r="S109" s="43">
        <f t="shared" si="14"/>
        <v>0</v>
      </c>
      <c r="T109" s="44">
        <f t="shared" si="15"/>
        <v>0</v>
      </c>
      <c r="U109" s="45">
        <f t="shared" si="16"/>
        <v>0</v>
      </c>
      <c r="V109" s="46">
        <v>0</v>
      </c>
      <c r="W109" s="45">
        <f t="shared" si="17"/>
        <v>0</v>
      </c>
      <c r="X109" s="47">
        <f t="shared" si="18"/>
        <v>0</v>
      </c>
      <c r="Y109" s="48">
        <f t="shared" si="19"/>
        <v>0</v>
      </c>
      <c r="Z109" s="49" t="str">
        <f t="shared" si="20"/>
        <v>0.0</v>
      </c>
      <c r="AA109" s="50" t="str">
        <f t="shared" si="21"/>
        <v>F9</v>
      </c>
      <c r="AC109" s="66"/>
      <c r="AD109" s="66"/>
      <c r="AE109" s="66"/>
      <c r="AF109" s="66"/>
      <c r="AG109" s="66"/>
    </row>
    <row r="110" spans="1:33" ht="15.75" customHeight="1" x14ac:dyDescent="0.25">
      <c r="A110" s="125">
        <v>101</v>
      </c>
      <c r="B110" s="100"/>
      <c r="C110" s="100"/>
      <c r="D110" s="105"/>
      <c r="E110" s="118"/>
      <c r="F110" s="120"/>
      <c r="G110" s="110"/>
      <c r="H110" s="41">
        <v>0</v>
      </c>
      <c r="I110" s="41">
        <v>0</v>
      </c>
      <c r="J110" s="42">
        <f t="shared" si="11"/>
        <v>0</v>
      </c>
      <c r="K110" s="41">
        <v>0</v>
      </c>
      <c r="L110" s="41">
        <v>0</v>
      </c>
      <c r="M110" s="42">
        <f t="shared" si="12"/>
        <v>0</v>
      </c>
      <c r="N110" s="41">
        <v>0</v>
      </c>
      <c r="O110" s="41">
        <v>0</v>
      </c>
      <c r="P110" s="42">
        <f t="shared" si="13"/>
        <v>0</v>
      </c>
      <c r="Q110" s="41">
        <v>0</v>
      </c>
      <c r="R110" s="41">
        <v>0</v>
      </c>
      <c r="S110" s="43">
        <f t="shared" si="14"/>
        <v>0</v>
      </c>
      <c r="T110" s="44">
        <f t="shared" si="15"/>
        <v>0</v>
      </c>
      <c r="U110" s="45">
        <f t="shared" si="16"/>
        <v>0</v>
      </c>
      <c r="V110" s="46">
        <v>0</v>
      </c>
      <c r="W110" s="45">
        <f t="shared" si="17"/>
        <v>0</v>
      </c>
      <c r="X110" s="47">
        <f t="shared" si="18"/>
        <v>0</v>
      </c>
      <c r="Y110" s="48">
        <f t="shared" si="19"/>
        <v>0</v>
      </c>
      <c r="Z110" s="49" t="str">
        <f t="shared" si="20"/>
        <v>0.0</v>
      </c>
      <c r="AA110" s="50" t="str">
        <f t="shared" si="21"/>
        <v>F9</v>
      </c>
      <c r="AC110" s="66"/>
      <c r="AD110" s="66"/>
      <c r="AE110" s="66"/>
      <c r="AF110" s="66"/>
      <c r="AG110" s="66"/>
    </row>
    <row r="111" spans="1:33" ht="15.75" customHeight="1" x14ac:dyDescent="0.25">
      <c r="A111" s="125">
        <v>102</v>
      </c>
      <c r="B111" s="100"/>
      <c r="C111" s="100"/>
      <c r="D111" s="105"/>
      <c r="E111" s="118"/>
      <c r="F111" s="120"/>
      <c r="G111" s="110"/>
      <c r="H111" s="41">
        <v>0</v>
      </c>
      <c r="I111" s="41">
        <v>0</v>
      </c>
      <c r="J111" s="42">
        <f t="shared" si="11"/>
        <v>0</v>
      </c>
      <c r="K111" s="41">
        <v>0</v>
      </c>
      <c r="L111" s="41">
        <v>0</v>
      </c>
      <c r="M111" s="42">
        <f t="shared" si="12"/>
        <v>0</v>
      </c>
      <c r="N111" s="41">
        <v>0</v>
      </c>
      <c r="O111" s="41">
        <v>0</v>
      </c>
      <c r="P111" s="42">
        <f t="shared" si="13"/>
        <v>0</v>
      </c>
      <c r="Q111" s="41">
        <v>0</v>
      </c>
      <c r="R111" s="41">
        <v>0</v>
      </c>
      <c r="S111" s="43">
        <f t="shared" si="14"/>
        <v>0</v>
      </c>
      <c r="T111" s="44">
        <f t="shared" si="15"/>
        <v>0</v>
      </c>
      <c r="U111" s="45">
        <f t="shared" si="16"/>
        <v>0</v>
      </c>
      <c r="V111" s="46">
        <v>0</v>
      </c>
      <c r="W111" s="45">
        <f t="shared" si="17"/>
        <v>0</v>
      </c>
      <c r="X111" s="47">
        <f t="shared" si="18"/>
        <v>0</v>
      </c>
      <c r="Y111" s="48">
        <f t="shared" si="19"/>
        <v>0</v>
      </c>
      <c r="Z111" s="49" t="str">
        <f t="shared" si="20"/>
        <v>0.0</v>
      </c>
      <c r="AA111" s="50" t="str">
        <f t="shared" si="21"/>
        <v>F9</v>
      </c>
      <c r="AC111" s="66"/>
      <c r="AD111" s="66"/>
      <c r="AE111" s="66"/>
      <c r="AF111" s="66"/>
      <c r="AG111" s="66"/>
    </row>
    <row r="112" spans="1:33" ht="15.75" customHeight="1" x14ac:dyDescent="0.25">
      <c r="A112" s="125">
        <v>103</v>
      </c>
      <c r="B112" s="100"/>
      <c r="C112" s="100"/>
      <c r="D112" s="105"/>
      <c r="E112" s="118"/>
      <c r="F112" s="120"/>
      <c r="G112" s="110"/>
      <c r="H112" s="41">
        <v>0</v>
      </c>
      <c r="I112" s="41">
        <v>0</v>
      </c>
      <c r="J112" s="42">
        <f t="shared" si="11"/>
        <v>0</v>
      </c>
      <c r="K112" s="41">
        <v>0</v>
      </c>
      <c r="L112" s="41">
        <v>0</v>
      </c>
      <c r="M112" s="42">
        <f t="shared" si="12"/>
        <v>0</v>
      </c>
      <c r="N112" s="41">
        <v>0</v>
      </c>
      <c r="O112" s="41">
        <v>0</v>
      </c>
      <c r="P112" s="42">
        <f t="shared" si="13"/>
        <v>0</v>
      </c>
      <c r="Q112" s="41">
        <v>0</v>
      </c>
      <c r="R112" s="41">
        <v>0</v>
      </c>
      <c r="S112" s="43">
        <f t="shared" si="14"/>
        <v>0</v>
      </c>
      <c r="T112" s="44">
        <f t="shared" si="15"/>
        <v>0</v>
      </c>
      <c r="U112" s="45">
        <f t="shared" si="16"/>
        <v>0</v>
      </c>
      <c r="V112" s="46">
        <v>0</v>
      </c>
      <c r="W112" s="45">
        <f t="shared" si="17"/>
        <v>0</v>
      </c>
      <c r="X112" s="47">
        <f t="shared" si="18"/>
        <v>0</v>
      </c>
      <c r="Y112" s="48">
        <f t="shared" si="19"/>
        <v>0</v>
      </c>
      <c r="Z112" s="49" t="str">
        <f t="shared" si="20"/>
        <v>0.0</v>
      </c>
      <c r="AA112" s="50" t="str">
        <f t="shared" si="21"/>
        <v>F9</v>
      </c>
      <c r="AC112" s="66"/>
      <c r="AD112" s="66"/>
      <c r="AE112" s="66"/>
      <c r="AF112" s="66"/>
      <c r="AG112" s="66"/>
    </row>
    <row r="113" spans="1:34" ht="15.75" customHeight="1" x14ac:dyDescent="0.25">
      <c r="A113" s="125">
        <v>104</v>
      </c>
      <c r="B113" s="100"/>
      <c r="C113" s="100"/>
      <c r="D113" s="105"/>
      <c r="E113" s="118"/>
      <c r="F113" s="120"/>
      <c r="G113" s="110"/>
      <c r="H113" s="41">
        <v>0</v>
      </c>
      <c r="I113" s="41">
        <v>0</v>
      </c>
      <c r="J113" s="42">
        <f t="shared" si="11"/>
        <v>0</v>
      </c>
      <c r="K113" s="41">
        <v>0</v>
      </c>
      <c r="L113" s="41">
        <v>0</v>
      </c>
      <c r="M113" s="42">
        <f t="shared" si="12"/>
        <v>0</v>
      </c>
      <c r="N113" s="41">
        <v>0</v>
      </c>
      <c r="O113" s="41">
        <v>0</v>
      </c>
      <c r="P113" s="42">
        <f t="shared" si="13"/>
        <v>0</v>
      </c>
      <c r="Q113" s="41">
        <v>0</v>
      </c>
      <c r="R113" s="41">
        <v>0</v>
      </c>
      <c r="S113" s="43">
        <f t="shared" si="14"/>
        <v>0</v>
      </c>
      <c r="T113" s="44">
        <f t="shared" si="15"/>
        <v>0</v>
      </c>
      <c r="U113" s="45">
        <f t="shared" si="16"/>
        <v>0</v>
      </c>
      <c r="V113" s="46">
        <v>0</v>
      </c>
      <c r="W113" s="45">
        <f t="shared" si="17"/>
        <v>0</v>
      </c>
      <c r="X113" s="47">
        <f t="shared" si="18"/>
        <v>0</v>
      </c>
      <c r="Y113" s="48">
        <f t="shared" si="19"/>
        <v>0</v>
      </c>
      <c r="Z113" s="49" t="str">
        <f t="shared" si="20"/>
        <v>0.0</v>
      </c>
      <c r="AA113" s="50" t="str">
        <f t="shared" si="21"/>
        <v>F9</v>
      </c>
      <c r="AC113" s="66"/>
      <c r="AD113" s="66"/>
      <c r="AE113" s="66"/>
      <c r="AF113" s="66"/>
      <c r="AG113" s="66"/>
    </row>
    <row r="114" spans="1:34" ht="15.75" customHeight="1" x14ac:dyDescent="0.25">
      <c r="A114" s="125">
        <v>105</v>
      </c>
      <c r="B114" s="100"/>
      <c r="C114" s="100"/>
      <c r="D114" s="105"/>
      <c r="E114" s="118"/>
      <c r="F114" s="120"/>
      <c r="G114" s="110"/>
      <c r="H114" s="41">
        <v>0</v>
      </c>
      <c r="I114" s="41">
        <v>0</v>
      </c>
      <c r="J114" s="42">
        <f t="shared" si="11"/>
        <v>0</v>
      </c>
      <c r="K114" s="41">
        <v>0</v>
      </c>
      <c r="L114" s="41">
        <v>0</v>
      </c>
      <c r="M114" s="42">
        <f t="shared" si="12"/>
        <v>0</v>
      </c>
      <c r="N114" s="41">
        <v>0</v>
      </c>
      <c r="O114" s="41">
        <v>0</v>
      </c>
      <c r="P114" s="42">
        <f t="shared" si="13"/>
        <v>0</v>
      </c>
      <c r="Q114" s="41">
        <v>0</v>
      </c>
      <c r="R114" s="41">
        <v>0</v>
      </c>
      <c r="S114" s="43">
        <f t="shared" si="14"/>
        <v>0</v>
      </c>
      <c r="T114" s="44">
        <f t="shared" si="15"/>
        <v>0</v>
      </c>
      <c r="U114" s="45">
        <f t="shared" si="16"/>
        <v>0</v>
      </c>
      <c r="V114" s="46">
        <v>0</v>
      </c>
      <c r="W114" s="45">
        <f t="shared" si="17"/>
        <v>0</v>
      </c>
      <c r="X114" s="47">
        <f t="shared" si="18"/>
        <v>0</v>
      </c>
      <c r="Y114" s="48">
        <f t="shared" si="19"/>
        <v>0</v>
      </c>
      <c r="Z114" s="49" t="str">
        <f t="shared" si="20"/>
        <v>0.0</v>
      </c>
      <c r="AA114" s="50" t="str">
        <f t="shared" si="21"/>
        <v>F9</v>
      </c>
      <c r="AC114" s="66"/>
      <c r="AD114" s="66"/>
      <c r="AE114" s="66"/>
      <c r="AF114" s="66"/>
      <c r="AG114" s="66"/>
    </row>
    <row r="115" spans="1:34" ht="15.75" customHeight="1" x14ac:dyDescent="0.25">
      <c r="A115" s="125">
        <v>106</v>
      </c>
      <c r="B115" s="100"/>
      <c r="C115" s="100"/>
      <c r="D115" s="105"/>
      <c r="E115" s="118"/>
      <c r="F115" s="120"/>
      <c r="G115" s="110"/>
      <c r="H115" s="41">
        <v>0</v>
      </c>
      <c r="I115" s="41">
        <v>0</v>
      </c>
      <c r="J115" s="42">
        <f t="shared" si="11"/>
        <v>0</v>
      </c>
      <c r="K115" s="41">
        <v>0</v>
      </c>
      <c r="L115" s="41">
        <v>0</v>
      </c>
      <c r="M115" s="42">
        <f t="shared" si="12"/>
        <v>0</v>
      </c>
      <c r="N115" s="41">
        <v>0</v>
      </c>
      <c r="O115" s="41">
        <v>0</v>
      </c>
      <c r="P115" s="42">
        <f t="shared" si="13"/>
        <v>0</v>
      </c>
      <c r="Q115" s="41">
        <v>0</v>
      </c>
      <c r="R115" s="41">
        <v>0</v>
      </c>
      <c r="S115" s="43">
        <f t="shared" si="14"/>
        <v>0</v>
      </c>
      <c r="T115" s="44">
        <f t="shared" si="15"/>
        <v>0</v>
      </c>
      <c r="U115" s="45">
        <f t="shared" si="16"/>
        <v>0</v>
      </c>
      <c r="V115" s="46">
        <v>0</v>
      </c>
      <c r="W115" s="45">
        <f t="shared" si="17"/>
        <v>0</v>
      </c>
      <c r="X115" s="47">
        <f t="shared" si="18"/>
        <v>0</v>
      </c>
      <c r="Y115" s="48">
        <f t="shared" si="19"/>
        <v>0</v>
      </c>
      <c r="Z115" s="49" t="str">
        <f t="shared" si="20"/>
        <v>0.0</v>
      </c>
      <c r="AA115" s="50" t="str">
        <f t="shared" si="21"/>
        <v>F9</v>
      </c>
      <c r="AC115" s="66"/>
      <c r="AD115" s="66"/>
      <c r="AE115" s="66"/>
      <c r="AF115" s="66"/>
      <c r="AG115" s="66"/>
    </row>
    <row r="116" spans="1:34" ht="15.75" customHeight="1" x14ac:dyDescent="0.25">
      <c r="A116" s="125">
        <v>107</v>
      </c>
      <c r="B116" s="100"/>
      <c r="C116" s="100"/>
      <c r="D116" s="105"/>
      <c r="E116" s="118"/>
      <c r="F116" s="120"/>
      <c r="G116" s="110"/>
      <c r="H116" s="41">
        <v>0</v>
      </c>
      <c r="I116" s="41">
        <v>0</v>
      </c>
      <c r="J116" s="42">
        <f t="shared" si="11"/>
        <v>0</v>
      </c>
      <c r="K116" s="41">
        <v>0</v>
      </c>
      <c r="L116" s="41">
        <v>0</v>
      </c>
      <c r="M116" s="42">
        <f t="shared" si="12"/>
        <v>0</v>
      </c>
      <c r="N116" s="41">
        <v>0</v>
      </c>
      <c r="O116" s="41">
        <v>0</v>
      </c>
      <c r="P116" s="42">
        <f t="shared" si="13"/>
        <v>0</v>
      </c>
      <c r="Q116" s="41">
        <v>0</v>
      </c>
      <c r="R116" s="41">
        <v>0</v>
      </c>
      <c r="S116" s="43">
        <f t="shared" si="14"/>
        <v>0</v>
      </c>
      <c r="T116" s="44">
        <f t="shared" si="15"/>
        <v>0</v>
      </c>
      <c r="U116" s="45">
        <f t="shared" si="16"/>
        <v>0</v>
      </c>
      <c r="V116" s="46">
        <v>0</v>
      </c>
      <c r="W116" s="45">
        <f t="shared" si="17"/>
        <v>0</v>
      </c>
      <c r="X116" s="47">
        <f t="shared" si="18"/>
        <v>0</v>
      </c>
      <c r="Y116" s="48">
        <f t="shared" si="19"/>
        <v>0</v>
      </c>
      <c r="Z116" s="49" t="str">
        <f t="shared" si="20"/>
        <v>0.0</v>
      </c>
      <c r="AA116" s="50" t="str">
        <f t="shared" si="21"/>
        <v>F9</v>
      </c>
      <c r="AC116" s="66"/>
      <c r="AD116" s="66"/>
      <c r="AE116" s="66"/>
      <c r="AF116" s="66"/>
      <c r="AG116" s="66"/>
    </row>
    <row r="117" spans="1:34" ht="15.75" customHeight="1" x14ac:dyDescent="0.25">
      <c r="A117" s="125">
        <v>108</v>
      </c>
      <c r="B117" s="100"/>
      <c r="C117" s="100"/>
      <c r="D117" s="105"/>
      <c r="E117" s="118"/>
      <c r="F117" s="120"/>
      <c r="G117" s="110"/>
      <c r="H117" s="41">
        <v>0</v>
      </c>
      <c r="I117" s="41">
        <v>0</v>
      </c>
      <c r="J117" s="42">
        <f t="shared" si="11"/>
        <v>0</v>
      </c>
      <c r="K117" s="41">
        <v>0</v>
      </c>
      <c r="L117" s="41">
        <v>0</v>
      </c>
      <c r="M117" s="42">
        <f t="shared" si="12"/>
        <v>0</v>
      </c>
      <c r="N117" s="41">
        <v>0</v>
      </c>
      <c r="O117" s="41">
        <v>0</v>
      </c>
      <c r="P117" s="42">
        <f t="shared" si="13"/>
        <v>0</v>
      </c>
      <c r="Q117" s="41">
        <v>0</v>
      </c>
      <c r="R117" s="41">
        <v>0</v>
      </c>
      <c r="S117" s="43">
        <f t="shared" si="14"/>
        <v>0</v>
      </c>
      <c r="T117" s="44">
        <f t="shared" si="15"/>
        <v>0</v>
      </c>
      <c r="U117" s="45">
        <f t="shared" si="16"/>
        <v>0</v>
      </c>
      <c r="V117" s="46">
        <v>0</v>
      </c>
      <c r="W117" s="45">
        <f t="shared" si="17"/>
        <v>0</v>
      </c>
      <c r="X117" s="47">
        <f t="shared" si="18"/>
        <v>0</v>
      </c>
      <c r="Y117" s="48">
        <f t="shared" si="19"/>
        <v>0</v>
      </c>
      <c r="Z117" s="49" t="str">
        <f t="shared" si="20"/>
        <v>0.0</v>
      </c>
      <c r="AA117" s="50" t="str">
        <f t="shared" si="21"/>
        <v>F9</v>
      </c>
      <c r="AC117" s="66"/>
      <c r="AD117" s="66"/>
      <c r="AE117" s="66"/>
      <c r="AF117" s="66"/>
      <c r="AG117" s="66"/>
    </row>
    <row r="118" spans="1:34" ht="15.75" customHeight="1" x14ac:dyDescent="0.25">
      <c r="A118" s="125">
        <v>109</v>
      </c>
      <c r="B118" s="100"/>
      <c r="C118" s="100"/>
      <c r="D118" s="105"/>
      <c r="E118" s="118"/>
      <c r="F118" s="120"/>
      <c r="G118" s="110"/>
      <c r="H118" s="41">
        <v>0</v>
      </c>
      <c r="I118" s="41">
        <v>0</v>
      </c>
      <c r="J118" s="42">
        <f t="shared" si="11"/>
        <v>0</v>
      </c>
      <c r="K118" s="41">
        <v>0</v>
      </c>
      <c r="L118" s="41">
        <v>0</v>
      </c>
      <c r="M118" s="42">
        <f t="shared" si="12"/>
        <v>0</v>
      </c>
      <c r="N118" s="41">
        <v>0</v>
      </c>
      <c r="O118" s="41">
        <v>0</v>
      </c>
      <c r="P118" s="42">
        <f t="shared" si="13"/>
        <v>0</v>
      </c>
      <c r="Q118" s="41">
        <v>0</v>
      </c>
      <c r="R118" s="41">
        <v>0</v>
      </c>
      <c r="S118" s="43">
        <f t="shared" si="14"/>
        <v>0</v>
      </c>
      <c r="T118" s="44">
        <f t="shared" si="15"/>
        <v>0</v>
      </c>
      <c r="U118" s="45">
        <f t="shared" si="16"/>
        <v>0</v>
      </c>
      <c r="V118" s="46">
        <v>0</v>
      </c>
      <c r="W118" s="45">
        <f t="shared" si="17"/>
        <v>0</v>
      </c>
      <c r="X118" s="47">
        <f t="shared" si="18"/>
        <v>0</v>
      </c>
      <c r="Y118" s="48">
        <f t="shared" si="19"/>
        <v>0</v>
      </c>
      <c r="Z118" s="49" t="str">
        <f t="shared" si="20"/>
        <v>0.0</v>
      </c>
      <c r="AA118" s="50" t="str">
        <f t="shared" si="21"/>
        <v>F9</v>
      </c>
      <c r="AC118" s="66"/>
      <c r="AD118" s="66"/>
      <c r="AE118" s="66"/>
      <c r="AF118" s="66"/>
      <c r="AG118" s="66"/>
    </row>
    <row r="119" spans="1:34" ht="15.75" customHeight="1" x14ac:dyDescent="0.25">
      <c r="A119" s="125">
        <v>110</v>
      </c>
      <c r="B119" s="100"/>
      <c r="C119" s="100"/>
      <c r="D119" s="105"/>
      <c r="E119" s="118"/>
      <c r="F119" s="120"/>
      <c r="G119" s="110"/>
      <c r="H119" s="41">
        <v>0</v>
      </c>
      <c r="I119" s="41">
        <v>0</v>
      </c>
      <c r="J119" s="42">
        <f t="shared" si="11"/>
        <v>0</v>
      </c>
      <c r="K119" s="41">
        <v>0</v>
      </c>
      <c r="L119" s="41">
        <v>0</v>
      </c>
      <c r="M119" s="42">
        <f t="shared" si="12"/>
        <v>0</v>
      </c>
      <c r="N119" s="41">
        <v>0</v>
      </c>
      <c r="O119" s="41">
        <v>0</v>
      </c>
      <c r="P119" s="42">
        <f t="shared" si="13"/>
        <v>0</v>
      </c>
      <c r="Q119" s="41">
        <v>0</v>
      </c>
      <c r="R119" s="41">
        <v>0</v>
      </c>
      <c r="S119" s="43">
        <f t="shared" si="14"/>
        <v>0</v>
      </c>
      <c r="T119" s="44">
        <f t="shared" si="15"/>
        <v>0</v>
      </c>
      <c r="U119" s="45">
        <f t="shared" si="16"/>
        <v>0</v>
      </c>
      <c r="V119" s="46">
        <v>0</v>
      </c>
      <c r="W119" s="45">
        <f t="shared" si="17"/>
        <v>0</v>
      </c>
      <c r="X119" s="47">
        <f t="shared" si="18"/>
        <v>0</v>
      </c>
      <c r="Y119" s="48">
        <f t="shared" si="19"/>
        <v>0</v>
      </c>
      <c r="Z119" s="49" t="str">
        <f t="shared" si="20"/>
        <v>0.0</v>
      </c>
      <c r="AA119" s="50" t="str">
        <f t="shared" si="21"/>
        <v>F9</v>
      </c>
      <c r="AC119" s="66"/>
      <c r="AD119" s="66"/>
      <c r="AE119" s="66"/>
      <c r="AF119" s="66"/>
      <c r="AG119" s="66"/>
    </row>
    <row r="120" spans="1:34" ht="15.75" customHeight="1" x14ac:dyDescent="0.25">
      <c r="A120" s="125">
        <v>111</v>
      </c>
      <c r="B120" s="100"/>
      <c r="C120" s="100"/>
      <c r="D120" s="105"/>
      <c r="E120" s="118"/>
      <c r="F120" s="120"/>
      <c r="G120" s="110"/>
      <c r="H120" s="41">
        <v>0</v>
      </c>
      <c r="I120" s="41">
        <v>0</v>
      </c>
      <c r="J120" s="42">
        <f t="shared" si="11"/>
        <v>0</v>
      </c>
      <c r="K120" s="41">
        <v>0</v>
      </c>
      <c r="L120" s="41">
        <v>0</v>
      </c>
      <c r="M120" s="42">
        <f t="shared" si="12"/>
        <v>0</v>
      </c>
      <c r="N120" s="41">
        <v>0</v>
      </c>
      <c r="O120" s="41">
        <v>0</v>
      </c>
      <c r="P120" s="42">
        <f t="shared" si="13"/>
        <v>0</v>
      </c>
      <c r="Q120" s="41">
        <v>0</v>
      </c>
      <c r="R120" s="41">
        <v>0</v>
      </c>
      <c r="S120" s="43">
        <f t="shared" si="14"/>
        <v>0</v>
      </c>
      <c r="T120" s="44">
        <f t="shared" si="15"/>
        <v>0</v>
      </c>
      <c r="U120" s="45">
        <f t="shared" si="16"/>
        <v>0</v>
      </c>
      <c r="V120" s="46">
        <v>0</v>
      </c>
      <c r="W120" s="45">
        <f t="shared" si="17"/>
        <v>0</v>
      </c>
      <c r="X120" s="47">
        <f t="shared" si="18"/>
        <v>0</v>
      </c>
      <c r="Y120" s="48">
        <f t="shared" si="19"/>
        <v>0</v>
      </c>
      <c r="Z120" s="49" t="str">
        <f t="shared" si="20"/>
        <v>0.0</v>
      </c>
      <c r="AA120" s="50" t="str">
        <f t="shared" si="21"/>
        <v>F9</v>
      </c>
      <c r="AC120" s="66"/>
      <c r="AD120" s="66"/>
      <c r="AE120" s="66"/>
      <c r="AF120" s="66"/>
      <c r="AG120" s="66"/>
    </row>
    <row r="121" spans="1:34" ht="15.75" customHeight="1" x14ac:dyDescent="0.25">
      <c r="A121" s="125">
        <v>112</v>
      </c>
      <c r="B121" s="100"/>
      <c r="C121" s="100"/>
      <c r="D121" s="105"/>
      <c r="E121" s="118"/>
      <c r="F121" s="120"/>
      <c r="G121" s="110"/>
      <c r="H121" s="41">
        <v>0</v>
      </c>
      <c r="I121" s="41">
        <v>0</v>
      </c>
      <c r="J121" s="42">
        <f t="shared" si="11"/>
        <v>0</v>
      </c>
      <c r="K121" s="41">
        <v>0</v>
      </c>
      <c r="L121" s="41">
        <v>0</v>
      </c>
      <c r="M121" s="42">
        <f t="shared" si="12"/>
        <v>0</v>
      </c>
      <c r="N121" s="41">
        <v>0</v>
      </c>
      <c r="O121" s="41">
        <v>0</v>
      </c>
      <c r="P121" s="42">
        <f t="shared" si="13"/>
        <v>0</v>
      </c>
      <c r="Q121" s="41">
        <v>0</v>
      </c>
      <c r="R121" s="41">
        <v>0</v>
      </c>
      <c r="S121" s="43">
        <f t="shared" si="14"/>
        <v>0</v>
      </c>
      <c r="T121" s="44">
        <f t="shared" si="15"/>
        <v>0</v>
      </c>
      <c r="U121" s="45">
        <f t="shared" si="16"/>
        <v>0</v>
      </c>
      <c r="V121" s="46">
        <v>0</v>
      </c>
      <c r="W121" s="45">
        <f t="shared" si="17"/>
        <v>0</v>
      </c>
      <c r="X121" s="47">
        <f t="shared" si="18"/>
        <v>0</v>
      </c>
      <c r="Y121" s="48">
        <f t="shared" si="19"/>
        <v>0</v>
      </c>
      <c r="Z121" s="49" t="str">
        <f t="shared" si="20"/>
        <v>0.0</v>
      </c>
      <c r="AA121" s="50" t="str">
        <f t="shared" si="21"/>
        <v>F9</v>
      </c>
      <c r="AC121" s="66"/>
      <c r="AD121" s="66"/>
      <c r="AE121" s="66"/>
      <c r="AF121" s="66"/>
      <c r="AG121" s="66"/>
    </row>
    <row r="122" spans="1:34" x14ac:dyDescent="0.25">
      <c r="A122" s="71"/>
      <c r="B122" s="71"/>
      <c r="C122" s="71"/>
      <c r="D122" s="66"/>
      <c r="E122" s="66"/>
      <c r="F122" s="66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66"/>
      <c r="AC122" s="66"/>
      <c r="AD122" s="66"/>
      <c r="AE122" s="66"/>
      <c r="AF122" s="66"/>
      <c r="AG122" s="66"/>
      <c r="AH122" s="66"/>
    </row>
    <row r="123" spans="1:34" x14ac:dyDescent="0.25">
      <c r="A123" s="71"/>
      <c r="B123" s="71"/>
      <c r="C123" s="71"/>
      <c r="D123" s="66"/>
      <c r="E123" s="66"/>
      <c r="F123" s="66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66"/>
      <c r="AC123" s="66"/>
      <c r="AD123" s="66"/>
      <c r="AE123" s="66"/>
      <c r="AF123" s="66"/>
      <c r="AG123" s="66"/>
      <c r="AH123" s="66"/>
    </row>
    <row r="124" spans="1:34" x14ac:dyDescent="0.25">
      <c r="A124" s="71"/>
      <c r="B124" s="71"/>
      <c r="C124" s="71"/>
      <c r="D124" s="66"/>
      <c r="E124" s="66"/>
      <c r="F124" s="66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66"/>
      <c r="AC124" s="66"/>
      <c r="AD124" s="66"/>
      <c r="AE124" s="66"/>
      <c r="AF124" s="66"/>
      <c r="AG124" s="66"/>
      <c r="AH124" s="66"/>
    </row>
    <row r="125" spans="1:34" x14ac:dyDescent="0.25">
      <c r="A125" s="73"/>
      <c r="B125" s="73"/>
      <c r="C125" s="73"/>
      <c r="D125" s="74"/>
      <c r="E125" s="74"/>
      <c r="F125" s="74"/>
      <c r="G125" s="74"/>
      <c r="H125" s="36"/>
      <c r="I125" s="36"/>
      <c r="J125" s="75"/>
      <c r="K125" s="36"/>
      <c r="L125" s="76"/>
      <c r="M125" s="76"/>
      <c r="N125" s="76"/>
      <c r="O125" s="76"/>
      <c r="P125" s="75"/>
      <c r="Q125" s="75"/>
      <c r="R125" s="75"/>
      <c r="S125" s="77"/>
      <c r="T125" s="77"/>
      <c r="U125" s="77"/>
      <c r="V125" s="36"/>
      <c r="W125" s="77"/>
      <c r="X125" s="78"/>
      <c r="Y125" s="79"/>
      <c r="Z125" s="80"/>
      <c r="AA125" s="36"/>
      <c r="AC125" s="66"/>
      <c r="AD125" s="66"/>
      <c r="AE125" s="66"/>
      <c r="AF125" s="66"/>
      <c r="AG125" s="66"/>
    </row>
    <row r="126" spans="1:34" x14ac:dyDescent="0.25">
      <c r="A126" s="81"/>
      <c r="B126" s="81"/>
      <c r="C126" s="81"/>
      <c r="D126" s="82" t="s">
        <v>69</v>
      </c>
      <c r="E126" s="82"/>
      <c r="F126" s="82"/>
      <c r="G126" s="82"/>
      <c r="H126" s="83"/>
      <c r="I126" s="83"/>
      <c r="J126" s="83"/>
      <c r="K126" s="83"/>
      <c r="L126" s="83"/>
      <c r="M126" s="83"/>
      <c r="N126" s="83"/>
      <c r="O126" s="83"/>
      <c r="P126" s="83"/>
      <c r="Q126" s="84"/>
      <c r="R126" s="84"/>
      <c r="S126" s="83"/>
      <c r="T126" s="84"/>
      <c r="U126" s="83"/>
      <c r="V126" s="83"/>
      <c r="W126" s="83"/>
      <c r="X126" s="83"/>
      <c r="Y126" s="85"/>
      <c r="Z126" s="86" t="e">
        <v>#DIV/0!</v>
      </c>
      <c r="AA126" s="87" t="e">
        <v>#DIV/0!</v>
      </c>
      <c r="AC126" s="66"/>
      <c r="AD126" s="66"/>
      <c r="AE126" s="66"/>
      <c r="AF126" s="66"/>
      <c r="AG126" s="66"/>
    </row>
    <row r="127" spans="1:34" x14ac:dyDescent="0.25">
      <c r="A127" s="81"/>
      <c r="B127" s="81"/>
      <c r="C127" s="81"/>
      <c r="D127" s="82" t="s">
        <v>70</v>
      </c>
      <c r="E127" s="82"/>
      <c r="F127" s="82"/>
      <c r="G127" s="82"/>
      <c r="H127" s="83"/>
      <c r="I127" s="83"/>
      <c r="J127" s="83"/>
      <c r="K127" s="83"/>
      <c r="L127" s="83"/>
      <c r="M127" s="83"/>
      <c r="N127" s="83"/>
      <c r="O127" s="83"/>
      <c r="P127" s="83"/>
      <c r="Q127" s="84"/>
      <c r="R127" s="84"/>
      <c r="S127" s="83"/>
      <c r="T127" s="84"/>
      <c r="U127" s="83"/>
      <c r="V127" s="83"/>
      <c r="W127" s="83"/>
      <c r="X127" s="83"/>
      <c r="Y127" s="85"/>
      <c r="Z127" s="86" t="e">
        <v>#NUM!</v>
      </c>
      <c r="AC127" s="66"/>
      <c r="AD127" s="66"/>
      <c r="AE127" s="66"/>
      <c r="AF127" s="66"/>
      <c r="AG127" s="66"/>
    </row>
    <row r="128" spans="1:34" x14ac:dyDescent="0.25">
      <c r="A128" s="81"/>
      <c r="B128" s="81"/>
      <c r="C128" s="81"/>
      <c r="D128" s="82" t="s">
        <v>71</v>
      </c>
      <c r="E128" s="82"/>
      <c r="F128" s="82"/>
      <c r="G128" s="82"/>
      <c r="H128" s="83"/>
      <c r="I128" s="83"/>
      <c r="J128" s="83"/>
      <c r="K128" s="83"/>
      <c r="L128" s="83"/>
      <c r="M128" s="83"/>
      <c r="N128" s="83"/>
      <c r="O128" s="83"/>
      <c r="P128" s="83"/>
      <c r="Q128" s="84"/>
      <c r="R128" s="84"/>
      <c r="S128" s="83"/>
      <c r="T128" s="84"/>
      <c r="U128" s="83"/>
      <c r="V128" s="83"/>
      <c r="W128" s="83"/>
      <c r="X128" s="83"/>
      <c r="Y128" s="85"/>
      <c r="Z128" s="86" t="e">
        <v>#DIV/0!</v>
      </c>
      <c r="AA128" s="88" t="s">
        <v>72</v>
      </c>
    </row>
  </sheetData>
  <mergeCells count="4">
    <mergeCell ref="N6:O6"/>
    <mergeCell ref="H6:I6"/>
    <mergeCell ref="K6:L6"/>
    <mergeCell ref="AC39:AD39"/>
  </mergeCells>
  <dataValidations count="1">
    <dataValidation type="list" allowBlank="1" showInputMessage="1" showErrorMessage="1" sqref="AD22">
      <formula1>"Yes,No"</formula1>
    </dataValidation>
  </dataValidations>
  <pageMargins left="0.7" right="0.7" top="0.75" bottom="0.75" header="0.3" footer="0.3"/>
  <tableParts count="1">
    <tablePart r:id="rId1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H128"/>
  <sheetViews>
    <sheetView tabSelected="1" topLeftCell="X1" workbookViewId="0">
      <selection activeCell="AA12" sqref="AA12"/>
    </sheetView>
  </sheetViews>
  <sheetFormatPr defaultRowHeight="15" x14ac:dyDescent="0.25"/>
  <cols>
    <col min="1" max="1" width="5.7109375" style="5" customWidth="1"/>
    <col min="2" max="3" width="12.42578125" style="5" customWidth="1"/>
    <col min="4" max="5" width="15.5703125" style="5" customWidth="1"/>
    <col min="6" max="6" width="18.42578125" style="5" customWidth="1"/>
    <col min="7" max="7" width="22.140625" style="5" customWidth="1"/>
    <col min="8" max="8" width="8.140625" style="4" customWidth="1"/>
    <col min="9" max="9" width="9.140625" style="4" customWidth="1"/>
    <col min="10" max="12" width="7" style="4" customWidth="1"/>
    <col min="13" max="13" width="7.85546875" style="4" customWidth="1"/>
    <col min="14" max="14" width="7" style="4" customWidth="1"/>
    <col min="15" max="15" width="7.85546875" style="4" customWidth="1"/>
    <col min="16" max="16" width="7" style="4" customWidth="1"/>
    <col min="17" max="18" width="11.5703125" style="4" customWidth="1"/>
    <col min="19" max="19" width="8.85546875" style="4" customWidth="1"/>
    <col min="20" max="20" width="13.28515625" style="4" customWidth="1"/>
    <col min="21" max="21" width="7.7109375" style="4" customWidth="1"/>
    <col min="22" max="22" width="11.85546875" style="4" customWidth="1"/>
    <col min="23" max="24" width="7" style="4" customWidth="1"/>
    <col min="25" max="25" width="11.140625" style="5" customWidth="1"/>
    <col min="26" max="26" width="10.28515625" style="5" customWidth="1"/>
    <col min="27" max="27" width="9.140625" style="4" customWidth="1"/>
    <col min="28" max="28" width="5.28515625" style="5" customWidth="1"/>
    <col min="29" max="29" width="11.7109375" style="5" customWidth="1"/>
    <col min="30" max="30" width="10.140625" style="5" customWidth="1"/>
    <col min="31" max="31" width="15.5703125" style="5" customWidth="1"/>
    <col min="32" max="34" width="9.140625" style="5" customWidth="1"/>
  </cols>
  <sheetData>
    <row r="1" spans="1:34" ht="23.25" customHeight="1" x14ac:dyDescent="0.25">
      <c r="A1" s="89" t="s">
        <v>0</v>
      </c>
      <c r="B1" s="2" t="s">
        <v>1</v>
      </c>
      <c r="C1" s="89"/>
      <c r="E1" s="2"/>
      <c r="F1" s="2"/>
      <c r="G1" s="3"/>
      <c r="H1" s="3"/>
      <c r="AA1" s="6"/>
      <c r="AB1" s="1"/>
      <c r="AC1" s="7"/>
      <c r="AD1" s="1"/>
      <c r="AE1" s="1"/>
      <c r="AF1" s="1"/>
      <c r="AG1" s="1"/>
      <c r="AH1" s="1"/>
    </row>
    <row r="2" spans="1:34" ht="18" customHeight="1" x14ac:dyDescent="0.25">
      <c r="A2" s="89" t="s">
        <v>2</v>
      </c>
      <c r="B2" s="89" t="inlineStr">
        <is>
          <t>Clothing Textile</t>
        </is>
      </c>
      <c r="C2" s="89"/>
      <c r="D2" s="8"/>
      <c r="E2" s="8"/>
      <c r="F2" s="8"/>
      <c r="AC2" s="9" t="s">
        <v>89</v>
      </c>
    </row>
    <row r="3" spans="1:34" ht="19.5" customHeight="1" x14ac:dyDescent="0.4">
      <c r="A3" s="89" t="s">
        <v>3</v>
      </c>
      <c r="B3" s="89" t="inlineStr">
        <is>
          <t>Semester 3 2025-2026</t>
        </is>
      </c>
      <c r="C3" s="89"/>
      <c r="D3" s="10"/>
      <c r="E3" s="10"/>
      <c r="F3" s="10"/>
      <c r="W3" s="11" t="s">
        <v>4</v>
      </c>
      <c r="X3" s="11" t="s">
        <v>5</v>
      </c>
    </row>
    <row r="4" spans="1:34" ht="18.75" customHeight="1" x14ac:dyDescent="0.3">
      <c r="A4" s="89" t="s">
        <v>6</v>
      </c>
      <c r="B4" s="89" t="inlineStr">
        <is>
          <t>Form 1</t>
        </is>
      </c>
      <c r="C4" s="89"/>
      <c r="D4" s="12"/>
      <c r="E4" s="12"/>
      <c r="F4" s="12"/>
    </row>
    <row r="5" spans="1:34" ht="15.75" customHeight="1" x14ac:dyDescent="0.25">
      <c r="H5" s="13" t="s">
        <v>7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34" ht="33.75" customHeight="1" x14ac:dyDescent="0.25">
      <c r="H6" s="94" t="s">
        <v>8</v>
      </c>
      <c r="I6" s="93"/>
      <c r="J6" s="15" t="s">
        <v>9</v>
      </c>
      <c r="K6" s="92" t="s">
        <v>10</v>
      </c>
      <c r="L6" s="93"/>
      <c r="M6" s="15" t="s">
        <v>11</v>
      </c>
      <c r="N6" s="92" t="s">
        <v>12</v>
      </c>
      <c r="O6" s="93"/>
      <c r="P6" s="15" t="s">
        <v>13</v>
      </c>
      <c r="Q6" s="16" t="s">
        <v>14</v>
      </c>
      <c r="R6" s="16" t="s">
        <v>73</v>
      </c>
      <c r="S6" s="17" t="s">
        <v>74</v>
      </c>
      <c r="T6" s="18" t="s">
        <v>15</v>
      </c>
      <c r="U6" s="19" t="s">
        <v>16</v>
      </c>
      <c r="V6" s="20" t="s">
        <v>17</v>
      </c>
      <c r="W6" s="19" t="s">
        <v>18</v>
      </c>
      <c r="X6" s="21" t="s">
        <v>19</v>
      </c>
      <c r="Z6" s="22"/>
    </row>
    <row r="7" spans="1:34" ht="18" customHeight="1" x14ac:dyDescent="0.35">
      <c r="E7" s="23" t="s">
        <v>20</v>
      </c>
      <c r="F7" s="122">
        <f>COUNTA(D10:D110)</f>
        <v>0</v>
      </c>
      <c r="G7" s="25" t="s">
        <v>21</v>
      </c>
      <c r="H7" s="26">
        <v>50</v>
      </c>
      <c r="I7" s="26">
        <v>50</v>
      </c>
      <c r="J7" s="26">
        <v>100</v>
      </c>
      <c r="K7" s="26">
        <v>50</v>
      </c>
      <c r="L7" s="26">
        <v>50</v>
      </c>
      <c r="M7" s="26">
        <v>100</v>
      </c>
      <c r="N7" s="26">
        <v>50</v>
      </c>
      <c r="O7" s="26">
        <v>50</v>
      </c>
      <c r="P7" s="26">
        <v>100</v>
      </c>
      <c r="Q7" s="27">
        <v>100</v>
      </c>
      <c r="R7" s="27">
        <v>100</v>
      </c>
      <c r="S7" s="26">
        <v>500</v>
      </c>
      <c r="T7" s="26">
        <v>100</v>
      </c>
      <c r="U7" s="28">
        <v>50</v>
      </c>
      <c r="V7" s="29">
        <v>100</v>
      </c>
      <c r="W7" s="30">
        <v>50</v>
      </c>
      <c r="X7" s="31">
        <v>100</v>
      </c>
      <c r="Y7" s="23"/>
      <c r="Z7" s="24"/>
    </row>
    <row r="8" spans="1:34" x14ac:dyDescent="0.25">
      <c r="A8" s="123"/>
      <c r="B8" s="123"/>
      <c r="C8" s="123"/>
      <c r="D8" s="123"/>
      <c r="E8" s="123"/>
      <c r="F8" s="123"/>
      <c r="G8" s="12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3"/>
      <c r="W8" s="34"/>
      <c r="X8" s="35"/>
      <c r="Y8" s="32"/>
      <c r="Z8" s="32"/>
      <c r="AA8" s="33"/>
    </row>
    <row r="9" spans="1:34" ht="18.75" customHeight="1" x14ac:dyDescent="0.25">
      <c r="A9" s="124" t="s">
        <v>88</v>
      </c>
      <c r="B9" s="124" t="s">
        <v>87</v>
      </c>
      <c r="C9" s="90" t="s">
        <v>84</v>
      </c>
      <c r="D9" s="91" t="s">
        <v>85</v>
      </c>
      <c r="E9" s="91" t="s">
        <v>86</v>
      </c>
      <c r="F9" s="124" t="s">
        <v>90</v>
      </c>
      <c r="G9" s="121" t="s">
        <v>91</v>
      </c>
      <c r="H9" s="36" t="s">
        <v>75</v>
      </c>
      <c r="I9" s="36" t="s">
        <v>76</v>
      </c>
      <c r="J9" s="36"/>
      <c r="K9" s="36" t="s">
        <v>77</v>
      </c>
      <c r="L9" s="36" t="s">
        <v>78</v>
      </c>
      <c r="M9" s="36"/>
      <c r="N9" s="36" t="s">
        <v>79</v>
      </c>
      <c r="O9" s="36" t="s">
        <v>80</v>
      </c>
      <c r="P9" s="36"/>
      <c r="Q9" s="36" t="s">
        <v>81</v>
      </c>
      <c r="R9" s="36" t="s">
        <v>82</v>
      </c>
      <c r="S9" s="36"/>
      <c r="T9" s="36"/>
      <c r="U9" s="37"/>
      <c r="V9" s="36" t="s">
        <v>83</v>
      </c>
      <c r="W9" s="37"/>
      <c r="X9" s="38"/>
      <c r="Y9" s="39" t="s">
        <v>22</v>
      </c>
      <c r="Z9" s="39" t="s">
        <v>23</v>
      </c>
      <c r="AA9" s="39" t="s">
        <v>24</v>
      </c>
      <c r="AC9" s="40" t="s">
        <v>25</v>
      </c>
    </row>
    <row r="10" spans="1:34" x14ac:dyDescent="0.25">
      <c r="A10" s="125">
        <v>1</v>
      </c>
      <c r="B10" s="100" t="inlineStr">
        <is>
          <t>STU25003060605B</t>
        </is>
      </c>
      <c r="C10" s="100" t="inlineStr">
        <is>
          <t>ADDAE</t>
        </is>
      </c>
      <c r="D10" s="101" t="inlineStr">
        <is>
          <t>PATRICIA</t>
        </is>
      </c>
      <c r="E10" s="111" t="inlineStr">
        <is>
          <t/>
        </is>
      </c>
      <c r="F10" s="112" t="inlineStr">
        <is>
          <t>STU909419</t>
        </is>
      </c>
      <c r="G10" s="97" t="inlineStr">
        <is>
          <t>Home Economics D</t>
        </is>
      </c>
      <c r="H10" s="41">
        <v>27</v>
      </c>
      <c r="I10" s="41">
        <v>20</v>
      </c>
      <c r="J10" s="42">
        <f>MIN(100, (SUM(H10:I10)))</f>
        <v>0</v>
      </c>
      <c r="K10" s="41">
        <v>22</v>
      </c>
      <c r="L10" s="41">
        <v>21</v>
      </c>
      <c r="M10" s="42">
        <f>MIN(100,(SUM(K10:L10)))</f>
        <v>0</v>
      </c>
      <c r="N10" s="41">
        <v>40</v>
      </c>
      <c r="O10" s="41">
        <v>30</v>
      </c>
      <c r="P10" s="42">
        <f>MIN(100,(SUM(N10:O10)))</f>
        <v>0</v>
      </c>
      <c r="Q10" s="41">
        <v>35</v>
      </c>
      <c r="R10" s="41">
        <v>50</v>
      </c>
      <c r="S10" s="43">
        <f>MIN(500, (SUM(J10,M10,P10,Q10,R10)))</f>
        <v>0</v>
      </c>
      <c r="T10" s="44">
        <f>S10/500*100</f>
        <v>0</v>
      </c>
      <c r="U10" s="45">
        <f>MIN(50, (ROUNDUP(SUM(T10)/2,0)))</f>
        <v>0</v>
      </c>
      <c r="V10" s="41">
        <v>0</v>
      </c>
      <c r="W10" s="45">
        <f>MIN(50, (ROUNDUP(SUM(V10)/2,0)))</f>
        <v>0</v>
      </c>
      <c r="X10" s="47">
        <f>MIN(100, (SUM(U10,W10)))</f>
        <v>0</v>
      </c>
      <c r="Y10" s="48">
        <f>(X10/100)</f>
        <v>0</v>
      </c>
      <c r="Z10" s="49" t="str">
        <f>IF(X10&gt;=80,"4.0",IF(X10&gt;=70,"3.5",IF(X10&gt;=65,"3.0",IF(X10&gt;=60,"2.5",IF(X10&gt;=55,"2.0",IF(X10&gt;=50,"1.5",IF(X10&gt;=45,"1.0",IF(X10&gt;=40,"0.5",IF(X10&lt;40,"0.0")))))))))</f>
        <v>0.0</v>
      </c>
      <c r="AA10" s="50" t="str">
        <f>IF(X10&gt;=80,"A1",IF(X10&gt;=70,"B2",IF(X10&gt;=65,"B3",IF(X10&gt;=60,"C4",IF(X10&gt;=55,"C5",IF(X10&gt;=50,"C6",IF(X10&gt;=45,"D7",IF(X10&gt;=40,"E8",IF(X10&lt;40,"F9")))))))))</f>
        <v>F9</v>
      </c>
    </row>
    <row r="11" spans="1:34" x14ac:dyDescent="0.25">
      <c r="A11" s="125">
        <v>2</v>
      </c>
      <c r="B11" s="100" t="inlineStr">
        <is>
          <t>STU25003060611B</t>
        </is>
      </c>
      <c r="C11" s="100" t="inlineStr">
        <is>
          <t>ADDAE</t>
        </is>
      </c>
      <c r="D11" s="102" t="inlineStr">
        <is>
          <t>PRISCILLA</t>
        </is>
      </c>
      <c r="E11" s="113" t="inlineStr">
        <is>
          <t/>
        </is>
      </c>
      <c r="F11" s="114" t="inlineStr">
        <is>
          <t>STU202361</t>
        </is>
      </c>
      <c r="G11" s="98" t="inlineStr">
        <is>
          <t>Home Economics D</t>
        </is>
      </c>
      <c r="H11" s="41">
        <v>15</v>
      </c>
      <c r="I11" s="41">
        <v>20</v>
      </c>
      <c r="J11" s="42">
        <f t="shared" ref="J11:J74" si="0">MIN(100, (SUM(H11:I11)))</f>
        <v>0</v>
      </c>
      <c r="K11" s="41">
        <v>20</v>
      </c>
      <c r="L11" s="41">
        <v>22</v>
      </c>
      <c r="M11" s="42">
        <f t="shared" ref="M11:M74" si="1">MIN(100,(SUM(K11:L11)))</f>
        <v>0</v>
      </c>
      <c r="N11" s="41">
        <v>30</v>
      </c>
      <c r="O11" s="41">
        <v>26</v>
      </c>
      <c r="P11" s="42">
        <f t="shared" ref="P11:P74" si="2">MIN(100,(SUM(N11:O11)))</f>
        <v>0</v>
      </c>
      <c r="Q11" s="41">
        <v>30</v>
      </c>
      <c r="R11" s="41">
        <v>35</v>
      </c>
      <c r="S11" s="43">
        <f t="shared" ref="S11:S74" si="3">MIN(500, (SUM(J11,M11,P11,Q11,R11)))</f>
        <v>0</v>
      </c>
      <c r="T11" s="44">
        <f t="shared" ref="T11:T74" si="4">S11/500*100</f>
        <v>0</v>
      </c>
      <c r="U11" s="45">
        <f t="shared" ref="U11:U74" si="5">MIN(50, (ROUNDUP(SUM(T11)/2,0)))</f>
        <v>0</v>
      </c>
      <c r="V11" s="41">
        <v>0</v>
      </c>
      <c r="W11" s="45">
        <f t="shared" ref="W11:W74" si="6">MIN(50, (ROUNDUP(SUM(V11)/2,0)))</f>
        <v>0</v>
      </c>
      <c r="X11" s="47">
        <f t="shared" ref="X11:X74" si="7">MIN(100, (SUM(U11,W11)))</f>
        <v>0</v>
      </c>
      <c r="Y11" s="48">
        <f t="shared" ref="Y11:Y74" si="8">(X11/100)</f>
        <v>0</v>
      </c>
      <c r="Z11" s="49" t="str">
        <f t="shared" ref="Z11:Z74" si="9">IF(X11&gt;=80,"4.0",IF(X11&gt;=70,"3.5",IF(X11&gt;=65,"3.0",IF(X11&gt;=60,"2.5",IF(X11&gt;=55,"2.0",IF(X11&gt;=50,"1.5",IF(X11&gt;=45,"1.0",IF(X11&gt;=40,"0.5",IF(X11&lt;40,"0.0")))))))))</f>
        <v>0.0</v>
      </c>
      <c r="AA11" s="50" t="str">
        <f t="shared" ref="AA11:AA74" si="10">IF(X11&gt;=80,"A1",IF(X11&gt;=70,"B2",IF(X11&gt;=65,"B3",IF(X11&gt;=60,"C4",IF(X11&gt;=55,"C5",IF(X11&gt;=50,"C6",IF(X11&gt;=45,"D7",IF(X11&gt;=40,"E8",IF(X11&lt;40,"F9")))))))))</f>
        <v>F9</v>
      </c>
      <c r="AC11" s="51" t="s">
        <v>27</v>
      </c>
    </row>
    <row r="12" spans="1:34" x14ac:dyDescent="0.25">
      <c r="A12" s="125">
        <v>3</v>
      </c>
      <c r="B12" s="100" t="inlineStr">
        <is>
          <t>STU2500306060EB</t>
        </is>
      </c>
      <c r="C12" s="100" t="inlineStr">
        <is>
          <t>AFADZINU</t>
        </is>
      </c>
      <c r="D12" s="103" t="inlineStr">
        <is>
          <t>PRECIOUS</t>
        </is>
      </c>
      <c r="E12" s="111" t="inlineStr">
        <is>
          <t/>
        </is>
      </c>
      <c r="F12" s="114" t="inlineStr">
        <is>
          <t>STU469972</t>
        </is>
      </c>
      <c r="G12" s="99" t="inlineStr">
        <is>
          <t>Home Economics D</t>
        </is>
      </c>
      <c r="H12" s="41">
        <v>20</v>
      </c>
      <c r="I12" s="41">
        <v>15</v>
      </c>
      <c r="J12" s="42">
        <f t="shared" si="0"/>
        <v>0</v>
      </c>
      <c r="K12" s="41">
        <v>20</v>
      </c>
      <c r="L12" s="41">
        <v>20</v>
      </c>
      <c r="M12" s="42">
        <f t="shared" si="1"/>
        <v>0</v>
      </c>
      <c r="N12" s="41">
        <v>30</v>
      </c>
      <c r="O12" s="41">
        <v>25</v>
      </c>
      <c r="P12" s="42">
        <f t="shared" si="2"/>
        <v>0</v>
      </c>
      <c r="Q12" s="41">
        <v>20</v>
      </c>
      <c r="R12" s="41">
        <v>25</v>
      </c>
      <c r="S12" s="43">
        <f t="shared" si="3"/>
        <v>0</v>
      </c>
      <c r="T12" s="44">
        <f t="shared" si="4"/>
        <v>0</v>
      </c>
      <c r="U12" s="45">
        <f t="shared" si="5"/>
        <v>0</v>
      </c>
      <c r="V12" s="46">
        <v>0</v>
      </c>
      <c r="W12" s="45">
        <f t="shared" si="6"/>
        <v>0</v>
      </c>
      <c r="X12" s="47">
        <f t="shared" si="7"/>
        <v>0</v>
      </c>
      <c r="Y12" s="48">
        <f t="shared" si="8"/>
        <v>0</v>
      </c>
      <c r="Z12" s="49" t="str">
        <f t="shared" si="9"/>
        <v>0.0</v>
      </c>
      <c r="AA12" s="50" t="str">
        <f t="shared" si="10"/>
        <v>F9</v>
      </c>
      <c r="AC12" s="51" t="s">
        <v>28</v>
      </c>
    </row>
    <row r="13" spans="1:34" x14ac:dyDescent="0.25">
      <c r="A13" s="125">
        <v>4</v>
      </c>
      <c r="B13" s="100" t="inlineStr">
        <is>
          <t>STU25003060605C</t>
        </is>
      </c>
      <c r="C13" s="100" t="inlineStr">
        <is>
          <t>AMPOFUL</t>
        </is>
      </c>
      <c r="D13" s="102" t="inlineStr">
        <is>
          <t>MARY</t>
        </is>
      </c>
      <c r="E13" s="113" t="inlineStr">
        <is>
          <t/>
        </is>
      </c>
      <c r="F13" s="112" t="inlineStr">
        <is>
          <t>STU755274</t>
        </is>
      </c>
      <c r="G13" s="98" t="inlineStr">
        <is>
          <t>Home Economics D</t>
        </is>
      </c>
      <c r="H13" s="41">
        <v>15</v>
      </c>
      <c r="I13" s="41">
        <v>15</v>
      </c>
      <c r="J13" s="42">
        <f t="shared" si="0"/>
        <v>0</v>
      </c>
      <c r="K13" s="41">
        <v>15</v>
      </c>
      <c r="L13" s="41">
        <v>15</v>
      </c>
      <c r="M13" s="42">
        <f t="shared" si="1"/>
        <v>0</v>
      </c>
      <c r="N13" s="41">
        <v>20</v>
      </c>
      <c r="O13" s="41">
        <v>22</v>
      </c>
      <c r="P13" s="42">
        <f t="shared" si="2"/>
        <v>0</v>
      </c>
      <c r="Q13" s="41">
        <v>20</v>
      </c>
      <c r="R13" s="41">
        <v>30</v>
      </c>
      <c r="S13" s="43">
        <f t="shared" si="3"/>
        <v>0</v>
      </c>
      <c r="T13" s="44">
        <f t="shared" si="4"/>
        <v>0</v>
      </c>
      <c r="U13" s="45">
        <f t="shared" si="5"/>
        <v>0</v>
      </c>
      <c r="V13" s="46">
        <v>0</v>
      </c>
      <c r="W13" s="45">
        <f t="shared" si="6"/>
        <v>0</v>
      </c>
      <c r="X13" s="47">
        <f t="shared" si="7"/>
        <v>0</v>
      </c>
      <c r="Y13" s="48">
        <f t="shared" si="8"/>
        <v>0</v>
      </c>
      <c r="Z13" s="49" t="str">
        <f t="shared" si="9"/>
        <v>0.0</v>
      </c>
      <c r="AA13" s="50" t="str">
        <f t="shared" si="10"/>
        <v>F9</v>
      </c>
      <c r="AC13" s="51" t="s">
        <v>29</v>
      </c>
    </row>
    <row r="14" spans="1:34" x14ac:dyDescent="0.25">
      <c r="A14" s="125">
        <v>5</v>
      </c>
      <c r="B14" s="100" t="inlineStr">
        <is>
          <t>STU25003060611D</t>
        </is>
      </c>
      <c r="C14" s="100" t="inlineStr">
        <is>
          <t>ANIM</t>
        </is>
      </c>
      <c r="D14" s="103" t="inlineStr">
        <is>
          <t>ESTHER</t>
        </is>
      </c>
      <c r="E14" s="111" t="inlineStr">
        <is>
          <t/>
        </is>
      </c>
      <c r="F14" s="114" t="inlineStr">
        <is>
          <t>STU466461</t>
        </is>
      </c>
      <c r="G14" s="99" t="inlineStr">
        <is>
          <t>Visual Performing Arts</t>
        </is>
      </c>
      <c r="H14" s="41">
        <v>5</v>
      </c>
      <c r="I14" s="41">
        <v>5</v>
      </c>
      <c r="J14" s="42">
        <f t="shared" si="0"/>
        <v>0</v>
      </c>
      <c r="K14" s="41">
        <v>5</v>
      </c>
      <c r="L14" s="41">
        <v>5</v>
      </c>
      <c r="M14" s="42">
        <f t="shared" si="1"/>
        <v>0</v>
      </c>
      <c r="N14" s="41">
        <v>5</v>
      </c>
      <c r="O14" s="41">
        <v>5</v>
      </c>
      <c r="P14" s="42">
        <f t="shared" si="2"/>
        <v>0</v>
      </c>
      <c r="Q14" s="41">
        <v>5</v>
      </c>
      <c r="R14" s="41">
        <v>5</v>
      </c>
      <c r="S14" s="43">
        <f t="shared" si="3"/>
        <v>0</v>
      </c>
      <c r="T14" s="44">
        <f t="shared" si="4"/>
        <v>0</v>
      </c>
      <c r="U14" s="45">
        <f t="shared" si="5"/>
        <v>0</v>
      </c>
      <c r="V14" s="46">
        <v>0</v>
      </c>
      <c r="W14" s="45">
        <f t="shared" si="6"/>
        <v>0</v>
      </c>
      <c r="X14" s="47">
        <f t="shared" si="7"/>
        <v>0</v>
      </c>
      <c r="Y14" s="48">
        <f t="shared" si="8"/>
        <v>0</v>
      </c>
      <c r="Z14" s="49" t="str">
        <f t="shared" si="9"/>
        <v>0.0</v>
      </c>
      <c r="AA14" s="50" t="str">
        <f t="shared" si="10"/>
        <v>F9</v>
      </c>
      <c r="AC14" s="51" t="s">
        <v>30</v>
      </c>
    </row>
    <row r="15" spans="1:34" x14ac:dyDescent="0.25">
      <c r="A15" s="125">
        <v>6</v>
      </c>
      <c r="B15" s="100" t="inlineStr">
        <is>
          <t>STU2500306060DA</t>
        </is>
      </c>
      <c r="C15" s="100" t="inlineStr">
        <is>
          <t>ANNAN</t>
        </is>
      </c>
      <c r="D15" s="102" t="inlineStr">
        <is>
          <t>MARTHA</t>
        </is>
      </c>
      <c r="E15" s="113" t="inlineStr">
        <is>
          <t>EDUAFO</t>
        </is>
      </c>
      <c r="F15" s="114" t="inlineStr">
        <is>
          <t>STU287632</t>
        </is>
      </c>
      <c r="G15" s="98" t="inlineStr">
        <is>
          <t>Home Economics D</t>
        </is>
      </c>
      <c r="H15" s="41">
        <v>15</v>
      </c>
      <c r="I15" s="41">
        <v>15</v>
      </c>
      <c r="J15" s="42">
        <f t="shared" si="0"/>
        <v>0</v>
      </c>
      <c r="K15" s="41">
        <v>15</v>
      </c>
      <c r="L15" s="41">
        <v>16</v>
      </c>
      <c r="M15" s="42">
        <f t="shared" si="1"/>
        <v>0</v>
      </c>
      <c r="N15" s="41">
        <v>25</v>
      </c>
      <c r="O15" s="41">
        <v>22</v>
      </c>
      <c r="P15" s="42">
        <f t="shared" si="2"/>
        <v>0</v>
      </c>
      <c r="Q15" s="41">
        <v>25</v>
      </c>
      <c r="R15" s="41">
        <v>44</v>
      </c>
      <c r="S15" s="43">
        <f t="shared" si="3"/>
        <v>0</v>
      </c>
      <c r="T15" s="44">
        <f t="shared" si="4"/>
        <v>0</v>
      </c>
      <c r="U15" s="45">
        <f t="shared" si="5"/>
        <v>0</v>
      </c>
      <c r="V15" s="46">
        <v>0</v>
      </c>
      <c r="W15" s="45">
        <f t="shared" si="6"/>
        <v>0</v>
      </c>
      <c r="X15" s="47">
        <f t="shared" si="7"/>
        <v>0</v>
      </c>
      <c r="Y15" s="48">
        <f t="shared" si="8"/>
        <v>0</v>
      </c>
      <c r="Z15" s="49" t="str">
        <f t="shared" si="9"/>
        <v>0.0</v>
      </c>
      <c r="AA15" s="50" t="str">
        <f t="shared" si="10"/>
        <v>F9</v>
      </c>
      <c r="AC15" s="51" t="s">
        <v>31</v>
      </c>
    </row>
    <row r="16" spans="1:34" x14ac:dyDescent="0.25">
      <c r="A16" s="125">
        <v>7</v>
      </c>
      <c r="B16" s="100" t="inlineStr">
        <is>
          <t>STU2500306060E1</t>
        </is>
      </c>
      <c r="C16" s="100" t="inlineStr">
        <is>
          <t>APPIAH</t>
        </is>
      </c>
      <c r="D16" s="103" t="inlineStr">
        <is>
          <t>ESTHER</t>
        </is>
      </c>
      <c r="E16" s="111" t="inlineStr">
        <is>
          <t>ENYAN</t>
        </is>
      </c>
      <c r="F16" s="114" t="inlineStr">
        <is>
          <t>STU678164</t>
        </is>
      </c>
      <c r="G16" s="99" t="inlineStr">
        <is>
          <t>Home Economics D</t>
        </is>
      </c>
      <c r="H16" s="41">
        <v>25</v>
      </c>
      <c r="I16" s="41">
        <v>25</v>
      </c>
      <c r="J16" s="42">
        <f t="shared" si="0"/>
        <v>0</v>
      </c>
      <c r="K16" s="41">
        <v>30</v>
      </c>
      <c r="L16" s="41">
        <v>22</v>
      </c>
      <c r="M16" s="42">
        <f t="shared" si="1"/>
        <v>0</v>
      </c>
      <c r="N16" s="41">
        <v>45</v>
      </c>
      <c r="O16" s="41">
        <v>37</v>
      </c>
      <c r="P16" s="42">
        <f t="shared" si="2"/>
        <v>0</v>
      </c>
      <c r="Q16" s="41">
        <v>50</v>
      </c>
      <c r="R16" s="41">
        <v>55</v>
      </c>
      <c r="S16" s="43">
        <f t="shared" si="3"/>
        <v>0</v>
      </c>
      <c r="T16" s="44">
        <f t="shared" si="4"/>
        <v>0</v>
      </c>
      <c r="U16" s="45">
        <f t="shared" si="5"/>
        <v>0</v>
      </c>
      <c r="V16" s="46">
        <v>0</v>
      </c>
      <c r="W16" s="45">
        <f t="shared" si="6"/>
        <v>0</v>
      </c>
      <c r="X16" s="47">
        <f t="shared" si="7"/>
        <v>0</v>
      </c>
      <c r="Y16" s="48">
        <f t="shared" si="8"/>
        <v>0</v>
      </c>
      <c r="Z16" s="49" t="str">
        <f t="shared" si="9"/>
        <v>0.0</v>
      </c>
      <c r="AA16" s="50" t="str">
        <f t="shared" si="10"/>
        <v>F9</v>
      </c>
      <c r="AC16" s="51" t="s">
        <v>32</v>
      </c>
    </row>
    <row r="17" spans="1:32" x14ac:dyDescent="0.25">
      <c r="A17" s="125">
        <v>8</v>
      </c>
      <c r="B17" s="100" t="inlineStr">
        <is>
          <t>STU2500306060E6</t>
        </is>
      </c>
      <c r="C17" s="100" t="inlineStr">
        <is>
          <t>ARMAH</t>
        </is>
      </c>
      <c r="D17" s="102" t="inlineStr">
        <is>
          <t>MERCY</t>
        </is>
      </c>
      <c r="E17" s="113" t="inlineStr">
        <is>
          <t/>
        </is>
      </c>
      <c r="F17" s="114" t="inlineStr">
        <is>
          <t>STU584874</t>
        </is>
      </c>
      <c r="G17" s="98" t="inlineStr">
        <is>
          <t>Home Economics D</t>
        </is>
      </c>
      <c r="H17" s="41">
        <v>15</v>
      </c>
      <c r="I17" s="41">
        <v>15</v>
      </c>
      <c r="J17" s="42">
        <f t="shared" si="0"/>
        <v>0</v>
      </c>
      <c r="K17" s="41">
        <v>15</v>
      </c>
      <c r="L17" s="41">
        <v>16</v>
      </c>
      <c r="M17" s="42">
        <f t="shared" si="1"/>
        <v>0</v>
      </c>
      <c r="N17" s="41">
        <v>26</v>
      </c>
      <c r="O17" s="41">
        <v>23</v>
      </c>
      <c r="P17" s="42">
        <f t="shared" si="2"/>
        <v>0</v>
      </c>
      <c r="Q17" s="41">
        <v>20</v>
      </c>
      <c r="R17" s="41">
        <v>40</v>
      </c>
      <c r="S17" s="43">
        <f t="shared" si="3"/>
        <v>0</v>
      </c>
      <c r="T17" s="44">
        <f t="shared" si="4"/>
        <v>0</v>
      </c>
      <c r="U17" s="45">
        <f t="shared" si="5"/>
        <v>0</v>
      </c>
      <c r="V17" s="46">
        <v>0</v>
      </c>
      <c r="W17" s="45">
        <f t="shared" si="6"/>
        <v>0</v>
      </c>
      <c r="X17" s="47">
        <f t="shared" si="7"/>
        <v>0</v>
      </c>
      <c r="Y17" s="48">
        <f t="shared" si="8"/>
        <v>0</v>
      </c>
      <c r="Z17" s="49" t="str">
        <f t="shared" si="9"/>
        <v>0.0</v>
      </c>
      <c r="AA17" s="50" t="str">
        <f t="shared" si="10"/>
        <v>F9</v>
      </c>
      <c r="AC17" s="51" t="s">
        <v>33</v>
      </c>
    </row>
    <row r="18" spans="1:32" x14ac:dyDescent="0.25">
      <c r="A18" s="125">
        <v>9</v>
      </c>
      <c r="B18" s="100" t="inlineStr">
        <is>
          <t>STU2500306060F0</t>
        </is>
      </c>
      <c r="C18" s="100" t="inlineStr">
        <is>
          <t>ATISO</t>
        </is>
      </c>
      <c r="D18" s="103" t="inlineStr">
        <is>
          <t>VIVIAN</t>
        </is>
      </c>
      <c r="E18" s="111" t="inlineStr">
        <is>
          <t/>
        </is>
      </c>
      <c r="F18" s="114" t="inlineStr">
        <is>
          <t>STU796970</t>
        </is>
      </c>
      <c r="G18" s="99" t="inlineStr">
        <is>
          <t>Home Economics D</t>
        </is>
      </c>
      <c r="H18" s="41">
        <v>20</v>
      </c>
      <c r="I18" s="41">
        <v>23</v>
      </c>
      <c r="J18" s="42">
        <f t="shared" si="0"/>
        <v>0</v>
      </c>
      <c r="K18" s="41">
        <v>25</v>
      </c>
      <c r="L18" s="41">
        <v>24</v>
      </c>
      <c r="M18" s="42">
        <f t="shared" si="1"/>
        <v>0</v>
      </c>
      <c r="N18" s="41">
        <v>40</v>
      </c>
      <c r="O18" s="41">
        <v>35</v>
      </c>
      <c r="P18" s="42">
        <f t="shared" si="2"/>
        <v>0</v>
      </c>
      <c r="Q18" s="41">
        <v>45</v>
      </c>
      <c r="R18" s="41">
        <v>60</v>
      </c>
      <c r="S18" s="43">
        <f t="shared" si="3"/>
        <v>0</v>
      </c>
      <c r="T18" s="44">
        <f t="shared" si="4"/>
        <v>0</v>
      </c>
      <c r="U18" s="45">
        <f t="shared" si="5"/>
        <v>0</v>
      </c>
      <c r="V18" s="46">
        <v>0</v>
      </c>
      <c r="W18" s="45">
        <f t="shared" si="6"/>
        <v>0</v>
      </c>
      <c r="X18" s="47">
        <f t="shared" si="7"/>
        <v>0</v>
      </c>
      <c r="Y18" s="48">
        <f t="shared" si="8"/>
        <v>0</v>
      </c>
      <c r="Z18" s="49" t="str">
        <f t="shared" si="9"/>
        <v>0.0</v>
      </c>
      <c r="AA18" s="50" t="str">
        <f t="shared" si="10"/>
        <v>F9</v>
      </c>
      <c r="AC18" s="51" t="s">
        <v>34</v>
      </c>
    </row>
    <row r="19" spans="1:32" x14ac:dyDescent="0.25">
      <c r="A19" s="125">
        <v>10</v>
      </c>
      <c r="B19" s="100" t="inlineStr">
        <is>
          <t>STU2500306060D6</t>
        </is>
      </c>
      <c r="C19" s="100" t="inlineStr">
        <is>
          <t>BOSOKA</t>
        </is>
      </c>
      <c r="D19" s="102" t="inlineStr">
        <is>
          <t>DORCAS</t>
        </is>
      </c>
      <c r="E19" s="113" t="inlineStr">
        <is>
          <t/>
        </is>
      </c>
      <c r="F19" s="114" t="inlineStr">
        <is>
          <t>STU148681</t>
        </is>
      </c>
      <c r="G19" s="98" t="inlineStr">
        <is>
          <t>Home Economics D</t>
        </is>
      </c>
      <c r="H19" s="41">
        <v>16</v>
      </c>
      <c r="I19" s="41">
        <v>20</v>
      </c>
      <c r="J19" s="42">
        <f t="shared" si="0"/>
        <v>0</v>
      </c>
      <c r="K19" s="41">
        <v>20</v>
      </c>
      <c r="L19" s="41">
        <v>21</v>
      </c>
      <c r="M19" s="42">
        <f t="shared" si="1"/>
        <v>0</v>
      </c>
      <c r="N19" s="41">
        <v>30</v>
      </c>
      <c r="O19" s="41">
        <v>35</v>
      </c>
      <c r="P19" s="42">
        <f t="shared" si="2"/>
        <v>0</v>
      </c>
      <c r="Q19" s="41">
        <v>50</v>
      </c>
      <c r="R19" s="41">
        <v>60</v>
      </c>
      <c r="S19" s="43">
        <f t="shared" si="3"/>
        <v>0</v>
      </c>
      <c r="T19" s="44">
        <f t="shared" si="4"/>
        <v>0</v>
      </c>
      <c r="U19" s="45">
        <f t="shared" si="5"/>
        <v>0</v>
      </c>
      <c r="V19" s="46">
        <v>0</v>
      </c>
      <c r="W19" s="45">
        <f t="shared" si="6"/>
        <v>0</v>
      </c>
      <c r="X19" s="47">
        <f t="shared" si="7"/>
        <v>0</v>
      </c>
      <c r="Y19" s="48">
        <f t="shared" si="8"/>
        <v>0</v>
      </c>
      <c r="Z19" s="49" t="str">
        <f t="shared" si="9"/>
        <v>0.0</v>
      </c>
      <c r="AA19" s="50" t="str">
        <f t="shared" si="10"/>
        <v>F9</v>
      </c>
      <c r="AC19" s="51" t="s">
        <v>35</v>
      </c>
    </row>
    <row r="20" spans="1:32" x14ac:dyDescent="0.25">
      <c r="A20" s="125">
        <v>11</v>
      </c>
      <c r="B20" s="100" t="inlineStr">
        <is>
          <t>STU2500306060F6</t>
        </is>
      </c>
      <c r="C20" s="100" t="inlineStr">
        <is>
          <t>DADZIE</t>
        </is>
      </c>
      <c r="D20" s="103" t="inlineStr">
        <is>
          <t>MARY</t>
        </is>
      </c>
      <c r="E20" s="111" t="inlineStr">
        <is>
          <t>NHYIRA</t>
        </is>
      </c>
      <c r="F20" s="114" t="inlineStr">
        <is>
          <t>STU940693</t>
        </is>
      </c>
      <c r="G20" s="99" t="inlineStr">
        <is>
          <t>Home Economics D</t>
        </is>
      </c>
      <c r="H20" s="41">
        <v>30</v>
      </c>
      <c r="I20" s="41">
        <v>31</v>
      </c>
      <c r="J20" s="42">
        <f t="shared" si="0"/>
        <v>0</v>
      </c>
      <c r="K20" s="41">
        <v>25</v>
      </c>
      <c r="L20" s="41">
        <v>27</v>
      </c>
      <c r="M20" s="42">
        <f t="shared" si="1"/>
        <v>0</v>
      </c>
      <c r="N20" s="41">
        <v>39</v>
      </c>
      <c r="O20" s="41">
        <v>40</v>
      </c>
      <c r="P20" s="42">
        <f t="shared" si="2"/>
        <v>0</v>
      </c>
      <c r="Q20" s="41">
        <v>50</v>
      </c>
      <c r="R20" s="41">
        <v>60</v>
      </c>
      <c r="S20" s="43">
        <f t="shared" si="3"/>
        <v>0</v>
      </c>
      <c r="T20" s="44">
        <f t="shared" si="4"/>
        <v>0</v>
      </c>
      <c r="U20" s="45">
        <f t="shared" si="5"/>
        <v>0</v>
      </c>
      <c r="V20" s="46">
        <v>0</v>
      </c>
      <c r="W20" s="45">
        <f t="shared" si="6"/>
        <v>0</v>
      </c>
      <c r="X20" s="47">
        <f t="shared" si="7"/>
        <v>0</v>
      </c>
      <c r="Y20" s="48">
        <f t="shared" si="8"/>
        <v>0</v>
      </c>
      <c r="Z20" s="49" t="str">
        <f t="shared" si="9"/>
        <v>0.0</v>
      </c>
      <c r="AA20" s="50" t="str">
        <f t="shared" si="10"/>
        <v>F9</v>
      </c>
      <c r="AC20" s="51" t="s">
        <v>36</v>
      </c>
    </row>
    <row r="21" spans="1:32" x14ac:dyDescent="0.25">
      <c r="A21" s="125">
        <v>12</v>
      </c>
      <c r="B21" s="100" t="inlineStr">
        <is>
          <t>STU2500306060DE</t>
        </is>
      </c>
      <c r="C21" s="100" t="inlineStr">
        <is>
          <t>DADZIE</t>
        </is>
      </c>
      <c r="D21" s="102" t="inlineStr">
        <is>
          <t>ROSEMOND</t>
        </is>
      </c>
      <c r="E21" s="113" t="inlineStr">
        <is>
          <t>ABENA</t>
        </is>
      </c>
      <c r="F21" s="114" t="inlineStr">
        <is>
          <t>STU962595</t>
        </is>
      </c>
      <c r="G21" s="98" t="inlineStr">
        <is>
          <t>Home Economics D</t>
        </is>
      </c>
      <c r="H21" s="41">
        <v>20</v>
      </c>
      <c r="I21" s="41">
        <v>25</v>
      </c>
      <c r="J21" s="42">
        <f t="shared" si="0"/>
        <v>0</v>
      </c>
      <c r="K21" s="41">
        <v>26</v>
      </c>
      <c r="L21" s="41">
        <v>30</v>
      </c>
      <c r="M21" s="42">
        <f t="shared" si="1"/>
        <v>0</v>
      </c>
      <c r="N21" s="41">
        <v>41</v>
      </c>
      <c r="O21" s="41">
        <v>40</v>
      </c>
      <c r="P21" s="42">
        <f t="shared" si="2"/>
        <v>0</v>
      </c>
      <c r="Q21" s="41">
        <v>45</v>
      </c>
      <c r="R21" s="41">
        <v>55</v>
      </c>
      <c r="S21" s="43">
        <f t="shared" si="3"/>
        <v>0</v>
      </c>
      <c r="T21" s="44">
        <f t="shared" si="4"/>
        <v>0</v>
      </c>
      <c r="U21" s="45">
        <f t="shared" si="5"/>
        <v>0</v>
      </c>
      <c r="V21" s="46">
        <v>0</v>
      </c>
      <c r="W21" s="45">
        <f t="shared" si="6"/>
        <v>0</v>
      </c>
      <c r="X21" s="47">
        <f t="shared" si="7"/>
        <v>0</v>
      </c>
      <c r="Y21" s="48">
        <f t="shared" si="8"/>
        <v>0</v>
      </c>
      <c r="Z21" s="49" t="str">
        <f t="shared" si="9"/>
        <v>0.0</v>
      </c>
      <c r="AA21" s="50" t="str">
        <f t="shared" si="10"/>
        <v>F9</v>
      </c>
      <c r="AC21" s="51"/>
    </row>
    <row r="22" spans="1:32" x14ac:dyDescent="0.25">
      <c r="A22" s="125">
        <v>13</v>
      </c>
      <c r="B22" s="100" t="inlineStr">
        <is>
          <t>STU2500306060E9</t>
        </is>
      </c>
      <c r="C22" s="100" t="inlineStr">
        <is>
          <t>DONKOH</t>
        </is>
      </c>
      <c r="D22" s="103" t="inlineStr">
        <is>
          <t>LAWRENCIA</t>
        </is>
      </c>
      <c r="E22" s="111" t="inlineStr">
        <is>
          <t/>
        </is>
      </c>
      <c r="F22" s="114" t="inlineStr">
        <is>
          <t>STU258592</t>
        </is>
      </c>
      <c r="G22" s="99" t="inlineStr">
        <is>
          <t>Home Economics D</t>
        </is>
      </c>
      <c r="H22" s="41">
        <v>22</v>
      </c>
      <c r="I22" s="41">
        <v>15</v>
      </c>
      <c r="J22" s="42">
        <f t="shared" si="0"/>
        <v>0</v>
      </c>
      <c r="K22" s="41">
        <v>20</v>
      </c>
      <c r="L22" s="41">
        <v>20</v>
      </c>
      <c r="M22" s="42">
        <f t="shared" si="1"/>
        <v>0</v>
      </c>
      <c r="N22" s="41">
        <v>27</v>
      </c>
      <c r="O22" s="41">
        <v>37</v>
      </c>
      <c r="P22" s="42">
        <f t="shared" si="2"/>
        <v>0</v>
      </c>
      <c r="Q22" s="41">
        <v>27</v>
      </c>
      <c r="R22" s="41">
        <v>40</v>
      </c>
      <c r="S22" s="43">
        <f t="shared" si="3"/>
        <v>0</v>
      </c>
      <c r="T22" s="44">
        <f t="shared" si="4"/>
        <v>0</v>
      </c>
      <c r="U22" s="45">
        <f t="shared" si="5"/>
        <v>0</v>
      </c>
      <c r="V22" s="46">
        <v>0</v>
      </c>
      <c r="W22" s="45">
        <f t="shared" si="6"/>
        <v>0</v>
      </c>
      <c r="X22" s="47">
        <f t="shared" si="7"/>
        <v>0</v>
      </c>
      <c r="Y22" s="48">
        <f t="shared" si="8"/>
        <v>0</v>
      </c>
      <c r="Z22" s="49" t="str">
        <f t="shared" si="9"/>
        <v>0.0</v>
      </c>
      <c r="AA22" s="50" t="str">
        <f t="shared" si="10"/>
        <v>F9</v>
      </c>
      <c r="AC22" s="52" t="s">
        <v>37</v>
      </c>
      <c r="AD22" s="53" t="s">
        <v>38</v>
      </c>
    </row>
    <row r="23" spans="1:32" x14ac:dyDescent="0.25">
      <c r="A23" s="125">
        <v>14</v>
      </c>
      <c r="B23" s="100" t="inlineStr">
        <is>
          <t>STU2500306060F1</t>
        </is>
      </c>
      <c r="C23" s="100" t="inlineStr">
        <is>
          <t>EDUAFO</t>
        </is>
      </c>
      <c r="D23" s="102" t="inlineStr">
        <is>
          <t>JACKLYN</t>
        </is>
      </c>
      <c r="E23" s="113" t="inlineStr">
        <is>
          <t/>
        </is>
      </c>
      <c r="F23" s="114" t="inlineStr">
        <is>
          <t>STU978909</t>
        </is>
      </c>
      <c r="G23" s="98" t="inlineStr">
        <is>
          <t>Visual Performing Arts</t>
        </is>
      </c>
      <c r="H23" s="41">
        <v>20</v>
      </c>
      <c r="I23" s="41">
        <v>15</v>
      </c>
      <c r="J23" s="42">
        <f t="shared" si="0"/>
        <v>0</v>
      </c>
      <c r="K23" s="41">
        <v>15</v>
      </c>
      <c r="L23" s="41">
        <v>10</v>
      </c>
      <c r="M23" s="42">
        <f t="shared" si="1"/>
        <v>0</v>
      </c>
      <c r="N23" s="41">
        <v>16</v>
      </c>
      <c r="O23" s="41">
        <v>15</v>
      </c>
      <c r="P23" s="42">
        <f t="shared" si="2"/>
        <v>0</v>
      </c>
      <c r="Q23" s="41">
        <v>10</v>
      </c>
      <c r="R23" s="41">
        <v>15</v>
      </c>
      <c r="S23" s="43">
        <f t="shared" si="3"/>
        <v>0</v>
      </c>
      <c r="T23" s="44">
        <f t="shared" si="4"/>
        <v>0</v>
      </c>
      <c r="U23" s="45">
        <f t="shared" si="5"/>
        <v>0</v>
      </c>
      <c r="V23" s="46">
        <v>0</v>
      </c>
      <c r="W23" s="45">
        <f t="shared" si="6"/>
        <v>0</v>
      </c>
      <c r="X23" s="47">
        <f t="shared" si="7"/>
        <v>0</v>
      </c>
      <c r="Y23" s="48">
        <f t="shared" si="8"/>
        <v>0</v>
      </c>
      <c r="Z23" s="49" t="str">
        <f t="shared" si="9"/>
        <v>0.0</v>
      </c>
      <c r="AA23" s="50" t="str">
        <f t="shared" si="10"/>
        <v>F9</v>
      </c>
    </row>
    <row r="24" spans="1:32" x14ac:dyDescent="0.25">
      <c r="A24" s="125">
        <v>15</v>
      </c>
      <c r="B24" s="100" t="inlineStr">
        <is>
          <t>STU250030606050</t>
        </is>
      </c>
      <c r="C24" s="100" t="inlineStr">
        <is>
          <t>ENUSON</t>
        </is>
      </c>
      <c r="D24" s="103" t="inlineStr">
        <is>
          <t>GLORIA</t>
        </is>
      </c>
      <c r="E24" s="111" t="inlineStr">
        <is>
          <t>ESI</t>
        </is>
      </c>
      <c r="F24" s="114" t="inlineStr">
        <is>
          <t>STU388526</t>
        </is>
      </c>
      <c r="G24" s="99" t="inlineStr">
        <is>
          <t>Home Economics D</t>
        </is>
      </c>
      <c r="H24" s="41">
        <v>20</v>
      </c>
      <c r="I24" s="41">
        <v>25</v>
      </c>
      <c r="J24" s="42">
        <f t="shared" si="0"/>
        <v>0</v>
      </c>
      <c r="K24" s="41">
        <v>27</v>
      </c>
      <c r="L24" s="41">
        <v>29</v>
      </c>
      <c r="M24" s="42">
        <f t="shared" si="1"/>
        <v>0</v>
      </c>
      <c r="N24" s="41">
        <v>42</v>
      </c>
      <c r="O24" s="41">
        <v>35</v>
      </c>
      <c r="P24" s="42">
        <f t="shared" si="2"/>
        <v>0</v>
      </c>
      <c r="Q24" s="41">
        <v>40</v>
      </c>
      <c r="R24" s="41">
        <v>50</v>
      </c>
      <c r="S24" s="43">
        <f t="shared" si="3"/>
        <v>0</v>
      </c>
      <c r="T24" s="44">
        <f t="shared" si="4"/>
        <v>0</v>
      </c>
      <c r="U24" s="45">
        <f t="shared" si="5"/>
        <v>0</v>
      </c>
      <c r="V24" s="46">
        <v>0</v>
      </c>
      <c r="W24" s="45">
        <f t="shared" si="6"/>
        <v>0</v>
      </c>
      <c r="X24" s="47">
        <f t="shared" si="7"/>
        <v>0</v>
      </c>
      <c r="Y24" s="48">
        <f t="shared" si="8"/>
        <v>0</v>
      </c>
      <c r="Z24" s="49" t="str">
        <f t="shared" si="9"/>
        <v>0.0</v>
      </c>
      <c r="AA24" s="50" t="str">
        <f t="shared" si="10"/>
        <v>F9</v>
      </c>
      <c r="AC24" s="54" t="s">
        <v>39</v>
      </c>
      <c r="AD24" s="55" t="b">
        <v>0</v>
      </c>
    </row>
    <row r="25" spans="1:32" x14ac:dyDescent="0.25">
      <c r="A25" s="125">
        <v>16</v>
      </c>
      <c r="B25" s="100" t="inlineStr">
        <is>
          <t>STU2500306060DD</t>
        </is>
      </c>
      <c r="C25" s="100" t="inlineStr">
        <is>
          <t>ESSANDOH</t>
        </is>
      </c>
      <c r="D25" s="102" t="inlineStr">
        <is>
          <t>HANNAH</t>
        </is>
      </c>
      <c r="E25" s="113" t="inlineStr">
        <is>
          <t>ESI</t>
        </is>
      </c>
      <c r="F25" s="114" t="inlineStr">
        <is>
          <t>STU201783</t>
        </is>
      </c>
      <c r="G25" s="98" t="inlineStr">
        <is>
          <t>Home Economics D</t>
        </is>
      </c>
      <c r="H25" s="41">
        <v>20</v>
      </c>
      <c r="I25" s="41">
        <v>25</v>
      </c>
      <c r="J25" s="42">
        <f t="shared" si="0"/>
        <v>0</v>
      </c>
      <c r="K25" s="41">
        <v>25</v>
      </c>
      <c r="L25" s="41">
        <v>22</v>
      </c>
      <c r="M25" s="42">
        <f t="shared" si="1"/>
        <v>0</v>
      </c>
      <c r="N25" s="41">
        <v>40</v>
      </c>
      <c r="O25" s="41">
        <v>38</v>
      </c>
      <c r="P25" s="42">
        <f t="shared" si="2"/>
        <v>0</v>
      </c>
      <c r="Q25" s="41">
        <v>40</v>
      </c>
      <c r="R25" s="41">
        <v>40</v>
      </c>
      <c r="S25" s="43">
        <f t="shared" si="3"/>
        <v>0</v>
      </c>
      <c r="T25" s="44">
        <f t="shared" si="4"/>
        <v>0</v>
      </c>
      <c r="U25" s="45">
        <f t="shared" si="5"/>
        <v>0</v>
      </c>
      <c r="V25" s="46">
        <v>0</v>
      </c>
      <c r="W25" s="45">
        <f t="shared" si="6"/>
        <v>0</v>
      </c>
      <c r="X25" s="47">
        <f t="shared" si="7"/>
        <v>0</v>
      </c>
      <c r="Y25" s="48">
        <f t="shared" si="8"/>
        <v>0</v>
      </c>
      <c r="Z25" s="49" t="str">
        <f t="shared" si="9"/>
        <v>0.0</v>
      </c>
      <c r="AA25" s="50" t="str">
        <f t="shared" si="10"/>
        <v>F9</v>
      </c>
    </row>
    <row r="26" spans="1:32" x14ac:dyDescent="0.25">
      <c r="A26" s="125">
        <v>17</v>
      </c>
      <c r="B26" s="100" t="inlineStr">
        <is>
          <t>STU2500306060E4</t>
        </is>
      </c>
      <c r="C26" s="100" t="inlineStr">
        <is>
          <t>GHANSAH</t>
        </is>
      </c>
      <c r="D26" s="103" t="inlineStr">
        <is>
          <t>BETTY</t>
        </is>
      </c>
      <c r="E26" s="111" t="inlineStr">
        <is>
          <t>NYARKOH</t>
        </is>
      </c>
      <c r="F26" s="114" t="inlineStr">
        <is>
          <t>STU774834</t>
        </is>
      </c>
      <c r="G26" s="99" t="inlineStr">
        <is>
          <t>Home Economics D</t>
        </is>
      </c>
      <c r="H26" s="41">
        <v>23</v>
      </c>
      <c r="I26" s="41">
        <v>27</v>
      </c>
      <c r="J26" s="42">
        <f t="shared" si="0"/>
        <v>0</v>
      </c>
      <c r="K26" s="41">
        <v>25</v>
      </c>
      <c r="L26" s="41">
        <v>25</v>
      </c>
      <c r="M26" s="42">
        <f t="shared" si="1"/>
        <v>0</v>
      </c>
      <c r="N26" s="41">
        <v>40</v>
      </c>
      <c r="O26" s="41">
        <v>36</v>
      </c>
      <c r="P26" s="42">
        <f t="shared" si="2"/>
        <v>0</v>
      </c>
      <c r="Q26" s="41">
        <v>40</v>
      </c>
      <c r="R26" s="41">
        <v>60</v>
      </c>
      <c r="S26" s="43">
        <f t="shared" si="3"/>
        <v>0</v>
      </c>
      <c r="T26" s="44">
        <f t="shared" si="4"/>
        <v>0</v>
      </c>
      <c r="U26" s="45">
        <f t="shared" si="5"/>
        <v>0</v>
      </c>
      <c r="V26" s="46">
        <v>0</v>
      </c>
      <c r="W26" s="45">
        <f t="shared" si="6"/>
        <v>0</v>
      </c>
      <c r="X26" s="47">
        <f t="shared" si="7"/>
        <v>0</v>
      </c>
      <c r="Y26" s="48">
        <f t="shared" si="8"/>
        <v>0</v>
      </c>
      <c r="Z26" s="49" t="str">
        <f t="shared" si="9"/>
        <v>0.0</v>
      </c>
      <c r="AA26" s="50" t="str">
        <f t="shared" si="10"/>
        <v>F9</v>
      </c>
    </row>
    <row r="27" spans="1:32" x14ac:dyDescent="0.25">
      <c r="A27" s="125">
        <v>18</v>
      </c>
      <c r="B27" s="100" t="inlineStr">
        <is>
          <t>STU25003060605D</t>
        </is>
      </c>
      <c r="C27" s="100" t="inlineStr">
        <is>
          <t>HALM</t>
        </is>
      </c>
      <c r="D27" s="102" t="inlineStr">
        <is>
          <t>VERONICA</t>
        </is>
      </c>
      <c r="E27" s="113" t="inlineStr">
        <is>
          <t/>
        </is>
      </c>
      <c r="F27" s="114" t="inlineStr">
        <is>
          <t>STU106333</t>
        </is>
      </c>
      <c r="G27" s="98" t="inlineStr">
        <is>
          <t>Home Economics D</t>
        </is>
      </c>
      <c r="H27" s="41">
        <v>20</v>
      </c>
      <c r="I27" s="41">
        <v>22</v>
      </c>
      <c r="J27" s="42">
        <f t="shared" si="0"/>
        <v>0</v>
      </c>
      <c r="K27" s="41">
        <v>22</v>
      </c>
      <c r="L27" s="41">
        <v>25</v>
      </c>
      <c r="M27" s="42">
        <f t="shared" si="1"/>
        <v>0</v>
      </c>
      <c r="N27" s="41">
        <v>36</v>
      </c>
      <c r="O27" s="41">
        <v>38</v>
      </c>
      <c r="P27" s="42">
        <f t="shared" si="2"/>
        <v>0</v>
      </c>
      <c r="Q27" s="41">
        <v>35</v>
      </c>
      <c r="R27" s="41">
        <v>40</v>
      </c>
      <c r="S27" s="43">
        <f t="shared" si="3"/>
        <v>0</v>
      </c>
      <c r="T27" s="44">
        <f t="shared" si="4"/>
        <v>0</v>
      </c>
      <c r="U27" s="45">
        <f t="shared" si="5"/>
        <v>0</v>
      </c>
      <c r="V27" s="46">
        <v>0</v>
      </c>
      <c r="W27" s="45">
        <f t="shared" si="6"/>
        <v>0</v>
      </c>
      <c r="X27" s="47">
        <f t="shared" si="7"/>
        <v>0</v>
      </c>
      <c r="Y27" s="48">
        <f t="shared" si="8"/>
        <v>0</v>
      </c>
      <c r="Z27" s="49" t="str">
        <f t="shared" si="9"/>
        <v>0.0</v>
      </c>
      <c r="AA27" s="50" t="str">
        <f t="shared" si="10"/>
        <v>F9</v>
      </c>
      <c r="AC27" s="56" t="s">
        <v>24</v>
      </c>
      <c r="AD27" s="56" t="s">
        <v>40</v>
      </c>
      <c r="AE27" s="57" t="s">
        <v>41</v>
      </c>
      <c r="AF27" s="56" t="s">
        <v>23</v>
      </c>
    </row>
    <row r="28" spans="1:32" x14ac:dyDescent="0.25">
      <c r="A28" s="125">
        <v>19</v>
      </c>
      <c r="B28" s="100" t="inlineStr">
        <is>
          <t>STU2500306060E8</t>
        </is>
      </c>
      <c r="C28" s="100" t="inlineStr">
        <is>
          <t>IMPRAIM</t>
        </is>
      </c>
      <c r="D28" s="103" t="inlineStr">
        <is>
          <t>COMFORT</t>
        </is>
      </c>
      <c r="E28" s="111" t="inlineStr">
        <is>
          <t/>
        </is>
      </c>
      <c r="F28" s="114" t="inlineStr">
        <is>
          <t>STU303164</t>
        </is>
      </c>
      <c r="G28" s="99" t="inlineStr">
        <is>
          <t>Home Economics D</t>
        </is>
      </c>
      <c r="H28" s="41">
        <v>10</v>
      </c>
      <c r="I28" s="41">
        <v>15</v>
      </c>
      <c r="J28" s="42">
        <f t="shared" si="0"/>
        <v>0</v>
      </c>
      <c r="K28" s="41">
        <v>15</v>
      </c>
      <c r="L28" s="41">
        <v>15</v>
      </c>
      <c r="M28" s="42">
        <f t="shared" si="1"/>
        <v>0</v>
      </c>
      <c r="N28" s="41">
        <v>20</v>
      </c>
      <c r="O28" s="41">
        <v>20</v>
      </c>
      <c r="P28" s="42">
        <f t="shared" si="2"/>
        <v>0</v>
      </c>
      <c r="Q28" s="41">
        <v>20</v>
      </c>
      <c r="R28" s="41">
        <v>30</v>
      </c>
      <c r="S28" s="43">
        <f t="shared" si="3"/>
        <v>0</v>
      </c>
      <c r="T28" s="44">
        <f t="shared" si="4"/>
        <v>0</v>
      </c>
      <c r="U28" s="45">
        <f t="shared" si="5"/>
        <v>0</v>
      </c>
      <c r="V28" s="46">
        <v>0</v>
      </c>
      <c r="W28" s="45">
        <f t="shared" si="6"/>
        <v>0</v>
      </c>
      <c r="X28" s="47">
        <f t="shared" si="7"/>
        <v>0</v>
      </c>
      <c r="Y28" s="48">
        <f t="shared" si="8"/>
        <v>0</v>
      </c>
      <c r="Z28" s="49" t="str">
        <f t="shared" si="9"/>
        <v>0.0</v>
      </c>
      <c r="AA28" s="50" t="str">
        <f t="shared" si="10"/>
        <v>F9</v>
      </c>
      <c r="AC28" s="58" t="s">
        <v>42</v>
      </c>
      <c r="AD28" s="59" t="s">
        <v>43</v>
      </c>
      <c r="AE28" s="60" t="s">
        <v>44</v>
      </c>
      <c r="AF28" s="61">
        <v>4</v>
      </c>
    </row>
    <row r="29" spans="1:32" x14ac:dyDescent="0.25">
      <c r="A29" s="125">
        <v>20</v>
      </c>
      <c r="B29" s="100" t="inlineStr">
        <is>
          <t>STU2500306060F5</t>
        </is>
      </c>
      <c r="C29" s="100" t="inlineStr">
        <is>
          <t>MEIMUNA</t>
        </is>
      </c>
      <c r="D29" s="102" t="inlineStr">
        <is>
          <t>SULEMAN</t>
        </is>
      </c>
      <c r="E29" s="113" t="inlineStr">
        <is>
          <t/>
        </is>
      </c>
      <c r="F29" s="114" t="inlineStr">
        <is>
          <t>STU184314</t>
        </is>
      </c>
      <c r="G29" s="98" t="inlineStr">
        <is>
          <t>Home Economics D</t>
        </is>
      </c>
      <c r="H29" s="41">
        <v>25</v>
      </c>
      <c r="I29" s="41">
        <v>15</v>
      </c>
      <c r="J29" s="42">
        <f t="shared" si="0"/>
        <v>0</v>
      </c>
      <c r="K29" s="41">
        <v>20</v>
      </c>
      <c r="L29" s="41">
        <v>22</v>
      </c>
      <c r="M29" s="42">
        <f t="shared" si="1"/>
        <v>0</v>
      </c>
      <c r="N29" s="41">
        <v>27</v>
      </c>
      <c r="O29" s="41">
        <v>25</v>
      </c>
      <c r="P29" s="42">
        <f t="shared" si="2"/>
        <v>0</v>
      </c>
      <c r="Q29" s="41">
        <v>25</v>
      </c>
      <c r="R29" s="41">
        <v>35</v>
      </c>
      <c r="S29" s="43">
        <f t="shared" si="3"/>
        <v>0</v>
      </c>
      <c r="T29" s="44">
        <f t="shared" si="4"/>
        <v>0</v>
      </c>
      <c r="U29" s="45">
        <f t="shared" si="5"/>
        <v>0</v>
      </c>
      <c r="V29" s="46">
        <v>0</v>
      </c>
      <c r="W29" s="45">
        <f t="shared" si="6"/>
        <v>0</v>
      </c>
      <c r="X29" s="47">
        <f t="shared" si="7"/>
        <v>0</v>
      </c>
      <c r="Y29" s="48">
        <f t="shared" si="8"/>
        <v>0</v>
      </c>
      <c r="Z29" s="49" t="str">
        <f t="shared" si="9"/>
        <v>0.0</v>
      </c>
      <c r="AA29" s="50" t="str">
        <f t="shared" si="10"/>
        <v>F9</v>
      </c>
      <c r="AC29" s="58" t="s">
        <v>45</v>
      </c>
      <c r="AD29" s="59" t="s">
        <v>46</v>
      </c>
      <c r="AE29" s="60" t="s">
        <v>47</v>
      </c>
      <c r="AF29" s="61">
        <v>3.5</v>
      </c>
    </row>
    <row r="30" spans="1:32" x14ac:dyDescent="0.25">
      <c r="A30" s="125">
        <v>21</v>
      </c>
      <c r="B30" s="100" t="inlineStr">
        <is>
          <t>STU2500306060DB</t>
        </is>
      </c>
      <c r="C30" s="100" t="inlineStr">
        <is>
          <t>MENSAH</t>
        </is>
      </c>
      <c r="D30" s="103" t="inlineStr">
        <is>
          <t>PRISCILLA</t>
        </is>
      </c>
      <c r="E30" s="111" t="inlineStr">
        <is>
          <t/>
        </is>
      </c>
      <c r="F30" s="114" t="inlineStr">
        <is>
          <t>STU335080</t>
        </is>
      </c>
      <c r="G30" s="99" t="inlineStr">
        <is>
          <t>Home Economics D</t>
        </is>
      </c>
      <c r="H30" s="41">
        <v>10</v>
      </c>
      <c r="I30" s="41">
        <v>15</v>
      </c>
      <c r="J30" s="42">
        <f t="shared" si="0"/>
        <v>0</v>
      </c>
      <c r="K30" s="41">
        <v>20</v>
      </c>
      <c r="L30" s="41">
        <v>20</v>
      </c>
      <c r="M30" s="42">
        <f t="shared" si="1"/>
        <v>0</v>
      </c>
      <c r="N30" s="41">
        <v>30</v>
      </c>
      <c r="O30" s="41">
        <v>25</v>
      </c>
      <c r="P30" s="42">
        <f t="shared" si="2"/>
        <v>0</v>
      </c>
      <c r="Q30" s="41">
        <v>25</v>
      </c>
      <c r="R30" s="41">
        <v>56</v>
      </c>
      <c r="S30" s="43">
        <f t="shared" si="3"/>
        <v>0</v>
      </c>
      <c r="T30" s="44">
        <f t="shared" si="4"/>
        <v>0</v>
      </c>
      <c r="U30" s="45">
        <f t="shared" si="5"/>
        <v>0</v>
      </c>
      <c r="V30" s="46">
        <v>0</v>
      </c>
      <c r="W30" s="45">
        <f t="shared" si="6"/>
        <v>0</v>
      </c>
      <c r="X30" s="47">
        <f t="shared" si="7"/>
        <v>0</v>
      </c>
      <c r="Y30" s="48">
        <f t="shared" si="8"/>
        <v>0</v>
      </c>
      <c r="Z30" s="49" t="str">
        <f t="shared" si="9"/>
        <v>0.0</v>
      </c>
      <c r="AA30" s="50" t="str">
        <f t="shared" si="10"/>
        <v>F9</v>
      </c>
      <c r="AC30" s="58" t="s">
        <v>48</v>
      </c>
      <c r="AD30" s="59" t="s">
        <v>49</v>
      </c>
      <c r="AE30" s="60" t="s">
        <v>50</v>
      </c>
      <c r="AF30" s="61">
        <v>3</v>
      </c>
    </row>
    <row r="31" spans="1:32" x14ac:dyDescent="0.25">
      <c r="A31" s="125">
        <v>22</v>
      </c>
      <c r="B31" s="100" t="inlineStr">
        <is>
          <t>STU2500306060F4</t>
        </is>
      </c>
      <c r="C31" s="100" t="inlineStr">
        <is>
          <t>NORMANYO</t>
        </is>
      </c>
      <c r="D31" s="102" t="inlineStr">
        <is>
          <t>SELASI</t>
        </is>
      </c>
      <c r="E31" s="113" t="inlineStr">
        <is>
          <t>AMA</t>
        </is>
      </c>
      <c r="F31" s="114" t="inlineStr">
        <is>
          <t>STU749381</t>
        </is>
      </c>
      <c r="G31" s="98" t="inlineStr">
        <is>
          <t>Visual Performing Arts</t>
        </is>
      </c>
      <c r="H31" s="41">
        <v>10</v>
      </c>
      <c r="I31" s="41">
        <v>25</v>
      </c>
      <c r="J31" s="42">
        <f t="shared" si="0"/>
        <v>0</v>
      </c>
      <c r="K31" s="41">
        <v>20</v>
      </c>
      <c r="L31" s="41">
        <v>18</v>
      </c>
      <c r="M31" s="42">
        <f t="shared" si="1"/>
        <v>0</v>
      </c>
      <c r="N31" s="41">
        <v>30</v>
      </c>
      <c r="O31" s="41">
        <v>25</v>
      </c>
      <c r="P31" s="42">
        <f t="shared" si="2"/>
        <v>0</v>
      </c>
      <c r="Q31" s="41">
        <v>32</v>
      </c>
      <c r="R31" s="41">
        <v>40</v>
      </c>
      <c r="S31" s="43">
        <f t="shared" si="3"/>
        <v>0</v>
      </c>
      <c r="T31" s="44">
        <f t="shared" si="4"/>
        <v>0</v>
      </c>
      <c r="U31" s="45">
        <f t="shared" si="5"/>
        <v>0</v>
      </c>
      <c r="V31" s="46">
        <v>0</v>
      </c>
      <c r="W31" s="45">
        <f t="shared" si="6"/>
        <v>0</v>
      </c>
      <c r="X31" s="47">
        <f t="shared" si="7"/>
        <v>0</v>
      </c>
      <c r="Y31" s="48">
        <f t="shared" si="8"/>
        <v>0</v>
      </c>
      <c r="Z31" s="49" t="str">
        <f t="shared" si="9"/>
        <v>0.0</v>
      </c>
      <c r="AA31" s="50" t="str">
        <f t="shared" si="10"/>
        <v>F9</v>
      </c>
      <c r="AC31" s="58" t="s">
        <v>51</v>
      </c>
      <c r="AD31" s="59" t="s">
        <v>52</v>
      </c>
      <c r="AE31" s="60" t="s">
        <v>53</v>
      </c>
      <c r="AF31" s="61">
        <v>2.5</v>
      </c>
    </row>
    <row r="32" spans="1:32" x14ac:dyDescent="0.25">
      <c r="A32" s="125">
        <v>23</v>
      </c>
      <c r="B32" s="100" t="inlineStr">
        <is>
          <t>STU250030606103</t>
        </is>
      </c>
      <c r="C32" s="100" t="inlineStr">
        <is>
          <t>OFORI</t>
        </is>
      </c>
      <c r="D32" s="103" t="inlineStr">
        <is>
          <t>JULIANA</t>
        </is>
      </c>
      <c r="E32" s="111" t="inlineStr">
        <is>
          <t/>
        </is>
      </c>
      <c r="F32" s="114" t="inlineStr">
        <is>
          <t>STU885223</t>
        </is>
      </c>
      <c r="G32" s="99" t="inlineStr">
        <is>
          <t>Visual Performing Arts</t>
        </is>
      </c>
      <c r="H32" s="41">
        <v>15</v>
      </c>
      <c r="I32" s="41">
        <v>15</v>
      </c>
      <c r="J32" s="42">
        <f t="shared" si="0"/>
        <v>0</v>
      </c>
      <c r="K32" s="41">
        <v>20</v>
      </c>
      <c r="L32" s="41">
        <v>25</v>
      </c>
      <c r="M32" s="42">
        <f t="shared" si="1"/>
        <v>0</v>
      </c>
      <c r="N32" s="41">
        <v>26</v>
      </c>
      <c r="O32" s="41">
        <v>30</v>
      </c>
      <c r="P32" s="42">
        <f t="shared" si="2"/>
        <v>0</v>
      </c>
      <c r="Q32" s="41">
        <v>35</v>
      </c>
      <c r="R32" s="41">
        <v>48</v>
      </c>
      <c r="S32" s="43">
        <f t="shared" si="3"/>
        <v>0</v>
      </c>
      <c r="T32" s="44">
        <f t="shared" si="4"/>
        <v>0</v>
      </c>
      <c r="U32" s="45">
        <f t="shared" si="5"/>
        <v>0</v>
      </c>
      <c r="V32" s="46">
        <v>0</v>
      </c>
      <c r="W32" s="45">
        <f t="shared" si="6"/>
        <v>0</v>
      </c>
      <c r="X32" s="47">
        <f t="shared" si="7"/>
        <v>0</v>
      </c>
      <c r="Y32" s="48">
        <f t="shared" si="8"/>
        <v>0</v>
      </c>
      <c r="Z32" s="49" t="str">
        <f t="shared" si="9"/>
        <v>0.0</v>
      </c>
      <c r="AA32" s="50" t="str">
        <f t="shared" si="10"/>
        <v>F9</v>
      </c>
      <c r="AC32" s="58" t="s">
        <v>54</v>
      </c>
      <c r="AD32" s="59" t="s">
        <v>55</v>
      </c>
      <c r="AE32" s="60" t="s">
        <v>53</v>
      </c>
      <c r="AF32" s="61">
        <v>2</v>
      </c>
    </row>
    <row r="33" spans="1:33" x14ac:dyDescent="0.25">
      <c r="A33" s="125">
        <v>24</v>
      </c>
      <c r="B33" s="100" t="inlineStr">
        <is>
          <t>STU2500306060D8</t>
        </is>
      </c>
      <c r="C33" s="100" t="inlineStr">
        <is>
          <t>SACKEY</t>
        </is>
      </c>
      <c r="D33" s="102" t="inlineStr">
        <is>
          <t>SOPHIA</t>
        </is>
      </c>
      <c r="E33" s="113" t="inlineStr">
        <is>
          <t/>
        </is>
      </c>
      <c r="F33" s="114" t="inlineStr">
        <is>
          <t>STU225292</t>
        </is>
      </c>
      <c r="G33" s="98" t="inlineStr">
        <is>
          <t>Home Economics D</t>
        </is>
      </c>
      <c r="H33" s="41">
        <v>22</v>
      </c>
      <c r="I33" s="41">
        <v>26</v>
      </c>
      <c r="J33" s="42">
        <f t="shared" si="0"/>
        <v>0</v>
      </c>
      <c r="K33" s="41">
        <v>20</v>
      </c>
      <c r="L33" s="41">
        <v>20</v>
      </c>
      <c r="M33" s="42">
        <f t="shared" si="1"/>
        <v>0</v>
      </c>
      <c r="N33" s="41">
        <v>30</v>
      </c>
      <c r="O33" s="41">
        <v>26</v>
      </c>
      <c r="P33" s="42">
        <f t="shared" si="2"/>
        <v>0</v>
      </c>
      <c r="Q33" s="41">
        <v>35</v>
      </c>
      <c r="R33" s="41">
        <v>50</v>
      </c>
      <c r="S33" s="43">
        <f t="shared" si="3"/>
        <v>0</v>
      </c>
      <c r="T33" s="44">
        <f t="shared" si="4"/>
        <v>0</v>
      </c>
      <c r="U33" s="45">
        <f t="shared" si="5"/>
        <v>0</v>
      </c>
      <c r="V33" s="46">
        <v>0</v>
      </c>
      <c r="W33" s="45">
        <f t="shared" si="6"/>
        <v>0</v>
      </c>
      <c r="X33" s="47">
        <f t="shared" si="7"/>
        <v>0</v>
      </c>
      <c r="Y33" s="48">
        <f t="shared" si="8"/>
        <v>0</v>
      </c>
      <c r="Z33" s="49" t="str">
        <f t="shared" si="9"/>
        <v>0.0</v>
      </c>
      <c r="AA33" s="50" t="str">
        <f t="shared" si="10"/>
        <v>F9</v>
      </c>
      <c r="AC33" s="58" t="s">
        <v>56</v>
      </c>
      <c r="AD33" s="59" t="s">
        <v>57</v>
      </c>
      <c r="AE33" s="60" t="s">
        <v>58</v>
      </c>
      <c r="AF33" s="61">
        <v>1.5</v>
      </c>
    </row>
    <row r="34" spans="1:33" x14ac:dyDescent="0.25">
      <c r="A34" s="125">
        <v>25</v>
      </c>
      <c r="B34" s="100" t="inlineStr">
        <is>
          <t>STU250030606119</t>
        </is>
      </c>
      <c r="C34" s="100" t="inlineStr">
        <is>
          <t>SENAH</t>
        </is>
      </c>
      <c r="D34" s="103" t="inlineStr">
        <is>
          <t>AWURAMA</t>
        </is>
      </c>
      <c r="E34" s="111" t="inlineStr">
        <is>
          <t>SILLAH</t>
        </is>
      </c>
      <c r="F34" s="114" t="inlineStr">
        <is>
          <t>STU461566</t>
        </is>
      </c>
      <c r="G34" s="99" t="inlineStr">
        <is>
          <t>Visual Performing Arts</t>
        </is>
      </c>
      <c r="H34" s="41">
        <v>15</v>
      </c>
      <c r="I34" s="41">
        <v>15</v>
      </c>
      <c r="J34" s="42">
        <f t="shared" si="0"/>
        <v>0</v>
      </c>
      <c r="K34" s="41">
        <v>20</v>
      </c>
      <c r="L34" s="41">
        <v>19</v>
      </c>
      <c r="M34" s="42">
        <f t="shared" si="1"/>
        <v>0</v>
      </c>
      <c r="N34" s="41">
        <v>32</v>
      </c>
      <c r="O34" s="41">
        <v>22</v>
      </c>
      <c r="P34" s="42">
        <f t="shared" si="2"/>
        <v>0</v>
      </c>
      <c r="Q34" s="41">
        <v>20</v>
      </c>
      <c r="R34" s="41">
        <v>25</v>
      </c>
      <c r="S34" s="43">
        <f t="shared" si="3"/>
        <v>0</v>
      </c>
      <c r="T34" s="44">
        <f t="shared" si="4"/>
        <v>0</v>
      </c>
      <c r="U34" s="45">
        <f t="shared" si="5"/>
        <v>0</v>
      </c>
      <c r="V34" s="46">
        <v>0</v>
      </c>
      <c r="W34" s="45">
        <f t="shared" si="6"/>
        <v>0</v>
      </c>
      <c r="X34" s="47">
        <f t="shared" si="7"/>
        <v>0</v>
      </c>
      <c r="Y34" s="48">
        <f t="shared" si="8"/>
        <v>0</v>
      </c>
      <c r="Z34" s="49" t="str">
        <f t="shared" si="9"/>
        <v>0.0</v>
      </c>
      <c r="AA34" s="50" t="str">
        <f t="shared" si="10"/>
        <v>F9</v>
      </c>
      <c r="AC34" s="58" t="s">
        <v>59</v>
      </c>
      <c r="AD34" s="59" t="s">
        <v>60</v>
      </c>
      <c r="AE34" s="60" t="s">
        <v>58</v>
      </c>
      <c r="AF34" s="61">
        <v>1</v>
      </c>
    </row>
    <row r="35" spans="1:33" x14ac:dyDescent="0.25">
      <c r="A35" s="125">
        <v>26</v>
      </c>
      <c r="B35" s="100"/>
      <c r="C35" s="100"/>
      <c r="D35" s="102"/>
      <c r="E35" s="113"/>
      <c r="F35" s="114"/>
      <c r="G35" s="98"/>
      <c r="H35" s="41">
        <v>0</v>
      </c>
      <c r="I35" s="41">
        <v>0</v>
      </c>
      <c r="J35" s="42">
        <f t="shared" si="0"/>
        <v>0</v>
      </c>
      <c r="K35" s="41">
        <v>0</v>
      </c>
      <c r="L35" s="41">
        <v>0</v>
      </c>
      <c r="M35" s="42">
        <f t="shared" si="1"/>
        <v>0</v>
      </c>
      <c r="N35" s="41">
        <v>0</v>
      </c>
      <c r="O35" s="41">
        <v>0</v>
      </c>
      <c r="P35" s="42">
        <f t="shared" si="2"/>
        <v>0</v>
      </c>
      <c r="Q35" s="41">
        <v>0</v>
      </c>
      <c r="R35" s="41">
        <v>0</v>
      </c>
      <c r="S35" s="43">
        <f t="shared" si="3"/>
        <v>0</v>
      </c>
      <c r="T35" s="44">
        <f t="shared" si="4"/>
        <v>0</v>
      </c>
      <c r="U35" s="45">
        <f t="shared" si="5"/>
        <v>0</v>
      </c>
      <c r="V35" s="46">
        <v>0</v>
      </c>
      <c r="W35" s="45">
        <f t="shared" si="6"/>
        <v>0</v>
      </c>
      <c r="X35" s="47">
        <f t="shared" si="7"/>
        <v>0</v>
      </c>
      <c r="Y35" s="48">
        <f t="shared" si="8"/>
        <v>0</v>
      </c>
      <c r="Z35" s="49" t="str">
        <f t="shared" si="9"/>
        <v>0.0</v>
      </c>
      <c r="AA35" s="50" t="str">
        <f t="shared" si="10"/>
        <v>F9</v>
      </c>
      <c r="AC35" s="58" t="s">
        <v>61</v>
      </c>
      <c r="AD35" s="59" t="s">
        <v>62</v>
      </c>
      <c r="AE35" s="60" t="s">
        <v>63</v>
      </c>
      <c r="AF35" s="61">
        <v>0.5</v>
      </c>
    </row>
    <row r="36" spans="1:33" x14ac:dyDescent="0.25">
      <c r="A36" s="125">
        <v>27</v>
      </c>
      <c r="B36" s="100"/>
      <c r="C36" s="100"/>
      <c r="D36" s="103"/>
      <c r="E36" s="111"/>
      <c r="F36" s="114"/>
      <c r="G36" s="99"/>
      <c r="H36" s="41">
        <v>0</v>
      </c>
      <c r="I36" s="41">
        <v>0</v>
      </c>
      <c r="J36" s="42">
        <f t="shared" si="0"/>
        <v>0</v>
      </c>
      <c r="K36" s="41">
        <v>0</v>
      </c>
      <c r="L36" s="41">
        <v>0</v>
      </c>
      <c r="M36" s="42">
        <f t="shared" si="1"/>
        <v>0</v>
      </c>
      <c r="N36" s="41">
        <v>0</v>
      </c>
      <c r="O36" s="41">
        <v>0</v>
      </c>
      <c r="P36" s="42">
        <f t="shared" si="2"/>
        <v>0</v>
      </c>
      <c r="Q36" s="41">
        <v>0</v>
      </c>
      <c r="R36" s="41">
        <v>0</v>
      </c>
      <c r="S36" s="43">
        <f t="shared" si="3"/>
        <v>0</v>
      </c>
      <c r="T36" s="44">
        <f t="shared" si="4"/>
        <v>0</v>
      </c>
      <c r="U36" s="45">
        <f t="shared" si="5"/>
        <v>0</v>
      </c>
      <c r="V36" s="46">
        <v>0</v>
      </c>
      <c r="W36" s="45">
        <f t="shared" si="6"/>
        <v>0</v>
      </c>
      <c r="X36" s="47">
        <f t="shared" si="7"/>
        <v>0</v>
      </c>
      <c r="Y36" s="48">
        <f t="shared" si="8"/>
        <v>0</v>
      </c>
      <c r="Z36" s="49" t="str">
        <f t="shared" si="9"/>
        <v>0.0</v>
      </c>
      <c r="AA36" s="50" t="str">
        <f t="shared" si="10"/>
        <v>F9</v>
      </c>
      <c r="AC36" s="58" t="s">
        <v>26</v>
      </c>
      <c r="AD36" s="59" t="s">
        <v>64</v>
      </c>
      <c r="AE36" s="60" t="s">
        <v>65</v>
      </c>
      <c r="AF36" s="61">
        <v>0</v>
      </c>
    </row>
    <row r="37" spans="1:33" x14ac:dyDescent="0.25">
      <c r="A37" s="125">
        <v>28</v>
      </c>
      <c r="B37" s="100"/>
      <c r="C37" s="100"/>
      <c r="D37" s="102"/>
      <c r="E37" s="113"/>
      <c r="F37" s="114"/>
      <c r="G37" s="98"/>
      <c r="H37" s="41">
        <v>0</v>
      </c>
      <c r="I37" s="41">
        <v>0</v>
      </c>
      <c r="J37" s="42">
        <f t="shared" si="0"/>
        <v>0</v>
      </c>
      <c r="K37" s="41">
        <v>0</v>
      </c>
      <c r="L37" s="41">
        <v>0</v>
      </c>
      <c r="M37" s="42">
        <f t="shared" si="1"/>
        <v>0</v>
      </c>
      <c r="N37" s="41">
        <v>0</v>
      </c>
      <c r="O37" s="41">
        <v>0</v>
      </c>
      <c r="P37" s="42">
        <f t="shared" si="2"/>
        <v>0</v>
      </c>
      <c r="Q37" s="41">
        <v>0</v>
      </c>
      <c r="R37" s="41">
        <v>0</v>
      </c>
      <c r="S37" s="43">
        <f t="shared" si="3"/>
        <v>0</v>
      </c>
      <c r="T37" s="44">
        <f t="shared" si="4"/>
        <v>0</v>
      </c>
      <c r="U37" s="45">
        <f t="shared" si="5"/>
        <v>0</v>
      </c>
      <c r="V37" s="46">
        <v>0</v>
      </c>
      <c r="W37" s="45">
        <f t="shared" si="6"/>
        <v>0</v>
      </c>
      <c r="X37" s="47">
        <f t="shared" si="7"/>
        <v>0</v>
      </c>
      <c r="Y37" s="48">
        <f t="shared" si="8"/>
        <v>0</v>
      </c>
      <c r="Z37" s="49" t="str">
        <f t="shared" si="9"/>
        <v>0.0</v>
      </c>
      <c r="AA37" s="50" t="str">
        <f t="shared" si="10"/>
        <v>F9</v>
      </c>
    </row>
    <row r="38" spans="1:33" ht="15.75" customHeight="1" thickBot="1" x14ac:dyDescent="0.3">
      <c r="A38" s="125">
        <v>29</v>
      </c>
      <c r="B38" s="100"/>
      <c r="C38" s="100"/>
      <c r="D38" s="103"/>
      <c r="E38" s="111"/>
      <c r="F38" s="114"/>
      <c r="G38" s="99"/>
      <c r="H38" s="41">
        <v>0</v>
      </c>
      <c r="I38" s="41">
        <v>0</v>
      </c>
      <c r="J38" s="42">
        <f t="shared" si="0"/>
        <v>0</v>
      </c>
      <c r="K38" s="41">
        <v>0</v>
      </c>
      <c r="L38" s="41">
        <v>0</v>
      </c>
      <c r="M38" s="42">
        <f t="shared" si="1"/>
        <v>0</v>
      </c>
      <c r="N38" s="41">
        <v>0</v>
      </c>
      <c r="O38" s="41">
        <v>0</v>
      </c>
      <c r="P38" s="42">
        <f t="shared" si="2"/>
        <v>0</v>
      </c>
      <c r="Q38" s="41">
        <v>0</v>
      </c>
      <c r="R38" s="41">
        <v>0</v>
      </c>
      <c r="S38" s="43">
        <f t="shared" si="3"/>
        <v>0</v>
      </c>
      <c r="T38" s="44">
        <f t="shared" si="4"/>
        <v>0</v>
      </c>
      <c r="U38" s="45">
        <f t="shared" si="5"/>
        <v>0</v>
      </c>
      <c r="V38" s="46">
        <v>0</v>
      </c>
      <c r="W38" s="45">
        <f t="shared" si="6"/>
        <v>0</v>
      </c>
      <c r="X38" s="47">
        <f t="shared" si="7"/>
        <v>0</v>
      </c>
      <c r="Y38" s="48">
        <f t="shared" si="8"/>
        <v>0</v>
      </c>
      <c r="Z38" s="49" t="str">
        <f t="shared" si="9"/>
        <v>0.0</v>
      </c>
      <c r="AA38" s="50" t="str">
        <f t="shared" si="10"/>
        <v>F9</v>
      </c>
    </row>
    <row r="39" spans="1:33" ht="15.75" customHeight="1" thickBot="1" x14ac:dyDescent="0.3">
      <c r="A39" s="125">
        <v>30</v>
      </c>
      <c r="B39" s="100"/>
      <c r="C39" s="100"/>
      <c r="D39" s="102"/>
      <c r="E39" s="113"/>
      <c r="F39" s="114"/>
      <c r="G39" s="98"/>
      <c r="H39" s="41">
        <v>0</v>
      </c>
      <c r="I39" s="41">
        <v>0</v>
      </c>
      <c r="J39" s="42">
        <f t="shared" si="0"/>
        <v>0</v>
      </c>
      <c r="K39" s="41">
        <v>0</v>
      </c>
      <c r="L39" s="41">
        <v>0</v>
      </c>
      <c r="M39" s="42">
        <f t="shared" si="1"/>
        <v>0</v>
      </c>
      <c r="N39" s="41">
        <v>0</v>
      </c>
      <c r="O39" s="41">
        <v>0</v>
      </c>
      <c r="P39" s="42">
        <f t="shared" si="2"/>
        <v>0</v>
      </c>
      <c r="Q39" s="41">
        <v>0</v>
      </c>
      <c r="R39" s="41">
        <v>0</v>
      </c>
      <c r="S39" s="43">
        <f t="shared" si="3"/>
        <v>0</v>
      </c>
      <c r="T39" s="44">
        <f t="shared" si="4"/>
        <v>0</v>
      </c>
      <c r="U39" s="45">
        <f t="shared" si="5"/>
        <v>0</v>
      </c>
      <c r="V39" s="46">
        <v>0</v>
      </c>
      <c r="W39" s="45">
        <f t="shared" si="6"/>
        <v>0</v>
      </c>
      <c r="X39" s="47">
        <f t="shared" si="7"/>
        <v>0</v>
      </c>
      <c r="Y39" s="48">
        <f t="shared" si="8"/>
        <v>0</v>
      </c>
      <c r="Z39" s="49" t="str">
        <f t="shared" si="9"/>
        <v>0.0</v>
      </c>
      <c r="AA39" s="50" t="str">
        <f t="shared" si="10"/>
        <v>F9</v>
      </c>
      <c r="AC39" s="95" t="s">
        <v>66</v>
      </c>
      <c r="AD39" s="96"/>
    </row>
    <row r="40" spans="1:33" x14ac:dyDescent="0.25">
      <c r="A40" s="125">
        <v>31</v>
      </c>
      <c r="B40" s="100"/>
      <c r="C40" s="100"/>
      <c r="D40" s="103"/>
      <c r="E40" s="111"/>
      <c r="F40" s="114"/>
      <c r="G40" s="99"/>
      <c r="H40" s="41">
        <v>0</v>
      </c>
      <c r="I40" s="41">
        <v>0</v>
      </c>
      <c r="J40" s="42">
        <f t="shared" si="0"/>
        <v>0</v>
      </c>
      <c r="K40" s="41">
        <v>0</v>
      </c>
      <c r="L40" s="41">
        <v>0</v>
      </c>
      <c r="M40" s="42">
        <f t="shared" si="1"/>
        <v>0</v>
      </c>
      <c r="N40" s="41">
        <v>0</v>
      </c>
      <c r="O40" s="41">
        <v>0</v>
      </c>
      <c r="P40" s="42">
        <f t="shared" si="2"/>
        <v>0</v>
      </c>
      <c r="Q40" s="41">
        <v>0</v>
      </c>
      <c r="R40" s="41">
        <v>0</v>
      </c>
      <c r="S40" s="43">
        <f t="shared" si="3"/>
        <v>0</v>
      </c>
      <c r="T40" s="44">
        <f t="shared" si="4"/>
        <v>0</v>
      </c>
      <c r="U40" s="45">
        <f t="shared" si="5"/>
        <v>0</v>
      </c>
      <c r="V40" s="46">
        <v>0</v>
      </c>
      <c r="W40" s="45">
        <f t="shared" si="6"/>
        <v>0</v>
      </c>
      <c r="X40" s="47">
        <f t="shared" si="7"/>
        <v>0</v>
      </c>
      <c r="Y40" s="48">
        <f t="shared" si="8"/>
        <v>0</v>
      </c>
      <c r="Z40" s="49" t="str">
        <f t="shared" si="9"/>
        <v>0.0</v>
      </c>
      <c r="AA40" s="50" t="str">
        <f t="shared" si="10"/>
        <v>F9</v>
      </c>
      <c r="AC40" s="62" t="s">
        <v>24</v>
      </c>
      <c r="AD40" s="63" t="s">
        <v>67</v>
      </c>
    </row>
    <row r="41" spans="1:33" x14ac:dyDescent="0.25">
      <c r="A41" s="125">
        <v>32</v>
      </c>
      <c r="B41" s="100"/>
      <c r="C41" s="100"/>
      <c r="D41" s="102"/>
      <c r="E41" s="113"/>
      <c r="F41" s="114"/>
      <c r="G41" s="98"/>
      <c r="H41" s="41">
        <v>0</v>
      </c>
      <c r="I41" s="41">
        <v>0</v>
      </c>
      <c r="J41" s="42">
        <f t="shared" si="0"/>
        <v>0</v>
      </c>
      <c r="K41" s="41">
        <v>0</v>
      </c>
      <c r="L41" s="41">
        <v>0</v>
      </c>
      <c r="M41" s="42">
        <f t="shared" si="1"/>
        <v>0</v>
      </c>
      <c r="N41" s="41">
        <v>0</v>
      </c>
      <c r="O41" s="41">
        <v>0</v>
      </c>
      <c r="P41" s="42">
        <f t="shared" si="2"/>
        <v>0</v>
      </c>
      <c r="Q41" s="41">
        <v>0</v>
      </c>
      <c r="R41" s="41">
        <v>0</v>
      </c>
      <c r="S41" s="43">
        <f t="shared" si="3"/>
        <v>0</v>
      </c>
      <c r="T41" s="44">
        <f t="shared" si="4"/>
        <v>0</v>
      </c>
      <c r="U41" s="45">
        <f t="shared" si="5"/>
        <v>0</v>
      </c>
      <c r="V41" s="46">
        <v>0</v>
      </c>
      <c r="W41" s="45">
        <f t="shared" si="6"/>
        <v>0</v>
      </c>
      <c r="X41" s="47">
        <f t="shared" si="7"/>
        <v>0</v>
      </c>
      <c r="Y41" s="48">
        <f t="shared" si="8"/>
        <v>0</v>
      </c>
      <c r="Z41" s="49" t="str">
        <f t="shared" si="9"/>
        <v>0.0</v>
      </c>
      <c r="AA41" s="50" t="str">
        <f t="shared" si="10"/>
        <v>F9</v>
      </c>
      <c r="AC41" s="64" t="s">
        <v>42</v>
      </c>
      <c r="AD41" s="65">
        <f>COUNTIF(AA$7:$AA86,"a1")</f>
        <v>0</v>
      </c>
    </row>
    <row r="42" spans="1:33" x14ac:dyDescent="0.25">
      <c r="A42" s="125">
        <v>33</v>
      </c>
      <c r="B42" s="100"/>
      <c r="C42" s="100"/>
      <c r="D42" s="103"/>
      <c r="E42" s="111"/>
      <c r="F42" s="114"/>
      <c r="G42" s="99"/>
      <c r="H42" s="41">
        <v>0</v>
      </c>
      <c r="I42" s="41">
        <v>0</v>
      </c>
      <c r="J42" s="42">
        <f t="shared" si="0"/>
        <v>0</v>
      </c>
      <c r="K42" s="41">
        <v>0</v>
      </c>
      <c r="L42" s="41">
        <v>0</v>
      </c>
      <c r="M42" s="42">
        <f t="shared" si="1"/>
        <v>0</v>
      </c>
      <c r="N42" s="41">
        <v>0</v>
      </c>
      <c r="O42" s="41">
        <v>0</v>
      </c>
      <c r="P42" s="42">
        <f t="shared" si="2"/>
        <v>0</v>
      </c>
      <c r="Q42" s="41">
        <v>0</v>
      </c>
      <c r="R42" s="41">
        <v>0</v>
      </c>
      <c r="S42" s="43">
        <f t="shared" si="3"/>
        <v>0</v>
      </c>
      <c r="T42" s="44">
        <f t="shared" si="4"/>
        <v>0</v>
      </c>
      <c r="U42" s="45">
        <f t="shared" si="5"/>
        <v>0</v>
      </c>
      <c r="V42" s="46">
        <v>0</v>
      </c>
      <c r="W42" s="45">
        <f t="shared" si="6"/>
        <v>0</v>
      </c>
      <c r="X42" s="47">
        <f t="shared" si="7"/>
        <v>0</v>
      </c>
      <c r="Y42" s="48">
        <f t="shared" si="8"/>
        <v>0</v>
      </c>
      <c r="Z42" s="49" t="str">
        <f t="shared" si="9"/>
        <v>0.0</v>
      </c>
      <c r="AA42" s="50" t="str">
        <f t="shared" si="10"/>
        <v>F9</v>
      </c>
      <c r="AC42" s="64" t="s">
        <v>45</v>
      </c>
      <c r="AD42" s="65">
        <f>COUNTIF(AA$7:$AA262,"B2")</f>
        <v>0</v>
      </c>
    </row>
    <row r="43" spans="1:33" x14ac:dyDescent="0.25">
      <c r="A43" s="125">
        <v>34</v>
      </c>
      <c r="B43" s="100"/>
      <c r="C43" s="100"/>
      <c r="D43" s="102"/>
      <c r="E43" s="113"/>
      <c r="F43" s="114"/>
      <c r="G43" s="98"/>
      <c r="H43" s="41">
        <v>0</v>
      </c>
      <c r="I43" s="41">
        <v>0</v>
      </c>
      <c r="J43" s="42">
        <f t="shared" si="0"/>
        <v>0</v>
      </c>
      <c r="K43" s="41">
        <v>0</v>
      </c>
      <c r="L43" s="41">
        <v>0</v>
      </c>
      <c r="M43" s="42">
        <f t="shared" si="1"/>
        <v>0</v>
      </c>
      <c r="N43" s="41">
        <v>0</v>
      </c>
      <c r="O43" s="41">
        <v>0</v>
      </c>
      <c r="P43" s="42">
        <f t="shared" si="2"/>
        <v>0</v>
      </c>
      <c r="Q43" s="41">
        <v>0</v>
      </c>
      <c r="R43" s="41">
        <v>0</v>
      </c>
      <c r="S43" s="43">
        <f t="shared" si="3"/>
        <v>0</v>
      </c>
      <c r="T43" s="44">
        <f t="shared" si="4"/>
        <v>0</v>
      </c>
      <c r="U43" s="45">
        <f t="shared" si="5"/>
        <v>0</v>
      </c>
      <c r="V43" s="46">
        <v>0</v>
      </c>
      <c r="W43" s="45">
        <f t="shared" si="6"/>
        <v>0</v>
      </c>
      <c r="X43" s="47">
        <f t="shared" si="7"/>
        <v>0</v>
      </c>
      <c r="Y43" s="48">
        <f t="shared" si="8"/>
        <v>0</v>
      </c>
      <c r="Z43" s="49" t="str">
        <f t="shared" si="9"/>
        <v>0.0</v>
      </c>
      <c r="AA43" s="50" t="str">
        <f t="shared" si="10"/>
        <v>F9</v>
      </c>
      <c r="AC43" s="64" t="s">
        <v>48</v>
      </c>
      <c r="AD43" s="65">
        <f>COUNTIF(AA$7:$AA263,"b3")</f>
        <v>0</v>
      </c>
    </row>
    <row r="44" spans="1:33" x14ac:dyDescent="0.25">
      <c r="A44" s="125">
        <v>35</v>
      </c>
      <c r="B44" s="100"/>
      <c r="C44" s="100"/>
      <c r="D44" s="103"/>
      <c r="E44" s="111"/>
      <c r="F44" s="114"/>
      <c r="G44" s="99"/>
      <c r="H44" s="41">
        <v>0</v>
      </c>
      <c r="I44" s="41">
        <v>0</v>
      </c>
      <c r="J44" s="42">
        <f t="shared" si="0"/>
        <v>0</v>
      </c>
      <c r="K44" s="41">
        <v>0</v>
      </c>
      <c r="L44" s="41">
        <v>0</v>
      </c>
      <c r="M44" s="42">
        <f t="shared" si="1"/>
        <v>0</v>
      </c>
      <c r="N44" s="41">
        <v>0</v>
      </c>
      <c r="O44" s="41">
        <v>0</v>
      </c>
      <c r="P44" s="42">
        <f t="shared" si="2"/>
        <v>0</v>
      </c>
      <c r="Q44" s="41">
        <v>0</v>
      </c>
      <c r="R44" s="41">
        <v>0</v>
      </c>
      <c r="S44" s="43">
        <f t="shared" si="3"/>
        <v>0</v>
      </c>
      <c r="T44" s="44">
        <f t="shared" si="4"/>
        <v>0</v>
      </c>
      <c r="U44" s="45">
        <f t="shared" si="5"/>
        <v>0</v>
      </c>
      <c r="V44" s="46">
        <v>0</v>
      </c>
      <c r="W44" s="45">
        <f t="shared" si="6"/>
        <v>0</v>
      </c>
      <c r="X44" s="47">
        <f t="shared" si="7"/>
        <v>0</v>
      </c>
      <c r="Y44" s="48">
        <f t="shared" si="8"/>
        <v>0</v>
      </c>
      <c r="Z44" s="49" t="str">
        <f t="shared" si="9"/>
        <v>0.0</v>
      </c>
      <c r="AA44" s="50" t="str">
        <f t="shared" si="10"/>
        <v>F9</v>
      </c>
      <c r="AC44" s="64" t="s">
        <v>51</v>
      </c>
      <c r="AD44" s="65">
        <f>COUNTIF(AA$7:$AA264,"c4")</f>
        <v>0</v>
      </c>
    </row>
    <row r="45" spans="1:33" x14ac:dyDescent="0.25">
      <c r="A45" s="125">
        <v>36</v>
      </c>
      <c r="B45" s="100"/>
      <c r="C45" s="100"/>
      <c r="D45" s="102"/>
      <c r="E45" s="113"/>
      <c r="F45" s="114"/>
      <c r="G45" s="98"/>
      <c r="H45" s="41">
        <v>0</v>
      </c>
      <c r="I45" s="41">
        <v>0</v>
      </c>
      <c r="J45" s="42">
        <f t="shared" si="0"/>
        <v>0</v>
      </c>
      <c r="K45" s="41">
        <v>0</v>
      </c>
      <c r="L45" s="41">
        <v>0</v>
      </c>
      <c r="M45" s="42">
        <f t="shared" si="1"/>
        <v>0</v>
      </c>
      <c r="N45" s="41">
        <v>0</v>
      </c>
      <c r="O45" s="41">
        <v>0</v>
      </c>
      <c r="P45" s="42">
        <f t="shared" si="2"/>
        <v>0</v>
      </c>
      <c r="Q45" s="41">
        <v>0</v>
      </c>
      <c r="R45" s="41">
        <v>0</v>
      </c>
      <c r="S45" s="43">
        <f t="shared" si="3"/>
        <v>0</v>
      </c>
      <c r="T45" s="44">
        <f t="shared" si="4"/>
        <v>0</v>
      </c>
      <c r="U45" s="45">
        <f t="shared" si="5"/>
        <v>0</v>
      </c>
      <c r="V45" s="46">
        <v>0</v>
      </c>
      <c r="W45" s="45">
        <f t="shared" si="6"/>
        <v>0</v>
      </c>
      <c r="X45" s="47">
        <f t="shared" si="7"/>
        <v>0</v>
      </c>
      <c r="Y45" s="48">
        <f t="shared" si="8"/>
        <v>0</v>
      </c>
      <c r="Z45" s="49" t="str">
        <f t="shared" si="9"/>
        <v>0.0</v>
      </c>
      <c r="AA45" s="50" t="str">
        <f t="shared" si="10"/>
        <v>F9</v>
      </c>
      <c r="AC45" s="64" t="s">
        <v>54</v>
      </c>
      <c r="AD45" s="65">
        <f>COUNTIF(AA$7:$AA265,"c5")</f>
        <v>0</v>
      </c>
      <c r="AE45" s="66"/>
      <c r="AF45" s="66"/>
      <c r="AG45" s="66"/>
    </row>
    <row r="46" spans="1:33" x14ac:dyDescent="0.25">
      <c r="A46" s="125">
        <v>37</v>
      </c>
      <c r="B46" s="100"/>
      <c r="C46" s="100"/>
      <c r="D46" s="103"/>
      <c r="E46" s="111"/>
      <c r="F46" s="115"/>
      <c r="G46" s="99"/>
      <c r="H46" s="41">
        <v>0</v>
      </c>
      <c r="I46" s="41">
        <v>0</v>
      </c>
      <c r="J46" s="42">
        <f t="shared" si="0"/>
        <v>0</v>
      </c>
      <c r="K46" s="41">
        <v>0</v>
      </c>
      <c r="L46" s="41">
        <v>0</v>
      </c>
      <c r="M46" s="42">
        <f t="shared" si="1"/>
        <v>0</v>
      </c>
      <c r="N46" s="41">
        <v>0</v>
      </c>
      <c r="O46" s="41">
        <v>0</v>
      </c>
      <c r="P46" s="42">
        <f t="shared" si="2"/>
        <v>0</v>
      </c>
      <c r="Q46" s="41">
        <v>0</v>
      </c>
      <c r="R46" s="41">
        <v>0</v>
      </c>
      <c r="S46" s="43">
        <f t="shared" si="3"/>
        <v>0</v>
      </c>
      <c r="T46" s="44">
        <f t="shared" si="4"/>
        <v>0</v>
      </c>
      <c r="U46" s="45">
        <f t="shared" si="5"/>
        <v>0</v>
      </c>
      <c r="V46" s="46">
        <v>0</v>
      </c>
      <c r="W46" s="45">
        <f t="shared" si="6"/>
        <v>0</v>
      </c>
      <c r="X46" s="47">
        <f t="shared" si="7"/>
        <v>0</v>
      </c>
      <c r="Y46" s="48">
        <f t="shared" si="8"/>
        <v>0</v>
      </c>
      <c r="Z46" s="49" t="str">
        <f t="shared" si="9"/>
        <v>0.0</v>
      </c>
      <c r="AA46" s="50" t="str">
        <f t="shared" si="10"/>
        <v>F9</v>
      </c>
      <c r="AC46" s="64" t="s">
        <v>56</v>
      </c>
      <c r="AD46" s="65">
        <f>COUNTIF(AA$7:$AA266,"c6")</f>
        <v>0</v>
      </c>
      <c r="AE46" s="66"/>
      <c r="AF46" s="66"/>
      <c r="AG46" s="66"/>
    </row>
    <row r="47" spans="1:33" x14ac:dyDescent="0.25">
      <c r="A47" s="125">
        <v>38</v>
      </c>
      <c r="B47" s="100"/>
      <c r="C47" s="100"/>
      <c r="D47" s="102"/>
      <c r="E47" s="113"/>
      <c r="F47" s="114"/>
      <c r="G47" s="98"/>
      <c r="H47" s="41">
        <v>0</v>
      </c>
      <c r="I47" s="41">
        <v>0</v>
      </c>
      <c r="J47" s="42">
        <f t="shared" si="0"/>
        <v>0</v>
      </c>
      <c r="K47" s="41">
        <v>0</v>
      </c>
      <c r="L47" s="41">
        <v>0</v>
      </c>
      <c r="M47" s="42">
        <f t="shared" si="1"/>
        <v>0</v>
      </c>
      <c r="N47" s="41">
        <v>0</v>
      </c>
      <c r="O47" s="41">
        <v>0</v>
      </c>
      <c r="P47" s="42">
        <f t="shared" si="2"/>
        <v>0</v>
      </c>
      <c r="Q47" s="41">
        <v>0</v>
      </c>
      <c r="R47" s="41">
        <v>0</v>
      </c>
      <c r="S47" s="43">
        <f t="shared" si="3"/>
        <v>0</v>
      </c>
      <c r="T47" s="44">
        <f t="shared" si="4"/>
        <v>0</v>
      </c>
      <c r="U47" s="45">
        <f t="shared" si="5"/>
        <v>0</v>
      </c>
      <c r="V47" s="46">
        <v>0</v>
      </c>
      <c r="W47" s="45">
        <f t="shared" si="6"/>
        <v>0</v>
      </c>
      <c r="X47" s="47">
        <f t="shared" si="7"/>
        <v>0</v>
      </c>
      <c r="Y47" s="48">
        <f t="shared" si="8"/>
        <v>0</v>
      </c>
      <c r="Z47" s="49" t="str">
        <f t="shared" si="9"/>
        <v>0.0</v>
      </c>
      <c r="AA47" s="50" t="str">
        <f t="shared" si="10"/>
        <v>F9</v>
      </c>
      <c r="AC47" s="64" t="s">
        <v>59</v>
      </c>
      <c r="AD47" s="65">
        <f>COUNTIF(AA$7:$AA267,"d7")</f>
        <v>0</v>
      </c>
      <c r="AE47" s="66"/>
      <c r="AF47" s="66"/>
      <c r="AG47" s="66"/>
    </row>
    <row r="48" spans="1:33" x14ac:dyDescent="0.25">
      <c r="A48" s="125">
        <v>39</v>
      </c>
      <c r="B48" s="100"/>
      <c r="C48" s="100"/>
      <c r="D48" s="103"/>
      <c r="E48" s="111"/>
      <c r="F48" s="114"/>
      <c r="G48" s="99"/>
      <c r="H48" s="41">
        <v>0</v>
      </c>
      <c r="I48" s="41">
        <v>0</v>
      </c>
      <c r="J48" s="42">
        <f t="shared" si="0"/>
        <v>0</v>
      </c>
      <c r="K48" s="41">
        <v>0</v>
      </c>
      <c r="L48" s="41">
        <v>0</v>
      </c>
      <c r="M48" s="42">
        <f t="shared" si="1"/>
        <v>0</v>
      </c>
      <c r="N48" s="41">
        <v>0</v>
      </c>
      <c r="O48" s="41">
        <v>0</v>
      </c>
      <c r="P48" s="42">
        <f t="shared" si="2"/>
        <v>0</v>
      </c>
      <c r="Q48" s="41">
        <v>0</v>
      </c>
      <c r="R48" s="41">
        <v>0</v>
      </c>
      <c r="S48" s="43">
        <f t="shared" si="3"/>
        <v>0</v>
      </c>
      <c r="T48" s="44">
        <f t="shared" si="4"/>
        <v>0</v>
      </c>
      <c r="U48" s="45">
        <f t="shared" si="5"/>
        <v>0</v>
      </c>
      <c r="V48" s="46">
        <v>0</v>
      </c>
      <c r="W48" s="45">
        <f t="shared" si="6"/>
        <v>0</v>
      </c>
      <c r="X48" s="47">
        <f t="shared" si="7"/>
        <v>0</v>
      </c>
      <c r="Y48" s="48">
        <f t="shared" si="8"/>
        <v>0</v>
      </c>
      <c r="Z48" s="49" t="str">
        <f t="shared" si="9"/>
        <v>0.0</v>
      </c>
      <c r="AA48" s="50" t="str">
        <f t="shared" si="10"/>
        <v>F9</v>
      </c>
      <c r="AC48" s="64" t="s">
        <v>61</v>
      </c>
      <c r="AD48" s="65">
        <f>COUNTIF(AA$7:$AA268,"e8")</f>
        <v>0</v>
      </c>
      <c r="AE48" s="66"/>
      <c r="AF48" s="66"/>
      <c r="AG48" s="66"/>
    </row>
    <row r="49" spans="1:33" ht="15.75" customHeight="1" thickBot="1" x14ac:dyDescent="0.3">
      <c r="A49" s="125">
        <v>40</v>
      </c>
      <c r="B49" s="100"/>
      <c r="C49" s="100"/>
      <c r="D49" s="102"/>
      <c r="E49" s="113"/>
      <c r="F49" s="114"/>
      <c r="G49" s="98"/>
      <c r="H49" s="41">
        <v>0</v>
      </c>
      <c r="I49" s="41">
        <v>0</v>
      </c>
      <c r="J49" s="42">
        <f t="shared" si="0"/>
        <v>0</v>
      </c>
      <c r="K49" s="41">
        <v>0</v>
      </c>
      <c r="L49" s="41">
        <v>0</v>
      </c>
      <c r="M49" s="42">
        <f t="shared" si="1"/>
        <v>0</v>
      </c>
      <c r="N49" s="41">
        <v>0</v>
      </c>
      <c r="O49" s="41">
        <v>0</v>
      </c>
      <c r="P49" s="42">
        <f t="shared" si="2"/>
        <v>0</v>
      </c>
      <c r="Q49" s="41">
        <v>0</v>
      </c>
      <c r="R49" s="41">
        <v>0</v>
      </c>
      <c r="S49" s="43">
        <f t="shared" si="3"/>
        <v>0</v>
      </c>
      <c r="T49" s="44">
        <f t="shared" si="4"/>
        <v>0</v>
      </c>
      <c r="U49" s="45">
        <f t="shared" si="5"/>
        <v>0</v>
      </c>
      <c r="V49" s="46">
        <v>0</v>
      </c>
      <c r="W49" s="45">
        <f t="shared" si="6"/>
        <v>0</v>
      </c>
      <c r="X49" s="47">
        <f t="shared" si="7"/>
        <v>0</v>
      </c>
      <c r="Y49" s="48">
        <f t="shared" si="8"/>
        <v>0</v>
      </c>
      <c r="Z49" s="49" t="str">
        <f t="shared" si="9"/>
        <v>0.0</v>
      </c>
      <c r="AA49" s="50" t="str">
        <f t="shared" si="10"/>
        <v>F9</v>
      </c>
      <c r="AC49" s="67" t="s">
        <v>26</v>
      </c>
      <c r="AD49" s="68">
        <f>COUNTIF(AA10:AA71,"f9")</f>
        <v>62</v>
      </c>
      <c r="AE49" s="66"/>
      <c r="AF49" s="66"/>
      <c r="AG49" s="66"/>
    </row>
    <row r="50" spans="1:33" ht="15.75" customHeight="1" thickBot="1" x14ac:dyDescent="0.3">
      <c r="A50" s="125">
        <v>41</v>
      </c>
      <c r="B50" s="100"/>
      <c r="C50" s="100"/>
      <c r="D50" s="103"/>
      <c r="E50" s="111"/>
      <c r="F50" s="114"/>
      <c r="G50" s="99"/>
      <c r="H50" s="41">
        <v>0</v>
      </c>
      <c r="I50" s="41">
        <v>0</v>
      </c>
      <c r="J50" s="42">
        <f t="shared" si="0"/>
        <v>0</v>
      </c>
      <c r="K50" s="41">
        <v>0</v>
      </c>
      <c r="L50" s="41">
        <v>0</v>
      </c>
      <c r="M50" s="42">
        <f t="shared" si="1"/>
        <v>0</v>
      </c>
      <c r="N50" s="41">
        <v>0</v>
      </c>
      <c r="O50" s="41">
        <v>0</v>
      </c>
      <c r="P50" s="42">
        <f t="shared" si="2"/>
        <v>0</v>
      </c>
      <c r="Q50" s="41">
        <v>0</v>
      </c>
      <c r="R50" s="41">
        <v>0</v>
      </c>
      <c r="S50" s="43">
        <f t="shared" si="3"/>
        <v>0</v>
      </c>
      <c r="T50" s="44">
        <f t="shared" si="4"/>
        <v>0</v>
      </c>
      <c r="U50" s="45">
        <f t="shared" si="5"/>
        <v>0</v>
      </c>
      <c r="V50" s="46">
        <v>0</v>
      </c>
      <c r="W50" s="45">
        <f t="shared" si="6"/>
        <v>0</v>
      </c>
      <c r="X50" s="47">
        <f t="shared" si="7"/>
        <v>0</v>
      </c>
      <c r="Y50" s="48">
        <f t="shared" si="8"/>
        <v>0</v>
      </c>
      <c r="Z50" s="49" t="str">
        <f t="shared" si="9"/>
        <v>0.0</v>
      </c>
      <c r="AA50" s="50" t="str">
        <f t="shared" si="10"/>
        <v>F9</v>
      </c>
      <c r="AC50" s="69" t="s">
        <v>68</v>
      </c>
      <c r="AD50" s="70">
        <f>SUM(AD41:AD49)</f>
        <v>62</v>
      </c>
      <c r="AE50" s="66"/>
      <c r="AF50" s="66"/>
      <c r="AG50" s="66"/>
    </row>
    <row r="51" spans="1:33" x14ac:dyDescent="0.25">
      <c r="A51" s="125">
        <v>42</v>
      </c>
      <c r="B51" s="100"/>
      <c r="C51" s="100"/>
      <c r="D51" s="102"/>
      <c r="E51" s="113"/>
      <c r="F51" s="114"/>
      <c r="G51" s="98"/>
      <c r="H51" s="41">
        <v>0</v>
      </c>
      <c r="I51" s="41">
        <v>0</v>
      </c>
      <c r="J51" s="42">
        <f t="shared" si="0"/>
        <v>0</v>
      </c>
      <c r="K51" s="41">
        <v>0</v>
      </c>
      <c r="L51" s="41">
        <v>0</v>
      </c>
      <c r="M51" s="42">
        <f t="shared" si="1"/>
        <v>0</v>
      </c>
      <c r="N51" s="41">
        <v>0</v>
      </c>
      <c r="O51" s="41">
        <v>0</v>
      </c>
      <c r="P51" s="42">
        <f t="shared" si="2"/>
        <v>0</v>
      </c>
      <c r="Q51" s="41">
        <v>0</v>
      </c>
      <c r="R51" s="41">
        <v>0</v>
      </c>
      <c r="S51" s="43">
        <f t="shared" si="3"/>
        <v>0</v>
      </c>
      <c r="T51" s="44">
        <f t="shared" si="4"/>
        <v>0</v>
      </c>
      <c r="U51" s="45">
        <f t="shared" si="5"/>
        <v>0</v>
      </c>
      <c r="V51" s="46">
        <v>0</v>
      </c>
      <c r="W51" s="45">
        <f t="shared" si="6"/>
        <v>0</v>
      </c>
      <c r="X51" s="47">
        <f t="shared" si="7"/>
        <v>0</v>
      </c>
      <c r="Y51" s="48">
        <f t="shared" si="8"/>
        <v>0</v>
      </c>
      <c r="Z51" s="49" t="str">
        <f t="shared" si="9"/>
        <v>0.0</v>
      </c>
      <c r="AA51" s="50" t="str">
        <f t="shared" si="10"/>
        <v>F9</v>
      </c>
      <c r="AC51" s="66"/>
      <c r="AD51" s="66"/>
      <c r="AE51" s="66"/>
      <c r="AF51" s="66"/>
      <c r="AG51" s="66"/>
    </row>
    <row r="52" spans="1:33" x14ac:dyDescent="0.25">
      <c r="A52" s="125">
        <v>43</v>
      </c>
      <c r="B52" s="100"/>
      <c r="C52" s="100"/>
      <c r="D52" s="103"/>
      <c r="E52" s="111"/>
      <c r="F52" s="114"/>
      <c r="G52" s="99"/>
      <c r="H52" s="41">
        <v>0</v>
      </c>
      <c r="I52" s="41">
        <v>0</v>
      </c>
      <c r="J52" s="42">
        <f t="shared" si="0"/>
        <v>0</v>
      </c>
      <c r="K52" s="41">
        <v>0</v>
      </c>
      <c r="L52" s="41">
        <v>0</v>
      </c>
      <c r="M52" s="42">
        <f t="shared" si="1"/>
        <v>0</v>
      </c>
      <c r="N52" s="41">
        <v>0</v>
      </c>
      <c r="O52" s="41">
        <v>0</v>
      </c>
      <c r="P52" s="42">
        <f t="shared" si="2"/>
        <v>0</v>
      </c>
      <c r="Q52" s="41">
        <v>0</v>
      </c>
      <c r="R52" s="41">
        <v>0</v>
      </c>
      <c r="S52" s="43">
        <f t="shared" si="3"/>
        <v>0</v>
      </c>
      <c r="T52" s="44">
        <f t="shared" si="4"/>
        <v>0</v>
      </c>
      <c r="U52" s="45">
        <f t="shared" si="5"/>
        <v>0</v>
      </c>
      <c r="V52" s="46">
        <v>0</v>
      </c>
      <c r="W52" s="45">
        <f t="shared" si="6"/>
        <v>0</v>
      </c>
      <c r="X52" s="47">
        <f t="shared" si="7"/>
        <v>0</v>
      </c>
      <c r="Y52" s="48">
        <f t="shared" si="8"/>
        <v>0</v>
      </c>
      <c r="Z52" s="49" t="str">
        <f t="shared" si="9"/>
        <v>0.0</v>
      </c>
      <c r="AA52" s="50" t="str">
        <f t="shared" si="10"/>
        <v>F9</v>
      </c>
      <c r="AC52" s="66"/>
      <c r="AD52" s="66"/>
      <c r="AE52" s="66"/>
      <c r="AF52" s="66"/>
      <c r="AG52" s="66"/>
    </row>
    <row r="53" spans="1:33" x14ac:dyDescent="0.25">
      <c r="A53" s="125">
        <v>44</v>
      </c>
      <c r="B53" s="100"/>
      <c r="C53" s="100"/>
      <c r="D53" s="102"/>
      <c r="E53" s="113"/>
      <c r="F53" s="114"/>
      <c r="G53" s="98"/>
      <c r="H53" s="41">
        <v>0</v>
      </c>
      <c r="I53" s="41">
        <v>0</v>
      </c>
      <c r="J53" s="42">
        <f t="shared" si="0"/>
        <v>0</v>
      </c>
      <c r="K53" s="41">
        <v>0</v>
      </c>
      <c r="L53" s="41">
        <v>0</v>
      </c>
      <c r="M53" s="42">
        <f t="shared" si="1"/>
        <v>0</v>
      </c>
      <c r="N53" s="41">
        <v>0</v>
      </c>
      <c r="O53" s="41">
        <v>0</v>
      </c>
      <c r="P53" s="42">
        <f t="shared" si="2"/>
        <v>0</v>
      </c>
      <c r="Q53" s="41">
        <v>0</v>
      </c>
      <c r="R53" s="41">
        <v>0</v>
      </c>
      <c r="S53" s="43">
        <f t="shared" si="3"/>
        <v>0</v>
      </c>
      <c r="T53" s="44">
        <f t="shared" si="4"/>
        <v>0</v>
      </c>
      <c r="U53" s="45">
        <f t="shared" si="5"/>
        <v>0</v>
      </c>
      <c r="V53" s="46">
        <v>0</v>
      </c>
      <c r="W53" s="45">
        <f t="shared" si="6"/>
        <v>0</v>
      </c>
      <c r="X53" s="47">
        <f t="shared" si="7"/>
        <v>0</v>
      </c>
      <c r="Y53" s="48">
        <f t="shared" si="8"/>
        <v>0</v>
      </c>
      <c r="Z53" s="49" t="str">
        <f t="shared" si="9"/>
        <v>0.0</v>
      </c>
      <c r="AA53" s="50" t="str">
        <f t="shared" si="10"/>
        <v>F9</v>
      </c>
      <c r="AC53" s="66"/>
      <c r="AD53" s="66"/>
      <c r="AE53" s="66"/>
      <c r="AF53" s="66"/>
      <c r="AG53" s="66"/>
    </row>
    <row r="54" spans="1:33" x14ac:dyDescent="0.25">
      <c r="A54" s="125">
        <v>45</v>
      </c>
      <c r="B54" s="100"/>
      <c r="C54" s="100"/>
      <c r="D54" s="103"/>
      <c r="E54" s="111"/>
      <c r="F54" s="114"/>
      <c r="G54" s="99"/>
      <c r="H54" s="41">
        <v>0</v>
      </c>
      <c r="I54" s="41">
        <v>0</v>
      </c>
      <c r="J54" s="42">
        <f t="shared" si="0"/>
        <v>0</v>
      </c>
      <c r="K54" s="41">
        <v>0</v>
      </c>
      <c r="L54" s="41">
        <v>0</v>
      </c>
      <c r="M54" s="42">
        <f t="shared" si="1"/>
        <v>0</v>
      </c>
      <c r="N54" s="41">
        <v>0</v>
      </c>
      <c r="O54" s="41">
        <v>0</v>
      </c>
      <c r="P54" s="42">
        <f t="shared" si="2"/>
        <v>0</v>
      </c>
      <c r="Q54" s="41">
        <v>0</v>
      </c>
      <c r="R54" s="41">
        <v>0</v>
      </c>
      <c r="S54" s="43">
        <f t="shared" si="3"/>
        <v>0</v>
      </c>
      <c r="T54" s="44">
        <f t="shared" si="4"/>
        <v>0</v>
      </c>
      <c r="U54" s="45">
        <f t="shared" si="5"/>
        <v>0</v>
      </c>
      <c r="V54" s="46">
        <v>0</v>
      </c>
      <c r="W54" s="45">
        <f t="shared" si="6"/>
        <v>0</v>
      </c>
      <c r="X54" s="47">
        <f t="shared" si="7"/>
        <v>0</v>
      </c>
      <c r="Y54" s="48">
        <f t="shared" si="8"/>
        <v>0</v>
      </c>
      <c r="Z54" s="49" t="str">
        <f t="shared" si="9"/>
        <v>0.0</v>
      </c>
      <c r="AA54" s="50" t="str">
        <f t="shared" si="10"/>
        <v>F9</v>
      </c>
      <c r="AC54" s="66"/>
      <c r="AD54" s="66"/>
      <c r="AE54" s="66"/>
      <c r="AF54" s="66"/>
      <c r="AG54" s="66"/>
    </row>
    <row r="55" spans="1:33" x14ac:dyDescent="0.25">
      <c r="A55" s="125">
        <v>46</v>
      </c>
      <c r="B55" s="100"/>
      <c r="C55" s="100"/>
      <c r="D55" s="102"/>
      <c r="E55" s="113"/>
      <c r="F55" s="115"/>
      <c r="G55" s="98"/>
      <c r="H55" s="41">
        <v>0</v>
      </c>
      <c r="I55" s="41">
        <v>0</v>
      </c>
      <c r="J55" s="42">
        <f t="shared" si="0"/>
        <v>0</v>
      </c>
      <c r="K55" s="41">
        <v>0</v>
      </c>
      <c r="L55" s="41">
        <v>0</v>
      </c>
      <c r="M55" s="42">
        <f t="shared" si="1"/>
        <v>0</v>
      </c>
      <c r="N55" s="41">
        <v>0</v>
      </c>
      <c r="O55" s="41">
        <v>0</v>
      </c>
      <c r="P55" s="42">
        <f t="shared" si="2"/>
        <v>0</v>
      </c>
      <c r="Q55" s="41">
        <v>0</v>
      </c>
      <c r="R55" s="41">
        <v>0</v>
      </c>
      <c r="S55" s="43">
        <f t="shared" si="3"/>
        <v>0</v>
      </c>
      <c r="T55" s="44">
        <f t="shared" si="4"/>
        <v>0</v>
      </c>
      <c r="U55" s="45">
        <f t="shared" si="5"/>
        <v>0</v>
      </c>
      <c r="V55" s="46">
        <v>0</v>
      </c>
      <c r="W55" s="45">
        <f t="shared" si="6"/>
        <v>0</v>
      </c>
      <c r="X55" s="47">
        <f t="shared" si="7"/>
        <v>0</v>
      </c>
      <c r="Y55" s="48">
        <f t="shared" si="8"/>
        <v>0</v>
      </c>
      <c r="Z55" s="49" t="str">
        <f t="shared" si="9"/>
        <v>0.0</v>
      </c>
      <c r="AA55" s="50" t="str">
        <f t="shared" si="10"/>
        <v>F9</v>
      </c>
      <c r="AC55" s="66"/>
      <c r="AD55" s="66"/>
      <c r="AE55" s="66"/>
      <c r="AF55" s="66"/>
      <c r="AG55" s="66"/>
    </row>
    <row r="56" spans="1:33" x14ac:dyDescent="0.25">
      <c r="A56" s="125">
        <v>47</v>
      </c>
      <c r="B56" s="100"/>
      <c r="C56" s="100"/>
      <c r="D56" s="103"/>
      <c r="E56" s="111"/>
      <c r="F56" s="114"/>
      <c r="G56" s="99"/>
      <c r="H56" s="41">
        <v>0</v>
      </c>
      <c r="I56" s="41">
        <v>0</v>
      </c>
      <c r="J56" s="42">
        <f t="shared" si="0"/>
        <v>0</v>
      </c>
      <c r="K56" s="41">
        <v>0</v>
      </c>
      <c r="L56" s="41">
        <v>0</v>
      </c>
      <c r="M56" s="42">
        <f t="shared" si="1"/>
        <v>0</v>
      </c>
      <c r="N56" s="41">
        <v>0</v>
      </c>
      <c r="O56" s="41">
        <v>0</v>
      </c>
      <c r="P56" s="42">
        <f t="shared" si="2"/>
        <v>0</v>
      </c>
      <c r="Q56" s="41">
        <v>0</v>
      </c>
      <c r="R56" s="41">
        <v>0</v>
      </c>
      <c r="S56" s="43">
        <f t="shared" si="3"/>
        <v>0</v>
      </c>
      <c r="T56" s="44">
        <f t="shared" si="4"/>
        <v>0</v>
      </c>
      <c r="U56" s="45">
        <f t="shared" si="5"/>
        <v>0</v>
      </c>
      <c r="V56" s="46">
        <v>0</v>
      </c>
      <c r="W56" s="45">
        <f t="shared" si="6"/>
        <v>0</v>
      </c>
      <c r="X56" s="47">
        <f t="shared" si="7"/>
        <v>0</v>
      </c>
      <c r="Y56" s="48">
        <f t="shared" si="8"/>
        <v>0</v>
      </c>
      <c r="Z56" s="49" t="str">
        <f t="shared" si="9"/>
        <v>0.0</v>
      </c>
      <c r="AA56" s="50" t="str">
        <f t="shared" si="10"/>
        <v>F9</v>
      </c>
      <c r="AC56" s="66"/>
      <c r="AD56" s="66"/>
      <c r="AE56" s="66"/>
      <c r="AF56" s="66"/>
      <c r="AG56" s="66"/>
    </row>
    <row r="57" spans="1:33" x14ac:dyDescent="0.25">
      <c r="A57" s="125">
        <v>48</v>
      </c>
      <c r="B57" s="100"/>
      <c r="C57" s="100"/>
      <c r="D57" s="102"/>
      <c r="E57" s="113"/>
      <c r="F57" s="114"/>
      <c r="G57" s="98"/>
      <c r="H57" s="41">
        <v>0</v>
      </c>
      <c r="I57" s="41">
        <v>0</v>
      </c>
      <c r="J57" s="42">
        <f t="shared" si="0"/>
        <v>0</v>
      </c>
      <c r="K57" s="41">
        <v>0</v>
      </c>
      <c r="L57" s="41">
        <v>0</v>
      </c>
      <c r="M57" s="42">
        <f t="shared" si="1"/>
        <v>0</v>
      </c>
      <c r="N57" s="41">
        <v>0</v>
      </c>
      <c r="O57" s="41">
        <v>0</v>
      </c>
      <c r="P57" s="42">
        <f t="shared" si="2"/>
        <v>0</v>
      </c>
      <c r="Q57" s="41">
        <v>0</v>
      </c>
      <c r="R57" s="41">
        <v>0</v>
      </c>
      <c r="S57" s="43">
        <f t="shared" si="3"/>
        <v>0</v>
      </c>
      <c r="T57" s="44">
        <f t="shared" si="4"/>
        <v>0</v>
      </c>
      <c r="U57" s="45">
        <f t="shared" si="5"/>
        <v>0</v>
      </c>
      <c r="V57" s="46">
        <v>0</v>
      </c>
      <c r="W57" s="45">
        <f t="shared" si="6"/>
        <v>0</v>
      </c>
      <c r="X57" s="47">
        <f t="shared" si="7"/>
        <v>0</v>
      </c>
      <c r="Y57" s="48">
        <f t="shared" si="8"/>
        <v>0</v>
      </c>
      <c r="Z57" s="49" t="str">
        <f t="shared" si="9"/>
        <v>0.0</v>
      </c>
      <c r="AA57" s="50" t="str">
        <f t="shared" si="10"/>
        <v>F9</v>
      </c>
      <c r="AC57" s="66"/>
      <c r="AD57" s="66"/>
      <c r="AE57" s="66"/>
      <c r="AF57" s="66"/>
      <c r="AG57" s="66"/>
    </row>
    <row r="58" spans="1:33" x14ac:dyDescent="0.25">
      <c r="A58" s="125">
        <v>49</v>
      </c>
      <c r="B58" s="100"/>
      <c r="C58" s="100"/>
      <c r="D58" s="103"/>
      <c r="E58" s="111"/>
      <c r="F58" s="114"/>
      <c r="G58" s="99"/>
      <c r="H58" s="41">
        <v>0</v>
      </c>
      <c r="I58" s="41">
        <v>0</v>
      </c>
      <c r="J58" s="42">
        <f t="shared" si="0"/>
        <v>0</v>
      </c>
      <c r="K58" s="41">
        <v>0</v>
      </c>
      <c r="L58" s="41">
        <v>0</v>
      </c>
      <c r="M58" s="42">
        <f t="shared" si="1"/>
        <v>0</v>
      </c>
      <c r="N58" s="41">
        <v>0</v>
      </c>
      <c r="O58" s="41">
        <v>0</v>
      </c>
      <c r="P58" s="42">
        <f t="shared" si="2"/>
        <v>0</v>
      </c>
      <c r="Q58" s="41">
        <v>0</v>
      </c>
      <c r="R58" s="41">
        <v>0</v>
      </c>
      <c r="S58" s="43">
        <f t="shared" si="3"/>
        <v>0</v>
      </c>
      <c r="T58" s="44">
        <f t="shared" si="4"/>
        <v>0</v>
      </c>
      <c r="U58" s="45">
        <f t="shared" si="5"/>
        <v>0</v>
      </c>
      <c r="V58" s="46">
        <v>0</v>
      </c>
      <c r="W58" s="45">
        <f t="shared" si="6"/>
        <v>0</v>
      </c>
      <c r="X58" s="47">
        <f t="shared" si="7"/>
        <v>0</v>
      </c>
      <c r="Y58" s="48">
        <f t="shared" si="8"/>
        <v>0</v>
      </c>
      <c r="Z58" s="49" t="str">
        <f t="shared" si="9"/>
        <v>0.0</v>
      </c>
      <c r="AA58" s="50" t="str">
        <f t="shared" si="10"/>
        <v>F9</v>
      </c>
      <c r="AC58" s="66"/>
      <c r="AD58" s="66"/>
      <c r="AE58" s="66"/>
      <c r="AF58" s="66"/>
      <c r="AG58" s="66"/>
    </row>
    <row r="59" spans="1:33" x14ac:dyDescent="0.25">
      <c r="A59" s="125">
        <v>50</v>
      </c>
      <c r="B59" s="100"/>
      <c r="C59" s="100"/>
      <c r="D59" s="102"/>
      <c r="E59" s="113"/>
      <c r="F59" s="114"/>
      <c r="G59" s="98"/>
      <c r="H59" s="41">
        <v>0</v>
      </c>
      <c r="I59" s="41">
        <v>0</v>
      </c>
      <c r="J59" s="42">
        <f t="shared" si="0"/>
        <v>0</v>
      </c>
      <c r="K59" s="41">
        <v>0</v>
      </c>
      <c r="L59" s="41">
        <v>0</v>
      </c>
      <c r="M59" s="42">
        <f t="shared" si="1"/>
        <v>0</v>
      </c>
      <c r="N59" s="41">
        <v>0</v>
      </c>
      <c r="O59" s="41">
        <v>0</v>
      </c>
      <c r="P59" s="42">
        <f t="shared" si="2"/>
        <v>0</v>
      </c>
      <c r="Q59" s="41">
        <v>0</v>
      </c>
      <c r="R59" s="41">
        <v>0</v>
      </c>
      <c r="S59" s="43">
        <f t="shared" si="3"/>
        <v>0</v>
      </c>
      <c r="T59" s="44">
        <f t="shared" si="4"/>
        <v>0</v>
      </c>
      <c r="U59" s="45">
        <f t="shared" si="5"/>
        <v>0</v>
      </c>
      <c r="V59" s="46">
        <v>0</v>
      </c>
      <c r="W59" s="45">
        <f t="shared" si="6"/>
        <v>0</v>
      </c>
      <c r="X59" s="47">
        <f t="shared" si="7"/>
        <v>0</v>
      </c>
      <c r="Y59" s="48">
        <f t="shared" si="8"/>
        <v>0</v>
      </c>
      <c r="Z59" s="49" t="str">
        <f t="shared" si="9"/>
        <v>0.0</v>
      </c>
      <c r="AA59" s="50" t="str">
        <f t="shared" si="10"/>
        <v>F9</v>
      </c>
      <c r="AC59" s="66"/>
      <c r="AD59" s="66"/>
      <c r="AE59" s="66"/>
      <c r="AF59" s="66"/>
      <c r="AG59" s="66"/>
    </row>
    <row r="60" spans="1:33" x14ac:dyDescent="0.25">
      <c r="A60" s="125">
        <v>51</v>
      </c>
      <c r="B60" s="100"/>
      <c r="C60" s="100"/>
      <c r="D60" s="103"/>
      <c r="E60" s="111"/>
      <c r="F60" s="114"/>
      <c r="G60" s="99"/>
      <c r="H60" s="41">
        <v>0</v>
      </c>
      <c r="I60" s="41">
        <v>0</v>
      </c>
      <c r="J60" s="42">
        <f t="shared" si="0"/>
        <v>0</v>
      </c>
      <c r="K60" s="41">
        <v>0</v>
      </c>
      <c r="L60" s="41">
        <v>0</v>
      </c>
      <c r="M60" s="42">
        <f t="shared" si="1"/>
        <v>0</v>
      </c>
      <c r="N60" s="41">
        <v>0</v>
      </c>
      <c r="O60" s="41">
        <v>0</v>
      </c>
      <c r="P60" s="42">
        <f t="shared" si="2"/>
        <v>0</v>
      </c>
      <c r="Q60" s="41">
        <v>0</v>
      </c>
      <c r="R60" s="41">
        <v>0</v>
      </c>
      <c r="S60" s="43">
        <f t="shared" si="3"/>
        <v>0</v>
      </c>
      <c r="T60" s="44">
        <f t="shared" si="4"/>
        <v>0</v>
      </c>
      <c r="U60" s="45">
        <f t="shared" si="5"/>
        <v>0</v>
      </c>
      <c r="V60" s="46">
        <v>0</v>
      </c>
      <c r="W60" s="45">
        <f t="shared" si="6"/>
        <v>0</v>
      </c>
      <c r="X60" s="47">
        <f t="shared" si="7"/>
        <v>0</v>
      </c>
      <c r="Y60" s="48">
        <f t="shared" si="8"/>
        <v>0</v>
      </c>
      <c r="Z60" s="49" t="str">
        <f t="shared" si="9"/>
        <v>0.0</v>
      </c>
      <c r="AA60" s="50" t="str">
        <f t="shared" si="10"/>
        <v>F9</v>
      </c>
      <c r="AC60" s="66"/>
      <c r="AD60" s="66"/>
      <c r="AE60" s="66"/>
      <c r="AF60" s="66"/>
      <c r="AG60" s="66"/>
    </row>
    <row r="61" spans="1:33" x14ac:dyDescent="0.25">
      <c r="A61" s="125">
        <v>52</v>
      </c>
      <c r="B61" s="100"/>
      <c r="C61" s="100"/>
      <c r="D61" s="102"/>
      <c r="E61" s="113"/>
      <c r="F61" s="114"/>
      <c r="G61" s="98"/>
      <c r="H61" s="41">
        <v>0</v>
      </c>
      <c r="I61" s="41">
        <v>0</v>
      </c>
      <c r="J61" s="42">
        <f t="shared" si="0"/>
        <v>0</v>
      </c>
      <c r="K61" s="41">
        <v>0</v>
      </c>
      <c r="L61" s="41">
        <v>0</v>
      </c>
      <c r="M61" s="42">
        <f t="shared" si="1"/>
        <v>0</v>
      </c>
      <c r="N61" s="41">
        <v>0</v>
      </c>
      <c r="O61" s="41">
        <v>0</v>
      </c>
      <c r="P61" s="42">
        <f t="shared" si="2"/>
        <v>0</v>
      </c>
      <c r="Q61" s="41">
        <v>0</v>
      </c>
      <c r="R61" s="41">
        <v>0</v>
      </c>
      <c r="S61" s="43">
        <f t="shared" si="3"/>
        <v>0</v>
      </c>
      <c r="T61" s="44">
        <f t="shared" si="4"/>
        <v>0</v>
      </c>
      <c r="U61" s="45">
        <f t="shared" si="5"/>
        <v>0</v>
      </c>
      <c r="V61" s="46">
        <v>0</v>
      </c>
      <c r="W61" s="45">
        <f t="shared" si="6"/>
        <v>0</v>
      </c>
      <c r="X61" s="47">
        <f t="shared" si="7"/>
        <v>0</v>
      </c>
      <c r="Y61" s="48">
        <f t="shared" si="8"/>
        <v>0</v>
      </c>
      <c r="Z61" s="49" t="str">
        <f t="shared" si="9"/>
        <v>0.0</v>
      </c>
      <c r="AA61" s="50" t="str">
        <f t="shared" si="10"/>
        <v>F9</v>
      </c>
      <c r="AC61" s="66"/>
      <c r="AD61" s="66"/>
      <c r="AE61" s="66"/>
      <c r="AF61" s="66"/>
      <c r="AG61" s="66"/>
    </row>
    <row r="62" spans="1:33" x14ac:dyDescent="0.25">
      <c r="A62" s="125">
        <v>53</v>
      </c>
      <c r="B62" s="100"/>
      <c r="C62" s="100"/>
      <c r="D62" s="103"/>
      <c r="E62" s="111"/>
      <c r="F62" s="116"/>
      <c r="G62" s="99"/>
      <c r="H62" s="41">
        <v>0</v>
      </c>
      <c r="I62" s="41">
        <v>0</v>
      </c>
      <c r="J62" s="42">
        <f t="shared" si="0"/>
        <v>0</v>
      </c>
      <c r="K62" s="41">
        <v>0</v>
      </c>
      <c r="L62" s="41">
        <v>0</v>
      </c>
      <c r="M62" s="42">
        <f t="shared" si="1"/>
        <v>0</v>
      </c>
      <c r="N62" s="41">
        <v>0</v>
      </c>
      <c r="O62" s="41">
        <v>0</v>
      </c>
      <c r="P62" s="42">
        <f t="shared" si="2"/>
        <v>0</v>
      </c>
      <c r="Q62" s="41">
        <v>0</v>
      </c>
      <c r="R62" s="41">
        <v>0</v>
      </c>
      <c r="S62" s="43">
        <f t="shared" si="3"/>
        <v>0</v>
      </c>
      <c r="T62" s="44">
        <f t="shared" si="4"/>
        <v>0</v>
      </c>
      <c r="U62" s="45">
        <f t="shared" si="5"/>
        <v>0</v>
      </c>
      <c r="V62" s="46">
        <v>0</v>
      </c>
      <c r="W62" s="45">
        <f t="shared" si="6"/>
        <v>0</v>
      </c>
      <c r="X62" s="47">
        <f t="shared" si="7"/>
        <v>0</v>
      </c>
      <c r="Y62" s="48">
        <f t="shared" si="8"/>
        <v>0</v>
      </c>
      <c r="Z62" s="49" t="str">
        <f t="shared" si="9"/>
        <v>0.0</v>
      </c>
      <c r="AA62" s="50" t="str">
        <f t="shared" si="10"/>
        <v>F9</v>
      </c>
      <c r="AC62" s="66"/>
      <c r="AD62" s="66"/>
      <c r="AE62" s="66"/>
      <c r="AF62" s="66"/>
      <c r="AG62" s="66"/>
    </row>
    <row r="63" spans="1:33" x14ac:dyDescent="0.25">
      <c r="A63" s="125">
        <v>54</v>
      </c>
      <c r="B63" s="100"/>
      <c r="C63" s="100"/>
      <c r="D63" s="102"/>
      <c r="E63" s="113"/>
      <c r="F63" s="114"/>
      <c r="G63" s="98"/>
      <c r="H63" s="41">
        <v>0</v>
      </c>
      <c r="I63" s="41">
        <v>0</v>
      </c>
      <c r="J63" s="42">
        <f t="shared" si="0"/>
        <v>0</v>
      </c>
      <c r="K63" s="41">
        <v>0</v>
      </c>
      <c r="L63" s="41">
        <v>0</v>
      </c>
      <c r="M63" s="42">
        <f t="shared" si="1"/>
        <v>0</v>
      </c>
      <c r="N63" s="41">
        <v>0</v>
      </c>
      <c r="O63" s="41">
        <v>0</v>
      </c>
      <c r="P63" s="42">
        <f t="shared" si="2"/>
        <v>0</v>
      </c>
      <c r="Q63" s="41">
        <v>0</v>
      </c>
      <c r="R63" s="41">
        <v>0</v>
      </c>
      <c r="S63" s="43">
        <f t="shared" si="3"/>
        <v>0</v>
      </c>
      <c r="T63" s="44">
        <f t="shared" si="4"/>
        <v>0</v>
      </c>
      <c r="U63" s="45">
        <f t="shared" si="5"/>
        <v>0</v>
      </c>
      <c r="V63" s="46">
        <v>0</v>
      </c>
      <c r="W63" s="45">
        <f t="shared" si="6"/>
        <v>0</v>
      </c>
      <c r="X63" s="47">
        <f t="shared" si="7"/>
        <v>0</v>
      </c>
      <c r="Y63" s="48">
        <f t="shared" si="8"/>
        <v>0</v>
      </c>
      <c r="Z63" s="49" t="str">
        <f t="shared" si="9"/>
        <v>0.0</v>
      </c>
      <c r="AA63" s="50" t="str">
        <f t="shared" si="10"/>
        <v>F9</v>
      </c>
      <c r="AC63" s="66"/>
      <c r="AD63" s="66"/>
      <c r="AE63" s="66"/>
      <c r="AF63" s="66"/>
      <c r="AG63" s="66"/>
    </row>
    <row r="64" spans="1:33" x14ac:dyDescent="0.25">
      <c r="A64" s="125">
        <v>55</v>
      </c>
      <c r="B64" s="100"/>
      <c r="C64" s="100"/>
      <c r="D64" s="103"/>
      <c r="E64" s="111"/>
      <c r="F64" s="114"/>
      <c r="G64" s="99"/>
      <c r="H64" s="41">
        <v>0</v>
      </c>
      <c r="I64" s="41">
        <v>0</v>
      </c>
      <c r="J64" s="42">
        <f t="shared" si="0"/>
        <v>0</v>
      </c>
      <c r="K64" s="41">
        <v>0</v>
      </c>
      <c r="L64" s="41">
        <v>0</v>
      </c>
      <c r="M64" s="42">
        <f t="shared" si="1"/>
        <v>0</v>
      </c>
      <c r="N64" s="41">
        <v>0</v>
      </c>
      <c r="O64" s="41">
        <v>0</v>
      </c>
      <c r="P64" s="42">
        <f t="shared" si="2"/>
        <v>0</v>
      </c>
      <c r="Q64" s="41">
        <v>0</v>
      </c>
      <c r="R64" s="41">
        <v>0</v>
      </c>
      <c r="S64" s="43">
        <f t="shared" si="3"/>
        <v>0</v>
      </c>
      <c r="T64" s="44">
        <f t="shared" si="4"/>
        <v>0</v>
      </c>
      <c r="U64" s="45">
        <f t="shared" si="5"/>
        <v>0</v>
      </c>
      <c r="V64" s="46">
        <v>0</v>
      </c>
      <c r="W64" s="45">
        <f t="shared" si="6"/>
        <v>0</v>
      </c>
      <c r="X64" s="47">
        <f t="shared" si="7"/>
        <v>0</v>
      </c>
      <c r="Y64" s="48">
        <f t="shared" si="8"/>
        <v>0</v>
      </c>
      <c r="Z64" s="49" t="str">
        <f t="shared" si="9"/>
        <v>0.0</v>
      </c>
      <c r="AA64" s="50" t="str">
        <f t="shared" si="10"/>
        <v>F9</v>
      </c>
      <c r="AC64" s="66"/>
      <c r="AD64" s="66"/>
      <c r="AE64" s="66"/>
      <c r="AF64" s="66"/>
      <c r="AG64" s="66"/>
    </row>
    <row r="65" spans="1:33" x14ac:dyDescent="0.25">
      <c r="A65" s="125">
        <v>56</v>
      </c>
      <c r="B65" s="100"/>
      <c r="C65" s="100"/>
      <c r="D65" s="102"/>
      <c r="E65" s="113"/>
      <c r="F65" s="114"/>
      <c r="G65" s="98"/>
      <c r="H65" s="41">
        <v>0</v>
      </c>
      <c r="I65" s="41">
        <v>0</v>
      </c>
      <c r="J65" s="42">
        <f t="shared" si="0"/>
        <v>0</v>
      </c>
      <c r="K65" s="41">
        <v>0</v>
      </c>
      <c r="L65" s="41">
        <v>0</v>
      </c>
      <c r="M65" s="42">
        <f t="shared" si="1"/>
        <v>0</v>
      </c>
      <c r="N65" s="41">
        <v>0</v>
      </c>
      <c r="O65" s="41">
        <v>0</v>
      </c>
      <c r="P65" s="42">
        <f t="shared" si="2"/>
        <v>0</v>
      </c>
      <c r="Q65" s="41">
        <v>0</v>
      </c>
      <c r="R65" s="41">
        <v>0</v>
      </c>
      <c r="S65" s="43">
        <f t="shared" si="3"/>
        <v>0</v>
      </c>
      <c r="T65" s="44">
        <f t="shared" si="4"/>
        <v>0</v>
      </c>
      <c r="U65" s="45">
        <f t="shared" si="5"/>
        <v>0</v>
      </c>
      <c r="V65" s="46">
        <v>0</v>
      </c>
      <c r="W65" s="45">
        <f t="shared" si="6"/>
        <v>0</v>
      </c>
      <c r="X65" s="47">
        <f t="shared" si="7"/>
        <v>0</v>
      </c>
      <c r="Y65" s="48">
        <f t="shared" si="8"/>
        <v>0</v>
      </c>
      <c r="Z65" s="49" t="str">
        <f t="shared" si="9"/>
        <v>0.0</v>
      </c>
      <c r="AA65" s="50" t="str">
        <f t="shared" si="10"/>
        <v>F9</v>
      </c>
      <c r="AC65" s="66"/>
      <c r="AD65" s="66"/>
      <c r="AE65" s="66"/>
      <c r="AF65" s="66"/>
      <c r="AG65" s="66"/>
    </row>
    <row r="66" spans="1:33" x14ac:dyDescent="0.25">
      <c r="A66" s="125">
        <v>57</v>
      </c>
      <c r="B66" s="100"/>
      <c r="C66" s="100"/>
      <c r="D66" s="103"/>
      <c r="E66" s="111"/>
      <c r="F66" s="114"/>
      <c r="G66" s="99"/>
      <c r="H66" s="41">
        <v>0</v>
      </c>
      <c r="I66" s="41">
        <v>0</v>
      </c>
      <c r="J66" s="42">
        <f t="shared" si="0"/>
        <v>0</v>
      </c>
      <c r="K66" s="41">
        <v>0</v>
      </c>
      <c r="L66" s="41">
        <v>0</v>
      </c>
      <c r="M66" s="42">
        <f t="shared" si="1"/>
        <v>0</v>
      </c>
      <c r="N66" s="41">
        <v>0</v>
      </c>
      <c r="O66" s="41">
        <v>0</v>
      </c>
      <c r="P66" s="42">
        <f t="shared" si="2"/>
        <v>0</v>
      </c>
      <c r="Q66" s="41">
        <v>0</v>
      </c>
      <c r="R66" s="41">
        <v>0</v>
      </c>
      <c r="S66" s="43">
        <f t="shared" si="3"/>
        <v>0</v>
      </c>
      <c r="T66" s="44">
        <f t="shared" si="4"/>
        <v>0</v>
      </c>
      <c r="U66" s="45">
        <f t="shared" si="5"/>
        <v>0</v>
      </c>
      <c r="V66" s="46">
        <v>0</v>
      </c>
      <c r="W66" s="45">
        <f t="shared" si="6"/>
        <v>0</v>
      </c>
      <c r="X66" s="47">
        <f t="shared" si="7"/>
        <v>0</v>
      </c>
      <c r="Y66" s="48">
        <f t="shared" si="8"/>
        <v>0</v>
      </c>
      <c r="Z66" s="49" t="str">
        <f t="shared" si="9"/>
        <v>0.0</v>
      </c>
      <c r="AA66" s="50" t="str">
        <f t="shared" si="10"/>
        <v>F9</v>
      </c>
      <c r="AC66" s="66"/>
      <c r="AD66" s="66"/>
      <c r="AE66" s="66"/>
      <c r="AF66" s="66"/>
      <c r="AG66" s="66"/>
    </row>
    <row r="67" spans="1:33" x14ac:dyDescent="0.25">
      <c r="A67" s="125">
        <v>58</v>
      </c>
      <c r="B67" s="100"/>
      <c r="C67" s="100"/>
      <c r="D67" s="102"/>
      <c r="E67" s="113"/>
      <c r="F67" s="114"/>
      <c r="G67" s="98"/>
      <c r="H67" s="41">
        <v>0</v>
      </c>
      <c r="I67" s="41">
        <v>0</v>
      </c>
      <c r="J67" s="42">
        <f t="shared" si="0"/>
        <v>0</v>
      </c>
      <c r="K67" s="41">
        <v>0</v>
      </c>
      <c r="L67" s="41">
        <v>0</v>
      </c>
      <c r="M67" s="42">
        <f t="shared" si="1"/>
        <v>0</v>
      </c>
      <c r="N67" s="41">
        <v>0</v>
      </c>
      <c r="O67" s="41">
        <v>0</v>
      </c>
      <c r="P67" s="42">
        <f t="shared" si="2"/>
        <v>0</v>
      </c>
      <c r="Q67" s="41">
        <v>0</v>
      </c>
      <c r="R67" s="41">
        <v>0</v>
      </c>
      <c r="S67" s="43">
        <f t="shared" si="3"/>
        <v>0</v>
      </c>
      <c r="T67" s="44">
        <f t="shared" si="4"/>
        <v>0</v>
      </c>
      <c r="U67" s="45">
        <f t="shared" si="5"/>
        <v>0</v>
      </c>
      <c r="V67" s="46">
        <v>0</v>
      </c>
      <c r="W67" s="45">
        <f t="shared" si="6"/>
        <v>0</v>
      </c>
      <c r="X67" s="47">
        <f t="shared" si="7"/>
        <v>0</v>
      </c>
      <c r="Y67" s="48">
        <f t="shared" si="8"/>
        <v>0</v>
      </c>
      <c r="Z67" s="49" t="str">
        <f t="shared" si="9"/>
        <v>0.0</v>
      </c>
      <c r="AA67" s="50" t="str">
        <f t="shared" si="10"/>
        <v>F9</v>
      </c>
      <c r="AC67" s="66"/>
      <c r="AD67" s="66"/>
      <c r="AE67" s="66"/>
      <c r="AF67" s="66"/>
      <c r="AG67" s="66"/>
    </row>
    <row r="68" spans="1:33" x14ac:dyDescent="0.25">
      <c r="A68" s="125">
        <v>59</v>
      </c>
      <c r="B68" s="100"/>
      <c r="C68" s="100"/>
      <c r="D68" s="103"/>
      <c r="E68" s="111"/>
      <c r="F68" s="114"/>
      <c r="G68" s="99"/>
      <c r="H68" s="41">
        <v>0</v>
      </c>
      <c r="I68" s="41">
        <v>0</v>
      </c>
      <c r="J68" s="42">
        <f t="shared" si="0"/>
        <v>0</v>
      </c>
      <c r="K68" s="41">
        <v>0</v>
      </c>
      <c r="L68" s="41">
        <v>0</v>
      </c>
      <c r="M68" s="42">
        <f t="shared" si="1"/>
        <v>0</v>
      </c>
      <c r="N68" s="41">
        <v>0</v>
      </c>
      <c r="O68" s="41">
        <v>0</v>
      </c>
      <c r="P68" s="42">
        <f t="shared" si="2"/>
        <v>0</v>
      </c>
      <c r="Q68" s="41">
        <v>0</v>
      </c>
      <c r="R68" s="41">
        <v>0</v>
      </c>
      <c r="S68" s="43">
        <f t="shared" si="3"/>
        <v>0</v>
      </c>
      <c r="T68" s="44">
        <f t="shared" si="4"/>
        <v>0</v>
      </c>
      <c r="U68" s="45">
        <f t="shared" si="5"/>
        <v>0</v>
      </c>
      <c r="V68" s="46">
        <v>0</v>
      </c>
      <c r="W68" s="45">
        <f t="shared" si="6"/>
        <v>0</v>
      </c>
      <c r="X68" s="47">
        <f t="shared" si="7"/>
        <v>0</v>
      </c>
      <c r="Y68" s="48">
        <f t="shared" si="8"/>
        <v>0</v>
      </c>
      <c r="Z68" s="49" t="str">
        <f t="shared" si="9"/>
        <v>0.0</v>
      </c>
      <c r="AA68" s="50" t="str">
        <f t="shared" si="10"/>
        <v>F9</v>
      </c>
      <c r="AC68" s="66"/>
      <c r="AD68" s="66"/>
      <c r="AE68" s="66"/>
      <c r="AF68" s="66"/>
      <c r="AG68" s="66"/>
    </row>
    <row r="69" spans="1:33" x14ac:dyDescent="0.25">
      <c r="A69" s="125">
        <v>60</v>
      </c>
      <c r="B69" s="100"/>
      <c r="C69" s="100"/>
      <c r="D69" s="102"/>
      <c r="E69" s="113"/>
      <c r="F69" s="114"/>
      <c r="G69" s="98"/>
      <c r="H69" s="41">
        <v>0</v>
      </c>
      <c r="I69" s="41">
        <v>0</v>
      </c>
      <c r="J69" s="42">
        <f t="shared" si="0"/>
        <v>0</v>
      </c>
      <c r="K69" s="41">
        <v>0</v>
      </c>
      <c r="L69" s="41">
        <v>0</v>
      </c>
      <c r="M69" s="42">
        <f t="shared" si="1"/>
        <v>0</v>
      </c>
      <c r="N69" s="41">
        <v>0</v>
      </c>
      <c r="O69" s="41">
        <v>0</v>
      </c>
      <c r="P69" s="42">
        <f t="shared" si="2"/>
        <v>0</v>
      </c>
      <c r="Q69" s="41">
        <v>0</v>
      </c>
      <c r="R69" s="41">
        <v>0</v>
      </c>
      <c r="S69" s="43">
        <f t="shared" si="3"/>
        <v>0</v>
      </c>
      <c r="T69" s="44">
        <f t="shared" si="4"/>
        <v>0</v>
      </c>
      <c r="U69" s="45">
        <f t="shared" si="5"/>
        <v>0</v>
      </c>
      <c r="V69" s="46">
        <v>0</v>
      </c>
      <c r="W69" s="45">
        <f t="shared" si="6"/>
        <v>0</v>
      </c>
      <c r="X69" s="47">
        <f t="shared" si="7"/>
        <v>0</v>
      </c>
      <c r="Y69" s="48">
        <f t="shared" si="8"/>
        <v>0</v>
      </c>
      <c r="Z69" s="49" t="str">
        <f t="shared" si="9"/>
        <v>0.0</v>
      </c>
      <c r="AA69" s="50" t="str">
        <f t="shared" si="10"/>
        <v>F9</v>
      </c>
      <c r="AC69" s="66"/>
      <c r="AD69" s="66"/>
      <c r="AE69" s="66"/>
      <c r="AF69" s="66"/>
      <c r="AG69" s="66"/>
    </row>
    <row r="70" spans="1:33" x14ac:dyDescent="0.25">
      <c r="A70" s="125">
        <v>61</v>
      </c>
      <c r="B70" s="100"/>
      <c r="C70" s="100"/>
      <c r="D70" s="103"/>
      <c r="E70" s="111"/>
      <c r="F70" s="114"/>
      <c r="G70" s="99"/>
      <c r="H70" s="41">
        <v>0</v>
      </c>
      <c r="I70" s="41">
        <v>0</v>
      </c>
      <c r="J70" s="42">
        <f t="shared" si="0"/>
        <v>0</v>
      </c>
      <c r="K70" s="41">
        <v>0</v>
      </c>
      <c r="L70" s="41">
        <v>0</v>
      </c>
      <c r="M70" s="42">
        <f t="shared" si="1"/>
        <v>0</v>
      </c>
      <c r="N70" s="41">
        <v>0</v>
      </c>
      <c r="O70" s="41">
        <v>0</v>
      </c>
      <c r="P70" s="42">
        <f t="shared" si="2"/>
        <v>0</v>
      </c>
      <c r="Q70" s="41">
        <v>0</v>
      </c>
      <c r="R70" s="41">
        <v>0</v>
      </c>
      <c r="S70" s="43">
        <f t="shared" si="3"/>
        <v>0</v>
      </c>
      <c r="T70" s="44">
        <f t="shared" si="4"/>
        <v>0</v>
      </c>
      <c r="U70" s="45">
        <f t="shared" si="5"/>
        <v>0</v>
      </c>
      <c r="V70" s="46">
        <v>0</v>
      </c>
      <c r="W70" s="45">
        <f t="shared" si="6"/>
        <v>0</v>
      </c>
      <c r="X70" s="47">
        <f t="shared" si="7"/>
        <v>0</v>
      </c>
      <c r="Y70" s="48">
        <f t="shared" si="8"/>
        <v>0</v>
      </c>
      <c r="Z70" s="49" t="str">
        <f t="shared" si="9"/>
        <v>0.0</v>
      </c>
      <c r="AA70" s="50" t="str">
        <f t="shared" si="10"/>
        <v>F9</v>
      </c>
      <c r="AC70" s="66"/>
      <c r="AD70" s="66"/>
      <c r="AE70" s="66"/>
      <c r="AF70" s="66"/>
      <c r="AG70" s="66"/>
    </row>
    <row r="71" spans="1:33" x14ac:dyDescent="0.25">
      <c r="A71" s="125">
        <v>62</v>
      </c>
      <c r="B71" s="100"/>
      <c r="C71" s="100"/>
      <c r="D71" s="102"/>
      <c r="E71" s="113"/>
      <c r="F71" s="116"/>
      <c r="G71" s="98"/>
      <c r="H71" s="41">
        <v>0</v>
      </c>
      <c r="I71" s="41">
        <v>0</v>
      </c>
      <c r="J71" s="42">
        <f t="shared" si="0"/>
        <v>0</v>
      </c>
      <c r="K71" s="41">
        <v>0</v>
      </c>
      <c r="L71" s="41">
        <v>0</v>
      </c>
      <c r="M71" s="42">
        <f t="shared" si="1"/>
        <v>0</v>
      </c>
      <c r="N71" s="41">
        <v>0</v>
      </c>
      <c r="O71" s="41">
        <v>0</v>
      </c>
      <c r="P71" s="42">
        <f t="shared" si="2"/>
        <v>0</v>
      </c>
      <c r="Q71" s="41">
        <v>0</v>
      </c>
      <c r="R71" s="41">
        <v>0</v>
      </c>
      <c r="S71" s="43">
        <f t="shared" si="3"/>
        <v>0</v>
      </c>
      <c r="T71" s="44">
        <f t="shared" si="4"/>
        <v>0</v>
      </c>
      <c r="U71" s="45">
        <f t="shared" si="5"/>
        <v>0</v>
      </c>
      <c r="V71" s="46">
        <v>0</v>
      </c>
      <c r="W71" s="45">
        <f t="shared" si="6"/>
        <v>0</v>
      </c>
      <c r="X71" s="47">
        <f t="shared" si="7"/>
        <v>0</v>
      </c>
      <c r="Y71" s="48">
        <f t="shared" si="8"/>
        <v>0</v>
      </c>
      <c r="Z71" s="49" t="str">
        <f t="shared" si="9"/>
        <v>0.0</v>
      </c>
      <c r="AA71" s="50" t="str">
        <f t="shared" si="10"/>
        <v>F9</v>
      </c>
      <c r="AC71" s="66"/>
      <c r="AD71" s="66"/>
      <c r="AE71" s="66"/>
      <c r="AF71" s="66"/>
      <c r="AG71" s="66"/>
    </row>
    <row r="72" spans="1:33" x14ac:dyDescent="0.25">
      <c r="A72" s="125">
        <v>63</v>
      </c>
      <c r="B72" s="100"/>
      <c r="C72" s="100"/>
      <c r="D72" s="103"/>
      <c r="E72" s="111"/>
      <c r="F72" s="114"/>
      <c r="G72" s="99"/>
      <c r="H72" s="41">
        <v>0</v>
      </c>
      <c r="I72" s="41">
        <v>0</v>
      </c>
      <c r="J72" s="42">
        <f t="shared" si="0"/>
        <v>0</v>
      </c>
      <c r="K72" s="41">
        <v>0</v>
      </c>
      <c r="L72" s="41">
        <v>0</v>
      </c>
      <c r="M72" s="42">
        <f t="shared" si="1"/>
        <v>0</v>
      </c>
      <c r="N72" s="41">
        <v>0</v>
      </c>
      <c r="O72" s="41">
        <v>0</v>
      </c>
      <c r="P72" s="42">
        <f t="shared" si="2"/>
        <v>0</v>
      </c>
      <c r="Q72" s="41">
        <v>0</v>
      </c>
      <c r="R72" s="41">
        <v>0</v>
      </c>
      <c r="S72" s="43">
        <f t="shared" si="3"/>
        <v>0</v>
      </c>
      <c r="T72" s="44">
        <f t="shared" si="4"/>
        <v>0</v>
      </c>
      <c r="U72" s="45">
        <f t="shared" si="5"/>
        <v>0</v>
      </c>
      <c r="V72" s="46">
        <v>0</v>
      </c>
      <c r="W72" s="45">
        <f t="shared" si="6"/>
        <v>0</v>
      </c>
      <c r="X72" s="47">
        <f t="shared" si="7"/>
        <v>0</v>
      </c>
      <c r="Y72" s="48">
        <f t="shared" si="8"/>
        <v>0</v>
      </c>
      <c r="Z72" s="49" t="str">
        <f t="shared" si="9"/>
        <v>0.0</v>
      </c>
      <c r="AA72" s="50" t="str">
        <f t="shared" si="10"/>
        <v>F9</v>
      </c>
      <c r="AC72" s="66"/>
      <c r="AD72" s="66"/>
      <c r="AE72" s="66"/>
      <c r="AF72" s="66"/>
      <c r="AG72" s="66"/>
    </row>
    <row r="73" spans="1:33" x14ac:dyDescent="0.25">
      <c r="A73" s="125">
        <v>64</v>
      </c>
      <c r="B73" s="100"/>
      <c r="C73" s="100"/>
      <c r="D73" s="102"/>
      <c r="E73" s="113"/>
      <c r="F73" s="114"/>
      <c r="G73" s="98"/>
      <c r="H73" s="41">
        <v>0</v>
      </c>
      <c r="I73" s="41">
        <v>0</v>
      </c>
      <c r="J73" s="42">
        <f t="shared" si="0"/>
        <v>0</v>
      </c>
      <c r="K73" s="41">
        <v>0</v>
      </c>
      <c r="L73" s="41">
        <v>0</v>
      </c>
      <c r="M73" s="42">
        <f t="shared" si="1"/>
        <v>0</v>
      </c>
      <c r="N73" s="41">
        <v>0</v>
      </c>
      <c r="O73" s="41">
        <v>0</v>
      </c>
      <c r="P73" s="42">
        <f t="shared" si="2"/>
        <v>0</v>
      </c>
      <c r="Q73" s="41">
        <v>0</v>
      </c>
      <c r="R73" s="41">
        <v>0</v>
      </c>
      <c r="S73" s="43">
        <f t="shared" si="3"/>
        <v>0</v>
      </c>
      <c r="T73" s="44">
        <f t="shared" si="4"/>
        <v>0</v>
      </c>
      <c r="U73" s="45">
        <f t="shared" si="5"/>
        <v>0</v>
      </c>
      <c r="V73" s="46">
        <v>0</v>
      </c>
      <c r="W73" s="45">
        <f t="shared" si="6"/>
        <v>0</v>
      </c>
      <c r="X73" s="47">
        <f t="shared" si="7"/>
        <v>0</v>
      </c>
      <c r="Y73" s="48">
        <f t="shared" si="8"/>
        <v>0</v>
      </c>
      <c r="Z73" s="49" t="str">
        <f t="shared" si="9"/>
        <v>0.0</v>
      </c>
      <c r="AA73" s="50" t="str">
        <f t="shared" si="10"/>
        <v>F9</v>
      </c>
      <c r="AC73" s="66"/>
      <c r="AD73" s="66"/>
      <c r="AE73" s="66"/>
      <c r="AF73" s="66"/>
      <c r="AG73" s="66"/>
    </row>
    <row r="74" spans="1:33" x14ac:dyDescent="0.25">
      <c r="A74" s="125">
        <v>65</v>
      </c>
      <c r="B74" s="100"/>
      <c r="C74" s="100"/>
      <c r="D74" s="103"/>
      <c r="E74" s="111"/>
      <c r="F74" s="114"/>
      <c r="G74" s="99"/>
      <c r="H74" s="41">
        <v>0</v>
      </c>
      <c r="I74" s="41">
        <v>0</v>
      </c>
      <c r="J74" s="42">
        <f t="shared" si="0"/>
        <v>0</v>
      </c>
      <c r="K74" s="41">
        <v>0</v>
      </c>
      <c r="L74" s="41">
        <v>0</v>
      </c>
      <c r="M74" s="42">
        <f t="shared" si="1"/>
        <v>0</v>
      </c>
      <c r="N74" s="41">
        <v>0</v>
      </c>
      <c r="O74" s="41">
        <v>0</v>
      </c>
      <c r="P74" s="42">
        <f t="shared" si="2"/>
        <v>0</v>
      </c>
      <c r="Q74" s="41">
        <v>0</v>
      </c>
      <c r="R74" s="41">
        <v>0</v>
      </c>
      <c r="S74" s="43">
        <f t="shared" si="3"/>
        <v>0</v>
      </c>
      <c r="T74" s="44">
        <f t="shared" si="4"/>
        <v>0</v>
      </c>
      <c r="U74" s="45">
        <f t="shared" si="5"/>
        <v>0</v>
      </c>
      <c r="V74" s="46">
        <v>0</v>
      </c>
      <c r="W74" s="45">
        <f t="shared" si="6"/>
        <v>0</v>
      </c>
      <c r="X74" s="47">
        <f t="shared" si="7"/>
        <v>0</v>
      </c>
      <c r="Y74" s="48">
        <f t="shared" si="8"/>
        <v>0</v>
      </c>
      <c r="Z74" s="49" t="str">
        <f t="shared" si="9"/>
        <v>0.0</v>
      </c>
      <c r="AA74" s="50" t="str">
        <f t="shared" si="10"/>
        <v>F9</v>
      </c>
      <c r="AC74" s="66"/>
      <c r="AD74" s="66"/>
      <c r="AE74" s="66"/>
      <c r="AF74" s="66"/>
      <c r="AG74" s="66"/>
    </row>
    <row r="75" spans="1:33" x14ac:dyDescent="0.25">
      <c r="A75" s="125">
        <v>66</v>
      </c>
      <c r="B75" s="100"/>
      <c r="C75" s="100"/>
      <c r="D75" s="102"/>
      <c r="E75" s="113"/>
      <c r="F75" s="114"/>
      <c r="G75" s="98"/>
      <c r="H75" s="41">
        <v>0</v>
      </c>
      <c r="I75" s="41">
        <v>0</v>
      </c>
      <c r="J75" s="42">
        <f t="shared" ref="J75:J121" si="11">MIN(100, (SUM(H75:I75)))</f>
        <v>0</v>
      </c>
      <c r="K75" s="41">
        <v>0</v>
      </c>
      <c r="L75" s="41">
        <v>0</v>
      </c>
      <c r="M75" s="42">
        <f t="shared" ref="M75:M121" si="12">MIN(100,(SUM(K75:L75)))</f>
        <v>0</v>
      </c>
      <c r="N75" s="41">
        <v>0</v>
      </c>
      <c r="O75" s="41">
        <v>0</v>
      </c>
      <c r="P75" s="42">
        <f t="shared" ref="P75:P121" si="13">MIN(100,(SUM(N75:O75)))</f>
        <v>0</v>
      </c>
      <c r="Q75" s="41">
        <v>0</v>
      </c>
      <c r="R75" s="41">
        <v>0</v>
      </c>
      <c r="S75" s="43">
        <f t="shared" ref="S75:S121" si="14">MIN(500, (SUM(J75,M75,P75,Q75,R75)))</f>
        <v>0</v>
      </c>
      <c r="T75" s="44">
        <f t="shared" ref="T75:T121" si="15">S75/500*100</f>
        <v>0</v>
      </c>
      <c r="U75" s="45">
        <f t="shared" ref="U75:U121" si="16">MIN(50, (ROUNDUP(SUM(T75)/2,0)))</f>
        <v>0</v>
      </c>
      <c r="V75" s="46">
        <v>0</v>
      </c>
      <c r="W75" s="45">
        <f t="shared" ref="W75:W121" si="17">MIN(50, (ROUNDUP(SUM(V75)/2,0)))</f>
        <v>0</v>
      </c>
      <c r="X75" s="47">
        <f t="shared" ref="X75:X121" si="18">MIN(100, (SUM(U75,W75)))</f>
        <v>0</v>
      </c>
      <c r="Y75" s="48">
        <f t="shared" ref="Y75:Y121" si="19">(X75/100)</f>
        <v>0</v>
      </c>
      <c r="Z75" s="49" t="str">
        <f t="shared" ref="Z75:Z121" si="20">IF(X75&gt;=80,"4.0",IF(X75&gt;=70,"3.5",IF(X75&gt;=65,"3.0",IF(X75&gt;=60,"2.5",IF(X75&gt;=55,"2.0",IF(X75&gt;=50,"1.5",IF(X75&gt;=45,"1.0",IF(X75&gt;=40,"0.5",IF(X75&lt;40,"0.0")))))))))</f>
        <v>0.0</v>
      </c>
      <c r="AA75" s="50" t="str">
        <f t="shared" ref="AA75:AA121" si="21">IF(X75&gt;=80,"A1",IF(X75&gt;=70,"B2",IF(X75&gt;=65,"B3",IF(X75&gt;=60,"C4",IF(X75&gt;=55,"C5",IF(X75&gt;=50,"C6",IF(X75&gt;=45,"D7",IF(X75&gt;=40,"E8",IF(X75&lt;40,"F9")))))))))</f>
        <v>F9</v>
      </c>
      <c r="AC75" s="66"/>
      <c r="AD75" s="66"/>
      <c r="AE75" s="66"/>
      <c r="AF75" s="66"/>
      <c r="AG75" s="66"/>
    </row>
    <row r="76" spans="1:33" x14ac:dyDescent="0.25">
      <c r="A76" s="125">
        <v>67</v>
      </c>
      <c r="B76" s="100"/>
      <c r="C76" s="100"/>
      <c r="D76" s="103"/>
      <c r="E76" s="111"/>
      <c r="F76" s="114"/>
      <c r="G76" s="99"/>
      <c r="H76" s="41">
        <v>0</v>
      </c>
      <c r="I76" s="41">
        <v>0</v>
      </c>
      <c r="J76" s="42">
        <f t="shared" si="11"/>
        <v>0</v>
      </c>
      <c r="K76" s="41">
        <v>0</v>
      </c>
      <c r="L76" s="41">
        <v>0</v>
      </c>
      <c r="M76" s="42">
        <f t="shared" si="12"/>
        <v>0</v>
      </c>
      <c r="N76" s="41">
        <v>0</v>
      </c>
      <c r="O76" s="41">
        <v>0</v>
      </c>
      <c r="P76" s="42">
        <f t="shared" si="13"/>
        <v>0</v>
      </c>
      <c r="Q76" s="41">
        <v>0</v>
      </c>
      <c r="R76" s="41">
        <v>0</v>
      </c>
      <c r="S76" s="43">
        <f t="shared" si="14"/>
        <v>0</v>
      </c>
      <c r="T76" s="44">
        <f t="shared" si="15"/>
        <v>0</v>
      </c>
      <c r="U76" s="45">
        <f t="shared" si="16"/>
        <v>0</v>
      </c>
      <c r="V76" s="46">
        <v>0</v>
      </c>
      <c r="W76" s="45">
        <f t="shared" si="17"/>
        <v>0</v>
      </c>
      <c r="X76" s="47">
        <f t="shared" si="18"/>
        <v>0</v>
      </c>
      <c r="Y76" s="48">
        <f t="shared" si="19"/>
        <v>0</v>
      </c>
      <c r="Z76" s="49" t="str">
        <f t="shared" si="20"/>
        <v>0.0</v>
      </c>
      <c r="AA76" s="50" t="str">
        <f t="shared" si="21"/>
        <v>F9</v>
      </c>
      <c r="AC76" s="66"/>
      <c r="AD76" s="66"/>
      <c r="AE76" s="66"/>
      <c r="AF76" s="66"/>
      <c r="AG76" s="66"/>
    </row>
    <row r="77" spans="1:33" x14ac:dyDescent="0.25">
      <c r="A77" s="125">
        <v>68</v>
      </c>
      <c r="B77" s="100"/>
      <c r="C77" s="100"/>
      <c r="D77" s="102"/>
      <c r="E77" s="113"/>
      <c r="F77" s="114"/>
      <c r="G77" s="98"/>
      <c r="H77" s="41">
        <v>0</v>
      </c>
      <c r="I77" s="41">
        <v>0</v>
      </c>
      <c r="J77" s="42">
        <f t="shared" si="11"/>
        <v>0</v>
      </c>
      <c r="K77" s="41">
        <v>0</v>
      </c>
      <c r="L77" s="41">
        <v>0</v>
      </c>
      <c r="M77" s="42">
        <f t="shared" si="12"/>
        <v>0</v>
      </c>
      <c r="N77" s="41">
        <v>0</v>
      </c>
      <c r="O77" s="41">
        <v>0</v>
      </c>
      <c r="P77" s="42">
        <f t="shared" si="13"/>
        <v>0</v>
      </c>
      <c r="Q77" s="41">
        <v>0</v>
      </c>
      <c r="R77" s="41">
        <v>0</v>
      </c>
      <c r="S77" s="43">
        <f t="shared" si="14"/>
        <v>0</v>
      </c>
      <c r="T77" s="44">
        <f t="shared" si="15"/>
        <v>0</v>
      </c>
      <c r="U77" s="45">
        <f t="shared" si="16"/>
        <v>0</v>
      </c>
      <c r="V77" s="46">
        <v>0</v>
      </c>
      <c r="W77" s="45">
        <f t="shared" si="17"/>
        <v>0</v>
      </c>
      <c r="X77" s="47">
        <f t="shared" si="18"/>
        <v>0</v>
      </c>
      <c r="Y77" s="48">
        <f t="shared" si="19"/>
        <v>0</v>
      </c>
      <c r="Z77" s="49" t="str">
        <f t="shared" si="20"/>
        <v>0.0</v>
      </c>
      <c r="AA77" s="50" t="str">
        <f t="shared" si="21"/>
        <v>F9</v>
      </c>
      <c r="AC77" s="66"/>
      <c r="AD77" s="66"/>
      <c r="AE77" s="66"/>
      <c r="AF77" s="66"/>
      <c r="AG77" s="66"/>
    </row>
    <row r="78" spans="1:33" x14ac:dyDescent="0.25">
      <c r="A78" s="125">
        <v>69</v>
      </c>
      <c r="B78" s="100"/>
      <c r="C78" s="100"/>
      <c r="D78" s="103"/>
      <c r="E78" s="111"/>
      <c r="F78" s="114"/>
      <c r="G78" s="99"/>
      <c r="H78" s="41">
        <v>0</v>
      </c>
      <c r="I78" s="41">
        <v>0</v>
      </c>
      <c r="J78" s="42">
        <f t="shared" si="11"/>
        <v>0</v>
      </c>
      <c r="K78" s="41">
        <v>0</v>
      </c>
      <c r="L78" s="41">
        <v>0</v>
      </c>
      <c r="M78" s="42">
        <f t="shared" si="12"/>
        <v>0</v>
      </c>
      <c r="N78" s="41">
        <v>0</v>
      </c>
      <c r="O78" s="41">
        <v>0</v>
      </c>
      <c r="P78" s="42">
        <f t="shared" si="13"/>
        <v>0</v>
      </c>
      <c r="Q78" s="41">
        <v>0</v>
      </c>
      <c r="R78" s="41">
        <v>0</v>
      </c>
      <c r="S78" s="43">
        <f t="shared" si="14"/>
        <v>0</v>
      </c>
      <c r="T78" s="44">
        <f t="shared" si="15"/>
        <v>0</v>
      </c>
      <c r="U78" s="45">
        <f t="shared" si="16"/>
        <v>0</v>
      </c>
      <c r="V78" s="46">
        <v>0</v>
      </c>
      <c r="W78" s="45">
        <f t="shared" si="17"/>
        <v>0</v>
      </c>
      <c r="X78" s="47">
        <f t="shared" si="18"/>
        <v>0</v>
      </c>
      <c r="Y78" s="48">
        <f t="shared" si="19"/>
        <v>0</v>
      </c>
      <c r="Z78" s="49" t="str">
        <f t="shared" si="20"/>
        <v>0.0</v>
      </c>
      <c r="AA78" s="50" t="str">
        <f t="shared" si="21"/>
        <v>F9</v>
      </c>
      <c r="AC78" s="66"/>
      <c r="AD78" s="66"/>
      <c r="AE78" s="66"/>
      <c r="AF78" s="66"/>
      <c r="AG78" s="66"/>
    </row>
    <row r="79" spans="1:33" x14ac:dyDescent="0.25">
      <c r="A79" s="125">
        <v>70</v>
      </c>
      <c r="B79" s="100"/>
      <c r="C79" s="100"/>
      <c r="D79" s="102"/>
      <c r="E79" s="113"/>
      <c r="F79" s="114"/>
      <c r="G79" s="98"/>
      <c r="H79" s="41">
        <v>0</v>
      </c>
      <c r="I79" s="41">
        <v>0</v>
      </c>
      <c r="J79" s="42">
        <f t="shared" si="11"/>
        <v>0</v>
      </c>
      <c r="K79" s="41">
        <v>0</v>
      </c>
      <c r="L79" s="41">
        <v>0</v>
      </c>
      <c r="M79" s="42">
        <f t="shared" si="12"/>
        <v>0</v>
      </c>
      <c r="N79" s="41">
        <v>0</v>
      </c>
      <c r="O79" s="41">
        <v>0</v>
      </c>
      <c r="P79" s="42">
        <f t="shared" si="13"/>
        <v>0</v>
      </c>
      <c r="Q79" s="41">
        <v>0</v>
      </c>
      <c r="R79" s="41">
        <v>0</v>
      </c>
      <c r="S79" s="43">
        <f t="shared" si="14"/>
        <v>0</v>
      </c>
      <c r="T79" s="44">
        <f t="shared" si="15"/>
        <v>0</v>
      </c>
      <c r="U79" s="45">
        <f t="shared" si="16"/>
        <v>0</v>
      </c>
      <c r="V79" s="46">
        <v>0</v>
      </c>
      <c r="W79" s="45">
        <f t="shared" si="17"/>
        <v>0</v>
      </c>
      <c r="X79" s="47">
        <f t="shared" si="18"/>
        <v>0</v>
      </c>
      <c r="Y79" s="48">
        <f t="shared" si="19"/>
        <v>0</v>
      </c>
      <c r="Z79" s="49" t="str">
        <f t="shared" si="20"/>
        <v>0.0</v>
      </c>
      <c r="AA79" s="50" t="str">
        <f t="shared" si="21"/>
        <v>F9</v>
      </c>
      <c r="AC79" s="66"/>
      <c r="AD79" s="66"/>
      <c r="AE79" s="66"/>
      <c r="AF79" s="66"/>
      <c r="AG79" s="66"/>
    </row>
    <row r="80" spans="1:33" x14ac:dyDescent="0.25">
      <c r="A80" s="125">
        <v>71</v>
      </c>
      <c r="B80" s="100"/>
      <c r="C80" s="100"/>
      <c r="D80" s="103"/>
      <c r="E80" s="111"/>
      <c r="F80" s="114"/>
      <c r="G80" s="99"/>
      <c r="H80" s="41">
        <v>0</v>
      </c>
      <c r="I80" s="41">
        <v>0</v>
      </c>
      <c r="J80" s="42">
        <f t="shared" si="11"/>
        <v>0</v>
      </c>
      <c r="K80" s="41">
        <v>0</v>
      </c>
      <c r="L80" s="41">
        <v>0</v>
      </c>
      <c r="M80" s="42">
        <f t="shared" si="12"/>
        <v>0</v>
      </c>
      <c r="N80" s="41">
        <v>0</v>
      </c>
      <c r="O80" s="41">
        <v>0</v>
      </c>
      <c r="P80" s="42">
        <f t="shared" si="13"/>
        <v>0</v>
      </c>
      <c r="Q80" s="41">
        <v>0</v>
      </c>
      <c r="R80" s="41">
        <v>0</v>
      </c>
      <c r="S80" s="43">
        <f t="shared" si="14"/>
        <v>0</v>
      </c>
      <c r="T80" s="44">
        <f t="shared" si="15"/>
        <v>0</v>
      </c>
      <c r="U80" s="45">
        <f t="shared" si="16"/>
        <v>0</v>
      </c>
      <c r="V80" s="46">
        <v>0</v>
      </c>
      <c r="W80" s="45">
        <f t="shared" si="17"/>
        <v>0</v>
      </c>
      <c r="X80" s="47">
        <f t="shared" si="18"/>
        <v>0</v>
      </c>
      <c r="Y80" s="48">
        <f t="shared" si="19"/>
        <v>0</v>
      </c>
      <c r="Z80" s="49" t="str">
        <f t="shared" si="20"/>
        <v>0.0</v>
      </c>
      <c r="AA80" s="50" t="str">
        <f t="shared" si="21"/>
        <v>F9</v>
      </c>
      <c r="AC80" s="66"/>
      <c r="AD80" s="66"/>
      <c r="AE80" s="66"/>
      <c r="AF80" s="66"/>
      <c r="AG80" s="66"/>
    </row>
    <row r="81" spans="1:33" x14ac:dyDescent="0.25">
      <c r="A81" s="125">
        <v>72</v>
      </c>
      <c r="B81" s="100"/>
      <c r="C81" s="100"/>
      <c r="D81" s="102"/>
      <c r="E81" s="113"/>
      <c r="F81" s="114"/>
      <c r="G81" s="98"/>
      <c r="H81" s="41">
        <v>0</v>
      </c>
      <c r="I81" s="41">
        <v>0</v>
      </c>
      <c r="J81" s="42">
        <f t="shared" si="11"/>
        <v>0</v>
      </c>
      <c r="K81" s="41">
        <v>0</v>
      </c>
      <c r="L81" s="41">
        <v>0</v>
      </c>
      <c r="M81" s="42">
        <f t="shared" si="12"/>
        <v>0</v>
      </c>
      <c r="N81" s="41">
        <v>0</v>
      </c>
      <c r="O81" s="41">
        <v>0</v>
      </c>
      <c r="P81" s="42">
        <f t="shared" si="13"/>
        <v>0</v>
      </c>
      <c r="Q81" s="41">
        <v>0</v>
      </c>
      <c r="R81" s="41">
        <v>0</v>
      </c>
      <c r="S81" s="43">
        <f t="shared" si="14"/>
        <v>0</v>
      </c>
      <c r="T81" s="44">
        <f t="shared" si="15"/>
        <v>0</v>
      </c>
      <c r="U81" s="45">
        <f t="shared" si="16"/>
        <v>0</v>
      </c>
      <c r="V81" s="46">
        <v>0</v>
      </c>
      <c r="W81" s="45">
        <f t="shared" si="17"/>
        <v>0</v>
      </c>
      <c r="X81" s="47">
        <f t="shared" si="18"/>
        <v>0</v>
      </c>
      <c r="Y81" s="48">
        <f t="shared" si="19"/>
        <v>0</v>
      </c>
      <c r="Z81" s="49" t="str">
        <f t="shared" si="20"/>
        <v>0.0</v>
      </c>
      <c r="AA81" s="50" t="str">
        <f t="shared" si="21"/>
        <v>F9</v>
      </c>
      <c r="AC81" s="66"/>
      <c r="AD81" s="66"/>
      <c r="AE81" s="66"/>
      <c r="AF81" s="66"/>
      <c r="AG81" s="66"/>
    </row>
    <row r="82" spans="1:33" x14ac:dyDescent="0.25">
      <c r="A82" s="125">
        <v>73</v>
      </c>
      <c r="B82" s="100"/>
      <c r="C82" s="100"/>
      <c r="D82" s="103"/>
      <c r="E82" s="111"/>
      <c r="F82" s="114"/>
      <c r="G82" s="99"/>
      <c r="H82" s="41">
        <v>0</v>
      </c>
      <c r="I82" s="41">
        <v>0</v>
      </c>
      <c r="J82" s="42">
        <f t="shared" si="11"/>
        <v>0</v>
      </c>
      <c r="K82" s="41">
        <v>0</v>
      </c>
      <c r="L82" s="41">
        <v>0</v>
      </c>
      <c r="M82" s="42">
        <f t="shared" si="12"/>
        <v>0</v>
      </c>
      <c r="N82" s="41">
        <v>0</v>
      </c>
      <c r="O82" s="41">
        <v>0</v>
      </c>
      <c r="P82" s="42">
        <f t="shared" si="13"/>
        <v>0</v>
      </c>
      <c r="Q82" s="41">
        <v>0</v>
      </c>
      <c r="R82" s="41">
        <v>0</v>
      </c>
      <c r="S82" s="43">
        <f t="shared" si="14"/>
        <v>0</v>
      </c>
      <c r="T82" s="44">
        <f t="shared" si="15"/>
        <v>0</v>
      </c>
      <c r="U82" s="45">
        <f t="shared" si="16"/>
        <v>0</v>
      </c>
      <c r="V82" s="46">
        <v>0</v>
      </c>
      <c r="W82" s="45">
        <f t="shared" si="17"/>
        <v>0</v>
      </c>
      <c r="X82" s="47">
        <f t="shared" si="18"/>
        <v>0</v>
      </c>
      <c r="Y82" s="48">
        <f t="shared" si="19"/>
        <v>0</v>
      </c>
      <c r="Z82" s="49" t="str">
        <f t="shared" si="20"/>
        <v>0.0</v>
      </c>
      <c r="AA82" s="50" t="str">
        <f t="shared" si="21"/>
        <v>F9</v>
      </c>
      <c r="AC82" s="66"/>
      <c r="AD82" s="66"/>
      <c r="AE82" s="66"/>
      <c r="AF82" s="66"/>
      <c r="AG82" s="66"/>
    </row>
    <row r="83" spans="1:33" ht="15.75" customHeight="1" x14ac:dyDescent="0.25">
      <c r="A83" s="125">
        <v>74</v>
      </c>
      <c r="B83" s="100"/>
      <c r="C83" s="100"/>
      <c r="D83" s="104"/>
      <c r="E83" s="117"/>
      <c r="F83" s="114"/>
      <c r="G83" s="107"/>
      <c r="H83" s="41">
        <v>0</v>
      </c>
      <c r="I83" s="41">
        <v>0</v>
      </c>
      <c r="J83" s="42">
        <f t="shared" si="11"/>
        <v>0</v>
      </c>
      <c r="K83" s="41">
        <v>0</v>
      </c>
      <c r="L83" s="41">
        <v>0</v>
      </c>
      <c r="M83" s="42">
        <f t="shared" si="12"/>
        <v>0</v>
      </c>
      <c r="N83" s="41">
        <v>0</v>
      </c>
      <c r="O83" s="41">
        <v>0</v>
      </c>
      <c r="P83" s="42">
        <f t="shared" si="13"/>
        <v>0</v>
      </c>
      <c r="Q83" s="41">
        <v>0</v>
      </c>
      <c r="R83" s="41">
        <v>0</v>
      </c>
      <c r="S83" s="43">
        <f t="shared" si="14"/>
        <v>0</v>
      </c>
      <c r="T83" s="44">
        <f t="shared" si="15"/>
        <v>0</v>
      </c>
      <c r="U83" s="45">
        <f t="shared" si="16"/>
        <v>0</v>
      </c>
      <c r="V83" s="46">
        <v>0</v>
      </c>
      <c r="W83" s="45">
        <f t="shared" si="17"/>
        <v>0</v>
      </c>
      <c r="X83" s="47">
        <f t="shared" si="18"/>
        <v>0</v>
      </c>
      <c r="Y83" s="48">
        <f t="shared" si="19"/>
        <v>0</v>
      </c>
      <c r="Z83" s="49" t="str">
        <f t="shared" si="20"/>
        <v>0.0</v>
      </c>
      <c r="AA83" s="50" t="str">
        <f t="shared" si="21"/>
        <v>F9</v>
      </c>
      <c r="AC83" s="66"/>
      <c r="AD83" s="66"/>
      <c r="AE83" s="66"/>
      <c r="AF83" s="66"/>
      <c r="AG83" s="66"/>
    </row>
    <row r="84" spans="1:33" ht="15.75" customHeight="1" x14ac:dyDescent="0.25">
      <c r="A84" s="125">
        <v>75</v>
      </c>
      <c r="B84" s="100"/>
      <c r="C84" s="100"/>
      <c r="D84" s="104"/>
      <c r="E84" s="117"/>
      <c r="F84" s="114"/>
      <c r="G84" s="107"/>
      <c r="H84" s="41">
        <v>0</v>
      </c>
      <c r="I84" s="41">
        <v>0</v>
      </c>
      <c r="J84" s="42">
        <f t="shared" si="11"/>
        <v>0</v>
      </c>
      <c r="K84" s="41">
        <v>0</v>
      </c>
      <c r="L84" s="41">
        <v>0</v>
      </c>
      <c r="M84" s="42">
        <f t="shared" si="12"/>
        <v>0</v>
      </c>
      <c r="N84" s="41">
        <v>0</v>
      </c>
      <c r="O84" s="41">
        <v>0</v>
      </c>
      <c r="P84" s="42">
        <f t="shared" si="13"/>
        <v>0</v>
      </c>
      <c r="Q84" s="41">
        <v>0</v>
      </c>
      <c r="R84" s="41">
        <v>0</v>
      </c>
      <c r="S84" s="43">
        <f t="shared" si="14"/>
        <v>0</v>
      </c>
      <c r="T84" s="44">
        <f t="shared" si="15"/>
        <v>0</v>
      </c>
      <c r="U84" s="45">
        <f t="shared" si="16"/>
        <v>0</v>
      </c>
      <c r="V84" s="46">
        <v>0</v>
      </c>
      <c r="W84" s="45">
        <f t="shared" si="17"/>
        <v>0</v>
      </c>
      <c r="X84" s="47">
        <f t="shared" si="18"/>
        <v>0</v>
      </c>
      <c r="Y84" s="48">
        <f t="shared" si="19"/>
        <v>0</v>
      </c>
      <c r="Z84" s="49" t="str">
        <f t="shared" si="20"/>
        <v>0.0</v>
      </c>
      <c r="AA84" s="50" t="str">
        <f t="shared" si="21"/>
        <v>F9</v>
      </c>
      <c r="AC84" s="66"/>
      <c r="AD84" s="66"/>
      <c r="AE84" s="66"/>
      <c r="AF84" s="66"/>
      <c r="AG84" s="66"/>
    </row>
    <row r="85" spans="1:33" ht="15.75" customHeight="1" x14ac:dyDescent="0.25">
      <c r="A85" s="125">
        <v>76</v>
      </c>
      <c r="B85" s="100"/>
      <c r="C85" s="100"/>
      <c r="D85" s="104"/>
      <c r="E85" s="117"/>
      <c r="F85" s="114"/>
      <c r="G85" s="107"/>
      <c r="H85" s="41">
        <v>0</v>
      </c>
      <c r="I85" s="41">
        <v>0</v>
      </c>
      <c r="J85" s="42">
        <f t="shared" si="11"/>
        <v>0</v>
      </c>
      <c r="K85" s="41">
        <v>0</v>
      </c>
      <c r="L85" s="41">
        <v>0</v>
      </c>
      <c r="M85" s="42">
        <f t="shared" si="12"/>
        <v>0</v>
      </c>
      <c r="N85" s="41">
        <v>0</v>
      </c>
      <c r="O85" s="41">
        <v>0</v>
      </c>
      <c r="P85" s="42">
        <f t="shared" si="13"/>
        <v>0</v>
      </c>
      <c r="Q85" s="41">
        <v>0</v>
      </c>
      <c r="R85" s="41">
        <v>0</v>
      </c>
      <c r="S85" s="43">
        <f t="shared" si="14"/>
        <v>0</v>
      </c>
      <c r="T85" s="44">
        <f t="shared" si="15"/>
        <v>0</v>
      </c>
      <c r="U85" s="45">
        <f t="shared" si="16"/>
        <v>0</v>
      </c>
      <c r="V85" s="46">
        <v>0</v>
      </c>
      <c r="W85" s="45">
        <f t="shared" si="17"/>
        <v>0</v>
      </c>
      <c r="X85" s="47">
        <f t="shared" si="18"/>
        <v>0</v>
      </c>
      <c r="Y85" s="48">
        <f t="shared" si="19"/>
        <v>0</v>
      </c>
      <c r="Z85" s="49" t="str">
        <f t="shared" si="20"/>
        <v>0.0</v>
      </c>
      <c r="AA85" s="50" t="str">
        <f t="shared" si="21"/>
        <v>F9</v>
      </c>
      <c r="AC85" s="66"/>
      <c r="AD85" s="66"/>
      <c r="AE85" s="66"/>
      <c r="AF85" s="66"/>
      <c r="AG85" s="66"/>
    </row>
    <row r="86" spans="1:33" ht="15.75" customHeight="1" x14ac:dyDescent="0.25">
      <c r="A86" s="125">
        <v>77</v>
      </c>
      <c r="B86" s="100"/>
      <c r="C86" s="100"/>
      <c r="D86" s="104"/>
      <c r="E86" s="117"/>
      <c r="F86" s="114"/>
      <c r="G86" s="107"/>
      <c r="H86" s="41">
        <v>0</v>
      </c>
      <c r="I86" s="41">
        <v>0</v>
      </c>
      <c r="J86" s="42">
        <f t="shared" si="11"/>
        <v>0</v>
      </c>
      <c r="K86" s="41">
        <v>0</v>
      </c>
      <c r="L86" s="41">
        <v>0</v>
      </c>
      <c r="M86" s="42">
        <f t="shared" si="12"/>
        <v>0</v>
      </c>
      <c r="N86" s="41">
        <v>0</v>
      </c>
      <c r="O86" s="41">
        <v>0</v>
      </c>
      <c r="P86" s="42">
        <f t="shared" si="13"/>
        <v>0</v>
      </c>
      <c r="Q86" s="41">
        <v>0</v>
      </c>
      <c r="R86" s="41">
        <v>0</v>
      </c>
      <c r="S86" s="43">
        <f t="shared" si="14"/>
        <v>0</v>
      </c>
      <c r="T86" s="44">
        <f t="shared" si="15"/>
        <v>0</v>
      </c>
      <c r="U86" s="45">
        <f t="shared" si="16"/>
        <v>0</v>
      </c>
      <c r="V86" s="46">
        <v>0</v>
      </c>
      <c r="W86" s="45">
        <f t="shared" si="17"/>
        <v>0</v>
      </c>
      <c r="X86" s="47">
        <f t="shared" si="18"/>
        <v>0</v>
      </c>
      <c r="Y86" s="48">
        <f t="shared" si="19"/>
        <v>0</v>
      </c>
      <c r="Z86" s="49" t="str">
        <f t="shared" si="20"/>
        <v>0.0</v>
      </c>
      <c r="AA86" s="50" t="str">
        <f t="shared" si="21"/>
        <v>F9</v>
      </c>
      <c r="AC86" s="66"/>
      <c r="AD86" s="66"/>
      <c r="AE86" s="66"/>
      <c r="AF86" s="66"/>
      <c r="AG86" s="66"/>
    </row>
    <row r="87" spans="1:33" ht="15.75" customHeight="1" x14ac:dyDescent="0.25">
      <c r="A87" s="125">
        <v>78</v>
      </c>
      <c r="B87" s="100"/>
      <c r="C87" s="100"/>
      <c r="D87" s="104"/>
      <c r="E87" s="117"/>
      <c r="F87" s="114"/>
      <c r="G87" s="107"/>
      <c r="H87" s="41">
        <v>0</v>
      </c>
      <c r="I87" s="41">
        <v>0</v>
      </c>
      <c r="J87" s="42">
        <f t="shared" si="11"/>
        <v>0</v>
      </c>
      <c r="K87" s="41">
        <v>0</v>
      </c>
      <c r="L87" s="41">
        <v>0</v>
      </c>
      <c r="M87" s="42">
        <f t="shared" si="12"/>
        <v>0</v>
      </c>
      <c r="N87" s="41">
        <v>0</v>
      </c>
      <c r="O87" s="41">
        <v>0</v>
      </c>
      <c r="P87" s="42">
        <f t="shared" si="13"/>
        <v>0</v>
      </c>
      <c r="Q87" s="41">
        <v>0</v>
      </c>
      <c r="R87" s="41">
        <v>0</v>
      </c>
      <c r="S87" s="43">
        <f t="shared" si="14"/>
        <v>0</v>
      </c>
      <c r="T87" s="44">
        <f t="shared" si="15"/>
        <v>0</v>
      </c>
      <c r="U87" s="45">
        <f t="shared" si="16"/>
        <v>0</v>
      </c>
      <c r="V87" s="46">
        <v>0</v>
      </c>
      <c r="W87" s="45">
        <f t="shared" si="17"/>
        <v>0</v>
      </c>
      <c r="X87" s="47">
        <f t="shared" si="18"/>
        <v>0</v>
      </c>
      <c r="Y87" s="48">
        <f t="shared" si="19"/>
        <v>0</v>
      </c>
      <c r="Z87" s="49" t="str">
        <f t="shared" si="20"/>
        <v>0.0</v>
      </c>
      <c r="AA87" s="50" t="str">
        <f t="shared" si="21"/>
        <v>F9</v>
      </c>
      <c r="AC87" s="66"/>
      <c r="AD87" s="66"/>
      <c r="AE87" s="66"/>
      <c r="AF87" s="66"/>
      <c r="AG87" s="66"/>
    </row>
    <row r="88" spans="1:33" ht="15.75" customHeight="1" x14ac:dyDescent="0.25">
      <c r="A88" s="125">
        <v>79</v>
      </c>
      <c r="B88" s="100"/>
      <c r="C88" s="100"/>
      <c r="D88" s="105"/>
      <c r="E88" s="118"/>
      <c r="F88" s="114"/>
      <c r="G88" s="108"/>
      <c r="H88" s="41">
        <v>0</v>
      </c>
      <c r="I88" s="41">
        <v>0</v>
      </c>
      <c r="J88" s="42">
        <f t="shared" si="11"/>
        <v>0</v>
      </c>
      <c r="K88" s="41">
        <v>0</v>
      </c>
      <c r="L88" s="41">
        <v>0</v>
      </c>
      <c r="M88" s="42">
        <f t="shared" si="12"/>
        <v>0</v>
      </c>
      <c r="N88" s="41">
        <v>0</v>
      </c>
      <c r="O88" s="41">
        <v>0</v>
      </c>
      <c r="P88" s="42">
        <f t="shared" si="13"/>
        <v>0</v>
      </c>
      <c r="Q88" s="41">
        <v>0</v>
      </c>
      <c r="R88" s="41">
        <v>0</v>
      </c>
      <c r="S88" s="43">
        <f t="shared" si="14"/>
        <v>0</v>
      </c>
      <c r="T88" s="44">
        <f t="shared" si="15"/>
        <v>0</v>
      </c>
      <c r="U88" s="45">
        <f t="shared" si="16"/>
        <v>0</v>
      </c>
      <c r="V88" s="46">
        <v>0</v>
      </c>
      <c r="W88" s="45">
        <f t="shared" si="17"/>
        <v>0</v>
      </c>
      <c r="X88" s="47">
        <f t="shared" si="18"/>
        <v>0</v>
      </c>
      <c r="Y88" s="48">
        <f t="shared" si="19"/>
        <v>0</v>
      </c>
      <c r="Z88" s="49" t="str">
        <f t="shared" si="20"/>
        <v>0.0</v>
      </c>
      <c r="AA88" s="50" t="str">
        <f t="shared" si="21"/>
        <v>F9</v>
      </c>
      <c r="AC88" s="66"/>
      <c r="AD88" s="66"/>
      <c r="AE88" s="66"/>
      <c r="AF88" s="66"/>
      <c r="AG88" s="66"/>
    </row>
    <row r="89" spans="1:33" ht="15.75" customHeight="1" x14ac:dyDescent="0.25">
      <c r="A89" s="125">
        <v>80</v>
      </c>
      <c r="B89" s="100"/>
      <c r="C89" s="100"/>
      <c r="D89" s="105"/>
      <c r="E89" s="118"/>
      <c r="F89" s="114"/>
      <c r="G89" s="108"/>
      <c r="H89" s="41">
        <v>0</v>
      </c>
      <c r="I89" s="41">
        <v>0</v>
      </c>
      <c r="J89" s="42">
        <f t="shared" si="11"/>
        <v>0</v>
      </c>
      <c r="K89" s="41">
        <v>0</v>
      </c>
      <c r="L89" s="41">
        <v>0</v>
      </c>
      <c r="M89" s="42">
        <f t="shared" si="12"/>
        <v>0</v>
      </c>
      <c r="N89" s="41">
        <v>0</v>
      </c>
      <c r="O89" s="41">
        <v>0</v>
      </c>
      <c r="P89" s="42">
        <f t="shared" si="13"/>
        <v>0</v>
      </c>
      <c r="Q89" s="41">
        <v>0</v>
      </c>
      <c r="R89" s="41">
        <v>0</v>
      </c>
      <c r="S89" s="43">
        <f t="shared" si="14"/>
        <v>0</v>
      </c>
      <c r="T89" s="44">
        <f t="shared" si="15"/>
        <v>0</v>
      </c>
      <c r="U89" s="45">
        <f t="shared" si="16"/>
        <v>0</v>
      </c>
      <c r="V89" s="46">
        <v>0</v>
      </c>
      <c r="W89" s="45">
        <f t="shared" si="17"/>
        <v>0</v>
      </c>
      <c r="X89" s="47">
        <f t="shared" si="18"/>
        <v>0</v>
      </c>
      <c r="Y89" s="48">
        <f t="shared" si="19"/>
        <v>0</v>
      </c>
      <c r="Z89" s="49" t="str">
        <f t="shared" si="20"/>
        <v>0.0</v>
      </c>
      <c r="AA89" s="50" t="str">
        <f t="shared" si="21"/>
        <v>F9</v>
      </c>
      <c r="AC89" s="66"/>
      <c r="AD89" s="66"/>
      <c r="AE89" s="66"/>
      <c r="AF89" s="66"/>
      <c r="AG89" s="66"/>
    </row>
    <row r="90" spans="1:33" ht="15.75" customHeight="1" x14ac:dyDescent="0.25">
      <c r="A90" s="125">
        <v>81</v>
      </c>
      <c r="B90" s="100"/>
      <c r="C90" s="100"/>
      <c r="D90" s="106"/>
      <c r="E90" s="119"/>
      <c r="F90" s="114"/>
      <c r="G90" s="109"/>
      <c r="H90" s="41">
        <v>0</v>
      </c>
      <c r="I90" s="41">
        <v>0</v>
      </c>
      <c r="J90" s="42">
        <f t="shared" si="11"/>
        <v>0</v>
      </c>
      <c r="K90" s="41">
        <v>0</v>
      </c>
      <c r="L90" s="41">
        <v>0</v>
      </c>
      <c r="M90" s="42">
        <f t="shared" si="12"/>
        <v>0</v>
      </c>
      <c r="N90" s="41">
        <v>0</v>
      </c>
      <c r="O90" s="41">
        <v>0</v>
      </c>
      <c r="P90" s="42">
        <f t="shared" si="13"/>
        <v>0</v>
      </c>
      <c r="Q90" s="41">
        <v>0</v>
      </c>
      <c r="R90" s="41">
        <v>0</v>
      </c>
      <c r="S90" s="43">
        <f t="shared" si="14"/>
        <v>0</v>
      </c>
      <c r="T90" s="44">
        <f t="shared" si="15"/>
        <v>0</v>
      </c>
      <c r="U90" s="45">
        <f t="shared" si="16"/>
        <v>0</v>
      </c>
      <c r="V90" s="46">
        <v>0</v>
      </c>
      <c r="W90" s="45">
        <f t="shared" si="17"/>
        <v>0</v>
      </c>
      <c r="X90" s="47">
        <f t="shared" si="18"/>
        <v>0</v>
      </c>
      <c r="Y90" s="48">
        <f t="shared" si="19"/>
        <v>0</v>
      </c>
      <c r="Z90" s="49" t="str">
        <f t="shared" si="20"/>
        <v>0.0</v>
      </c>
      <c r="AA90" s="50" t="str">
        <f t="shared" si="21"/>
        <v>F9</v>
      </c>
      <c r="AC90" s="66"/>
      <c r="AD90" s="66"/>
      <c r="AE90" s="66"/>
      <c r="AF90" s="66"/>
      <c r="AG90" s="66"/>
    </row>
    <row r="91" spans="1:33" ht="15.75" customHeight="1" x14ac:dyDescent="0.25">
      <c r="A91" s="125">
        <v>82</v>
      </c>
      <c r="B91" s="100"/>
      <c r="C91" s="100"/>
      <c r="D91" s="106"/>
      <c r="E91" s="119"/>
      <c r="F91" s="114"/>
      <c r="G91" s="109"/>
      <c r="H91" s="41">
        <v>0</v>
      </c>
      <c r="I91" s="41">
        <v>0</v>
      </c>
      <c r="J91" s="42">
        <f t="shared" si="11"/>
        <v>0</v>
      </c>
      <c r="K91" s="41">
        <v>0</v>
      </c>
      <c r="L91" s="41">
        <v>0</v>
      </c>
      <c r="M91" s="42">
        <f t="shared" si="12"/>
        <v>0</v>
      </c>
      <c r="N91" s="41">
        <v>0</v>
      </c>
      <c r="O91" s="41">
        <v>0</v>
      </c>
      <c r="P91" s="42">
        <f t="shared" si="13"/>
        <v>0</v>
      </c>
      <c r="Q91" s="41">
        <v>0</v>
      </c>
      <c r="R91" s="41">
        <v>0</v>
      </c>
      <c r="S91" s="43">
        <f t="shared" si="14"/>
        <v>0</v>
      </c>
      <c r="T91" s="44">
        <f t="shared" si="15"/>
        <v>0</v>
      </c>
      <c r="U91" s="45">
        <f t="shared" si="16"/>
        <v>0</v>
      </c>
      <c r="V91" s="46">
        <v>0</v>
      </c>
      <c r="W91" s="45">
        <f t="shared" si="17"/>
        <v>0</v>
      </c>
      <c r="X91" s="47">
        <f t="shared" si="18"/>
        <v>0</v>
      </c>
      <c r="Y91" s="48">
        <f t="shared" si="19"/>
        <v>0</v>
      </c>
      <c r="Z91" s="49" t="str">
        <f t="shared" si="20"/>
        <v>0.0</v>
      </c>
      <c r="AA91" s="50" t="str">
        <f t="shared" si="21"/>
        <v>F9</v>
      </c>
      <c r="AC91" s="66"/>
      <c r="AD91" s="66"/>
      <c r="AE91" s="66"/>
      <c r="AF91" s="66"/>
      <c r="AG91" s="66"/>
    </row>
    <row r="92" spans="1:33" ht="15.75" customHeight="1" x14ac:dyDescent="0.25">
      <c r="A92" s="125">
        <v>83</v>
      </c>
      <c r="B92" s="100"/>
      <c r="C92" s="100"/>
      <c r="D92" s="105"/>
      <c r="E92" s="118"/>
      <c r="F92" s="114"/>
      <c r="G92" s="108"/>
      <c r="H92" s="41">
        <v>0</v>
      </c>
      <c r="I92" s="41">
        <v>0</v>
      </c>
      <c r="J92" s="42">
        <f t="shared" si="11"/>
        <v>0</v>
      </c>
      <c r="K92" s="41">
        <v>0</v>
      </c>
      <c r="L92" s="41">
        <v>0</v>
      </c>
      <c r="M92" s="42">
        <f t="shared" si="12"/>
        <v>0</v>
      </c>
      <c r="N92" s="41">
        <v>0</v>
      </c>
      <c r="O92" s="41">
        <v>0</v>
      </c>
      <c r="P92" s="42">
        <f t="shared" si="13"/>
        <v>0</v>
      </c>
      <c r="Q92" s="41">
        <v>0</v>
      </c>
      <c r="R92" s="41">
        <v>0</v>
      </c>
      <c r="S92" s="43">
        <f t="shared" si="14"/>
        <v>0</v>
      </c>
      <c r="T92" s="44">
        <f t="shared" si="15"/>
        <v>0</v>
      </c>
      <c r="U92" s="45">
        <f t="shared" si="16"/>
        <v>0</v>
      </c>
      <c r="V92" s="46">
        <v>0</v>
      </c>
      <c r="W92" s="45">
        <f t="shared" si="17"/>
        <v>0</v>
      </c>
      <c r="X92" s="47">
        <f t="shared" si="18"/>
        <v>0</v>
      </c>
      <c r="Y92" s="48">
        <f t="shared" si="19"/>
        <v>0</v>
      </c>
      <c r="Z92" s="49" t="str">
        <f t="shared" si="20"/>
        <v>0.0</v>
      </c>
      <c r="AA92" s="50" t="str">
        <f t="shared" si="21"/>
        <v>F9</v>
      </c>
      <c r="AC92" s="66"/>
      <c r="AD92" s="66"/>
      <c r="AE92" s="66"/>
      <c r="AF92" s="66"/>
      <c r="AG92" s="66"/>
    </row>
    <row r="93" spans="1:33" ht="15.75" customHeight="1" x14ac:dyDescent="0.25">
      <c r="A93" s="125">
        <v>84</v>
      </c>
      <c r="B93" s="100"/>
      <c r="C93" s="100"/>
      <c r="D93" s="105"/>
      <c r="E93" s="118"/>
      <c r="F93" s="114"/>
      <c r="G93" s="108"/>
      <c r="H93" s="41">
        <v>0</v>
      </c>
      <c r="I93" s="41">
        <v>0</v>
      </c>
      <c r="J93" s="42">
        <f t="shared" si="11"/>
        <v>0</v>
      </c>
      <c r="K93" s="41">
        <v>0</v>
      </c>
      <c r="L93" s="41">
        <v>0</v>
      </c>
      <c r="M93" s="42">
        <f t="shared" si="12"/>
        <v>0</v>
      </c>
      <c r="N93" s="41">
        <v>0</v>
      </c>
      <c r="O93" s="41">
        <v>0</v>
      </c>
      <c r="P93" s="42">
        <f t="shared" si="13"/>
        <v>0</v>
      </c>
      <c r="Q93" s="41">
        <v>0</v>
      </c>
      <c r="R93" s="41">
        <v>0</v>
      </c>
      <c r="S93" s="43">
        <f t="shared" si="14"/>
        <v>0</v>
      </c>
      <c r="T93" s="44">
        <f t="shared" si="15"/>
        <v>0</v>
      </c>
      <c r="U93" s="45">
        <f t="shared" si="16"/>
        <v>0</v>
      </c>
      <c r="V93" s="46">
        <v>0</v>
      </c>
      <c r="W93" s="45">
        <f t="shared" si="17"/>
        <v>0</v>
      </c>
      <c r="X93" s="47">
        <f t="shared" si="18"/>
        <v>0</v>
      </c>
      <c r="Y93" s="48">
        <f t="shared" si="19"/>
        <v>0</v>
      </c>
      <c r="Z93" s="49" t="str">
        <f t="shared" si="20"/>
        <v>0.0</v>
      </c>
      <c r="AA93" s="50" t="str">
        <f t="shared" si="21"/>
        <v>F9</v>
      </c>
      <c r="AC93" s="66"/>
      <c r="AD93" s="66"/>
      <c r="AE93" s="66"/>
      <c r="AF93" s="66"/>
      <c r="AG93" s="66"/>
    </row>
    <row r="94" spans="1:33" ht="15.75" customHeight="1" x14ac:dyDescent="0.25">
      <c r="A94" s="125">
        <v>85</v>
      </c>
      <c r="B94" s="100"/>
      <c r="C94" s="100"/>
      <c r="D94" s="105"/>
      <c r="E94" s="118"/>
      <c r="F94" s="114"/>
      <c r="G94" s="108"/>
      <c r="H94" s="41">
        <v>0</v>
      </c>
      <c r="I94" s="41">
        <v>0</v>
      </c>
      <c r="J94" s="42">
        <f t="shared" si="11"/>
        <v>0</v>
      </c>
      <c r="K94" s="41">
        <v>0</v>
      </c>
      <c r="L94" s="41">
        <v>0</v>
      </c>
      <c r="M94" s="42">
        <f t="shared" si="12"/>
        <v>0</v>
      </c>
      <c r="N94" s="41">
        <v>0</v>
      </c>
      <c r="O94" s="41">
        <v>0</v>
      </c>
      <c r="P94" s="42">
        <f t="shared" si="13"/>
        <v>0</v>
      </c>
      <c r="Q94" s="41">
        <v>0</v>
      </c>
      <c r="R94" s="41">
        <v>0</v>
      </c>
      <c r="S94" s="43">
        <f t="shared" si="14"/>
        <v>0</v>
      </c>
      <c r="T94" s="44">
        <f t="shared" si="15"/>
        <v>0</v>
      </c>
      <c r="U94" s="45">
        <f t="shared" si="16"/>
        <v>0</v>
      </c>
      <c r="V94" s="46">
        <v>0</v>
      </c>
      <c r="W94" s="45">
        <f t="shared" si="17"/>
        <v>0</v>
      </c>
      <c r="X94" s="47">
        <f t="shared" si="18"/>
        <v>0</v>
      </c>
      <c r="Y94" s="48">
        <f t="shared" si="19"/>
        <v>0</v>
      </c>
      <c r="Z94" s="49" t="str">
        <f t="shared" si="20"/>
        <v>0.0</v>
      </c>
      <c r="AA94" s="50" t="str">
        <f t="shared" si="21"/>
        <v>F9</v>
      </c>
      <c r="AC94" s="66"/>
      <c r="AD94" s="66"/>
      <c r="AE94" s="66"/>
      <c r="AF94" s="66"/>
      <c r="AG94" s="66"/>
    </row>
    <row r="95" spans="1:33" ht="15.75" customHeight="1" x14ac:dyDescent="0.25">
      <c r="A95" s="125">
        <v>86</v>
      </c>
      <c r="B95" s="100"/>
      <c r="C95" s="100"/>
      <c r="D95" s="105"/>
      <c r="E95" s="118"/>
      <c r="F95" s="120"/>
      <c r="G95" s="110"/>
      <c r="H95" s="41">
        <v>0</v>
      </c>
      <c r="I95" s="41">
        <v>0</v>
      </c>
      <c r="J95" s="42">
        <f t="shared" si="11"/>
        <v>0</v>
      </c>
      <c r="K95" s="41">
        <v>0</v>
      </c>
      <c r="L95" s="41">
        <v>0</v>
      </c>
      <c r="M95" s="42">
        <f t="shared" si="12"/>
        <v>0</v>
      </c>
      <c r="N95" s="41">
        <v>0</v>
      </c>
      <c r="O95" s="41">
        <v>0</v>
      </c>
      <c r="P95" s="42">
        <f t="shared" si="13"/>
        <v>0</v>
      </c>
      <c r="Q95" s="41">
        <v>0</v>
      </c>
      <c r="R95" s="41">
        <v>0</v>
      </c>
      <c r="S95" s="43">
        <f t="shared" si="14"/>
        <v>0</v>
      </c>
      <c r="T95" s="44">
        <f t="shared" si="15"/>
        <v>0</v>
      </c>
      <c r="U95" s="45">
        <f t="shared" si="16"/>
        <v>0</v>
      </c>
      <c r="V95" s="46">
        <v>0</v>
      </c>
      <c r="W95" s="45">
        <f t="shared" si="17"/>
        <v>0</v>
      </c>
      <c r="X95" s="47">
        <f t="shared" si="18"/>
        <v>0</v>
      </c>
      <c r="Y95" s="48">
        <f t="shared" si="19"/>
        <v>0</v>
      </c>
      <c r="Z95" s="49" t="str">
        <f t="shared" si="20"/>
        <v>0.0</v>
      </c>
      <c r="AA95" s="50" t="str">
        <f t="shared" si="21"/>
        <v>F9</v>
      </c>
      <c r="AC95" s="66"/>
      <c r="AD95" s="66"/>
      <c r="AE95" s="66"/>
      <c r="AF95" s="66"/>
      <c r="AG95" s="66"/>
    </row>
    <row r="96" spans="1:33" ht="15.75" customHeight="1" x14ac:dyDescent="0.25">
      <c r="A96" s="125">
        <v>87</v>
      </c>
      <c r="B96" s="100"/>
      <c r="C96" s="100"/>
      <c r="D96" s="105"/>
      <c r="E96" s="118"/>
      <c r="F96" s="120"/>
      <c r="G96" s="110"/>
      <c r="H96" s="41">
        <v>0</v>
      </c>
      <c r="I96" s="41">
        <v>0</v>
      </c>
      <c r="J96" s="42">
        <f t="shared" si="11"/>
        <v>0</v>
      </c>
      <c r="K96" s="41">
        <v>0</v>
      </c>
      <c r="L96" s="41">
        <v>0</v>
      </c>
      <c r="M96" s="42">
        <f t="shared" si="12"/>
        <v>0</v>
      </c>
      <c r="N96" s="41">
        <v>0</v>
      </c>
      <c r="O96" s="41">
        <v>0</v>
      </c>
      <c r="P96" s="42">
        <f t="shared" si="13"/>
        <v>0</v>
      </c>
      <c r="Q96" s="41">
        <v>0</v>
      </c>
      <c r="R96" s="41">
        <v>0</v>
      </c>
      <c r="S96" s="43">
        <f t="shared" si="14"/>
        <v>0</v>
      </c>
      <c r="T96" s="44">
        <f t="shared" si="15"/>
        <v>0</v>
      </c>
      <c r="U96" s="45">
        <f t="shared" si="16"/>
        <v>0</v>
      </c>
      <c r="V96" s="46">
        <v>0</v>
      </c>
      <c r="W96" s="45">
        <f t="shared" si="17"/>
        <v>0</v>
      </c>
      <c r="X96" s="47">
        <f t="shared" si="18"/>
        <v>0</v>
      </c>
      <c r="Y96" s="48">
        <f t="shared" si="19"/>
        <v>0</v>
      </c>
      <c r="Z96" s="49" t="str">
        <f t="shared" si="20"/>
        <v>0.0</v>
      </c>
      <c r="AA96" s="50" t="str">
        <f t="shared" si="21"/>
        <v>F9</v>
      </c>
      <c r="AC96" s="66"/>
      <c r="AD96" s="66"/>
      <c r="AE96" s="66"/>
      <c r="AF96" s="66"/>
      <c r="AG96" s="66"/>
    </row>
    <row r="97" spans="1:33" ht="15.75" customHeight="1" x14ac:dyDescent="0.25">
      <c r="A97" s="125">
        <v>88</v>
      </c>
      <c r="B97" s="100"/>
      <c r="C97" s="100"/>
      <c r="D97" s="105"/>
      <c r="E97" s="118"/>
      <c r="F97" s="120"/>
      <c r="G97" s="110"/>
      <c r="H97" s="41">
        <v>0</v>
      </c>
      <c r="I97" s="41">
        <v>0</v>
      </c>
      <c r="J97" s="42">
        <f t="shared" si="11"/>
        <v>0</v>
      </c>
      <c r="K97" s="41">
        <v>0</v>
      </c>
      <c r="L97" s="41">
        <v>0</v>
      </c>
      <c r="M97" s="42">
        <f t="shared" si="12"/>
        <v>0</v>
      </c>
      <c r="N97" s="41">
        <v>0</v>
      </c>
      <c r="O97" s="41">
        <v>0</v>
      </c>
      <c r="P97" s="42">
        <f t="shared" si="13"/>
        <v>0</v>
      </c>
      <c r="Q97" s="41">
        <v>0</v>
      </c>
      <c r="R97" s="41">
        <v>0</v>
      </c>
      <c r="S97" s="43">
        <f t="shared" si="14"/>
        <v>0</v>
      </c>
      <c r="T97" s="44">
        <f t="shared" si="15"/>
        <v>0</v>
      </c>
      <c r="U97" s="45">
        <f t="shared" si="16"/>
        <v>0</v>
      </c>
      <c r="V97" s="46">
        <v>0</v>
      </c>
      <c r="W97" s="45">
        <f t="shared" si="17"/>
        <v>0</v>
      </c>
      <c r="X97" s="47">
        <f t="shared" si="18"/>
        <v>0</v>
      </c>
      <c r="Y97" s="48">
        <f t="shared" si="19"/>
        <v>0</v>
      </c>
      <c r="Z97" s="49" t="str">
        <f t="shared" si="20"/>
        <v>0.0</v>
      </c>
      <c r="AA97" s="50" t="str">
        <f t="shared" si="21"/>
        <v>F9</v>
      </c>
      <c r="AC97" s="66"/>
      <c r="AD97" s="66"/>
      <c r="AE97" s="66"/>
      <c r="AF97" s="66"/>
      <c r="AG97" s="66"/>
    </row>
    <row r="98" spans="1:33" ht="15.75" customHeight="1" x14ac:dyDescent="0.25">
      <c r="A98" s="125">
        <v>89</v>
      </c>
      <c r="B98" s="100"/>
      <c r="C98" s="100"/>
      <c r="D98" s="105"/>
      <c r="E98" s="118"/>
      <c r="F98" s="120"/>
      <c r="G98" s="110"/>
      <c r="H98" s="41">
        <v>0</v>
      </c>
      <c r="I98" s="41">
        <v>0</v>
      </c>
      <c r="J98" s="42">
        <f t="shared" si="11"/>
        <v>0</v>
      </c>
      <c r="K98" s="41">
        <v>0</v>
      </c>
      <c r="L98" s="41">
        <v>0</v>
      </c>
      <c r="M98" s="42">
        <f t="shared" si="12"/>
        <v>0</v>
      </c>
      <c r="N98" s="41">
        <v>0</v>
      </c>
      <c r="O98" s="41">
        <v>0</v>
      </c>
      <c r="P98" s="42">
        <f t="shared" si="13"/>
        <v>0</v>
      </c>
      <c r="Q98" s="41">
        <v>0</v>
      </c>
      <c r="R98" s="41">
        <v>0</v>
      </c>
      <c r="S98" s="43">
        <f t="shared" si="14"/>
        <v>0</v>
      </c>
      <c r="T98" s="44">
        <f t="shared" si="15"/>
        <v>0</v>
      </c>
      <c r="U98" s="45">
        <f t="shared" si="16"/>
        <v>0</v>
      </c>
      <c r="V98" s="46">
        <v>0</v>
      </c>
      <c r="W98" s="45">
        <f t="shared" si="17"/>
        <v>0</v>
      </c>
      <c r="X98" s="47">
        <f t="shared" si="18"/>
        <v>0</v>
      </c>
      <c r="Y98" s="48">
        <f t="shared" si="19"/>
        <v>0</v>
      </c>
      <c r="Z98" s="49" t="str">
        <f t="shared" si="20"/>
        <v>0.0</v>
      </c>
      <c r="AA98" s="50" t="str">
        <f t="shared" si="21"/>
        <v>F9</v>
      </c>
      <c r="AC98" s="66"/>
      <c r="AD98" s="66"/>
      <c r="AE98" s="66"/>
      <c r="AF98" s="66"/>
      <c r="AG98" s="66"/>
    </row>
    <row r="99" spans="1:33" ht="15.75" customHeight="1" x14ac:dyDescent="0.25">
      <c r="A99" s="125">
        <v>90</v>
      </c>
      <c r="B99" s="100"/>
      <c r="C99" s="100"/>
      <c r="D99" s="105"/>
      <c r="E99" s="118"/>
      <c r="F99" s="120"/>
      <c r="G99" s="110"/>
      <c r="H99" s="41">
        <v>0</v>
      </c>
      <c r="I99" s="41">
        <v>0</v>
      </c>
      <c r="J99" s="42">
        <f t="shared" si="11"/>
        <v>0</v>
      </c>
      <c r="K99" s="41">
        <v>0</v>
      </c>
      <c r="L99" s="41">
        <v>0</v>
      </c>
      <c r="M99" s="42">
        <f t="shared" si="12"/>
        <v>0</v>
      </c>
      <c r="N99" s="41">
        <v>0</v>
      </c>
      <c r="O99" s="41">
        <v>0</v>
      </c>
      <c r="P99" s="42">
        <f t="shared" si="13"/>
        <v>0</v>
      </c>
      <c r="Q99" s="41">
        <v>0</v>
      </c>
      <c r="R99" s="41">
        <v>0</v>
      </c>
      <c r="S99" s="43">
        <f t="shared" si="14"/>
        <v>0</v>
      </c>
      <c r="T99" s="44">
        <f t="shared" si="15"/>
        <v>0</v>
      </c>
      <c r="U99" s="45">
        <f t="shared" si="16"/>
        <v>0</v>
      </c>
      <c r="V99" s="46">
        <v>0</v>
      </c>
      <c r="W99" s="45">
        <f t="shared" si="17"/>
        <v>0</v>
      </c>
      <c r="X99" s="47">
        <f t="shared" si="18"/>
        <v>0</v>
      </c>
      <c r="Y99" s="48">
        <f t="shared" si="19"/>
        <v>0</v>
      </c>
      <c r="Z99" s="49" t="str">
        <f t="shared" si="20"/>
        <v>0.0</v>
      </c>
      <c r="AA99" s="50" t="str">
        <f t="shared" si="21"/>
        <v>F9</v>
      </c>
      <c r="AC99" s="66"/>
      <c r="AD99" s="66"/>
      <c r="AE99" s="66"/>
      <c r="AF99" s="66"/>
      <c r="AG99" s="66"/>
    </row>
    <row r="100" spans="1:33" ht="15.75" customHeight="1" x14ac:dyDescent="0.25">
      <c r="A100" s="125">
        <v>91</v>
      </c>
      <c r="B100" s="100"/>
      <c r="C100" s="100"/>
      <c r="D100" s="105"/>
      <c r="E100" s="118"/>
      <c r="F100" s="120"/>
      <c r="G100" s="110"/>
      <c r="H100" s="41">
        <v>0</v>
      </c>
      <c r="I100" s="41">
        <v>0</v>
      </c>
      <c r="J100" s="42">
        <f t="shared" si="11"/>
        <v>0</v>
      </c>
      <c r="K100" s="41">
        <v>0</v>
      </c>
      <c r="L100" s="41">
        <v>0</v>
      </c>
      <c r="M100" s="42">
        <f t="shared" si="12"/>
        <v>0</v>
      </c>
      <c r="N100" s="41">
        <v>0</v>
      </c>
      <c r="O100" s="41">
        <v>0</v>
      </c>
      <c r="P100" s="42">
        <f t="shared" si="13"/>
        <v>0</v>
      </c>
      <c r="Q100" s="41">
        <v>0</v>
      </c>
      <c r="R100" s="41">
        <v>0</v>
      </c>
      <c r="S100" s="43">
        <f t="shared" si="14"/>
        <v>0</v>
      </c>
      <c r="T100" s="44">
        <f t="shared" si="15"/>
        <v>0</v>
      </c>
      <c r="U100" s="45">
        <f t="shared" si="16"/>
        <v>0</v>
      </c>
      <c r="V100" s="46">
        <v>0</v>
      </c>
      <c r="W100" s="45">
        <f t="shared" si="17"/>
        <v>0</v>
      </c>
      <c r="X100" s="47">
        <f t="shared" si="18"/>
        <v>0</v>
      </c>
      <c r="Y100" s="48">
        <f t="shared" si="19"/>
        <v>0</v>
      </c>
      <c r="Z100" s="49" t="str">
        <f t="shared" si="20"/>
        <v>0.0</v>
      </c>
      <c r="AA100" s="50" t="str">
        <f t="shared" si="21"/>
        <v>F9</v>
      </c>
      <c r="AC100" s="66"/>
      <c r="AD100" s="66"/>
      <c r="AE100" s="66"/>
      <c r="AF100" s="66"/>
      <c r="AG100" s="66"/>
    </row>
    <row r="101" spans="1:33" ht="15.75" customHeight="1" x14ac:dyDescent="0.25">
      <c r="A101" s="125">
        <v>92</v>
      </c>
      <c r="B101" s="100"/>
      <c r="C101" s="100"/>
      <c r="D101" s="105"/>
      <c r="E101" s="118"/>
      <c r="F101" s="120"/>
      <c r="G101" s="110"/>
      <c r="H101" s="41">
        <v>0</v>
      </c>
      <c r="I101" s="41">
        <v>0</v>
      </c>
      <c r="J101" s="42">
        <f t="shared" si="11"/>
        <v>0</v>
      </c>
      <c r="K101" s="41">
        <v>0</v>
      </c>
      <c r="L101" s="41">
        <v>0</v>
      </c>
      <c r="M101" s="42">
        <f t="shared" si="12"/>
        <v>0</v>
      </c>
      <c r="N101" s="41">
        <v>0</v>
      </c>
      <c r="O101" s="41">
        <v>0</v>
      </c>
      <c r="P101" s="42">
        <f t="shared" si="13"/>
        <v>0</v>
      </c>
      <c r="Q101" s="41">
        <v>0</v>
      </c>
      <c r="R101" s="41">
        <v>0</v>
      </c>
      <c r="S101" s="43">
        <f t="shared" si="14"/>
        <v>0</v>
      </c>
      <c r="T101" s="44">
        <f t="shared" si="15"/>
        <v>0</v>
      </c>
      <c r="U101" s="45">
        <f t="shared" si="16"/>
        <v>0</v>
      </c>
      <c r="V101" s="46">
        <v>0</v>
      </c>
      <c r="W101" s="45">
        <f t="shared" si="17"/>
        <v>0</v>
      </c>
      <c r="X101" s="47">
        <f t="shared" si="18"/>
        <v>0</v>
      </c>
      <c r="Y101" s="48">
        <f t="shared" si="19"/>
        <v>0</v>
      </c>
      <c r="Z101" s="49" t="str">
        <f t="shared" si="20"/>
        <v>0.0</v>
      </c>
      <c r="AA101" s="50" t="str">
        <f t="shared" si="21"/>
        <v>F9</v>
      </c>
      <c r="AC101" s="66"/>
      <c r="AD101" s="66"/>
      <c r="AE101" s="66"/>
      <c r="AF101" s="66"/>
      <c r="AG101" s="66"/>
    </row>
    <row r="102" spans="1:33" ht="15.75" customHeight="1" x14ac:dyDescent="0.25">
      <c r="A102" s="125">
        <v>93</v>
      </c>
      <c r="B102" s="100"/>
      <c r="C102" s="100"/>
      <c r="D102" s="105"/>
      <c r="E102" s="118"/>
      <c r="F102" s="120"/>
      <c r="G102" s="110"/>
      <c r="H102" s="41">
        <v>0</v>
      </c>
      <c r="I102" s="41">
        <v>0</v>
      </c>
      <c r="J102" s="42">
        <f t="shared" si="11"/>
        <v>0</v>
      </c>
      <c r="K102" s="41">
        <v>0</v>
      </c>
      <c r="L102" s="41">
        <v>0</v>
      </c>
      <c r="M102" s="42">
        <f t="shared" si="12"/>
        <v>0</v>
      </c>
      <c r="N102" s="41">
        <v>0</v>
      </c>
      <c r="O102" s="41">
        <v>0</v>
      </c>
      <c r="P102" s="42">
        <f t="shared" si="13"/>
        <v>0</v>
      </c>
      <c r="Q102" s="41">
        <v>0</v>
      </c>
      <c r="R102" s="41">
        <v>0</v>
      </c>
      <c r="S102" s="43">
        <f t="shared" si="14"/>
        <v>0</v>
      </c>
      <c r="T102" s="44">
        <f t="shared" si="15"/>
        <v>0</v>
      </c>
      <c r="U102" s="45">
        <f t="shared" si="16"/>
        <v>0</v>
      </c>
      <c r="V102" s="46">
        <v>0</v>
      </c>
      <c r="W102" s="45">
        <f t="shared" si="17"/>
        <v>0</v>
      </c>
      <c r="X102" s="47">
        <f t="shared" si="18"/>
        <v>0</v>
      </c>
      <c r="Y102" s="48">
        <f t="shared" si="19"/>
        <v>0</v>
      </c>
      <c r="Z102" s="49" t="str">
        <f t="shared" si="20"/>
        <v>0.0</v>
      </c>
      <c r="AA102" s="50" t="str">
        <f t="shared" si="21"/>
        <v>F9</v>
      </c>
      <c r="AC102" s="66"/>
      <c r="AD102" s="66"/>
      <c r="AE102" s="66"/>
      <c r="AF102" s="66"/>
      <c r="AG102" s="66"/>
    </row>
    <row r="103" spans="1:33" ht="15.75" customHeight="1" x14ac:dyDescent="0.25">
      <c r="A103" s="125">
        <v>94</v>
      </c>
      <c r="B103" s="100"/>
      <c r="C103" s="100"/>
      <c r="D103" s="105"/>
      <c r="E103" s="118"/>
      <c r="F103" s="120"/>
      <c r="G103" s="110"/>
      <c r="H103" s="41">
        <v>0</v>
      </c>
      <c r="I103" s="41">
        <v>0</v>
      </c>
      <c r="J103" s="42">
        <f t="shared" si="11"/>
        <v>0</v>
      </c>
      <c r="K103" s="41">
        <v>0</v>
      </c>
      <c r="L103" s="41">
        <v>0</v>
      </c>
      <c r="M103" s="42">
        <f t="shared" si="12"/>
        <v>0</v>
      </c>
      <c r="N103" s="41">
        <v>0</v>
      </c>
      <c r="O103" s="41">
        <v>0</v>
      </c>
      <c r="P103" s="42">
        <f t="shared" si="13"/>
        <v>0</v>
      </c>
      <c r="Q103" s="41">
        <v>0</v>
      </c>
      <c r="R103" s="41">
        <v>0</v>
      </c>
      <c r="S103" s="43">
        <f t="shared" si="14"/>
        <v>0</v>
      </c>
      <c r="T103" s="44">
        <f t="shared" si="15"/>
        <v>0</v>
      </c>
      <c r="U103" s="45">
        <f t="shared" si="16"/>
        <v>0</v>
      </c>
      <c r="V103" s="46">
        <v>0</v>
      </c>
      <c r="W103" s="45">
        <f t="shared" si="17"/>
        <v>0</v>
      </c>
      <c r="X103" s="47">
        <f t="shared" si="18"/>
        <v>0</v>
      </c>
      <c r="Y103" s="48">
        <f t="shared" si="19"/>
        <v>0</v>
      </c>
      <c r="Z103" s="49" t="str">
        <f t="shared" si="20"/>
        <v>0.0</v>
      </c>
      <c r="AA103" s="50" t="str">
        <f t="shared" si="21"/>
        <v>F9</v>
      </c>
      <c r="AC103" s="66"/>
      <c r="AD103" s="66"/>
      <c r="AE103" s="66"/>
      <c r="AF103" s="66"/>
      <c r="AG103" s="66"/>
    </row>
    <row r="104" spans="1:33" ht="15.75" customHeight="1" x14ac:dyDescent="0.25">
      <c r="A104" s="125">
        <v>95</v>
      </c>
      <c r="B104" s="100"/>
      <c r="C104" s="100"/>
      <c r="D104" s="105"/>
      <c r="E104" s="118"/>
      <c r="F104" s="120"/>
      <c r="G104" s="110"/>
      <c r="H104" s="41">
        <v>0</v>
      </c>
      <c r="I104" s="41">
        <v>0</v>
      </c>
      <c r="J104" s="42">
        <f t="shared" si="11"/>
        <v>0</v>
      </c>
      <c r="K104" s="41">
        <v>0</v>
      </c>
      <c r="L104" s="41">
        <v>0</v>
      </c>
      <c r="M104" s="42">
        <f t="shared" si="12"/>
        <v>0</v>
      </c>
      <c r="N104" s="41">
        <v>0</v>
      </c>
      <c r="O104" s="41">
        <v>0</v>
      </c>
      <c r="P104" s="42">
        <f t="shared" si="13"/>
        <v>0</v>
      </c>
      <c r="Q104" s="41">
        <v>0</v>
      </c>
      <c r="R104" s="41">
        <v>0</v>
      </c>
      <c r="S104" s="43">
        <f t="shared" si="14"/>
        <v>0</v>
      </c>
      <c r="T104" s="44">
        <f t="shared" si="15"/>
        <v>0</v>
      </c>
      <c r="U104" s="45">
        <f t="shared" si="16"/>
        <v>0</v>
      </c>
      <c r="V104" s="46">
        <v>0</v>
      </c>
      <c r="W104" s="45">
        <f t="shared" si="17"/>
        <v>0</v>
      </c>
      <c r="X104" s="47">
        <f t="shared" si="18"/>
        <v>0</v>
      </c>
      <c r="Y104" s="48">
        <f t="shared" si="19"/>
        <v>0</v>
      </c>
      <c r="Z104" s="49" t="str">
        <f t="shared" si="20"/>
        <v>0.0</v>
      </c>
      <c r="AA104" s="50" t="str">
        <f t="shared" si="21"/>
        <v>F9</v>
      </c>
      <c r="AC104" s="66"/>
      <c r="AD104" s="66"/>
      <c r="AE104" s="66"/>
      <c r="AF104" s="66"/>
      <c r="AG104" s="66"/>
    </row>
    <row r="105" spans="1:33" ht="15.75" customHeight="1" x14ac:dyDescent="0.25">
      <c r="A105" s="125">
        <v>96</v>
      </c>
      <c r="B105" s="100"/>
      <c r="C105" s="100"/>
      <c r="D105" s="105"/>
      <c r="E105" s="118"/>
      <c r="F105" s="120"/>
      <c r="G105" s="110"/>
      <c r="H105" s="41">
        <v>0</v>
      </c>
      <c r="I105" s="41">
        <v>0</v>
      </c>
      <c r="J105" s="42">
        <f t="shared" si="11"/>
        <v>0</v>
      </c>
      <c r="K105" s="41">
        <v>0</v>
      </c>
      <c r="L105" s="41">
        <v>0</v>
      </c>
      <c r="M105" s="42">
        <f t="shared" si="12"/>
        <v>0</v>
      </c>
      <c r="N105" s="41">
        <v>0</v>
      </c>
      <c r="O105" s="41">
        <v>0</v>
      </c>
      <c r="P105" s="42">
        <f t="shared" si="13"/>
        <v>0</v>
      </c>
      <c r="Q105" s="41">
        <v>0</v>
      </c>
      <c r="R105" s="41">
        <v>0</v>
      </c>
      <c r="S105" s="43">
        <f t="shared" si="14"/>
        <v>0</v>
      </c>
      <c r="T105" s="44">
        <f t="shared" si="15"/>
        <v>0</v>
      </c>
      <c r="U105" s="45">
        <f t="shared" si="16"/>
        <v>0</v>
      </c>
      <c r="V105" s="46">
        <v>0</v>
      </c>
      <c r="W105" s="45">
        <f t="shared" si="17"/>
        <v>0</v>
      </c>
      <c r="X105" s="47">
        <f t="shared" si="18"/>
        <v>0</v>
      </c>
      <c r="Y105" s="48">
        <f t="shared" si="19"/>
        <v>0</v>
      </c>
      <c r="Z105" s="49" t="str">
        <f t="shared" si="20"/>
        <v>0.0</v>
      </c>
      <c r="AA105" s="50" t="str">
        <f t="shared" si="21"/>
        <v>F9</v>
      </c>
      <c r="AC105" s="66"/>
      <c r="AD105" s="66"/>
      <c r="AE105" s="66"/>
      <c r="AF105" s="66"/>
      <c r="AG105" s="66"/>
    </row>
    <row r="106" spans="1:33" ht="15.75" customHeight="1" x14ac:dyDescent="0.25">
      <c r="A106" s="125">
        <v>97</v>
      </c>
      <c r="B106" s="100"/>
      <c r="C106" s="100"/>
      <c r="D106" s="105"/>
      <c r="E106" s="118"/>
      <c r="F106" s="120"/>
      <c r="G106" s="110"/>
      <c r="H106" s="41">
        <v>0</v>
      </c>
      <c r="I106" s="41">
        <v>0</v>
      </c>
      <c r="J106" s="42">
        <f t="shared" si="11"/>
        <v>0</v>
      </c>
      <c r="K106" s="41">
        <v>0</v>
      </c>
      <c r="L106" s="41">
        <v>0</v>
      </c>
      <c r="M106" s="42">
        <f t="shared" si="12"/>
        <v>0</v>
      </c>
      <c r="N106" s="41">
        <v>0</v>
      </c>
      <c r="O106" s="41">
        <v>0</v>
      </c>
      <c r="P106" s="42">
        <f t="shared" si="13"/>
        <v>0</v>
      </c>
      <c r="Q106" s="41">
        <v>0</v>
      </c>
      <c r="R106" s="41">
        <v>0</v>
      </c>
      <c r="S106" s="43">
        <f t="shared" si="14"/>
        <v>0</v>
      </c>
      <c r="T106" s="44">
        <f t="shared" si="15"/>
        <v>0</v>
      </c>
      <c r="U106" s="45">
        <f t="shared" si="16"/>
        <v>0</v>
      </c>
      <c r="V106" s="46">
        <v>0</v>
      </c>
      <c r="W106" s="45">
        <f t="shared" si="17"/>
        <v>0</v>
      </c>
      <c r="X106" s="47">
        <f t="shared" si="18"/>
        <v>0</v>
      </c>
      <c r="Y106" s="48">
        <f t="shared" si="19"/>
        <v>0</v>
      </c>
      <c r="Z106" s="49" t="str">
        <f t="shared" si="20"/>
        <v>0.0</v>
      </c>
      <c r="AA106" s="50" t="str">
        <f t="shared" si="21"/>
        <v>F9</v>
      </c>
      <c r="AC106" s="66"/>
      <c r="AD106" s="66"/>
      <c r="AE106" s="66"/>
      <c r="AF106" s="66"/>
      <c r="AG106" s="66"/>
    </row>
    <row r="107" spans="1:33" ht="15.75" customHeight="1" x14ac:dyDescent="0.25">
      <c r="A107" s="125">
        <v>98</v>
      </c>
      <c r="B107" s="100"/>
      <c r="C107" s="100"/>
      <c r="D107" s="105"/>
      <c r="E107" s="118"/>
      <c r="F107" s="120"/>
      <c r="G107" s="110"/>
      <c r="H107" s="41">
        <v>0</v>
      </c>
      <c r="I107" s="41">
        <v>0</v>
      </c>
      <c r="J107" s="42">
        <f t="shared" si="11"/>
        <v>0</v>
      </c>
      <c r="K107" s="41">
        <v>0</v>
      </c>
      <c r="L107" s="41">
        <v>0</v>
      </c>
      <c r="M107" s="42">
        <f t="shared" si="12"/>
        <v>0</v>
      </c>
      <c r="N107" s="41">
        <v>0</v>
      </c>
      <c r="O107" s="41">
        <v>0</v>
      </c>
      <c r="P107" s="42">
        <f t="shared" si="13"/>
        <v>0</v>
      </c>
      <c r="Q107" s="41">
        <v>0</v>
      </c>
      <c r="R107" s="41">
        <v>0</v>
      </c>
      <c r="S107" s="43">
        <f t="shared" si="14"/>
        <v>0</v>
      </c>
      <c r="T107" s="44">
        <f t="shared" si="15"/>
        <v>0</v>
      </c>
      <c r="U107" s="45">
        <f t="shared" si="16"/>
        <v>0</v>
      </c>
      <c r="V107" s="46">
        <v>0</v>
      </c>
      <c r="W107" s="45">
        <f t="shared" si="17"/>
        <v>0</v>
      </c>
      <c r="X107" s="47">
        <f t="shared" si="18"/>
        <v>0</v>
      </c>
      <c r="Y107" s="48">
        <f t="shared" si="19"/>
        <v>0</v>
      </c>
      <c r="Z107" s="49" t="str">
        <f t="shared" si="20"/>
        <v>0.0</v>
      </c>
      <c r="AA107" s="50" t="str">
        <f t="shared" si="21"/>
        <v>F9</v>
      </c>
      <c r="AC107" s="66"/>
      <c r="AD107" s="66"/>
      <c r="AE107" s="66"/>
      <c r="AF107" s="66"/>
      <c r="AG107" s="66"/>
    </row>
    <row r="108" spans="1:33" ht="15.75" customHeight="1" x14ac:dyDescent="0.25">
      <c r="A108" s="125">
        <v>99</v>
      </c>
      <c r="B108" s="100"/>
      <c r="C108" s="100"/>
      <c r="D108" s="105"/>
      <c r="E108" s="118"/>
      <c r="F108" s="120"/>
      <c r="G108" s="110"/>
      <c r="H108" s="41">
        <v>0</v>
      </c>
      <c r="I108" s="41">
        <v>0</v>
      </c>
      <c r="J108" s="42">
        <f t="shared" si="11"/>
        <v>0</v>
      </c>
      <c r="K108" s="41">
        <v>0</v>
      </c>
      <c r="L108" s="41">
        <v>0</v>
      </c>
      <c r="M108" s="42">
        <f t="shared" si="12"/>
        <v>0</v>
      </c>
      <c r="N108" s="41">
        <v>0</v>
      </c>
      <c r="O108" s="41">
        <v>0</v>
      </c>
      <c r="P108" s="42">
        <f t="shared" si="13"/>
        <v>0</v>
      </c>
      <c r="Q108" s="41">
        <v>0</v>
      </c>
      <c r="R108" s="41">
        <v>0</v>
      </c>
      <c r="S108" s="43">
        <f t="shared" si="14"/>
        <v>0</v>
      </c>
      <c r="T108" s="44">
        <f t="shared" si="15"/>
        <v>0</v>
      </c>
      <c r="U108" s="45">
        <f t="shared" si="16"/>
        <v>0</v>
      </c>
      <c r="V108" s="46">
        <v>0</v>
      </c>
      <c r="W108" s="45">
        <f t="shared" si="17"/>
        <v>0</v>
      </c>
      <c r="X108" s="47">
        <f t="shared" si="18"/>
        <v>0</v>
      </c>
      <c r="Y108" s="48">
        <f t="shared" si="19"/>
        <v>0</v>
      </c>
      <c r="Z108" s="49" t="str">
        <f t="shared" si="20"/>
        <v>0.0</v>
      </c>
      <c r="AA108" s="50" t="str">
        <f t="shared" si="21"/>
        <v>F9</v>
      </c>
      <c r="AC108" s="66"/>
      <c r="AD108" s="66"/>
      <c r="AE108" s="66"/>
      <c r="AF108" s="66"/>
      <c r="AG108" s="66"/>
    </row>
    <row r="109" spans="1:33" ht="15.75" customHeight="1" x14ac:dyDescent="0.25">
      <c r="A109" s="125">
        <v>100</v>
      </c>
      <c r="B109" s="100"/>
      <c r="C109" s="100"/>
      <c r="D109" s="105"/>
      <c r="E109" s="118"/>
      <c r="F109" s="120"/>
      <c r="G109" s="110"/>
      <c r="H109" s="41">
        <v>0</v>
      </c>
      <c r="I109" s="41">
        <v>0</v>
      </c>
      <c r="J109" s="42">
        <f t="shared" si="11"/>
        <v>0</v>
      </c>
      <c r="K109" s="41">
        <v>0</v>
      </c>
      <c r="L109" s="41">
        <v>0</v>
      </c>
      <c r="M109" s="42">
        <f t="shared" si="12"/>
        <v>0</v>
      </c>
      <c r="N109" s="41">
        <v>0</v>
      </c>
      <c r="O109" s="41">
        <v>0</v>
      </c>
      <c r="P109" s="42">
        <f t="shared" si="13"/>
        <v>0</v>
      </c>
      <c r="Q109" s="41">
        <v>0</v>
      </c>
      <c r="R109" s="41">
        <v>0</v>
      </c>
      <c r="S109" s="43">
        <f t="shared" si="14"/>
        <v>0</v>
      </c>
      <c r="T109" s="44">
        <f t="shared" si="15"/>
        <v>0</v>
      </c>
      <c r="U109" s="45">
        <f t="shared" si="16"/>
        <v>0</v>
      </c>
      <c r="V109" s="46">
        <v>0</v>
      </c>
      <c r="W109" s="45">
        <f t="shared" si="17"/>
        <v>0</v>
      </c>
      <c r="X109" s="47">
        <f t="shared" si="18"/>
        <v>0</v>
      </c>
      <c r="Y109" s="48">
        <f t="shared" si="19"/>
        <v>0</v>
      </c>
      <c r="Z109" s="49" t="str">
        <f t="shared" si="20"/>
        <v>0.0</v>
      </c>
      <c r="AA109" s="50" t="str">
        <f t="shared" si="21"/>
        <v>F9</v>
      </c>
      <c r="AC109" s="66"/>
      <c r="AD109" s="66"/>
      <c r="AE109" s="66"/>
      <c r="AF109" s="66"/>
      <c r="AG109" s="66"/>
    </row>
    <row r="110" spans="1:33" ht="15.75" customHeight="1" x14ac:dyDescent="0.25">
      <c r="A110" s="125">
        <v>101</v>
      </c>
      <c r="B110" s="100"/>
      <c r="C110" s="100"/>
      <c r="D110" s="105"/>
      <c r="E110" s="118"/>
      <c r="F110" s="120"/>
      <c r="G110" s="110"/>
      <c r="H110" s="41">
        <v>0</v>
      </c>
      <c r="I110" s="41">
        <v>0</v>
      </c>
      <c r="J110" s="42">
        <f t="shared" si="11"/>
        <v>0</v>
      </c>
      <c r="K110" s="41">
        <v>0</v>
      </c>
      <c r="L110" s="41">
        <v>0</v>
      </c>
      <c r="M110" s="42">
        <f t="shared" si="12"/>
        <v>0</v>
      </c>
      <c r="N110" s="41">
        <v>0</v>
      </c>
      <c r="O110" s="41">
        <v>0</v>
      </c>
      <c r="P110" s="42">
        <f t="shared" si="13"/>
        <v>0</v>
      </c>
      <c r="Q110" s="41">
        <v>0</v>
      </c>
      <c r="R110" s="41">
        <v>0</v>
      </c>
      <c r="S110" s="43">
        <f t="shared" si="14"/>
        <v>0</v>
      </c>
      <c r="T110" s="44">
        <f t="shared" si="15"/>
        <v>0</v>
      </c>
      <c r="U110" s="45">
        <f t="shared" si="16"/>
        <v>0</v>
      </c>
      <c r="V110" s="46">
        <v>0</v>
      </c>
      <c r="W110" s="45">
        <f t="shared" si="17"/>
        <v>0</v>
      </c>
      <c r="X110" s="47">
        <f t="shared" si="18"/>
        <v>0</v>
      </c>
      <c r="Y110" s="48">
        <f t="shared" si="19"/>
        <v>0</v>
      </c>
      <c r="Z110" s="49" t="str">
        <f t="shared" si="20"/>
        <v>0.0</v>
      </c>
      <c r="AA110" s="50" t="str">
        <f t="shared" si="21"/>
        <v>F9</v>
      </c>
      <c r="AC110" s="66"/>
      <c r="AD110" s="66"/>
      <c r="AE110" s="66"/>
      <c r="AF110" s="66"/>
      <c r="AG110" s="66"/>
    </row>
    <row r="111" spans="1:33" ht="15.75" customHeight="1" x14ac:dyDescent="0.25">
      <c r="A111" s="125">
        <v>102</v>
      </c>
      <c r="B111" s="100"/>
      <c r="C111" s="100"/>
      <c r="D111" s="105"/>
      <c r="E111" s="118"/>
      <c r="F111" s="120"/>
      <c r="G111" s="110"/>
      <c r="H111" s="41">
        <v>0</v>
      </c>
      <c r="I111" s="41">
        <v>0</v>
      </c>
      <c r="J111" s="42">
        <f t="shared" si="11"/>
        <v>0</v>
      </c>
      <c r="K111" s="41">
        <v>0</v>
      </c>
      <c r="L111" s="41">
        <v>0</v>
      </c>
      <c r="M111" s="42">
        <f t="shared" si="12"/>
        <v>0</v>
      </c>
      <c r="N111" s="41">
        <v>0</v>
      </c>
      <c r="O111" s="41">
        <v>0</v>
      </c>
      <c r="P111" s="42">
        <f t="shared" si="13"/>
        <v>0</v>
      </c>
      <c r="Q111" s="41">
        <v>0</v>
      </c>
      <c r="R111" s="41">
        <v>0</v>
      </c>
      <c r="S111" s="43">
        <f t="shared" si="14"/>
        <v>0</v>
      </c>
      <c r="T111" s="44">
        <f t="shared" si="15"/>
        <v>0</v>
      </c>
      <c r="U111" s="45">
        <f t="shared" si="16"/>
        <v>0</v>
      </c>
      <c r="V111" s="46">
        <v>0</v>
      </c>
      <c r="W111" s="45">
        <f t="shared" si="17"/>
        <v>0</v>
      </c>
      <c r="X111" s="47">
        <f t="shared" si="18"/>
        <v>0</v>
      </c>
      <c r="Y111" s="48">
        <f t="shared" si="19"/>
        <v>0</v>
      </c>
      <c r="Z111" s="49" t="str">
        <f t="shared" si="20"/>
        <v>0.0</v>
      </c>
      <c r="AA111" s="50" t="str">
        <f t="shared" si="21"/>
        <v>F9</v>
      </c>
      <c r="AC111" s="66"/>
      <c r="AD111" s="66"/>
      <c r="AE111" s="66"/>
      <c r="AF111" s="66"/>
      <c r="AG111" s="66"/>
    </row>
    <row r="112" spans="1:33" ht="15.75" customHeight="1" x14ac:dyDescent="0.25">
      <c r="A112" s="125">
        <v>103</v>
      </c>
      <c r="B112" s="100"/>
      <c r="C112" s="100"/>
      <c r="D112" s="105"/>
      <c r="E112" s="118"/>
      <c r="F112" s="120"/>
      <c r="G112" s="110"/>
      <c r="H112" s="41">
        <v>0</v>
      </c>
      <c r="I112" s="41">
        <v>0</v>
      </c>
      <c r="J112" s="42">
        <f t="shared" si="11"/>
        <v>0</v>
      </c>
      <c r="K112" s="41">
        <v>0</v>
      </c>
      <c r="L112" s="41">
        <v>0</v>
      </c>
      <c r="M112" s="42">
        <f t="shared" si="12"/>
        <v>0</v>
      </c>
      <c r="N112" s="41">
        <v>0</v>
      </c>
      <c r="O112" s="41">
        <v>0</v>
      </c>
      <c r="P112" s="42">
        <f t="shared" si="13"/>
        <v>0</v>
      </c>
      <c r="Q112" s="41">
        <v>0</v>
      </c>
      <c r="R112" s="41">
        <v>0</v>
      </c>
      <c r="S112" s="43">
        <f t="shared" si="14"/>
        <v>0</v>
      </c>
      <c r="T112" s="44">
        <f t="shared" si="15"/>
        <v>0</v>
      </c>
      <c r="U112" s="45">
        <f t="shared" si="16"/>
        <v>0</v>
      </c>
      <c r="V112" s="46">
        <v>0</v>
      </c>
      <c r="W112" s="45">
        <f t="shared" si="17"/>
        <v>0</v>
      </c>
      <c r="X112" s="47">
        <f t="shared" si="18"/>
        <v>0</v>
      </c>
      <c r="Y112" s="48">
        <f t="shared" si="19"/>
        <v>0</v>
      </c>
      <c r="Z112" s="49" t="str">
        <f t="shared" si="20"/>
        <v>0.0</v>
      </c>
      <c r="AA112" s="50" t="str">
        <f t="shared" si="21"/>
        <v>F9</v>
      </c>
      <c r="AC112" s="66"/>
      <c r="AD112" s="66"/>
      <c r="AE112" s="66"/>
      <c r="AF112" s="66"/>
      <c r="AG112" s="66"/>
    </row>
    <row r="113" spans="1:34" ht="15.75" customHeight="1" x14ac:dyDescent="0.25">
      <c r="A113" s="125">
        <v>104</v>
      </c>
      <c r="B113" s="100"/>
      <c r="C113" s="100"/>
      <c r="D113" s="105"/>
      <c r="E113" s="118"/>
      <c r="F113" s="120"/>
      <c r="G113" s="110"/>
      <c r="H113" s="41">
        <v>0</v>
      </c>
      <c r="I113" s="41">
        <v>0</v>
      </c>
      <c r="J113" s="42">
        <f t="shared" si="11"/>
        <v>0</v>
      </c>
      <c r="K113" s="41">
        <v>0</v>
      </c>
      <c r="L113" s="41">
        <v>0</v>
      </c>
      <c r="M113" s="42">
        <f t="shared" si="12"/>
        <v>0</v>
      </c>
      <c r="N113" s="41">
        <v>0</v>
      </c>
      <c r="O113" s="41">
        <v>0</v>
      </c>
      <c r="P113" s="42">
        <f t="shared" si="13"/>
        <v>0</v>
      </c>
      <c r="Q113" s="41">
        <v>0</v>
      </c>
      <c r="R113" s="41">
        <v>0</v>
      </c>
      <c r="S113" s="43">
        <f t="shared" si="14"/>
        <v>0</v>
      </c>
      <c r="T113" s="44">
        <f t="shared" si="15"/>
        <v>0</v>
      </c>
      <c r="U113" s="45">
        <f t="shared" si="16"/>
        <v>0</v>
      </c>
      <c r="V113" s="46">
        <v>0</v>
      </c>
      <c r="W113" s="45">
        <f t="shared" si="17"/>
        <v>0</v>
      </c>
      <c r="X113" s="47">
        <f t="shared" si="18"/>
        <v>0</v>
      </c>
      <c r="Y113" s="48">
        <f t="shared" si="19"/>
        <v>0</v>
      </c>
      <c r="Z113" s="49" t="str">
        <f t="shared" si="20"/>
        <v>0.0</v>
      </c>
      <c r="AA113" s="50" t="str">
        <f t="shared" si="21"/>
        <v>F9</v>
      </c>
      <c r="AC113" s="66"/>
      <c r="AD113" s="66"/>
      <c r="AE113" s="66"/>
      <c r="AF113" s="66"/>
      <c r="AG113" s="66"/>
    </row>
    <row r="114" spans="1:34" ht="15.75" customHeight="1" x14ac:dyDescent="0.25">
      <c r="A114" s="125">
        <v>105</v>
      </c>
      <c r="B114" s="100"/>
      <c r="C114" s="100"/>
      <c r="D114" s="105"/>
      <c r="E114" s="118"/>
      <c r="F114" s="120"/>
      <c r="G114" s="110"/>
      <c r="H114" s="41">
        <v>0</v>
      </c>
      <c r="I114" s="41">
        <v>0</v>
      </c>
      <c r="J114" s="42">
        <f t="shared" si="11"/>
        <v>0</v>
      </c>
      <c r="K114" s="41">
        <v>0</v>
      </c>
      <c r="L114" s="41">
        <v>0</v>
      </c>
      <c r="M114" s="42">
        <f t="shared" si="12"/>
        <v>0</v>
      </c>
      <c r="N114" s="41">
        <v>0</v>
      </c>
      <c r="O114" s="41">
        <v>0</v>
      </c>
      <c r="P114" s="42">
        <f t="shared" si="13"/>
        <v>0</v>
      </c>
      <c r="Q114" s="41">
        <v>0</v>
      </c>
      <c r="R114" s="41">
        <v>0</v>
      </c>
      <c r="S114" s="43">
        <f t="shared" si="14"/>
        <v>0</v>
      </c>
      <c r="T114" s="44">
        <f t="shared" si="15"/>
        <v>0</v>
      </c>
      <c r="U114" s="45">
        <f t="shared" si="16"/>
        <v>0</v>
      </c>
      <c r="V114" s="46">
        <v>0</v>
      </c>
      <c r="W114" s="45">
        <f t="shared" si="17"/>
        <v>0</v>
      </c>
      <c r="X114" s="47">
        <f t="shared" si="18"/>
        <v>0</v>
      </c>
      <c r="Y114" s="48">
        <f t="shared" si="19"/>
        <v>0</v>
      </c>
      <c r="Z114" s="49" t="str">
        <f t="shared" si="20"/>
        <v>0.0</v>
      </c>
      <c r="AA114" s="50" t="str">
        <f t="shared" si="21"/>
        <v>F9</v>
      </c>
      <c r="AC114" s="66"/>
      <c r="AD114" s="66"/>
      <c r="AE114" s="66"/>
      <c r="AF114" s="66"/>
      <c r="AG114" s="66"/>
    </row>
    <row r="115" spans="1:34" ht="15.75" customHeight="1" x14ac:dyDescent="0.25">
      <c r="A115" s="125">
        <v>106</v>
      </c>
      <c r="B115" s="100"/>
      <c r="C115" s="100"/>
      <c r="D115" s="105"/>
      <c r="E115" s="118"/>
      <c r="F115" s="120"/>
      <c r="G115" s="110"/>
      <c r="H115" s="41">
        <v>0</v>
      </c>
      <c r="I115" s="41">
        <v>0</v>
      </c>
      <c r="J115" s="42">
        <f t="shared" si="11"/>
        <v>0</v>
      </c>
      <c r="K115" s="41">
        <v>0</v>
      </c>
      <c r="L115" s="41">
        <v>0</v>
      </c>
      <c r="M115" s="42">
        <f t="shared" si="12"/>
        <v>0</v>
      </c>
      <c r="N115" s="41">
        <v>0</v>
      </c>
      <c r="O115" s="41">
        <v>0</v>
      </c>
      <c r="P115" s="42">
        <f t="shared" si="13"/>
        <v>0</v>
      </c>
      <c r="Q115" s="41">
        <v>0</v>
      </c>
      <c r="R115" s="41">
        <v>0</v>
      </c>
      <c r="S115" s="43">
        <f t="shared" si="14"/>
        <v>0</v>
      </c>
      <c r="T115" s="44">
        <f t="shared" si="15"/>
        <v>0</v>
      </c>
      <c r="U115" s="45">
        <f t="shared" si="16"/>
        <v>0</v>
      </c>
      <c r="V115" s="46">
        <v>0</v>
      </c>
      <c r="W115" s="45">
        <f t="shared" si="17"/>
        <v>0</v>
      </c>
      <c r="X115" s="47">
        <f t="shared" si="18"/>
        <v>0</v>
      </c>
      <c r="Y115" s="48">
        <f t="shared" si="19"/>
        <v>0</v>
      </c>
      <c r="Z115" s="49" t="str">
        <f t="shared" si="20"/>
        <v>0.0</v>
      </c>
      <c r="AA115" s="50" t="str">
        <f t="shared" si="21"/>
        <v>F9</v>
      </c>
      <c r="AC115" s="66"/>
      <c r="AD115" s="66"/>
      <c r="AE115" s="66"/>
      <c r="AF115" s="66"/>
      <c r="AG115" s="66"/>
    </row>
    <row r="116" spans="1:34" ht="15.75" customHeight="1" x14ac:dyDescent="0.25">
      <c r="A116" s="125">
        <v>107</v>
      </c>
      <c r="B116" s="100"/>
      <c r="C116" s="100"/>
      <c r="D116" s="105"/>
      <c r="E116" s="118"/>
      <c r="F116" s="120"/>
      <c r="G116" s="110"/>
      <c r="H116" s="41">
        <v>0</v>
      </c>
      <c r="I116" s="41">
        <v>0</v>
      </c>
      <c r="J116" s="42">
        <f t="shared" si="11"/>
        <v>0</v>
      </c>
      <c r="K116" s="41">
        <v>0</v>
      </c>
      <c r="L116" s="41">
        <v>0</v>
      </c>
      <c r="M116" s="42">
        <f t="shared" si="12"/>
        <v>0</v>
      </c>
      <c r="N116" s="41">
        <v>0</v>
      </c>
      <c r="O116" s="41">
        <v>0</v>
      </c>
      <c r="P116" s="42">
        <f t="shared" si="13"/>
        <v>0</v>
      </c>
      <c r="Q116" s="41">
        <v>0</v>
      </c>
      <c r="R116" s="41">
        <v>0</v>
      </c>
      <c r="S116" s="43">
        <f t="shared" si="14"/>
        <v>0</v>
      </c>
      <c r="T116" s="44">
        <f t="shared" si="15"/>
        <v>0</v>
      </c>
      <c r="U116" s="45">
        <f t="shared" si="16"/>
        <v>0</v>
      </c>
      <c r="V116" s="46">
        <v>0</v>
      </c>
      <c r="W116" s="45">
        <f t="shared" si="17"/>
        <v>0</v>
      </c>
      <c r="X116" s="47">
        <f t="shared" si="18"/>
        <v>0</v>
      </c>
      <c r="Y116" s="48">
        <f t="shared" si="19"/>
        <v>0</v>
      </c>
      <c r="Z116" s="49" t="str">
        <f t="shared" si="20"/>
        <v>0.0</v>
      </c>
      <c r="AA116" s="50" t="str">
        <f t="shared" si="21"/>
        <v>F9</v>
      </c>
      <c r="AC116" s="66"/>
      <c r="AD116" s="66"/>
      <c r="AE116" s="66"/>
      <c r="AF116" s="66"/>
      <c r="AG116" s="66"/>
    </row>
    <row r="117" spans="1:34" ht="15.75" customHeight="1" x14ac:dyDescent="0.25">
      <c r="A117" s="125">
        <v>108</v>
      </c>
      <c r="B117" s="100"/>
      <c r="C117" s="100"/>
      <c r="D117" s="105"/>
      <c r="E117" s="118"/>
      <c r="F117" s="120"/>
      <c r="G117" s="110"/>
      <c r="H117" s="41">
        <v>0</v>
      </c>
      <c r="I117" s="41">
        <v>0</v>
      </c>
      <c r="J117" s="42">
        <f t="shared" si="11"/>
        <v>0</v>
      </c>
      <c r="K117" s="41">
        <v>0</v>
      </c>
      <c r="L117" s="41">
        <v>0</v>
      </c>
      <c r="M117" s="42">
        <f t="shared" si="12"/>
        <v>0</v>
      </c>
      <c r="N117" s="41">
        <v>0</v>
      </c>
      <c r="O117" s="41">
        <v>0</v>
      </c>
      <c r="P117" s="42">
        <f t="shared" si="13"/>
        <v>0</v>
      </c>
      <c r="Q117" s="41">
        <v>0</v>
      </c>
      <c r="R117" s="41">
        <v>0</v>
      </c>
      <c r="S117" s="43">
        <f t="shared" si="14"/>
        <v>0</v>
      </c>
      <c r="T117" s="44">
        <f t="shared" si="15"/>
        <v>0</v>
      </c>
      <c r="U117" s="45">
        <f t="shared" si="16"/>
        <v>0</v>
      </c>
      <c r="V117" s="46">
        <v>0</v>
      </c>
      <c r="W117" s="45">
        <f t="shared" si="17"/>
        <v>0</v>
      </c>
      <c r="X117" s="47">
        <f t="shared" si="18"/>
        <v>0</v>
      </c>
      <c r="Y117" s="48">
        <f t="shared" si="19"/>
        <v>0</v>
      </c>
      <c r="Z117" s="49" t="str">
        <f t="shared" si="20"/>
        <v>0.0</v>
      </c>
      <c r="AA117" s="50" t="str">
        <f t="shared" si="21"/>
        <v>F9</v>
      </c>
      <c r="AC117" s="66"/>
      <c r="AD117" s="66"/>
      <c r="AE117" s="66"/>
      <c r="AF117" s="66"/>
      <c r="AG117" s="66"/>
    </row>
    <row r="118" spans="1:34" ht="15.75" customHeight="1" x14ac:dyDescent="0.25">
      <c r="A118" s="125">
        <v>109</v>
      </c>
      <c r="B118" s="100"/>
      <c r="C118" s="100"/>
      <c r="D118" s="105"/>
      <c r="E118" s="118"/>
      <c r="F118" s="120"/>
      <c r="G118" s="110"/>
      <c r="H118" s="41">
        <v>0</v>
      </c>
      <c r="I118" s="41">
        <v>0</v>
      </c>
      <c r="J118" s="42">
        <f t="shared" si="11"/>
        <v>0</v>
      </c>
      <c r="K118" s="41">
        <v>0</v>
      </c>
      <c r="L118" s="41">
        <v>0</v>
      </c>
      <c r="M118" s="42">
        <f t="shared" si="12"/>
        <v>0</v>
      </c>
      <c r="N118" s="41">
        <v>0</v>
      </c>
      <c r="O118" s="41">
        <v>0</v>
      </c>
      <c r="P118" s="42">
        <f t="shared" si="13"/>
        <v>0</v>
      </c>
      <c r="Q118" s="41">
        <v>0</v>
      </c>
      <c r="R118" s="41">
        <v>0</v>
      </c>
      <c r="S118" s="43">
        <f t="shared" si="14"/>
        <v>0</v>
      </c>
      <c r="T118" s="44">
        <f t="shared" si="15"/>
        <v>0</v>
      </c>
      <c r="U118" s="45">
        <f t="shared" si="16"/>
        <v>0</v>
      </c>
      <c r="V118" s="46">
        <v>0</v>
      </c>
      <c r="W118" s="45">
        <f t="shared" si="17"/>
        <v>0</v>
      </c>
      <c r="X118" s="47">
        <f t="shared" si="18"/>
        <v>0</v>
      </c>
      <c r="Y118" s="48">
        <f t="shared" si="19"/>
        <v>0</v>
      </c>
      <c r="Z118" s="49" t="str">
        <f t="shared" si="20"/>
        <v>0.0</v>
      </c>
      <c r="AA118" s="50" t="str">
        <f t="shared" si="21"/>
        <v>F9</v>
      </c>
      <c r="AC118" s="66"/>
      <c r="AD118" s="66"/>
      <c r="AE118" s="66"/>
      <c r="AF118" s="66"/>
      <c r="AG118" s="66"/>
    </row>
    <row r="119" spans="1:34" ht="15.75" customHeight="1" x14ac:dyDescent="0.25">
      <c r="A119" s="125">
        <v>110</v>
      </c>
      <c r="B119" s="100"/>
      <c r="C119" s="100"/>
      <c r="D119" s="105"/>
      <c r="E119" s="118"/>
      <c r="F119" s="120"/>
      <c r="G119" s="110"/>
      <c r="H119" s="41">
        <v>0</v>
      </c>
      <c r="I119" s="41">
        <v>0</v>
      </c>
      <c r="J119" s="42">
        <f t="shared" si="11"/>
        <v>0</v>
      </c>
      <c r="K119" s="41">
        <v>0</v>
      </c>
      <c r="L119" s="41">
        <v>0</v>
      </c>
      <c r="M119" s="42">
        <f t="shared" si="12"/>
        <v>0</v>
      </c>
      <c r="N119" s="41">
        <v>0</v>
      </c>
      <c r="O119" s="41">
        <v>0</v>
      </c>
      <c r="P119" s="42">
        <f t="shared" si="13"/>
        <v>0</v>
      </c>
      <c r="Q119" s="41">
        <v>0</v>
      </c>
      <c r="R119" s="41">
        <v>0</v>
      </c>
      <c r="S119" s="43">
        <f t="shared" si="14"/>
        <v>0</v>
      </c>
      <c r="T119" s="44">
        <f t="shared" si="15"/>
        <v>0</v>
      </c>
      <c r="U119" s="45">
        <f t="shared" si="16"/>
        <v>0</v>
      </c>
      <c r="V119" s="46">
        <v>0</v>
      </c>
      <c r="W119" s="45">
        <f t="shared" si="17"/>
        <v>0</v>
      </c>
      <c r="X119" s="47">
        <f t="shared" si="18"/>
        <v>0</v>
      </c>
      <c r="Y119" s="48">
        <f t="shared" si="19"/>
        <v>0</v>
      </c>
      <c r="Z119" s="49" t="str">
        <f t="shared" si="20"/>
        <v>0.0</v>
      </c>
      <c r="AA119" s="50" t="str">
        <f t="shared" si="21"/>
        <v>F9</v>
      </c>
      <c r="AC119" s="66"/>
      <c r="AD119" s="66"/>
      <c r="AE119" s="66"/>
      <c r="AF119" s="66"/>
      <c r="AG119" s="66"/>
    </row>
    <row r="120" spans="1:34" ht="15.75" customHeight="1" x14ac:dyDescent="0.25">
      <c r="A120" s="125">
        <v>111</v>
      </c>
      <c r="B120" s="100"/>
      <c r="C120" s="100"/>
      <c r="D120" s="105"/>
      <c r="E120" s="118"/>
      <c r="F120" s="120"/>
      <c r="G120" s="110"/>
      <c r="H120" s="41">
        <v>0</v>
      </c>
      <c r="I120" s="41">
        <v>0</v>
      </c>
      <c r="J120" s="42">
        <f t="shared" si="11"/>
        <v>0</v>
      </c>
      <c r="K120" s="41">
        <v>0</v>
      </c>
      <c r="L120" s="41">
        <v>0</v>
      </c>
      <c r="M120" s="42">
        <f t="shared" si="12"/>
        <v>0</v>
      </c>
      <c r="N120" s="41">
        <v>0</v>
      </c>
      <c r="O120" s="41">
        <v>0</v>
      </c>
      <c r="P120" s="42">
        <f t="shared" si="13"/>
        <v>0</v>
      </c>
      <c r="Q120" s="41">
        <v>0</v>
      </c>
      <c r="R120" s="41">
        <v>0</v>
      </c>
      <c r="S120" s="43">
        <f t="shared" si="14"/>
        <v>0</v>
      </c>
      <c r="T120" s="44">
        <f t="shared" si="15"/>
        <v>0</v>
      </c>
      <c r="U120" s="45">
        <f t="shared" si="16"/>
        <v>0</v>
      </c>
      <c r="V120" s="46">
        <v>0</v>
      </c>
      <c r="W120" s="45">
        <f t="shared" si="17"/>
        <v>0</v>
      </c>
      <c r="X120" s="47">
        <f t="shared" si="18"/>
        <v>0</v>
      </c>
      <c r="Y120" s="48">
        <f t="shared" si="19"/>
        <v>0</v>
      </c>
      <c r="Z120" s="49" t="str">
        <f t="shared" si="20"/>
        <v>0.0</v>
      </c>
      <c r="AA120" s="50" t="str">
        <f t="shared" si="21"/>
        <v>F9</v>
      </c>
      <c r="AC120" s="66"/>
      <c r="AD120" s="66"/>
      <c r="AE120" s="66"/>
      <c r="AF120" s="66"/>
      <c r="AG120" s="66"/>
    </row>
    <row r="121" spans="1:34" ht="15.75" customHeight="1" x14ac:dyDescent="0.25">
      <c r="A121" s="125">
        <v>112</v>
      </c>
      <c r="B121" s="100"/>
      <c r="C121" s="100"/>
      <c r="D121" s="105"/>
      <c r="E121" s="118"/>
      <c r="F121" s="120"/>
      <c r="G121" s="110"/>
      <c r="H121" s="41">
        <v>0</v>
      </c>
      <c r="I121" s="41">
        <v>0</v>
      </c>
      <c r="J121" s="42">
        <f t="shared" si="11"/>
        <v>0</v>
      </c>
      <c r="K121" s="41">
        <v>0</v>
      </c>
      <c r="L121" s="41">
        <v>0</v>
      </c>
      <c r="M121" s="42">
        <f t="shared" si="12"/>
        <v>0</v>
      </c>
      <c r="N121" s="41">
        <v>0</v>
      </c>
      <c r="O121" s="41">
        <v>0</v>
      </c>
      <c r="P121" s="42">
        <f t="shared" si="13"/>
        <v>0</v>
      </c>
      <c r="Q121" s="41">
        <v>0</v>
      </c>
      <c r="R121" s="41">
        <v>0</v>
      </c>
      <c r="S121" s="43">
        <f t="shared" si="14"/>
        <v>0</v>
      </c>
      <c r="T121" s="44">
        <f t="shared" si="15"/>
        <v>0</v>
      </c>
      <c r="U121" s="45">
        <f t="shared" si="16"/>
        <v>0</v>
      </c>
      <c r="V121" s="46">
        <v>0</v>
      </c>
      <c r="W121" s="45">
        <f t="shared" si="17"/>
        <v>0</v>
      </c>
      <c r="X121" s="47">
        <f t="shared" si="18"/>
        <v>0</v>
      </c>
      <c r="Y121" s="48">
        <f t="shared" si="19"/>
        <v>0</v>
      </c>
      <c r="Z121" s="49" t="str">
        <f t="shared" si="20"/>
        <v>0.0</v>
      </c>
      <c r="AA121" s="50" t="str">
        <f t="shared" si="21"/>
        <v>F9</v>
      </c>
      <c r="AC121" s="66"/>
      <c r="AD121" s="66"/>
      <c r="AE121" s="66"/>
      <c r="AF121" s="66"/>
      <c r="AG121" s="66"/>
    </row>
    <row r="122" spans="1:34" x14ac:dyDescent="0.25">
      <c r="A122" s="71"/>
      <c r="B122" s="71"/>
      <c r="C122" s="71"/>
      <c r="D122" s="66"/>
      <c r="E122" s="66"/>
      <c r="F122" s="66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66"/>
      <c r="AC122" s="66"/>
      <c r="AD122" s="66"/>
      <c r="AE122" s="66"/>
      <c r="AF122" s="66"/>
      <c r="AG122" s="66"/>
      <c r="AH122" s="66"/>
    </row>
    <row r="123" spans="1:34" x14ac:dyDescent="0.25">
      <c r="A123" s="71"/>
      <c r="B123" s="71"/>
      <c r="C123" s="71"/>
      <c r="D123" s="66"/>
      <c r="E123" s="66"/>
      <c r="F123" s="66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66"/>
      <c r="AC123" s="66"/>
      <c r="AD123" s="66"/>
      <c r="AE123" s="66"/>
      <c r="AF123" s="66"/>
      <c r="AG123" s="66"/>
      <c r="AH123" s="66"/>
    </row>
    <row r="124" spans="1:34" x14ac:dyDescent="0.25">
      <c r="A124" s="71"/>
      <c r="B124" s="71"/>
      <c r="C124" s="71"/>
      <c r="D124" s="66"/>
      <c r="E124" s="66"/>
      <c r="F124" s="66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66"/>
      <c r="AC124" s="66"/>
      <c r="AD124" s="66"/>
      <c r="AE124" s="66"/>
      <c r="AF124" s="66"/>
      <c r="AG124" s="66"/>
      <c r="AH124" s="66"/>
    </row>
    <row r="125" spans="1:34" x14ac:dyDescent="0.25">
      <c r="A125" s="73"/>
      <c r="B125" s="73"/>
      <c r="C125" s="73"/>
      <c r="D125" s="74"/>
      <c r="E125" s="74"/>
      <c r="F125" s="74"/>
      <c r="G125" s="74"/>
      <c r="H125" s="36"/>
      <c r="I125" s="36"/>
      <c r="J125" s="75"/>
      <c r="K125" s="36"/>
      <c r="L125" s="76"/>
      <c r="M125" s="76"/>
      <c r="N125" s="76"/>
      <c r="O125" s="76"/>
      <c r="P125" s="75"/>
      <c r="Q125" s="75"/>
      <c r="R125" s="75"/>
      <c r="S125" s="77"/>
      <c r="T125" s="77"/>
      <c r="U125" s="77"/>
      <c r="V125" s="36"/>
      <c r="W125" s="77"/>
      <c r="X125" s="78"/>
      <c r="Y125" s="79"/>
      <c r="Z125" s="80"/>
      <c r="AA125" s="36"/>
      <c r="AC125" s="66"/>
      <c r="AD125" s="66"/>
      <c r="AE125" s="66"/>
      <c r="AF125" s="66"/>
      <c r="AG125" s="66"/>
    </row>
    <row r="126" spans="1:34" x14ac:dyDescent="0.25">
      <c r="A126" s="81"/>
      <c r="B126" s="81"/>
      <c r="C126" s="81"/>
      <c r="D126" s="82" t="s">
        <v>69</v>
      </c>
      <c r="E126" s="82"/>
      <c r="F126" s="82"/>
      <c r="G126" s="82"/>
      <c r="H126" s="83"/>
      <c r="I126" s="83"/>
      <c r="J126" s="83"/>
      <c r="K126" s="83"/>
      <c r="L126" s="83"/>
      <c r="M126" s="83"/>
      <c r="N126" s="83"/>
      <c r="O126" s="83"/>
      <c r="P126" s="83"/>
      <c r="Q126" s="84"/>
      <c r="R126" s="84"/>
      <c r="S126" s="83"/>
      <c r="T126" s="84"/>
      <c r="U126" s="83"/>
      <c r="V126" s="83"/>
      <c r="W126" s="83"/>
      <c r="X126" s="83"/>
      <c r="Y126" s="85"/>
      <c r="Z126" s="86" t="e">
        <v>#DIV/0!</v>
      </c>
      <c r="AA126" s="87" t="e">
        <v>#DIV/0!</v>
      </c>
      <c r="AC126" s="66"/>
      <c r="AD126" s="66"/>
      <c r="AE126" s="66"/>
      <c r="AF126" s="66"/>
      <c r="AG126" s="66"/>
    </row>
    <row r="127" spans="1:34" x14ac:dyDescent="0.25">
      <c r="A127" s="81"/>
      <c r="B127" s="81"/>
      <c r="C127" s="81"/>
      <c r="D127" s="82" t="s">
        <v>70</v>
      </c>
      <c r="E127" s="82"/>
      <c r="F127" s="82"/>
      <c r="G127" s="82"/>
      <c r="H127" s="83"/>
      <c r="I127" s="83"/>
      <c r="J127" s="83"/>
      <c r="K127" s="83"/>
      <c r="L127" s="83"/>
      <c r="M127" s="83"/>
      <c r="N127" s="83"/>
      <c r="O127" s="83"/>
      <c r="P127" s="83"/>
      <c r="Q127" s="84"/>
      <c r="R127" s="84"/>
      <c r="S127" s="83"/>
      <c r="T127" s="84"/>
      <c r="U127" s="83"/>
      <c r="V127" s="83"/>
      <c r="W127" s="83"/>
      <c r="X127" s="83"/>
      <c r="Y127" s="85"/>
      <c r="Z127" s="86" t="e">
        <v>#NUM!</v>
      </c>
      <c r="AC127" s="66"/>
      <c r="AD127" s="66"/>
      <c r="AE127" s="66"/>
      <c r="AF127" s="66"/>
      <c r="AG127" s="66"/>
    </row>
    <row r="128" spans="1:34" x14ac:dyDescent="0.25">
      <c r="A128" s="81"/>
      <c r="B128" s="81"/>
      <c r="C128" s="81"/>
      <c r="D128" s="82" t="s">
        <v>71</v>
      </c>
      <c r="E128" s="82"/>
      <c r="F128" s="82"/>
      <c r="G128" s="82"/>
      <c r="H128" s="83"/>
      <c r="I128" s="83"/>
      <c r="J128" s="83"/>
      <c r="K128" s="83"/>
      <c r="L128" s="83"/>
      <c r="M128" s="83"/>
      <c r="N128" s="83"/>
      <c r="O128" s="83"/>
      <c r="P128" s="83"/>
      <c r="Q128" s="84"/>
      <c r="R128" s="84"/>
      <c r="S128" s="83"/>
      <c r="T128" s="84"/>
      <c r="U128" s="83"/>
      <c r="V128" s="83"/>
      <c r="W128" s="83"/>
      <c r="X128" s="83"/>
      <c r="Y128" s="85"/>
      <c r="Z128" s="86" t="e">
        <v>#DIV/0!</v>
      </c>
      <c r="AA128" s="88" t="s">
        <v>72</v>
      </c>
    </row>
  </sheetData>
  <mergeCells count="4">
    <mergeCell ref="N6:O6"/>
    <mergeCell ref="H6:I6"/>
    <mergeCell ref="K6:L6"/>
    <mergeCell ref="AC39:AD39"/>
  </mergeCells>
  <dataValidations count="1">
    <dataValidation type="list" allowBlank="1" showInputMessage="1" showErrorMessage="1" sqref="AD22">
      <formula1>"Yes,No"</formula1>
    </dataValidation>
  </dataValidations>
  <pageMargins left="0.7" right="0.7" top="0.75" bottom="0.75" header="0.3" footer="0.3"/>
  <tableParts count="1">
    <tablePart r:id="rId1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H128"/>
  <sheetViews>
    <sheetView tabSelected="1" topLeftCell="X1" workbookViewId="0">
      <selection activeCell="AA12" sqref="AA12"/>
    </sheetView>
  </sheetViews>
  <sheetFormatPr defaultRowHeight="15" x14ac:dyDescent="0.25"/>
  <cols>
    <col min="1" max="1" width="5.7109375" style="5" customWidth="1"/>
    <col min="2" max="3" width="12.42578125" style="5" customWidth="1"/>
    <col min="4" max="5" width="15.5703125" style="5" customWidth="1"/>
    <col min="6" max="6" width="18.42578125" style="5" customWidth="1"/>
    <col min="7" max="7" width="22.140625" style="5" customWidth="1"/>
    <col min="8" max="8" width="8.140625" style="4" customWidth="1"/>
    <col min="9" max="9" width="9.140625" style="4" customWidth="1"/>
    <col min="10" max="12" width="7" style="4" customWidth="1"/>
    <col min="13" max="13" width="7.85546875" style="4" customWidth="1"/>
    <col min="14" max="14" width="7" style="4" customWidth="1"/>
    <col min="15" max="15" width="7.85546875" style="4" customWidth="1"/>
    <col min="16" max="16" width="7" style="4" customWidth="1"/>
    <col min="17" max="18" width="11.5703125" style="4" customWidth="1"/>
    <col min="19" max="19" width="8.85546875" style="4" customWidth="1"/>
    <col min="20" max="20" width="13.28515625" style="4" customWidth="1"/>
    <col min="21" max="21" width="7.7109375" style="4" customWidth="1"/>
    <col min="22" max="22" width="11.85546875" style="4" customWidth="1"/>
    <col min="23" max="24" width="7" style="4" customWidth="1"/>
    <col min="25" max="25" width="11.140625" style="5" customWidth="1"/>
    <col min="26" max="26" width="10.28515625" style="5" customWidth="1"/>
    <col min="27" max="27" width="9.140625" style="4" customWidth="1"/>
    <col min="28" max="28" width="5.28515625" style="5" customWidth="1"/>
    <col min="29" max="29" width="11.7109375" style="5" customWidth="1"/>
    <col min="30" max="30" width="10.140625" style="5" customWidth="1"/>
    <col min="31" max="31" width="15.5703125" style="5" customWidth="1"/>
    <col min="32" max="34" width="9.140625" style="5" customWidth="1"/>
  </cols>
  <sheetData>
    <row r="1" spans="1:34" ht="23.25" customHeight="1" x14ac:dyDescent="0.25">
      <c r="A1" s="89" t="s">
        <v>0</v>
      </c>
      <c r="B1" s="2" t="s">
        <v>1</v>
      </c>
      <c r="C1" s="89"/>
      <c r="E1" s="2"/>
      <c r="F1" s="2"/>
      <c r="G1" s="3"/>
      <c r="H1" s="3"/>
      <c r="AA1" s="6"/>
      <c r="AB1" s="1"/>
      <c r="AC1" s="7"/>
      <c r="AD1" s="1"/>
      <c r="AE1" s="1"/>
      <c r="AF1" s="1"/>
      <c r="AG1" s="1"/>
      <c r="AH1" s="1"/>
    </row>
    <row r="2" spans="1:34" ht="18" customHeight="1" x14ac:dyDescent="0.25">
      <c r="A2" s="89" t="s">
        <v>2</v>
      </c>
      <c r="B2" s="89" t="inlineStr">
        <is>
          <t>Chemistry</t>
        </is>
      </c>
      <c r="C2" s="89"/>
      <c r="D2" s="8"/>
      <c r="E2" s="8"/>
      <c r="F2" s="8"/>
      <c r="AC2" s="9" t="s">
        <v>89</v>
      </c>
    </row>
    <row r="3" spans="1:34" ht="19.5" customHeight="1" x14ac:dyDescent="0.4">
      <c r="A3" s="89" t="s">
        <v>3</v>
      </c>
      <c r="B3" s="89" t="inlineStr">
        <is>
          <t>Semester 3 2025-2026</t>
        </is>
      </c>
      <c r="C3" s="89"/>
      <c r="D3" s="10"/>
      <c r="E3" s="10"/>
      <c r="F3" s="10"/>
      <c r="W3" s="11" t="s">
        <v>4</v>
      </c>
      <c r="X3" s="11" t="s">
        <v>5</v>
      </c>
    </row>
    <row r="4" spans="1:34" ht="18.75" customHeight="1" x14ac:dyDescent="0.3">
      <c r="A4" s="89" t="s">
        <v>6</v>
      </c>
      <c r="B4" s="89" t="inlineStr">
        <is>
          <t>Form 2</t>
        </is>
      </c>
      <c r="C4" s="89"/>
      <c r="D4" s="12"/>
      <c r="E4" s="12"/>
      <c r="F4" s="12"/>
    </row>
    <row r="5" spans="1:34" ht="15.75" customHeight="1" x14ac:dyDescent="0.25">
      <c r="H5" s="13" t="s">
        <v>7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34" ht="33.75" customHeight="1" x14ac:dyDescent="0.25">
      <c r="H6" s="94" t="s">
        <v>8</v>
      </c>
      <c r="I6" s="93"/>
      <c r="J6" s="15" t="s">
        <v>9</v>
      </c>
      <c r="K6" s="92" t="s">
        <v>10</v>
      </c>
      <c r="L6" s="93"/>
      <c r="M6" s="15" t="s">
        <v>11</v>
      </c>
      <c r="N6" s="92" t="s">
        <v>12</v>
      </c>
      <c r="O6" s="93"/>
      <c r="P6" s="15" t="s">
        <v>13</v>
      </c>
      <c r="Q6" s="16" t="s">
        <v>14</v>
      </c>
      <c r="R6" s="16" t="s">
        <v>73</v>
      </c>
      <c r="S6" s="17" t="s">
        <v>74</v>
      </c>
      <c r="T6" s="18" t="s">
        <v>15</v>
      </c>
      <c r="U6" s="19" t="s">
        <v>16</v>
      </c>
      <c r="V6" s="20" t="s">
        <v>17</v>
      </c>
      <c r="W6" s="19" t="s">
        <v>18</v>
      </c>
      <c r="X6" s="21" t="s">
        <v>19</v>
      </c>
      <c r="Z6" s="22"/>
    </row>
    <row r="7" spans="1:34" ht="18" customHeight="1" x14ac:dyDescent="0.35">
      <c r="E7" s="23" t="s">
        <v>20</v>
      </c>
      <c r="F7" s="122">
        <f>COUNTA(D10:D110)</f>
        <v>0</v>
      </c>
      <c r="G7" s="25" t="s">
        <v>21</v>
      </c>
      <c r="H7" s="26">
        <v>50</v>
      </c>
      <c r="I7" s="26">
        <v>50</v>
      </c>
      <c r="J7" s="26">
        <v>100</v>
      </c>
      <c r="K7" s="26">
        <v>50</v>
      </c>
      <c r="L7" s="26">
        <v>50</v>
      </c>
      <c r="M7" s="26">
        <v>100</v>
      </c>
      <c r="N7" s="26">
        <v>50</v>
      </c>
      <c r="O7" s="26">
        <v>50</v>
      </c>
      <c r="P7" s="26">
        <v>100</v>
      </c>
      <c r="Q7" s="27">
        <v>100</v>
      </c>
      <c r="R7" s="27">
        <v>100</v>
      </c>
      <c r="S7" s="26">
        <v>500</v>
      </c>
      <c r="T7" s="26">
        <v>100</v>
      </c>
      <c r="U7" s="28">
        <v>50</v>
      </c>
      <c r="V7" s="29">
        <v>100</v>
      </c>
      <c r="W7" s="30">
        <v>50</v>
      </c>
      <c r="X7" s="31">
        <v>100</v>
      </c>
      <c r="Y7" s="23"/>
      <c r="Z7" s="24"/>
    </row>
    <row r="8" spans="1:34" x14ac:dyDescent="0.25">
      <c r="A8" s="123"/>
      <c r="B8" s="123"/>
      <c r="C8" s="123"/>
      <c r="D8" s="123"/>
      <c r="E8" s="123"/>
      <c r="F8" s="123"/>
      <c r="G8" s="12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3"/>
      <c r="W8" s="34"/>
      <c r="X8" s="35"/>
      <c r="Y8" s="32"/>
      <c r="Z8" s="32"/>
      <c r="AA8" s="33"/>
    </row>
    <row r="9" spans="1:34" ht="18.75" customHeight="1" x14ac:dyDescent="0.25">
      <c r="A9" s="124" t="s">
        <v>88</v>
      </c>
      <c r="B9" s="124" t="s">
        <v>87</v>
      </c>
      <c r="C9" s="90" t="s">
        <v>84</v>
      </c>
      <c r="D9" s="91" t="s">
        <v>85</v>
      </c>
      <c r="E9" s="91" t="s">
        <v>86</v>
      </c>
      <c r="F9" s="124" t="s">
        <v>90</v>
      </c>
      <c r="G9" s="121" t="s">
        <v>91</v>
      </c>
      <c r="H9" s="36" t="s">
        <v>75</v>
      </c>
      <c r="I9" s="36" t="s">
        <v>76</v>
      </c>
      <c r="J9" s="36"/>
      <c r="K9" s="36" t="s">
        <v>77</v>
      </c>
      <c r="L9" s="36" t="s">
        <v>78</v>
      </c>
      <c r="M9" s="36"/>
      <c r="N9" s="36" t="s">
        <v>79</v>
      </c>
      <c r="O9" s="36" t="s">
        <v>80</v>
      </c>
      <c r="P9" s="36"/>
      <c r="Q9" s="36" t="s">
        <v>81</v>
      </c>
      <c r="R9" s="36" t="s">
        <v>82</v>
      </c>
      <c r="S9" s="36"/>
      <c r="T9" s="36"/>
      <c r="U9" s="37"/>
      <c r="V9" s="36" t="s">
        <v>83</v>
      </c>
      <c r="W9" s="37"/>
      <c r="X9" s="38"/>
      <c r="Y9" s="39" t="s">
        <v>22</v>
      </c>
      <c r="Z9" s="39" t="s">
        <v>23</v>
      </c>
      <c r="AA9" s="39" t="s">
        <v>24</v>
      </c>
      <c r="AC9" s="40" t="s">
        <v>25</v>
      </c>
    </row>
    <row r="10" spans="1:34" x14ac:dyDescent="0.25">
      <c r="A10" s="125">
        <v>1</v>
      </c>
      <c r="B10" s="100" t="inlineStr">
        <is>
          <t>STU250030606067</t>
        </is>
      </c>
      <c r="C10" s="100" t="inlineStr">
        <is>
          <t>AFEDZI-HAYFORD</t>
        </is>
      </c>
      <c r="D10" s="101" t="inlineStr">
        <is>
          <t>AMA</t>
        </is>
      </c>
      <c r="E10" s="111" t="inlineStr">
        <is>
          <t>KWENTSIWA</t>
        </is>
      </c>
      <c r="F10" s="112" t="inlineStr">
        <is>
          <t>STU302252</t>
        </is>
      </c>
      <c r="G10" s="97" t="inlineStr">
        <is>
          <t>Science B</t>
        </is>
      </c>
      <c r="H10" s="41">
        <v>33</v>
      </c>
      <c r="I10" s="41">
        <v>36</v>
      </c>
      <c r="J10" s="42">
        <f>MIN(100, (SUM(H10:I10)))</f>
        <v>0</v>
      </c>
      <c r="K10" s="41">
        <v>35</v>
      </c>
      <c r="L10" s="41">
        <v>34</v>
      </c>
      <c r="M10" s="42">
        <f>MIN(100,(SUM(K10:L10)))</f>
        <v>0</v>
      </c>
      <c r="N10" s="41">
        <v>32</v>
      </c>
      <c r="O10" s="41">
        <v>30</v>
      </c>
      <c r="P10" s="42">
        <f>MIN(100,(SUM(N10:O10)))</f>
        <v>0</v>
      </c>
      <c r="Q10" s="41">
        <v>70</v>
      </c>
      <c r="R10" s="41">
        <v>76</v>
      </c>
      <c r="S10" s="43">
        <f>MIN(500, (SUM(J10,M10,P10,Q10,R10)))</f>
        <v>0</v>
      </c>
      <c r="T10" s="44">
        <f>S10/500*100</f>
        <v>0</v>
      </c>
      <c r="U10" s="45">
        <f>MIN(50, (ROUNDUP(SUM(T10)/2,0)))</f>
        <v>0</v>
      </c>
      <c r="V10" s="41">
        <v>0</v>
      </c>
      <c r="W10" s="45">
        <f>MIN(50, (ROUNDUP(SUM(V10)/2,0)))</f>
        <v>0</v>
      </c>
      <c r="X10" s="47">
        <f>MIN(100, (SUM(U10,W10)))</f>
        <v>0</v>
      </c>
      <c r="Y10" s="48">
        <f>(X10/100)</f>
        <v>0</v>
      </c>
      <c r="Z10" s="49" t="str">
        <f>IF(X10&gt;=80,"4.0",IF(X10&gt;=70,"3.5",IF(X10&gt;=65,"3.0",IF(X10&gt;=60,"2.5",IF(X10&gt;=55,"2.0",IF(X10&gt;=50,"1.5",IF(X10&gt;=45,"1.0",IF(X10&gt;=40,"0.5",IF(X10&lt;40,"0.0")))))))))</f>
        <v>0.0</v>
      </c>
      <c r="AA10" s="50" t="str">
        <f>IF(X10&gt;=80,"A1",IF(X10&gt;=70,"B2",IF(X10&gt;=65,"B3",IF(X10&gt;=60,"C4",IF(X10&gt;=55,"C5",IF(X10&gt;=50,"C6",IF(X10&gt;=45,"D7",IF(X10&gt;=40,"E8",IF(X10&lt;40,"F9")))))))))</f>
        <v>F9</v>
      </c>
    </row>
    <row r="11" spans="1:34" x14ac:dyDescent="0.25">
      <c r="A11" s="125">
        <v>2</v>
      </c>
      <c r="B11" s="100" t="inlineStr">
        <is>
          <t>STU2400306060B3</t>
        </is>
      </c>
      <c r="C11" s="100" t="inlineStr">
        <is>
          <t>AMAKYE</t>
        </is>
      </c>
      <c r="D11" s="102" t="inlineStr">
        <is>
          <t>MARY</t>
        </is>
      </c>
      <c r="E11" s="113" t="inlineStr">
        <is>
          <t/>
        </is>
      </c>
      <c r="F11" s="114" t="inlineStr">
        <is>
          <t>STU167405</t>
        </is>
      </c>
      <c r="G11" s="98" t="inlineStr">
        <is>
          <t>Science A</t>
        </is>
      </c>
      <c r="H11" s="41">
        <v>34</v>
      </c>
      <c r="I11" s="41">
        <v>32</v>
      </c>
      <c r="J11" s="42">
        <f t="shared" ref="J11:J74" si="0">MIN(100, (SUM(H11:I11)))</f>
        <v>0</v>
      </c>
      <c r="K11" s="41">
        <v>36</v>
      </c>
      <c r="L11" s="41">
        <v>38</v>
      </c>
      <c r="M11" s="42">
        <f t="shared" ref="M11:M74" si="1">MIN(100,(SUM(K11:L11)))</f>
        <v>0</v>
      </c>
      <c r="N11" s="41">
        <v>34</v>
      </c>
      <c r="O11" s="41">
        <v>33</v>
      </c>
      <c r="P11" s="42">
        <f t="shared" ref="P11:P74" si="2">MIN(100,(SUM(N11:O11)))</f>
        <v>0</v>
      </c>
      <c r="Q11" s="41">
        <v>75</v>
      </c>
      <c r="R11" s="41">
        <v>70</v>
      </c>
      <c r="S11" s="43">
        <f t="shared" ref="S11:S74" si="3">MIN(500, (SUM(J11,M11,P11,Q11,R11)))</f>
        <v>0</v>
      </c>
      <c r="T11" s="44">
        <f t="shared" ref="T11:T74" si="4">S11/500*100</f>
        <v>0</v>
      </c>
      <c r="U11" s="45">
        <f t="shared" ref="U11:U74" si="5">MIN(50, (ROUNDUP(SUM(T11)/2,0)))</f>
        <v>0</v>
      </c>
      <c r="V11" s="41">
        <v>0</v>
      </c>
      <c r="W11" s="45">
        <f t="shared" ref="W11:W74" si="6">MIN(50, (ROUNDUP(SUM(V11)/2,0)))</f>
        <v>0</v>
      </c>
      <c r="X11" s="47">
        <f t="shared" ref="X11:X74" si="7">MIN(100, (SUM(U11,W11)))</f>
        <v>0</v>
      </c>
      <c r="Y11" s="48">
        <f t="shared" ref="Y11:Y74" si="8">(X11/100)</f>
        <v>0</v>
      </c>
      <c r="Z11" s="49" t="str">
        <f t="shared" ref="Z11:Z74" si="9">IF(X11&gt;=80,"4.0",IF(X11&gt;=70,"3.5",IF(X11&gt;=65,"3.0",IF(X11&gt;=60,"2.5",IF(X11&gt;=55,"2.0",IF(X11&gt;=50,"1.5",IF(X11&gt;=45,"1.0",IF(X11&gt;=40,"0.5",IF(X11&lt;40,"0.0")))))))))</f>
        <v>0.0</v>
      </c>
      <c r="AA11" s="50" t="str">
        <f t="shared" ref="AA11:AA74" si="10">IF(X11&gt;=80,"A1",IF(X11&gt;=70,"B2",IF(X11&gt;=65,"B3",IF(X11&gt;=60,"C4",IF(X11&gt;=55,"C5",IF(X11&gt;=50,"C6",IF(X11&gt;=45,"D7",IF(X11&gt;=40,"E8",IF(X11&lt;40,"F9")))))))))</f>
        <v>F9</v>
      </c>
      <c r="AC11" s="51" t="s">
        <v>27</v>
      </c>
    </row>
    <row r="12" spans="1:34" x14ac:dyDescent="0.25">
      <c r="A12" s="125">
        <v>3</v>
      </c>
      <c r="B12" s="100" t="inlineStr">
        <is>
          <t>STU24003060604F</t>
        </is>
      </c>
      <c r="C12" s="100" t="inlineStr">
        <is>
          <t>ASARE</t>
        </is>
      </c>
      <c r="D12" s="103" t="inlineStr">
        <is>
          <t>ABIGAIL</t>
        </is>
      </c>
      <c r="E12" s="111" t="inlineStr">
        <is>
          <t/>
        </is>
      </c>
      <c r="F12" s="114" t="inlineStr">
        <is>
          <t>STU186336</t>
        </is>
      </c>
      <c r="G12" s="99" t="inlineStr">
        <is>
          <t>Science B</t>
        </is>
      </c>
      <c r="H12" s="41">
        <v>36</v>
      </c>
      <c r="I12" s="41">
        <v>32</v>
      </c>
      <c r="J12" s="42">
        <f t="shared" si="0"/>
        <v>0</v>
      </c>
      <c r="K12" s="41">
        <v>35</v>
      </c>
      <c r="L12" s="41">
        <v>30</v>
      </c>
      <c r="M12" s="42">
        <f t="shared" si="1"/>
        <v>0</v>
      </c>
      <c r="N12" s="41">
        <v>30</v>
      </c>
      <c r="O12" s="41">
        <v>32</v>
      </c>
      <c r="P12" s="42">
        <f t="shared" si="2"/>
        <v>0</v>
      </c>
      <c r="Q12" s="41">
        <v>72</v>
      </c>
      <c r="R12" s="41">
        <v>63</v>
      </c>
      <c r="S12" s="43">
        <f t="shared" si="3"/>
        <v>0</v>
      </c>
      <c r="T12" s="44">
        <f t="shared" si="4"/>
        <v>0</v>
      </c>
      <c r="U12" s="45">
        <f t="shared" si="5"/>
        <v>0</v>
      </c>
      <c r="V12" s="46">
        <v>0</v>
      </c>
      <c r="W12" s="45">
        <f t="shared" si="6"/>
        <v>0</v>
      </c>
      <c r="X12" s="47">
        <f t="shared" si="7"/>
        <v>0</v>
      </c>
      <c r="Y12" s="48">
        <f t="shared" si="8"/>
        <v>0</v>
      </c>
      <c r="Z12" s="49" t="str">
        <f t="shared" si="9"/>
        <v>0.0</v>
      </c>
      <c r="AA12" s="50" t="str">
        <f t="shared" si="10"/>
        <v>F9</v>
      </c>
      <c r="AC12" s="51" t="s">
        <v>28</v>
      </c>
    </row>
    <row r="13" spans="1:34" x14ac:dyDescent="0.25">
      <c r="A13" s="125">
        <v>4</v>
      </c>
      <c r="B13" s="100" t="inlineStr">
        <is>
          <t>STU240030606090</t>
        </is>
      </c>
      <c r="C13" s="100" t="inlineStr">
        <is>
          <t>ASMANI</t>
        </is>
      </c>
      <c r="D13" s="102" t="inlineStr">
        <is>
          <t>ELIZABETH</t>
        </is>
      </c>
      <c r="E13" s="113" t="inlineStr">
        <is>
          <t/>
        </is>
      </c>
      <c r="F13" s="112" t="inlineStr">
        <is>
          <t>STU411120</t>
        </is>
      </c>
      <c r="G13" s="98" t="inlineStr">
        <is>
          <t>Science A</t>
        </is>
      </c>
      <c r="H13" s="41">
        <v>30</v>
      </c>
      <c r="I13" s="41">
        <v>33</v>
      </c>
      <c r="J13" s="42">
        <f t="shared" si="0"/>
        <v>0</v>
      </c>
      <c r="K13" s="41">
        <v>35</v>
      </c>
      <c r="L13" s="41">
        <v>31</v>
      </c>
      <c r="M13" s="42">
        <f t="shared" si="1"/>
        <v>0</v>
      </c>
      <c r="N13" s="41">
        <v>33</v>
      </c>
      <c r="O13" s="41">
        <v>30</v>
      </c>
      <c r="P13" s="42">
        <f t="shared" si="2"/>
        <v>0</v>
      </c>
      <c r="Q13" s="41">
        <v>71</v>
      </c>
      <c r="R13" s="41">
        <v>58</v>
      </c>
      <c r="S13" s="43">
        <f t="shared" si="3"/>
        <v>0</v>
      </c>
      <c r="T13" s="44">
        <f t="shared" si="4"/>
        <v>0</v>
      </c>
      <c r="U13" s="45">
        <f t="shared" si="5"/>
        <v>0</v>
      </c>
      <c r="V13" s="46">
        <v>0</v>
      </c>
      <c r="W13" s="45">
        <f t="shared" si="6"/>
        <v>0</v>
      </c>
      <c r="X13" s="47">
        <f t="shared" si="7"/>
        <v>0</v>
      </c>
      <c r="Y13" s="48">
        <f t="shared" si="8"/>
        <v>0</v>
      </c>
      <c r="Z13" s="49" t="str">
        <f t="shared" si="9"/>
        <v>0.0</v>
      </c>
      <c r="AA13" s="50" t="str">
        <f t="shared" si="10"/>
        <v>F9</v>
      </c>
      <c r="AC13" s="51" t="s">
        <v>29</v>
      </c>
    </row>
    <row r="14" spans="1:34" x14ac:dyDescent="0.25">
      <c r="A14" s="125">
        <v>5</v>
      </c>
      <c r="B14" s="100" t="inlineStr">
        <is>
          <t>STU2400306060D4</t>
        </is>
      </c>
      <c r="C14" s="100" t="inlineStr">
        <is>
          <t>AWUDI</t>
        </is>
      </c>
      <c r="D14" s="103" t="inlineStr">
        <is>
          <t>EUCHARIA</t>
        </is>
      </c>
      <c r="E14" s="111" t="inlineStr">
        <is>
          <t>ESINAM</t>
        </is>
      </c>
      <c r="F14" s="114" t="inlineStr">
        <is>
          <t>STU583202</t>
        </is>
      </c>
      <c r="G14" s="99" t="inlineStr">
        <is>
          <t>Science B</t>
        </is>
      </c>
      <c r="H14" s="41">
        <v>35</v>
      </c>
      <c r="I14" s="41">
        <v>33</v>
      </c>
      <c r="J14" s="42">
        <f t="shared" si="0"/>
        <v>0</v>
      </c>
      <c r="K14" s="41">
        <v>33</v>
      </c>
      <c r="L14" s="41">
        <v>31</v>
      </c>
      <c r="M14" s="42">
        <f t="shared" si="1"/>
        <v>0</v>
      </c>
      <c r="N14" s="41">
        <v>36</v>
      </c>
      <c r="O14" s="41">
        <v>32</v>
      </c>
      <c r="P14" s="42">
        <f t="shared" si="2"/>
        <v>0</v>
      </c>
      <c r="Q14" s="41">
        <v>76</v>
      </c>
      <c r="R14" s="41">
        <v>70</v>
      </c>
      <c r="S14" s="43">
        <f t="shared" si="3"/>
        <v>0</v>
      </c>
      <c r="T14" s="44">
        <f t="shared" si="4"/>
        <v>0</v>
      </c>
      <c r="U14" s="45">
        <f t="shared" si="5"/>
        <v>0</v>
      </c>
      <c r="V14" s="46">
        <v>0</v>
      </c>
      <c r="W14" s="45">
        <f t="shared" si="6"/>
        <v>0</v>
      </c>
      <c r="X14" s="47">
        <f t="shared" si="7"/>
        <v>0</v>
      </c>
      <c r="Y14" s="48">
        <f t="shared" si="8"/>
        <v>0</v>
      </c>
      <c r="Z14" s="49" t="str">
        <f t="shared" si="9"/>
        <v>0.0</v>
      </c>
      <c r="AA14" s="50" t="str">
        <f t="shared" si="10"/>
        <v>F9</v>
      </c>
      <c r="AC14" s="51" t="s">
        <v>30</v>
      </c>
    </row>
    <row r="15" spans="1:34" x14ac:dyDescent="0.25">
      <c r="A15" s="125">
        <v>6</v>
      </c>
      <c r="B15" s="100" t="inlineStr">
        <is>
          <t>STU240030606051</t>
        </is>
      </c>
      <c r="C15" s="100" t="inlineStr">
        <is>
          <t>GHARTEY</t>
        </is>
      </c>
      <c r="D15" s="102" t="inlineStr">
        <is>
          <t>REDEEMER</t>
        </is>
      </c>
      <c r="E15" s="113" t="inlineStr">
        <is>
          <t/>
        </is>
      </c>
      <c r="F15" s="114" t="inlineStr">
        <is>
          <t>STU188473</t>
        </is>
      </c>
      <c r="G15" s="98" t="inlineStr">
        <is>
          <t>Science A</t>
        </is>
      </c>
      <c r="H15" s="41">
        <v>32</v>
      </c>
      <c r="I15" s="41">
        <v>34</v>
      </c>
      <c r="J15" s="42">
        <f t="shared" si="0"/>
        <v>0</v>
      </c>
      <c r="K15" s="41">
        <v>30</v>
      </c>
      <c r="L15" s="41">
        <v>32</v>
      </c>
      <c r="M15" s="42">
        <f t="shared" si="1"/>
        <v>0</v>
      </c>
      <c r="N15" s="41">
        <v>35</v>
      </c>
      <c r="O15" s="41">
        <v>33</v>
      </c>
      <c r="P15" s="42">
        <f t="shared" si="2"/>
        <v>0</v>
      </c>
      <c r="Q15" s="41">
        <v>65</v>
      </c>
      <c r="R15" s="41">
        <v>76</v>
      </c>
      <c r="S15" s="43">
        <f t="shared" si="3"/>
        <v>0</v>
      </c>
      <c r="T15" s="44">
        <f t="shared" si="4"/>
        <v>0</v>
      </c>
      <c r="U15" s="45">
        <f t="shared" si="5"/>
        <v>0</v>
      </c>
      <c r="V15" s="46">
        <v>0</v>
      </c>
      <c r="W15" s="45">
        <f t="shared" si="6"/>
        <v>0</v>
      </c>
      <c r="X15" s="47">
        <f t="shared" si="7"/>
        <v>0</v>
      </c>
      <c r="Y15" s="48">
        <f t="shared" si="8"/>
        <v>0</v>
      </c>
      <c r="Z15" s="49" t="str">
        <f t="shared" si="9"/>
        <v>0.0</v>
      </c>
      <c r="AA15" s="50" t="str">
        <f t="shared" si="10"/>
        <v>F9</v>
      </c>
      <c r="AC15" s="51" t="s">
        <v>31</v>
      </c>
    </row>
    <row r="16" spans="1:34" x14ac:dyDescent="0.25">
      <c r="A16" s="125">
        <v>7</v>
      </c>
      <c r="B16" s="100" t="inlineStr">
        <is>
          <t>STU24003060609E</t>
        </is>
      </c>
      <c r="C16" s="100" t="inlineStr">
        <is>
          <t>GYEKYE</t>
        </is>
      </c>
      <c r="D16" s="103" t="inlineStr">
        <is>
          <t>TABERAH</t>
        </is>
      </c>
      <c r="E16" s="111" t="inlineStr">
        <is>
          <t>ASABEA</t>
        </is>
      </c>
      <c r="F16" s="114" t="inlineStr">
        <is>
          <t>STU927273</t>
        </is>
      </c>
      <c r="G16" s="99" t="inlineStr">
        <is>
          <t>Science A</t>
        </is>
      </c>
      <c r="H16" s="41">
        <v>34</v>
      </c>
      <c r="I16" s="41">
        <v>37</v>
      </c>
      <c r="J16" s="42">
        <f t="shared" si="0"/>
        <v>0</v>
      </c>
      <c r="K16" s="41">
        <v>33</v>
      </c>
      <c r="L16" s="41">
        <v>36</v>
      </c>
      <c r="M16" s="42">
        <f t="shared" si="1"/>
        <v>0</v>
      </c>
      <c r="N16" s="41">
        <v>30</v>
      </c>
      <c r="O16" s="41">
        <v>34</v>
      </c>
      <c r="P16" s="42">
        <f t="shared" si="2"/>
        <v>0</v>
      </c>
      <c r="Q16" s="41">
        <v>78</v>
      </c>
      <c r="R16" s="41">
        <v>74</v>
      </c>
      <c r="S16" s="43">
        <f t="shared" si="3"/>
        <v>0</v>
      </c>
      <c r="T16" s="44">
        <f t="shared" si="4"/>
        <v>0</v>
      </c>
      <c r="U16" s="45">
        <f t="shared" si="5"/>
        <v>0</v>
      </c>
      <c r="V16" s="46">
        <v>0</v>
      </c>
      <c r="W16" s="45">
        <f t="shared" si="6"/>
        <v>0</v>
      </c>
      <c r="X16" s="47">
        <f t="shared" si="7"/>
        <v>0</v>
      </c>
      <c r="Y16" s="48">
        <f t="shared" si="8"/>
        <v>0</v>
      </c>
      <c r="Z16" s="49" t="str">
        <f t="shared" si="9"/>
        <v>0.0</v>
      </c>
      <c r="AA16" s="50" t="str">
        <f t="shared" si="10"/>
        <v>F9</v>
      </c>
      <c r="AC16" s="51" t="s">
        <v>32</v>
      </c>
    </row>
    <row r="17" spans="1:32" x14ac:dyDescent="0.25">
      <c r="A17" s="125">
        <v>8</v>
      </c>
      <c r="B17" s="100" t="inlineStr">
        <is>
          <t>STU24003060608A</t>
        </is>
      </c>
      <c r="C17" s="100" t="inlineStr">
        <is>
          <t>MOHAMMED</t>
        </is>
      </c>
      <c r="D17" s="102" t="inlineStr">
        <is>
          <t>HABIBA</t>
        </is>
      </c>
      <c r="E17" s="113" t="inlineStr">
        <is>
          <t>ALI</t>
        </is>
      </c>
      <c r="F17" s="114" t="inlineStr">
        <is>
          <t>STU100793</t>
        </is>
      </c>
      <c r="G17" s="98" t="inlineStr">
        <is>
          <t>Science A</t>
        </is>
      </c>
      <c r="H17" s="41">
        <v>38</v>
      </c>
      <c r="I17" s="41">
        <v>35</v>
      </c>
      <c r="J17" s="42">
        <f t="shared" si="0"/>
        <v>0</v>
      </c>
      <c r="K17" s="41">
        <v>32</v>
      </c>
      <c r="L17" s="41">
        <v>34</v>
      </c>
      <c r="M17" s="42">
        <f t="shared" si="1"/>
        <v>0</v>
      </c>
      <c r="N17" s="41">
        <v>30</v>
      </c>
      <c r="O17" s="41">
        <v>33</v>
      </c>
      <c r="P17" s="42">
        <f t="shared" si="2"/>
        <v>0</v>
      </c>
      <c r="Q17" s="41">
        <v>77</v>
      </c>
      <c r="R17" s="41">
        <v>68</v>
      </c>
      <c r="S17" s="43">
        <f t="shared" si="3"/>
        <v>0</v>
      </c>
      <c r="T17" s="44">
        <f t="shared" si="4"/>
        <v>0</v>
      </c>
      <c r="U17" s="45">
        <f t="shared" si="5"/>
        <v>0</v>
      </c>
      <c r="V17" s="46">
        <v>0</v>
      </c>
      <c r="W17" s="45">
        <f t="shared" si="6"/>
        <v>0</v>
      </c>
      <c r="X17" s="47">
        <f t="shared" si="7"/>
        <v>0</v>
      </c>
      <c r="Y17" s="48">
        <f t="shared" si="8"/>
        <v>0</v>
      </c>
      <c r="Z17" s="49" t="str">
        <f t="shared" si="9"/>
        <v>0.0</v>
      </c>
      <c r="AA17" s="50" t="str">
        <f t="shared" si="10"/>
        <v>F9</v>
      </c>
      <c r="AC17" s="51" t="s">
        <v>33</v>
      </c>
    </row>
    <row r="18" spans="1:32" x14ac:dyDescent="0.25">
      <c r="A18" s="125">
        <v>9</v>
      </c>
      <c r="B18" s="100" t="inlineStr">
        <is>
          <t>STU24003060608F</t>
        </is>
      </c>
      <c r="C18" s="100" t="inlineStr">
        <is>
          <t>OFORI-ATTA</t>
        </is>
      </c>
      <c r="D18" s="103" t="inlineStr">
        <is>
          <t>BENEDICTA</t>
        </is>
      </c>
      <c r="E18" s="111" t="inlineStr">
        <is>
          <t/>
        </is>
      </c>
      <c r="F18" s="114" t="inlineStr">
        <is>
          <t>STU918119</t>
        </is>
      </c>
      <c r="G18" s="99" t="inlineStr">
        <is>
          <t>Science B</t>
        </is>
      </c>
      <c r="H18" s="41">
        <v>33</v>
      </c>
      <c r="I18" s="41">
        <v>30</v>
      </c>
      <c r="J18" s="42">
        <f t="shared" si="0"/>
        <v>0</v>
      </c>
      <c r="K18" s="41">
        <v>35</v>
      </c>
      <c r="L18" s="41">
        <v>31</v>
      </c>
      <c r="M18" s="42">
        <f t="shared" si="1"/>
        <v>0</v>
      </c>
      <c r="N18" s="41">
        <v>30</v>
      </c>
      <c r="O18" s="41">
        <v>35</v>
      </c>
      <c r="P18" s="42">
        <f t="shared" si="2"/>
        <v>0</v>
      </c>
      <c r="Q18" s="41">
        <v>71</v>
      </c>
      <c r="R18" s="41">
        <v>62</v>
      </c>
      <c r="S18" s="43">
        <f t="shared" si="3"/>
        <v>0</v>
      </c>
      <c r="T18" s="44">
        <f t="shared" si="4"/>
        <v>0</v>
      </c>
      <c r="U18" s="45">
        <f t="shared" si="5"/>
        <v>0</v>
      </c>
      <c r="V18" s="46">
        <v>0</v>
      </c>
      <c r="W18" s="45">
        <f t="shared" si="6"/>
        <v>0</v>
      </c>
      <c r="X18" s="47">
        <f t="shared" si="7"/>
        <v>0</v>
      </c>
      <c r="Y18" s="48">
        <f t="shared" si="8"/>
        <v>0</v>
      </c>
      <c r="Z18" s="49" t="str">
        <f t="shared" si="9"/>
        <v>0.0</v>
      </c>
      <c r="AA18" s="50" t="str">
        <f t="shared" si="10"/>
        <v>F9</v>
      </c>
      <c r="AC18" s="51" t="s">
        <v>34</v>
      </c>
    </row>
    <row r="19" spans="1:32" x14ac:dyDescent="0.25">
      <c r="A19" s="125">
        <v>10</v>
      </c>
      <c r="B19" s="100" t="inlineStr">
        <is>
          <t>STU240030606050</t>
        </is>
      </c>
      <c r="C19" s="100" t="inlineStr">
        <is>
          <t>SACKEY</t>
        </is>
      </c>
      <c r="D19" s="102" t="inlineStr">
        <is>
          <t>QUEENSTER</t>
        </is>
      </c>
      <c r="E19" s="113" t="inlineStr">
        <is>
          <t/>
        </is>
      </c>
      <c r="F19" s="114" t="inlineStr">
        <is>
          <t>STU819150</t>
        </is>
      </c>
      <c r="G19" s="98" t="inlineStr">
        <is>
          <t>Science A</t>
        </is>
      </c>
      <c r="H19" s="41">
        <v>33</v>
      </c>
      <c r="I19" s="41">
        <v>38</v>
      </c>
      <c r="J19" s="42">
        <f t="shared" si="0"/>
        <v>0</v>
      </c>
      <c r="K19" s="41">
        <v>0</v>
      </c>
      <c r="L19" s="41">
        <v>30</v>
      </c>
      <c r="M19" s="42">
        <f t="shared" si="1"/>
        <v>0</v>
      </c>
      <c r="N19" s="41">
        <v>38</v>
      </c>
      <c r="O19" s="41">
        <v>35</v>
      </c>
      <c r="P19" s="42">
        <f t="shared" si="2"/>
        <v>0</v>
      </c>
      <c r="Q19" s="41">
        <v>68</v>
      </c>
      <c r="R19" s="41">
        <v>65</v>
      </c>
      <c r="S19" s="43">
        <f t="shared" si="3"/>
        <v>0</v>
      </c>
      <c r="T19" s="44">
        <f t="shared" si="4"/>
        <v>0</v>
      </c>
      <c r="U19" s="45">
        <f t="shared" si="5"/>
        <v>0</v>
      </c>
      <c r="V19" s="46">
        <v>0</v>
      </c>
      <c r="W19" s="45">
        <f t="shared" si="6"/>
        <v>0</v>
      </c>
      <c r="X19" s="47">
        <f t="shared" si="7"/>
        <v>0</v>
      </c>
      <c r="Y19" s="48">
        <f t="shared" si="8"/>
        <v>0</v>
      </c>
      <c r="Z19" s="49" t="str">
        <f t="shared" si="9"/>
        <v>0.0</v>
      </c>
      <c r="AA19" s="50" t="str">
        <f t="shared" si="10"/>
        <v>F9</v>
      </c>
      <c r="AC19" s="51" t="s">
        <v>35</v>
      </c>
    </row>
    <row r="20" spans="1:32" x14ac:dyDescent="0.25">
      <c r="A20" s="125">
        <v>11</v>
      </c>
      <c r="B20" s="100" t="inlineStr">
        <is>
          <t>STU2400306060B5</t>
        </is>
      </c>
      <c r="C20" s="100" t="inlineStr">
        <is>
          <t>SEMANA</t>
        </is>
      </c>
      <c r="D20" s="103" t="inlineStr">
        <is>
          <t>PEACE</t>
        </is>
      </c>
      <c r="E20" s="111" t="inlineStr">
        <is>
          <t>GOZAH</t>
        </is>
      </c>
      <c r="F20" s="114" t="inlineStr">
        <is>
          <t>STU687765</t>
        </is>
      </c>
      <c r="G20" s="99" t="inlineStr">
        <is>
          <t>Science A</t>
        </is>
      </c>
      <c r="H20" s="41">
        <v>32</v>
      </c>
      <c r="I20" s="41">
        <v>34</v>
      </c>
      <c r="J20" s="42">
        <f t="shared" si="0"/>
        <v>0</v>
      </c>
      <c r="K20" s="41">
        <v>35</v>
      </c>
      <c r="L20" s="41">
        <v>37</v>
      </c>
      <c r="M20" s="42">
        <f t="shared" si="1"/>
        <v>0</v>
      </c>
      <c r="N20" s="41">
        <v>35</v>
      </c>
      <c r="O20" s="41">
        <v>30</v>
      </c>
      <c r="P20" s="42">
        <f t="shared" si="2"/>
        <v>0</v>
      </c>
      <c r="Q20" s="41">
        <v>71</v>
      </c>
      <c r="R20" s="41">
        <v>70</v>
      </c>
      <c r="S20" s="43">
        <f t="shared" si="3"/>
        <v>0</v>
      </c>
      <c r="T20" s="44">
        <f t="shared" si="4"/>
        <v>0</v>
      </c>
      <c r="U20" s="45">
        <f t="shared" si="5"/>
        <v>0</v>
      </c>
      <c r="V20" s="46">
        <v>0</v>
      </c>
      <c r="W20" s="45">
        <f t="shared" si="6"/>
        <v>0</v>
      </c>
      <c r="X20" s="47">
        <f t="shared" si="7"/>
        <v>0</v>
      </c>
      <c r="Y20" s="48">
        <f t="shared" si="8"/>
        <v>0</v>
      </c>
      <c r="Z20" s="49" t="str">
        <f t="shared" si="9"/>
        <v>0.0</v>
      </c>
      <c r="AA20" s="50" t="str">
        <f t="shared" si="10"/>
        <v>F9</v>
      </c>
      <c r="AC20" s="51" t="s">
        <v>36</v>
      </c>
    </row>
    <row r="21" spans="1:32" x14ac:dyDescent="0.25">
      <c r="A21" s="125">
        <v>12</v>
      </c>
      <c r="B21" s="100"/>
      <c r="C21" s="100"/>
      <c r="D21" s="102"/>
      <c r="E21" s="113"/>
      <c r="F21" s="114"/>
      <c r="G21" s="98"/>
      <c r="H21" s="41">
        <v>0</v>
      </c>
      <c r="I21" s="41">
        <v>0</v>
      </c>
      <c r="J21" s="42">
        <f t="shared" si="0"/>
        <v>0</v>
      </c>
      <c r="K21" s="41">
        <v>0</v>
      </c>
      <c r="L21" s="41">
        <v>0</v>
      </c>
      <c r="M21" s="42">
        <f t="shared" si="1"/>
        <v>0</v>
      </c>
      <c r="N21" s="41">
        <v>0</v>
      </c>
      <c r="O21" s="41">
        <v>0</v>
      </c>
      <c r="P21" s="42">
        <f t="shared" si="2"/>
        <v>0</v>
      </c>
      <c r="Q21" s="41">
        <v>0</v>
      </c>
      <c r="R21" s="41">
        <v>0</v>
      </c>
      <c r="S21" s="43">
        <f t="shared" si="3"/>
        <v>0</v>
      </c>
      <c r="T21" s="44">
        <f t="shared" si="4"/>
        <v>0</v>
      </c>
      <c r="U21" s="45">
        <f t="shared" si="5"/>
        <v>0</v>
      </c>
      <c r="V21" s="46">
        <v>0</v>
      </c>
      <c r="W21" s="45">
        <f t="shared" si="6"/>
        <v>0</v>
      </c>
      <c r="X21" s="47">
        <f t="shared" si="7"/>
        <v>0</v>
      </c>
      <c r="Y21" s="48">
        <f t="shared" si="8"/>
        <v>0</v>
      </c>
      <c r="Z21" s="49" t="str">
        <f t="shared" si="9"/>
        <v>0.0</v>
      </c>
      <c r="AA21" s="50" t="str">
        <f t="shared" si="10"/>
        <v>F9</v>
      </c>
      <c r="AC21" s="51"/>
    </row>
    <row r="22" spans="1:32" x14ac:dyDescent="0.25">
      <c r="A22" s="125">
        <v>13</v>
      </c>
      <c r="B22" s="100"/>
      <c r="C22" s="100"/>
      <c r="D22" s="103"/>
      <c r="E22" s="111"/>
      <c r="F22" s="114"/>
      <c r="G22" s="99"/>
      <c r="H22" s="41">
        <v>0</v>
      </c>
      <c r="I22" s="41">
        <v>0</v>
      </c>
      <c r="J22" s="42">
        <f t="shared" si="0"/>
        <v>0</v>
      </c>
      <c r="K22" s="41">
        <v>0</v>
      </c>
      <c r="L22" s="41">
        <v>0</v>
      </c>
      <c r="M22" s="42">
        <f t="shared" si="1"/>
        <v>0</v>
      </c>
      <c r="N22" s="41">
        <v>0</v>
      </c>
      <c r="O22" s="41">
        <v>0</v>
      </c>
      <c r="P22" s="42">
        <f t="shared" si="2"/>
        <v>0</v>
      </c>
      <c r="Q22" s="41">
        <v>0</v>
      </c>
      <c r="R22" s="41">
        <v>0</v>
      </c>
      <c r="S22" s="43">
        <f t="shared" si="3"/>
        <v>0</v>
      </c>
      <c r="T22" s="44">
        <f t="shared" si="4"/>
        <v>0</v>
      </c>
      <c r="U22" s="45">
        <f t="shared" si="5"/>
        <v>0</v>
      </c>
      <c r="V22" s="46">
        <v>0</v>
      </c>
      <c r="W22" s="45">
        <f t="shared" si="6"/>
        <v>0</v>
      </c>
      <c r="X22" s="47">
        <f t="shared" si="7"/>
        <v>0</v>
      </c>
      <c r="Y22" s="48">
        <f t="shared" si="8"/>
        <v>0</v>
      </c>
      <c r="Z22" s="49" t="str">
        <f t="shared" si="9"/>
        <v>0.0</v>
      </c>
      <c r="AA22" s="50" t="str">
        <f t="shared" si="10"/>
        <v>F9</v>
      </c>
      <c r="AC22" s="52" t="s">
        <v>37</v>
      </c>
      <c r="AD22" s="53" t="s">
        <v>38</v>
      </c>
    </row>
    <row r="23" spans="1:32" x14ac:dyDescent="0.25">
      <c r="A23" s="125">
        <v>14</v>
      </c>
      <c r="B23" s="100"/>
      <c r="C23" s="100"/>
      <c r="D23" s="102"/>
      <c r="E23" s="113"/>
      <c r="F23" s="114"/>
      <c r="G23" s="98"/>
      <c r="H23" s="41">
        <v>0</v>
      </c>
      <c r="I23" s="41">
        <v>0</v>
      </c>
      <c r="J23" s="42">
        <f t="shared" si="0"/>
        <v>0</v>
      </c>
      <c r="K23" s="41">
        <v>0</v>
      </c>
      <c r="L23" s="41">
        <v>0</v>
      </c>
      <c r="M23" s="42">
        <f t="shared" si="1"/>
        <v>0</v>
      </c>
      <c r="N23" s="41">
        <v>0</v>
      </c>
      <c r="O23" s="41">
        <v>0</v>
      </c>
      <c r="P23" s="42">
        <f t="shared" si="2"/>
        <v>0</v>
      </c>
      <c r="Q23" s="41">
        <v>0</v>
      </c>
      <c r="R23" s="41">
        <v>0</v>
      </c>
      <c r="S23" s="43">
        <f t="shared" si="3"/>
        <v>0</v>
      </c>
      <c r="T23" s="44">
        <f t="shared" si="4"/>
        <v>0</v>
      </c>
      <c r="U23" s="45">
        <f t="shared" si="5"/>
        <v>0</v>
      </c>
      <c r="V23" s="46">
        <v>0</v>
      </c>
      <c r="W23" s="45">
        <f t="shared" si="6"/>
        <v>0</v>
      </c>
      <c r="X23" s="47">
        <f t="shared" si="7"/>
        <v>0</v>
      </c>
      <c r="Y23" s="48">
        <f t="shared" si="8"/>
        <v>0</v>
      </c>
      <c r="Z23" s="49" t="str">
        <f t="shared" si="9"/>
        <v>0.0</v>
      </c>
      <c r="AA23" s="50" t="str">
        <f t="shared" si="10"/>
        <v>F9</v>
      </c>
    </row>
    <row r="24" spans="1:32" x14ac:dyDescent="0.25">
      <c r="A24" s="125">
        <v>15</v>
      </c>
      <c r="B24" s="100"/>
      <c r="C24" s="100"/>
      <c r="D24" s="103"/>
      <c r="E24" s="111"/>
      <c r="F24" s="114"/>
      <c r="G24" s="99"/>
      <c r="H24" s="41">
        <v>0</v>
      </c>
      <c r="I24" s="41">
        <v>0</v>
      </c>
      <c r="J24" s="42">
        <f t="shared" si="0"/>
        <v>0</v>
      </c>
      <c r="K24" s="41">
        <v>0</v>
      </c>
      <c r="L24" s="41">
        <v>0</v>
      </c>
      <c r="M24" s="42">
        <f t="shared" si="1"/>
        <v>0</v>
      </c>
      <c r="N24" s="41">
        <v>0</v>
      </c>
      <c r="O24" s="41">
        <v>0</v>
      </c>
      <c r="P24" s="42">
        <f t="shared" si="2"/>
        <v>0</v>
      </c>
      <c r="Q24" s="41">
        <v>0</v>
      </c>
      <c r="R24" s="41">
        <v>0</v>
      </c>
      <c r="S24" s="43">
        <f t="shared" si="3"/>
        <v>0</v>
      </c>
      <c r="T24" s="44">
        <f t="shared" si="4"/>
        <v>0</v>
      </c>
      <c r="U24" s="45">
        <f t="shared" si="5"/>
        <v>0</v>
      </c>
      <c r="V24" s="46">
        <v>0</v>
      </c>
      <c r="W24" s="45">
        <f t="shared" si="6"/>
        <v>0</v>
      </c>
      <c r="X24" s="47">
        <f t="shared" si="7"/>
        <v>0</v>
      </c>
      <c r="Y24" s="48">
        <f t="shared" si="8"/>
        <v>0</v>
      </c>
      <c r="Z24" s="49" t="str">
        <f t="shared" si="9"/>
        <v>0.0</v>
      </c>
      <c r="AA24" s="50" t="str">
        <f t="shared" si="10"/>
        <v>F9</v>
      </c>
      <c r="AC24" s="54" t="s">
        <v>39</v>
      </c>
      <c r="AD24" s="55" t="b">
        <v>0</v>
      </c>
    </row>
    <row r="25" spans="1:32" x14ac:dyDescent="0.25">
      <c r="A25" s="125">
        <v>16</v>
      </c>
      <c r="B25" s="100"/>
      <c r="C25" s="100"/>
      <c r="D25" s="102"/>
      <c r="E25" s="113"/>
      <c r="F25" s="114"/>
      <c r="G25" s="98"/>
      <c r="H25" s="41">
        <v>0</v>
      </c>
      <c r="I25" s="41">
        <v>0</v>
      </c>
      <c r="J25" s="42">
        <f t="shared" si="0"/>
        <v>0</v>
      </c>
      <c r="K25" s="41">
        <v>0</v>
      </c>
      <c r="L25" s="41">
        <v>0</v>
      </c>
      <c r="M25" s="42">
        <f t="shared" si="1"/>
        <v>0</v>
      </c>
      <c r="N25" s="41">
        <v>0</v>
      </c>
      <c r="O25" s="41">
        <v>0</v>
      </c>
      <c r="P25" s="42">
        <f t="shared" si="2"/>
        <v>0</v>
      </c>
      <c r="Q25" s="41">
        <v>0</v>
      </c>
      <c r="R25" s="41">
        <v>0</v>
      </c>
      <c r="S25" s="43">
        <f t="shared" si="3"/>
        <v>0</v>
      </c>
      <c r="T25" s="44">
        <f t="shared" si="4"/>
        <v>0</v>
      </c>
      <c r="U25" s="45">
        <f t="shared" si="5"/>
        <v>0</v>
      </c>
      <c r="V25" s="46">
        <v>0</v>
      </c>
      <c r="W25" s="45">
        <f t="shared" si="6"/>
        <v>0</v>
      </c>
      <c r="X25" s="47">
        <f t="shared" si="7"/>
        <v>0</v>
      </c>
      <c r="Y25" s="48">
        <f t="shared" si="8"/>
        <v>0</v>
      </c>
      <c r="Z25" s="49" t="str">
        <f t="shared" si="9"/>
        <v>0.0</v>
      </c>
      <c r="AA25" s="50" t="str">
        <f t="shared" si="10"/>
        <v>F9</v>
      </c>
    </row>
    <row r="26" spans="1:32" x14ac:dyDescent="0.25">
      <c r="A26" s="125">
        <v>17</v>
      </c>
      <c r="B26" s="100"/>
      <c r="C26" s="100"/>
      <c r="D26" s="103"/>
      <c r="E26" s="111"/>
      <c r="F26" s="114"/>
      <c r="G26" s="99"/>
      <c r="H26" s="41">
        <v>0</v>
      </c>
      <c r="I26" s="41">
        <v>0</v>
      </c>
      <c r="J26" s="42">
        <f t="shared" si="0"/>
        <v>0</v>
      </c>
      <c r="K26" s="41">
        <v>0</v>
      </c>
      <c r="L26" s="41">
        <v>0</v>
      </c>
      <c r="M26" s="42">
        <f t="shared" si="1"/>
        <v>0</v>
      </c>
      <c r="N26" s="41">
        <v>0</v>
      </c>
      <c r="O26" s="41">
        <v>0</v>
      </c>
      <c r="P26" s="42">
        <f t="shared" si="2"/>
        <v>0</v>
      </c>
      <c r="Q26" s="41">
        <v>0</v>
      </c>
      <c r="R26" s="41">
        <v>0</v>
      </c>
      <c r="S26" s="43">
        <f t="shared" si="3"/>
        <v>0</v>
      </c>
      <c r="T26" s="44">
        <f t="shared" si="4"/>
        <v>0</v>
      </c>
      <c r="U26" s="45">
        <f t="shared" si="5"/>
        <v>0</v>
      </c>
      <c r="V26" s="46">
        <v>0</v>
      </c>
      <c r="W26" s="45">
        <f t="shared" si="6"/>
        <v>0</v>
      </c>
      <c r="X26" s="47">
        <f t="shared" si="7"/>
        <v>0</v>
      </c>
      <c r="Y26" s="48">
        <f t="shared" si="8"/>
        <v>0</v>
      </c>
      <c r="Z26" s="49" t="str">
        <f t="shared" si="9"/>
        <v>0.0</v>
      </c>
      <c r="AA26" s="50" t="str">
        <f t="shared" si="10"/>
        <v>F9</v>
      </c>
    </row>
    <row r="27" spans="1:32" x14ac:dyDescent="0.25">
      <c r="A27" s="125">
        <v>18</v>
      </c>
      <c r="B27" s="100"/>
      <c r="C27" s="100"/>
      <c r="D27" s="102"/>
      <c r="E27" s="113"/>
      <c r="F27" s="114"/>
      <c r="G27" s="98"/>
      <c r="H27" s="41">
        <v>0</v>
      </c>
      <c r="I27" s="41">
        <v>0</v>
      </c>
      <c r="J27" s="42">
        <f t="shared" si="0"/>
        <v>0</v>
      </c>
      <c r="K27" s="41">
        <v>0</v>
      </c>
      <c r="L27" s="41">
        <v>0</v>
      </c>
      <c r="M27" s="42">
        <f t="shared" si="1"/>
        <v>0</v>
      </c>
      <c r="N27" s="41">
        <v>0</v>
      </c>
      <c r="O27" s="41">
        <v>0</v>
      </c>
      <c r="P27" s="42">
        <f t="shared" si="2"/>
        <v>0</v>
      </c>
      <c r="Q27" s="41">
        <v>0</v>
      </c>
      <c r="R27" s="41">
        <v>0</v>
      </c>
      <c r="S27" s="43">
        <f t="shared" si="3"/>
        <v>0</v>
      </c>
      <c r="T27" s="44">
        <f t="shared" si="4"/>
        <v>0</v>
      </c>
      <c r="U27" s="45">
        <f t="shared" si="5"/>
        <v>0</v>
      </c>
      <c r="V27" s="46">
        <v>0</v>
      </c>
      <c r="W27" s="45">
        <f t="shared" si="6"/>
        <v>0</v>
      </c>
      <c r="X27" s="47">
        <f t="shared" si="7"/>
        <v>0</v>
      </c>
      <c r="Y27" s="48">
        <f t="shared" si="8"/>
        <v>0</v>
      </c>
      <c r="Z27" s="49" t="str">
        <f t="shared" si="9"/>
        <v>0.0</v>
      </c>
      <c r="AA27" s="50" t="str">
        <f t="shared" si="10"/>
        <v>F9</v>
      </c>
      <c r="AC27" s="56" t="s">
        <v>24</v>
      </c>
      <c r="AD27" s="56" t="s">
        <v>40</v>
      </c>
      <c r="AE27" s="57" t="s">
        <v>41</v>
      </c>
      <c r="AF27" s="56" t="s">
        <v>23</v>
      </c>
    </row>
    <row r="28" spans="1:32" x14ac:dyDescent="0.25">
      <c r="A28" s="125">
        <v>19</v>
      </c>
      <c r="B28" s="100"/>
      <c r="C28" s="100"/>
      <c r="D28" s="103"/>
      <c r="E28" s="111"/>
      <c r="F28" s="114"/>
      <c r="G28" s="99"/>
      <c r="H28" s="41">
        <v>0</v>
      </c>
      <c r="I28" s="41">
        <v>0</v>
      </c>
      <c r="J28" s="42">
        <f t="shared" si="0"/>
        <v>0</v>
      </c>
      <c r="K28" s="41">
        <v>0</v>
      </c>
      <c r="L28" s="41">
        <v>0</v>
      </c>
      <c r="M28" s="42">
        <f t="shared" si="1"/>
        <v>0</v>
      </c>
      <c r="N28" s="41">
        <v>0</v>
      </c>
      <c r="O28" s="41">
        <v>0</v>
      </c>
      <c r="P28" s="42">
        <f t="shared" si="2"/>
        <v>0</v>
      </c>
      <c r="Q28" s="41">
        <v>0</v>
      </c>
      <c r="R28" s="41">
        <v>0</v>
      </c>
      <c r="S28" s="43">
        <f t="shared" si="3"/>
        <v>0</v>
      </c>
      <c r="T28" s="44">
        <f t="shared" si="4"/>
        <v>0</v>
      </c>
      <c r="U28" s="45">
        <f t="shared" si="5"/>
        <v>0</v>
      </c>
      <c r="V28" s="46">
        <v>0</v>
      </c>
      <c r="W28" s="45">
        <f t="shared" si="6"/>
        <v>0</v>
      </c>
      <c r="X28" s="47">
        <f t="shared" si="7"/>
        <v>0</v>
      </c>
      <c r="Y28" s="48">
        <f t="shared" si="8"/>
        <v>0</v>
      </c>
      <c r="Z28" s="49" t="str">
        <f t="shared" si="9"/>
        <v>0.0</v>
      </c>
      <c r="AA28" s="50" t="str">
        <f t="shared" si="10"/>
        <v>F9</v>
      </c>
      <c r="AC28" s="58" t="s">
        <v>42</v>
      </c>
      <c r="AD28" s="59" t="s">
        <v>43</v>
      </c>
      <c r="AE28" s="60" t="s">
        <v>44</v>
      </c>
      <c r="AF28" s="61">
        <v>4</v>
      </c>
    </row>
    <row r="29" spans="1:32" x14ac:dyDescent="0.25">
      <c r="A29" s="125">
        <v>20</v>
      </c>
      <c r="B29" s="100"/>
      <c r="C29" s="100"/>
      <c r="D29" s="102"/>
      <c r="E29" s="113"/>
      <c r="F29" s="114"/>
      <c r="G29" s="98"/>
      <c r="H29" s="41">
        <v>0</v>
      </c>
      <c r="I29" s="41">
        <v>0</v>
      </c>
      <c r="J29" s="42">
        <f t="shared" si="0"/>
        <v>0</v>
      </c>
      <c r="K29" s="41">
        <v>0</v>
      </c>
      <c r="L29" s="41">
        <v>0</v>
      </c>
      <c r="M29" s="42">
        <f t="shared" si="1"/>
        <v>0</v>
      </c>
      <c r="N29" s="41">
        <v>0</v>
      </c>
      <c r="O29" s="41">
        <v>0</v>
      </c>
      <c r="P29" s="42">
        <f t="shared" si="2"/>
        <v>0</v>
      </c>
      <c r="Q29" s="41">
        <v>0</v>
      </c>
      <c r="R29" s="41">
        <v>0</v>
      </c>
      <c r="S29" s="43">
        <f t="shared" si="3"/>
        <v>0</v>
      </c>
      <c r="T29" s="44">
        <f t="shared" si="4"/>
        <v>0</v>
      </c>
      <c r="U29" s="45">
        <f t="shared" si="5"/>
        <v>0</v>
      </c>
      <c r="V29" s="46">
        <v>0</v>
      </c>
      <c r="W29" s="45">
        <f t="shared" si="6"/>
        <v>0</v>
      </c>
      <c r="X29" s="47">
        <f t="shared" si="7"/>
        <v>0</v>
      </c>
      <c r="Y29" s="48">
        <f t="shared" si="8"/>
        <v>0</v>
      </c>
      <c r="Z29" s="49" t="str">
        <f t="shared" si="9"/>
        <v>0.0</v>
      </c>
      <c r="AA29" s="50" t="str">
        <f t="shared" si="10"/>
        <v>F9</v>
      </c>
      <c r="AC29" s="58" t="s">
        <v>45</v>
      </c>
      <c r="AD29" s="59" t="s">
        <v>46</v>
      </c>
      <c r="AE29" s="60" t="s">
        <v>47</v>
      </c>
      <c r="AF29" s="61">
        <v>3.5</v>
      </c>
    </row>
    <row r="30" spans="1:32" x14ac:dyDescent="0.25">
      <c r="A30" s="125">
        <v>21</v>
      </c>
      <c r="B30" s="100"/>
      <c r="C30" s="100"/>
      <c r="D30" s="103"/>
      <c r="E30" s="111"/>
      <c r="F30" s="114"/>
      <c r="G30" s="99"/>
      <c r="H30" s="41">
        <v>0</v>
      </c>
      <c r="I30" s="41">
        <v>0</v>
      </c>
      <c r="J30" s="42">
        <f t="shared" si="0"/>
        <v>0</v>
      </c>
      <c r="K30" s="41">
        <v>0</v>
      </c>
      <c r="L30" s="41">
        <v>0</v>
      </c>
      <c r="M30" s="42">
        <f t="shared" si="1"/>
        <v>0</v>
      </c>
      <c r="N30" s="41">
        <v>0</v>
      </c>
      <c r="O30" s="41">
        <v>0</v>
      </c>
      <c r="P30" s="42">
        <f t="shared" si="2"/>
        <v>0</v>
      </c>
      <c r="Q30" s="41">
        <v>0</v>
      </c>
      <c r="R30" s="41">
        <v>0</v>
      </c>
      <c r="S30" s="43">
        <f t="shared" si="3"/>
        <v>0</v>
      </c>
      <c r="T30" s="44">
        <f t="shared" si="4"/>
        <v>0</v>
      </c>
      <c r="U30" s="45">
        <f t="shared" si="5"/>
        <v>0</v>
      </c>
      <c r="V30" s="46">
        <v>0</v>
      </c>
      <c r="W30" s="45">
        <f t="shared" si="6"/>
        <v>0</v>
      </c>
      <c r="X30" s="47">
        <f t="shared" si="7"/>
        <v>0</v>
      </c>
      <c r="Y30" s="48">
        <f t="shared" si="8"/>
        <v>0</v>
      </c>
      <c r="Z30" s="49" t="str">
        <f t="shared" si="9"/>
        <v>0.0</v>
      </c>
      <c r="AA30" s="50" t="str">
        <f t="shared" si="10"/>
        <v>F9</v>
      </c>
      <c r="AC30" s="58" t="s">
        <v>48</v>
      </c>
      <c r="AD30" s="59" t="s">
        <v>49</v>
      </c>
      <c r="AE30" s="60" t="s">
        <v>50</v>
      </c>
      <c r="AF30" s="61">
        <v>3</v>
      </c>
    </row>
    <row r="31" spans="1:32" x14ac:dyDescent="0.25">
      <c r="A31" s="125">
        <v>22</v>
      </c>
      <c r="B31" s="100"/>
      <c r="C31" s="100"/>
      <c r="D31" s="102"/>
      <c r="E31" s="113"/>
      <c r="F31" s="114"/>
      <c r="G31" s="98"/>
      <c r="H31" s="41">
        <v>0</v>
      </c>
      <c r="I31" s="41">
        <v>0</v>
      </c>
      <c r="J31" s="42">
        <f t="shared" si="0"/>
        <v>0</v>
      </c>
      <c r="K31" s="41">
        <v>0</v>
      </c>
      <c r="L31" s="41">
        <v>0</v>
      </c>
      <c r="M31" s="42">
        <f t="shared" si="1"/>
        <v>0</v>
      </c>
      <c r="N31" s="41">
        <v>0</v>
      </c>
      <c r="O31" s="41">
        <v>0</v>
      </c>
      <c r="P31" s="42">
        <f t="shared" si="2"/>
        <v>0</v>
      </c>
      <c r="Q31" s="41">
        <v>0</v>
      </c>
      <c r="R31" s="41">
        <v>0</v>
      </c>
      <c r="S31" s="43">
        <f t="shared" si="3"/>
        <v>0</v>
      </c>
      <c r="T31" s="44">
        <f t="shared" si="4"/>
        <v>0</v>
      </c>
      <c r="U31" s="45">
        <f t="shared" si="5"/>
        <v>0</v>
      </c>
      <c r="V31" s="46">
        <v>0</v>
      </c>
      <c r="W31" s="45">
        <f t="shared" si="6"/>
        <v>0</v>
      </c>
      <c r="X31" s="47">
        <f t="shared" si="7"/>
        <v>0</v>
      </c>
      <c r="Y31" s="48">
        <f t="shared" si="8"/>
        <v>0</v>
      </c>
      <c r="Z31" s="49" t="str">
        <f t="shared" si="9"/>
        <v>0.0</v>
      </c>
      <c r="AA31" s="50" t="str">
        <f t="shared" si="10"/>
        <v>F9</v>
      </c>
      <c r="AC31" s="58" t="s">
        <v>51</v>
      </c>
      <c r="AD31" s="59" t="s">
        <v>52</v>
      </c>
      <c r="AE31" s="60" t="s">
        <v>53</v>
      </c>
      <c r="AF31" s="61">
        <v>2.5</v>
      </c>
    </row>
    <row r="32" spans="1:32" x14ac:dyDescent="0.25">
      <c r="A32" s="125">
        <v>23</v>
      </c>
      <c r="B32" s="100"/>
      <c r="C32" s="100"/>
      <c r="D32" s="103"/>
      <c r="E32" s="111"/>
      <c r="F32" s="114"/>
      <c r="G32" s="99"/>
      <c r="H32" s="41">
        <v>0</v>
      </c>
      <c r="I32" s="41">
        <v>0</v>
      </c>
      <c r="J32" s="42">
        <f t="shared" si="0"/>
        <v>0</v>
      </c>
      <c r="K32" s="41">
        <v>0</v>
      </c>
      <c r="L32" s="41">
        <v>0</v>
      </c>
      <c r="M32" s="42">
        <f t="shared" si="1"/>
        <v>0</v>
      </c>
      <c r="N32" s="41">
        <v>0</v>
      </c>
      <c r="O32" s="41">
        <v>0</v>
      </c>
      <c r="P32" s="42">
        <f t="shared" si="2"/>
        <v>0</v>
      </c>
      <c r="Q32" s="41">
        <v>0</v>
      </c>
      <c r="R32" s="41">
        <v>0</v>
      </c>
      <c r="S32" s="43">
        <f t="shared" si="3"/>
        <v>0</v>
      </c>
      <c r="T32" s="44">
        <f t="shared" si="4"/>
        <v>0</v>
      </c>
      <c r="U32" s="45">
        <f t="shared" si="5"/>
        <v>0</v>
      </c>
      <c r="V32" s="46">
        <v>0</v>
      </c>
      <c r="W32" s="45">
        <f t="shared" si="6"/>
        <v>0</v>
      </c>
      <c r="X32" s="47">
        <f t="shared" si="7"/>
        <v>0</v>
      </c>
      <c r="Y32" s="48">
        <f t="shared" si="8"/>
        <v>0</v>
      </c>
      <c r="Z32" s="49" t="str">
        <f t="shared" si="9"/>
        <v>0.0</v>
      </c>
      <c r="AA32" s="50" t="str">
        <f t="shared" si="10"/>
        <v>F9</v>
      </c>
      <c r="AC32" s="58" t="s">
        <v>54</v>
      </c>
      <c r="AD32" s="59" t="s">
        <v>55</v>
      </c>
      <c r="AE32" s="60" t="s">
        <v>53</v>
      </c>
      <c r="AF32" s="61">
        <v>2</v>
      </c>
    </row>
    <row r="33" spans="1:33" x14ac:dyDescent="0.25">
      <c r="A33" s="125">
        <v>24</v>
      </c>
      <c r="B33" s="100"/>
      <c r="C33" s="100"/>
      <c r="D33" s="102"/>
      <c r="E33" s="113"/>
      <c r="F33" s="114"/>
      <c r="G33" s="98"/>
      <c r="H33" s="41">
        <v>0</v>
      </c>
      <c r="I33" s="41">
        <v>0</v>
      </c>
      <c r="J33" s="42">
        <f t="shared" si="0"/>
        <v>0</v>
      </c>
      <c r="K33" s="41">
        <v>0</v>
      </c>
      <c r="L33" s="41">
        <v>0</v>
      </c>
      <c r="M33" s="42">
        <f t="shared" si="1"/>
        <v>0</v>
      </c>
      <c r="N33" s="41">
        <v>0</v>
      </c>
      <c r="O33" s="41">
        <v>0</v>
      </c>
      <c r="P33" s="42">
        <f t="shared" si="2"/>
        <v>0</v>
      </c>
      <c r="Q33" s="41">
        <v>0</v>
      </c>
      <c r="R33" s="41">
        <v>0</v>
      </c>
      <c r="S33" s="43">
        <f t="shared" si="3"/>
        <v>0</v>
      </c>
      <c r="T33" s="44">
        <f t="shared" si="4"/>
        <v>0</v>
      </c>
      <c r="U33" s="45">
        <f t="shared" si="5"/>
        <v>0</v>
      </c>
      <c r="V33" s="46">
        <v>0</v>
      </c>
      <c r="W33" s="45">
        <f t="shared" si="6"/>
        <v>0</v>
      </c>
      <c r="X33" s="47">
        <f t="shared" si="7"/>
        <v>0</v>
      </c>
      <c r="Y33" s="48">
        <f t="shared" si="8"/>
        <v>0</v>
      </c>
      <c r="Z33" s="49" t="str">
        <f t="shared" si="9"/>
        <v>0.0</v>
      </c>
      <c r="AA33" s="50" t="str">
        <f t="shared" si="10"/>
        <v>F9</v>
      </c>
      <c r="AC33" s="58" t="s">
        <v>56</v>
      </c>
      <c r="AD33" s="59" t="s">
        <v>57</v>
      </c>
      <c r="AE33" s="60" t="s">
        <v>58</v>
      </c>
      <c r="AF33" s="61">
        <v>1.5</v>
      </c>
    </row>
    <row r="34" spans="1:33" x14ac:dyDescent="0.25">
      <c r="A34" s="125">
        <v>25</v>
      </c>
      <c r="B34" s="100"/>
      <c r="C34" s="100"/>
      <c r="D34" s="103"/>
      <c r="E34" s="111"/>
      <c r="F34" s="114"/>
      <c r="G34" s="99"/>
      <c r="H34" s="41">
        <v>0</v>
      </c>
      <c r="I34" s="41">
        <v>0</v>
      </c>
      <c r="J34" s="42">
        <f t="shared" si="0"/>
        <v>0</v>
      </c>
      <c r="K34" s="41">
        <v>0</v>
      </c>
      <c r="L34" s="41">
        <v>0</v>
      </c>
      <c r="M34" s="42">
        <f t="shared" si="1"/>
        <v>0</v>
      </c>
      <c r="N34" s="41">
        <v>0</v>
      </c>
      <c r="O34" s="41">
        <v>0</v>
      </c>
      <c r="P34" s="42">
        <f t="shared" si="2"/>
        <v>0</v>
      </c>
      <c r="Q34" s="41">
        <v>0</v>
      </c>
      <c r="R34" s="41">
        <v>0</v>
      </c>
      <c r="S34" s="43">
        <f t="shared" si="3"/>
        <v>0</v>
      </c>
      <c r="T34" s="44">
        <f t="shared" si="4"/>
        <v>0</v>
      </c>
      <c r="U34" s="45">
        <f t="shared" si="5"/>
        <v>0</v>
      </c>
      <c r="V34" s="46">
        <v>0</v>
      </c>
      <c r="W34" s="45">
        <f t="shared" si="6"/>
        <v>0</v>
      </c>
      <c r="X34" s="47">
        <f t="shared" si="7"/>
        <v>0</v>
      </c>
      <c r="Y34" s="48">
        <f t="shared" si="8"/>
        <v>0</v>
      </c>
      <c r="Z34" s="49" t="str">
        <f t="shared" si="9"/>
        <v>0.0</v>
      </c>
      <c r="AA34" s="50" t="str">
        <f t="shared" si="10"/>
        <v>F9</v>
      </c>
      <c r="AC34" s="58" t="s">
        <v>59</v>
      </c>
      <c r="AD34" s="59" t="s">
        <v>60</v>
      </c>
      <c r="AE34" s="60" t="s">
        <v>58</v>
      </c>
      <c r="AF34" s="61">
        <v>1</v>
      </c>
    </row>
    <row r="35" spans="1:33" x14ac:dyDescent="0.25">
      <c r="A35" s="125">
        <v>26</v>
      </c>
      <c r="B35" s="100"/>
      <c r="C35" s="100"/>
      <c r="D35" s="102"/>
      <c r="E35" s="113"/>
      <c r="F35" s="114"/>
      <c r="G35" s="98"/>
      <c r="H35" s="41">
        <v>0</v>
      </c>
      <c r="I35" s="41">
        <v>0</v>
      </c>
      <c r="J35" s="42">
        <f t="shared" si="0"/>
        <v>0</v>
      </c>
      <c r="K35" s="41">
        <v>0</v>
      </c>
      <c r="L35" s="41">
        <v>0</v>
      </c>
      <c r="M35" s="42">
        <f t="shared" si="1"/>
        <v>0</v>
      </c>
      <c r="N35" s="41">
        <v>0</v>
      </c>
      <c r="O35" s="41">
        <v>0</v>
      </c>
      <c r="P35" s="42">
        <f t="shared" si="2"/>
        <v>0</v>
      </c>
      <c r="Q35" s="41">
        <v>0</v>
      </c>
      <c r="R35" s="41">
        <v>0</v>
      </c>
      <c r="S35" s="43">
        <f t="shared" si="3"/>
        <v>0</v>
      </c>
      <c r="T35" s="44">
        <f t="shared" si="4"/>
        <v>0</v>
      </c>
      <c r="U35" s="45">
        <f t="shared" si="5"/>
        <v>0</v>
      </c>
      <c r="V35" s="46">
        <v>0</v>
      </c>
      <c r="W35" s="45">
        <f t="shared" si="6"/>
        <v>0</v>
      </c>
      <c r="X35" s="47">
        <f t="shared" si="7"/>
        <v>0</v>
      </c>
      <c r="Y35" s="48">
        <f t="shared" si="8"/>
        <v>0</v>
      </c>
      <c r="Z35" s="49" t="str">
        <f t="shared" si="9"/>
        <v>0.0</v>
      </c>
      <c r="AA35" s="50" t="str">
        <f t="shared" si="10"/>
        <v>F9</v>
      </c>
      <c r="AC35" s="58" t="s">
        <v>61</v>
      </c>
      <c r="AD35" s="59" t="s">
        <v>62</v>
      </c>
      <c r="AE35" s="60" t="s">
        <v>63</v>
      </c>
      <c r="AF35" s="61">
        <v>0.5</v>
      </c>
    </row>
    <row r="36" spans="1:33" x14ac:dyDescent="0.25">
      <c r="A36" s="125">
        <v>27</v>
      </c>
      <c r="B36" s="100"/>
      <c r="C36" s="100"/>
      <c r="D36" s="103"/>
      <c r="E36" s="111"/>
      <c r="F36" s="114"/>
      <c r="G36" s="99"/>
      <c r="H36" s="41">
        <v>0</v>
      </c>
      <c r="I36" s="41">
        <v>0</v>
      </c>
      <c r="J36" s="42">
        <f t="shared" si="0"/>
        <v>0</v>
      </c>
      <c r="K36" s="41">
        <v>0</v>
      </c>
      <c r="L36" s="41">
        <v>0</v>
      </c>
      <c r="M36" s="42">
        <f t="shared" si="1"/>
        <v>0</v>
      </c>
      <c r="N36" s="41">
        <v>0</v>
      </c>
      <c r="O36" s="41">
        <v>0</v>
      </c>
      <c r="P36" s="42">
        <f t="shared" si="2"/>
        <v>0</v>
      </c>
      <c r="Q36" s="41">
        <v>0</v>
      </c>
      <c r="R36" s="41">
        <v>0</v>
      </c>
      <c r="S36" s="43">
        <f t="shared" si="3"/>
        <v>0</v>
      </c>
      <c r="T36" s="44">
        <f t="shared" si="4"/>
        <v>0</v>
      </c>
      <c r="U36" s="45">
        <f t="shared" si="5"/>
        <v>0</v>
      </c>
      <c r="V36" s="46">
        <v>0</v>
      </c>
      <c r="W36" s="45">
        <f t="shared" si="6"/>
        <v>0</v>
      </c>
      <c r="X36" s="47">
        <f t="shared" si="7"/>
        <v>0</v>
      </c>
      <c r="Y36" s="48">
        <f t="shared" si="8"/>
        <v>0</v>
      </c>
      <c r="Z36" s="49" t="str">
        <f t="shared" si="9"/>
        <v>0.0</v>
      </c>
      <c r="AA36" s="50" t="str">
        <f t="shared" si="10"/>
        <v>F9</v>
      </c>
      <c r="AC36" s="58" t="s">
        <v>26</v>
      </c>
      <c r="AD36" s="59" t="s">
        <v>64</v>
      </c>
      <c r="AE36" s="60" t="s">
        <v>65</v>
      </c>
      <c r="AF36" s="61">
        <v>0</v>
      </c>
    </row>
    <row r="37" spans="1:33" x14ac:dyDescent="0.25">
      <c r="A37" s="125">
        <v>28</v>
      </c>
      <c r="B37" s="100"/>
      <c r="C37" s="100"/>
      <c r="D37" s="102"/>
      <c r="E37" s="113"/>
      <c r="F37" s="114"/>
      <c r="G37" s="98"/>
      <c r="H37" s="41">
        <v>0</v>
      </c>
      <c r="I37" s="41">
        <v>0</v>
      </c>
      <c r="J37" s="42">
        <f t="shared" si="0"/>
        <v>0</v>
      </c>
      <c r="K37" s="41">
        <v>0</v>
      </c>
      <c r="L37" s="41">
        <v>0</v>
      </c>
      <c r="M37" s="42">
        <f t="shared" si="1"/>
        <v>0</v>
      </c>
      <c r="N37" s="41">
        <v>0</v>
      </c>
      <c r="O37" s="41">
        <v>0</v>
      </c>
      <c r="P37" s="42">
        <f t="shared" si="2"/>
        <v>0</v>
      </c>
      <c r="Q37" s="41">
        <v>0</v>
      </c>
      <c r="R37" s="41">
        <v>0</v>
      </c>
      <c r="S37" s="43">
        <f t="shared" si="3"/>
        <v>0</v>
      </c>
      <c r="T37" s="44">
        <f t="shared" si="4"/>
        <v>0</v>
      </c>
      <c r="U37" s="45">
        <f t="shared" si="5"/>
        <v>0</v>
      </c>
      <c r="V37" s="46">
        <v>0</v>
      </c>
      <c r="W37" s="45">
        <f t="shared" si="6"/>
        <v>0</v>
      </c>
      <c r="X37" s="47">
        <f t="shared" si="7"/>
        <v>0</v>
      </c>
      <c r="Y37" s="48">
        <f t="shared" si="8"/>
        <v>0</v>
      </c>
      <c r="Z37" s="49" t="str">
        <f t="shared" si="9"/>
        <v>0.0</v>
      </c>
      <c r="AA37" s="50" t="str">
        <f t="shared" si="10"/>
        <v>F9</v>
      </c>
    </row>
    <row r="38" spans="1:33" ht="15.75" customHeight="1" thickBot="1" x14ac:dyDescent="0.3">
      <c r="A38" s="125">
        <v>29</v>
      </c>
      <c r="B38" s="100"/>
      <c r="C38" s="100"/>
      <c r="D38" s="103"/>
      <c r="E38" s="111"/>
      <c r="F38" s="114"/>
      <c r="G38" s="99"/>
      <c r="H38" s="41">
        <v>0</v>
      </c>
      <c r="I38" s="41">
        <v>0</v>
      </c>
      <c r="J38" s="42">
        <f t="shared" si="0"/>
        <v>0</v>
      </c>
      <c r="K38" s="41">
        <v>0</v>
      </c>
      <c r="L38" s="41">
        <v>0</v>
      </c>
      <c r="M38" s="42">
        <f t="shared" si="1"/>
        <v>0</v>
      </c>
      <c r="N38" s="41">
        <v>0</v>
      </c>
      <c r="O38" s="41">
        <v>0</v>
      </c>
      <c r="P38" s="42">
        <f t="shared" si="2"/>
        <v>0</v>
      </c>
      <c r="Q38" s="41">
        <v>0</v>
      </c>
      <c r="R38" s="41">
        <v>0</v>
      </c>
      <c r="S38" s="43">
        <f t="shared" si="3"/>
        <v>0</v>
      </c>
      <c r="T38" s="44">
        <f t="shared" si="4"/>
        <v>0</v>
      </c>
      <c r="U38" s="45">
        <f t="shared" si="5"/>
        <v>0</v>
      </c>
      <c r="V38" s="46">
        <v>0</v>
      </c>
      <c r="W38" s="45">
        <f t="shared" si="6"/>
        <v>0</v>
      </c>
      <c r="X38" s="47">
        <f t="shared" si="7"/>
        <v>0</v>
      </c>
      <c r="Y38" s="48">
        <f t="shared" si="8"/>
        <v>0</v>
      </c>
      <c r="Z38" s="49" t="str">
        <f t="shared" si="9"/>
        <v>0.0</v>
      </c>
      <c r="AA38" s="50" t="str">
        <f t="shared" si="10"/>
        <v>F9</v>
      </c>
    </row>
    <row r="39" spans="1:33" ht="15.75" customHeight="1" thickBot="1" x14ac:dyDescent="0.3">
      <c r="A39" s="125">
        <v>30</v>
      </c>
      <c r="B39" s="100"/>
      <c r="C39" s="100"/>
      <c r="D39" s="102"/>
      <c r="E39" s="113"/>
      <c r="F39" s="114"/>
      <c r="G39" s="98"/>
      <c r="H39" s="41">
        <v>0</v>
      </c>
      <c r="I39" s="41">
        <v>0</v>
      </c>
      <c r="J39" s="42">
        <f t="shared" si="0"/>
        <v>0</v>
      </c>
      <c r="K39" s="41">
        <v>0</v>
      </c>
      <c r="L39" s="41">
        <v>0</v>
      </c>
      <c r="M39" s="42">
        <f t="shared" si="1"/>
        <v>0</v>
      </c>
      <c r="N39" s="41">
        <v>0</v>
      </c>
      <c r="O39" s="41">
        <v>0</v>
      </c>
      <c r="P39" s="42">
        <f t="shared" si="2"/>
        <v>0</v>
      </c>
      <c r="Q39" s="41">
        <v>0</v>
      </c>
      <c r="R39" s="41">
        <v>0</v>
      </c>
      <c r="S39" s="43">
        <f t="shared" si="3"/>
        <v>0</v>
      </c>
      <c r="T39" s="44">
        <f t="shared" si="4"/>
        <v>0</v>
      </c>
      <c r="U39" s="45">
        <f t="shared" si="5"/>
        <v>0</v>
      </c>
      <c r="V39" s="46">
        <v>0</v>
      </c>
      <c r="W39" s="45">
        <f t="shared" si="6"/>
        <v>0</v>
      </c>
      <c r="X39" s="47">
        <f t="shared" si="7"/>
        <v>0</v>
      </c>
      <c r="Y39" s="48">
        <f t="shared" si="8"/>
        <v>0</v>
      </c>
      <c r="Z39" s="49" t="str">
        <f t="shared" si="9"/>
        <v>0.0</v>
      </c>
      <c r="AA39" s="50" t="str">
        <f t="shared" si="10"/>
        <v>F9</v>
      </c>
      <c r="AC39" s="95" t="s">
        <v>66</v>
      </c>
      <c r="AD39" s="96"/>
    </row>
    <row r="40" spans="1:33" x14ac:dyDescent="0.25">
      <c r="A40" s="125">
        <v>31</v>
      </c>
      <c r="B40" s="100"/>
      <c r="C40" s="100"/>
      <c r="D40" s="103"/>
      <c r="E40" s="111"/>
      <c r="F40" s="114"/>
      <c r="G40" s="99"/>
      <c r="H40" s="41">
        <v>0</v>
      </c>
      <c r="I40" s="41">
        <v>0</v>
      </c>
      <c r="J40" s="42">
        <f t="shared" si="0"/>
        <v>0</v>
      </c>
      <c r="K40" s="41">
        <v>0</v>
      </c>
      <c r="L40" s="41">
        <v>0</v>
      </c>
      <c r="M40" s="42">
        <f t="shared" si="1"/>
        <v>0</v>
      </c>
      <c r="N40" s="41">
        <v>0</v>
      </c>
      <c r="O40" s="41">
        <v>0</v>
      </c>
      <c r="P40" s="42">
        <f t="shared" si="2"/>
        <v>0</v>
      </c>
      <c r="Q40" s="41">
        <v>0</v>
      </c>
      <c r="R40" s="41">
        <v>0</v>
      </c>
      <c r="S40" s="43">
        <f t="shared" si="3"/>
        <v>0</v>
      </c>
      <c r="T40" s="44">
        <f t="shared" si="4"/>
        <v>0</v>
      </c>
      <c r="U40" s="45">
        <f t="shared" si="5"/>
        <v>0</v>
      </c>
      <c r="V40" s="46">
        <v>0</v>
      </c>
      <c r="W40" s="45">
        <f t="shared" si="6"/>
        <v>0</v>
      </c>
      <c r="X40" s="47">
        <f t="shared" si="7"/>
        <v>0</v>
      </c>
      <c r="Y40" s="48">
        <f t="shared" si="8"/>
        <v>0</v>
      </c>
      <c r="Z40" s="49" t="str">
        <f t="shared" si="9"/>
        <v>0.0</v>
      </c>
      <c r="AA40" s="50" t="str">
        <f t="shared" si="10"/>
        <v>F9</v>
      </c>
      <c r="AC40" s="62" t="s">
        <v>24</v>
      </c>
      <c r="AD40" s="63" t="s">
        <v>67</v>
      </c>
    </row>
    <row r="41" spans="1:33" x14ac:dyDescent="0.25">
      <c r="A41" s="125">
        <v>32</v>
      </c>
      <c r="B41" s="100"/>
      <c r="C41" s="100"/>
      <c r="D41" s="102"/>
      <c r="E41" s="113"/>
      <c r="F41" s="114"/>
      <c r="G41" s="98"/>
      <c r="H41" s="41">
        <v>0</v>
      </c>
      <c r="I41" s="41">
        <v>0</v>
      </c>
      <c r="J41" s="42">
        <f t="shared" si="0"/>
        <v>0</v>
      </c>
      <c r="K41" s="41">
        <v>0</v>
      </c>
      <c r="L41" s="41">
        <v>0</v>
      </c>
      <c r="M41" s="42">
        <f t="shared" si="1"/>
        <v>0</v>
      </c>
      <c r="N41" s="41">
        <v>0</v>
      </c>
      <c r="O41" s="41">
        <v>0</v>
      </c>
      <c r="P41" s="42">
        <f t="shared" si="2"/>
        <v>0</v>
      </c>
      <c r="Q41" s="41">
        <v>0</v>
      </c>
      <c r="R41" s="41">
        <v>0</v>
      </c>
      <c r="S41" s="43">
        <f t="shared" si="3"/>
        <v>0</v>
      </c>
      <c r="T41" s="44">
        <f t="shared" si="4"/>
        <v>0</v>
      </c>
      <c r="U41" s="45">
        <f t="shared" si="5"/>
        <v>0</v>
      </c>
      <c r="V41" s="46">
        <v>0</v>
      </c>
      <c r="W41" s="45">
        <f t="shared" si="6"/>
        <v>0</v>
      </c>
      <c r="X41" s="47">
        <f t="shared" si="7"/>
        <v>0</v>
      </c>
      <c r="Y41" s="48">
        <f t="shared" si="8"/>
        <v>0</v>
      </c>
      <c r="Z41" s="49" t="str">
        <f t="shared" si="9"/>
        <v>0.0</v>
      </c>
      <c r="AA41" s="50" t="str">
        <f t="shared" si="10"/>
        <v>F9</v>
      </c>
      <c r="AC41" s="64" t="s">
        <v>42</v>
      </c>
      <c r="AD41" s="65">
        <f>COUNTIF(AA$7:$AA86,"a1")</f>
        <v>0</v>
      </c>
    </row>
    <row r="42" spans="1:33" x14ac:dyDescent="0.25">
      <c r="A42" s="125">
        <v>33</v>
      </c>
      <c r="B42" s="100"/>
      <c r="C42" s="100"/>
      <c r="D42" s="103"/>
      <c r="E42" s="111"/>
      <c r="F42" s="114"/>
      <c r="G42" s="99"/>
      <c r="H42" s="41">
        <v>0</v>
      </c>
      <c r="I42" s="41">
        <v>0</v>
      </c>
      <c r="J42" s="42">
        <f t="shared" si="0"/>
        <v>0</v>
      </c>
      <c r="K42" s="41">
        <v>0</v>
      </c>
      <c r="L42" s="41">
        <v>0</v>
      </c>
      <c r="M42" s="42">
        <f t="shared" si="1"/>
        <v>0</v>
      </c>
      <c r="N42" s="41">
        <v>0</v>
      </c>
      <c r="O42" s="41">
        <v>0</v>
      </c>
      <c r="P42" s="42">
        <f t="shared" si="2"/>
        <v>0</v>
      </c>
      <c r="Q42" s="41">
        <v>0</v>
      </c>
      <c r="R42" s="41">
        <v>0</v>
      </c>
      <c r="S42" s="43">
        <f t="shared" si="3"/>
        <v>0</v>
      </c>
      <c r="T42" s="44">
        <f t="shared" si="4"/>
        <v>0</v>
      </c>
      <c r="U42" s="45">
        <f t="shared" si="5"/>
        <v>0</v>
      </c>
      <c r="V42" s="46">
        <v>0</v>
      </c>
      <c r="W42" s="45">
        <f t="shared" si="6"/>
        <v>0</v>
      </c>
      <c r="X42" s="47">
        <f t="shared" si="7"/>
        <v>0</v>
      </c>
      <c r="Y42" s="48">
        <f t="shared" si="8"/>
        <v>0</v>
      </c>
      <c r="Z42" s="49" t="str">
        <f t="shared" si="9"/>
        <v>0.0</v>
      </c>
      <c r="AA42" s="50" t="str">
        <f t="shared" si="10"/>
        <v>F9</v>
      </c>
      <c r="AC42" s="64" t="s">
        <v>45</v>
      </c>
      <c r="AD42" s="65">
        <f>COUNTIF(AA$7:$AA262,"B2")</f>
        <v>0</v>
      </c>
    </row>
    <row r="43" spans="1:33" x14ac:dyDescent="0.25">
      <c r="A43" s="125">
        <v>34</v>
      </c>
      <c r="B43" s="100"/>
      <c r="C43" s="100"/>
      <c r="D43" s="102"/>
      <c r="E43" s="113"/>
      <c r="F43" s="114"/>
      <c r="G43" s="98"/>
      <c r="H43" s="41">
        <v>0</v>
      </c>
      <c r="I43" s="41">
        <v>0</v>
      </c>
      <c r="J43" s="42">
        <f t="shared" si="0"/>
        <v>0</v>
      </c>
      <c r="K43" s="41">
        <v>0</v>
      </c>
      <c r="L43" s="41">
        <v>0</v>
      </c>
      <c r="M43" s="42">
        <f t="shared" si="1"/>
        <v>0</v>
      </c>
      <c r="N43" s="41">
        <v>0</v>
      </c>
      <c r="O43" s="41">
        <v>0</v>
      </c>
      <c r="P43" s="42">
        <f t="shared" si="2"/>
        <v>0</v>
      </c>
      <c r="Q43" s="41">
        <v>0</v>
      </c>
      <c r="R43" s="41">
        <v>0</v>
      </c>
      <c r="S43" s="43">
        <f t="shared" si="3"/>
        <v>0</v>
      </c>
      <c r="T43" s="44">
        <f t="shared" si="4"/>
        <v>0</v>
      </c>
      <c r="U43" s="45">
        <f t="shared" si="5"/>
        <v>0</v>
      </c>
      <c r="V43" s="46">
        <v>0</v>
      </c>
      <c r="W43" s="45">
        <f t="shared" si="6"/>
        <v>0</v>
      </c>
      <c r="X43" s="47">
        <f t="shared" si="7"/>
        <v>0</v>
      </c>
      <c r="Y43" s="48">
        <f t="shared" si="8"/>
        <v>0</v>
      </c>
      <c r="Z43" s="49" t="str">
        <f t="shared" si="9"/>
        <v>0.0</v>
      </c>
      <c r="AA43" s="50" t="str">
        <f t="shared" si="10"/>
        <v>F9</v>
      </c>
      <c r="AC43" s="64" t="s">
        <v>48</v>
      </c>
      <c r="AD43" s="65">
        <f>COUNTIF(AA$7:$AA263,"b3")</f>
        <v>0</v>
      </c>
    </row>
    <row r="44" spans="1:33" x14ac:dyDescent="0.25">
      <c r="A44" s="125">
        <v>35</v>
      </c>
      <c r="B44" s="100"/>
      <c r="C44" s="100"/>
      <c r="D44" s="103"/>
      <c r="E44" s="111"/>
      <c r="F44" s="114"/>
      <c r="G44" s="99"/>
      <c r="H44" s="41">
        <v>0</v>
      </c>
      <c r="I44" s="41">
        <v>0</v>
      </c>
      <c r="J44" s="42">
        <f t="shared" si="0"/>
        <v>0</v>
      </c>
      <c r="K44" s="41">
        <v>0</v>
      </c>
      <c r="L44" s="41">
        <v>0</v>
      </c>
      <c r="M44" s="42">
        <f t="shared" si="1"/>
        <v>0</v>
      </c>
      <c r="N44" s="41">
        <v>0</v>
      </c>
      <c r="O44" s="41">
        <v>0</v>
      </c>
      <c r="P44" s="42">
        <f t="shared" si="2"/>
        <v>0</v>
      </c>
      <c r="Q44" s="41">
        <v>0</v>
      </c>
      <c r="R44" s="41">
        <v>0</v>
      </c>
      <c r="S44" s="43">
        <f t="shared" si="3"/>
        <v>0</v>
      </c>
      <c r="T44" s="44">
        <f t="shared" si="4"/>
        <v>0</v>
      </c>
      <c r="U44" s="45">
        <f t="shared" si="5"/>
        <v>0</v>
      </c>
      <c r="V44" s="46">
        <v>0</v>
      </c>
      <c r="W44" s="45">
        <f t="shared" si="6"/>
        <v>0</v>
      </c>
      <c r="X44" s="47">
        <f t="shared" si="7"/>
        <v>0</v>
      </c>
      <c r="Y44" s="48">
        <f t="shared" si="8"/>
        <v>0</v>
      </c>
      <c r="Z44" s="49" t="str">
        <f t="shared" si="9"/>
        <v>0.0</v>
      </c>
      <c r="AA44" s="50" t="str">
        <f t="shared" si="10"/>
        <v>F9</v>
      </c>
      <c r="AC44" s="64" t="s">
        <v>51</v>
      </c>
      <c r="AD44" s="65">
        <f>COUNTIF(AA$7:$AA264,"c4")</f>
        <v>0</v>
      </c>
    </row>
    <row r="45" spans="1:33" x14ac:dyDescent="0.25">
      <c r="A45" s="125">
        <v>36</v>
      </c>
      <c r="B45" s="100"/>
      <c r="C45" s="100"/>
      <c r="D45" s="102"/>
      <c r="E45" s="113"/>
      <c r="F45" s="114"/>
      <c r="G45" s="98"/>
      <c r="H45" s="41">
        <v>0</v>
      </c>
      <c r="I45" s="41">
        <v>0</v>
      </c>
      <c r="J45" s="42">
        <f t="shared" si="0"/>
        <v>0</v>
      </c>
      <c r="K45" s="41">
        <v>0</v>
      </c>
      <c r="L45" s="41">
        <v>0</v>
      </c>
      <c r="M45" s="42">
        <f t="shared" si="1"/>
        <v>0</v>
      </c>
      <c r="N45" s="41">
        <v>0</v>
      </c>
      <c r="O45" s="41">
        <v>0</v>
      </c>
      <c r="P45" s="42">
        <f t="shared" si="2"/>
        <v>0</v>
      </c>
      <c r="Q45" s="41">
        <v>0</v>
      </c>
      <c r="R45" s="41">
        <v>0</v>
      </c>
      <c r="S45" s="43">
        <f t="shared" si="3"/>
        <v>0</v>
      </c>
      <c r="T45" s="44">
        <f t="shared" si="4"/>
        <v>0</v>
      </c>
      <c r="U45" s="45">
        <f t="shared" si="5"/>
        <v>0</v>
      </c>
      <c r="V45" s="46">
        <v>0</v>
      </c>
      <c r="W45" s="45">
        <f t="shared" si="6"/>
        <v>0</v>
      </c>
      <c r="X45" s="47">
        <f t="shared" si="7"/>
        <v>0</v>
      </c>
      <c r="Y45" s="48">
        <f t="shared" si="8"/>
        <v>0</v>
      </c>
      <c r="Z45" s="49" t="str">
        <f t="shared" si="9"/>
        <v>0.0</v>
      </c>
      <c r="AA45" s="50" t="str">
        <f t="shared" si="10"/>
        <v>F9</v>
      </c>
      <c r="AC45" s="64" t="s">
        <v>54</v>
      </c>
      <c r="AD45" s="65">
        <f>COUNTIF(AA$7:$AA265,"c5")</f>
        <v>0</v>
      </c>
      <c r="AE45" s="66"/>
      <c r="AF45" s="66"/>
      <c r="AG45" s="66"/>
    </row>
    <row r="46" spans="1:33" x14ac:dyDescent="0.25">
      <c r="A46" s="125">
        <v>37</v>
      </c>
      <c r="B46" s="100"/>
      <c r="C46" s="100"/>
      <c r="D46" s="103"/>
      <c r="E46" s="111"/>
      <c r="F46" s="115"/>
      <c r="G46" s="99"/>
      <c r="H46" s="41">
        <v>0</v>
      </c>
      <c r="I46" s="41">
        <v>0</v>
      </c>
      <c r="J46" s="42">
        <f t="shared" si="0"/>
        <v>0</v>
      </c>
      <c r="K46" s="41">
        <v>0</v>
      </c>
      <c r="L46" s="41">
        <v>0</v>
      </c>
      <c r="M46" s="42">
        <f t="shared" si="1"/>
        <v>0</v>
      </c>
      <c r="N46" s="41">
        <v>0</v>
      </c>
      <c r="O46" s="41">
        <v>0</v>
      </c>
      <c r="P46" s="42">
        <f t="shared" si="2"/>
        <v>0</v>
      </c>
      <c r="Q46" s="41">
        <v>0</v>
      </c>
      <c r="R46" s="41">
        <v>0</v>
      </c>
      <c r="S46" s="43">
        <f t="shared" si="3"/>
        <v>0</v>
      </c>
      <c r="T46" s="44">
        <f t="shared" si="4"/>
        <v>0</v>
      </c>
      <c r="U46" s="45">
        <f t="shared" si="5"/>
        <v>0</v>
      </c>
      <c r="V46" s="46">
        <v>0</v>
      </c>
      <c r="W46" s="45">
        <f t="shared" si="6"/>
        <v>0</v>
      </c>
      <c r="X46" s="47">
        <f t="shared" si="7"/>
        <v>0</v>
      </c>
      <c r="Y46" s="48">
        <f t="shared" si="8"/>
        <v>0</v>
      </c>
      <c r="Z46" s="49" t="str">
        <f t="shared" si="9"/>
        <v>0.0</v>
      </c>
      <c r="AA46" s="50" t="str">
        <f t="shared" si="10"/>
        <v>F9</v>
      </c>
      <c r="AC46" s="64" t="s">
        <v>56</v>
      </c>
      <c r="AD46" s="65">
        <f>COUNTIF(AA$7:$AA266,"c6")</f>
        <v>0</v>
      </c>
      <c r="AE46" s="66"/>
      <c r="AF46" s="66"/>
      <c r="AG46" s="66"/>
    </row>
    <row r="47" spans="1:33" x14ac:dyDescent="0.25">
      <c r="A47" s="125">
        <v>38</v>
      </c>
      <c r="B47" s="100"/>
      <c r="C47" s="100"/>
      <c r="D47" s="102"/>
      <c r="E47" s="113"/>
      <c r="F47" s="114"/>
      <c r="G47" s="98"/>
      <c r="H47" s="41">
        <v>0</v>
      </c>
      <c r="I47" s="41">
        <v>0</v>
      </c>
      <c r="J47" s="42">
        <f t="shared" si="0"/>
        <v>0</v>
      </c>
      <c r="K47" s="41">
        <v>0</v>
      </c>
      <c r="L47" s="41">
        <v>0</v>
      </c>
      <c r="M47" s="42">
        <f t="shared" si="1"/>
        <v>0</v>
      </c>
      <c r="N47" s="41">
        <v>0</v>
      </c>
      <c r="O47" s="41">
        <v>0</v>
      </c>
      <c r="P47" s="42">
        <f t="shared" si="2"/>
        <v>0</v>
      </c>
      <c r="Q47" s="41">
        <v>0</v>
      </c>
      <c r="R47" s="41">
        <v>0</v>
      </c>
      <c r="S47" s="43">
        <f t="shared" si="3"/>
        <v>0</v>
      </c>
      <c r="T47" s="44">
        <f t="shared" si="4"/>
        <v>0</v>
      </c>
      <c r="U47" s="45">
        <f t="shared" si="5"/>
        <v>0</v>
      </c>
      <c r="V47" s="46">
        <v>0</v>
      </c>
      <c r="W47" s="45">
        <f t="shared" si="6"/>
        <v>0</v>
      </c>
      <c r="X47" s="47">
        <f t="shared" si="7"/>
        <v>0</v>
      </c>
      <c r="Y47" s="48">
        <f t="shared" si="8"/>
        <v>0</v>
      </c>
      <c r="Z47" s="49" t="str">
        <f t="shared" si="9"/>
        <v>0.0</v>
      </c>
      <c r="AA47" s="50" t="str">
        <f t="shared" si="10"/>
        <v>F9</v>
      </c>
      <c r="AC47" s="64" t="s">
        <v>59</v>
      </c>
      <c r="AD47" s="65">
        <f>COUNTIF(AA$7:$AA267,"d7")</f>
        <v>0</v>
      </c>
      <c r="AE47" s="66"/>
      <c r="AF47" s="66"/>
      <c r="AG47" s="66"/>
    </row>
    <row r="48" spans="1:33" x14ac:dyDescent="0.25">
      <c r="A48" s="125">
        <v>39</v>
      </c>
      <c r="B48" s="100"/>
      <c r="C48" s="100"/>
      <c r="D48" s="103"/>
      <c r="E48" s="111"/>
      <c r="F48" s="114"/>
      <c r="G48" s="99"/>
      <c r="H48" s="41">
        <v>0</v>
      </c>
      <c r="I48" s="41">
        <v>0</v>
      </c>
      <c r="J48" s="42">
        <f t="shared" si="0"/>
        <v>0</v>
      </c>
      <c r="K48" s="41">
        <v>0</v>
      </c>
      <c r="L48" s="41">
        <v>0</v>
      </c>
      <c r="M48" s="42">
        <f t="shared" si="1"/>
        <v>0</v>
      </c>
      <c r="N48" s="41">
        <v>0</v>
      </c>
      <c r="O48" s="41">
        <v>0</v>
      </c>
      <c r="P48" s="42">
        <f t="shared" si="2"/>
        <v>0</v>
      </c>
      <c r="Q48" s="41">
        <v>0</v>
      </c>
      <c r="R48" s="41">
        <v>0</v>
      </c>
      <c r="S48" s="43">
        <f t="shared" si="3"/>
        <v>0</v>
      </c>
      <c r="T48" s="44">
        <f t="shared" si="4"/>
        <v>0</v>
      </c>
      <c r="U48" s="45">
        <f t="shared" si="5"/>
        <v>0</v>
      </c>
      <c r="V48" s="46">
        <v>0</v>
      </c>
      <c r="W48" s="45">
        <f t="shared" si="6"/>
        <v>0</v>
      </c>
      <c r="X48" s="47">
        <f t="shared" si="7"/>
        <v>0</v>
      </c>
      <c r="Y48" s="48">
        <f t="shared" si="8"/>
        <v>0</v>
      </c>
      <c r="Z48" s="49" t="str">
        <f t="shared" si="9"/>
        <v>0.0</v>
      </c>
      <c r="AA48" s="50" t="str">
        <f t="shared" si="10"/>
        <v>F9</v>
      </c>
      <c r="AC48" s="64" t="s">
        <v>61</v>
      </c>
      <c r="AD48" s="65">
        <f>COUNTIF(AA$7:$AA268,"e8")</f>
        <v>0</v>
      </c>
      <c r="AE48" s="66"/>
      <c r="AF48" s="66"/>
      <c r="AG48" s="66"/>
    </row>
    <row r="49" spans="1:33" ht="15.75" customHeight="1" thickBot="1" x14ac:dyDescent="0.3">
      <c r="A49" s="125">
        <v>40</v>
      </c>
      <c r="B49" s="100"/>
      <c r="C49" s="100"/>
      <c r="D49" s="102"/>
      <c r="E49" s="113"/>
      <c r="F49" s="114"/>
      <c r="G49" s="98"/>
      <c r="H49" s="41">
        <v>0</v>
      </c>
      <c r="I49" s="41">
        <v>0</v>
      </c>
      <c r="J49" s="42">
        <f t="shared" si="0"/>
        <v>0</v>
      </c>
      <c r="K49" s="41">
        <v>0</v>
      </c>
      <c r="L49" s="41">
        <v>0</v>
      </c>
      <c r="M49" s="42">
        <f t="shared" si="1"/>
        <v>0</v>
      </c>
      <c r="N49" s="41">
        <v>0</v>
      </c>
      <c r="O49" s="41">
        <v>0</v>
      </c>
      <c r="P49" s="42">
        <f t="shared" si="2"/>
        <v>0</v>
      </c>
      <c r="Q49" s="41">
        <v>0</v>
      </c>
      <c r="R49" s="41">
        <v>0</v>
      </c>
      <c r="S49" s="43">
        <f t="shared" si="3"/>
        <v>0</v>
      </c>
      <c r="T49" s="44">
        <f t="shared" si="4"/>
        <v>0</v>
      </c>
      <c r="U49" s="45">
        <f t="shared" si="5"/>
        <v>0</v>
      </c>
      <c r="V49" s="46">
        <v>0</v>
      </c>
      <c r="W49" s="45">
        <f t="shared" si="6"/>
        <v>0</v>
      </c>
      <c r="X49" s="47">
        <f t="shared" si="7"/>
        <v>0</v>
      </c>
      <c r="Y49" s="48">
        <f t="shared" si="8"/>
        <v>0</v>
      </c>
      <c r="Z49" s="49" t="str">
        <f t="shared" si="9"/>
        <v>0.0</v>
      </c>
      <c r="AA49" s="50" t="str">
        <f t="shared" si="10"/>
        <v>F9</v>
      </c>
      <c r="AC49" s="67" t="s">
        <v>26</v>
      </c>
      <c r="AD49" s="68">
        <f>COUNTIF(AA10:AA71,"f9")</f>
        <v>62</v>
      </c>
      <c r="AE49" s="66"/>
      <c r="AF49" s="66"/>
      <c r="AG49" s="66"/>
    </row>
    <row r="50" spans="1:33" ht="15.75" customHeight="1" thickBot="1" x14ac:dyDescent="0.3">
      <c r="A50" s="125">
        <v>41</v>
      </c>
      <c r="B50" s="100"/>
      <c r="C50" s="100"/>
      <c r="D50" s="103"/>
      <c r="E50" s="111"/>
      <c r="F50" s="114"/>
      <c r="G50" s="99"/>
      <c r="H50" s="41">
        <v>0</v>
      </c>
      <c r="I50" s="41">
        <v>0</v>
      </c>
      <c r="J50" s="42">
        <f t="shared" si="0"/>
        <v>0</v>
      </c>
      <c r="K50" s="41">
        <v>0</v>
      </c>
      <c r="L50" s="41">
        <v>0</v>
      </c>
      <c r="M50" s="42">
        <f t="shared" si="1"/>
        <v>0</v>
      </c>
      <c r="N50" s="41">
        <v>0</v>
      </c>
      <c r="O50" s="41">
        <v>0</v>
      </c>
      <c r="P50" s="42">
        <f t="shared" si="2"/>
        <v>0</v>
      </c>
      <c r="Q50" s="41">
        <v>0</v>
      </c>
      <c r="R50" s="41">
        <v>0</v>
      </c>
      <c r="S50" s="43">
        <f t="shared" si="3"/>
        <v>0</v>
      </c>
      <c r="T50" s="44">
        <f t="shared" si="4"/>
        <v>0</v>
      </c>
      <c r="U50" s="45">
        <f t="shared" si="5"/>
        <v>0</v>
      </c>
      <c r="V50" s="46">
        <v>0</v>
      </c>
      <c r="W50" s="45">
        <f t="shared" si="6"/>
        <v>0</v>
      </c>
      <c r="X50" s="47">
        <f t="shared" si="7"/>
        <v>0</v>
      </c>
      <c r="Y50" s="48">
        <f t="shared" si="8"/>
        <v>0</v>
      </c>
      <c r="Z50" s="49" t="str">
        <f t="shared" si="9"/>
        <v>0.0</v>
      </c>
      <c r="AA50" s="50" t="str">
        <f t="shared" si="10"/>
        <v>F9</v>
      </c>
      <c r="AC50" s="69" t="s">
        <v>68</v>
      </c>
      <c r="AD50" s="70">
        <f>SUM(AD41:AD49)</f>
        <v>62</v>
      </c>
      <c r="AE50" s="66"/>
      <c r="AF50" s="66"/>
      <c r="AG50" s="66"/>
    </row>
    <row r="51" spans="1:33" x14ac:dyDescent="0.25">
      <c r="A51" s="125">
        <v>42</v>
      </c>
      <c r="B51" s="100"/>
      <c r="C51" s="100"/>
      <c r="D51" s="102"/>
      <c r="E51" s="113"/>
      <c r="F51" s="114"/>
      <c r="G51" s="98"/>
      <c r="H51" s="41">
        <v>0</v>
      </c>
      <c r="I51" s="41">
        <v>0</v>
      </c>
      <c r="J51" s="42">
        <f t="shared" si="0"/>
        <v>0</v>
      </c>
      <c r="K51" s="41">
        <v>0</v>
      </c>
      <c r="L51" s="41">
        <v>0</v>
      </c>
      <c r="M51" s="42">
        <f t="shared" si="1"/>
        <v>0</v>
      </c>
      <c r="N51" s="41">
        <v>0</v>
      </c>
      <c r="O51" s="41">
        <v>0</v>
      </c>
      <c r="P51" s="42">
        <f t="shared" si="2"/>
        <v>0</v>
      </c>
      <c r="Q51" s="41">
        <v>0</v>
      </c>
      <c r="R51" s="41">
        <v>0</v>
      </c>
      <c r="S51" s="43">
        <f t="shared" si="3"/>
        <v>0</v>
      </c>
      <c r="T51" s="44">
        <f t="shared" si="4"/>
        <v>0</v>
      </c>
      <c r="U51" s="45">
        <f t="shared" si="5"/>
        <v>0</v>
      </c>
      <c r="V51" s="46">
        <v>0</v>
      </c>
      <c r="W51" s="45">
        <f t="shared" si="6"/>
        <v>0</v>
      </c>
      <c r="X51" s="47">
        <f t="shared" si="7"/>
        <v>0</v>
      </c>
      <c r="Y51" s="48">
        <f t="shared" si="8"/>
        <v>0</v>
      </c>
      <c r="Z51" s="49" t="str">
        <f t="shared" si="9"/>
        <v>0.0</v>
      </c>
      <c r="AA51" s="50" t="str">
        <f t="shared" si="10"/>
        <v>F9</v>
      </c>
      <c r="AC51" s="66"/>
      <c r="AD51" s="66"/>
      <c r="AE51" s="66"/>
      <c r="AF51" s="66"/>
      <c r="AG51" s="66"/>
    </row>
    <row r="52" spans="1:33" x14ac:dyDescent="0.25">
      <c r="A52" s="125">
        <v>43</v>
      </c>
      <c r="B52" s="100"/>
      <c r="C52" s="100"/>
      <c r="D52" s="103"/>
      <c r="E52" s="111"/>
      <c r="F52" s="114"/>
      <c r="G52" s="99"/>
      <c r="H52" s="41">
        <v>0</v>
      </c>
      <c r="I52" s="41">
        <v>0</v>
      </c>
      <c r="J52" s="42">
        <f t="shared" si="0"/>
        <v>0</v>
      </c>
      <c r="K52" s="41">
        <v>0</v>
      </c>
      <c r="L52" s="41">
        <v>0</v>
      </c>
      <c r="M52" s="42">
        <f t="shared" si="1"/>
        <v>0</v>
      </c>
      <c r="N52" s="41">
        <v>0</v>
      </c>
      <c r="O52" s="41">
        <v>0</v>
      </c>
      <c r="P52" s="42">
        <f t="shared" si="2"/>
        <v>0</v>
      </c>
      <c r="Q52" s="41">
        <v>0</v>
      </c>
      <c r="R52" s="41">
        <v>0</v>
      </c>
      <c r="S52" s="43">
        <f t="shared" si="3"/>
        <v>0</v>
      </c>
      <c r="T52" s="44">
        <f t="shared" si="4"/>
        <v>0</v>
      </c>
      <c r="U52" s="45">
        <f t="shared" si="5"/>
        <v>0</v>
      </c>
      <c r="V52" s="46">
        <v>0</v>
      </c>
      <c r="W52" s="45">
        <f t="shared" si="6"/>
        <v>0</v>
      </c>
      <c r="X52" s="47">
        <f t="shared" si="7"/>
        <v>0</v>
      </c>
      <c r="Y52" s="48">
        <f t="shared" si="8"/>
        <v>0</v>
      </c>
      <c r="Z52" s="49" t="str">
        <f t="shared" si="9"/>
        <v>0.0</v>
      </c>
      <c r="AA52" s="50" t="str">
        <f t="shared" si="10"/>
        <v>F9</v>
      </c>
      <c r="AC52" s="66"/>
      <c r="AD52" s="66"/>
      <c r="AE52" s="66"/>
      <c r="AF52" s="66"/>
      <c r="AG52" s="66"/>
    </row>
    <row r="53" spans="1:33" x14ac:dyDescent="0.25">
      <c r="A53" s="125">
        <v>44</v>
      </c>
      <c r="B53" s="100"/>
      <c r="C53" s="100"/>
      <c r="D53" s="102"/>
      <c r="E53" s="113"/>
      <c r="F53" s="114"/>
      <c r="G53" s="98"/>
      <c r="H53" s="41">
        <v>0</v>
      </c>
      <c r="I53" s="41">
        <v>0</v>
      </c>
      <c r="J53" s="42">
        <f t="shared" si="0"/>
        <v>0</v>
      </c>
      <c r="K53" s="41">
        <v>0</v>
      </c>
      <c r="L53" s="41">
        <v>0</v>
      </c>
      <c r="M53" s="42">
        <f t="shared" si="1"/>
        <v>0</v>
      </c>
      <c r="N53" s="41">
        <v>0</v>
      </c>
      <c r="O53" s="41">
        <v>0</v>
      </c>
      <c r="P53" s="42">
        <f t="shared" si="2"/>
        <v>0</v>
      </c>
      <c r="Q53" s="41">
        <v>0</v>
      </c>
      <c r="R53" s="41">
        <v>0</v>
      </c>
      <c r="S53" s="43">
        <f t="shared" si="3"/>
        <v>0</v>
      </c>
      <c r="T53" s="44">
        <f t="shared" si="4"/>
        <v>0</v>
      </c>
      <c r="U53" s="45">
        <f t="shared" si="5"/>
        <v>0</v>
      </c>
      <c r="V53" s="46">
        <v>0</v>
      </c>
      <c r="W53" s="45">
        <f t="shared" si="6"/>
        <v>0</v>
      </c>
      <c r="X53" s="47">
        <f t="shared" si="7"/>
        <v>0</v>
      </c>
      <c r="Y53" s="48">
        <f t="shared" si="8"/>
        <v>0</v>
      </c>
      <c r="Z53" s="49" t="str">
        <f t="shared" si="9"/>
        <v>0.0</v>
      </c>
      <c r="AA53" s="50" t="str">
        <f t="shared" si="10"/>
        <v>F9</v>
      </c>
      <c r="AC53" s="66"/>
      <c r="AD53" s="66"/>
      <c r="AE53" s="66"/>
      <c r="AF53" s="66"/>
      <c r="AG53" s="66"/>
    </row>
    <row r="54" spans="1:33" x14ac:dyDescent="0.25">
      <c r="A54" s="125">
        <v>45</v>
      </c>
      <c r="B54" s="100"/>
      <c r="C54" s="100"/>
      <c r="D54" s="103"/>
      <c r="E54" s="111"/>
      <c r="F54" s="114"/>
      <c r="G54" s="99"/>
      <c r="H54" s="41">
        <v>0</v>
      </c>
      <c r="I54" s="41">
        <v>0</v>
      </c>
      <c r="J54" s="42">
        <f t="shared" si="0"/>
        <v>0</v>
      </c>
      <c r="K54" s="41">
        <v>0</v>
      </c>
      <c r="L54" s="41">
        <v>0</v>
      </c>
      <c r="M54" s="42">
        <f t="shared" si="1"/>
        <v>0</v>
      </c>
      <c r="N54" s="41">
        <v>0</v>
      </c>
      <c r="O54" s="41">
        <v>0</v>
      </c>
      <c r="P54" s="42">
        <f t="shared" si="2"/>
        <v>0</v>
      </c>
      <c r="Q54" s="41">
        <v>0</v>
      </c>
      <c r="R54" s="41">
        <v>0</v>
      </c>
      <c r="S54" s="43">
        <f t="shared" si="3"/>
        <v>0</v>
      </c>
      <c r="T54" s="44">
        <f t="shared" si="4"/>
        <v>0</v>
      </c>
      <c r="U54" s="45">
        <f t="shared" si="5"/>
        <v>0</v>
      </c>
      <c r="V54" s="46">
        <v>0</v>
      </c>
      <c r="W54" s="45">
        <f t="shared" si="6"/>
        <v>0</v>
      </c>
      <c r="X54" s="47">
        <f t="shared" si="7"/>
        <v>0</v>
      </c>
      <c r="Y54" s="48">
        <f t="shared" si="8"/>
        <v>0</v>
      </c>
      <c r="Z54" s="49" t="str">
        <f t="shared" si="9"/>
        <v>0.0</v>
      </c>
      <c r="AA54" s="50" t="str">
        <f t="shared" si="10"/>
        <v>F9</v>
      </c>
      <c r="AC54" s="66"/>
      <c r="AD54" s="66"/>
      <c r="AE54" s="66"/>
      <c r="AF54" s="66"/>
      <c r="AG54" s="66"/>
    </row>
    <row r="55" spans="1:33" x14ac:dyDescent="0.25">
      <c r="A55" s="125">
        <v>46</v>
      </c>
      <c r="B55" s="100"/>
      <c r="C55" s="100"/>
      <c r="D55" s="102"/>
      <c r="E55" s="113"/>
      <c r="F55" s="115"/>
      <c r="G55" s="98"/>
      <c r="H55" s="41">
        <v>0</v>
      </c>
      <c r="I55" s="41">
        <v>0</v>
      </c>
      <c r="J55" s="42">
        <f t="shared" si="0"/>
        <v>0</v>
      </c>
      <c r="K55" s="41">
        <v>0</v>
      </c>
      <c r="L55" s="41">
        <v>0</v>
      </c>
      <c r="M55" s="42">
        <f t="shared" si="1"/>
        <v>0</v>
      </c>
      <c r="N55" s="41">
        <v>0</v>
      </c>
      <c r="O55" s="41">
        <v>0</v>
      </c>
      <c r="P55" s="42">
        <f t="shared" si="2"/>
        <v>0</v>
      </c>
      <c r="Q55" s="41">
        <v>0</v>
      </c>
      <c r="R55" s="41">
        <v>0</v>
      </c>
      <c r="S55" s="43">
        <f t="shared" si="3"/>
        <v>0</v>
      </c>
      <c r="T55" s="44">
        <f t="shared" si="4"/>
        <v>0</v>
      </c>
      <c r="U55" s="45">
        <f t="shared" si="5"/>
        <v>0</v>
      </c>
      <c r="V55" s="46">
        <v>0</v>
      </c>
      <c r="W55" s="45">
        <f t="shared" si="6"/>
        <v>0</v>
      </c>
      <c r="X55" s="47">
        <f t="shared" si="7"/>
        <v>0</v>
      </c>
      <c r="Y55" s="48">
        <f t="shared" si="8"/>
        <v>0</v>
      </c>
      <c r="Z55" s="49" t="str">
        <f t="shared" si="9"/>
        <v>0.0</v>
      </c>
      <c r="AA55" s="50" t="str">
        <f t="shared" si="10"/>
        <v>F9</v>
      </c>
      <c r="AC55" s="66"/>
      <c r="AD55" s="66"/>
      <c r="AE55" s="66"/>
      <c r="AF55" s="66"/>
      <c r="AG55" s="66"/>
    </row>
    <row r="56" spans="1:33" x14ac:dyDescent="0.25">
      <c r="A56" s="125">
        <v>47</v>
      </c>
      <c r="B56" s="100"/>
      <c r="C56" s="100"/>
      <c r="D56" s="103"/>
      <c r="E56" s="111"/>
      <c r="F56" s="114"/>
      <c r="G56" s="99"/>
      <c r="H56" s="41">
        <v>0</v>
      </c>
      <c r="I56" s="41">
        <v>0</v>
      </c>
      <c r="J56" s="42">
        <f t="shared" si="0"/>
        <v>0</v>
      </c>
      <c r="K56" s="41">
        <v>0</v>
      </c>
      <c r="L56" s="41">
        <v>0</v>
      </c>
      <c r="M56" s="42">
        <f t="shared" si="1"/>
        <v>0</v>
      </c>
      <c r="N56" s="41">
        <v>0</v>
      </c>
      <c r="O56" s="41">
        <v>0</v>
      </c>
      <c r="P56" s="42">
        <f t="shared" si="2"/>
        <v>0</v>
      </c>
      <c r="Q56" s="41">
        <v>0</v>
      </c>
      <c r="R56" s="41">
        <v>0</v>
      </c>
      <c r="S56" s="43">
        <f t="shared" si="3"/>
        <v>0</v>
      </c>
      <c r="T56" s="44">
        <f t="shared" si="4"/>
        <v>0</v>
      </c>
      <c r="U56" s="45">
        <f t="shared" si="5"/>
        <v>0</v>
      </c>
      <c r="V56" s="46">
        <v>0</v>
      </c>
      <c r="W56" s="45">
        <f t="shared" si="6"/>
        <v>0</v>
      </c>
      <c r="X56" s="47">
        <f t="shared" si="7"/>
        <v>0</v>
      </c>
      <c r="Y56" s="48">
        <f t="shared" si="8"/>
        <v>0</v>
      </c>
      <c r="Z56" s="49" t="str">
        <f t="shared" si="9"/>
        <v>0.0</v>
      </c>
      <c r="AA56" s="50" t="str">
        <f t="shared" si="10"/>
        <v>F9</v>
      </c>
      <c r="AC56" s="66"/>
      <c r="AD56" s="66"/>
      <c r="AE56" s="66"/>
      <c r="AF56" s="66"/>
      <c r="AG56" s="66"/>
    </row>
    <row r="57" spans="1:33" x14ac:dyDescent="0.25">
      <c r="A57" s="125">
        <v>48</v>
      </c>
      <c r="B57" s="100"/>
      <c r="C57" s="100"/>
      <c r="D57" s="102"/>
      <c r="E57" s="113"/>
      <c r="F57" s="114"/>
      <c r="G57" s="98"/>
      <c r="H57" s="41">
        <v>0</v>
      </c>
      <c r="I57" s="41">
        <v>0</v>
      </c>
      <c r="J57" s="42">
        <f t="shared" si="0"/>
        <v>0</v>
      </c>
      <c r="K57" s="41">
        <v>0</v>
      </c>
      <c r="L57" s="41">
        <v>0</v>
      </c>
      <c r="M57" s="42">
        <f t="shared" si="1"/>
        <v>0</v>
      </c>
      <c r="N57" s="41">
        <v>0</v>
      </c>
      <c r="O57" s="41">
        <v>0</v>
      </c>
      <c r="P57" s="42">
        <f t="shared" si="2"/>
        <v>0</v>
      </c>
      <c r="Q57" s="41">
        <v>0</v>
      </c>
      <c r="R57" s="41">
        <v>0</v>
      </c>
      <c r="S57" s="43">
        <f t="shared" si="3"/>
        <v>0</v>
      </c>
      <c r="T57" s="44">
        <f t="shared" si="4"/>
        <v>0</v>
      </c>
      <c r="U57" s="45">
        <f t="shared" si="5"/>
        <v>0</v>
      </c>
      <c r="V57" s="46">
        <v>0</v>
      </c>
      <c r="W57" s="45">
        <f t="shared" si="6"/>
        <v>0</v>
      </c>
      <c r="X57" s="47">
        <f t="shared" si="7"/>
        <v>0</v>
      </c>
      <c r="Y57" s="48">
        <f t="shared" si="8"/>
        <v>0</v>
      </c>
      <c r="Z57" s="49" t="str">
        <f t="shared" si="9"/>
        <v>0.0</v>
      </c>
      <c r="AA57" s="50" t="str">
        <f t="shared" si="10"/>
        <v>F9</v>
      </c>
      <c r="AC57" s="66"/>
      <c r="AD57" s="66"/>
      <c r="AE57" s="66"/>
      <c r="AF57" s="66"/>
      <c r="AG57" s="66"/>
    </row>
    <row r="58" spans="1:33" x14ac:dyDescent="0.25">
      <c r="A58" s="125">
        <v>49</v>
      </c>
      <c r="B58" s="100"/>
      <c r="C58" s="100"/>
      <c r="D58" s="103"/>
      <c r="E58" s="111"/>
      <c r="F58" s="114"/>
      <c r="G58" s="99"/>
      <c r="H58" s="41">
        <v>0</v>
      </c>
      <c r="I58" s="41">
        <v>0</v>
      </c>
      <c r="J58" s="42">
        <f t="shared" si="0"/>
        <v>0</v>
      </c>
      <c r="K58" s="41">
        <v>0</v>
      </c>
      <c r="L58" s="41">
        <v>0</v>
      </c>
      <c r="M58" s="42">
        <f t="shared" si="1"/>
        <v>0</v>
      </c>
      <c r="N58" s="41">
        <v>0</v>
      </c>
      <c r="O58" s="41">
        <v>0</v>
      </c>
      <c r="P58" s="42">
        <f t="shared" si="2"/>
        <v>0</v>
      </c>
      <c r="Q58" s="41">
        <v>0</v>
      </c>
      <c r="R58" s="41">
        <v>0</v>
      </c>
      <c r="S58" s="43">
        <f t="shared" si="3"/>
        <v>0</v>
      </c>
      <c r="T58" s="44">
        <f t="shared" si="4"/>
        <v>0</v>
      </c>
      <c r="U58" s="45">
        <f t="shared" si="5"/>
        <v>0</v>
      </c>
      <c r="V58" s="46">
        <v>0</v>
      </c>
      <c r="W58" s="45">
        <f t="shared" si="6"/>
        <v>0</v>
      </c>
      <c r="X58" s="47">
        <f t="shared" si="7"/>
        <v>0</v>
      </c>
      <c r="Y58" s="48">
        <f t="shared" si="8"/>
        <v>0</v>
      </c>
      <c r="Z58" s="49" t="str">
        <f t="shared" si="9"/>
        <v>0.0</v>
      </c>
      <c r="AA58" s="50" t="str">
        <f t="shared" si="10"/>
        <v>F9</v>
      </c>
      <c r="AC58" s="66"/>
      <c r="AD58" s="66"/>
      <c r="AE58" s="66"/>
      <c r="AF58" s="66"/>
      <c r="AG58" s="66"/>
    </row>
    <row r="59" spans="1:33" x14ac:dyDescent="0.25">
      <c r="A59" s="125">
        <v>50</v>
      </c>
      <c r="B59" s="100"/>
      <c r="C59" s="100"/>
      <c r="D59" s="102"/>
      <c r="E59" s="113"/>
      <c r="F59" s="114"/>
      <c r="G59" s="98"/>
      <c r="H59" s="41">
        <v>0</v>
      </c>
      <c r="I59" s="41">
        <v>0</v>
      </c>
      <c r="J59" s="42">
        <f t="shared" si="0"/>
        <v>0</v>
      </c>
      <c r="K59" s="41">
        <v>0</v>
      </c>
      <c r="L59" s="41">
        <v>0</v>
      </c>
      <c r="M59" s="42">
        <f t="shared" si="1"/>
        <v>0</v>
      </c>
      <c r="N59" s="41">
        <v>0</v>
      </c>
      <c r="O59" s="41">
        <v>0</v>
      </c>
      <c r="P59" s="42">
        <f t="shared" si="2"/>
        <v>0</v>
      </c>
      <c r="Q59" s="41">
        <v>0</v>
      </c>
      <c r="R59" s="41">
        <v>0</v>
      </c>
      <c r="S59" s="43">
        <f t="shared" si="3"/>
        <v>0</v>
      </c>
      <c r="T59" s="44">
        <f t="shared" si="4"/>
        <v>0</v>
      </c>
      <c r="U59" s="45">
        <f t="shared" si="5"/>
        <v>0</v>
      </c>
      <c r="V59" s="46">
        <v>0</v>
      </c>
      <c r="W59" s="45">
        <f t="shared" si="6"/>
        <v>0</v>
      </c>
      <c r="X59" s="47">
        <f t="shared" si="7"/>
        <v>0</v>
      </c>
      <c r="Y59" s="48">
        <f t="shared" si="8"/>
        <v>0</v>
      </c>
      <c r="Z59" s="49" t="str">
        <f t="shared" si="9"/>
        <v>0.0</v>
      </c>
      <c r="AA59" s="50" t="str">
        <f t="shared" si="10"/>
        <v>F9</v>
      </c>
      <c r="AC59" s="66"/>
      <c r="AD59" s="66"/>
      <c r="AE59" s="66"/>
      <c r="AF59" s="66"/>
      <c r="AG59" s="66"/>
    </row>
    <row r="60" spans="1:33" x14ac:dyDescent="0.25">
      <c r="A60" s="125">
        <v>51</v>
      </c>
      <c r="B60" s="100"/>
      <c r="C60" s="100"/>
      <c r="D60" s="103"/>
      <c r="E60" s="111"/>
      <c r="F60" s="114"/>
      <c r="G60" s="99"/>
      <c r="H60" s="41">
        <v>0</v>
      </c>
      <c r="I60" s="41">
        <v>0</v>
      </c>
      <c r="J60" s="42">
        <f t="shared" si="0"/>
        <v>0</v>
      </c>
      <c r="K60" s="41">
        <v>0</v>
      </c>
      <c r="L60" s="41">
        <v>0</v>
      </c>
      <c r="M60" s="42">
        <f t="shared" si="1"/>
        <v>0</v>
      </c>
      <c r="N60" s="41">
        <v>0</v>
      </c>
      <c r="O60" s="41">
        <v>0</v>
      </c>
      <c r="P60" s="42">
        <f t="shared" si="2"/>
        <v>0</v>
      </c>
      <c r="Q60" s="41">
        <v>0</v>
      </c>
      <c r="R60" s="41">
        <v>0</v>
      </c>
      <c r="S60" s="43">
        <f t="shared" si="3"/>
        <v>0</v>
      </c>
      <c r="T60" s="44">
        <f t="shared" si="4"/>
        <v>0</v>
      </c>
      <c r="U60" s="45">
        <f t="shared" si="5"/>
        <v>0</v>
      </c>
      <c r="V60" s="46">
        <v>0</v>
      </c>
      <c r="W60" s="45">
        <f t="shared" si="6"/>
        <v>0</v>
      </c>
      <c r="X60" s="47">
        <f t="shared" si="7"/>
        <v>0</v>
      </c>
      <c r="Y60" s="48">
        <f t="shared" si="8"/>
        <v>0</v>
      </c>
      <c r="Z60" s="49" t="str">
        <f t="shared" si="9"/>
        <v>0.0</v>
      </c>
      <c r="AA60" s="50" t="str">
        <f t="shared" si="10"/>
        <v>F9</v>
      </c>
      <c r="AC60" s="66"/>
      <c r="AD60" s="66"/>
      <c r="AE60" s="66"/>
      <c r="AF60" s="66"/>
      <c r="AG60" s="66"/>
    </row>
    <row r="61" spans="1:33" x14ac:dyDescent="0.25">
      <c r="A61" s="125">
        <v>52</v>
      </c>
      <c r="B61" s="100"/>
      <c r="C61" s="100"/>
      <c r="D61" s="102"/>
      <c r="E61" s="113"/>
      <c r="F61" s="114"/>
      <c r="G61" s="98"/>
      <c r="H61" s="41">
        <v>0</v>
      </c>
      <c r="I61" s="41">
        <v>0</v>
      </c>
      <c r="J61" s="42">
        <f t="shared" si="0"/>
        <v>0</v>
      </c>
      <c r="K61" s="41">
        <v>0</v>
      </c>
      <c r="L61" s="41">
        <v>0</v>
      </c>
      <c r="M61" s="42">
        <f t="shared" si="1"/>
        <v>0</v>
      </c>
      <c r="N61" s="41">
        <v>0</v>
      </c>
      <c r="O61" s="41">
        <v>0</v>
      </c>
      <c r="P61" s="42">
        <f t="shared" si="2"/>
        <v>0</v>
      </c>
      <c r="Q61" s="41">
        <v>0</v>
      </c>
      <c r="R61" s="41">
        <v>0</v>
      </c>
      <c r="S61" s="43">
        <f t="shared" si="3"/>
        <v>0</v>
      </c>
      <c r="T61" s="44">
        <f t="shared" si="4"/>
        <v>0</v>
      </c>
      <c r="U61" s="45">
        <f t="shared" si="5"/>
        <v>0</v>
      </c>
      <c r="V61" s="46">
        <v>0</v>
      </c>
      <c r="W61" s="45">
        <f t="shared" si="6"/>
        <v>0</v>
      </c>
      <c r="X61" s="47">
        <f t="shared" si="7"/>
        <v>0</v>
      </c>
      <c r="Y61" s="48">
        <f t="shared" si="8"/>
        <v>0</v>
      </c>
      <c r="Z61" s="49" t="str">
        <f t="shared" si="9"/>
        <v>0.0</v>
      </c>
      <c r="AA61" s="50" t="str">
        <f t="shared" si="10"/>
        <v>F9</v>
      </c>
      <c r="AC61" s="66"/>
      <c r="AD61" s="66"/>
      <c r="AE61" s="66"/>
      <c r="AF61" s="66"/>
      <c r="AG61" s="66"/>
    </row>
    <row r="62" spans="1:33" x14ac:dyDescent="0.25">
      <c r="A62" s="125">
        <v>53</v>
      </c>
      <c r="B62" s="100"/>
      <c r="C62" s="100"/>
      <c r="D62" s="103"/>
      <c r="E62" s="111"/>
      <c r="F62" s="116"/>
      <c r="G62" s="99"/>
      <c r="H62" s="41">
        <v>0</v>
      </c>
      <c r="I62" s="41">
        <v>0</v>
      </c>
      <c r="J62" s="42">
        <f t="shared" si="0"/>
        <v>0</v>
      </c>
      <c r="K62" s="41">
        <v>0</v>
      </c>
      <c r="L62" s="41">
        <v>0</v>
      </c>
      <c r="M62" s="42">
        <f t="shared" si="1"/>
        <v>0</v>
      </c>
      <c r="N62" s="41">
        <v>0</v>
      </c>
      <c r="O62" s="41">
        <v>0</v>
      </c>
      <c r="P62" s="42">
        <f t="shared" si="2"/>
        <v>0</v>
      </c>
      <c r="Q62" s="41">
        <v>0</v>
      </c>
      <c r="R62" s="41">
        <v>0</v>
      </c>
      <c r="S62" s="43">
        <f t="shared" si="3"/>
        <v>0</v>
      </c>
      <c r="T62" s="44">
        <f t="shared" si="4"/>
        <v>0</v>
      </c>
      <c r="U62" s="45">
        <f t="shared" si="5"/>
        <v>0</v>
      </c>
      <c r="V62" s="46">
        <v>0</v>
      </c>
      <c r="W62" s="45">
        <f t="shared" si="6"/>
        <v>0</v>
      </c>
      <c r="X62" s="47">
        <f t="shared" si="7"/>
        <v>0</v>
      </c>
      <c r="Y62" s="48">
        <f t="shared" si="8"/>
        <v>0</v>
      </c>
      <c r="Z62" s="49" t="str">
        <f t="shared" si="9"/>
        <v>0.0</v>
      </c>
      <c r="AA62" s="50" t="str">
        <f t="shared" si="10"/>
        <v>F9</v>
      </c>
      <c r="AC62" s="66"/>
      <c r="AD62" s="66"/>
      <c r="AE62" s="66"/>
      <c r="AF62" s="66"/>
      <c r="AG62" s="66"/>
    </row>
    <row r="63" spans="1:33" x14ac:dyDescent="0.25">
      <c r="A63" s="125">
        <v>54</v>
      </c>
      <c r="B63" s="100"/>
      <c r="C63" s="100"/>
      <c r="D63" s="102"/>
      <c r="E63" s="113"/>
      <c r="F63" s="114"/>
      <c r="G63" s="98"/>
      <c r="H63" s="41">
        <v>0</v>
      </c>
      <c r="I63" s="41">
        <v>0</v>
      </c>
      <c r="J63" s="42">
        <f t="shared" si="0"/>
        <v>0</v>
      </c>
      <c r="K63" s="41">
        <v>0</v>
      </c>
      <c r="L63" s="41">
        <v>0</v>
      </c>
      <c r="M63" s="42">
        <f t="shared" si="1"/>
        <v>0</v>
      </c>
      <c r="N63" s="41">
        <v>0</v>
      </c>
      <c r="O63" s="41">
        <v>0</v>
      </c>
      <c r="P63" s="42">
        <f t="shared" si="2"/>
        <v>0</v>
      </c>
      <c r="Q63" s="41">
        <v>0</v>
      </c>
      <c r="R63" s="41">
        <v>0</v>
      </c>
      <c r="S63" s="43">
        <f t="shared" si="3"/>
        <v>0</v>
      </c>
      <c r="T63" s="44">
        <f t="shared" si="4"/>
        <v>0</v>
      </c>
      <c r="U63" s="45">
        <f t="shared" si="5"/>
        <v>0</v>
      </c>
      <c r="V63" s="46">
        <v>0</v>
      </c>
      <c r="W63" s="45">
        <f t="shared" si="6"/>
        <v>0</v>
      </c>
      <c r="X63" s="47">
        <f t="shared" si="7"/>
        <v>0</v>
      </c>
      <c r="Y63" s="48">
        <f t="shared" si="8"/>
        <v>0</v>
      </c>
      <c r="Z63" s="49" t="str">
        <f t="shared" si="9"/>
        <v>0.0</v>
      </c>
      <c r="AA63" s="50" t="str">
        <f t="shared" si="10"/>
        <v>F9</v>
      </c>
      <c r="AC63" s="66"/>
      <c r="AD63" s="66"/>
      <c r="AE63" s="66"/>
      <c r="AF63" s="66"/>
      <c r="AG63" s="66"/>
    </row>
    <row r="64" spans="1:33" x14ac:dyDescent="0.25">
      <c r="A64" s="125">
        <v>55</v>
      </c>
      <c r="B64" s="100"/>
      <c r="C64" s="100"/>
      <c r="D64" s="103"/>
      <c r="E64" s="111"/>
      <c r="F64" s="114"/>
      <c r="G64" s="99"/>
      <c r="H64" s="41">
        <v>0</v>
      </c>
      <c r="I64" s="41">
        <v>0</v>
      </c>
      <c r="J64" s="42">
        <f t="shared" si="0"/>
        <v>0</v>
      </c>
      <c r="K64" s="41">
        <v>0</v>
      </c>
      <c r="L64" s="41">
        <v>0</v>
      </c>
      <c r="M64" s="42">
        <f t="shared" si="1"/>
        <v>0</v>
      </c>
      <c r="N64" s="41">
        <v>0</v>
      </c>
      <c r="O64" s="41">
        <v>0</v>
      </c>
      <c r="P64" s="42">
        <f t="shared" si="2"/>
        <v>0</v>
      </c>
      <c r="Q64" s="41">
        <v>0</v>
      </c>
      <c r="R64" s="41">
        <v>0</v>
      </c>
      <c r="S64" s="43">
        <f t="shared" si="3"/>
        <v>0</v>
      </c>
      <c r="T64" s="44">
        <f t="shared" si="4"/>
        <v>0</v>
      </c>
      <c r="U64" s="45">
        <f t="shared" si="5"/>
        <v>0</v>
      </c>
      <c r="V64" s="46">
        <v>0</v>
      </c>
      <c r="W64" s="45">
        <f t="shared" si="6"/>
        <v>0</v>
      </c>
      <c r="X64" s="47">
        <f t="shared" si="7"/>
        <v>0</v>
      </c>
      <c r="Y64" s="48">
        <f t="shared" si="8"/>
        <v>0</v>
      </c>
      <c r="Z64" s="49" t="str">
        <f t="shared" si="9"/>
        <v>0.0</v>
      </c>
      <c r="AA64" s="50" t="str">
        <f t="shared" si="10"/>
        <v>F9</v>
      </c>
      <c r="AC64" s="66"/>
      <c r="AD64" s="66"/>
      <c r="AE64" s="66"/>
      <c r="AF64" s="66"/>
      <c r="AG64" s="66"/>
    </row>
    <row r="65" spans="1:33" x14ac:dyDescent="0.25">
      <c r="A65" s="125">
        <v>56</v>
      </c>
      <c r="B65" s="100"/>
      <c r="C65" s="100"/>
      <c r="D65" s="102"/>
      <c r="E65" s="113"/>
      <c r="F65" s="114"/>
      <c r="G65" s="98"/>
      <c r="H65" s="41">
        <v>0</v>
      </c>
      <c r="I65" s="41">
        <v>0</v>
      </c>
      <c r="J65" s="42">
        <f t="shared" si="0"/>
        <v>0</v>
      </c>
      <c r="K65" s="41">
        <v>0</v>
      </c>
      <c r="L65" s="41">
        <v>0</v>
      </c>
      <c r="M65" s="42">
        <f t="shared" si="1"/>
        <v>0</v>
      </c>
      <c r="N65" s="41">
        <v>0</v>
      </c>
      <c r="O65" s="41">
        <v>0</v>
      </c>
      <c r="P65" s="42">
        <f t="shared" si="2"/>
        <v>0</v>
      </c>
      <c r="Q65" s="41">
        <v>0</v>
      </c>
      <c r="R65" s="41">
        <v>0</v>
      </c>
      <c r="S65" s="43">
        <f t="shared" si="3"/>
        <v>0</v>
      </c>
      <c r="T65" s="44">
        <f t="shared" si="4"/>
        <v>0</v>
      </c>
      <c r="U65" s="45">
        <f t="shared" si="5"/>
        <v>0</v>
      </c>
      <c r="V65" s="46">
        <v>0</v>
      </c>
      <c r="W65" s="45">
        <f t="shared" si="6"/>
        <v>0</v>
      </c>
      <c r="X65" s="47">
        <f t="shared" si="7"/>
        <v>0</v>
      </c>
      <c r="Y65" s="48">
        <f t="shared" si="8"/>
        <v>0</v>
      </c>
      <c r="Z65" s="49" t="str">
        <f t="shared" si="9"/>
        <v>0.0</v>
      </c>
      <c r="AA65" s="50" t="str">
        <f t="shared" si="10"/>
        <v>F9</v>
      </c>
      <c r="AC65" s="66"/>
      <c r="AD65" s="66"/>
      <c r="AE65" s="66"/>
      <c r="AF65" s="66"/>
      <c r="AG65" s="66"/>
    </row>
    <row r="66" spans="1:33" x14ac:dyDescent="0.25">
      <c r="A66" s="125">
        <v>57</v>
      </c>
      <c r="B66" s="100"/>
      <c r="C66" s="100"/>
      <c r="D66" s="103"/>
      <c r="E66" s="111"/>
      <c r="F66" s="114"/>
      <c r="G66" s="99"/>
      <c r="H66" s="41">
        <v>0</v>
      </c>
      <c r="I66" s="41">
        <v>0</v>
      </c>
      <c r="J66" s="42">
        <f t="shared" si="0"/>
        <v>0</v>
      </c>
      <c r="K66" s="41">
        <v>0</v>
      </c>
      <c r="L66" s="41">
        <v>0</v>
      </c>
      <c r="M66" s="42">
        <f t="shared" si="1"/>
        <v>0</v>
      </c>
      <c r="N66" s="41">
        <v>0</v>
      </c>
      <c r="O66" s="41">
        <v>0</v>
      </c>
      <c r="P66" s="42">
        <f t="shared" si="2"/>
        <v>0</v>
      </c>
      <c r="Q66" s="41">
        <v>0</v>
      </c>
      <c r="R66" s="41">
        <v>0</v>
      </c>
      <c r="S66" s="43">
        <f t="shared" si="3"/>
        <v>0</v>
      </c>
      <c r="T66" s="44">
        <f t="shared" si="4"/>
        <v>0</v>
      </c>
      <c r="U66" s="45">
        <f t="shared" si="5"/>
        <v>0</v>
      </c>
      <c r="V66" s="46">
        <v>0</v>
      </c>
      <c r="W66" s="45">
        <f t="shared" si="6"/>
        <v>0</v>
      </c>
      <c r="X66" s="47">
        <f t="shared" si="7"/>
        <v>0</v>
      </c>
      <c r="Y66" s="48">
        <f t="shared" si="8"/>
        <v>0</v>
      </c>
      <c r="Z66" s="49" t="str">
        <f t="shared" si="9"/>
        <v>0.0</v>
      </c>
      <c r="AA66" s="50" t="str">
        <f t="shared" si="10"/>
        <v>F9</v>
      </c>
      <c r="AC66" s="66"/>
      <c r="AD66" s="66"/>
      <c r="AE66" s="66"/>
      <c r="AF66" s="66"/>
      <c r="AG66" s="66"/>
    </row>
    <row r="67" spans="1:33" x14ac:dyDescent="0.25">
      <c r="A67" s="125">
        <v>58</v>
      </c>
      <c r="B67" s="100"/>
      <c r="C67" s="100"/>
      <c r="D67" s="102"/>
      <c r="E67" s="113"/>
      <c r="F67" s="114"/>
      <c r="G67" s="98"/>
      <c r="H67" s="41">
        <v>0</v>
      </c>
      <c r="I67" s="41">
        <v>0</v>
      </c>
      <c r="J67" s="42">
        <f t="shared" si="0"/>
        <v>0</v>
      </c>
      <c r="K67" s="41">
        <v>0</v>
      </c>
      <c r="L67" s="41">
        <v>0</v>
      </c>
      <c r="M67" s="42">
        <f t="shared" si="1"/>
        <v>0</v>
      </c>
      <c r="N67" s="41">
        <v>0</v>
      </c>
      <c r="O67" s="41">
        <v>0</v>
      </c>
      <c r="P67" s="42">
        <f t="shared" si="2"/>
        <v>0</v>
      </c>
      <c r="Q67" s="41">
        <v>0</v>
      </c>
      <c r="R67" s="41">
        <v>0</v>
      </c>
      <c r="S67" s="43">
        <f t="shared" si="3"/>
        <v>0</v>
      </c>
      <c r="T67" s="44">
        <f t="shared" si="4"/>
        <v>0</v>
      </c>
      <c r="U67" s="45">
        <f t="shared" si="5"/>
        <v>0</v>
      </c>
      <c r="V67" s="46">
        <v>0</v>
      </c>
      <c r="W67" s="45">
        <f t="shared" si="6"/>
        <v>0</v>
      </c>
      <c r="X67" s="47">
        <f t="shared" si="7"/>
        <v>0</v>
      </c>
      <c r="Y67" s="48">
        <f t="shared" si="8"/>
        <v>0</v>
      </c>
      <c r="Z67" s="49" t="str">
        <f t="shared" si="9"/>
        <v>0.0</v>
      </c>
      <c r="AA67" s="50" t="str">
        <f t="shared" si="10"/>
        <v>F9</v>
      </c>
      <c r="AC67" s="66"/>
      <c r="AD67" s="66"/>
      <c r="AE67" s="66"/>
      <c r="AF67" s="66"/>
      <c r="AG67" s="66"/>
    </row>
    <row r="68" spans="1:33" x14ac:dyDescent="0.25">
      <c r="A68" s="125">
        <v>59</v>
      </c>
      <c r="B68" s="100"/>
      <c r="C68" s="100"/>
      <c r="D68" s="103"/>
      <c r="E68" s="111"/>
      <c r="F68" s="114"/>
      <c r="G68" s="99"/>
      <c r="H68" s="41">
        <v>0</v>
      </c>
      <c r="I68" s="41">
        <v>0</v>
      </c>
      <c r="J68" s="42">
        <f t="shared" si="0"/>
        <v>0</v>
      </c>
      <c r="K68" s="41">
        <v>0</v>
      </c>
      <c r="L68" s="41">
        <v>0</v>
      </c>
      <c r="M68" s="42">
        <f t="shared" si="1"/>
        <v>0</v>
      </c>
      <c r="N68" s="41">
        <v>0</v>
      </c>
      <c r="O68" s="41">
        <v>0</v>
      </c>
      <c r="P68" s="42">
        <f t="shared" si="2"/>
        <v>0</v>
      </c>
      <c r="Q68" s="41">
        <v>0</v>
      </c>
      <c r="R68" s="41">
        <v>0</v>
      </c>
      <c r="S68" s="43">
        <f t="shared" si="3"/>
        <v>0</v>
      </c>
      <c r="T68" s="44">
        <f t="shared" si="4"/>
        <v>0</v>
      </c>
      <c r="U68" s="45">
        <f t="shared" si="5"/>
        <v>0</v>
      </c>
      <c r="V68" s="46">
        <v>0</v>
      </c>
      <c r="W68" s="45">
        <f t="shared" si="6"/>
        <v>0</v>
      </c>
      <c r="X68" s="47">
        <f t="shared" si="7"/>
        <v>0</v>
      </c>
      <c r="Y68" s="48">
        <f t="shared" si="8"/>
        <v>0</v>
      </c>
      <c r="Z68" s="49" t="str">
        <f t="shared" si="9"/>
        <v>0.0</v>
      </c>
      <c r="AA68" s="50" t="str">
        <f t="shared" si="10"/>
        <v>F9</v>
      </c>
      <c r="AC68" s="66"/>
      <c r="AD68" s="66"/>
      <c r="AE68" s="66"/>
      <c r="AF68" s="66"/>
      <c r="AG68" s="66"/>
    </row>
    <row r="69" spans="1:33" x14ac:dyDescent="0.25">
      <c r="A69" s="125">
        <v>60</v>
      </c>
      <c r="B69" s="100"/>
      <c r="C69" s="100"/>
      <c r="D69" s="102"/>
      <c r="E69" s="113"/>
      <c r="F69" s="114"/>
      <c r="G69" s="98"/>
      <c r="H69" s="41">
        <v>0</v>
      </c>
      <c r="I69" s="41">
        <v>0</v>
      </c>
      <c r="J69" s="42">
        <f t="shared" si="0"/>
        <v>0</v>
      </c>
      <c r="K69" s="41">
        <v>0</v>
      </c>
      <c r="L69" s="41">
        <v>0</v>
      </c>
      <c r="M69" s="42">
        <f t="shared" si="1"/>
        <v>0</v>
      </c>
      <c r="N69" s="41">
        <v>0</v>
      </c>
      <c r="O69" s="41">
        <v>0</v>
      </c>
      <c r="P69" s="42">
        <f t="shared" si="2"/>
        <v>0</v>
      </c>
      <c r="Q69" s="41">
        <v>0</v>
      </c>
      <c r="R69" s="41">
        <v>0</v>
      </c>
      <c r="S69" s="43">
        <f t="shared" si="3"/>
        <v>0</v>
      </c>
      <c r="T69" s="44">
        <f t="shared" si="4"/>
        <v>0</v>
      </c>
      <c r="U69" s="45">
        <f t="shared" si="5"/>
        <v>0</v>
      </c>
      <c r="V69" s="46">
        <v>0</v>
      </c>
      <c r="W69" s="45">
        <f t="shared" si="6"/>
        <v>0</v>
      </c>
      <c r="X69" s="47">
        <f t="shared" si="7"/>
        <v>0</v>
      </c>
      <c r="Y69" s="48">
        <f t="shared" si="8"/>
        <v>0</v>
      </c>
      <c r="Z69" s="49" t="str">
        <f t="shared" si="9"/>
        <v>0.0</v>
      </c>
      <c r="AA69" s="50" t="str">
        <f t="shared" si="10"/>
        <v>F9</v>
      </c>
      <c r="AC69" s="66"/>
      <c r="AD69" s="66"/>
      <c r="AE69" s="66"/>
      <c r="AF69" s="66"/>
      <c r="AG69" s="66"/>
    </row>
    <row r="70" spans="1:33" x14ac:dyDescent="0.25">
      <c r="A70" s="125">
        <v>61</v>
      </c>
      <c r="B70" s="100"/>
      <c r="C70" s="100"/>
      <c r="D70" s="103"/>
      <c r="E70" s="111"/>
      <c r="F70" s="114"/>
      <c r="G70" s="99"/>
      <c r="H70" s="41">
        <v>0</v>
      </c>
      <c r="I70" s="41">
        <v>0</v>
      </c>
      <c r="J70" s="42">
        <f t="shared" si="0"/>
        <v>0</v>
      </c>
      <c r="K70" s="41">
        <v>0</v>
      </c>
      <c r="L70" s="41">
        <v>0</v>
      </c>
      <c r="M70" s="42">
        <f t="shared" si="1"/>
        <v>0</v>
      </c>
      <c r="N70" s="41">
        <v>0</v>
      </c>
      <c r="O70" s="41">
        <v>0</v>
      </c>
      <c r="P70" s="42">
        <f t="shared" si="2"/>
        <v>0</v>
      </c>
      <c r="Q70" s="41">
        <v>0</v>
      </c>
      <c r="R70" s="41">
        <v>0</v>
      </c>
      <c r="S70" s="43">
        <f t="shared" si="3"/>
        <v>0</v>
      </c>
      <c r="T70" s="44">
        <f t="shared" si="4"/>
        <v>0</v>
      </c>
      <c r="U70" s="45">
        <f t="shared" si="5"/>
        <v>0</v>
      </c>
      <c r="V70" s="46">
        <v>0</v>
      </c>
      <c r="W70" s="45">
        <f t="shared" si="6"/>
        <v>0</v>
      </c>
      <c r="X70" s="47">
        <f t="shared" si="7"/>
        <v>0</v>
      </c>
      <c r="Y70" s="48">
        <f t="shared" si="8"/>
        <v>0</v>
      </c>
      <c r="Z70" s="49" t="str">
        <f t="shared" si="9"/>
        <v>0.0</v>
      </c>
      <c r="AA70" s="50" t="str">
        <f t="shared" si="10"/>
        <v>F9</v>
      </c>
      <c r="AC70" s="66"/>
      <c r="AD70" s="66"/>
      <c r="AE70" s="66"/>
      <c r="AF70" s="66"/>
      <c r="AG70" s="66"/>
    </row>
    <row r="71" spans="1:33" x14ac:dyDescent="0.25">
      <c r="A71" s="125">
        <v>62</v>
      </c>
      <c r="B71" s="100"/>
      <c r="C71" s="100"/>
      <c r="D71" s="102"/>
      <c r="E71" s="113"/>
      <c r="F71" s="116"/>
      <c r="G71" s="98"/>
      <c r="H71" s="41">
        <v>0</v>
      </c>
      <c r="I71" s="41">
        <v>0</v>
      </c>
      <c r="J71" s="42">
        <f t="shared" si="0"/>
        <v>0</v>
      </c>
      <c r="K71" s="41">
        <v>0</v>
      </c>
      <c r="L71" s="41">
        <v>0</v>
      </c>
      <c r="M71" s="42">
        <f t="shared" si="1"/>
        <v>0</v>
      </c>
      <c r="N71" s="41">
        <v>0</v>
      </c>
      <c r="O71" s="41">
        <v>0</v>
      </c>
      <c r="P71" s="42">
        <f t="shared" si="2"/>
        <v>0</v>
      </c>
      <c r="Q71" s="41">
        <v>0</v>
      </c>
      <c r="R71" s="41">
        <v>0</v>
      </c>
      <c r="S71" s="43">
        <f t="shared" si="3"/>
        <v>0</v>
      </c>
      <c r="T71" s="44">
        <f t="shared" si="4"/>
        <v>0</v>
      </c>
      <c r="U71" s="45">
        <f t="shared" si="5"/>
        <v>0</v>
      </c>
      <c r="V71" s="46">
        <v>0</v>
      </c>
      <c r="W71" s="45">
        <f t="shared" si="6"/>
        <v>0</v>
      </c>
      <c r="X71" s="47">
        <f t="shared" si="7"/>
        <v>0</v>
      </c>
      <c r="Y71" s="48">
        <f t="shared" si="8"/>
        <v>0</v>
      </c>
      <c r="Z71" s="49" t="str">
        <f t="shared" si="9"/>
        <v>0.0</v>
      </c>
      <c r="AA71" s="50" t="str">
        <f t="shared" si="10"/>
        <v>F9</v>
      </c>
      <c r="AC71" s="66"/>
      <c r="AD71" s="66"/>
      <c r="AE71" s="66"/>
      <c r="AF71" s="66"/>
      <c r="AG71" s="66"/>
    </row>
    <row r="72" spans="1:33" x14ac:dyDescent="0.25">
      <c r="A72" s="125">
        <v>63</v>
      </c>
      <c r="B72" s="100"/>
      <c r="C72" s="100"/>
      <c r="D72" s="103"/>
      <c r="E72" s="111"/>
      <c r="F72" s="114"/>
      <c r="G72" s="99"/>
      <c r="H72" s="41">
        <v>0</v>
      </c>
      <c r="I72" s="41">
        <v>0</v>
      </c>
      <c r="J72" s="42">
        <f t="shared" si="0"/>
        <v>0</v>
      </c>
      <c r="K72" s="41">
        <v>0</v>
      </c>
      <c r="L72" s="41">
        <v>0</v>
      </c>
      <c r="M72" s="42">
        <f t="shared" si="1"/>
        <v>0</v>
      </c>
      <c r="N72" s="41">
        <v>0</v>
      </c>
      <c r="O72" s="41">
        <v>0</v>
      </c>
      <c r="P72" s="42">
        <f t="shared" si="2"/>
        <v>0</v>
      </c>
      <c r="Q72" s="41">
        <v>0</v>
      </c>
      <c r="R72" s="41">
        <v>0</v>
      </c>
      <c r="S72" s="43">
        <f t="shared" si="3"/>
        <v>0</v>
      </c>
      <c r="T72" s="44">
        <f t="shared" si="4"/>
        <v>0</v>
      </c>
      <c r="U72" s="45">
        <f t="shared" si="5"/>
        <v>0</v>
      </c>
      <c r="V72" s="46">
        <v>0</v>
      </c>
      <c r="W72" s="45">
        <f t="shared" si="6"/>
        <v>0</v>
      </c>
      <c r="X72" s="47">
        <f t="shared" si="7"/>
        <v>0</v>
      </c>
      <c r="Y72" s="48">
        <f t="shared" si="8"/>
        <v>0</v>
      </c>
      <c r="Z72" s="49" t="str">
        <f t="shared" si="9"/>
        <v>0.0</v>
      </c>
      <c r="AA72" s="50" t="str">
        <f t="shared" si="10"/>
        <v>F9</v>
      </c>
      <c r="AC72" s="66"/>
      <c r="AD72" s="66"/>
      <c r="AE72" s="66"/>
      <c r="AF72" s="66"/>
      <c r="AG72" s="66"/>
    </row>
    <row r="73" spans="1:33" x14ac:dyDescent="0.25">
      <c r="A73" s="125">
        <v>64</v>
      </c>
      <c r="B73" s="100"/>
      <c r="C73" s="100"/>
      <c r="D73" s="102"/>
      <c r="E73" s="113"/>
      <c r="F73" s="114"/>
      <c r="G73" s="98"/>
      <c r="H73" s="41">
        <v>0</v>
      </c>
      <c r="I73" s="41">
        <v>0</v>
      </c>
      <c r="J73" s="42">
        <f t="shared" si="0"/>
        <v>0</v>
      </c>
      <c r="K73" s="41">
        <v>0</v>
      </c>
      <c r="L73" s="41">
        <v>0</v>
      </c>
      <c r="M73" s="42">
        <f t="shared" si="1"/>
        <v>0</v>
      </c>
      <c r="N73" s="41">
        <v>0</v>
      </c>
      <c r="O73" s="41">
        <v>0</v>
      </c>
      <c r="P73" s="42">
        <f t="shared" si="2"/>
        <v>0</v>
      </c>
      <c r="Q73" s="41">
        <v>0</v>
      </c>
      <c r="R73" s="41">
        <v>0</v>
      </c>
      <c r="S73" s="43">
        <f t="shared" si="3"/>
        <v>0</v>
      </c>
      <c r="T73" s="44">
        <f t="shared" si="4"/>
        <v>0</v>
      </c>
      <c r="U73" s="45">
        <f t="shared" si="5"/>
        <v>0</v>
      </c>
      <c r="V73" s="46">
        <v>0</v>
      </c>
      <c r="W73" s="45">
        <f t="shared" si="6"/>
        <v>0</v>
      </c>
      <c r="X73" s="47">
        <f t="shared" si="7"/>
        <v>0</v>
      </c>
      <c r="Y73" s="48">
        <f t="shared" si="8"/>
        <v>0</v>
      </c>
      <c r="Z73" s="49" t="str">
        <f t="shared" si="9"/>
        <v>0.0</v>
      </c>
      <c r="AA73" s="50" t="str">
        <f t="shared" si="10"/>
        <v>F9</v>
      </c>
      <c r="AC73" s="66"/>
      <c r="AD73" s="66"/>
      <c r="AE73" s="66"/>
      <c r="AF73" s="66"/>
      <c r="AG73" s="66"/>
    </row>
    <row r="74" spans="1:33" x14ac:dyDescent="0.25">
      <c r="A74" s="125">
        <v>65</v>
      </c>
      <c r="B74" s="100"/>
      <c r="C74" s="100"/>
      <c r="D74" s="103"/>
      <c r="E74" s="111"/>
      <c r="F74" s="114"/>
      <c r="G74" s="99"/>
      <c r="H74" s="41">
        <v>0</v>
      </c>
      <c r="I74" s="41">
        <v>0</v>
      </c>
      <c r="J74" s="42">
        <f t="shared" si="0"/>
        <v>0</v>
      </c>
      <c r="K74" s="41">
        <v>0</v>
      </c>
      <c r="L74" s="41">
        <v>0</v>
      </c>
      <c r="M74" s="42">
        <f t="shared" si="1"/>
        <v>0</v>
      </c>
      <c r="N74" s="41">
        <v>0</v>
      </c>
      <c r="O74" s="41">
        <v>0</v>
      </c>
      <c r="P74" s="42">
        <f t="shared" si="2"/>
        <v>0</v>
      </c>
      <c r="Q74" s="41">
        <v>0</v>
      </c>
      <c r="R74" s="41">
        <v>0</v>
      </c>
      <c r="S74" s="43">
        <f t="shared" si="3"/>
        <v>0</v>
      </c>
      <c r="T74" s="44">
        <f t="shared" si="4"/>
        <v>0</v>
      </c>
      <c r="U74" s="45">
        <f t="shared" si="5"/>
        <v>0</v>
      </c>
      <c r="V74" s="46">
        <v>0</v>
      </c>
      <c r="W74" s="45">
        <f t="shared" si="6"/>
        <v>0</v>
      </c>
      <c r="X74" s="47">
        <f t="shared" si="7"/>
        <v>0</v>
      </c>
      <c r="Y74" s="48">
        <f t="shared" si="8"/>
        <v>0</v>
      </c>
      <c r="Z74" s="49" t="str">
        <f t="shared" si="9"/>
        <v>0.0</v>
      </c>
      <c r="AA74" s="50" t="str">
        <f t="shared" si="10"/>
        <v>F9</v>
      </c>
      <c r="AC74" s="66"/>
      <c r="AD74" s="66"/>
      <c r="AE74" s="66"/>
      <c r="AF74" s="66"/>
      <c r="AG74" s="66"/>
    </row>
    <row r="75" spans="1:33" x14ac:dyDescent="0.25">
      <c r="A75" s="125">
        <v>66</v>
      </c>
      <c r="B75" s="100"/>
      <c r="C75" s="100"/>
      <c r="D75" s="102"/>
      <c r="E75" s="113"/>
      <c r="F75" s="114"/>
      <c r="G75" s="98"/>
      <c r="H75" s="41">
        <v>0</v>
      </c>
      <c r="I75" s="41">
        <v>0</v>
      </c>
      <c r="J75" s="42">
        <f t="shared" ref="J75:J121" si="11">MIN(100, (SUM(H75:I75)))</f>
        <v>0</v>
      </c>
      <c r="K75" s="41">
        <v>0</v>
      </c>
      <c r="L75" s="41">
        <v>0</v>
      </c>
      <c r="M75" s="42">
        <f t="shared" ref="M75:M121" si="12">MIN(100,(SUM(K75:L75)))</f>
        <v>0</v>
      </c>
      <c r="N75" s="41">
        <v>0</v>
      </c>
      <c r="O75" s="41">
        <v>0</v>
      </c>
      <c r="P75" s="42">
        <f t="shared" ref="P75:P121" si="13">MIN(100,(SUM(N75:O75)))</f>
        <v>0</v>
      </c>
      <c r="Q75" s="41">
        <v>0</v>
      </c>
      <c r="R75" s="41">
        <v>0</v>
      </c>
      <c r="S75" s="43">
        <f t="shared" ref="S75:S121" si="14">MIN(500, (SUM(J75,M75,P75,Q75,R75)))</f>
        <v>0</v>
      </c>
      <c r="T75" s="44">
        <f t="shared" ref="T75:T121" si="15">S75/500*100</f>
        <v>0</v>
      </c>
      <c r="U75" s="45">
        <f t="shared" ref="U75:U121" si="16">MIN(50, (ROUNDUP(SUM(T75)/2,0)))</f>
        <v>0</v>
      </c>
      <c r="V75" s="46">
        <v>0</v>
      </c>
      <c r="W75" s="45">
        <f t="shared" ref="W75:W121" si="17">MIN(50, (ROUNDUP(SUM(V75)/2,0)))</f>
        <v>0</v>
      </c>
      <c r="X75" s="47">
        <f t="shared" ref="X75:X121" si="18">MIN(100, (SUM(U75,W75)))</f>
        <v>0</v>
      </c>
      <c r="Y75" s="48">
        <f t="shared" ref="Y75:Y121" si="19">(X75/100)</f>
        <v>0</v>
      </c>
      <c r="Z75" s="49" t="str">
        <f t="shared" ref="Z75:Z121" si="20">IF(X75&gt;=80,"4.0",IF(X75&gt;=70,"3.5",IF(X75&gt;=65,"3.0",IF(X75&gt;=60,"2.5",IF(X75&gt;=55,"2.0",IF(X75&gt;=50,"1.5",IF(X75&gt;=45,"1.0",IF(X75&gt;=40,"0.5",IF(X75&lt;40,"0.0")))))))))</f>
        <v>0.0</v>
      </c>
      <c r="AA75" s="50" t="str">
        <f t="shared" ref="AA75:AA121" si="21">IF(X75&gt;=80,"A1",IF(X75&gt;=70,"B2",IF(X75&gt;=65,"B3",IF(X75&gt;=60,"C4",IF(X75&gt;=55,"C5",IF(X75&gt;=50,"C6",IF(X75&gt;=45,"D7",IF(X75&gt;=40,"E8",IF(X75&lt;40,"F9")))))))))</f>
        <v>F9</v>
      </c>
      <c r="AC75" s="66"/>
      <c r="AD75" s="66"/>
      <c r="AE75" s="66"/>
      <c r="AF75" s="66"/>
      <c r="AG75" s="66"/>
    </row>
    <row r="76" spans="1:33" x14ac:dyDescent="0.25">
      <c r="A76" s="125">
        <v>67</v>
      </c>
      <c r="B76" s="100"/>
      <c r="C76" s="100"/>
      <c r="D76" s="103"/>
      <c r="E76" s="111"/>
      <c r="F76" s="114"/>
      <c r="G76" s="99"/>
      <c r="H76" s="41">
        <v>0</v>
      </c>
      <c r="I76" s="41">
        <v>0</v>
      </c>
      <c r="J76" s="42">
        <f t="shared" si="11"/>
        <v>0</v>
      </c>
      <c r="K76" s="41">
        <v>0</v>
      </c>
      <c r="L76" s="41">
        <v>0</v>
      </c>
      <c r="M76" s="42">
        <f t="shared" si="12"/>
        <v>0</v>
      </c>
      <c r="N76" s="41">
        <v>0</v>
      </c>
      <c r="O76" s="41">
        <v>0</v>
      </c>
      <c r="P76" s="42">
        <f t="shared" si="13"/>
        <v>0</v>
      </c>
      <c r="Q76" s="41">
        <v>0</v>
      </c>
      <c r="R76" s="41">
        <v>0</v>
      </c>
      <c r="S76" s="43">
        <f t="shared" si="14"/>
        <v>0</v>
      </c>
      <c r="T76" s="44">
        <f t="shared" si="15"/>
        <v>0</v>
      </c>
      <c r="U76" s="45">
        <f t="shared" si="16"/>
        <v>0</v>
      </c>
      <c r="V76" s="46">
        <v>0</v>
      </c>
      <c r="W76" s="45">
        <f t="shared" si="17"/>
        <v>0</v>
      </c>
      <c r="X76" s="47">
        <f t="shared" si="18"/>
        <v>0</v>
      </c>
      <c r="Y76" s="48">
        <f t="shared" si="19"/>
        <v>0</v>
      </c>
      <c r="Z76" s="49" t="str">
        <f t="shared" si="20"/>
        <v>0.0</v>
      </c>
      <c r="AA76" s="50" t="str">
        <f t="shared" si="21"/>
        <v>F9</v>
      </c>
      <c r="AC76" s="66"/>
      <c r="AD76" s="66"/>
      <c r="AE76" s="66"/>
      <c r="AF76" s="66"/>
      <c r="AG76" s="66"/>
    </row>
    <row r="77" spans="1:33" x14ac:dyDescent="0.25">
      <c r="A77" s="125">
        <v>68</v>
      </c>
      <c r="B77" s="100"/>
      <c r="C77" s="100"/>
      <c r="D77" s="102"/>
      <c r="E77" s="113"/>
      <c r="F77" s="114"/>
      <c r="G77" s="98"/>
      <c r="H77" s="41">
        <v>0</v>
      </c>
      <c r="I77" s="41">
        <v>0</v>
      </c>
      <c r="J77" s="42">
        <f t="shared" si="11"/>
        <v>0</v>
      </c>
      <c r="K77" s="41">
        <v>0</v>
      </c>
      <c r="L77" s="41">
        <v>0</v>
      </c>
      <c r="M77" s="42">
        <f t="shared" si="12"/>
        <v>0</v>
      </c>
      <c r="N77" s="41">
        <v>0</v>
      </c>
      <c r="O77" s="41">
        <v>0</v>
      </c>
      <c r="P77" s="42">
        <f t="shared" si="13"/>
        <v>0</v>
      </c>
      <c r="Q77" s="41">
        <v>0</v>
      </c>
      <c r="R77" s="41">
        <v>0</v>
      </c>
      <c r="S77" s="43">
        <f t="shared" si="14"/>
        <v>0</v>
      </c>
      <c r="T77" s="44">
        <f t="shared" si="15"/>
        <v>0</v>
      </c>
      <c r="U77" s="45">
        <f t="shared" si="16"/>
        <v>0</v>
      </c>
      <c r="V77" s="46">
        <v>0</v>
      </c>
      <c r="W77" s="45">
        <f t="shared" si="17"/>
        <v>0</v>
      </c>
      <c r="X77" s="47">
        <f t="shared" si="18"/>
        <v>0</v>
      </c>
      <c r="Y77" s="48">
        <f t="shared" si="19"/>
        <v>0</v>
      </c>
      <c r="Z77" s="49" t="str">
        <f t="shared" si="20"/>
        <v>0.0</v>
      </c>
      <c r="AA77" s="50" t="str">
        <f t="shared" si="21"/>
        <v>F9</v>
      </c>
      <c r="AC77" s="66"/>
      <c r="AD77" s="66"/>
      <c r="AE77" s="66"/>
      <c r="AF77" s="66"/>
      <c r="AG77" s="66"/>
    </row>
    <row r="78" spans="1:33" x14ac:dyDescent="0.25">
      <c r="A78" s="125">
        <v>69</v>
      </c>
      <c r="B78" s="100"/>
      <c r="C78" s="100"/>
      <c r="D78" s="103"/>
      <c r="E78" s="111"/>
      <c r="F78" s="114"/>
      <c r="G78" s="99"/>
      <c r="H78" s="41">
        <v>0</v>
      </c>
      <c r="I78" s="41">
        <v>0</v>
      </c>
      <c r="J78" s="42">
        <f t="shared" si="11"/>
        <v>0</v>
      </c>
      <c r="K78" s="41">
        <v>0</v>
      </c>
      <c r="L78" s="41">
        <v>0</v>
      </c>
      <c r="M78" s="42">
        <f t="shared" si="12"/>
        <v>0</v>
      </c>
      <c r="N78" s="41">
        <v>0</v>
      </c>
      <c r="O78" s="41">
        <v>0</v>
      </c>
      <c r="P78" s="42">
        <f t="shared" si="13"/>
        <v>0</v>
      </c>
      <c r="Q78" s="41">
        <v>0</v>
      </c>
      <c r="R78" s="41">
        <v>0</v>
      </c>
      <c r="S78" s="43">
        <f t="shared" si="14"/>
        <v>0</v>
      </c>
      <c r="T78" s="44">
        <f t="shared" si="15"/>
        <v>0</v>
      </c>
      <c r="U78" s="45">
        <f t="shared" si="16"/>
        <v>0</v>
      </c>
      <c r="V78" s="46">
        <v>0</v>
      </c>
      <c r="W78" s="45">
        <f t="shared" si="17"/>
        <v>0</v>
      </c>
      <c r="X78" s="47">
        <f t="shared" si="18"/>
        <v>0</v>
      </c>
      <c r="Y78" s="48">
        <f t="shared" si="19"/>
        <v>0</v>
      </c>
      <c r="Z78" s="49" t="str">
        <f t="shared" si="20"/>
        <v>0.0</v>
      </c>
      <c r="AA78" s="50" t="str">
        <f t="shared" si="21"/>
        <v>F9</v>
      </c>
      <c r="AC78" s="66"/>
      <c r="AD78" s="66"/>
      <c r="AE78" s="66"/>
      <c r="AF78" s="66"/>
      <c r="AG78" s="66"/>
    </row>
    <row r="79" spans="1:33" x14ac:dyDescent="0.25">
      <c r="A79" s="125">
        <v>70</v>
      </c>
      <c r="B79" s="100"/>
      <c r="C79" s="100"/>
      <c r="D79" s="102"/>
      <c r="E79" s="113"/>
      <c r="F79" s="114"/>
      <c r="G79" s="98"/>
      <c r="H79" s="41">
        <v>0</v>
      </c>
      <c r="I79" s="41">
        <v>0</v>
      </c>
      <c r="J79" s="42">
        <f t="shared" si="11"/>
        <v>0</v>
      </c>
      <c r="K79" s="41">
        <v>0</v>
      </c>
      <c r="L79" s="41">
        <v>0</v>
      </c>
      <c r="M79" s="42">
        <f t="shared" si="12"/>
        <v>0</v>
      </c>
      <c r="N79" s="41">
        <v>0</v>
      </c>
      <c r="O79" s="41">
        <v>0</v>
      </c>
      <c r="P79" s="42">
        <f t="shared" si="13"/>
        <v>0</v>
      </c>
      <c r="Q79" s="41">
        <v>0</v>
      </c>
      <c r="R79" s="41">
        <v>0</v>
      </c>
      <c r="S79" s="43">
        <f t="shared" si="14"/>
        <v>0</v>
      </c>
      <c r="T79" s="44">
        <f t="shared" si="15"/>
        <v>0</v>
      </c>
      <c r="U79" s="45">
        <f t="shared" si="16"/>
        <v>0</v>
      </c>
      <c r="V79" s="46">
        <v>0</v>
      </c>
      <c r="W79" s="45">
        <f t="shared" si="17"/>
        <v>0</v>
      </c>
      <c r="X79" s="47">
        <f t="shared" si="18"/>
        <v>0</v>
      </c>
      <c r="Y79" s="48">
        <f t="shared" si="19"/>
        <v>0</v>
      </c>
      <c r="Z79" s="49" t="str">
        <f t="shared" si="20"/>
        <v>0.0</v>
      </c>
      <c r="AA79" s="50" t="str">
        <f t="shared" si="21"/>
        <v>F9</v>
      </c>
      <c r="AC79" s="66"/>
      <c r="AD79" s="66"/>
      <c r="AE79" s="66"/>
      <c r="AF79" s="66"/>
      <c r="AG79" s="66"/>
    </row>
    <row r="80" spans="1:33" x14ac:dyDescent="0.25">
      <c r="A80" s="125">
        <v>71</v>
      </c>
      <c r="B80" s="100"/>
      <c r="C80" s="100"/>
      <c r="D80" s="103"/>
      <c r="E80" s="111"/>
      <c r="F80" s="114"/>
      <c r="G80" s="99"/>
      <c r="H80" s="41">
        <v>0</v>
      </c>
      <c r="I80" s="41">
        <v>0</v>
      </c>
      <c r="J80" s="42">
        <f t="shared" si="11"/>
        <v>0</v>
      </c>
      <c r="K80" s="41">
        <v>0</v>
      </c>
      <c r="L80" s="41">
        <v>0</v>
      </c>
      <c r="M80" s="42">
        <f t="shared" si="12"/>
        <v>0</v>
      </c>
      <c r="N80" s="41">
        <v>0</v>
      </c>
      <c r="O80" s="41">
        <v>0</v>
      </c>
      <c r="P80" s="42">
        <f t="shared" si="13"/>
        <v>0</v>
      </c>
      <c r="Q80" s="41">
        <v>0</v>
      </c>
      <c r="R80" s="41">
        <v>0</v>
      </c>
      <c r="S80" s="43">
        <f t="shared" si="14"/>
        <v>0</v>
      </c>
      <c r="T80" s="44">
        <f t="shared" si="15"/>
        <v>0</v>
      </c>
      <c r="U80" s="45">
        <f t="shared" si="16"/>
        <v>0</v>
      </c>
      <c r="V80" s="46">
        <v>0</v>
      </c>
      <c r="W80" s="45">
        <f t="shared" si="17"/>
        <v>0</v>
      </c>
      <c r="X80" s="47">
        <f t="shared" si="18"/>
        <v>0</v>
      </c>
      <c r="Y80" s="48">
        <f t="shared" si="19"/>
        <v>0</v>
      </c>
      <c r="Z80" s="49" t="str">
        <f t="shared" si="20"/>
        <v>0.0</v>
      </c>
      <c r="AA80" s="50" t="str">
        <f t="shared" si="21"/>
        <v>F9</v>
      </c>
      <c r="AC80" s="66"/>
      <c r="AD80" s="66"/>
      <c r="AE80" s="66"/>
      <c r="AF80" s="66"/>
      <c r="AG80" s="66"/>
    </row>
    <row r="81" spans="1:33" x14ac:dyDescent="0.25">
      <c r="A81" s="125">
        <v>72</v>
      </c>
      <c r="B81" s="100"/>
      <c r="C81" s="100"/>
      <c r="D81" s="102"/>
      <c r="E81" s="113"/>
      <c r="F81" s="114"/>
      <c r="G81" s="98"/>
      <c r="H81" s="41">
        <v>0</v>
      </c>
      <c r="I81" s="41">
        <v>0</v>
      </c>
      <c r="J81" s="42">
        <f t="shared" si="11"/>
        <v>0</v>
      </c>
      <c r="K81" s="41">
        <v>0</v>
      </c>
      <c r="L81" s="41">
        <v>0</v>
      </c>
      <c r="M81" s="42">
        <f t="shared" si="12"/>
        <v>0</v>
      </c>
      <c r="N81" s="41">
        <v>0</v>
      </c>
      <c r="O81" s="41">
        <v>0</v>
      </c>
      <c r="P81" s="42">
        <f t="shared" si="13"/>
        <v>0</v>
      </c>
      <c r="Q81" s="41">
        <v>0</v>
      </c>
      <c r="R81" s="41">
        <v>0</v>
      </c>
      <c r="S81" s="43">
        <f t="shared" si="14"/>
        <v>0</v>
      </c>
      <c r="T81" s="44">
        <f t="shared" si="15"/>
        <v>0</v>
      </c>
      <c r="U81" s="45">
        <f t="shared" si="16"/>
        <v>0</v>
      </c>
      <c r="V81" s="46">
        <v>0</v>
      </c>
      <c r="W81" s="45">
        <f t="shared" si="17"/>
        <v>0</v>
      </c>
      <c r="X81" s="47">
        <f t="shared" si="18"/>
        <v>0</v>
      </c>
      <c r="Y81" s="48">
        <f t="shared" si="19"/>
        <v>0</v>
      </c>
      <c r="Z81" s="49" t="str">
        <f t="shared" si="20"/>
        <v>0.0</v>
      </c>
      <c r="AA81" s="50" t="str">
        <f t="shared" si="21"/>
        <v>F9</v>
      </c>
      <c r="AC81" s="66"/>
      <c r="AD81" s="66"/>
      <c r="AE81" s="66"/>
      <c r="AF81" s="66"/>
      <c r="AG81" s="66"/>
    </row>
    <row r="82" spans="1:33" x14ac:dyDescent="0.25">
      <c r="A82" s="125">
        <v>73</v>
      </c>
      <c r="B82" s="100"/>
      <c r="C82" s="100"/>
      <c r="D82" s="103"/>
      <c r="E82" s="111"/>
      <c r="F82" s="114"/>
      <c r="G82" s="99"/>
      <c r="H82" s="41">
        <v>0</v>
      </c>
      <c r="I82" s="41">
        <v>0</v>
      </c>
      <c r="J82" s="42">
        <f t="shared" si="11"/>
        <v>0</v>
      </c>
      <c r="K82" s="41">
        <v>0</v>
      </c>
      <c r="L82" s="41">
        <v>0</v>
      </c>
      <c r="M82" s="42">
        <f t="shared" si="12"/>
        <v>0</v>
      </c>
      <c r="N82" s="41">
        <v>0</v>
      </c>
      <c r="O82" s="41">
        <v>0</v>
      </c>
      <c r="P82" s="42">
        <f t="shared" si="13"/>
        <v>0</v>
      </c>
      <c r="Q82" s="41">
        <v>0</v>
      </c>
      <c r="R82" s="41">
        <v>0</v>
      </c>
      <c r="S82" s="43">
        <f t="shared" si="14"/>
        <v>0</v>
      </c>
      <c r="T82" s="44">
        <f t="shared" si="15"/>
        <v>0</v>
      </c>
      <c r="U82" s="45">
        <f t="shared" si="16"/>
        <v>0</v>
      </c>
      <c r="V82" s="46">
        <v>0</v>
      </c>
      <c r="W82" s="45">
        <f t="shared" si="17"/>
        <v>0</v>
      </c>
      <c r="X82" s="47">
        <f t="shared" si="18"/>
        <v>0</v>
      </c>
      <c r="Y82" s="48">
        <f t="shared" si="19"/>
        <v>0</v>
      </c>
      <c r="Z82" s="49" t="str">
        <f t="shared" si="20"/>
        <v>0.0</v>
      </c>
      <c r="AA82" s="50" t="str">
        <f t="shared" si="21"/>
        <v>F9</v>
      </c>
      <c r="AC82" s="66"/>
      <c r="AD82" s="66"/>
      <c r="AE82" s="66"/>
      <c r="AF82" s="66"/>
      <c r="AG82" s="66"/>
    </row>
    <row r="83" spans="1:33" ht="15.75" customHeight="1" x14ac:dyDescent="0.25">
      <c r="A83" s="125">
        <v>74</v>
      </c>
      <c r="B83" s="100"/>
      <c r="C83" s="100"/>
      <c r="D83" s="104"/>
      <c r="E83" s="117"/>
      <c r="F83" s="114"/>
      <c r="G83" s="107"/>
      <c r="H83" s="41">
        <v>0</v>
      </c>
      <c r="I83" s="41">
        <v>0</v>
      </c>
      <c r="J83" s="42">
        <f t="shared" si="11"/>
        <v>0</v>
      </c>
      <c r="K83" s="41">
        <v>0</v>
      </c>
      <c r="L83" s="41">
        <v>0</v>
      </c>
      <c r="M83" s="42">
        <f t="shared" si="12"/>
        <v>0</v>
      </c>
      <c r="N83" s="41">
        <v>0</v>
      </c>
      <c r="O83" s="41">
        <v>0</v>
      </c>
      <c r="P83" s="42">
        <f t="shared" si="13"/>
        <v>0</v>
      </c>
      <c r="Q83" s="41">
        <v>0</v>
      </c>
      <c r="R83" s="41">
        <v>0</v>
      </c>
      <c r="S83" s="43">
        <f t="shared" si="14"/>
        <v>0</v>
      </c>
      <c r="T83" s="44">
        <f t="shared" si="15"/>
        <v>0</v>
      </c>
      <c r="U83" s="45">
        <f t="shared" si="16"/>
        <v>0</v>
      </c>
      <c r="V83" s="46">
        <v>0</v>
      </c>
      <c r="W83" s="45">
        <f t="shared" si="17"/>
        <v>0</v>
      </c>
      <c r="X83" s="47">
        <f t="shared" si="18"/>
        <v>0</v>
      </c>
      <c r="Y83" s="48">
        <f t="shared" si="19"/>
        <v>0</v>
      </c>
      <c r="Z83" s="49" t="str">
        <f t="shared" si="20"/>
        <v>0.0</v>
      </c>
      <c r="AA83" s="50" t="str">
        <f t="shared" si="21"/>
        <v>F9</v>
      </c>
      <c r="AC83" s="66"/>
      <c r="AD83" s="66"/>
      <c r="AE83" s="66"/>
      <c r="AF83" s="66"/>
      <c r="AG83" s="66"/>
    </row>
    <row r="84" spans="1:33" ht="15.75" customHeight="1" x14ac:dyDescent="0.25">
      <c r="A84" s="125">
        <v>75</v>
      </c>
      <c r="B84" s="100"/>
      <c r="C84" s="100"/>
      <c r="D84" s="104"/>
      <c r="E84" s="117"/>
      <c r="F84" s="114"/>
      <c r="G84" s="107"/>
      <c r="H84" s="41">
        <v>0</v>
      </c>
      <c r="I84" s="41">
        <v>0</v>
      </c>
      <c r="J84" s="42">
        <f t="shared" si="11"/>
        <v>0</v>
      </c>
      <c r="K84" s="41">
        <v>0</v>
      </c>
      <c r="L84" s="41">
        <v>0</v>
      </c>
      <c r="M84" s="42">
        <f t="shared" si="12"/>
        <v>0</v>
      </c>
      <c r="N84" s="41">
        <v>0</v>
      </c>
      <c r="O84" s="41">
        <v>0</v>
      </c>
      <c r="P84" s="42">
        <f t="shared" si="13"/>
        <v>0</v>
      </c>
      <c r="Q84" s="41">
        <v>0</v>
      </c>
      <c r="R84" s="41">
        <v>0</v>
      </c>
      <c r="S84" s="43">
        <f t="shared" si="14"/>
        <v>0</v>
      </c>
      <c r="T84" s="44">
        <f t="shared" si="15"/>
        <v>0</v>
      </c>
      <c r="U84" s="45">
        <f t="shared" si="16"/>
        <v>0</v>
      </c>
      <c r="V84" s="46">
        <v>0</v>
      </c>
      <c r="W84" s="45">
        <f t="shared" si="17"/>
        <v>0</v>
      </c>
      <c r="X84" s="47">
        <f t="shared" si="18"/>
        <v>0</v>
      </c>
      <c r="Y84" s="48">
        <f t="shared" si="19"/>
        <v>0</v>
      </c>
      <c r="Z84" s="49" t="str">
        <f t="shared" si="20"/>
        <v>0.0</v>
      </c>
      <c r="AA84" s="50" t="str">
        <f t="shared" si="21"/>
        <v>F9</v>
      </c>
      <c r="AC84" s="66"/>
      <c r="AD84" s="66"/>
      <c r="AE84" s="66"/>
      <c r="AF84" s="66"/>
      <c r="AG84" s="66"/>
    </row>
    <row r="85" spans="1:33" ht="15.75" customHeight="1" x14ac:dyDescent="0.25">
      <c r="A85" s="125">
        <v>76</v>
      </c>
      <c r="B85" s="100"/>
      <c r="C85" s="100"/>
      <c r="D85" s="104"/>
      <c r="E85" s="117"/>
      <c r="F85" s="114"/>
      <c r="G85" s="107"/>
      <c r="H85" s="41">
        <v>0</v>
      </c>
      <c r="I85" s="41">
        <v>0</v>
      </c>
      <c r="J85" s="42">
        <f t="shared" si="11"/>
        <v>0</v>
      </c>
      <c r="K85" s="41">
        <v>0</v>
      </c>
      <c r="L85" s="41">
        <v>0</v>
      </c>
      <c r="M85" s="42">
        <f t="shared" si="12"/>
        <v>0</v>
      </c>
      <c r="N85" s="41">
        <v>0</v>
      </c>
      <c r="O85" s="41">
        <v>0</v>
      </c>
      <c r="P85" s="42">
        <f t="shared" si="13"/>
        <v>0</v>
      </c>
      <c r="Q85" s="41">
        <v>0</v>
      </c>
      <c r="R85" s="41">
        <v>0</v>
      </c>
      <c r="S85" s="43">
        <f t="shared" si="14"/>
        <v>0</v>
      </c>
      <c r="T85" s="44">
        <f t="shared" si="15"/>
        <v>0</v>
      </c>
      <c r="U85" s="45">
        <f t="shared" si="16"/>
        <v>0</v>
      </c>
      <c r="V85" s="46">
        <v>0</v>
      </c>
      <c r="W85" s="45">
        <f t="shared" si="17"/>
        <v>0</v>
      </c>
      <c r="X85" s="47">
        <f t="shared" si="18"/>
        <v>0</v>
      </c>
      <c r="Y85" s="48">
        <f t="shared" si="19"/>
        <v>0</v>
      </c>
      <c r="Z85" s="49" t="str">
        <f t="shared" si="20"/>
        <v>0.0</v>
      </c>
      <c r="AA85" s="50" t="str">
        <f t="shared" si="21"/>
        <v>F9</v>
      </c>
      <c r="AC85" s="66"/>
      <c r="AD85" s="66"/>
      <c r="AE85" s="66"/>
      <c r="AF85" s="66"/>
      <c r="AG85" s="66"/>
    </row>
    <row r="86" spans="1:33" ht="15.75" customHeight="1" x14ac:dyDescent="0.25">
      <c r="A86" s="125">
        <v>77</v>
      </c>
      <c r="B86" s="100"/>
      <c r="C86" s="100"/>
      <c r="D86" s="104"/>
      <c r="E86" s="117"/>
      <c r="F86" s="114"/>
      <c r="G86" s="107"/>
      <c r="H86" s="41">
        <v>0</v>
      </c>
      <c r="I86" s="41">
        <v>0</v>
      </c>
      <c r="J86" s="42">
        <f t="shared" si="11"/>
        <v>0</v>
      </c>
      <c r="K86" s="41">
        <v>0</v>
      </c>
      <c r="L86" s="41">
        <v>0</v>
      </c>
      <c r="M86" s="42">
        <f t="shared" si="12"/>
        <v>0</v>
      </c>
      <c r="N86" s="41">
        <v>0</v>
      </c>
      <c r="O86" s="41">
        <v>0</v>
      </c>
      <c r="P86" s="42">
        <f t="shared" si="13"/>
        <v>0</v>
      </c>
      <c r="Q86" s="41">
        <v>0</v>
      </c>
      <c r="R86" s="41">
        <v>0</v>
      </c>
      <c r="S86" s="43">
        <f t="shared" si="14"/>
        <v>0</v>
      </c>
      <c r="T86" s="44">
        <f t="shared" si="15"/>
        <v>0</v>
      </c>
      <c r="U86" s="45">
        <f t="shared" si="16"/>
        <v>0</v>
      </c>
      <c r="V86" s="46">
        <v>0</v>
      </c>
      <c r="W86" s="45">
        <f t="shared" si="17"/>
        <v>0</v>
      </c>
      <c r="X86" s="47">
        <f t="shared" si="18"/>
        <v>0</v>
      </c>
      <c r="Y86" s="48">
        <f t="shared" si="19"/>
        <v>0</v>
      </c>
      <c r="Z86" s="49" t="str">
        <f t="shared" si="20"/>
        <v>0.0</v>
      </c>
      <c r="AA86" s="50" t="str">
        <f t="shared" si="21"/>
        <v>F9</v>
      </c>
      <c r="AC86" s="66"/>
      <c r="AD86" s="66"/>
      <c r="AE86" s="66"/>
      <c r="AF86" s="66"/>
      <c r="AG86" s="66"/>
    </row>
    <row r="87" spans="1:33" ht="15.75" customHeight="1" x14ac:dyDescent="0.25">
      <c r="A87" s="125">
        <v>78</v>
      </c>
      <c r="B87" s="100"/>
      <c r="C87" s="100"/>
      <c r="D87" s="104"/>
      <c r="E87" s="117"/>
      <c r="F87" s="114"/>
      <c r="G87" s="107"/>
      <c r="H87" s="41">
        <v>0</v>
      </c>
      <c r="I87" s="41">
        <v>0</v>
      </c>
      <c r="J87" s="42">
        <f t="shared" si="11"/>
        <v>0</v>
      </c>
      <c r="K87" s="41">
        <v>0</v>
      </c>
      <c r="L87" s="41">
        <v>0</v>
      </c>
      <c r="M87" s="42">
        <f t="shared" si="12"/>
        <v>0</v>
      </c>
      <c r="N87" s="41">
        <v>0</v>
      </c>
      <c r="O87" s="41">
        <v>0</v>
      </c>
      <c r="P87" s="42">
        <f t="shared" si="13"/>
        <v>0</v>
      </c>
      <c r="Q87" s="41">
        <v>0</v>
      </c>
      <c r="R87" s="41">
        <v>0</v>
      </c>
      <c r="S87" s="43">
        <f t="shared" si="14"/>
        <v>0</v>
      </c>
      <c r="T87" s="44">
        <f t="shared" si="15"/>
        <v>0</v>
      </c>
      <c r="U87" s="45">
        <f t="shared" si="16"/>
        <v>0</v>
      </c>
      <c r="V87" s="46">
        <v>0</v>
      </c>
      <c r="W87" s="45">
        <f t="shared" si="17"/>
        <v>0</v>
      </c>
      <c r="X87" s="47">
        <f t="shared" si="18"/>
        <v>0</v>
      </c>
      <c r="Y87" s="48">
        <f t="shared" si="19"/>
        <v>0</v>
      </c>
      <c r="Z87" s="49" t="str">
        <f t="shared" si="20"/>
        <v>0.0</v>
      </c>
      <c r="AA87" s="50" t="str">
        <f t="shared" si="21"/>
        <v>F9</v>
      </c>
      <c r="AC87" s="66"/>
      <c r="AD87" s="66"/>
      <c r="AE87" s="66"/>
      <c r="AF87" s="66"/>
      <c r="AG87" s="66"/>
    </row>
    <row r="88" spans="1:33" ht="15.75" customHeight="1" x14ac:dyDescent="0.25">
      <c r="A88" s="125">
        <v>79</v>
      </c>
      <c r="B88" s="100"/>
      <c r="C88" s="100"/>
      <c r="D88" s="105"/>
      <c r="E88" s="118"/>
      <c r="F88" s="114"/>
      <c r="G88" s="108"/>
      <c r="H88" s="41">
        <v>0</v>
      </c>
      <c r="I88" s="41">
        <v>0</v>
      </c>
      <c r="J88" s="42">
        <f t="shared" si="11"/>
        <v>0</v>
      </c>
      <c r="K88" s="41">
        <v>0</v>
      </c>
      <c r="L88" s="41">
        <v>0</v>
      </c>
      <c r="M88" s="42">
        <f t="shared" si="12"/>
        <v>0</v>
      </c>
      <c r="N88" s="41">
        <v>0</v>
      </c>
      <c r="O88" s="41">
        <v>0</v>
      </c>
      <c r="P88" s="42">
        <f t="shared" si="13"/>
        <v>0</v>
      </c>
      <c r="Q88" s="41">
        <v>0</v>
      </c>
      <c r="R88" s="41">
        <v>0</v>
      </c>
      <c r="S88" s="43">
        <f t="shared" si="14"/>
        <v>0</v>
      </c>
      <c r="T88" s="44">
        <f t="shared" si="15"/>
        <v>0</v>
      </c>
      <c r="U88" s="45">
        <f t="shared" si="16"/>
        <v>0</v>
      </c>
      <c r="V88" s="46">
        <v>0</v>
      </c>
      <c r="W88" s="45">
        <f t="shared" si="17"/>
        <v>0</v>
      </c>
      <c r="X88" s="47">
        <f t="shared" si="18"/>
        <v>0</v>
      </c>
      <c r="Y88" s="48">
        <f t="shared" si="19"/>
        <v>0</v>
      </c>
      <c r="Z88" s="49" t="str">
        <f t="shared" si="20"/>
        <v>0.0</v>
      </c>
      <c r="AA88" s="50" t="str">
        <f t="shared" si="21"/>
        <v>F9</v>
      </c>
      <c r="AC88" s="66"/>
      <c r="AD88" s="66"/>
      <c r="AE88" s="66"/>
      <c r="AF88" s="66"/>
      <c r="AG88" s="66"/>
    </row>
    <row r="89" spans="1:33" ht="15.75" customHeight="1" x14ac:dyDescent="0.25">
      <c r="A89" s="125">
        <v>80</v>
      </c>
      <c r="B89" s="100"/>
      <c r="C89" s="100"/>
      <c r="D89" s="105"/>
      <c r="E89" s="118"/>
      <c r="F89" s="114"/>
      <c r="G89" s="108"/>
      <c r="H89" s="41">
        <v>0</v>
      </c>
      <c r="I89" s="41">
        <v>0</v>
      </c>
      <c r="J89" s="42">
        <f t="shared" si="11"/>
        <v>0</v>
      </c>
      <c r="K89" s="41">
        <v>0</v>
      </c>
      <c r="L89" s="41">
        <v>0</v>
      </c>
      <c r="M89" s="42">
        <f t="shared" si="12"/>
        <v>0</v>
      </c>
      <c r="N89" s="41">
        <v>0</v>
      </c>
      <c r="O89" s="41">
        <v>0</v>
      </c>
      <c r="P89" s="42">
        <f t="shared" si="13"/>
        <v>0</v>
      </c>
      <c r="Q89" s="41">
        <v>0</v>
      </c>
      <c r="R89" s="41">
        <v>0</v>
      </c>
      <c r="S89" s="43">
        <f t="shared" si="14"/>
        <v>0</v>
      </c>
      <c r="T89" s="44">
        <f t="shared" si="15"/>
        <v>0</v>
      </c>
      <c r="U89" s="45">
        <f t="shared" si="16"/>
        <v>0</v>
      </c>
      <c r="V89" s="46">
        <v>0</v>
      </c>
      <c r="W89" s="45">
        <f t="shared" si="17"/>
        <v>0</v>
      </c>
      <c r="X89" s="47">
        <f t="shared" si="18"/>
        <v>0</v>
      </c>
      <c r="Y89" s="48">
        <f t="shared" si="19"/>
        <v>0</v>
      </c>
      <c r="Z89" s="49" t="str">
        <f t="shared" si="20"/>
        <v>0.0</v>
      </c>
      <c r="AA89" s="50" t="str">
        <f t="shared" si="21"/>
        <v>F9</v>
      </c>
      <c r="AC89" s="66"/>
      <c r="AD89" s="66"/>
      <c r="AE89" s="66"/>
      <c r="AF89" s="66"/>
      <c r="AG89" s="66"/>
    </row>
    <row r="90" spans="1:33" ht="15.75" customHeight="1" x14ac:dyDescent="0.25">
      <c r="A90" s="125">
        <v>81</v>
      </c>
      <c r="B90" s="100"/>
      <c r="C90" s="100"/>
      <c r="D90" s="106"/>
      <c r="E90" s="119"/>
      <c r="F90" s="114"/>
      <c r="G90" s="109"/>
      <c r="H90" s="41">
        <v>0</v>
      </c>
      <c r="I90" s="41">
        <v>0</v>
      </c>
      <c r="J90" s="42">
        <f t="shared" si="11"/>
        <v>0</v>
      </c>
      <c r="K90" s="41">
        <v>0</v>
      </c>
      <c r="L90" s="41">
        <v>0</v>
      </c>
      <c r="M90" s="42">
        <f t="shared" si="12"/>
        <v>0</v>
      </c>
      <c r="N90" s="41">
        <v>0</v>
      </c>
      <c r="O90" s="41">
        <v>0</v>
      </c>
      <c r="P90" s="42">
        <f t="shared" si="13"/>
        <v>0</v>
      </c>
      <c r="Q90" s="41">
        <v>0</v>
      </c>
      <c r="R90" s="41">
        <v>0</v>
      </c>
      <c r="S90" s="43">
        <f t="shared" si="14"/>
        <v>0</v>
      </c>
      <c r="T90" s="44">
        <f t="shared" si="15"/>
        <v>0</v>
      </c>
      <c r="U90" s="45">
        <f t="shared" si="16"/>
        <v>0</v>
      </c>
      <c r="V90" s="46">
        <v>0</v>
      </c>
      <c r="W90" s="45">
        <f t="shared" si="17"/>
        <v>0</v>
      </c>
      <c r="X90" s="47">
        <f t="shared" si="18"/>
        <v>0</v>
      </c>
      <c r="Y90" s="48">
        <f t="shared" si="19"/>
        <v>0</v>
      </c>
      <c r="Z90" s="49" t="str">
        <f t="shared" si="20"/>
        <v>0.0</v>
      </c>
      <c r="AA90" s="50" t="str">
        <f t="shared" si="21"/>
        <v>F9</v>
      </c>
      <c r="AC90" s="66"/>
      <c r="AD90" s="66"/>
      <c r="AE90" s="66"/>
      <c r="AF90" s="66"/>
      <c r="AG90" s="66"/>
    </row>
    <row r="91" spans="1:33" ht="15.75" customHeight="1" x14ac:dyDescent="0.25">
      <c r="A91" s="125">
        <v>82</v>
      </c>
      <c r="B91" s="100"/>
      <c r="C91" s="100"/>
      <c r="D91" s="106"/>
      <c r="E91" s="119"/>
      <c r="F91" s="114"/>
      <c r="G91" s="109"/>
      <c r="H91" s="41">
        <v>0</v>
      </c>
      <c r="I91" s="41">
        <v>0</v>
      </c>
      <c r="J91" s="42">
        <f t="shared" si="11"/>
        <v>0</v>
      </c>
      <c r="K91" s="41">
        <v>0</v>
      </c>
      <c r="L91" s="41">
        <v>0</v>
      </c>
      <c r="M91" s="42">
        <f t="shared" si="12"/>
        <v>0</v>
      </c>
      <c r="N91" s="41">
        <v>0</v>
      </c>
      <c r="O91" s="41">
        <v>0</v>
      </c>
      <c r="P91" s="42">
        <f t="shared" si="13"/>
        <v>0</v>
      </c>
      <c r="Q91" s="41">
        <v>0</v>
      </c>
      <c r="R91" s="41">
        <v>0</v>
      </c>
      <c r="S91" s="43">
        <f t="shared" si="14"/>
        <v>0</v>
      </c>
      <c r="T91" s="44">
        <f t="shared" si="15"/>
        <v>0</v>
      </c>
      <c r="U91" s="45">
        <f t="shared" si="16"/>
        <v>0</v>
      </c>
      <c r="V91" s="46">
        <v>0</v>
      </c>
      <c r="W91" s="45">
        <f t="shared" si="17"/>
        <v>0</v>
      </c>
      <c r="X91" s="47">
        <f t="shared" si="18"/>
        <v>0</v>
      </c>
      <c r="Y91" s="48">
        <f t="shared" si="19"/>
        <v>0</v>
      </c>
      <c r="Z91" s="49" t="str">
        <f t="shared" si="20"/>
        <v>0.0</v>
      </c>
      <c r="AA91" s="50" t="str">
        <f t="shared" si="21"/>
        <v>F9</v>
      </c>
      <c r="AC91" s="66"/>
      <c r="AD91" s="66"/>
      <c r="AE91" s="66"/>
      <c r="AF91" s="66"/>
      <c r="AG91" s="66"/>
    </row>
    <row r="92" spans="1:33" ht="15.75" customHeight="1" x14ac:dyDescent="0.25">
      <c r="A92" s="125">
        <v>83</v>
      </c>
      <c r="B92" s="100"/>
      <c r="C92" s="100"/>
      <c r="D92" s="105"/>
      <c r="E92" s="118"/>
      <c r="F92" s="114"/>
      <c r="G92" s="108"/>
      <c r="H92" s="41">
        <v>0</v>
      </c>
      <c r="I92" s="41">
        <v>0</v>
      </c>
      <c r="J92" s="42">
        <f t="shared" si="11"/>
        <v>0</v>
      </c>
      <c r="K92" s="41">
        <v>0</v>
      </c>
      <c r="L92" s="41">
        <v>0</v>
      </c>
      <c r="M92" s="42">
        <f t="shared" si="12"/>
        <v>0</v>
      </c>
      <c r="N92" s="41">
        <v>0</v>
      </c>
      <c r="O92" s="41">
        <v>0</v>
      </c>
      <c r="P92" s="42">
        <f t="shared" si="13"/>
        <v>0</v>
      </c>
      <c r="Q92" s="41">
        <v>0</v>
      </c>
      <c r="R92" s="41">
        <v>0</v>
      </c>
      <c r="S92" s="43">
        <f t="shared" si="14"/>
        <v>0</v>
      </c>
      <c r="T92" s="44">
        <f t="shared" si="15"/>
        <v>0</v>
      </c>
      <c r="U92" s="45">
        <f t="shared" si="16"/>
        <v>0</v>
      </c>
      <c r="V92" s="46">
        <v>0</v>
      </c>
      <c r="W92" s="45">
        <f t="shared" si="17"/>
        <v>0</v>
      </c>
      <c r="X92" s="47">
        <f t="shared" si="18"/>
        <v>0</v>
      </c>
      <c r="Y92" s="48">
        <f t="shared" si="19"/>
        <v>0</v>
      </c>
      <c r="Z92" s="49" t="str">
        <f t="shared" si="20"/>
        <v>0.0</v>
      </c>
      <c r="AA92" s="50" t="str">
        <f t="shared" si="21"/>
        <v>F9</v>
      </c>
      <c r="AC92" s="66"/>
      <c r="AD92" s="66"/>
      <c r="AE92" s="66"/>
      <c r="AF92" s="66"/>
      <c r="AG92" s="66"/>
    </row>
    <row r="93" spans="1:33" ht="15.75" customHeight="1" x14ac:dyDescent="0.25">
      <c r="A93" s="125">
        <v>84</v>
      </c>
      <c r="B93" s="100"/>
      <c r="C93" s="100"/>
      <c r="D93" s="105"/>
      <c r="E93" s="118"/>
      <c r="F93" s="114"/>
      <c r="G93" s="108"/>
      <c r="H93" s="41">
        <v>0</v>
      </c>
      <c r="I93" s="41">
        <v>0</v>
      </c>
      <c r="J93" s="42">
        <f t="shared" si="11"/>
        <v>0</v>
      </c>
      <c r="K93" s="41">
        <v>0</v>
      </c>
      <c r="L93" s="41">
        <v>0</v>
      </c>
      <c r="M93" s="42">
        <f t="shared" si="12"/>
        <v>0</v>
      </c>
      <c r="N93" s="41">
        <v>0</v>
      </c>
      <c r="O93" s="41">
        <v>0</v>
      </c>
      <c r="P93" s="42">
        <f t="shared" si="13"/>
        <v>0</v>
      </c>
      <c r="Q93" s="41">
        <v>0</v>
      </c>
      <c r="R93" s="41">
        <v>0</v>
      </c>
      <c r="S93" s="43">
        <f t="shared" si="14"/>
        <v>0</v>
      </c>
      <c r="T93" s="44">
        <f t="shared" si="15"/>
        <v>0</v>
      </c>
      <c r="U93" s="45">
        <f t="shared" si="16"/>
        <v>0</v>
      </c>
      <c r="V93" s="46">
        <v>0</v>
      </c>
      <c r="W93" s="45">
        <f t="shared" si="17"/>
        <v>0</v>
      </c>
      <c r="X93" s="47">
        <f t="shared" si="18"/>
        <v>0</v>
      </c>
      <c r="Y93" s="48">
        <f t="shared" si="19"/>
        <v>0</v>
      </c>
      <c r="Z93" s="49" t="str">
        <f t="shared" si="20"/>
        <v>0.0</v>
      </c>
      <c r="AA93" s="50" t="str">
        <f t="shared" si="21"/>
        <v>F9</v>
      </c>
      <c r="AC93" s="66"/>
      <c r="AD93" s="66"/>
      <c r="AE93" s="66"/>
      <c r="AF93" s="66"/>
      <c r="AG93" s="66"/>
    </row>
    <row r="94" spans="1:33" ht="15.75" customHeight="1" x14ac:dyDescent="0.25">
      <c r="A94" s="125">
        <v>85</v>
      </c>
      <c r="B94" s="100"/>
      <c r="C94" s="100"/>
      <c r="D94" s="105"/>
      <c r="E94" s="118"/>
      <c r="F94" s="114"/>
      <c r="G94" s="108"/>
      <c r="H94" s="41">
        <v>0</v>
      </c>
      <c r="I94" s="41">
        <v>0</v>
      </c>
      <c r="J94" s="42">
        <f t="shared" si="11"/>
        <v>0</v>
      </c>
      <c r="K94" s="41">
        <v>0</v>
      </c>
      <c r="L94" s="41">
        <v>0</v>
      </c>
      <c r="M94" s="42">
        <f t="shared" si="12"/>
        <v>0</v>
      </c>
      <c r="N94" s="41">
        <v>0</v>
      </c>
      <c r="O94" s="41">
        <v>0</v>
      </c>
      <c r="P94" s="42">
        <f t="shared" si="13"/>
        <v>0</v>
      </c>
      <c r="Q94" s="41">
        <v>0</v>
      </c>
      <c r="R94" s="41">
        <v>0</v>
      </c>
      <c r="S94" s="43">
        <f t="shared" si="14"/>
        <v>0</v>
      </c>
      <c r="T94" s="44">
        <f t="shared" si="15"/>
        <v>0</v>
      </c>
      <c r="U94" s="45">
        <f t="shared" si="16"/>
        <v>0</v>
      </c>
      <c r="V94" s="46">
        <v>0</v>
      </c>
      <c r="W94" s="45">
        <f t="shared" si="17"/>
        <v>0</v>
      </c>
      <c r="X94" s="47">
        <f t="shared" si="18"/>
        <v>0</v>
      </c>
      <c r="Y94" s="48">
        <f t="shared" si="19"/>
        <v>0</v>
      </c>
      <c r="Z94" s="49" t="str">
        <f t="shared" si="20"/>
        <v>0.0</v>
      </c>
      <c r="AA94" s="50" t="str">
        <f t="shared" si="21"/>
        <v>F9</v>
      </c>
      <c r="AC94" s="66"/>
      <c r="AD94" s="66"/>
      <c r="AE94" s="66"/>
      <c r="AF94" s="66"/>
      <c r="AG94" s="66"/>
    </row>
    <row r="95" spans="1:33" ht="15.75" customHeight="1" x14ac:dyDescent="0.25">
      <c r="A95" s="125">
        <v>86</v>
      </c>
      <c r="B95" s="100"/>
      <c r="C95" s="100"/>
      <c r="D95" s="105"/>
      <c r="E95" s="118"/>
      <c r="F95" s="120"/>
      <c r="G95" s="110"/>
      <c r="H95" s="41">
        <v>0</v>
      </c>
      <c r="I95" s="41">
        <v>0</v>
      </c>
      <c r="J95" s="42">
        <f t="shared" si="11"/>
        <v>0</v>
      </c>
      <c r="K95" s="41">
        <v>0</v>
      </c>
      <c r="L95" s="41">
        <v>0</v>
      </c>
      <c r="M95" s="42">
        <f t="shared" si="12"/>
        <v>0</v>
      </c>
      <c r="N95" s="41">
        <v>0</v>
      </c>
      <c r="O95" s="41">
        <v>0</v>
      </c>
      <c r="P95" s="42">
        <f t="shared" si="13"/>
        <v>0</v>
      </c>
      <c r="Q95" s="41">
        <v>0</v>
      </c>
      <c r="R95" s="41">
        <v>0</v>
      </c>
      <c r="S95" s="43">
        <f t="shared" si="14"/>
        <v>0</v>
      </c>
      <c r="T95" s="44">
        <f t="shared" si="15"/>
        <v>0</v>
      </c>
      <c r="U95" s="45">
        <f t="shared" si="16"/>
        <v>0</v>
      </c>
      <c r="V95" s="46">
        <v>0</v>
      </c>
      <c r="W95" s="45">
        <f t="shared" si="17"/>
        <v>0</v>
      </c>
      <c r="X95" s="47">
        <f t="shared" si="18"/>
        <v>0</v>
      </c>
      <c r="Y95" s="48">
        <f t="shared" si="19"/>
        <v>0</v>
      </c>
      <c r="Z95" s="49" t="str">
        <f t="shared" si="20"/>
        <v>0.0</v>
      </c>
      <c r="AA95" s="50" t="str">
        <f t="shared" si="21"/>
        <v>F9</v>
      </c>
      <c r="AC95" s="66"/>
      <c r="AD95" s="66"/>
      <c r="AE95" s="66"/>
      <c r="AF95" s="66"/>
      <c r="AG95" s="66"/>
    </row>
    <row r="96" spans="1:33" ht="15.75" customHeight="1" x14ac:dyDescent="0.25">
      <c r="A96" s="125">
        <v>87</v>
      </c>
      <c r="B96" s="100"/>
      <c r="C96" s="100"/>
      <c r="D96" s="105"/>
      <c r="E96" s="118"/>
      <c r="F96" s="120"/>
      <c r="G96" s="110"/>
      <c r="H96" s="41">
        <v>0</v>
      </c>
      <c r="I96" s="41">
        <v>0</v>
      </c>
      <c r="J96" s="42">
        <f t="shared" si="11"/>
        <v>0</v>
      </c>
      <c r="K96" s="41">
        <v>0</v>
      </c>
      <c r="L96" s="41">
        <v>0</v>
      </c>
      <c r="M96" s="42">
        <f t="shared" si="12"/>
        <v>0</v>
      </c>
      <c r="N96" s="41">
        <v>0</v>
      </c>
      <c r="O96" s="41">
        <v>0</v>
      </c>
      <c r="P96" s="42">
        <f t="shared" si="13"/>
        <v>0</v>
      </c>
      <c r="Q96" s="41">
        <v>0</v>
      </c>
      <c r="R96" s="41">
        <v>0</v>
      </c>
      <c r="S96" s="43">
        <f t="shared" si="14"/>
        <v>0</v>
      </c>
      <c r="T96" s="44">
        <f t="shared" si="15"/>
        <v>0</v>
      </c>
      <c r="U96" s="45">
        <f t="shared" si="16"/>
        <v>0</v>
      </c>
      <c r="V96" s="46">
        <v>0</v>
      </c>
      <c r="W96" s="45">
        <f t="shared" si="17"/>
        <v>0</v>
      </c>
      <c r="X96" s="47">
        <f t="shared" si="18"/>
        <v>0</v>
      </c>
      <c r="Y96" s="48">
        <f t="shared" si="19"/>
        <v>0</v>
      </c>
      <c r="Z96" s="49" t="str">
        <f t="shared" si="20"/>
        <v>0.0</v>
      </c>
      <c r="AA96" s="50" t="str">
        <f t="shared" si="21"/>
        <v>F9</v>
      </c>
      <c r="AC96" s="66"/>
      <c r="AD96" s="66"/>
      <c r="AE96" s="66"/>
      <c r="AF96" s="66"/>
      <c r="AG96" s="66"/>
    </row>
    <row r="97" spans="1:33" ht="15.75" customHeight="1" x14ac:dyDescent="0.25">
      <c r="A97" s="125">
        <v>88</v>
      </c>
      <c r="B97" s="100"/>
      <c r="C97" s="100"/>
      <c r="D97" s="105"/>
      <c r="E97" s="118"/>
      <c r="F97" s="120"/>
      <c r="G97" s="110"/>
      <c r="H97" s="41">
        <v>0</v>
      </c>
      <c r="I97" s="41">
        <v>0</v>
      </c>
      <c r="J97" s="42">
        <f t="shared" si="11"/>
        <v>0</v>
      </c>
      <c r="K97" s="41">
        <v>0</v>
      </c>
      <c r="L97" s="41">
        <v>0</v>
      </c>
      <c r="M97" s="42">
        <f t="shared" si="12"/>
        <v>0</v>
      </c>
      <c r="N97" s="41">
        <v>0</v>
      </c>
      <c r="O97" s="41">
        <v>0</v>
      </c>
      <c r="P97" s="42">
        <f t="shared" si="13"/>
        <v>0</v>
      </c>
      <c r="Q97" s="41">
        <v>0</v>
      </c>
      <c r="R97" s="41">
        <v>0</v>
      </c>
      <c r="S97" s="43">
        <f t="shared" si="14"/>
        <v>0</v>
      </c>
      <c r="T97" s="44">
        <f t="shared" si="15"/>
        <v>0</v>
      </c>
      <c r="U97" s="45">
        <f t="shared" si="16"/>
        <v>0</v>
      </c>
      <c r="V97" s="46">
        <v>0</v>
      </c>
      <c r="W97" s="45">
        <f t="shared" si="17"/>
        <v>0</v>
      </c>
      <c r="X97" s="47">
        <f t="shared" si="18"/>
        <v>0</v>
      </c>
      <c r="Y97" s="48">
        <f t="shared" si="19"/>
        <v>0</v>
      </c>
      <c r="Z97" s="49" t="str">
        <f t="shared" si="20"/>
        <v>0.0</v>
      </c>
      <c r="AA97" s="50" t="str">
        <f t="shared" si="21"/>
        <v>F9</v>
      </c>
      <c r="AC97" s="66"/>
      <c r="AD97" s="66"/>
      <c r="AE97" s="66"/>
      <c r="AF97" s="66"/>
      <c r="AG97" s="66"/>
    </row>
    <row r="98" spans="1:33" ht="15.75" customHeight="1" x14ac:dyDescent="0.25">
      <c r="A98" s="125">
        <v>89</v>
      </c>
      <c r="B98" s="100"/>
      <c r="C98" s="100"/>
      <c r="D98" s="105"/>
      <c r="E98" s="118"/>
      <c r="F98" s="120"/>
      <c r="G98" s="110"/>
      <c r="H98" s="41">
        <v>0</v>
      </c>
      <c r="I98" s="41">
        <v>0</v>
      </c>
      <c r="J98" s="42">
        <f t="shared" si="11"/>
        <v>0</v>
      </c>
      <c r="K98" s="41">
        <v>0</v>
      </c>
      <c r="L98" s="41">
        <v>0</v>
      </c>
      <c r="M98" s="42">
        <f t="shared" si="12"/>
        <v>0</v>
      </c>
      <c r="N98" s="41">
        <v>0</v>
      </c>
      <c r="O98" s="41">
        <v>0</v>
      </c>
      <c r="P98" s="42">
        <f t="shared" si="13"/>
        <v>0</v>
      </c>
      <c r="Q98" s="41">
        <v>0</v>
      </c>
      <c r="R98" s="41">
        <v>0</v>
      </c>
      <c r="S98" s="43">
        <f t="shared" si="14"/>
        <v>0</v>
      </c>
      <c r="T98" s="44">
        <f t="shared" si="15"/>
        <v>0</v>
      </c>
      <c r="U98" s="45">
        <f t="shared" si="16"/>
        <v>0</v>
      </c>
      <c r="V98" s="46">
        <v>0</v>
      </c>
      <c r="W98" s="45">
        <f t="shared" si="17"/>
        <v>0</v>
      </c>
      <c r="X98" s="47">
        <f t="shared" si="18"/>
        <v>0</v>
      </c>
      <c r="Y98" s="48">
        <f t="shared" si="19"/>
        <v>0</v>
      </c>
      <c r="Z98" s="49" t="str">
        <f t="shared" si="20"/>
        <v>0.0</v>
      </c>
      <c r="AA98" s="50" t="str">
        <f t="shared" si="21"/>
        <v>F9</v>
      </c>
      <c r="AC98" s="66"/>
      <c r="AD98" s="66"/>
      <c r="AE98" s="66"/>
      <c r="AF98" s="66"/>
      <c r="AG98" s="66"/>
    </row>
    <row r="99" spans="1:33" ht="15.75" customHeight="1" x14ac:dyDescent="0.25">
      <c r="A99" s="125">
        <v>90</v>
      </c>
      <c r="B99" s="100"/>
      <c r="C99" s="100"/>
      <c r="D99" s="105"/>
      <c r="E99" s="118"/>
      <c r="F99" s="120"/>
      <c r="G99" s="110"/>
      <c r="H99" s="41">
        <v>0</v>
      </c>
      <c r="I99" s="41">
        <v>0</v>
      </c>
      <c r="J99" s="42">
        <f t="shared" si="11"/>
        <v>0</v>
      </c>
      <c r="K99" s="41">
        <v>0</v>
      </c>
      <c r="L99" s="41">
        <v>0</v>
      </c>
      <c r="M99" s="42">
        <f t="shared" si="12"/>
        <v>0</v>
      </c>
      <c r="N99" s="41">
        <v>0</v>
      </c>
      <c r="O99" s="41">
        <v>0</v>
      </c>
      <c r="P99" s="42">
        <f t="shared" si="13"/>
        <v>0</v>
      </c>
      <c r="Q99" s="41">
        <v>0</v>
      </c>
      <c r="R99" s="41">
        <v>0</v>
      </c>
      <c r="S99" s="43">
        <f t="shared" si="14"/>
        <v>0</v>
      </c>
      <c r="T99" s="44">
        <f t="shared" si="15"/>
        <v>0</v>
      </c>
      <c r="U99" s="45">
        <f t="shared" si="16"/>
        <v>0</v>
      </c>
      <c r="V99" s="46">
        <v>0</v>
      </c>
      <c r="W99" s="45">
        <f t="shared" si="17"/>
        <v>0</v>
      </c>
      <c r="X99" s="47">
        <f t="shared" si="18"/>
        <v>0</v>
      </c>
      <c r="Y99" s="48">
        <f t="shared" si="19"/>
        <v>0</v>
      </c>
      <c r="Z99" s="49" t="str">
        <f t="shared" si="20"/>
        <v>0.0</v>
      </c>
      <c r="AA99" s="50" t="str">
        <f t="shared" si="21"/>
        <v>F9</v>
      </c>
      <c r="AC99" s="66"/>
      <c r="AD99" s="66"/>
      <c r="AE99" s="66"/>
      <c r="AF99" s="66"/>
      <c r="AG99" s="66"/>
    </row>
    <row r="100" spans="1:33" ht="15.75" customHeight="1" x14ac:dyDescent="0.25">
      <c r="A100" s="125">
        <v>91</v>
      </c>
      <c r="B100" s="100"/>
      <c r="C100" s="100"/>
      <c r="D100" s="105"/>
      <c r="E100" s="118"/>
      <c r="F100" s="120"/>
      <c r="G100" s="110"/>
      <c r="H100" s="41">
        <v>0</v>
      </c>
      <c r="I100" s="41">
        <v>0</v>
      </c>
      <c r="J100" s="42">
        <f t="shared" si="11"/>
        <v>0</v>
      </c>
      <c r="K100" s="41">
        <v>0</v>
      </c>
      <c r="L100" s="41">
        <v>0</v>
      </c>
      <c r="M100" s="42">
        <f t="shared" si="12"/>
        <v>0</v>
      </c>
      <c r="N100" s="41">
        <v>0</v>
      </c>
      <c r="O100" s="41">
        <v>0</v>
      </c>
      <c r="P100" s="42">
        <f t="shared" si="13"/>
        <v>0</v>
      </c>
      <c r="Q100" s="41">
        <v>0</v>
      </c>
      <c r="R100" s="41">
        <v>0</v>
      </c>
      <c r="S100" s="43">
        <f t="shared" si="14"/>
        <v>0</v>
      </c>
      <c r="T100" s="44">
        <f t="shared" si="15"/>
        <v>0</v>
      </c>
      <c r="U100" s="45">
        <f t="shared" si="16"/>
        <v>0</v>
      </c>
      <c r="V100" s="46">
        <v>0</v>
      </c>
      <c r="W100" s="45">
        <f t="shared" si="17"/>
        <v>0</v>
      </c>
      <c r="X100" s="47">
        <f t="shared" si="18"/>
        <v>0</v>
      </c>
      <c r="Y100" s="48">
        <f t="shared" si="19"/>
        <v>0</v>
      </c>
      <c r="Z100" s="49" t="str">
        <f t="shared" si="20"/>
        <v>0.0</v>
      </c>
      <c r="AA100" s="50" t="str">
        <f t="shared" si="21"/>
        <v>F9</v>
      </c>
      <c r="AC100" s="66"/>
      <c r="AD100" s="66"/>
      <c r="AE100" s="66"/>
      <c r="AF100" s="66"/>
      <c r="AG100" s="66"/>
    </row>
    <row r="101" spans="1:33" ht="15.75" customHeight="1" x14ac:dyDescent="0.25">
      <c r="A101" s="125">
        <v>92</v>
      </c>
      <c r="B101" s="100"/>
      <c r="C101" s="100"/>
      <c r="D101" s="105"/>
      <c r="E101" s="118"/>
      <c r="F101" s="120"/>
      <c r="G101" s="110"/>
      <c r="H101" s="41">
        <v>0</v>
      </c>
      <c r="I101" s="41">
        <v>0</v>
      </c>
      <c r="J101" s="42">
        <f t="shared" si="11"/>
        <v>0</v>
      </c>
      <c r="K101" s="41">
        <v>0</v>
      </c>
      <c r="L101" s="41">
        <v>0</v>
      </c>
      <c r="M101" s="42">
        <f t="shared" si="12"/>
        <v>0</v>
      </c>
      <c r="N101" s="41">
        <v>0</v>
      </c>
      <c r="O101" s="41">
        <v>0</v>
      </c>
      <c r="P101" s="42">
        <f t="shared" si="13"/>
        <v>0</v>
      </c>
      <c r="Q101" s="41">
        <v>0</v>
      </c>
      <c r="R101" s="41">
        <v>0</v>
      </c>
      <c r="S101" s="43">
        <f t="shared" si="14"/>
        <v>0</v>
      </c>
      <c r="T101" s="44">
        <f t="shared" si="15"/>
        <v>0</v>
      </c>
      <c r="U101" s="45">
        <f t="shared" si="16"/>
        <v>0</v>
      </c>
      <c r="V101" s="46">
        <v>0</v>
      </c>
      <c r="W101" s="45">
        <f t="shared" si="17"/>
        <v>0</v>
      </c>
      <c r="X101" s="47">
        <f t="shared" si="18"/>
        <v>0</v>
      </c>
      <c r="Y101" s="48">
        <f t="shared" si="19"/>
        <v>0</v>
      </c>
      <c r="Z101" s="49" t="str">
        <f t="shared" si="20"/>
        <v>0.0</v>
      </c>
      <c r="AA101" s="50" t="str">
        <f t="shared" si="21"/>
        <v>F9</v>
      </c>
      <c r="AC101" s="66"/>
      <c r="AD101" s="66"/>
      <c r="AE101" s="66"/>
      <c r="AF101" s="66"/>
      <c r="AG101" s="66"/>
    </row>
    <row r="102" spans="1:33" ht="15.75" customHeight="1" x14ac:dyDescent="0.25">
      <c r="A102" s="125">
        <v>93</v>
      </c>
      <c r="B102" s="100"/>
      <c r="C102" s="100"/>
      <c r="D102" s="105"/>
      <c r="E102" s="118"/>
      <c r="F102" s="120"/>
      <c r="G102" s="110"/>
      <c r="H102" s="41">
        <v>0</v>
      </c>
      <c r="I102" s="41">
        <v>0</v>
      </c>
      <c r="J102" s="42">
        <f t="shared" si="11"/>
        <v>0</v>
      </c>
      <c r="K102" s="41">
        <v>0</v>
      </c>
      <c r="L102" s="41">
        <v>0</v>
      </c>
      <c r="M102" s="42">
        <f t="shared" si="12"/>
        <v>0</v>
      </c>
      <c r="N102" s="41">
        <v>0</v>
      </c>
      <c r="O102" s="41">
        <v>0</v>
      </c>
      <c r="P102" s="42">
        <f t="shared" si="13"/>
        <v>0</v>
      </c>
      <c r="Q102" s="41">
        <v>0</v>
      </c>
      <c r="R102" s="41">
        <v>0</v>
      </c>
      <c r="S102" s="43">
        <f t="shared" si="14"/>
        <v>0</v>
      </c>
      <c r="T102" s="44">
        <f t="shared" si="15"/>
        <v>0</v>
      </c>
      <c r="U102" s="45">
        <f t="shared" si="16"/>
        <v>0</v>
      </c>
      <c r="V102" s="46">
        <v>0</v>
      </c>
      <c r="W102" s="45">
        <f t="shared" si="17"/>
        <v>0</v>
      </c>
      <c r="X102" s="47">
        <f t="shared" si="18"/>
        <v>0</v>
      </c>
      <c r="Y102" s="48">
        <f t="shared" si="19"/>
        <v>0</v>
      </c>
      <c r="Z102" s="49" t="str">
        <f t="shared" si="20"/>
        <v>0.0</v>
      </c>
      <c r="AA102" s="50" t="str">
        <f t="shared" si="21"/>
        <v>F9</v>
      </c>
      <c r="AC102" s="66"/>
      <c r="AD102" s="66"/>
      <c r="AE102" s="66"/>
      <c r="AF102" s="66"/>
      <c r="AG102" s="66"/>
    </row>
    <row r="103" spans="1:33" ht="15.75" customHeight="1" x14ac:dyDescent="0.25">
      <c r="A103" s="125">
        <v>94</v>
      </c>
      <c r="B103" s="100"/>
      <c r="C103" s="100"/>
      <c r="D103" s="105"/>
      <c r="E103" s="118"/>
      <c r="F103" s="120"/>
      <c r="G103" s="110"/>
      <c r="H103" s="41">
        <v>0</v>
      </c>
      <c r="I103" s="41">
        <v>0</v>
      </c>
      <c r="J103" s="42">
        <f t="shared" si="11"/>
        <v>0</v>
      </c>
      <c r="K103" s="41">
        <v>0</v>
      </c>
      <c r="L103" s="41">
        <v>0</v>
      </c>
      <c r="M103" s="42">
        <f t="shared" si="12"/>
        <v>0</v>
      </c>
      <c r="N103" s="41">
        <v>0</v>
      </c>
      <c r="O103" s="41">
        <v>0</v>
      </c>
      <c r="P103" s="42">
        <f t="shared" si="13"/>
        <v>0</v>
      </c>
      <c r="Q103" s="41">
        <v>0</v>
      </c>
      <c r="R103" s="41">
        <v>0</v>
      </c>
      <c r="S103" s="43">
        <f t="shared" si="14"/>
        <v>0</v>
      </c>
      <c r="T103" s="44">
        <f t="shared" si="15"/>
        <v>0</v>
      </c>
      <c r="U103" s="45">
        <f t="shared" si="16"/>
        <v>0</v>
      </c>
      <c r="V103" s="46">
        <v>0</v>
      </c>
      <c r="W103" s="45">
        <f t="shared" si="17"/>
        <v>0</v>
      </c>
      <c r="X103" s="47">
        <f t="shared" si="18"/>
        <v>0</v>
      </c>
      <c r="Y103" s="48">
        <f t="shared" si="19"/>
        <v>0</v>
      </c>
      <c r="Z103" s="49" t="str">
        <f t="shared" si="20"/>
        <v>0.0</v>
      </c>
      <c r="AA103" s="50" t="str">
        <f t="shared" si="21"/>
        <v>F9</v>
      </c>
      <c r="AC103" s="66"/>
      <c r="AD103" s="66"/>
      <c r="AE103" s="66"/>
      <c r="AF103" s="66"/>
      <c r="AG103" s="66"/>
    </row>
    <row r="104" spans="1:33" ht="15.75" customHeight="1" x14ac:dyDescent="0.25">
      <c r="A104" s="125">
        <v>95</v>
      </c>
      <c r="B104" s="100"/>
      <c r="C104" s="100"/>
      <c r="D104" s="105"/>
      <c r="E104" s="118"/>
      <c r="F104" s="120"/>
      <c r="G104" s="110"/>
      <c r="H104" s="41">
        <v>0</v>
      </c>
      <c r="I104" s="41">
        <v>0</v>
      </c>
      <c r="J104" s="42">
        <f t="shared" si="11"/>
        <v>0</v>
      </c>
      <c r="K104" s="41">
        <v>0</v>
      </c>
      <c r="L104" s="41">
        <v>0</v>
      </c>
      <c r="M104" s="42">
        <f t="shared" si="12"/>
        <v>0</v>
      </c>
      <c r="N104" s="41">
        <v>0</v>
      </c>
      <c r="O104" s="41">
        <v>0</v>
      </c>
      <c r="P104" s="42">
        <f t="shared" si="13"/>
        <v>0</v>
      </c>
      <c r="Q104" s="41">
        <v>0</v>
      </c>
      <c r="R104" s="41">
        <v>0</v>
      </c>
      <c r="S104" s="43">
        <f t="shared" si="14"/>
        <v>0</v>
      </c>
      <c r="T104" s="44">
        <f t="shared" si="15"/>
        <v>0</v>
      </c>
      <c r="U104" s="45">
        <f t="shared" si="16"/>
        <v>0</v>
      </c>
      <c r="V104" s="46">
        <v>0</v>
      </c>
      <c r="W104" s="45">
        <f t="shared" si="17"/>
        <v>0</v>
      </c>
      <c r="X104" s="47">
        <f t="shared" si="18"/>
        <v>0</v>
      </c>
      <c r="Y104" s="48">
        <f t="shared" si="19"/>
        <v>0</v>
      </c>
      <c r="Z104" s="49" t="str">
        <f t="shared" si="20"/>
        <v>0.0</v>
      </c>
      <c r="AA104" s="50" t="str">
        <f t="shared" si="21"/>
        <v>F9</v>
      </c>
      <c r="AC104" s="66"/>
      <c r="AD104" s="66"/>
      <c r="AE104" s="66"/>
      <c r="AF104" s="66"/>
      <c r="AG104" s="66"/>
    </row>
    <row r="105" spans="1:33" ht="15.75" customHeight="1" x14ac:dyDescent="0.25">
      <c r="A105" s="125">
        <v>96</v>
      </c>
      <c r="B105" s="100"/>
      <c r="C105" s="100"/>
      <c r="D105" s="105"/>
      <c r="E105" s="118"/>
      <c r="F105" s="120"/>
      <c r="G105" s="110"/>
      <c r="H105" s="41">
        <v>0</v>
      </c>
      <c r="I105" s="41">
        <v>0</v>
      </c>
      <c r="J105" s="42">
        <f t="shared" si="11"/>
        <v>0</v>
      </c>
      <c r="K105" s="41">
        <v>0</v>
      </c>
      <c r="L105" s="41">
        <v>0</v>
      </c>
      <c r="M105" s="42">
        <f t="shared" si="12"/>
        <v>0</v>
      </c>
      <c r="N105" s="41">
        <v>0</v>
      </c>
      <c r="O105" s="41">
        <v>0</v>
      </c>
      <c r="P105" s="42">
        <f t="shared" si="13"/>
        <v>0</v>
      </c>
      <c r="Q105" s="41">
        <v>0</v>
      </c>
      <c r="R105" s="41">
        <v>0</v>
      </c>
      <c r="S105" s="43">
        <f t="shared" si="14"/>
        <v>0</v>
      </c>
      <c r="T105" s="44">
        <f t="shared" si="15"/>
        <v>0</v>
      </c>
      <c r="U105" s="45">
        <f t="shared" si="16"/>
        <v>0</v>
      </c>
      <c r="V105" s="46">
        <v>0</v>
      </c>
      <c r="W105" s="45">
        <f t="shared" si="17"/>
        <v>0</v>
      </c>
      <c r="X105" s="47">
        <f t="shared" si="18"/>
        <v>0</v>
      </c>
      <c r="Y105" s="48">
        <f t="shared" si="19"/>
        <v>0</v>
      </c>
      <c r="Z105" s="49" t="str">
        <f t="shared" si="20"/>
        <v>0.0</v>
      </c>
      <c r="AA105" s="50" t="str">
        <f t="shared" si="21"/>
        <v>F9</v>
      </c>
      <c r="AC105" s="66"/>
      <c r="AD105" s="66"/>
      <c r="AE105" s="66"/>
      <c r="AF105" s="66"/>
      <c r="AG105" s="66"/>
    </row>
    <row r="106" spans="1:33" ht="15.75" customHeight="1" x14ac:dyDescent="0.25">
      <c r="A106" s="125">
        <v>97</v>
      </c>
      <c r="B106" s="100"/>
      <c r="C106" s="100"/>
      <c r="D106" s="105"/>
      <c r="E106" s="118"/>
      <c r="F106" s="120"/>
      <c r="G106" s="110"/>
      <c r="H106" s="41">
        <v>0</v>
      </c>
      <c r="I106" s="41">
        <v>0</v>
      </c>
      <c r="J106" s="42">
        <f t="shared" si="11"/>
        <v>0</v>
      </c>
      <c r="K106" s="41">
        <v>0</v>
      </c>
      <c r="L106" s="41">
        <v>0</v>
      </c>
      <c r="M106" s="42">
        <f t="shared" si="12"/>
        <v>0</v>
      </c>
      <c r="N106" s="41">
        <v>0</v>
      </c>
      <c r="O106" s="41">
        <v>0</v>
      </c>
      <c r="P106" s="42">
        <f t="shared" si="13"/>
        <v>0</v>
      </c>
      <c r="Q106" s="41">
        <v>0</v>
      </c>
      <c r="R106" s="41">
        <v>0</v>
      </c>
      <c r="S106" s="43">
        <f t="shared" si="14"/>
        <v>0</v>
      </c>
      <c r="T106" s="44">
        <f t="shared" si="15"/>
        <v>0</v>
      </c>
      <c r="U106" s="45">
        <f t="shared" si="16"/>
        <v>0</v>
      </c>
      <c r="V106" s="46">
        <v>0</v>
      </c>
      <c r="W106" s="45">
        <f t="shared" si="17"/>
        <v>0</v>
      </c>
      <c r="X106" s="47">
        <f t="shared" si="18"/>
        <v>0</v>
      </c>
      <c r="Y106" s="48">
        <f t="shared" si="19"/>
        <v>0</v>
      </c>
      <c r="Z106" s="49" t="str">
        <f t="shared" si="20"/>
        <v>0.0</v>
      </c>
      <c r="AA106" s="50" t="str">
        <f t="shared" si="21"/>
        <v>F9</v>
      </c>
      <c r="AC106" s="66"/>
      <c r="AD106" s="66"/>
      <c r="AE106" s="66"/>
      <c r="AF106" s="66"/>
      <c r="AG106" s="66"/>
    </row>
    <row r="107" spans="1:33" ht="15.75" customHeight="1" x14ac:dyDescent="0.25">
      <c r="A107" s="125">
        <v>98</v>
      </c>
      <c r="B107" s="100"/>
      <c r="C107" s="100"/>
      <c r="D107" s="105"/>
      <c r="E107" s="118"/>
      <c r="F107" s="120"/>
      <c r="G107" s="110"/>
      <c r="H107" s="41">
        <v>0</v>
      </c>
      <c r="I107" s="41">
        <v>0</v>
      </c>
      <c r="J107" s="42">
        <f t="shared" si="11"/>
        <v>0</v>
      </c>
      <c r="K107" s="41">
        <v>0</v>
      </c>
      <c r="L107" s="41">
        <v>0</v>
      </c>
      <c r="M107" s="42">
        <f t="shared" si="12"/>
        <v>0</v>
      </c>
      <c r="N107" s="41">
        <v>0</v>
      </c>
      <c r="O107" s="41">
        <v>0</v>
      </c>
      <c r="P107" s="42">
        <f t="shared" si="13"/>
        <v>0</v>
      </c>
      <c r="Q107" s="41">
        <v>0</v>
      </c>
      <c r="R107" s="41">
        <v>0</v>
      </c>
      <c r="S107" s="43">
        <f t="shared" si="14"/>
        <v>0</v>
      </c>
      <c r="T107" s="44">
        <f t="shared" si="15"/>
        <v>0</v>
      </c>
      <c r="U107" s="45">
        <f t="shared" si="16"/>
        <v>0</v>
      </c>
      <c r="V107" s="46">
        <v>0</v>
      </c>
      <c r="W107" s="45">
        <f t="shared" si="17"/>
        <v>0</v>
      </c>
      <c r="X107" s="47">
        <f t="shared" si="18"/>
        <v>0</v>
      </c>
      <c r="Y107" s="48">
        <f t="shared" si="19"/>
        <v>0</v>
      </c>
      <c r="Z107" s="49" t="str">
        <f t="shared" si="20"/>
        <v>0.0</v>
      </c>
      <c r="AA107" s="50" t="str">
        <f t="shared" si="21"/>
        <v>F9</v>
      </c>
      <c r="AC107" s="66"/>
      <c r="AD107" s="66"/>
      <c r="AE107" s="66"/>
      <c r="AF107" s="66"/>
      <c r="AG107" s="66"/>
    </row>
    <row r="108" spans="1:33" ht="15.75" customHeight="1" x14ac:dyDescent="0.25">
      <c r="A108" s="125">
        <v>99</v>
      </c>
      <c r="B108" s="100"/>
      <c r="C108" s="100"/>
      <c r="D108" s="105"/>
      <c r="E108" s="118"/>
      <c r="F108" s="120"/>
      <c r="G108" s="110"/>
      <c r="H108" s="41">
        <v>0</v>
      </c>
      <c r="I108" s="41">
        <v>0</v>
      </c>
      <c r="J108" s="42">
        <f t="shared" si="11"/>
        <v>0</v>
      </c>
      <c r="K108" s="41">
        <v>0</v>
      </c>
      <c r="L108" s="41">
        <v>0</v>
      </c>
      <c r="M108" s="42">
        <f t="shared" si="12"/>
        <v>0</v>
      </c>
      <c r="N108" s="41">
        <v>0</v>
      </c>
      <c r="O108" s="41">
        <v>0</v>
      </c>
      <c r="P108" s="42">
        <f t="shared" si="13"/>
        <v>0</v>
      </c>
      <c r="Q108" s="41">
        <v>0</v>
      </c>
      <c r="R108" s="41">
        <v>0</v>
      </c>
      <c r="S108" s="43">
        <f t="shared" si="14"/>
        <v>0</v>
      </c>
      <c r="T108" s="44">
        <f t="shared" si="15"/>
        <v>0</v>
      </c>
      <c r="U108" s="45">
        <f t="shared" si="16"/>
        <v>0</v>
      </c>
      <c r="V108" s="46">
        <v>0</v>
      </c>
      <c r="W108" s="45">
        <f t="shared" si="17"/>
        <v>0</v>
      </c>
      <c r="X108" s="47">
        <f t="shared" si="18"/>
        <v>0</v>
      </c>
      <c r="Y108" s="48">
        <f t="shared" si="19"/>
        <v>0</v>
      </c>
      <c r="Z108" s="49" t="str">
        <f t="shared" si="20"/>
        <v>0.0</v>
      </c>
      <c r="AA108" s="50" t="str">
        <f t="shared" si="21"/>
        <v>F9</v>
      </c>
      <c r="AC108" s="66"/>
      <c r="AD108" s="66"/>
      <c r="AE108" s="66"/>
      <c r="AF108" s="66"/>
      <c r="AG108" s="66"/>
    </row>
    <row r="109" spans="1:33" ht="15.75" customHeight="1" x14ac:dyDescent="0.25">
      <c r="A109" s="125">
        <v>100</v>
      </c>
      <c r="B109" s="100"/>
      <c r="C109" s="100"/>
      <c r="D109" s="105"/>
      <c r="E109" s="118"/>
      <c r="F109" s="120"/>
      <c r="G109" s="110"/>
      <c r="H109" s="41">
        <v>0</v>
      </c>
      <c r="I109" s="41">
        <v>0</v>
      </c>
      <c r="J109" s="42">
        <f t="shared" si="11"/>
        <v>0</v>
      </c>
      <c r="K109" s="41">
        <v>0</v>
      </c>
      <c r="L109" s="41">
        <v>0</v>
      </c>
      <c r="M109" s="42">
        <f t="shared" si="12"/>
        <v>0</v>
      </c>
      <c r="N109" s="41">
        <v>0</v>
      </c>
      <c r="O109" s="41">
        <v>0</v>
      </c>
      <c r="P109" s="42">
        <f t="shared" si="13"/>
        <v>0</v>
      </c>
      <c r="Q109" s="41">
        <v>0</v>
      </c>
      <c r="R109" s="41">
        <v>0</v>
      </c>
      <c r="S109" s="43">
        <f t="shared" si="14"/>
        <v>0</v>
      </c>
      <c r="T109" s="44">
        <f t="shared" si="15"/>
        <v>0</v>
      </c>
      <c r="U109" s="45">
        <f t="shared" si="16"/>
        <v>0</v>
      </c>
      <c r="V109" s="46">
        <v>0</v>
      </c>
      <c r="W109" s="45">
        <f t="shared" si="17"/>
        <v>0</v>
      </c>
      <c r="X109" s="47">
        <f t="shared" si="18"/>
        <v>0</v>
      </c>
      <c r="Y109" s="48">
        <f t="shared" si="19"/>
        <v>0</v>
      </c>
      <c r="Z109" s="49" t="str">
        <f t="shared" si="20"/>
        <v>0.0</v>
      </c>
      <c r="AA109" s="50" t="str">
        <f t="shared" si="21"/>
        <v>F9</v>
      </c>
      <c r="AC109" s="66"/>
      <c r="AD109" s="66"/>
      <c r="AE109" s="66"/>
      <c r="AF109" s="66"/>
      <c r="AG109" s="66"/>
    </row>
    <row r="110" spans="1:33" ht="15.75" customHeight="1" x14ac:dyDescent="0.25">
      <c r="A110" s="125">
        <v>101</v>
      </c>
      <c r="B110" s="100"/>
      <c r="C110" s="100"/>
      <c r="D110" s="105"/>
      <c r="E110" s="118"/>
      <c r="F110" s="120"/>
      <c r="G110" s="110"/>
      <c r="H110" s="41">
        <v>0</v>
      </c>
      <c r="I110" s="41">
        <v>0</v>
      </c>
      <c r="J110" s="42">
        <f t="shared" si="11"/>
        <v>0</v>
      </c>
      <c r="K110" s="41">
        <v>0</v>
      </c>
      <c r="L110" s="41">
        <v>0</v>
      </c>
      <c r="M110" s="42">
        <f t="shared" si="12"/>
        <v>0</v>
      </c>
      <c r="N110" s="41">
        <v>0</v>
      </c>
      <c r="O110" s="41">
        <v>0</v>
      </c>
      <c r="P110" s="42">
        <f t="shared" si="13"/>
        <v>0</v>
      </c>
      <c r="Q110" s="41">
        <v>0</v>
      </c>
      <c r="R110" s="41">
        <v>0</v>
      </c>
      <c r="S110" s="43">
        <f t="shared" si="14"/>
        <v>0</v>
      </c>
      <c r="T110" s="44">
        <f t="shared" si="15"/>
        <v>0</v>
      </c>
      <c r="U110" s="45">
        <f t="shared" si="16"/>
        <v>0</v>
      </c>
      <c r="V110" s="46">
        <v>0</v>
      </c>
      <c r="W110" s="45">
        <f t="shared" si="17"/>
        <v>0</v>
      </c>
      <c r="X110" s="47">
        <f t="shared" si="18"/>
        <v>0</v>
      </c>
      <c r="Y110" s="48">
        <f t="shared" si="19"/>
        <v>0</v>
      </c>
      <c r="Z110" s="49" t="str">
        <f t="shared" si="20"/>
        <v>0.0</v>
      </c>
      <c r="AA110" s="50" t="str">
        <f t="shared" si="21"/>
        <v>F9</v>
      </c>
      <c r="AC110" s="66"/>
      <c r="AD110" s="66"/>
      <c r="AE110" s="66"/>
      <c r="AF110" s="66"/>
      <c r="AG110" s="66"/>
    </row>
    <row r="111" spans="1:33" ht="15.75" customHeight="1" x14ac:dyDescent="0.25">
      <c r="A111" s="125">
        <v>102</v>
      </c>
      <c r="B111" s="100"/>
      <c r="C111" s="100"/>
      <c r="D111" s="105"/>
      <c r="E111" s="118"/>
      <c r="F111" s="120"/>
      <c r="G111" s="110"/>
      <c r="H111" s="41">
        <v>0</v>
      </c>
      <c r="I111" s="41">
        <v>0</v>
      </c>
      <c r="J111" s="42">
        <f t="shared" si="11"/>
        <v>0</v>
      </c>
      <c r="K111" s="41">
        <v>0</v>
      </c>
      <c r="L111" s="41">
        <v>0</v>
      </c>
      <c r="M111" s="42">
        <f t="shared" si="12"/>
        <v>0</v>
      </c>
      <c r="N111" s="41">
        <v>0</v>
      </c>
      <c r="O111" s="41">
        <v>0</v>
      </c>
      <c r="P111" s="42">
        <f t="shared" si="13"/>
        <v>0</v>
      </c>
      <c r="Q111" s="41">
        <v>0</v>
      </c>
      <c r="R111" s="41">
        <v>0</v>
      </c>
      <c r="S111" s="43">
        <f t="shared" si="14"/>
        <v>0</v>
      </c>
      <c r="T111" s="44">
        <f t="shared" si="15"/>
        <v>0</v>
      </c>
      <c r="U111" s="45">
        <f t="shared" si="16"/>
        <v>0</v>
      </c>
      <c r="V111" s="46">
        <v>0</v>
      </c>
      <c r="W111" s="45">
        <f t="shared" si="17"/>
        <v>0</v>
      </c>
      <c r="X111" s="47">
        <f t="shared" si="18"/>
        <v>0</v>
      </c>
      <c r="Y111" s="48">
        <f t="shared" si="19"/>
        <v>0</v>
      </c>
      <c r="Z111" s="49" t="str">
        <f t="shared" si="20"/>
        <v>0.0</v>
      </c>
      <c r="AA111" s="50" t="str">
        <f t="shared" si="21"/>
        <v>F9</v>
      </c>
      <c r="AC111" s="66"/>
      <c r="AD111" s="66"/>
      <c r="AE111" s="66"/>
      <c r="AF111" s="66"/>
      <c r="AG111" s="66"/>
    </row>
    <row r="112" spans="1:33" ht="15.75" customHeight="1" x14ac:dyDescent="0.25">
      <c r="A112" s="125">
        <v>103</v>
      </c>
      <c r="B112" s="100"/>
      <c r="C112" s="100"/>
      <c r="D112" s="105"/>
      <c r="E112" s="118"/>
      <c r="F112" s="120"/>
      <c r="G112" s="110"/>
      <c r="H112" s="41">
        <v>0</v>
      </c>
      <c r="I112" s="41">
        <v>0</v>
      </c>
      <c r="J112" s="42">
        <f t="shared" si="11"/>
        <v>0</v>
      </c>
      <c r="K112" s="41">
        <v>0</v>
      </c>
      <c r="L112" s="41">
        <v>0</v>
      </c>
      <c r="M112" s="42">
        <f t="shared" si="12"/>
        <v>0</v>
      </c>
      <c r="N112" s="41">
        <v>0</v>
      </c>
      <c r="O112" s="41">
        <v>0</v>
      </c>
      <c r="P112" s="42">
        <f t="shared" si="13"/>
        <v>0</v>
      </c>
      <c r="Q112" s="41">
        <v>0</v>
      </c>
      <c r="R112" s="41">
        <v>0</v>
      </c>
      <c r="S112" s="43">
        <f t="shared" si="14"/>
        <v>0</v>
      </c>
      <c r="T112" s="44">
        <f t="shared" si="15"/>
        <v>0</v>
      </c>
      <c r="U112" s="45">
        <f t="shared" si="16"/>
        <v>0</v>
      </c>
      <c r="V112" s="46">
        <v>0</v>
      </c>
      <c r="W112" s="45">
        <f t="shared" si="17"/>
        <v>0</v>
      </c>
      <c r="X112" s="47">
        <f t="shared" si="18"/>
        <v>0</v>
      </c>
      <c r="Y112" s="48">
        <f t="shared" si="19"/>
        <v>0</v>
      </c>
      <c r="Z112" s="49" t="str">
        <f t="shared" si="20"/>
        <v>0.0</v>
      </c>
      <c r="AA112" s="50" t="str">
        <f t="shared" si="21"/>
        <v>F9</v>
      </c>
      <c r="AC112" s="66"/>
      <c r="AD112" s="66"/>
      <c r="AE112" s="66"/>
      <c r="AF112" s="66"/>
      <c r="AG112" s="66"/>
    </row>
    <row r="113" spans="1:34" ht="15.75" customHeight="1" x14ac:dyDescent="0.25">
      <c r="A113" s="125">
        <v>104</v>
      </c>
      <c r="B113" s="100"/>
      <c r="C113" s="100"/>
      <c r="D113" s="105"/>
      <c r="E113" s="118"/>
      <c r="F113" s="120"/>
      <c r="G113" s="110"/>
      <c r="H113" s="41">
        <v>0</v>
      </c>
      <c r="I113" s="41">
        <v>0</v>
      </c>
      <c r="J113" s="42">
        <f t="shared" si="11"/>
        <v>0</v>
      </c>
      <c r="K113" s="41">
        <v>0</v>
      </c>
      <c r="L113" s="41">
        <v>0</v>
      </c>
      <c r="M113" s="42">
        <f t="shared" si="12"/>
        <v>0</v>
      </c>
      <c r="N113" s="41">
        <v>0</v>
      </c>
      <c r="O113" s="41">
        <v>0</v>
      </c>
      <c r="P113" s="42">
        <f t="shared" si="13"/>
        <v>0</v>
      </c>
      <c r="Q113" s="41">
        <v>0</v>
      </c>
      <c r="R113" s="41">
        <v>0</v>
      </c>
      <c r="S113" s="43">
        <f t="shared" si="14"/>
        <v>0</v>
      </c>
      <c r="T113" s="44">
        <f t="shared" si="15"/>
        <v>0</v>
      </c>
      <c r="U113" s="45">
        <f t="shared" si="16"/>
        <v>0</v>
      </c>
      <c r="V113" s="46">
        <v>0</v>
      </c>
      <c r="W113" s="45">
        <f t="shared" si="17"/>
        <v>0</v>
      </c>
      <c r="X113" s="47">
        <f t="shared" si="18"/>
        <v>0</v>
      </c>
      <c r="Y113" s="48">
        <f t="shared" si="19"/>
        <v>0</v>
      </c>
      <c r="Z113" s="49" t="str">
        <f t="shared" si="20"/>
        <v>0.0</v>
      </c>
      <c r="AA113" s="50" t="str">
        <f t="shared" si="21"/>
        <v>F9</v>
      </c>
      <c r="AC113" s="66"/>
      <c r="AD113" s="66"/>
      <c r="AE113" s="66"/>
      <c r="AF113" s="66"/>
      <c r="AG113" s="66"/>
    </row>
    <row r="114" spans="1:34" ht="15.75" customHeight="1" x14ac:dyDescent="0.25">
      <c r="A114" s="125">
        <v>105</v>
      </c>
      <c r="B114" s="100"/>
      <c r="C114" s="100"/>
      <c r="D114" s="105"/>
      <c r="E114" s="118"/>
      <c r="F114" s="120"/>
      <c r="G114" s="110"/>
      <c r="H114" s="41">
        <v>0</v>
      </c>
      <c r="I114" s="41">
        <v>0</v>
      </c>
      <c r="J114" s="42">
        <f t="shared" si="11"/>
        <v>0</v>
      </c>
      <c r="K114" s="41">
        <v>0</v>
      </c>
      <c r="L114" s="41">
        <v>0</v>
      </c>
      <c r="M114" s="42">
        <f t="shared" si="12"/>
        <v>0</v>
      </c>
      <c r="N114" s="41">
        <v>0</v>
      </c>
      <c r="O114" s="41">
        <v>0</v>
      </c>
      <c r="P114" s="42">
        <f t="shared" si="13"/>
        <v>0</v>
      </c>
      <c r="Q114" s="41">
        <v>0</v>
      </c>
      <c r="R114" s="41">
        <v>0</v>
      </c>
      <c r="S114" s="43">
        <f t="shared" si="14"/>
        <v>0</v>
      </c>
      <c r="T114" s="44">
        <f t="shared" si="15"/>
        <v>0</v>
      </c>
      <c r="U114" s="45">
        <f t="shared" si="16"/>
        <v>0</v>
      </c>
      <c r="V114" s="46">
        <v>0</v>
      </c>
      <c r="W114" s="45">
        <f t="shared" si="17"/>
        <v>0</v>
      </c>
      <c r="X114" s="47">
        <f t="shared" si="18"/>
        <v>0</v>
      </c>
      <c r="Y114" s="48">
        <f t="shared" si="19"/>
        <v>0</v>
      </c>
      <c r="Z114" s="49" t="str">
        <f t="shared" si="20"/>
        <v>0.0</v>
      </c>
      <c r="AA114" s="50" t="str">
        <f t="shared" si="21"/>
        <v>F9</v>
      </c>
      <c r="AC114" s="66"/>
      <c r="AD114" s="66"/>
      <c r="AE114" s="66"/>
      <c r="AF114" s="66"/>
      <c r="AG114" s="66"/>
    </row>
    <row r="115" spans="1:34" ht="15.75" customHeight="1" x14ac:dyDescent="0.25">
      <c r="A115" s="125">
        <v>106</v>
      </c>
      <c r="B115" s="100"/>
      <c r="C115" s="100"/>
      <c r="D115" s="105"/>
      <c r="E115" s="118"/>
      <c r="F115" s="120"/>
      <c r="G115" s="110"/>
      <c r="H115" s="41">
        <v>0</v>
      </c>
      <c r="I115" s="41">
        <v>0</v>
      </c>
      <c r="J115" s="42">
        <f t="shared" si="11"/>
        <v>0</v>
      </c>
      <c r="K115" s="41">
        <v>0</v>
      </c>
      <c r="L115" s="41">
        <v>0</v>
      </c>
      <c r="M115" s="42">
        <f t="shared" si="12"/>
        <v>0</v>
      </c>
      <c r="N115" s="41">
        <v>0</v>
      </c>
      <c r="O115" s="41">
        <v>0</v>
      </c>
      <c r="P115" s="42">
        <f t="shared" si="13"/>
        <v>0</v>
      </c>
      <c r="Q115" s="41">
        <v>0</v>
      </c>
      <c r="R115" s="41">
        <v>0</v>
      </c>
      <c r="S115" s="43">
        <f t="shared" si="14"/>
        <v>0</v>
      </c>
      <c r="T115" s="44">
        <f t="shared" si="15"/>
        <v>0</v>
      </c>
      <c r="U115" s="45">
        <f t="shared" si="16"/>
        <v>0</v>
      </c>
      <c r="V115" s="46">
        <v>0</v>
      </c>
      <c r="W115" s="45">
        <f t="shared" si="17"/>
        <v>0</v>
      </c>
      <c r="X115" s="47">
        <f t="shared" si="18"/>
        <v>0</v>
      </c>
      <c r="Y115" s="48">
        <f t="shared" si="19"/>
        <v>0</v>
      </c>
      <c r="Z115" s="49" t="str">
        <f t="shared" si="20"/>
        <v>0.0</v>
      </c>
      <c r="AA115" s="50" t="str">
        <f t="shared" si="21"/>
        <v>F9</v>
      </c>
      <c r="AC115" s="66"/>
      <c r="AD115" s="66"/>
      <c r="AE115" s="66"/>
      <c r="AF115" s="66"/>
      <c r="AG115" s="66"/>
    </row>
    <row r="116" spans="1:34" ht="15.75" customHeight="1" x14ac:dyDescent="0.25">
      <c r="A116" s="125">
        <v>107</v>
      </c>
      <c r="B116" s="100"/>
      <c r="C116" s="100"/>
      <c r="D116" s="105"/>
      <c r="E116" s="118"/>
      <c r="F116" s="120"/>
      <c r="G116" s="110"/>
      <c r="H116" s="41">
        <v>0</v>
      </c>
      <c r="I116" s="41">
        <v>0</v>
      </c>
      <c r="J116" s="42">
        <f t="shared" si="11"/>
        <v>0</v>
      </c>
      <c r="K116" s="41">
        <v>0</v>
      </c>
      <c r="L116" s="41">
        <v>0</v>
      </c>
      <c r="M116" s="42">
        <f t="shared" si="12"/>
        <v>0</v>
      </c>
      <c r="N116" s="41">
        <v>0</v>
      </c>
      <c r="O116" s="41">
        <v>0</v>
      </c>
      <c r="P116" s="42">
        <f t="shared" si="13"/>
        <v>0</v>
      </c>
      <c r="Q116" s="41">
        <v>0</v>
      </c>
      <c r="R116" s="41">
        <v>0</v>
      </c>
      <c r="S116" s="43">
        <f t="shared" si="14"/>
        <v>0</v>
      </c>
      <c r="T116" s="44">
        <f t="shared" si="15"/>
        <v>0</v>
      </c>
      <c r="U116" s="45">
        <f t="shared" si="16"/>
        <v>0</v>
      </c>
      <c r="V116" s="46">
        <v>0</v>
      </c>
      <c r="W116" s="45">
        <f t="shared" si="17"/>
        <v>0</v>
      </c>
      <c r="X116" s="47">
        <f t="shared" si="18"/>
        <v>0</v>
      </c>
      <c r="Y116" s="48">
        <f t="shared" si="19"/>
        <v>0</v>
      </c>
      <c r="Z116" s="49" t="str">
        <f t="shared" si="20"/>
        <v>0.0</v>
      </c>
      <c r="AA116" s="50" t="str">
        <f t="shared" si="21"/>
        <v>F9</v>
      </c>
      <c r="AC116" s="66"/>
      <c r="AD116" s="66"/>
      <c r="AE116" s="66"/>
      <c r="AF116" s="66"/>
      <c r="AG116" s="66"/>
    </row>
    <row r="117" spans="1:34" ht="15.75" customHeight="1" x14ac:dyDescent="0.25">
      <c r="A117" s="125">
        <v>108</v>
      </c>
      <c r="B117" s="100"/>
      <c r="C117" s="100"/>
      <c r="D117" s="105"/>
      <c r="E117" s="118"/>
      <c r="F117" s="120"/>
      <c r="G117" s="110"/>
      <c r="H117" s="41">
        <v>0</v>
      </c>
      <c r="I117" s="41">
        <v>0</v>
      </c>
      <c r="J117" s="42">
        <f t="shared" si="11"/>
        <v>0</v>
      </c>
      <c r="K117" s="41">
        <v>0</v>
      </c>
      <c r="L117" s="41">
        <v>0</v>
      </c>
      <c r="M117" s="42">
        <f t="shared" si="12"/>
        <v>0</v>
      </c>
      <c r="N117" s="41">
        <v>0</v>
      </c>
      <c r="O117" s="41">
        <v>0</v>
      </c>
      <c r="P117" s="42">
        <f t="shared" si="13"/>
        <v>0</v>
      </c>
      <c r="Q117" s="41">
        <v>0</v>
      </c>
      <c r="R117" s="41">
        <v>0</v>
      </c>
      <c r="S117" s="43">
        <f t="shared" si="14"/>
        <v>0</v>
      </c>
      <c r="T117" s="44">
        <f t="shared" si="15"/>
        <v>0</v>
      </c>
      <c r="U117" s="45">
        <f t="shared" si="16"/>
        <v>0</v>
      </c>
      <c r="V117" s="46">
        <v>0</v>
      </c>
      <c r="W117" s="45">
        <f t="shared" si="17"/>
        <v>0</v>
      </c>
      <c r="X117" s="47">
        <f t="shared" si="18"/>
        <v>0</v>
      </c>
      <c r="Y117" s="48">
        <f t="shared" si="19"/>
        <v>0</v>
      </c>
      <c r="Z117" s="49" t="str">
        <f t="shared" si="20"/>
        <v>0.0</v>
      </c>
      <c r="AA117" s="50" t="str">
        <f t="shared" si="21"/>
        <v>F9</v>
      </c>
      <c r="AC117" s="66"/>
      <c r="AD117" s="66"/>
      <c r="AE117" s="66"/>
      <c r="AF117" s="66"/>
      <c r="AG117" s="66"/>
    </row>
    <row r="118" spans="1:34" ht="15.75" customHeight="1" x14ac:dyDescent="0.25">
      <c r="A118" s="125">
        <v>109</v>
      </c>
      <c r="B118" s="100"/>
      <c r="C118" s="100"/>
      <c r="D118" s="105"/>
      <c r="E118" s="118"/>
      <c r="F118" s="120"/>
      <c r="G118" s="110"/>
      <c r="H118" s="41">
        <v>0</v>
      </c>
      <c r="I118" s="41">
        <v>0</v>
      </c>
      <c r="J118" s="42">
        <f t="shared" si="11"/>
        <v>0</v>
      </c>
      <c r="K118" s="41">
        <v>0</v>
      </c>
      <c r="L118" s="41">
        <v>0</v>
      </c>
      <c r="M118" s="42">
        <f t="shared" si="12"/>
        <v>0</v>
      </c>
      <c r="N118" s="41">
        <v>0</v>
      </c>
      <c r="O118" s="41">
        <v>0</v>
      </c>
      <c r="P118" s="42">
        <f t="shared" si="13"/>
        <v>0</v>
      </c>
      <c r="Q118" s="41">
        <v>0</v>
      </c>
      <c r="R118" s="41">
        <v>0</v>
      </c>
      <c r="S118" s="43">
        <f t="shared" si="14"/>
        <v>0</v>
      </c>
      <c r="T118" s="44">
        <f t="shared" si="15"/>
        <v>0</v>
      </c>
      <c r="U118" s="45">
        <f t="shared" si="16"/>
        <v>0</v>
      </c>
      <c r="V118" s="46">
        <v>0</v>
      </c>
      <c r="W118" s="45">
        <f t="shared" si="17"/>
        <v>0</v>
      </c>
      <c r="X118" s="47">
        <f t="shared" si="18"/>
        <v>0</v>
      </c>
      <c r="Y118" s="48">
        <f t="shared" si="19"/>
        <v>0</v>
      </c>
      <c r="Z118" s="49" t="str">
        <f t="shared" si="20"/>
        <v>0.0</v>
      </c>
      <c r="AA118" s="50" t="str">
        <f t="shared" si="21"/>
        <v>F9</v>
      </c>
      <c r="AC118" s="66"/>
      <c r="AD118" s="66"/>
      <c r="AE118" s="66"/>
      <c r="AF118" s="66"/>
      <c r="AG118" s="66"/>
    </row>
    <row r="119" spans="1:34" ht="15.75" customHeight="1" x14ac:dyDescent="0.25">
      <c r="A119" s="125">
        <v>110</v>
      </c>
      <c r="B119" s="100"/>
      <c r="C119" s="100"/>
      <c r="D119" s="105"/>
      <c r="E119" s="118"/>
      <c r="F119" s="120"/>
      <c r="G119" s="110"/>
      <c r="H119" s="41">
        <v>0</v>
      </c>
      <c r="I119" s="41">
        <v>0</v>
      </c>
      <c r="J119" s="42">
        <f t="shared" si="11"/>
        <v>0</v>
      </c>
      <c r="K119" s="41">
        <v>0</v>
      </c>
      <c r="L119" s="41">
        <v>0</v>
      </c>
      <c r="M119" s="42">
        <f t="shared" si="12"/>
        <v>0</v>
      </c>
      <c r="N119" s="41">
        <v>0</v>
      </c>
      <c r="O119" s="41">
        <v>0</v>
      </c>
      <c r="P119" s="42">
        <f t="shared" si="13"/>
        <v>0</v>
      </c>
      <c r="Q119" s="41">
        <v>0</v>
      </c>
      <c r="R119" s="41">
        <v>0</v>
      </c>
      <c r="S119" s="43">
        <f t="shared" si="14"/>
        <v>0</v>
      </c>
      <c r="T119" s="44">
        <f t="shared" si="15"/>
        <v>0</v>
      </c>
      <c r="U119" s="45">
        <f t="shared" si="16"/>
        <v>0</v>
      </c>
      <c r="V119" s="46">
        <v>0</v>
      </c>
      <c r="W119" s="45">
        <f t="shared" si="17"/>
        <v>0</v>
      </c>
      <c r="X119" s="47">
        <f t="shared" si="18"/>
        <v>0</v>
      </c>
      <c r="Y119" s="48">
        <f t="shared" si="19"/>
        <v>0</v>
      </c>
      <c r="Z119" s="49" t="str">
        <f t="shared" si="20"/>
        <v>0.0</v>
      </c>
      <c r="AA119" s="50" t="str">
        <f t="shared" si="21"/>
        <v>F9</v>
      </c>
      <c r="AC119" s="66"/>
      <c r="AD119" s="66"/>
      <c r="AE119" s="66"/>
      <c r="AF119" s="66"/>
      <c r="AG119" s="66"/>
    </row>
    <row r="120" spans="1:34" ht="15.75" customHeight="1" x14ac:dyDescent="0.25">
      <c r="A120" s="125">
        <v>111</v>
      </c>
      <c r="B120" s="100"/>
      <c r="C120" s="100"/>
      <c r="D120" s="105"/>
      <c r="E120" s="118"/>
      <c r="F120" s="120"/>
      <c r="G120" s="110"/>
      <c r="H120" s="41">
        <v>0</v>
      </c>
      <c r="I120" s="41">
        <v>0</v>
      </c>
      <c r="J120" s="42">
        <f t="shared" si="11"/>
        <v>0</v>
      </c>
      <c r="K120" s="41">
        <v>0</v>
      </c>
      <c r="L120" s="41">
        <v>0</v>
      </c>
      <c r="M120" s="42">
        <f t="shared" si="12"/>
        <v>0</v>
      </c>
      <c r="N120" s="41">
        <v>0</v>
      </c>
      <c r="O120" s="41">
        <v>0</v>
      </c>
      <c r="P120" s="42">
        <f t="shared" si="13"/>
        <v>0</v>
      </c>
      <c r="Q120" s="41">
        <v>0</v>
      </c>
      <c r="R120" s="41">
        <v>0</v>
      </c>
      <c r="S120" s="43">
        <f t="shared" si="14"/>
        <v>0</v>
      </c>
      <c r="T120" s="44">
        <f t="shared" si="15"/>
        <v>0</v>
      </c>
      <c r="U120" s="45">
        <f t="shared" si="16"/>
        <v>0</v>
      </c>
      <c r="V120" s="46">
        <v>0</v>
      </c>
      <c r="W120" s="45">
        <f t="shared" si="17"/>
        <v>0</v>
      </c>
      <c r="X120" s="47">
        <f t="shared" si="18"/>
        <v>0</v>
      </c>
      <c r="Y120" s="48">
        <f t="shared" si="19"/>
        <v>0</v>
      </c>
      <c r="Z120" s="49" t="str">
        <f t="shared" si="20"/>
        <v>0.0</v>
      </c>
      <c r="AA120" s="50" t="str">
        <f t="shared" si="21"/>
        <v>F9</v>
      </c>
      <c r="AC120" s="66"/>
      <c r="AD120" s="66"/>
      <c r="AE120" s="66"/>
      <c r="AF120" s="66"/>
      <c r="AG120" s="66"/>
    </row>
    <row r="121" spans="1:34" ht="15.75" customHeight="1" x14ac:dyDescent="0.25">
      <c r="A121" s="125">
        <v>112</v>
      </c>
      <c r="B121" s="100"/>
      <c r="C121" s="100"/>
      <c r="D121" s="105"/>
      <c r="E121" s="118"/>
      <c r="F121" s="120"/>
      <c r="G121" s="110"/>
      <c r="H121" s="41">
        <v>0</v>
      </c>
      <c r="I121" s="41">
        <v>0</v>
      </c>
      <c r="J121" s="42">
        <f t="shared" si="11"/>
        <v>0</v>
      </c>
      <c r="K121" s="41">
        <v>0</v>
      </c>
      <c r="L121" s="41">
        <v>0</v>
      </c>
      <c r="M121" s="42">
        <f t="shared" si="12"/>
        <v>0</v>
      </c>
      <c r="N121" s="41">
        <v>0</v>
      </c>
      <c r="O121" s="41">
        <v>0</v>
      </c>
      <c r="P121" s="42">
        <f t="shared" si="13"/>
        <v>0</v>
      </c>
      <c r="Q121" s="41">
        <v>0</v>
      </c>
      <c r="R121" s="41">
        <v>0</v>
      </c>
      <c r="S121" s="43">
        <f t="shared" si="14"/>
        <v>0</v>
      </c>
      <c r="T121" s="44">
        <f t="shared" si="15"/>
        <v>0</v>
      </c>
      <c r="U121" s="45">
        <f t="shared" si="16"/>
        <v>0</v>
      </c>
      <c r="V121" s="46">
        <v>0</v>
      </c>
      <c r="W121" s="45">
        <f t="shared" si="17"/>
        <v>0</v>
      </c>
      <c r="X121" s="47">
        <f t="shared" si="18"/>
        <v>0</v>
      </c>
      <c r="Y121" s="48">
        <f t="shared" si="19"/>
        <v>0</v>
      </c>
      <c r="Z121" s="49" t="str">
        <f t="shared" si="20"/>
        <v>0.0</v>
      </c>
      <c r="AA121" s="50" t="str">
        <f t="shared" si="21"/>
        <v>F9</v>
      </c>
      <c r="AC121" s="66"/>
      <c r="AD121" s="66"/>
      <c r="AE121" s="66"/>
      <c r="AF121" s="66"/>
      <c r="AG121" s="66"/>
    </row>
    <row r="122" spans="1:34" x14ac:dyDescent="0.25">
      <c r="A122" s="71"/>
      <c r="B122" s="71"/>
      <c r="C122" s="71"/>
      <c r="D122" s="66"/>
      <c r="E122" s="66"/>
      <c r="F122" s="66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66"/>
      <c r="AC122" s="66"/>
      <c r="AD122" s="66"/>
      <c r="AE122" s="66"/>
      <c r="AF122" s="66"/>
      <c r="AG122" s="66"/>
      <c r="AH122" s="66"/>
    </row>
    <row r="123" spans="1:34" x14ac:dyDescent="0.25">
      <c r="A123" s="71"/>
      <c r="B123" s="71"/>
      <c r="C123" s="71"/>
      <c r="D123" s="66"/>
      <c r="E123" s="66"/>
      <c r="F123" s="66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66"/>
      <c r="AC123" s="66"/>
      <c r="AD123" s="66"/>
      <c r="AE123" s="66"/>
      <c r="AF123" s="66"/>
      <c r="AG123" s="66"/>
      <c r="AH123" s="66"/>
    </row>
    <row r="124" spans="1:34" x14ac:dyDescent="0.25">
      <c r="A124" s="71"/>
      <c r="B124" s="71"/>
      <c r="C124" s="71"/>
      <c r="D124" s="66"/>
      <c r="E124" s="66"/>
      <c r="F124" s="66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66"/>
      <c r="AC124" s="66"/>
      <c r="AD124" s="66"/>
      <c r="AE124" s="66"/>
      <c r="AF124" s="66"/>
      <c r="AG124" s="66"/>
      <c r="AH124" s="66"/>
    </row>
    <row r="125" spans="1:34" x14ac:dyDescent="0.25">
      <c r="A125" s="73"/>
      <c r="B125" s="73"/>
      <c r="C125" s="73"/>
      <c r="D125" s="74"/>
      <c r="E125" s="74"/>
      <c r="F125" s="74"/>
      <c r="G125" s="74"/>
      <c r="H125" s="36"/>
      <c r="I125" s="36"/>
      <c r="J125" s="75"/>
      <c r="K125" s="36"/>
      <c r="L125" s="76"/>
      <c r="M125" s="76"/>
      <c r="N125" s="76"/>
      <c r="O125" s="76"/>
      <c r="P125" s="75"/>
      <c r="Q125" s="75"/>
      <c r="R125" s="75"/>
      <c r="S125" s="77"/>
      <c r="T125" s="77"/>
      <c r="U125" s="77"/>
      <c r="V125" s="36"/>
      <c r="W125" s="77"/>
      <c r="X125" s="78"/>
      <c r="Y125" s="79"/>
      <c r="Z125" s="80"/>
      <c r="AA125" s="36"/>
      <c r="AC125" s="66"/>
      <c r="AD125" s="66"/>
      <c r="AE125" s="66"/>
      <c r="AF125" s="66"/>
      <c r="AG125" s="66"/>
    </row>
    <row r="126" spans="1:34" x14ac:dyDescent="0.25">
      <c r="A126" s="81"/>
      <c r="B126" s="81"/>
      <c r="C126" s="81"/>
      <c r="D126" s="82" t="s">
        <v>69</v>
      </c>
      <c r="E126" s="82"/>
      <c r="F126" s="82"/>
      <c r="G126" s="82"/>
      <c r="H126" s="83"/>
      <c r="I126" s="83"/>
      <c r="J126" s="83"/>
      <c r="K126" s="83"/>
      <c r="L126" s="83"/>
      <c r="M126" s="83"/>
      <c r="N126" s="83"/>
      <c r="O126" s="83"/>
      <c r="P126" s="83"/>
      <c r="Q126" s="84"/>
      <c r="R126" s="84"/>
      <c r="S126" s="83"/>
      <c r="T126" s="84"/>
      <c r="U126" s="83"/>
      <c r="V126" s="83"/>
      <c r="W126" s="83"/>
      <c r="X126" s="83"/>
      <c r="Y126" s="85"/>
      <c r="Z126" s="86" t="e">
        <v>#DIV/0!</v>
      </c>
      <c r="AA126" s="87" t="e">
        <v>#DIV/0!</v>
      </c>
      <c r="AC126" s="66"/>
      <c r="AD126" s="66"/>
      <c r="AE126" s="66"/>
      <c r="AF126" s="66"/>
      <c r="AG126" s="66"/>
    </row>
    <row r="127" spans="1:34" x14ac:dyDescent="0.25">
      <c r="A127" s="81"/>
      <c r="B127" s="81"/>
      <c r="C127" s="81"/>
      <c r="D127" s="82" t="s">
        <v>70</v>
      </c>
      <c r="E127" s="82"/>
      <c r="F127" s="82"/>
      <c r="G127" s="82"/>
      <c r="H127" s="83"/>
      <c r="I127" s="83"/>
      <c r="J127" s="83"/>
      <c r="K127" s="83"/>
      <c r="L127" s="83"/>
      <c r="M127" s="83"/>
      <c r="N127" s="83"/>
      <c r="O127" s="83"/>
      <c r="P127" s="83"/>
      <c r="Q127" s="84"/>
      <c r="R127" s="84"/>
      <c r="S127" s="83"/>
      <c r="T127" s="84"/>
      <c r="U127" s="83"/>
      <c r="V127" s="83"/>
      <c r="W127" s="83"/>
      <c r="X127" s="83"/>
      <c r="Y127" s="85"/>
      <c r="Z127" s="86" t="e">
        <v>#NUM!</v>
      </c>
      <c r="AC127" s="66"/>
      <c r="AD127" s="66"/>
      <c r="AE127" s="66"/>
      <c r="AF127" s="66"/>
      <c r="AG127" s="66"/>
    </row>
    <row r="128" spans="1:34" x14ac:dyDescent="0.25">
      <c r="A128" s="81"/>
      <c r="B128" s="81"/>
      <c r="C128" s="81"/>
      <c r="D128" s="82" t="s">
        <v>71</v>
      </c>
      <c r="E128" s="82"/>
      <c r="F128" s="82"/>
      <c r="G128" s="82"/>
      <c r="H128" s="83"/>
      <c r="I128" s="83"/>
      <c r="J128" s="83"/>
      <c r="K128" s="83"/>
      <c r="L128" s="83"/>
      <c r="M128" s="83"/>
      <c r="N128" s="83"/>
      <c r="O128" s="83"/>
      <c r="P128" s="83"/>
      <c r="Q128" s="84"/>
      <c r="R128" s="84"/>
      <c r="S128" s="83"/>
      <c r="T128" s="84"/>
      <c r="U128" s="83"/>
      <c r="V128" s="83"/>
      <c r="W128" s="83"/>
      <c r="X128" s="83"/>
      <c r="Y128" s="85"/>
      <c r="Z128" s="86" t="e">
        <v>#DIV/0!</v>
      </c>
      <c r="AA128" s="88" t="s">
        <v>72</v>
      </c>
    </row>
  </sheetData>
  <mergeCells count="4">
    <mergeCell ref="N6:O6"/>
    <mergeCell ref="H6:I6"/>
    <mergeCell ref="K6:L6"/>
    <mergeCell ref="AC39:AD39"/>
  </mergeCells>
  <dataValidations count="1">
    <dataValidation type="list" allowBlank="1" showInputMessage="1" showErrorMessage="1" sqref="AD22">
      <formula1>"Yes,No"</formula1>
    </dataValidation>
  </dataValidations>
  <pageMargins left="0.7" right="0.7" top="0.75" bottom="0.75" header="0.3" footer="0.3"/>
  <tableParts count="1">
    <tablePart r:id="rId1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H128"/>
  <sheetViews>
    <sheetView tabSelected="1" topLeftCell="X1" workbookViewId="0">
      <selection activeCell="AA12" sqref="AA12"/>
    </sheetView>
  </sheetViews>
  <sheetFormatPr defaultRowHeight="15" x14ac:dyDescent="0.25"/>
  <cols>
    <col min="1" max="1" width="5.7109375" style="5" customWidth="1"/>
    <col min="2" max="3" width="12.42578125" style="5" customWidth="1"/>
    <col min="4" max="5" width="15.5703125" style="5" customWidth="1"/>
    <col min="6" max="6" width="18.42578125" style="5" customWidth="1"/>
    <col min="7" max="7" width="22.140625" style="5" customWidth="1"/>
    <col min="8" max="8" width="8.140625" style="4" customWidth="1"/>
    <col min="9" max="9" width="9.140625" style="4" customWidth="1"/>
    <col min="10" max="12" width="7" style="4" customWidth="1"/>
    <col min="13" max="13" width="7.85546875" style="4" customWidth="1"/>
    <col min="14" max="14" width="7" style="4" customWidth="1"/>
    <col min="15" max="15" width="7.85546875" style="4" customWidth="1"/>
    <col min="16" max="16" width="7" style="4" customWidth="1"/>
    <col min="17" max="18" width="11.5703125" style="4" customWidth="1"/>
    <col min="19" max="19" width="8.85546875" style="4" customWidth="1"/>
    <col min="20" max="20" width="13.28515625" style="4" customWidth="1"/>
    <col min="21" max="21" width="7.7109375" style="4" customWidth="1"/>
    <col min="22" max="22" width="11.85546875" style="4" customWidth="1"/>
    <col min="23" max="24" width="7" style="4" customWidth="1"/>
    <col min="25" max="25" width="11.140625" style="5" customWidth="1"/>
    <col min="26" max="26" width="10.28515625" style="5" customWidth="1"/>
    <col min="27" max="27" width="9.140625" style="4" customWidth="1"/>
    <col min="28" max="28" width="5.28515625" style="5" customWidth="1"/>
    <col min="29" max="29" width="11.7109375" style="5" customWidth="1"/>
    <col min="30" max="30" width="10.140625" style="5" customWidth="1"/>
    <col min="31" max="31" width="15.5703125" style="5" customWidth="1"/>
    <col min="32" max="34" width="9.140625" style="5" customWidth="1"/>
  </cols>
  <sheetData>
    <row r="1" spans="1:34" ht="23.25" customHeight="1" x14ac:dyDescent="0.25">
      <c r="A1" s="89" t="s">
        <v>0</v>
      </c>
      <c r="B1" s="2" t="s">
        <v>1</v>
      </c>
      <c r="C1" s="89"/>
      <c r="E1" s="2"/>
      <c r="F1" s="2"/>
      <c r="G1" s="3"/>
      <c r="H1" s="3"/>
      <c r="AA1" s="6"/>
      <c r="AB1" s="1"/>
      <c r="AC1" s="7"/>
      <c r="AD1" s="1"/>
      <c r="AE1" s="1"/>
      <c r="AF1" s="1"/>
      <c r="AG1" s="1"/>
      <c r="AH1" s="1"/>
    </row>
    <row r="2" spans="1:34" ht="18" customHeight="1" x14ac:dyDescent="0.25">
      <c r="A2" s="89" t="s">
        <v>2</v>
      </c>
      <c r="B2" s="89" t="inlineStr">
        <is>
          <t>Physics</t>
        </is>
      </c>
      <c r="C2" s="89"/>
      <c r="D2" s="8"/>
      <c r="E2" s="8"/>
      <c r="F2" s="8"/>
      <c r="AC2" s="9" t="s">
        <v>89</v>
      </c>
    </row>
    <row r="3" spans="1:34" ht="19.5" customHeight="1" x14ac:dyDescent="0.4">
      <c r="A3" s="89" t="s">
        <v>3</v>
      </c>
      <c r="B3" s="89" t="inlineStr">
        <is>
          <t>Semester 3 2025-2026</t>
        </is>
      </c>
      <c r="C3" s="89"/>
      <c r="D3" s="10"/>
      <c r="E3" s="10"/>
      <c r="F3" s="10"/>
      <c r="W3" s="11" t="s">
        <v>4</v>
      </c>
      <c r="X3" s="11" t="s">
        <v>5</v>
      </c>
    </row>
    <row r="4" spans="1:34" ht="18.75" customHeight="1" x14ac:dyDescent="0.3">
      <c r="A4" s="89" t="s">
        <v>6</v>
      </c>
      <c r="B4" s="89" t="inlineStr">
        <is>
          <t>Form 2</t>
        </is>
      </c>
      <c r="C4" s="89"/>
      <c r="D4" s="12"/>
      <c r="E4" s="12"/>
      <c r="F4" s="12"/>
    </row>
    <row r="5" spans="1:34" ht="15.75" customHeight="1" x14ac:dyDescent="0.25">
      <c r="H5" s="13" t="s">
        <v>7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34" ht="33.75" customHeight="1" x14ac:dyDescent="0.25">
      <c r="H6" s="94" t="s">
        <v>8</v>
      </c>
      <c r="I6" s="93"/>
      <c r="J6" s="15" t="s">
        <v>9</v>
      </c>
      <c r="K6" s="92" t="s">
        <v>10</v>
      </c>
      <c r="L6" s="93"/>
      <c r="M6" s="15" t="s">
        <v>11</v>
      </c>
      <c r="N6" s="92" t="s">
        <v>12</v>
      </c>
      <c r="O6" s="93"/>
      <c r="P6" s="15" t="s">
        <v>13</v>
      </c>
      <c r="Q6" s="16" t="s">
        <v>14</v>
      </c>
      <c r="R6" s="16" t="s">
        <v>73</v>
      </c>
      <c r="S6" s="17" t="s">
        <v>74</v>
      </c>
      <c r="T6" s="18" t="s">
        <v>15</v>
      </c>
      <c r="U6" s="19" t="s">
        <v>16</v>
      </c>
      <c r="V6" s="20" t="s">
        <v>17</v>
      </c>
      <c r="W6" s="19" t="s">
        <v>18</v>
      </c>
      <c r="X6" s="21" t="s">
        <v>19</v>
      </c>
      <c r="Z6" s="22"/>
    </row>
    <row r="7" spans="1:34" ht="18" customHeight="1" x14ac:dyDescent="0.35">
      <c r="E7" s="23" t="s">
        <v>20</v>
      </c>
      <c r="F7" s="122">
        <f>COUNTA(D10:D110)</f>
        <v>0</v>
      </c>
      <c r="G7" s="25" t="s">
        <v>21</v>
      </c>
      <c r="H7" s="26">
        <v>50</v>
      </c>
      <c r="I7" s="26">
        <v>50</v>
      </c>
      <c r="J7" s="26">
        <v>100</v>
      </c>
      <c r="K7" s="26">
        <v>50</v>
      </c>
      <c r="L7" s="26">
        <v>50</v>
      </c>
      <c r="M7" s="26">
        <v>100</v>
      </c>
      <c r="N7" s="26">
        <v>50</v>
      </c>
      <c r="O7" s="26">
        <v>50</v>
      </c>
      <c r="P7" s="26">
        <v>100</v>
      </c>
      <c r="Q7" s="27">
        <v>100</v>
      </c>
      <c r="R7" s="27">
        <v>100</v>
      </c>
      <c r="S7" s="26">
        <v>500</v>
      </c>
      <c r="T7" s="26">
        <v>100</v>
      </c>
      <c r="U7" s="28">
        <v>50</v>
      </c>
      <c r="V7" s="29">
        <v>100</v>
      </c>
      <c r="W7" s="30">
        <v>50</v>
      </c>
      <c r="X7" s="31">
        <v>100</v>
      </c>
      <c r="Y7" s="23"/>
      <c r="Z7" s="24"/>
    </row>
    <row r="8" spans="1:34" x14ac:dyDescent="0.25">
      <c r="A8" s="123"/>
      <c r="B8" s="123"/>
      <c r="C8" s="123"/>
      <c r="D8" s="123"/>
      <c r="E8" s="123"/>
      <c r="F8" s="123"/>
      <c r="G8" s="12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3"/>
      <c r="W8" s="34"/>
      <c r="X8" s="35"/>
      <c r="Y8" s="32"/>
      <c r="Z8" s="32"/>
      <c r="AA8" s="33"/>
    </row>
    <row r="9" spans="1:34" ht="18.75" customHeight="1" x14ac:dyDescent="0.25">
      <c r="A9" s="124" t="s">
        <v>88</v>
      </c>
      <c r="B9" s="124" t="s">
        <v>87</v>
      </c>
      <c r="C9" s="90" t="s">
        <v>84</v>
      </c>
      <c r="D9" s="91" t="s">
        <v>85</v>
      </c>
      <c r="E9" s="91" t="s">
        <v>86</v>
      </c>
      <c r="F9" s="124" t="s">
        <v>90</v>
      </c>
      <c r="G9" s="121" t="s">
        <v>91</v>
      </c>
      <c r="H9" s="36" t="s">
        <v>75</v>
      </c>
      <c r="I9" s="36" t="s">
        <v>76</v>
      </c>
      <c r="J9" s="36"/>
      <c r="K9" s="36" t="s">
        <v>77</v>
      </c>
      <c r="L9" s="36" t="s">
        <v>78</v>
      </c>
      <c r="M9" s="36"/>
      <c r="N9" s="36" t="s">
        <v>79</v>
      </c>
      <c r="O9" s="36" t="s">
        <v>80</v>
      </c>
      <c r="P9" s="36"/>
      <c r="Q9" s="36" t="s">
        <v>81</v>
      </c>
      <c r="R9" s="36" t="s">
        <v>82</v>
      </c>
      <c r="S9" s="36"/>
      <c r="T9" s="36"/>
      <c r="U9" s="37"/>
      <c r="V9" s="36" t="s">
        <v>83</v>
      </c>
      <c r="W9" s="37"/>
      <c r="X9" s="38"/>
      <c r="Y9" s="39" t="s">
        <v>22</v>
      </c>
      <c r="Z9" s="39" t="s">
        <v>23</v>
      </c>
      <c r="AA9" s="39" t="s">
        <v>24</v>
      </c>
      <c r="AC9" s="40" t="s">
        <v>25</v>
      </c>
    </row>
    <row r="10" spans="1:34" x14ac:dyDescent="0.25">
      <c r="A10" s="125">
        <v>1</v>
      </c>
      <c r="B10" s="100" t="inlineStr">
        <is>
          <t>STU250030606067</t>
        </is>
      </c>
      <c r="C10" s="100" t="inlineStr">
        <is>
          <t>AFEDZI-HAYFORD</t>
        </is>
      </c>
      <c r="D10" s="101" t="inlineStr">
        <is>
          <t>AMA</t>
        </is>
      </c>
      <c r="E10" s="111" t="inlineStr">
        <is>
          <t>KWENTSIWA</t>
        </is>
      </c>
      <c r="F10" s="112" t="inlineStr">
        <is>
          <t>STU302252</t>
        </is>
      </c>
      <c r="G10" s="97" t="inlineStr">
        <is>
          <t>Science B</t>
        </is>
      </c>
      <c r="H10" s="41">
        <v>43</v>
      </c>
      <c r="I10" s="41">
        <v>46</v>
      </c>
      <c r="J10" s="42">
        <f>MIN(100, (SUM(H10:I10)))</f>
        <v>0</v>
      </c>
      <c r="K10" s="41">
        <v>45</v>
      </c>
      <c r="L10" s="41">
        <v>46</v>
      </c>
      <c r="M10" s="42">
        <f>MIN(100,(SUM(K10:L10)))</f>
        <v>0</v>
      </c>
      <c r="N10" s="41">
        <v>44</v>
      </c>
      <c r="O10" s="41">
        <v>47</v>
      </c>
      <c r="P10" s="42">
        <f>MIN(100,(SUM(N10:O10)))</f>
        <v>0</v>
      </c>
      <c r="Q10" s="41">
        <v>87</v>
      </c>
      <c r="R10" s="41">
        <v>87</v>
      </c>
      <c r="S10" s="43">
        <f>MIN(500, (SUM(J10,M10,P10,Q10,R10)))</f>
        <v>0</v>
      </c>
      <c r="T10" s="44">
        <f>S10/500*100</f>
        <v>0</v>
      </c>
      <c r="U10" s="45">
        <f>MIN(50, (ROUNDUP(SUM(T10)/2,0)))</f>
        <v>0</v>
      </c>
      <c r="V10" s="41">
        <v>0</v>
      </c>
      <c r="W10" s="45">
        <f>MIN(50, (ROUNDUP(SUM(V10)/2,0)))</f>
        <v>0</v>
      </c>
      <c r="X10" s="47">
        <f>MIN(100, (SUM(U10,W10)))</f>
        <v>0</v>
      </c>
      <c r="Y10" s="48">
        <f>(X10/100)</f>
        <v>0</v>
      </c>
      <c r="Z10" s="49" t="str">
        <f>IF(X10&gt;=80,"4.0",IF(X10&gt;=70,"3.5",IF(X10&gt;=65,"3.0",IF(X10&gt;=60,"2.5",IF(X10&gt;=55,"2.0",IF(X10&gt;=50,"1.5",IF(X10&gt;=45,"1.0",IF(X10&gt;=40,"0.5",IF(X10&lt;40,"0.0")))))))))</f>
        <v>0.0</v>
      </c>
      <c r="AA10" s="50" t="str">
        <f>IF(X10&gt;=80,"A1",IF(X10&gt;=70,"B2",IF(X10&gt;=65,"B3",IF(X10&gt;=60,"C4",IF(X10&gt;=55,"C5",IF(X10&gt;=50,"C6",IF(X10&gt;=45,"D7",IF(X10&gt;=40,"E8",IF(X10&lt;40,"F9")))))))))</f>
        <v>F9</v>
      </c>
    </row>
    <row r="11" spans="1:34" x14ac:dyDescent="0.25">
      <c r="A11" s="125">
        <v>2</v>
      </c>
      <c r="B11" s="100" t="inlineStr">
        <is>
          <t>STU2400306060B3</t>
        </is>
      </c>
      <c r="C11" s="100" t="inlineStr">
        <is>
          <t>AMAKYE</t>
        </is>
      </c>
      <c r="D11" s="102" t="inlineStr">
        <is>
          <t>MARY</t>
        </is>
      </c>
      <c r="E11" s="113" t="inlineStr">
        <is>
          <t/>
        </is>
      </c>
      <c r="F11" s="114" t="inlineStr">
        <is>
          <t>STU167405</t>
        </is>
      </c>
      <c r="G11" s="98" t="inlineStr">
        <is>
          <t>Science A</t>
        </is>
      </c>
      <c r="H11" s="41">
        <v>47</v>
      </c>
      <c r="I11" s="41">
        <v>44</v>
      </c>
      <c r="J11" s="42">
        <f t="shared" ref="J11:J74" si="0">MIN(100, (SUM(H11:I11)))</f>
        <v>0</v>
      </c>
      <c r="K11" s="41">
        <v>48</v>
      </c>
      <c r="L11" s="41">
        <v>40</v>
      </c>
      <c r="M11" s="42">
        <f t="shared" ref="M11:M74" si="1">MIN(100,(SUM(K11:L11)))</f>
        <v>0</v>
      </c>
      <c r="N11" s="41">
        <v>46</v>
      </c>
      <c r="O11" s="41">
        <v>48</v>
      </c>
      <c r="P11" s="42">
        <f t="shared" ref="P11:P74" si="2">MIN(100,(SUM(N11:O11)))</f>
        <v>0</v>
      </c>
      <c r="Q11" s="41">
        <v>89</v>
      </c>
      <c r="R11" s="41">
        <v>92</v>
      </c>
      <c r="S11" s="43">
        <f t="shared" ref="S11:S74" si="3">MIN(500, (SUM(J11,M11,P11,Q11,R11)))</f>
        <v>0</v>
      </c>
      <c r="T11" s="44">
        <f t="shared" ref="T11:T74" si="4">S11/500*100</f>
        <v>0</v>
      </c>
      <c r="U11" s="45">
        <f t="shared" ref="U11:U74" si="5">MIN(50, (ROUNDUP(SUM(T11)/2,0)))</f>
        <v>0</v>
      </c>
      <c r="V11" s="41">
        <v>0</v>
      </c>
      <c r="W11" s="45">
        <f t="shared" ref="W11:W74" si="6">MIN(50, (ROUNDUP(SUM(V11)/2,0)))</f>
        <v>0</v>
      </c>
      <c r="X11" s="47">
        <f t="shared" ref="X11:X74" si="7">MIN(100, (SUM(U11,W11)))</f>
        <v>0</v>
      </c>
      <c r="Y11" s="48">
        <f t="shared" ref="Y11:Y74" si="8">(X11/100)</f>
        <v>0</v>
      </c>
      <c r="Z11" s="49" t="str">
        <f t="shared" ref="Z11:Z74" si="9">IF(X11&gt;=80,"4.0",IF(X11&gt;=70,"3.5",IF(X11&gt;=65,"3.0",IF(X11&gt;=60,"2.5",IF(X11&gt;=55,"2.0",IF(X11&gt;=50,"1.5",IF(X11&gt;=45,"1.0",IF(X11&gt;=40,"0.5",IF(X11&lt;40,"0.0")))))))))</f>
        <v>0.0</v>
      </c>
      <c r="AA11" s="50" t="str">
        <f t="shared" ref="AA11:AA74" si="10">IF(X11&gt;=80,"A1",IF(X11&gt;=70,"B2",IF(X11&gt;=65,"B3",IF(X11&gt;=60,"C4",IF(X11&gt;=55,"C5",IF(X11&gt;=50,"C6",IF(X11&gt;=45,"D7",IF(X11&gt;=40,"E8",IF(X11&lt;40,"F9")))))))))</f>
        <v>F9</v>
      </c>
      <c r="AC11" s="51" t="s">
        <v>27</v>
      </c>
    </row>
    <row r="12" spans="1:34" x14ac:dyDescent="0.25">
      <c r="A12" s="125">
        <v>3</v>
      </c>
      <c r="B12" s="100" t="inlineStr">
        <is>
          <t>STU24003060604F</t>
        </is>
      </c>
      <c r="C12" s="100" t="inlineStr">
        <is>
          <t>ASARE</t>
        </is>
      </c>
      <c r="D12" s="103" t="inlineStr">
        <is>
          <t>ABIGAIL</t>
        </is>
      </c>
      <c r="E12" s="111" t="inlineStr">
        <is>
          <t/>
        </is>
      </c>
      <c r="F12" s="114" t="inlineStr">
        <is>
          <t>STU186336</t>
        </is>
      </c>
      <c r="G12" s="99" t="inlineStr">
        <is>
          <t>Science B</t>
        </is>
      </c>
      <c r="H12" s="41">
        <v>46</v>
      </c>
      <c r="I12" s="41">
        <v>44</v>
      </c>
      <c r="J12" s="42">
        <f t="shared" si="0"/>
        <v>0</v>
      </c>
      <c r="K12" s="41">
        <v>45</v>
      </c>
      <c r="L12" s="41">
        <v>46</v>
      </c>
      <c r="M12" s="42">
        <f t="shared" si="1"/>
        <v>0</v>
      </c>
      <c r="N12" s="41">
        <v>43</v>
      </c>
      <c r="O12" s="41">
        <v>47</v>
      </c>
      <c r="P12" s="42">
        <f t="shared" si="2"/>
        <v>0</v>
      </c>
      <c r="Q12" s="41">
        <v>9</v>
      </c>
      <c r="R12" s="41">
        <v>98</v>
      </c>
      <c r="S12" s="43">
        <f t="shared" si="3"/>
        <v>0</v>
      </c>
      <c r="T12" s="44">
        <f t="shared" si="4"/>
        <v>0</v>
      </c>
      <c r="U12" s="45">
        <f t="shared" si="5"/>
        <v>0</v>
      </c>
      <c r="V12" s="46">
        <v>0</v>
      </c>
      <c r="W12" s="45">
        <f t="shared" si="6"/>
        <v>0</v>
      </c>
      <c r="X12" s="47">
        <f t="shared" si="7"/>
        <v>0</v>
      </c>
      <c r="Y12" s="48">
        <f t="shared" si="8"/>
        <v>0</v>
      </c>
      <c r="Z12" s="49" t="str">
        <f t="shared" si="9"/>
        <v>0.0</v>
      </c>
      <c r="AA12" s="50" t="str">
        <f t="shared" si="10"/>
        <v>F9</v>
      </c>
      <c r="AC12" s="51" t="s">
        <v>28</v>
      </c>
    </row>
    <row r="13" spans="1:34" x14ac:dyDescent="0.25">
      <c r="A13" s="125">
        <v>4</v>
      </c>
      <c r="B13" s="100" t="inlineStr">
        <is>
          <t>STU240030606090</t>
        </is>
      </c>
      <c r="C13" s="100" t="inlineStr">
        <is>
          <t>ASMANI</t>
        </is>
      </c>
      <c r="D13" s="102" t="inlineStr">
        <is>
          <t>ELIZABETH</t>
        </is>
      </c>
      <c r="E13" s="113" t="inlineStr">
        <is>
          <t/>
        </is>
      </c>
      <c r="F13" s="112" t="inlineStr">
        <is>
          <t>STU411120</t>
        </is>
      </c>
      <c r="G13" s="98" t="inlineStr">
        <is>
          <t>Science A</t>
        </is>
      </c>
      <c r="H13" s="41">
        <v>45</v>
      </c>
      <c r="I13" s="41">
        <v>43</v>
      </c>
      <c r="J13" s="42">
        <f t="shared" si="0"/>
        <v>0</v>
      </c>
      <c r="K13" s="41">
        <v>32</v>
      </c>
      <c r="L13" s="41">
        <v>40</v>
      </c>
      <c r="M13" s="42">
        <f t="shared" si="1"/>
        <v>0</v>
      </c>
      <c r="N13" s="41">
        <v>38</v>
      </c>
      <c r="O13" s="41">
        <v>38</v>
      </c>
      <c r="P13" s="42">
        <f t="shared" si="2"/>
        <v>0</v>
      </c>
      <c r="Q13" s="41">
        <v>33</v>
      </c>
      <c r="R13" s="41">
        <v>88</v>
      </c>
      <c r="S13" s="43">
        <f t="shared" si="3"/>
        <v>0</v>
      </c>
      <c r="T13" s="44">
        <f t="shared" si="4"/>
        <v>0</v>
      </c>
      <c r="U13" s="45">
        <f t="shared" si="5"/>
        <v>0</v>
      </c>
      <c r="V13" s="46">
        <v>73</v>
      </c>
      <c r="W13" s="45">
        <f t="shared" si="6"/>
        <v>0</v>
      </c>
      <c r="X13" s="47">
        <f t="shared" si="7"/>
        <v>0</v>
      </c>
      <c r="Y13" s="48">
        <f t="shared" si="8"/>
        <v>0</v>
      </c>
      <c r="Z13" s="49" t="str">
        <f t="shared" si="9"/>
        <v>0.0</v>
      </c>
      <c r="AA13" s="50" t="str">
        <f t="shared" si="10"/>
        <v>F9</v>
      </c>
      <c r="AC13" s="51" t="s">
        <v>29</v>
      </c>
    </row>
    <row r="14" spans="1:34" x14ac:dyDescent="0.25">
      <c r="A14" s="125">
        <v>5</v>
      </c>
      <c r="B14" s="100" t="inlineStr">
        <is>
          <t>STU2400306060D4</t>
        </is>
      </c>
      <c r="C14" s="100" t="inlineStr">
        <is>
          <t>AWUDI</t>
        </is>
      </c>
      <c r="D14" s="103" t="inlineStr">
        <is>
          <t>EUCHARIA</t>
        </is>
      </c>
      <c r="E14" s="111" t="inlineStr">
        <is>
          <t>ESINAM</t>
        </is>
      </c>
      <c r="F14" s="114" t="inlineStr">
        <is>
          <t>STU583202</t>
        </is>
      </c>
      <c r="G14" s="99" t="inlineStr">
        <is>
          <t>Science B</t>
        </is>
      </c>
      <c r="H14" s="41">
        <v>42</v>
      </c>
      <c r="I14" s="41">
        <v>47</v>
      </c>
      <c r="J14" s="42">
        <f t="shared" si="0"/>
        <v>0</v>
      </c>
      <c r="K14" s="41">
        <v>48</v>
      </c>
      <c r="L14" s="41">
        <v>44</v>
      </c>
      <c r="M14" s="42">
        <f t="shared" si="1"/>
        <v>0</v>
      </c>
      <c r="N14" s="41">
        <v>42</v>
      </c>
      <c r="O14" s="41">
        <v>43</v>
      </c>
      <c r="P14" s="42">
        <f t="shared" si="2"/>
        <v>0</v>
      </c>
      <c r="Q14" s="41">
        <v>74</v>
      </c>
      <c r="R14" s="41">
        <v>81</v>
      </c>
      <c r="S14" s="43">
        <f t="shared" si="3"/>
        <v>0</v>
      </c>
      <c r="T14" s="44">
        <f t="shared" si="4"/>
        <v>0</v>
      </c>
      <c r="U14" s="45">
        <f t="shared" si="5"/>
        <v>0</v>
      </c>
      <c r="V14" s="46">
        <v>81</v>
      </c>
      <c r="W14" s="45">
        <f t="shared" si="6"/>
        <v>0</v>
      </c>
      <c r="X14" s="47">
        <f t="shared" si="7"/>
        <v>0</v>
      </c>
      <c r="Y14" s="48">
        <f t="shared" si="8"/>
        <v>0</v>
      </c>
      <c r="Z14" s="49" t="str">
        <f t="shared" si="9"/>
        <v>0.0</v>
      </c>
      <c r="AA14" s="50" t="str">
        <f t="shared" si="10"/>
        <v>F9</v>
      </c>
      <c r="AC14" s="51" t="s">
        <v>30</v>
      </c>
    </row>
    <row r="15" spans="1:34" x14ac:dyDescent="0.25">
      <c r="A15" s="125">
        <v>6</v>
      </c>
      <c r="B15" s="100" t="inlineStr">
        <is>
          <t>STU240030606051</t>
        </is>
      </c>
      <c r="C15" s="100" t="inlineStr">
        <is>
          <t>GHARTEY</t>
        </is>
      </c>
      <c r="D15" s="102" t="inlineStr">
        <is>
          <t>REDEEMER</t>
        </is>
      </c>
      <c r="E15" s="113" t="inlineStr">
        <is>
          <t/>
        </is>
      </c>
      <c r="F15" s="114" t="inlineStr">
        <is>
          <t>STU188473</t>
        </is>
      </c>
      <c r="G15" s="98" t="inlineStr">
        <is>
          <t>Science A</t>
        </is>
      </c>
      <c r="H15" s="41">
        <v>48</v>
      </c>
      <c r="I15" s="41">
        <v>42</v>
      </c>
      <c r="J15" s="42">
        <f t="shared" si="0"/>
        <v>0</v>
      </c>
      <c r="K15" s="41">
        <v>0</v>
      </c>
      <c r="L15" s="41">
        <v>0</v>
      </c>
      <c r="M15" s="42">
        <f t="shared" si="1"/>
        <v>0</v>
      </c>
      <c r="N15" s="41">
        <v>0</v>
      </c>
      <c r="O15" s="41">
        <v>0</v>
      </c>
      <c r="P15" s="42">
        <f t="shared" si="2"/>
        <v>0</v>
      </c>
      <c r="Q15" s="41">
        <v>0</v>
      </c>
      <c r="R15" s="41">
        <v>0</v>
      </c>
      <c r="S15" s="43">
        <f t="shared" si="3"/>
        <v>0</v>
      </c>
      <c r="T15" s="44">
        <f t="shared" si="4"/>
        <v>0</v>
      </c>
      <c r="U15" s="45">
        <f t="shared" si="5"/>
        <v>0</v>
      </c>
      <c r="V15" s="46">
        <v>0</v>
      </c>
      <c r="W15" s="45">
        <f t="shared" si="6"/>
        <v>0</v>
      </c>
      <c r="X15" s="47">
        <f t="shared" si="7"/>
        <v>0</v>
      </c>
      <c r="Y15" s="48">
        <f t="shared" si="8"/>
        <v>0</v>
      </c>
      <c r="Z15" s="49" t="str">
        <f t="shared" si="9"/>
        <v>0.0</v>
      </c>
      <c r="AA15" s="50" t="str">
        <f t="shared" si="10"/>
        <v>F9</v>
      </c>
      <c r="AC15" s="51" t="s">
        <v>31</v>
      </c>
    </row>
    <row r="16" spans="1:34" x14ac:dyDescent="0.25">
      <c r="A16" s="125">
        <v>7</v>
      </c>
      <c r="B16" s="100" t="inlineStr">
        <is>
          <t>STU24003060609E</t>
        </is>
      </c>
      <c r="C16" s="100" t="inlineStr">
        <is>
          <t>GYEKYE</t>
        </is>
      </c>
      <c r="D16" s="103" t="inlineStr">
        <is>
          <t>TABERAH</t>
        </is>
      </c>
      <c r="E16" s="111" t="inlineStr">
        <is>
          <t>ASABEA</t>
        </is>
      </c>
      <c r="F16" s="114" t="inlineStr">
        <is>
          <t>STU927273</t>
        </is>
      </c>
      <c r="G16" s="99" t="inlineStr">
        <is>
          <t>Science A</t>
        </is>
      </c>
      <c r="H16" s="41">
        <v>44</v>
      </c>
      <c r="I16" s="41">
        <v>46</v>
      </c>
      <c r="J16" s="42">
        <f t="shared" si="0"/>
        <v>0</v>
      </c>
      <c r="K16" s="41">
        <v>44</v>
      </c>
      <c r="L16" s="41">
        <v>48</v>
      </c>
      <c r="M16" s="42">
        <f t="shared" si="1"/>
        <v>0</v>
      </c>
      <c r="N16" s="41">
        <v>42</v>
      </c>
      <c r="O16" s="41">
        <v>46</v>
      </c>
      <c r="P16" s="42">
        <f t="shared" si="2"/>
        <v>0</v>
      </c>
      <c r="Q16" s="41">
        <v>89</v>
      </c>
      <c r="R16" s="41">
        <v>93</v>
      </c>
      <c r="S16" s="43">
        <f t="shared" si="3"/>
        <v>0</v>
      </c>
      <c r="T16" s="44">
        <f t="shared" si="4"/>
        <v>0</v>
      </c>
      <c r="U16" s="45">
        <f t="shared" si="5"/>
        <v>0</v>
      </c>
      <c r="V16" s="46">
        <v>0</v>
      </c>
      <c r="W16" s="45">
        <f t="shared" si="6"/>
        <v>0</v>
      </c>
      <c r="X16" s="47">
        <f t="shared" si="7"/>
        <v>0</v>
      </c>
      <c r="Y16" s="48">
        <f t="shared" si="8"/>
        <v>0</v>
      </c>
      <c r="Z16" s="49" t="str">
        <f t="shared" si="9"/>
        <v>0.0</v>
      </c>
      <c r="AA16" s="50" t="str">
        <f t="shared" si="10"/>
        <v>F9</v>
      </c>
      <c r="AC16" s="51" t="s">
        <v>32</v>
      </c>
    </row>
    <row r="17" spans="1:32" x14ac:dyDescent="0.25">
      <c r="A17" s="125">
        <v>8</v>
      </c>
      <c r="B17" s="100" t="inlineStr">
        <is>
          <t>STU24003060608A</t>
        </is>
      </c>
      <c r="C17" s="100" t="inlineStr">
        <is>
          <t>MOHAMMED</t>
        </is>
      </c>
      <c r="D17" s="102" t="inlineStr">
        <is>
          <t>HABIBA</t>
        </is>
      </c>
      <c r="E17" s="113" t="inlineStr">
        <is>
          <t>ALI</t>
        </is>
      </c>
      <c r="F17" s="114" t="inlineStr">
        <is>
          <t>STU100793</t>
        </is>
      </c>
      <c r="G17" s="98" t="inlineStr">
        <is>
          <t>Science A</t>
        </is>
      </c>
      <c r="H17" s="41">
        <v>41</v>
      </c>
      <c r="I17" s="41">
        <v>43</v>
      </c>
      <c r="J17" s="42">
        <f t="shared" si="0"/>
        <v>0</v>
      </c>
      <c r="K17" s="41">
        <v>42.5</v>
      </c>
      <c r="L17" s="41">
        <v>44</v>
      </c>
      <c r="M17" s="42">
        <f t="shared" si="1"/>
        <v>0</v>
      </c>
      <c r="N17" s="41">
        <v>46</v>
      </c>
      <c r="O17" s="41">
        <v>47</v>
      </c>
      <c r="P17" s="42">
        <f t="shared" si="2"/>
        <v>0</v>
      </c>
      <c r="Q17" s="41">
        <v>88</v>
      </c>
      <c r="R17" s="41">
        <v>89</v>
      </c>
      <c r="S17" s="43">
        <f t="shared" si="3"/>
        <v>0</v>
      </c>
      <c r="T17" s="44">
        <f t="shared" si="4"/>
        <v>0</v>
      </c>
      <c r="U17" s="45">
        <f t="shared" si="5"/>
        <v>0</v>
      </c>
      <c r="V17" s="46">
        <v>0</v>
      </c>
      <c r="W17" s="45">
        <f t="shared" si="6"/>
        <v>0</v>
      </c>
      <c r="X17" s="47">
        <f t="shared" si="7"/>
        <v>0</v>
      </c>
      <c r="Y17" s="48">
        <f t="shared" si="8"/>
        <v>0</v>
      </c>
      <c r="Z17" s="49" t="str">
        <f t="shared" si="9"/>
        <v>0.0</v>
      </c>
      <c r="AA17" s="50" t="str">
        <f t="shared" si="10"/>
        <v>F9</v>
      </c>
      <c r="AC17" s="51" t="s">
        <v>33</v>
      </c>
    </row>
    <row r="18" spans="1:32" x14ac:dyDescent="0.25">
      <c r="A18" s="125">
        <v>9</v>
      </c>
      <c r="B18" s="100" t="inlineStr">
        <is>
          <t>STU2400306060B6</t>
        </is>
      </c>
      <c r="C18" s="100" t="inlineStr">
        <is>
          <t>MOHAMMED</t>
        </is>
      </c>
      <c r="D18" s="103" t="inlineStr">
        <is>
          <t>SHAFATU</t>
        </is>
      </c>
      <c r="E18" s="111" t="inlineStr">
        <is>
          <t/>
        </is>
      </c>
      <c r="F18" s="114" t="inlineStr">
        <is>
          <t>STU180491</t>
        </is>
      </c>
      <c r="G18" s="99" t="inlineStr">
        <is>
          <t>Science A</t>
        </is>
      </c>
      <c r="H18" s="41">
        <v>45</v>
      </c>
      <c r="I18" s="41">
        <v>47</v>
      </c>
      <c r="J18" s="42">
        <f t="shared" si="0"/>
        <v>0</v>
      </c>
      <c r="K18" s="41">
        <v>41</v>
      </c>
      <c r="L18" s="41">
        <v>46</v>
      </c>
      <c r="M18" s="42">
        <f t="shared" si="1"/>
        <v>0</v>
      </c>
      <c r="N18" s="41">
        <v>46</v>
      </c>
      <c r="O18" s="41">
        <v>47</v>
      </c>
      <c r="P18" s="42">
        <f t="shared" si="2"/>
        <v>0</v>
      </c>
      <c r="Q18" s="41">
        <v>90</v>
      </c>
      <c r="R18" s="41">
        <v>85</v>
      </c>
      <c r="S18" s="43">
        <f t="shared" si="3"/>
        <v>0</v>
      </c>
      <c r="T18" s="44">
        <f t="shared" si="4"/>
        <v>0</v>
      </c>
      <c r="U18" s="45">
        <f t="shared" si="5"/>
        <v>0</v>
      </c>
      <c r="V18" s="46">
        <v>0</v>
      </c>
      <c r="W18" s="45">
        <f t="shared" si="6"/>
        <v>0</v>
      </c>
      <c r="X18" s="47">
        <f t="shared" si="7"/>
        <v>0</v>
      </c>
      <c r="Y18" s="48">
        <f t="shared" si="8"/>
        <v>0</v>
      </c>
      <c r="Z18" s="49" t="str">
        <f t="shared" si="9"/>
        <v>0.0</v>
      </c>
      <c r="AA18" s="50" t="str">
        <f t="shared" si="10"/>
        <v>F9</v>
      </c>
      <c r="AC18" s="51" t="s">
        <v>34</v>
      </c>
    </row>
    <row r="19" spans="1:32" x14ac:dyDescent="0.25">
      <c r="A19" s="125">
        <v>10</v>
      </c>
      <c r="B19" s="100" t="inlineStr">
        <is>
          <t>STU2400306060B4</t>
        </is>
      </c>
      <c r="C19" s="100" t="inlineStr">
        <is>
          <t>NTIAMOAH</t>
        </is>
      </c>
      <c r="D19" s="102" t="inlineStr">
        <is>
          <t>PRISCILLA</t>
        </is>
      </c>
      <c r="E19" s="113" t="inlineStr">
        <is>
          <t/>
        </is>
      </c>
      <c r="F19" s="114" t="inlineStr">
        <is>
          <t>STU823668</t>
        </is>
      </c>
      <c r="G19" s="98" t="inlineStr">
        <is>
          <t>Science B</t>
        </is>
      </c>
      <c r="H19" s="41">
        <v>43</v>
      </c>
      <c r="I19" s="41">
        <v>41</v>
      </c>
      <c r="J19" s="42">
        <f t="shared" si="0"/>
        <v>0</v>
      </c>
      <c r="K19" s="41">
        <v>43</v>
      </c>
      <c r="L19" s="41">
        <v>47</v>
      </c>
      <c r="M19" s="42">
        <f t="shared" si="1"/>
        <v>0</v>
      </c>
      <c r="N19" s="41">
        <v>47</v>
      </c>
      <c r="O19" s="41">
        <v>45</v>
      </c>
      <c r="P19" s="42">
        <f t="shared" si="2"/>
        <v>0</v>
      </c>
      <c r="Q19" s="41">
        <v>89</v>
      </c>
      <c r="R19" s="41">
        <v>89</v>
      </c>
      <c r="S19" s="43">
        <f t="shared" si="3"/>
        <v>0</v>
      </c>
      <c r="T19" s="44">
        <f t="shared" si="4"/>
        <v>0</v>
      </c>
      <c r="U19" s="45">
        <f t="shared" si="5"/>
        <v>0</v>
      </c>
      <c r="V19" s="46">
        <v>0</v>
      </c>
      <c r="W19" s="45">
        <f t="shared" si="6"/>
        <v>0</v>
      </c>
      <c r="X19" s="47">
        <f t="shared" si="7"/>
        <v>0</v>
      </c>
      <c r="Y19" s="48">
        <f t="shared" si="8"/>
        <v>0</v>
      </c>
      <c r="Z19" s="49" t="str">
        <f t="shared" si="9"/>
        <v>0.0</v>
      </c>
      <c r="AA19" s="50" t="str">
        <f t="shared" si="10"/>
        <v>F9</v>
      </c>
      <c r="AC19" s="51" t="s">
        <v>35</v>
      </c>
    </row>
    <row r="20" spans="1:32" x14ac:dyDescent="0.25">
      <c r="A20" s="125">
        <v>11</v>
      </c>
      <c r="B20" s="100" t="inlineStr">
        <is>
          <t>STU24003060608F</t>
        </is>
      </c>
      <c r="C20" s="100" t="inlineStr">
        <is>
          <t>OFORI-ATTA</t>
        </is>
      </c>
      <c r="D20" s="103" t="inlineStr">
        <is>
          <t>BENEDICTA</t>
        </is>
      </c>
      <c r="E20" s="111" t="inlineStr">
        <is>
          <t/>
        </is>
      </c>
      <c r="F20" s="114" t="inlineStr">
        <is>
          <t>STU918119</t>
        </is>
      </c>
      <c r="G20" s="99" t="inlineStr">
        <is>
          <t>Science B</t>
        </is>
      </c>
      <c r="H20" s="41">
        <v>41</v>
      </c>
      <c r="I20" s="41">
        <v>45</v>
      </c>
      <c r="J20" s="42">
        <f t="shared" si="0"/>
        <v>0</v>
      </c>
      <c r="K20" s="41">
        <v>47</v>
      </c>
      <c r="L20" s="41">
        <v>46</v>
      </c>
      <c r="M20" s="42">
        <f t="shared" si="1"/>
        <v>0</v>
      </c>
      <c r="N20" s="41">
        <v>46</v>
      </c>
      <c r="O20" s="41">
        <v>45</v>
      </c>
      <c r="P20" s="42">
        <f t="shared" si="2"/>
        <v>0</v>
      </c>
      <c r="Q20" s="41">
        <v>95</v>
      </c>
      <c r="R20" s="41">
        <v>89</v>
      </c>
      <c r="S20" s="43">
        <f t="shared" si="3"/>
        <v>0</v>
      </c>
      <c r="T20" s="44">
        <f t="shared" si="4"/>
        <v>0</v>
      </c>
      <c r="U20" s="45">
        <f t="shared" si="5"/>
        <v>0</v>
      </c>
      <c r="V20" s="46">
        <v>0</v>
      </c>
      <c r="W20" s="45">
        <f t="shared" si="6"/>
        <v>0</v>
      </c>
      <c r="X20" s="47">
        <f t="shared" si="7"/>
        <v>0</v>
      </c>
      <c r="Y20" s="48">
        <f t="shared" si="8"/>
        <v>0</v>
      </c>
      <c r="Z20" s="49" t="str">
        <f t="shared" si="9"/>
        <v>0.0</v>
      </c>
      <c r="AA20" s="50" t="str">
        <f t="shared" si="10"/>
        <v>F9</v>
      </c>
      <c r="AC20" s="51" t="s">
        <v>36</v>
      </c>
    </row>
    <row r="21" spans="1:32" x14ac:dyDescent="0.25">
      <c r="A21" s="125">
        <v>12</v>
      </c>
      <c r="B21" s="100" t="inlineStr">
        <is>
          <t>STU240030606050</t>
        </is>
      </c>
      <c r="C21" s="100" t="inlineStr">
        <is>
          <t>SACKEY</t>
        </is>
      </c>
      <c r="D21" s="102" t="inlineStr">
        <is>
          <t>QUEENSTER</t>
        </is>
      </c>
      <c r="E21" s="113" t="inlineStr">
        <is>
          <t/>
        </is>
      </c>
      <c r="F21" s="114" t="inlineStr">
        <is>
          <t>STU819150</t>
        </is>
      </c>
      <c r="G21" s="98" t="inlineStr">
        <is>
          <t>Science A</t>
        </is>
      </c>
      <c r="H21" s="41">
        <v>43</v>
      </c>
      <c r="I21" s="41">
        <v>45</v>
      </c>
      <c r="J21" s="42">
        <f t="shared" si="0"/>
        <v>0</v>
      </c>
      <c r="K21" s="41">
        <v>46</v>
      </c>
      <c r="L21" s="41">
        <v>45</v>
      </c>
      <c r="M21" s="42">
        <f t="shared" si="1"/>
        <v>0</v>
      </c>
      <c r="N21" s="41">
        <v>46</v>
      </c>
      <c r="O21" s="41">
        <v>44</v>
      </c>
      <c r="P21" s="42">
        <f t="shared" si="2"/>
        <v>0</v>
      </c>
      <c r="Q21" s="41">
        <v>87</v>
      </c>
      <c r="R21" s="41">
        <v>46</v>
      </c>
      <c r="S21" s="43">
        <f t="shared" si="3"/>
        <v>0</v>
      </c>
      <c r="T21" s="44">
        <f t="shared" si="4"/>
        <v>0</v>
      </c>
      <c r="U21" s="45">
        <f t="shared" si="5"/>
        <v>0</v>
      </c>
      <c r="V21" s="46">
        <v>0</v>
      </c>
      <c r="W21" s="45">
        <f t="shared" si="6"/>
        <v>0</v>
      </c>
      <c r="X21" s="47">
        <f t="shared" si="7"/>
        <v>0</v>
      </c>
      <c r="Y21" s="48">
        <f t="shared" si="8"/>
        <v>0</v>
      </c>
      <c r="Z21" s="49" t="str">
        <f t="shared" si="9"/>
        <v>0.0</v>
      </c>
      <c r="AA21" s="50" t="str">
        <f t="shared" si="10"/>
        <v>F9</v>
      </c>
      <c r="AC21" s="51"/>
    </row>
    <row r="22" spans="1:32" x14ac:dyDescent="0.25">
      <c r="A22" s="125">
        <v>13</v>
      </c>
      <c r="B22" s="100" t="inlineStr">
        <is>
          <t>STU2400306060B5</t>
        </is>
      </c>
      <c r="C22" s="100" t="inlineStr">
        <is>
          <t>SEMANA</t>
        </is>
      </c>
      <c r="D22" s="103" t="inlineStr">
        <is>
          <t>PEACE</t>
        </is>
      </c>
      <c r="E22" s="111" t="inlineStr">
        <is>
          <t>GOZAH</t>
        </is>
      </c>
      <c r="F22" s="114" t="inlineStr">
        <is>
          <t>STU687765</t>
        </is>
      </c>
      <c r="G22" s="99" t="inlineStr">
        <is>
          <t>Science A</t>
        </is>
      </c>
      <c r="H22" s="41">
        <v>44</v>
      </c>
      <c r="I22" s="41">
        <v>47</v>
      </c>
      <c r="J22" s="42">
        <f t="shared" si="0"/>
        <v>0</v>
      </c>
      <c r="K22" s="41">
        <v>46</v>
      </c>
      <c r="L22" s="41">
        <v>44</v>
      </c>
      <c r="M22" s="42">
        <f t="shared" si="1"/>
        <v>0</v>
      </c>
      <c r="N22" s="41">
        <v>41</v>
      </c>
      <c r="O22" s="41">
        <v>45</v>
      </c>
      <c r="P22" s="42">
        <f t="shared" si="2"/>
        <v>0</v>
      </c>
      <c r="Q22" s="41">
        <v>89</v>
      </c>
      <c r="R22" s="41">
        <v>86</v>
      </c>
      <c r="S22" s="43">
        <f t="shared" si="3"/>
        <v>0</v>
      </c>
      <c r="T22" s="44">
        <f t="shared" si="4"/>
        <v>0</v>
      </c>
      <c r="U22" s="45">
        <f t="shared" si="5"/>
        <v>0</v>
      </c>
      <c r="V22" s="46">
        <v>0</v>
      </c>
      <c r="W22" s="45">
        <f t="shared" si="6"/>
        <v>0</v>
      </c>
      <c r="X22" s="47">
        <f t="shared" si="7"/>
        <v>0</v>
      </c>
      <c r="Y22" s="48">
        <f t="shared" si="8"/>
        <v>0</v>
      </c>
      <c r="Z22" s="49" t="str">
        <f t="shared" si="9"/>
        <v>0.0</v>
      </c>
      <c r="AA22" s="50" t="str">
        <f t="shared" si="10"/>
        <v>F9</v>
      </c>
      <c r="AC22" s="52" t="s">
        <v>37</v>
      </c>
      <c r="AD22" s="53" t="s">
        <v>38</v>
      </c>
    </row>
    <row r="23" spans="1:32" x14ac:dyDescent="0.25">
      <c r="A23" s="125">
        <v>14</v>
      </c>
      <c r="B23" s="100"/>
      <c r="C23" s="100"/>
      <c r="D23" s="102"/>
      <c r="E23" s="113"/>
      <c r="F23" s="114"/>
      <c r="G23" s="98"/>
      <c r="H23" s="41">
        <v>0</v>
      </c>
      <c r="I23" s="41">
        <v>0</v>
      </c>
      <c r="J23" s="42">
        <f t="shared" si="0"/>
        <v>0</v>
      </c>
      <c r="K23" s="41">
        <v>0</v>
      </c>
      <c r="L23" s="41">
        <v>0</v>
      </c>
      <c r="M23" s="42">
        <f t="shared" si="1"/>
        <v>0</v>
      </c>
      <c r="N23" s="41">
        <v>0</v>
      </c>
      <c r="O23" s="41">
        <v>0</v>
      </c>
      <c r="P23" s="42">
        <f t="shared" si="2"/>
        <v>0</v>
      </c>
      <c r="Q23" s="41">
        <v>0</v>
      </c>
      <c r="R23" s="41">
        <v>0</v>
      </c>
      <c r="S23" s="43">
        <f t="shared" si="3"/>
        <v>0</v>
      </c>
      <c r="T23" s="44">
        <f t="shared" si="4"/>
        <v>0</v>
      </c>
      <c r="U23" s="45">
        <f t="shared" si="5"/>
        <v>0</v>
      </c>
      <c r="V23" s="46">
        <v>0</v>
      </c>
      <c r="W23" s="45">
        <f t="shared" si="6"/>
        <v>0</v>
      </c>
      <c r="X23" s="47">
        <f t="shared" si="7"/>
        <v>0</v>
      </c>
      <c r="Y23" s="48">
        <f t="shared" si="8"/>
        <v>0</v>
      </c>
      <c r="Z23" s="49" t="str">
        <f t="shared" si="9"/>
        <v>0.0</v>
      </c>
      <c r="AA23" s="50" t="str">
        <f t="shared" si="10"/>
        <v>F9</v>
      </c>
    </row>
    <row r="24" spans="1:32" x14ac:dyDescent="0.25">
      <c r="A24" s="125">
        <v>15</v>
      </c>
      <c r="B24" s="100"/>
      <c r="C24" s="100"/>
      <c r="D24" s="103"/>
      <c r="E24" s="111"/>
      <c r="F24" s="114"/>
      <c r="G24" s="99"/>
      <c r="H24" s="41">
        <v>0</v>
      </c>
      <c r="I24" s="41">
        <v>0</v>
      </c>
      <c r="J24" s="42">
        <f t="shared" si="0"/>
        <v>0</v>
      </c>
      <c r="K24" s="41">
        <v>0</v>
      </c>
      <c r="L24" s="41">
        <v>0</v>
      </c>
      <c r="M24" s="42">
        <f t="shared" si="1"/>
        <v>0</v>
      </c>
      <c r="N24" s="41">
        <v>0</v>
      </c>
      <c r="O24" s="41">
        <v>0</v>
      </c>
      <c r="P24" s="42">
        <f t="shared" si="2"/>
        <v>0</v>
      </c>
      <c r="Q24" s="41">
        <v>0</v>
      </c>
      <c r="R24" s="41">
        <v>0</v>
      </c>
      <c r="S24" s="43">
        <f t="shared" si="3"/>
        <v>0</v>
      </c>
      <c r="T24" s="44">
        <f t="shared" si="4"/>
        <v>0</v>
      </c>
      <c r="U24" s="45">
        <f t="shared" si="5"/>
        <v>0</v>
      </c>
      <c r="V24" s="46">
        <v>0</v>
      </c>
      <c r="W24" s="45">
        <f t="shared" si="6"/>
        <v>0</v>
      </c>
      <c r="X24" s="47">
        <f t="shared" si="7"/>
        <v>0</v>
      </c>
      <c r="Y24" s="48">
        <f t="shared" si="8"/>
        <v>0</v>
      </c>
      <c r="Z24" s="49" t="str">
        <f t="shared" si="9"/>
        <v>0.0</v>
      </c>
      <c r="AA24" s="50" t="str">
        <f t="shared" si="10"/>
        <v>F9</v>
      </c>
      <c r="AC24" s="54" t="s">
        <v>39</v>
      </c>
      <c r="AD24" s="55" t="b">
        <v>0</v>
      </c>
    </row>
    <row r="25" spans="1:32" x14ac:dyDescent="0.25">
      <c r="A25" s="125">
        <v>16</v>
      </c>
      <c r="B25" s="100"/>
      <c r="C25" s="100"/>
      <c r="D25" s="102"/>
      <c r="E25" s="113"/>
      <c r="F25" s="114"/>
      <c r="G25" s="98"/>
      <c r="H25" s="41">
        <v>0</v>
      </c>
      <c r="I25" s="41">
        <v>0</v>
      </c>
      <c r="J25" s="42">
        <f t="shared" si="0"/>
        <v>0</v>
      </c>
      <c r="K25" s="41">
        <v>0</v>
      </c>
      <c r="L25" s="41">
        <v>0</v>
      </c>
      <c r="M25" s="42">
        <f t="shared" si="1"/>
        <v>0</v>
      </c>
      <c r="N25" s="41">
        <v>0</v>
      </c>
      <c r="O25" s="41">
        <v>0</v>
      </c>
      <c r="P25" s="42">
        <f t="shared" si="2"/>
        <v>0</v>
      </c>
      <c r="Q25" s="41">
        <v>0</v>
      </c>
      <c r="R25" s="41">
        <v>0</v>
      </c>
      <c r="S25" s="43">
        <f t="shared" si="3"/>
        <v>0</v>
      </c>
      <c r="T25" s="44">
        <f t="shared" si="4"/>
        <v>0</v>
      </c>
      <c r="U25" s="45">
        <f t="shared" si="5"/>
        <v>0</v>
      </c>
      <c r="V25" s="46">
        <v>0</v>
      </c>
      <c r="W25" s="45">
        <f t="shared" si="6"/>
        <v>0</v>
      </c>
      <c r="X25" s="47">
        <f t="shared" si="7"/>
        <v>0</v>
      </c>
      <c r="Y25" s="48">
        <f t="shared" si="8"/>
        <v>0</v>
      </c>
      <c r="Z25" s="49" t="str">
        <f t="shared" si="9"/>
        <v>0.0</v>
      </c>
      <c r="AA25" s="50" t="str">
        <f t="shared" si="10"/>
        <v>F9</v>
      </c>
    </row>
    <row r="26" spans="1:32" x14ac:dyDescent="0.25">
      <c r="A26" s="125">
        <v>17</v>
      </c>
      <c r="B26" s="100"/>
      <c r="C26" s="100"/>
      <c r="D26" s="103"/>
      <c r="E26" s="111"/>
      <c r="F26" s="114"/>
      <c r="G26" s="99"/>
      <c r="H26" s="41">
        <v>0</v>
      </c>
      <c r="I26" s="41">
        <v>0</v>
      </c>
      <c r="J26" s="42">
        <f t="shared" si="0"/>
        <v>0</v>
      </c>
      <c r="K26" s="41">
        <v>0</v>
      </c>
      <c r="L26" s="41">
        <v>0</v>
      </c>
      <c r="M26" s="42">
        <f t="shared" si="1"/>
        <v>0</v>
      </c>
      <c r="N26" s="41">
        <v>0</v>
      </c>
      <c r="O26" s="41">
        <v>0</v>
      </c>
      <c r="P26" s="42">
        <f t="shared" si="2"/>
        <v>0</v>
      </c>
      <c r="Q26" s="41">
        <v>0</v>
      </c>
      <c r="R26" s="41">
        <v>0</v>
      </c>
      <c r="S26" s="43">
        <f t="shared" si="3"/>
        <v>0</v>
      </c>
      <c r="T26" s="44">
        <f t="shared" si="4"/>
        <v>0</v>
      </c>
      <c r="U26" s="45">
        <f t="shared" si="5"/>
        <v>0</v>
      </c>
      <c r="V26" s="46">
        <v>0</v>
      </c>
      <c r="W26" s="45">
        <f t="shared" si="6"/>
        <v>0</v>
      </c>
      <c r="X26" s="47">
        <f t="shared" si="7"/>
        <v>0</v>
      </c>
      <c r="Y26" s="48">
        <f t="shared" si="8"/>
        <v>0</v>
      </c>
      <c r="Z26" s="49" t="str">
        <f t="shared" si="9"/>
        <v>0.0</v>
      </c>
      <c r="AA26" s="50" t="str">
        <f t="shared" si="10"/>
        <v>F9</v>
      </c>
    </row>
    <row r="27" spans="1:32" x14ac:dyDescent="0.25">
      <c r="A27" s="125">
        <v>18</v>
      </c>
      <c r="B27" s="100"/>
      <c r="C27" s="100"/>
      <c r="D27" s="102"/>
      <c r="E27" s="113"/>
      <c r="F27" s="114"/>
      <c r="G27" s="98"/>
      <c r="H27" s="41">
        <v>0</v>
      </c>
      <c r="I27" s="41">
        <v>0</v>
      </c>
      <c r="J27" s="42">
        <f t="shared" si="0"/>
        <v>0</v>
      </c>
      <c r="K27" s="41">
        <v>0</v>
      </c>
      <c r="L27" s="41">
        <v>0</v>
      </c>
      <c r="M27" s="42">
        <f t="shared" si="1"/>
        <v>0</v>
      </c>
      <c r="N27" s="41">
        <v>0</v>
      </c>
      <c r="O27" s="41">
        <v>0</v>
      </c>
      <c r="P27" s="42">
        <f t="shared" si="2"/>
        <v>0</v>
      </c>
      <c r="Q27" s="41">
        <v>0</v>
      </c>
      <c r="R27" s="41">
        <v>0</v>
      </c>
      <c r="S27" s="43">
        <f t="shared" si="3"/>
        <v>0</v>
      </c>
      <c r="T27" s="44">
        <f t="shared" si="4"/>
        <v>0</v>
      </c>
      <c r="U27" s="45">
        <f t="shared" si="5"/>
        <v>0</v>
      </c>
      <c r="V27" s="46">
        <v>0</v>
      </c>
      <c r="W27" s="45">
        <f t="shared" si="6"/>
        <v>0</v>
      </c>
      <c r="X27" s="47">
        <f t="shared" si="7"/>
        <v>0</v>
      </c>
      <c r="Y27" s="48">
        <f t="shared" si="8"/>
        <v>0</v>
      </c>
      <c r="Z27" s="49" t="str">
        <f t="shared" si="9"/>
        <v>0.0</v>
      </c>
      <c r="AA27" s="50" t="str">
        <f t="shared" si="10"/>
        <v>F9</v>
      </c>
      <c r="AC27" s="56" t="s">
        <v>24</v>
      </c>
      <c r="AD27" s="56" t="s">
        <v>40</v>
      </c>
      <c r="AE27" s="57" t="s">
        <v>41</v>
      </c>
      <c r="AF27" s="56" t="s">
        <v>23</v>
      </c>
    </row>
    <row r="28" spans="1:32" x14ac:dyDescent="0.25">
      <c r="A28" s="125">
        <v>19</v>
      </c>
      <c r="B28" s="100"/>
      <c r="C28" s="100"/>
      <c r="D28" s="103"/>
      <c r="E28" s="111"/>
      <c r="F28" s="114"/>
      <c r="G28" s="99"/>
      <c r="H28" s="41">
        <v>0</v>
      </c>
      <c r="I28" s="41">
        <v>0</v>
      </c>
      <c r="J28" s="42">
        <f t="shared" si="0"/>
        <v>0</v>
      </c>
      <c r="K28" s="41">
        <v>0</v>
      </c>
      <c r="L28" s="41">
        <v>0</v>
      </c>
      <c r="M28" s="42">
        <f t="shared" si="1"/>
        <v>0</v>
      </c>
      <c r="N28" s="41">
        <v>0</v>
      </c>
      <c r="O28" s="41">
        <v>0</v>
      </c>
      <c r="P28" s="42">
        <f t="shared" si="2"/>
        <v>0</v>
      </c>
      <c r="Q28" s="41">
        <v>0</v>
      </c>
      <c r="R28" s="41">
        <v>0</v>
      </c>
      <c r="S28" s="43">
        <f t="shared" si="3"/>
        <v>0</v>
      </c>
      <c r="T28" s="44">
        <f t="shared" si="4"/>
        <v>0</v>
      </c>
      <c r="U28" s="45">
        <f t="shared" si="5"/>
        <v>0</v>
      </c>
      <c r="V28" s="46">
        <v>0</v>
      </c>
      <c r="W28" s="45">
        <f t="shared" si="6"/>
        <v>0</v>
      </c>
      <c r="X28" s="47">
        <f t="shared" si="7"/>
        <v>0</v>
      </c>
      <c r="Y28" s="48">
        <f t="shared" si="8"/>
        <v>0</v>
      </c>
      <c r="Z28" s="49" t="str">
        <f t="shared" si="9"/>
        <v>0.0</v>
      </c>
      <c r="AA28" s="50" t="str">
        <f t="shared" si="10"/>
        <v>F9</v>
      </c>
      <c r="AC28" s="58" t="s">
        <v>42</v>
      </c>
      <c r="AD28" s="59" t="s">
        <v>43</v>
      </c>
      <c r="AE28" s="60" t="s">
        <v>44</v>
      </c>
      <c r="AF28" s="61">
        <v>4</v>
      </c>
    </row>
    <row r="29" spans="1:32" x14ac:dyDescent="0.25">
      <c r="A29" s="125">
        <v>20</v>
      </c>
      <c r="B29" s="100"/>
      <c r="C29" s="100"/>
      <c r="D29" s="102"/>
      <c r="E29" s="113"/>
      <c r="F29" s="114"/>
      <c r="G29" s="98"/>
      <c r="H29" s="41">
        <v>0</v>
      </c>
      <c r="I29" s="41">
        <v>0</v>
      </c>
      <c r="J29" s="42">
        <f t="shared" si="0"/>
        <v>0</v>
      </c>
      <c r="K29" s="41">
        <v>0</v>
      </c>
      <c r="L29" s="41">
        <v>0</v>
      </c>
      <c r="M29" s="42">
        <f t="shared" si="1"/>
        <v>0</v>
      </c>
      <c r="N29" s="41">
        <v>0</v>
      </c>
      <c r="O29" s="41">
        <v>0</v>
      </c>
      <c r="P29" s="42">
        <f t="shared" si="2"/>
        <v>0</v>
      </c>
      <c r="Q29" s="41">
        <v>0</v>
      </c>
      <c r="R29" s="41">
        <v>0</v>
      </c>
      <c r="S29" s="43">
        <f t="shared" si="3"/>
        <v>0</v>
      </c>
      <c r="T29" s="44">
        <f t="shared" si="4"/>
        <v>0</v>
      </c>
      <c r="U29" s="45">
        <f t="shared" si="5"/>
        <v>0</v>
      </c>
      <c r="V29" s="46">
        <v>0</v>
      </c>
      <c r="W29" s="45">
        <f t="shared" si="6"/>
        <v>0</v>
      </c>
      <c r="X29" s="47">
        <f t="shared" si="7"/>
        <v>0</v>
      </c>
      <c r="Y29" s="48">
        <f t="shared" si="8"/>
        <v>0</v>
      </c>
      <c r="Z29" s="49" t="str">
        <f t="shared" si="9"/>
        <v>0.0</v>
      </c>
      <c r="AA29" s="50" t="str">
        <f t="shared" si="10"/>
        <v>F9</v>
      </c>
      <c r="AC29" s="58" t="s">
        <v>45</v>
      </c>
      <c r="AD29" s="59" t="s">
        <v>46</v>
      </c>
      <c r="AE29" s="60" t="s">
        <v>47</v>
      </c>
      <c r="AF29" s="61">
        <v>3.5</v>
      </c>
    </row>
    <row r="30" spans="1:32" x14ac:dyDescent="0.25">
      <c r="A30" s="125">
        <v>21</v>
      </c>
      <c r="B30" s="100"/>
      <c r="C30" s="100"/>
      <c r="D30" s="103"/>
      <c r="E30" s="111"/>
      <c r="F30" s="114"/>
      <c r="G30" s="99"/>
      <c r="H30" s="41">
        <v>0</v>
      </c>
      <c r="I30" s="41">
        <v>0</v>
      </c>
      <c r="J30" s="42">
        <f t="shared" si="0"/>
        <v>0</v>
      </c>
      <c r="K30" s="41">
        <v>0</v>
      </c>
      <c r="L30" s="41">
        <v>0</v>
      </c>
      <c r="M30" s="42">
        <f t="shared" si="1"/>
        <v>0</v>
      </c>
      <c r="N30" s="41">
        <v>0</v>
      </c>
      <c r="O30" s="41">
        <v>0</v>
      </c>
      <c r="P30" s="42">
        <f t="shared" si="2"/>
        <v>0</v>
      </c>
      <c r="Q30" s="41">
        <v>0</v>
      </c>
      <c r="R30" s="41">
        <v>0</v>
      </c>
      <c r="S30" s="43">
        <f t="shared" si="3"/>
        <v>0</v>
      </c>
      <c r="T30" s="44">
        <f t="shared" si="4"/>
        <v>0</v>
      </c>
      <c r="U30" s="45">
        <f t="shared" si="5"/>
        <v>0</v>
      </c>
      <c r="V30" s="46">
        <v>0</v>
      </c>
      <c r="W30" s="45">
        <f t="shared" si="6"/>
        <v>0</v>
      </c>
      <c r="X30" s="47">
        <f t="shared" si="7"/>
        <v>0</v>
      </c>
      <c r="Y30" s="48">
        <f t="shared" si="8"/>
        <v>0</v>
      </c>
      <c r="Z30" s="49" t="str">
        <f t="shared" si="9"/>
        <v>0.0</v>
      </c>
      <c r="AA30" s="50" t="str">
        <f t="shared" si="10"/>
        <v>F9</v>
      </c>
      <c r="AC30" s="58" t="s">
        <v>48</v>
      </c>
      <c r="AD30" s="59" t="s">
        <v>49</v>
      </c>
      <c r="AE30" s="60" t="s">
        <v>50</v>
      </c>
      <c r="AF30" s="61">
        <v>3</v>
      </c>
    </row>
    <row r="31" spans="1:32" x14ac:dyDescent="0.25">
      <c r="A31" s="125">
        <v>22</v>
      </c>
      <c r="B31" s="100"/>
      <c r="C31" s="100"/>
      <c r="D31" s="102"/>
      <c r="E31" s="113"/>
      <c r="F31" s="114"/>
      <c r="G31" s="98"/>
      <c r="H31" s="41">
        <v>0</v>
      </c>
      <c r="I31" s="41">
        <v>0</v>
      </c>
      <c r="J31" s="42">
        <f t="shared" si="0"/>
        <v>0</v>
      </c>
      <c r="K31" s="41">
        <v>0</v>
      </c>
      <c r="L31" s="41">
        <v>0</v>
      </c>
      <c r="M31" s="42">
        <f t="shared" si="1"/>
        <v>0</v>
      </c>
      <c r="N31" s="41">
        <v>0</v>
      </c>
      <c r="O31" s="41">
        <v>0</v>
      </c>
      <c r="P31" s="42">
        <f t="shared" si="2"/>
        <v>0</v>
      </c>
      <c r="Q31" s="41">
        <v>0</v>
      </c>
      <c r="R31" s="41">
        <v>0</v>
      </c>
      <c r="S31" s="43">
        <f t="shared" si="3"/>
        <v>0</v>
      </c>
      <c r="T31" s="44">
        <f t="shared" si="4"/>
        <v>0</v>
      </c>
      <c r="U31" s="45">
        <f t="shared" si="5"/>
        <v>0</v>
      </c>
      <c r="V31" s="46">
        <v>0</v>
      </c>
      <c r="W31" s="45">
        <f t="shared" si="6"/>
        <v>0</v>
      </c>
      <c r="X31" s="47">
        <f t="shared" si="7"/>
        <v>0</v>
      </c>
      <c r="Y31" s="48">
        <f t="shared" si="8"/>
        <v>0</v>
      </c>
      <c r="Z31" s="49" t="str">
        <f t="shared" si="9"/>
        <v>0.0</v>
      </c>
      <c r="AA31" s="50" t="str">
        <f t="shared" si="10"/>
        <v>F9</v>
      </c>
      <c r="AC31" s="58" t="s">
        <v>51</v>
      </c>
      <c r="AD31" s="59" t="s">
        <v>52</v>
      </c>
      <c r="AE31" s="60" t="s">
        <v>53</v>
      </c>
      <c r="AF31" s="61">
        <v>2.5</v>
      </c>
    </row>
    <row r="32" spans="1:32" x14ac:dyDescent="0.25">
      <c r="A32" s="125">
        <v>23</v>
      </c>
      <c r="B32" s="100"/>
      <c r="C32" s="100"/>
      <c r="D32" s="103"/>
      <c r="E32" s="111"/>
      <c r="F32" s="114"/>
      <c r="G32" s="99"/>
      <c r="H32" s="41">
        <v>0</v>
      </c>
      <c r="I32" s="41">
        <v>0</v>
      </c>
      <c r="J32" s="42">
        <f t="shared" si="0"/>
        <v>0</v>
      </c>
      <c r="K32" s="41">
        <v>0</v>
      </c>
      <c r="L32" s="41">
        <v>0</v>
      </c>
      <c r="M32" s="42">
        <f t="shared" si="1"/>
        <v>0</v>
      </c>
      <c r="N32" s="41">
        <v>0</v>
      </c>
      <c r="O32" s="41">
        <v>0</v>
      </c>
      <c r="P32" s="42">
        <f t="shared" si="2"/>
        <v>0</v>
      </c>
      <c r="Q32" s="41">
        <v>0</v>
      </c>
      <c r="R32" s="41">
        <v>0</v>
      </c>
      <c r="S32" s="43">
        <f t="shared" si="3"/>
        <v>0</v>
      </c>
      <c r="T32" s="44">
        <f t="shared" si="4"/>
        <v>0</v>
      </c>
      <c r="U32" s="45">
        <f t="shared" si="5"/>
        <v>0</v>
      </c>
      <c r="V32" s="46">
        <v>0</v>
      </c>
      <c r="W32" s="45">
        <f t="shared" si="6"/>
        <v>0</v>
      </c>
      <c r="X32" s="47">
        <f t="shared" si="7"/>
        <v>0</v>
      </c>
      <c r="Y32" s="48">
        <f t="shared" si="8"/>
        <v>0</v>
      </c>
      <c r="Z32" s="49" t="str">
        <f t="shared" si="9"/>
        <v>0.0</v>
      </c>
      <c r="AA32" s="50" t="str">
        <f t="shared" si="10"/>
        <v>F9</v>
      </c>
      <c r="AC32" s="58" t="s">
        <v>54</v>
      </c>
      <c r="AD32" s="59" t="s">
        <v>55</v>
      </c>
      <c r="AE32" s="60" t="s">
        <v>53</v>
      </c>
      <c r="AF32" s="61">
        <v>2</v>
      </c>
    </row>
    <row r="33" spans="1:33" x14ac:dyDescent="0.25">
      <c r="A33" s="125">
        <v>24</v>
      </c>
      <c r="B33" s="100"/>
      <c r="C33" s="100"/>
      <c r="D33" s="102"/>
      <c r="E33" s="113"/>
      <c r="F33" s="114"/>
      <c r="G33" s="98"/>
      <c r="H33" s="41">
        <v>0</v>
      </c>
      <c r="I33" s="41">
        <v>0</v>
      </c>
      <c r="J33" s="42">
        <f t="shared" si="0"/>
        <v>0</v>
      </c>
      <c r="K33" s="41">
        <v>0</v>
      </c>
      <c r="L33" s="41">
        <v>0</v>
      </c>
      <c r="M33" s="42">
        <f t="shared" si="1"/>
        <v>0</v>
      </c>
      <c r="N33" s="41">
        <v>0</v>
      </c>
      <c r="O33" s="41">
        <v>0</v>
      </c>
      <c r="P33" s="42">
        <f t="shared" si="2"/>
        <v>0</v>
      </c>
      <c r="Q33" s="41">
        <v>0</v>
      </c>
      <c r="R33" s="41">
        <v>0</v>
      </c>
      <c r="S33" s="43">
        <f t="shared" si="3"/>
        <v>0</v>
      </c>
      <c r="T33" s="44">
        <f t="shared" si="4"/>
        <v>0</v>
      </c>
      <c r="U33" s="45">
        <f t="shared" si="5"/>
        <v>0</v>
      </c>
      <c r="V33" s="46">
        <v>0</v>
      </c>
      <c r="W33" s="45">
        <f t="shared" si="6"/>
        <v>0</v>
      </c>
      <c r="X33" s="47">
        <f t="shared" si="7"/>
        <v>0</v>
      </c>
      <c r="Y33" s="48">
        <f t="shared" si="8"/>
        <v>0</v>
      </c>
      <c r="Z33" s="49" t="str">
        <f t="shared" si="9"/>
        <v>0.0</v>
      </c>
      <c r="AA33" s="50" t="str">
        <f t="shared" si="10"/>
        <v>F9</v>
      </c>
      <c r="AC33" s="58" t="s">
        <v>56</v>
      </c>
      <c r="AD33" s="59" t="s">
        <v>57</v>
      </c>
      <c r="AE33" s="60" t="s">
        <v>58</v>
      </c>
      <c r="AF33" s="61">
        <v>1.5</v>
      </c>
    </row>
    <row r="34" spans="1:33" x14ac:dyDescent="0.25">
      <c r="A34" s="125">
        <v>25</v>
      </c>
      <c r="B34" s="100"/>
      <c r="C34" s="100"/>
      <c r="D34" s="103"/>
      <c r="E34" s="111"/>
      <c r="F34" s="114"/>
      <c r="G34" s="99"/>
      <c r="H34" s="41">
        <v>0</v>
      </c>
      <c r="I34" s="41">
        <v>0</v>
      </c>
      <c r="J34" s="42">
        <f t="shared" si="0"/>
        <v>0</v>
      </c>
      <c r="K34" s="41">
        <v>0</v>
      </c>
      <c r="L34" s="41">
        <v>0</v>
      </c>
      <c r="M34" s="42">
        <f t="shared" si="1"/>
        <v>0</v>
      </c>
      <c r="N34" s="41">
        <v>0</v>
      </c>
      <c r="O34" s="41">
        <v>0</v>
      </c>
      <c r="P34" s="42">
        <f t="shared" si="2"/>
        <v>0</v>
      </c>
      <c r="Q34" s="41">
        <v>0</v>
      </c>
      <c r="R34" s="41">
        <v>0</v>
      </c>
      <c r="S34" s="43">
        <f t="shared" si="3"/>
        <v>0</v>
      </c>
      <c r="T34" s="44">
        <f t="shared" si="4"/>
        <v>0</v>
      </c>
      <c r="U34" s="45">
        <f t="shared" si="5"/>
        <v>0</v>
      </c>
      <c r="V34" s="46">
        <v>0</v>
      </c>
      <c r="W34" s="45">
        <f t="shared" si="6"/>
        <v>0</v>
      </c>
      <c r="X34" s="47">
        <f t="shared" si="7"/>
        <v>0</v>
      </c>
      <c r="Y34" s="48">
        <f t="shared" si="8"/>
        <v>0</v>
      </c>
      <c r="Z34" s="49" t="str">
        <f t="shared" si="9"/>
        <v>0.0</v>
      </c>
      <c r="AA34" s="50" t="str">
        <f t="shared" si="10"/>
        <v>F9</v>
      </c>
      <c r="AC34" s="58" t="s">
        <v>59</v>
      </c>
      <c r="AD34" s="59" t="s">
        <v>60</v>
      </c>
      <c r="AE34" s="60" t="s">
        <v>58</v>
      </c>
      <c r="AF34" s="61">
        <v>1</v>
      </c>
    </row>
    <row r="35" spans="1:33" x14ac:dyDescent="0.25">
      <c r="A35" s="125">
        <v>26</v>
      </c>
      <c r="B35" s="100"/>
      <c r="C35" s="100"/>
      <c r="D35" s="102"/>
      <c r="E35" s="113"/>
      <c r="F35" s="114"/>
      <c r="G35" s="98"/>
      <c r="H35" s="41">
        <v>0</v>
      </c>
      <c r="I35" s="41">
        <v>0</v>
      </c>
      <c r="J35" s="42">
        <f t="shared" si="0"/>
        <v>0</v>
      </c>
      <c r="K35" s="41">
        <v>0</v>
      </c>
      <c r="L35" s="41">
        <v>0</v>
      </c>
      <c r="M35" s="42">
        <f t="shared" si="1"/>
        <v>0</v>
      </c>
      <c r="N35" s="41">
        <v>0</v>
      </c>
      <c r="O35" s="41">
        <v>0</v>
      </c>
      <c r="P35" s="42">
        <f t="shared" si="2"/>
        <v>0</v>
      </c>
      <c r="Q35" s="41">
        <v>0</v>
      </c>
      <c r="R35" s="41">
        <v>0</v>
      </c>
      <c r="S35" s="43">
        <f t="shared" si="3"/>
        <v>0</v>
      </c>
      <c r="T35" s="44">
        <f t="shared" si="4"/>
        <v>0</v>
      </c>
      <c r="U35" s="45">
        <f t="shared" si="5"/>
        <v>0</v>
      </c>
      <c r="V35" s="46">
        <v>0</v>
      </c>
      <c r="W35" s="45">
        <f t="shared" si="6"/>
        <v>0</v>
      </c>
      <c r="X35" s="47">
        <f t="shared" si="7"/>
        <v>0</v>
      </c>
      <c r="Y35" s="48">
        <f t="shared" si="8"/>
        <v>0</v>
      </c>
      <c r="Z35" s="49" t="str">
        <f t="shared" si="9"/>
        <v>0.0</v>
      </c>
      <c r="AA35" s="50" t="str">
        <f t="shared" si="10"/>
        <v>F9</v>
      </c>
      <c r="AC35" s="58" t="s">
        <v>61</v>
      </c>
      <c r="AD35" s="59" t="s">
        <v>62</v>
      </c>
      <c r="AE35" s="60" t="s">
        <v>63</v>
      </c>
      <c r="AF35" s="61">
        <v>0.5</v>
      </c>
    </row>
    <row r="36" spans="1:33" x14ac:dyDescent="0.25">
      <c r="A36" s="125">
        <v>27</v>
      </c>
      <c r="B36" s="100"/>
      <c r="C36" s="100"/>
      <c r="D36" s="103"/>
      <c r="E36" s="111"/>
      <c r="F36" s="114"/>
      <c r="G36" s="99"/>
      <c r="H36" s="41">
        <v>0</v>
      </c>
      <c r="I36" s="41">
        <v>0</v>
      </c>
      <c r="J36" s="42">
        <f t="shared" si="0"/>
        <v>0</v>
      </c>
      <c r="K36" s="41">
        <v>0</v>
      </c>
      <c r="L36" s="41">
        <v>0</v>
      </c>
      <c r="M36" s="42">
        <f t="shared" si="1"/>
        <v>0</v>
      </c>
      <c r="N36" s="41">
        <v>0</v>
      </c>
      <c r="O36" s="41">
        <v>0</v>
      </c>
      <c r="P36" s="42">
        <f t="shared" si="2"/>
        <v>0</v>
      </c>
      <c r="Q36" s="41">
        <v>0</v>
      </c>
      <c r="R36" s="41">
        <v>0</v>
      </c>
      <c r="S36" s="43">
        <f t="shared" si="3"/>
        <v>0</v>
      </c>
      <c r="T36" s="44">
        <f t="shared" si="4"/>
        <v>0</v>
      </c>
      <c r="U36" s="45">
        <f t="shared" si="5"/>
        <v>0</v>
      </c>
      <c r="V36" s="46">
        <v>0</v>
      </c>
      <c r="W36" s="45">
        <f t="shared" si="6"/>
        <v>0</v>
      </c>
      <c r="X36" s="47">
        <f t="shared" si="7"/>
        <v>0</v>
      </c>
      <c r="Y36" s="48">
        <f t="shared" si="8"/>
        <v>0</v>
      </c>
      <c r="Z36" s="49" t="str">
        <f t="shared" si="9"/>
        <v>0.0</v>
      </c>
      <c r="AA36" s="50" t="str">
        <f t="shared" si="10"/>
        <v>F9</v>
      </c>
      <c r="AC36" s="58" t="s">
        <v>26</v>
      </c>
      <c r="AD36" s="59" t="s">
        <v>64</v>
      </c>
      <c r="AE36" s="60" t="s">
        <v>65</v>
      </c>
      <c r="AF36" s="61">
        <v>0</v>
      </c>
    </row>
    <row r="37" spans="1:33" x14ac:dyDescent="0.25">
      <c r="A37" s="125">
        <v>28</v>
      </c>
      <c r="B37" s="100"/>
      <c r="C37" s="100"/>
      <c r="D37" s="102"/>
      <c r="E37" s="113"/>
      <c r="F37" s="114"/>
      <c r="G37" s="98"/>
      <c r="H37" s="41">
        <v>0</v>
      </c>
      <c r="I37" s="41">
        <v>0</v>
      </c>
      <c r="J37" s="42">
        <f t="shared" si="0"/>
        <v>0</v>
      </c>
      <c r="K37" s="41">
        <v>0</v>
      </c>
      <c r="L37" s="41">
        <v>0</v>
      </c>
      <c r="M37" s="42">
        <f t="shared" si="1"/>
        <v>0</v>
      </c>
      <c r="N37" s="41">
        <v>0</v>
      </c>
      <c r="O37" s="41">
        <v>0</v>
      </c>
      <c r="P37" s="42">
        <f t="shared" si="2"/>
        <v>0</v>
      </c>
      <c r="Q37" s="41">
        <v>0</v>
      </c>
      <c r="R37" s="41">
        <v>0</v>
      </c>
      <c r="S37" s="43">
        <f t="shared" si="3"/>
        <v>0</v>
      </c>
      <c r="T37" s="44">
        <f t="shared" si="4"/>
        <v>0</v>
      </c>
      <c r="U37" s="45">
        <f t="shared" si="5"/>
        <v>0</v>
      </c>
      <c r="V37" s="46">
        <v>0</v>
      </c>
      <c r="W37" s="45">
        <f t="shared" si="6"/>
        <v>0</v>
      </c>
      <c r="X37" s="47">
        <f t="shared" si="7"/>
        <v>0</v>
      </c>
      <c r="Y37" s="48">
        <f t="shared" si="8"/>
        <v>0</v>
      </c>
      <c r="Z37" s="49" t="str">
        <f t="shared" si="9"/>
        <v>0.0</v>
      </c>
      <c r="AA37" s="50" t="str">
        <f t="shared" si="10"/>
        <v>F9</v>
      </c>
    </row>
    <row r="38" spans="1:33" ht="15.75" customHeight="1" thickBot="1" x14ac:dyDescent="0.3">
      <c r="A38" s="125">
        <v>29</v>
      </c>
      <c r="B38" s="100"/>
      <c r="C38" s="100"/>
      <c r="D38" s="103"/>
      <c r="E38" s="111"/>
      <c r="F38" s="114"/>
      <c r="G38" s="99"/>
      <c r="H38" s="41">
        <v>0</v>
      </c>
      <c r="I38" s="41">
        <v>0</v>
      </c>
      <c r="J38" s="42">
        <f t="shared" si="0"/>
        <v>0</v>
      </c>
      <c r="K38" s="41">
        <v>0</v>
      </c>
      <c r="L38" s="41">
        <v>0</v>
      </c>
      <c r="M38" s="42">
        <f t="shared" si="1"/>
        <v>0</v>
      </c>
      <c r="N38" s="41">
        <v>0</v>
      </c>
      <c r="O38" s="41">
        <v>0</v>
      </c>
      <c r="P38" s="42">
        <f t="shared" si="2"/>
        <v>0</v>
      </c>
      <c r="Q38" s="41">
        <v>0</v>
      </c>
      <c r="R38" s="41">
        <v>0</v>
      </c>
      <c r="S38" s="43">
        <f t="shared" si="3"/>
        <v>0</v>
      </c>
      <c r="T38" s="44">
        <f t="shared" si="4"/>
        <v>0</v>
      </c>
      <c r="U38" s="45">
        <f t="shared" si="5"/>
        <v>0</v>
      </c>
      <c r="V38" s="46">
        <v>0</v>
      </c>
      <c r="W38" s="45">
        <f t="shared" si="6"/>
        <v>0</v>
      </c>
      <c r="X38" s="47">
        <f t="shared" si="7"/>
        <v>0</v>
      </c>
      <c r="Y38" s="48">
        <f t="shared" si="8"/>
        <v>0</v>
      </c>
      <c r="Z38" s="49" t="str">
        <f t="shared" si="9"/>
        <v>0.0</v>
      </c>
      <c r="AA38" s="50" t="str">
        <f t="shared" si="10"/>
        <v>F9</v>
      </c>
    </row>
    <row r="39" spans="1:33" ht="15.75" customHeight="1" thickBot="1" x14ac:dyDescent="0.3">
      <c r="A39" s="125">
        <v>30</v>
      </c>
      <c r="B39" s="100"/>
      <c r="C39" s="100"/>
      <c r="D39" s="102"/>
      <c r="E39" s="113"/>
      <c r="F39" s="114"/>
      <c r="G39" s="98"/>
      <c r="H39" s="41">
        <v>0</v>
      </c>
      <c r="I39" s="41">
        <v>0</v>
      </c>
      <c r="J39" s="42">
        <f t="shared" si="0"/>
        <v>0</v>
      </c>
      <c r="K39" s="41">
        <v>0</v>
      </c>
      <c r="L39" s="41">
        <v>0</v>
      </c>
      <c r="M39" s="42">
        <f t="shared" si="1"/>
        <v>0</v>
      </c>
      <c r="N39" s="41">
        <v>0</v>
      </c>
      <c r="O39" s="41">
        <v>0</v>
      </c>
      <c r="P39" s="42">
        <f t="shared" si="2"/>
        <v>0</v>
      </c>
      <c r="Q39" s="41">
        <v>0</v>
      </c>
      <c r="R39" s="41">
        <v>0</v>
      </c>
      <c r="S39" s="43">
        <f t="shared" si="3"/>
        <v>0</v>
      </c>
      <c r="T39" s="44">
        <f t="shared" si="4"/>
        <v>0</v>
      </c>
      <c r="U39" s="45">
        <f t="shared" si="5"/>
        <v>0</v>
      </c>
      <c r="V39" s="46">
        <v>0</v>
      </c>
      <c r="W39" s="45">
        <f t="shared" si="6"/>
        <v>0</v>
      </c>
      <c r="X39" s="47">
        <f t="shared" si="7"/>
        <v>0</v>
      </c>
      <c r="Y39" s="48">
        <f t="shared" si="8"/>
        <v>0</v>
      </c>
      <c r="Z39" s="49" t="str">
        <f t="shared" si="9"/>
        <v>0.0</v>
      </c>
      <c r="AA39" s="50" t="str">
        <f t="shared" si="10"/>
        <v>F9</v>
      </c>
      <c r="AC39" s="95" t="s">
        <v>66</v>
      </c>
      <c r="AD39" s="96"/>
    </row>
    <row r="40" spans="1:33" x14ac:dyDescent="0.25">
      <c r="A40" s="125">
        <v>31</v>
      </c>
      <c r="B40" s="100"/>
      <c r="C40" s="100"/>
      <c r="D40" s="103"/>
      <c r="E40" s="111"/>
      <c r="F40" s="114"/>
      <c r="G40" s="99"/>
      <c r="H40" s="41">
        <v>0</v>
      </c>
      <c r="I40" s="41">
        <v>0</v>
      </c>
      <c r="J40" s="42">
        <f t="shared" si="0"/>
        <v>0</v>
      </c>
      <c r="K40" s="41">
        <v>0</v>
      </c>
      <c r="L40" s="41">
        <v>0</v>
      </c>
      <c r="M40" s="42">
        <f t="shared" si="1"/>
        <v>0</v>
      </c>
      <c r="N40" s="41">
        <v>0</v>
      </c>
      <c r="O40" s="41">
        <v>0</v>
      </c>
      <c r="P40" s="42">
        <f t="shared" si="2"/>
        <v>0</v>
      </c>
      <c r="Q40" s="41">
        <v>0</v>
      </c>
      <c r="R40" s="41">
        <v>0</v>
      </c>
      <c r="S40" s="43">
        <f t="shared" si="3"/>
        <v>0</v>
      </c>
      <c r="T40" s="44">
        <f t="shared" si="4"/>
        <v>0</v>
      </c>
      <c r="U40" s="45">
        <f t="shared" si="5"/>
        <v>0</v>
      </c>
      <c r="V40" s="46">
        <v>0</v>
      </c>
      <c r="W40" s="45">
        <f t="shared" si="6"/>
        <v>0</v>
      </c>
      <c r="X40" s="47">
        <f t="shared" si="7"/>
        <v>0</v>
      </c>
      <c r="Y40" s="48">
        <f t="shared" si="8"/>
        <v>0</v>
      </c>
      <c r="Z40" s="49" t="str">
        <f t="shared" si="9"/>
        <v>0.0</v>
      </c>
      <c r="AA40" s="50" t="str">
        <f t="shared" si="10"/>
        <v>F9</v>
      </c>
      <c r="AC40" s="62" t="s">
        <v>24</v>
      </c>
      <c r="AD40" s="63" t="s">
        <v>67</v>
      </c>
    </row>
    <row r="41" spans="1:33" x14ac:dyDescent="0.25">
      <c r="A41" s="125">
        <v>32</v>
      </c>
      <c r="B41" s="100"/>
      <c r="C41" s="100"/>
      <c r="D41" s="102"/>
      <c r="E41" s="113"/>
      <c r="F41" s="114"/>
      <c r="G41" s="98"/>
      <c r="H41" s="41">
        <v>0</v>
      </c>
      <c r="I41" s="41">
        <v>0</v>
      </c>
      <c r="J41" s="42">
        <f t="shared" si="0"/>
        <v>0</v>
      </c>
      <c r="K41" s="41">
        <v>0</v>
      </c>
      <c r="L41" s="41">
        <v>0</v>
      </c>
      <c r="M41" s="42">
        <f t="shared" si="1"/>
        <v>0</v>
      </c>
      <c r="N41" s="41">
        <v>0</v>
      </c>
      <c r="O41" s="41">
        <v>0</v>
      </c>
      <c r="P41" s="42">
        <f t="shared" si="2"/>
        <v>0</v>
      </c>
      <c r="Q41" s="41">
        <v>0</v>
      </c>
      <c r="R41" s="41">
        <v>0</v>
      </c>
      <c r="S41" s="43">
        <f t="shared" si="3"/>
        <v>0</v>
      </c>
      <c r="T41" s="44">
        <f t="shared" si="4"/>
        <v>0</v>
      </c>
      <c r="U41" s="45">
        <f t="shared" si="5"/>
        <v>0</v>
      </c>
      <c r="V41" s="46">
        <v>0</v>
      </c>
      <c r="W41" s="45">
        <f t="shared" si="6"/>
        <v>0</v>
      </c>
      <c r="X41" s="47">
        <f t="shared" si="7"/>
        <v>0</v>
      </c>
      <c r="Y41" s="48">
        <f t="shared" si="8"/>
        <v>0</v>
      </c>
      <c r="Z41" s="49" t="str">
        <f t="shared" si="9"/>
        <v>0.0</v>
      </c>
      <c r="AA41" s="50" t="str">
        <f t="shared" si="10"/>
        <v>F9</v>
      </c>
      <c r="AC41" s="64" t="s">
        <v>42</v>
      </c>
      <c r="AD41" s="65">
        <f>COUNTIF(AA$7:$AA86,"a1")</f>
        <v>0</v>
      </c>
    </row>
    <row r="42" spans="1:33" x14ac:dyDescent="0.25">
      <c r="A42" s="125">
        <v>33</v>
      </c>
      <c r="B42" s="100"/>
      <c r="C42" s="100"/>
      <c r="D42" s="103"/>
      <c r="E42" s="111"/>
      <c r="F42" s="114"/>
      <c r="G42" s="99"/>
      <c r="H42" s="41">
        <v>0</v>
      </c>
      <c r="I42" s="41">
        <v>0</v>
      </c>
      <c r="J42" s="42">
        <f t="shared" si="0"/>
        <v>0</v>
      </c>
      <c r="K42" s="41">
        <v>0</v>
      </c>
      <c r="L42" s="41">
        <v>0</v>
      </c>
      <c r="M42" s="42">
        <f t="shared" si="1"/>
        <v>0</v>
      </c>
      <c r="N42" s="41">
        <v>0</v>
      </c>
      <c r="O42" s="41">
        <v>0</v>
      </c>
      <c r="P42" s="42">
        <f t="shared" si="2"/>
        <v>0</v>
      </c>
      <c r="Q42" s="41">
        <v>0</v>
      </c>
      <c r="R42" s="41">
        <v>0</v>
      </c>
      <c r="S42" s="43">
        <f t="shared" si="3"/>
        <v>0</v>
      </c>
      <c r="T42" s="44">
        <f t="shared" si="4"/>
        <v>0</v>
      </c>
      <c r="U42" s="45">
        <f t="shared" si="5"/>
        <v>0</v>
      </c>
      <c r="V42" s="46">
        <v>0</v>
      </c>
      <c r="W42" s="45">
        <f t="shared" si="6"/>
        <v>0</v>
      </c>
      <c r="X42" s="47">
        <f t="shared" si="7"/>
        <v>0</v>
      </c>
      <c r="Y42" s="48">
        <f t="shared" si="8"/>
        <v>0</v>
      </c>
      <c r="Z42" s="49" t="str">
        <f t="shared" si="9"/>
        <v>0.0</v>
      </c>
      <c r="AA42" s="50" t="str">
        <f t="shared" si="10"/>
        <v>F9</v>
      </c>
      <c r="AC42" s="64" t="s">
        <v>45</v>
      </c>
      <c r="AD42" s="65">
        <f>COUNTIF(AA$7:$AA262,"B2")</f>
        <v>0</v>
      </c>
    </row>
    <row r="43" spans="1:33" x14ac:dyDescent="0.25">
      <c r="A43" s="125">
        <v>34</v>
      </c>
      <c r="B43" s="100"/>
      <c r="C43" s="100"/>
      <c r="D43" s="102"/>
      <c r="E43" s="113"/>
      <c r="F43" s="114"/>
      <c r="G43" s="98"/>
      <c r="H43" s="41">
        <v>0</v>
      </c>
      <c r="I43" s="41">
        <v>0</v>
      </c>
      <c r="J43" s="42">
        <f t="shared" si="0"/>
        <v>0</v>
      </c>
      <c r="K43" s="41">
        <v>0</v>
      </c>
      <c r="L43" s="41">
        <v>0</v>
      </c>
      <c r="M43" s="42">
        <f t="shared" si="1"/>
        <v>0</v>
      </c>
      <c r="N43" s="41">
        <v>0</v>
      </c>
      <c r="O43" s="41">
        <v>0</v>
      </c>
      <c r="P43" s="42">
        <f t="shared" si="2"/>
        <v>0</v>
      </c>
      <c r="Q43" s="41">
        <v>0</v>
      </c>
      <c r="R43" s="41">
        <v>0</v>
      </c>
      <c r="S43" s="43">
        <f t="shared" si="3"/>
        <v>0</v>
      </c>
      <c r="T43" s="44">
        <f t="shared" si="4"/>
        <v>0</v>
      </c>
      <c r="U43" s="45">
        <f t="shared" si="5"/>
        <v>0</v>
      </c>
      <c r="V43" s="46">
        <v>0</v>
      </c>
      <c r="W43" s="45">
        <f t="shared" si="6"/>
        <v>0</v>
      </c>
      <c r="X43" s="47">
        <f t="shared" si="7"/>
        <v>0</v>
      </c>
      <c r="Y43" s="48">
        <f t="shared" si="8"/>
        <v>0</v>
      </c>
      <c r="Z43" s="49" t="str">
        <f t="shared" si="9"/>
        <v>0.0</v>
      </c>
      <c r="AA43" s="50" t="str">
        <f t="shared" si="10"/>
        <v>F9</v>
      </c>
      <c r="AC43" s="64" t="s">
        <v>48</v>
      </c>
      <c r="AD43" s="65">
        <f>COUNTIF(AA$7:$AA263,"b3")</f>
        <v>0</v>
      </c>
    </row>
    <row r="44" spans="1:33" x14ac:dyDescent="0.25">
      <c r="A44" s="125">
        <v>35</v>
      </c>
      <c r="B44" s="100"/>
      <c r="C44" s="100"/>
      <c r="D44" s="103"/>
      <c r="E44" s="111"/>
      <c r="F44" s="114"/>
      <c r="G44" s="99"/>
      <c r="H44" s="41">
        <v>0</v>
      </c>
      <c r="I44" s="41">
        <v>0</v>
      </c>
      <c r="J44" s="42">
        <f t="shared" si="0"/>
        <v>0</v>
      </c>
      <c r="K44" s="41">
        <v>0</v>
      </c>
      <c r="L44" s="41">
        <v>0</v>
      </c>
      <c r="M44" s="42">
        <f t="shared" si="1"/>
        <v>0</v>
      </c>
      <c r="N44" s="41">
        <v>0</v>
      </c>
      <c r="O44" s="41">
        <v>0</v>
      </c>
      <c r="P44" s="42">
        <f t="shared" si="2"/>
        <v>0</v>
      </c>
      <c r="Q44" s="41">
        <v>0</v>
      </c>
      <c r="R44" s="41">
        <v>0</v>
      </c>
      <c r="S44" s="43">
        <f t="shared" si="3"/>
        <v>0</v>
      </c>
      <c r="T44" s="44">
        <f t="shared" si="4"/>
        <v>0</v>
      </c>
      <c r="U44" s="45">
        <f t="shared" si="5"/>
        <v>0</v>
      </c>
      <c r="V44" s="46">
        <v>0</v>
      </c>
      <c r="W44" s="45">
        <f t="shared" si="6"/>
        <v>0</v>
      </c>
      <c r="X44" s="47">
        <f t="shared" si="7"/>
        <v>0</v>
      </c>
      <c r="Y44" s="48">
        <f t="shared" si="8"/>
        <v>0</v>
      </c>
      <c r="Z44" s="49" t="str">
        <f t="shared" si="9"/>
        <v>0.0</v>
      </c>
      <c r="AA44" s="50" t="str">
        <f t="shared" si="10"/>
        <v>F9</v>
      </c>
      <c r="AC44" s="64" t="s">
        <v>51</v>
      </c>
      <c r="AD44" s="65">
        <f>COUNTIF(AA$7:$AA264,"c4")</f>
        <v>0</v>
      </c>
    </row>
    <row r="45" spans="1:33" x14ac:dyDescent="0.25">
      <c r="A45" s="125">
        <v>36</v>
      </c>
      <c r="B45" s="100"/>
      <c r="C45" s="100"/>
      <c r="D45" s="102"/>
      <c r="E45" s="113"/>
      <c r="F45" s="114"/>
      <c r="G45" s="98"/>
      <c r="H45" s="41">
        <v>0</v>
      </c>
      <c r="I45" s="41">
        <v>0</v>
      </c>
      <c r="J45" s="42">
        <f t="shared" si="0"/>
        <v>0</v>
      </c>
      <c r="K45" s="41">
        <v>0</v>
      </c>
      <c r="L45" s="41">
        <v>0</v>
      </c>
      <c r="M45" s="42">
        <f t="shared" si="1"/>
        <v>0</v>
      </c>
      <c r="N45" s="41">
        <v>0</v>
      </c>
      <c r="O45" s="41">
        <v>0</v>
      </c>
      <c r="P45" s="42">
        <f t="shared" si="2"/>
        <v>0</v>
      </c>
      <c r="Q45" s="41">
        <v>0</v>
      </c>
      <c r="R45" s="41">
        <v>0</v>
      </c>
      <c r="S45" s="43">
        <f t="shared" si="3"/>
        <v>0</v>
      </c>
      <c r="T45" s="44">
        <f t="shared" si="4"/>
        <v>0</v>
      </c>
      <c r="U45" s="45">
        <f t="shared" si="5"/>
        <v>0</v>
      </c>
      <c r="V45" s="46">
        <v>0</v>
      </c>
      <c r="W45" s="45">
        <f t="shared" si="6"/>
        <v>0</v>
      </c>
      <c r="X45" s="47">
        <f t="shared" si="7"/>
        <v>0</v>
      </c>
      <c r="Y45" s="48">
        <f t="shared" si="8"/>
        <v>0</v>
      </c>
      <c r="Z45" s="49" t="str">
        <f t="shared" si="9"/>
        <v>0.0</v>
      </c>
      <c r="AA45" s="50" t="str">
        <f t="shared" si="10"/>
        <v>F9</v>
      </c>
      <c r="AC45" s="64" t="s">
        <v>54</v>
      </c>
      <c r="AD45" s="65">
        <f>COUNTIF(AA$7:$AA265,"c5")</f>
        <v>0</v>
      </c>
      <c r="AE45" s="66"/>
      <c r="AF45" s="66"/>
      <c r="AG45" s="66"/>
    </row>
    <row r="46" spans="1:33" x14ac:dyDescent="0.25">
      <c r="A46" s="125">
        <v>37</v>
      </c>
      <c r="B46" s="100"/>
      <c r="C46" s="100"/>
      <c r="D46" s="103"/>
      <c r="E46" s="111"/>
      <c r="F46" s="115"/>
      <c r="G46" s="99"/>
      <c r="H46" s="41">
        <v>0</v>
      </c>
      <c r="I46" s="41">
        <v>0</v>
      </c>
      <c r="J46" s="42">
        <f t="shared" si="0"/>
        <v>0</v>
      </c>
      <c r="K46" s="41">
        <v>0</v>
      </c>
      <c r="L46" s="41">
        <v>0</v>
      </c>
      <c r="M46" s="42">
        <f t="shared" si="1"/>
        <v>0</v>
      </c>
      <c r="N46" s="41">
        <v>0</v>
      </c>
      <c r="O46" s="41">
        <v>0</v>
      </c>
      <c r="P46" s="42">
        <f t="shared" si="2"/>
        <v>0</v>
      </c>
      <c r="Q46" s="41">
        <v>0</v>
      </c>
      <c r="R46" s="41">
        <v>0</v>
      </c>
      <c r="S46" s="43">
        <f t="shared" si="3"/>
        <v>0</v>
      </c>
      <c r="T46" s="44">
        <f t="shared" si="4"/>
        <v>0</v>
      </c>
      <c r="U46" s="45">
        <f t="shared" si="5"/>
        <v>0</v>
      </c>
      <c r="V46" s="46">
        <v>0</v>
      </c>
      <c r="W46" s="45">
        <f t="shared" si="6"/>
        <v>0</v>
      </c>
      <c r="X46" s="47">
        <f t="shared" si="7"/>
        <v>0</v>
      </c>
      <c r="Y46" s="48">
        <f t="shared" si="8"/>
        <v>0</v>
      </c>
      <c r="Z46" s="49" t="str">
        <f t="shared" si="9"/>
        <v>0.0</v>
      </c>
      <c r="AA46" s="50" t="str">
        <f t="shared" si="10"/>
        <v>F9</v>
      </c>
      <c r="AC46" s="64" t="s">
        <v>56</v>
      </c>
      <c r="AD46" s="65">
        <f>COUNTIF(AA$7:$AA266,"c6")</f>
        <v>0</v>
      </c>
      <c r="AE46" s="66"/>
      <c r="AF46" s="66"/>
      <c r="AG46" s="66"/>
    </row>
    <row r="47" spans="1:33" x14ac:dyDescent="0.25">
      <c r="A47" s="125">
        <v>38</v>
      </c>
      <c r="B47" s="100"/>
      <c r="C47" s="100"/>
      <c r="D47" s="102"/>
      <c r="E47" s="113"/>
      <c r="F47" s="114"/>
      <c r="G47" s="98"/>
      <c r="H47" s="41">
        <v>0</v>
      </c>
      <c r="I47" s="41">
        <v>0</v>
      </c>
      <c r="J47" s="42">
        <f t="shared" si="0"/>
        <v>0</v>
      </c>
      <c r="K47" s="41">
        <v>0</v>
      </c>
      <c r="L47" s="41">
        <v>0</v>
      </c>
      <c r="M47" s="42">
        <f t="shared" si="1"/>
        <v>0</v>
      </c>
      <c r="N47" s="41">
        <v>0</v>
      </c>
      <c r="O47" s="41">
        <v>0</v>
      </c>
      <c r="P47" s="42">
        <f t="shared" si="2"/>
        <v>0</v>
      </c>
      <c r="Q47" s="41">
        <v>0</v>
      </c>
      <c r="R47" s="41">
        <v>0</v>
      </c>
      <c r="S47" s="43">
        <f t="shared" si="3"/>
        <v>0</v>
      </c>
      <c r="T47" s="44">
        <f t="shared" si="4"/>
        <v>0</v>
      </c>
      <c r="U47" s="45">
        <f t="shared" si="5"/>
        <v>0</v>
      </c>
      <c r="V47" s="46">
        <v>0</v>
      </c>
      <c r="W47" s="45">
        <f t="shared" si="6"/>
        <v>0</v>
      </c>
      <c r="X47" s="47">
        <f t="shared" si="7"/>
        <v>0</v>
      </c>
      <c r="Y47" s="48">
        <f t="shared" si="8"/>
        <v>0</v>
      </c>
      <c r="Z47" s="49" t="str">
        <f t="shared" si="9"/>
        <v>0.0</v>
      </c>
      <c r="AA47" s="50" t="str">
        <f t="shared" si="10"/>
        <v>F9</v>
      </c>
      <c r="AC47" s="64" t="s">
        <v>59</v>
      </c>
      <c r="AD47" s="65">
        <f>COUNTIF(AA$7:$AA267,"d7")</f>
        <v>0</v>
      </c>
      <c r="AE47" s="66"/>
      <c r="AF47" s="66"/>
      <c r="AG47" s="66"/>
    </row>
    <row r="48" spans="1:33" x14ac:dyDescent="0.25">
      <c r="A48" s="125">
        <v>39</v>
      </c>
      <c r="B48" s="100"/>
      <c r="C48" s="100"/>
      <c r="D48" s="103"/>
      <c r="E48" s="111"/>
      <c r="F48" s="114"/>
      <c r="G48" s="99"/>
      <c r="H48" s="41">
        <v>0</v>
      </c>
      <c r="I48" s="41">
        <v>0</v>
      </c>
      <c r="J48" s="42">
        <f t="shared" si="0"/>
        <v>0</v>
      </c>
      <c r="K48" s="41">
        <v>0</v>
      </c>
      <c r="L48" s="41">
        <v>0</v>
      </c>
      <c r="M48" s="42">
        <f t="shared" si="1"/>
        <v>0</v>
      </c>
      <c r="N48" s="41">
        <v>0</v>
      </c>
      <c r="O48" s="41">
        <v>0</v>
      </c>
      <c r="P48" s="42">
        <f t="shared" si="2"/>
        <v>0</v>
      </c>
      <c r="Q48" s="41">
        <v>0</v>
      </c>
      <c r="R48" s="41">
        <v>0</v>
      </c>
      <c r="S48" s="43">
        <f t="shared" si="3"/>
        <v>0</v>
      </c>
      <c r="T48" s="44">
        <f t="shared" si="4"/>
        <v>0</v>
      </c>
      <c r="U48" s="45">
        <f t="shared" si="5"/>
        <v>0</v>
      </c>
      <c r="V48" s="46">
        <v>0</v>
      </c>
      <c r="W48" s="45">
        <f t="shared" si="6"/>
        <v>0</v>
      </c>
      <c r="X48" s="47">
        <f t="shared" si="7"/>
        <v>0</v>
      </c>
      <c r="Y48" s="48">
        <f t="shared" si="8"/>
        <v>0</v>
      </c>
      <c r="Z48" s="49" t="str">
        <f t="shared" si="9"/>
        <v>0.0</v>
      </c>
      <c r="AA48" s="50" t="str">
        <f t="shared" si="10"/>
        <v>F9</v>
      </c>
      <c r="AC48" s="64" t="s">
        <v>61</v>
      </c>
      <c r="AD48" s="65">
        <f>COUNTIF(AA$7:$AA268,"e8")</f>
        <v>0</v>
      </c>
      <c r="AE48" s="66"/>
      <c r="AF48" s="66"/>
      <c r="AG48" s="66"/>
    </row>
    <row r="49" spans="1:33" ht="15.75" customHeight="1" thickBot="1" x14ac:dyDescent="0.3">
      <c r="A49" s="125">
        <v>40</v>
      </c>
      <c r="B49" s="100"/>
      <c r="C49" s="100"/>
      <c r="D49" s="102"/>
      <c r="E49" s="113"/>
      <c r="F49" s="114"/>
      <c r="G49" s="98"/>
      <c r="H49" s="41">
        <v>0</v>
      </c>
      <c r="I49" s="41">
        <v>0</v>
      </c>
      <c r="J49" s="42">
        <f t="shared" si="0"/>
        <v>0</v>
      </c>
      <c r="K49" s="41">
        <v>0</v>
      </c>
      <c r="L49" s="41">
        <v>0</v>
      </c>
      <c r="M49" s="42">
        <f t="shared" si="1"/>
        <v>0</v>
      </c>
      <c r="N49" s="41">
        <v>0</v>
      </c>
      <c r="O49" s="41">
        <v>0</v>
      </c>
      <c r="P49" s="42">
        <f t="shared" si="2"/>
        <v>0</v>
      </c>
      <c r="Q49" s="41">
        <v>0</v>
      </c>
      <c r="R49" s="41">
        <v>0</v>
      </c>
      <c r="S49" s="43">
        <f t="shared" si="3"/>
        <v>0</v>
      </c>
      <c r="T49" s="44">
        <f t="shared" si="4"/>
        <v>0</v>
      </c>
      <c r="U49" s="45">
        <f t="shared" si="5"/>
        <v>0</v>
      </c>
      <c r="V49" s="46">
        <v>0</v>
      </c>
      <c r="W49" s="45">
        <f t="shared" si="6"/>
        <v>0</v>
      </c>
      <c r="X49" s="47">
        <f t="shared" si="7"/>
        <v>0</v>
      </c>
      <c r="Y49" s="48">
        <f t="shared" si="8"/>
        <v>0</v>
      </c>
      <c r="Z49" s="49" t="str">
        <f t="shared" si="9"/>
        <v>0.0</v>
      </c>
      <c r="AA49" s="50" t="str">
        <f t="shared" si="10"/>
        <v>F9</v>
      </c>
      <c r="AC49" s="67" t="s">
        <v>26</v>
      </c>
      <c r="AD49" s="68">
        <f>COUNTIF(AA10:AA71,"f9")</f>
        <v>62</v>
      </c>
      <c r="AE49" s="66"/>
      <c r="AF49" s="66"/>
      <c r="AG49" s="66"/>
    </row>
    <row r="50" spans="1:33" ht="15.75" customHeight="1" thickBot="1" x14ac:dyDescent="0.3">
      <c r="A50" s="125">
        <v>41</v>
      </c>
      <c r="B50" s="100"/>
      <c r="C50" s="100"/>
      <c r="D50" s="103"/>
      <c r="E50" s="111"/>
      <c r="F50" s="114"/>
      <c r="G50" s="99"/>
      <c r="H50" s="41">
        <v>0</v>
      </c>
      <c r="I50" s="41">
        <v>0</v>
      </c>
      <c r="J50" s="42">
        <f t="shared" si="0"/>
        <v>0</v>
      </c>
      <c r="K50" s="41">
        <v>0</v>
      </c>
      <c r="L50" s="41">
        <v>0</v>
      </c>
      <c r="M50" s="42">
        <f t="shared" si="1"/>
        <v>0</v>
      </c>
      <c r="N50" s="41">
        <v>0</v>
      </c>
      <c r="O50" s="41">
        <v>0</v>
      </c>
      <c r="P50" s="42">
        <f t="shared" si="2"/>
        <v>0</v>
      </c>
      <c r="Q50" s="41">
        <v>0</v>
      </c>
      <c r="R50" s="41">
        <v>0</v>
      </c>
      <c r="S50" s="43">
        <f t="shared" si="3"/>
        <v>0</v>
      </c>
      <c r="T50" s="44">
        <f t="shared" si="4"/>
        <v>0</v>
      </c>
      <c r="U50" s="45">
        <f t="shared" si="5"/>
        <v>0</v>
      </c>
      <c r="V50" s="46">
        <v>0</v>
      </c>
      <c r="W50" s="45">
        <f t="shared" si="6"/>
        <v>0</v>
      </c>
      <c r="X50" s="47">
        <f t="shared" si="7"/>
        <v>0</v>
      </c>
      <c r="Y50" s="48">
        <f t="shared" si="8"/>
        <v>0</v>
      </c>
      <c r="Z50" s="49" t="str">
        <f t="shared" si="9"/>
        <v>0.0</v>
      </c>
      <c r="AA50" s="50" t="str">
        <f t="shared" si="10"/>
        <v>F9</v>
      </c>
      <c r="AC50" s="69" t="s">
        <v>68</v>
      </c>
      <c r="AD50" s="70">
        <f>SUM(AD41:AD49)</f>
        <v>62</v>
      </c>
      <c r="AE50" s="66"/>
      <c r="AF50" s="66"/>
      <c r="AG50" s="66"/>
    </row>
    <row r="51" spans="1:33" x14ac:dyDescent="0.25">
      <c r="A51" s="125">
        <v>42</v>
      </c>
      <c r="B51" s="100"/>
      <c r="C51" s="100"/>
      <c r="D51" s="102"/>
      <c r="E51" s="113"/>
      <c r="F51" s="114"/>
      <c r="G51" s="98"/>
      <c r="H51" s="41">
        <v>0</v>
      </c>
      <c r="I51" s="41">
        <v>0</v>
      </c>
      <c r="J51" s="42">
        <f t="shared" si="0"/>
        <v>0</v>
      </c>
      <c r="K51" s="41">
        <v>0</v>
      </c>
      <c r="L51" s="41">
        <v>0</v>
      </c>
      <c r="M51" s="42">
        <f t="shared" si="1"/>
        <v>0</v>
      </c>
      <c r="N51" s="41">
        <v>0</v>
      </c>
      <c r="O51" s="41">
        <v>0</v>
      </c>
      <c r="P51" s="42">
        <f t="shared" si="2"/>
        <v>0</v>
      </c>
      <c r="Q51" s="41">
        <v>0</v>
      </c>
      <c r="R51" s="41">
        <v>0</v>
      </c>
      <c r="S51" s="43">
        <f t="shared" si="3"/>
        <v>0</v>
      </c>
      <c r="T51" s="44">
        <f t="shared" si="4"/>
        <v>0</v>
      </c>
      <c r="U51" s="45">
        <f t="shared" si="5"/>
        <v>0</v>
      </c>
      <c r="V51" s="46">
        <v>0</v>
      </c>
      <c r="W51" s="45">
        <f t="shared" si="6"/>
        <v>0</v>
      </c>
      <c r="X51" s="47">
        <f t="shared" si="7"/>
        <v>0</v>
      </c>
      <c r="Y51" s="48">
        <f t="shared" si="8"/>
        <v>0</v>
      </c>
      <c r="Z51" s="49" t="str">
        <f t="shared" si="9"/>
        <v>0.0</v>
      </c>
      <c r="AA51" s="50" t="str">
        <f t="shared" si="10"/>
        <v>F9</v>
      </c>
      <c r="AC51" s="66"/>
      <c r="AD51" s="66"/>
      <c r="AE51" s="66"/>
      <c r="AF51" s="66"/>
      <c r="AG51" s="66"/>
    </row>
    <row r="52" spans="1:33" x14ac:dyDescent="0.25">
      <c r="A52" s="125">
        <v>43</v>
      </c>
      <c r="B52" s="100"/>
      <c r="C52" s="100"/>
      <c r="D52" s="103"/>
      <c r="E52" s="111"/>
      <c r="F52" s="114"/>
      <c r="G52" s="99"/>
      <c r="H52" s="41">
        <v>0</v>
      </c>
      <c r="I52" s="41">
        <v>0</v>
      </c>
      <c r="J52" s="42">
        <f t="shared" si="0"/>
        <v>0</v>
      </c>
      <c r="K52" s="41">
        <v>0</v>
      </c>
      <c r="L52" s="41">
        <v>0</v>
      </c>
      <c r="M52" s="42">
        <f t="shared" si="1"/>
        <v>0</v>
      </c>
      <c r="N52" s="41">
        <v>0</v>
      </c>
      <c r="O52" s="41">
        <v>0</v>
      </c>
      <c r="P52" s="42">
        <f t="shared" si="2"/>
        <v>0</v>
      </c>
      <c r="Q52" s="41">
        <v>0</v>
      </c>
      <c r="R52" s="41">
        <v>0</v>
      </c>
      <c r="S52" s="43">
        <f t="shared" si="3"/>
        <v>0</v>
      </c>
      <c r="T52" s="44">
        <f t="shared" si="4"/>
        <v>0</v>
      </c>
      <c r="U52" s="45">
        <f t="shared" si="5"/>
        <v>0</v>
      </c>
      <c r="V52" s="46">
        <v>0</v>
      </c>
      <c r="W52" s="45">
        <f t="shared" si="6"/>
        <v>0</v>
      </c>
      <c r="X52" s="47">
        <f t="shared" si="7"/>
        <v>0</v>
      </c>
      <c r="Y52" s="48">
        <f t="shared" si="8"/>
        <v>0</v>
      </c>
      <c r="Z52" s="49" t="str">
        <f t="shared" si="9"/>
        <v>0.0</v>
      </c>
      <c r="AA52" s="50" t="str">
        <f t="shared" si="10"/>
        <v>F9</v>
      </c>
      <c r="AC52" s="66"/>
      <c r="AD52" s="66"/>
      <c r="AE52" s="66"/>
      <c r="AF52" s="66"/>
      <c r="AG52" s="66"/>
    </row>
    <row r="53" spans="1:33" x14ac:dyDescent="0.25">
      <c r="A53" s="125">
        <v>44</v>
      </c>
      <c r="B53" s="100"/>
      <c r="C53" s="100"/>
      <c r="D53" s="102"/>
      <c r="E53" s="113"/>
      <c r="F53" s="114"/>
      <c r="G53" s="98"/>
      <c r="H53" s="41">
        <v>0</v>
      </c>
      <c r="I53" s="41">
        <v>0</v>
      </c>
      <c r="J53" s="42">
        <f t="shared" si="0"/>
        <v>0</v>
      </c>
      <c r="K53" s="41">
        <v>0</v>
      </c>
      <c r="L53" s="41">
        <v>0</v>
      </c>
      <c r="M53" s="42">
        <f t="shared" si="1"/>
        <v>0</v>
      </c>
      <c r="N53" s="41">
        <v>0</v>
      </c>
      <c r="O53" s="41">
        <v>0</v>
      </c>
      <c r="P53" s="42">
        <f t="shared" si="2"/>
        <v>0</v>
      </c>
      <c r="Q53" s="41">
        <v>0</v>
      </c>
      <c r="R53" s="41">
        <v>0</v>
      </c>
      <c r="S53" s="43">
        <f t="shared" si="3"/>
        <v>0</v>
      </c>
      <c r="T53" s="44">
        <f t="shared" si="4"/>
        <v>0</v>
      </c>
      <c r="U53" s="45">
        <f t="shared" si="5"/>
        <v>0</v>
      </c>
      <c r="V53" s="46">
        <v>0</v>
      </c>
      <c r="W53" s="45">
        <f t="shared" si="6"/>
        <v>0</v>
      </c>
      <c r="X53" s="47">
        <f t="shared" si="7"/>
        <v>0</v>
      </c>
      <c r="Y53" s="48">
        <f t="shared" si="8"/>
        <v>0</v>
      </c>
      <c r="Z53" s="49" t="str">
        <f t="shared" si="9"/>
        <v>0.0</v>
      </c>
      <c r="AA53" s="50" t="str">
        <f t="shared" si="10"/>
        <v>F9</v>
      </c>
      <c r="AC53" s="66"/>
      <c r="AD53" s="66"/>
      <c r="AE53" s="66"/>
      <c r="AF53" s="66"/>
      <c r="AG53" s="66"/>
    </row>
    <row r="54" spans="1:33" x14ac:dyDescent="0.25">
      <c r="A54" s="125">
        <v>45</v>
      </c>
      <c r="B54" s="100"/>
      <c r="C54" s="100"/>
      <c r="D54" s="103"/>
      <c r="E54" s="111"/>
      <c r="F54" s="114"/>
      <c r="G54" s="99"/>
      <c r="H54" s="41">
        <v>0</v>
      </c>
      <c r="I54" s="41">
        <v>0</v>
      </c>
      <c r="J54" s="42">
        <f t="shared" si="0"/>
        <v>0</v>
      </c>
      <c r="K54" s="41">
        <v>0</v>
      </c>
      <c r="L54" s="41">
        <v>0</v>
      </c>
      <c r="M54" s="42">
        <f t="shared" si="1"/>
        <v>0</v>
      </c>
      <c r="N54" s="41">
        <v>0</v>
      </c>
      <c r="O54" s="41">
        <v>0</v>
      </c>
      <c r="P54" s="42">
        <f t="shared" si="2"/>
        <v>0</v>
      </c>
      <c r="Q54" s="41">
        <v>0</v>
      </c>
      <c r="R54" s="41">
        <v>0</v>
      </c>
      <c r="S54" s="43">
        <f t="shared" si="3"/>
        <v>0</v>
      </c>
      <c r="T54" s="44">
        <f t="shared" si="4"/>
        <v>0</v>
      </c>
      <c r="U54" s="45">
        <f t="shared" si="5"/>
        <v>0</v>
      </c>
      <c r="V54" s="46">
        <v>0</v>
      </c>
      <c r="W54" s="45">
        <f t="shared" si="6"/>
        <v>0</v>
      </c>
      <c r="X54" s="47">
        <f t="shared" si="7"/>
        <v>0</v>
      </c>
      <c r="Y54" s="48">
        <f t="shared" si="8"/>
        <v>0</v>
      </c>
      <c r="Z54" s="49" t="str">
        <f t="shared" si="9"/>
        <v>0.0</v>
      </c>
      <c r="AA54" s="50" t="str">
        <f t="shared" si="10"/>
        <v>F9</v>
      </c>
      <c r="AC54" s="66"/>
      <c r="AD54" s="66"/>
      <c r="AE54" s="66"/>
      <c r="AF54" s="66"/>
      <c r="AG54" s="66"/>
    </row>
    <row r="55" spans="1:33" x14ac:dyDescent="0.25">
      <c r="A55" s="125">
        <v>46</v>
      </c>
      <c r="B55" s="100"/>
      <c r="C55" s="100"/>
      <c r="D55" s="102"/>
      <c r="E55" s="113"/>
      <c r="F55" s="115"/>
      <c r="G55" s="98"/>
      <c r="H55" s="41">
        <v>0</v>
      </c>
      <c r="I55" s="41">
        <v>0</v>
      </c>
      <c r="J55" s="42">
        <f t="shared" si="0"/>
        <v>0</v>
      </c>
      <c r="K55" s="41">
        <v>0</v>
      </c>
      <c r="L55" s="41">
        <v>0</v>
      </c>
      <c r="M55" s="42">
        <f t="shared" si="1"/>
        <v>0</v>
      </c>
      <c r="N55" s="41">
        <v>0</v>
      </c>
      <c r="O55" s="41">
        <v>0</v>
      </c>
      <c r="P55" s="42">
        <f t="shared" si="2"/>
        <v>0</v>
      </c>
      <c r="Q55" s="41">
        <v>0</v>
      </c>
      <c r="R55" s="41">
        <v>0</v>
      </c>
      <c r="S55" s="43">
        <f t="shared" si="3"/>
        <v>0</v>
      </c>
      <c r="T55" s="44">
        <f t="shared" si="4"/>
        <v>0</v>
      </c>
      <c r="U55" s="45">
        <f t="shared" si="5"/>
        <v>0</v>
      </c>
      <c r="V55" s="46">
        <v>0</v>
      </c>
      <c r="W55" s="45">
        <f t="shared" si="6"/>
        <v>0</v>
      </c>
      <c r="X55" s="47">
        <f t="shared" si="7"/>
        <v>0</v>
      </c>
      <c r="Y55" s="48">
        <f t="shared" si="8"/>
        <v>0</v>
      </c>
      <c r="Z55" s="49" t="str">
        <f t="shared" si="9"/>
        <v>0.0</v>
      </c>
      <c r="AA55" s="50" t="str">
        <f t="shared" si="10"/>
        <v>F9</v>
      </c>
      <c r="AC55" s="66"/>
      <c r="AD55" s="66"/>
      <c r="AE55" s="66"/>
      <c r="AF55" s="66"/>
      <c r="AG55" s="66"/>
    </row>
    <row r="56" spans="1:33" x14ac:dyDescent="0.25">
      <c r="A56" s="125">
        <v>47</v>
      </c>
      <c r="B56" s="100"/>
      <c r="C56" s="100"/>
      <c r="D56" s="103"/>
      <c r="E56" s="111"/>
      <c r="F56" s="114"/>
      <c r="G56" s="99"/>
      <c r="H56" s="41">
        <v>0</v>
      </c>
      <c r="I56" s="41">
        <v>0</v>
      </c>
      <c r="J56" s="42">
        <f t="shared" si="0"/>
        <v>0</v>
      </c>
      <c r="K56" s="41">
        <v>0</v>
      </c>
      <c r="L56" s="41">
        <v>0</v>
      </c>
      <c r="M56" s="42">
        <f t="shared" si="1"/>
        <v>0</v>
      </c>
      <c r="N56" s="41">
        <v>0</v>
      </c>
      <c r="O56" s="41">
        <v>0</v>
      </c>
      <c r="P56" s="42">
        <f t="shared" si="2"/>
        <v>0</v>
      </c>
      <c r="Q56" s="41">
        <v>0</v>
      </c>
      <c r="R56" s="41">
        <v>0</v>
      </c>
      <c r="S56" s="43">
        <f t="shared" si="3"/>
        <v>0</v>
      </c>
      <c r="T56" s="44">
        <f t="shared" si="4"/>
        <v>0</v>
      </c>
      <c r="U56" s="45">
        <f t="shared" si="5"/>
        <v>0</v>
      </c>
      <c r="V56" s="46">
        <v>0</v>
      </c>
      <c r="W56" s="45">
        <f t="shared" si="6"/>
        <v>0</v>
      </c>
      <c r="X56" s="47">
        <f t="shared" si="7"/>
        <v>0</v>
      </c>
      <c r="Y56" s="48">
        <f t="shared" si="8"/>
        <v>0</v>
      </c>
      <c r="Z56" s="49" t="str">
        <f t="shared" si="9"/>
        <v>0.0</v>
      </c>
      <c r="AA56" s="50" t="str">
        <f t="shared" si="10"/>
        <v>F9</v>
      </c>
      <c r="AC56" s="66"/>
      <c r="AD56" s="66"/>
      <c r="AE56" s="66"/>
      <c r="AF56" s="66"/>
      <c r="AG56" s="66"/>
    </row>
    <row r="57" spans="1:33" x14ac:dyDescent="0.25">
      <c r="A57" s="125">
        <v>48</v>
      </c>
      <c r="B57" s="100"/>
      <c r="C57" s="100"/>
      <c r="D57" s="102"/>
      <c r="E57" s="113"/>
      <c r="F57" s="114"/>
      <c r="G57" s="98"/>
      <c r="H57" s="41">
        <v>0</v>
      </c>
      <c r="I57" s="41">
        <v>0</v>
      </c>
      <c r="J57" s="42">
        <f t="shared" si="0"/>
        <v>0</v>
      </c>
      <c r="K57" s="41">
        <v>0</v>
      </c>
      <c r="L57" s="41">
        <v>0</v>
      </c>
      <c r="M57" s="42">
        <f t="shared" si="1"/>
        <v>0</v>
      </c>
      <c r="N57" s="41">
        <v>0</v>
      </c>
      <c r="O57" s="41">
        <v>0</v>
      </c>
      <c r="P57" s="42">
        <f t="shared" si="2"/>
        <v>0</v>
      </c>
      <c r="Q57" s="41">
        <v>0</v>
      </c>
      <c r="R57" s="41">
        <v>0</v>
      </c>
      <c r="S57" s="43">
        <f t="shared" si="3"/>
        <v>0</v>
      </c>
      <c r="T57" s="44">
        <f t="shared" si="4"/>
        <v>0</v>
      </c>
      <c r="U57" s="45">
        <f t="shared" si="5"/>
        <v>0</v>
      </c>
      <c r="V57" s="46">
        <v>0</v>
      </c>
      <c r="W57" s="45">
        <f t="shared" si="6"/>
        <v>0</v>
      </c>
      <c r="X57" s="47">
        <f t="shared" si="7"/>
        <v>0</v>
      </c>
      <c r="Y57" s="48">
        <f t="shared" si="8"/>
        <v>0</v>
      </c>
      <c r="Z57" s="49" t="str">
        <f t="shared" si="9"/>
        <v>0.0</v>
      </c>
      <c r="AA57" s="50" t="str">
        <f t="shared" si="10"/>
        <v>F9</v>
      </c>
      <c r="AC57" s="66"/>
      <c r="AD57" s="66"/>
      <c r="AE57" s="66"/>
      <c r="AF57" s="66"/>
      <c r="AG57" s="66"/>
    </row>
    <row r="58" spans="1:33" x14ac:dyDescent="0.25">
      <c r="A58" s="125">
        <v>49</v>
      </c>
      <c r="B58" s="100"/>
      <c r="C58" s="100"/>
      <c r="D58" s="103"/>
      <c r="E58" s="111"/>
      <c r="F58" s="114"/>
      <c r="G58" s="99"/>
      <c r="H58" s="41">
        <v>0</v>
      </c>
      <c r="I58" s="41">
        <v>0</v>
      </c>
      <c r="J58" s="42">
        <f t="shared" si="0"/>
        <v>0</v>
      </c>
      <c r="K58" s="41">
        <v>0</v>
      </c>
      <c r="L58" s="41">
        <v>0</v>
      </c>
      <c r="M58" s="42">
        <f t="shared" si="1"/>
        <v>0</v>
      </c>
      <c r="N58" s="41">
        <v>0</v>
      </c>
      <c r="O58" s="41">
        <v>0</v>
      </c>
      <c r="P58" s="42">
        <f t="shared" si="2"/>
        <v>0</v>
      </c>
      <c r="Q58" s="41">
        <v>0</v>
      </c>
      <c r="R58" s="41">
        <v>0</v>
      </c>
      <c r="S58" s="43">
        <f t="shared" si="3"/>
        <v>0</v>
      </c>
      <c r="T58" s="44">
        <f t="shared" si="4"/>
        <v>0</v>
      </c>
      <c r="U58" s="45">
        <f t="shared" si="5"/>
        <v>0</v>
      </c>
      <c r="V58" s="46">
        <v>0</v>
      </c>
      <c r="W58" s="45">
        <f t="shared" si="6"/>
        <v>0</v>
      </c>
      <c r="X58" s="47">
        <f t="shared" si="7"/>
        <v>0</v>
      </c>
      <c r="Y58" s="48">
        <f t="shared" si="8"/>
        <v>0</v>
      </c>
      <c r="Z58" s="49" t="str">
        <f t="shared" si="9"/>
        <v>0.0</v>
      </c>
      <c r="AA58" s="50" t="str">
        <f t="shared" si="10"/>
        <v>F9</v>
      </c>
      <c r="AC58" s="66"/>
      <c r="AD58" s="66"/>
      <c r="AE58" s="66"/>
      <c r="AF58" s="66"/>
      <c r="AG58" s="66"/>
    </row>
    <row r="59" spans="1:33" x14ac:dyDescent="0.25">
      <c r="A59" s="125">
        <v>50</v>
      </c>
      <c r="B59" s="100"/>
      <c r="C59" s="100"/>
      <c r="D59" s="102"/>
      <c r="E59" s="113"/>
      <c r="F59" s="114"/>
      <c r="G59" s="98"/>
      <c r="H59" s="41">
        <v>0</v>
      </c>
      <c r="I59" s="41">
        <v>0</v>
      </c>
      <c r="J59" s="42">
        <f t="shared" si="0"/>
        <v>0</v>
      </c>
      <c r="K59" s="41">
        <v>0</v>
      </c>
      <c r="L59" s="41">
        <v>0</v>
      </c>
      <c r="M59" s="42">
        <f t="shared" si="1"/>
        <v>0</v>
      </c>
      <c r="N59" s="41">
        <v>0</v>
      </c>
      <c r="O59" s="41">
        <v>0</v>
      </c>
      <c r="P59" s="42">
        <f t="shared" si="2"/>
        <v>0</v>
      </c>
      <c r="Q59" s="41">
        <v>0</v>
      </c>
      <c r="R59" s="41">
        <v>0</v>
      </c>
      <c r="S59" s="43">
        <f t="shared" si="3"/>
        <v>0</v>
      </c>
      <c r="T59" s="44">
        <f t="shared" si="4"/>
        <v>0</v>
      </c>
      <c r="U59" s="45">
        <f t="shared" si="5"/>
        <v>0</v>
      </c>
      <c r="V59" s="46">
        <v>0</v>
      </c>
      <c r="W59" s="45">
        <f t="shared" si="6"/>
        <v>0</v>
      </c>
      <c r="X59" s="47">
        <f t="shared" si="7"/>
        <v>0</v>
      </c>
      <c r="Y59" s="48">
        <f t="shared" si="8"/>
        <v>0</v>
      </c>
      <c r="Z59" s="49" t="str">
        <f t="shared" si="9"/>
        <v>0.0</v>
      </c>
      <c r="AA59" s="50" t="str">
        <f t="shared" si="10"/>
        <v>F9</v>
      </c>
      <c r="AC59" s="66"/>
      <c r="AD59" s="66"/>
      <c r="AE59" s="66"/>
      <c r="AF59" s="66"/>
      <c r="AG59" s="66"/>
    </row>
    <row r="60" spans="1:33" x14ac:dyDescent="0.25">
      <c r="A60" s="125">
        <v>51</v>
      </c>
      <c r="B60" s="100"/>
      <c r="C60" s="100"/>
      <c r="D60" s="103"/>
      <c r="E60" s="111"/>
      <c r="F60" s="114"/>
      <c r="G60" s="99"/>
      <c r="H60" s="41">
        <v>0</v>
      </c>
      <c r="I60" s="41">
        <v>0</v>
      </c>
      <c r="J60" s="42">
        <f t="shared" si="0"/>
        <v>0</v>
      </c>
      <c r="K60" s="41">
        <v>0</v>
      </c>
      <c r="L60" s="41">
        <v>0</v>
      </c>
      <c r="M60" s="42">
        <f t="shared" si="1"/>
        <v>0</v>
      </c>
      <c r="N60" s="41">
        <v>0</v>
      </c>
      <c r="O60" s="41">
        <v>0</v>
      </c>
      <c r="P60" s="42">
        <f t="shared" si="2"/>
        <v>0</v>
      </c>
      <c r="Q60" s="41">
        <v>0</v>
      </c>
      <c r="R60" s="41">
        <v>0</v>
      </c>
      <c r="S60" s="43">
        <f t="shared" si="3"/>
        <v>0</v>
      </c>
      <c r="T60" s="44">
        <f t="shared" si="4"/>
        <v>0</v>
      </c>
      <c r="U60" s="45">
        <f t="shared" si="5"/>
        <v>0</v>
      </c>
      <c r="V60" s="46">
        <v>0</v>
      </c>
      <c r="W60" s="45">
        <f t="shared" si="6"/>
        <v>0</v>
      </c>
      <c r="X60" s="47">
        <f t="shared" si="7"/>
        <v>0</v>
      </c>
      <c r="Y60" s="48">
        <f t="shared" si="8"/>
        <v>0</v>
      </c>
      <c r="Z60" s="49" t="str">
        <f t="shared" si="9"/>
        <v>0.0</v>
      </c>
      <c r="AA60" s="50" t="str">
        <f t="shared" si="10"/>
        <v>F9</v>
      </c>
      <c r="AC60" s="66"/>
      <c r="AD60" s="66"/>
      <c r="AE60" s="66"/>
      <c r="AF60" s="66"/>
      <c r="AG60" s="66"/>
    </row>
    <row r="61" spans="1:33" x14ac:dyDescent="0.25">
      <c r="A61" s="125">
        <v>52</v>
      </c>
      <c r="B61" s="100"/>
      <c r="C61" s="100"/>
      <c r="D61" s="102"/>
      <c r="E61" s="113"/>
      <c r="F61" s="114"/>
      <c r="G61" s="98"/>
      <c r="H61" s="41">
        <v>0</v>
      </c>
      <c r="I61" s="41">
        <v>0</v>
      </c>
      <c r="J61" s="42">
        <f t="shared" si="0"/>
        <v>0</v>
      </c>
      <c r="K61" s="41">
        <v>0</v>
      </c>
      <c r="L61" s="41">
        <v>0</v>
      </c>
      <c r="M61" s="42">
        <f t="shared" si="1"/>
        <v>0</v>
      </c>
      <c r="N61" s="41">
        <v>0</v>
      </c>
      <c r="O61" s="41">
        <v>0</v>
      </c>
      <c r="P61" s="42">
        <f t="shared" si="2"/>
        <v>0</v>
      </c>
      <c r="Q61" s="41">
        <v>0</v>
      </c>
      <c r="R61" s="41">
        <v>0</v>
      </c>
      <c r="S61" s="43">
        <f t="shared" si="3"/>
        <v>0</v>
      </c>
      <c r="T61" s="44">
        <f t="shared" si="4"/>
        <v>0</v>
      </c>
      <c r="U61" s="45">
        <f t="shared" si="5"/>
        <v>0</v>
      </c>
      <c r="V61" s="46">
        <v>0</v>
      </c>
      <c r="W61" s="45">
        <f t="shared" si="6"/>
        <v>0</v>
      </c>
      <c r="X61" s="47">
        <f t="shared" si="7"/>
        <v>0</v>
      </c>
      <c r="Y61" s="48">
        <f t="shared" si="8"/>
        <v>0</v>
      </c>
      <c r="Z61" s="49" t="str">
        <f t="shared" si="9"/>
        <v>0.0</v>
      </c>
      <c r="AA61" s="50" t="str">
        <f t="shared" si="10"/>
        <v>F9</v>
      </c>
      <c r="AC61" s="66"/>
      <c r="AD61" s="66"/>
      <c r="AE61" s="66"/>
      <c r="AF61" s="66"/>
      <c r="AG61" s="66"/>
    </row>
    <row r="62" spans="1:33" x14ac:dyDescent="0.25">
      <c r="A62" s="125">
        <v>53</v>
      </c>
      <c r="B62" s="100"/>
      <c r="C62" s="100"/>
      <c r="D62" s="103"/>
      <c r="E62" s="111"/>
      <c r="F62" s="116"/>
      <c r="G62" s="99"/>
      <c r="H62" s="41">
        <v>0</v>
      </c>
      <c r="I62" s="41">
        <v>0</v>
      </c>
      <c r="J62" s="42">
        <f t="shared" si="0"/>
        <v>0</v>
      </c>
      <c r="K62" s="41">
        <v>0</v>
      </c>
      <c r="L62" s="41">
        <v>0</v>
      </c>
      <c r="M62" s="42">
        <f t="shared" si="1"/>
        <v>0</v>
      </c>
      <c r="N62" s="41">
        <v>0</v>
      </c>
      <c r="O62" s="41">
        <v>0</v>
      </c>
      <c r="P62" s="42">
        <f t="shared" si="2"/>
        <v>0</v>
      </c>
      <c r="Q62" s="41">
        <v>0</v>
      </c>
      <c r="R62" s="41">
        <v>0</v>
      </c>
      <c r="S62" s="43">
        <f t="shared" si="3"/>
        <v>0</v>
      </c>
      <c r="T62" s="44">
        <f t="shared" si="4"/>
        <v>0</v>
      </c>
      <c r="U62" s="45">
        <f t="shared" si="5"/>
        <v>0</v>
      </c>
      <c r="V62" s="46">
        <v>0</v>
      </c>
      <c r="W62" s="45">
        <f t="shared" si="6"/>
        <v>0</v>
      </c>
      <c r="X62" s="47">
        <f t="shared" si="7"/>
        <v>0</v>
      </c>
      <c r="Y62" s="48">
        <f t="shared" si="8"/>
        <v>0</v>
      </c>
      <c r="Z62" s="49" t="str">
        <f t="shared" si="9"/>
        <v>0.0</v>
      </c>
      <c r="AA62" s="50" t="str">
        <f t="shared" si="10"/>
        <v>F9</v>
      </c>
      <c r="AC62" s="66"/>
      <c r="AD62" s="66"/>
      <c r="AE62" s="66"/>
      <c r="AF62" s="66"/>
      <c r="AG62" s="66"/>
    </row>
    <row r="63" spans="1:33" x14ac:dyDescent="0.25">
      <c r="A63" s="125">
        <v>54</v>
      </c>
      <c r="B63" s="100"/>
      <c r="C63" s="100"/>
      <c r="D63" s="102"/>
      <c r="E63" s="113"/>
      <c r="F63" s="114"/>
      <c r="G63" s="98"/>
      <c r="H63" s="41">
        <v>0</v>
      </c>
      <c r="I63" s="41">
        <v>0</v>
      </c>
      <c r="J63" s="42">
        <f t="shared" si="0"/>
        <v>0</v>
      </c>
      <c r="K63" s="41">
        <v>0</v>
      </c>
      <c r="L63" s="41">
        <v>0</v>
      </c>
      <c r="M63" s="42">
        <f t="shared" si="1"/>
        <v>0</v>
      </c>
      <c r="N63" s="41">
        <v>0</v>
      </c>
      <c r="O63" s="41">
        <v>0</v>
      </c>
      <c r="P63" s="42">
        <f t="shared" si="2"/>
        <v>0</v>
      </c>
      <c r="Q63" s="41">
        <v>0</v>
      </c>
      <c r="R63" s="41">
        <v>0</v>
      </c>
      <c r="S63" s="43">
        <f t="shared" si="3"/>
        <v>0</v>
      </c>
      <c r="T63" s="44">
        <f t="shared" si="4"/>
        <v>0</v>
      </c>
      <c r="U63" s="45">
        <f t="shared" si="5"/>
        <v>0</v>
      </c>
      <c r="V63" s="46">
        <v>0</v>
      </c>
      <c r="W63" s="45">
        <f t="shared" si="6"/>
        <v>0</v>
      </c>
      <c r="X63" s="47">
        <f t="shared" si="7"/>
        <v>0</v>
      </c>
      <c r="Y63" s="48">
        <f t="shared" si="8"/>
        <v>0</v>
      </c>
      <c r="Z63" s="49" t="str">
        <f t="shared" si="9"/>
        <v>0.0</v>
      </c>
      <c r="AA63" s="50" t="str">
        <f t="shared" si="10"/>
        <v>F9</v>
      </c>
      <c r="AC63" s="66"/>
      <c r="AD63" s="66"/>
      <c r="AE63" s="66"/>
      <c r="AF63" s="66"/>
      <c r="AG63" s="66"/>
    </row>
    <row r="64" spans="1:33" x14ac:dyDescent="0.25">
      <c r="A64" s="125">
        <v>55</v>
      </c>
      <c r="B64" s="100"/>
      <c r="C64" s="100"/>
      <c r="D64" s="103"/>
      <c r="E64" s="111"/>
      <c r="F64" s="114"/>
      <c r="G64" s="99"/>
      <c r="H64" s="41">
        <v>0</v>
      </c>
      <c r="I64" s="41">
        <v>0</v>
      </c>
      <c r="J64" s="42">
        <f t="shared" si="0"/>
        <v>0</v>
      </c>
      <c r="K64" s="41">
        <v>0</v>
      </c>
      <c r="L64" s="41">
        <v>0</v>
      </c>
      <c r="M64" s="42">
        <f t="shared" si="1"/>
        <v>0</v>
      </c>
      <c r="N64" s="41">
        <v>0</v>
      </c>
      <c r="O64" s="41">
        <v>0</v>
      </c>
      <c r="P64" s="42">
        <f t="shared" si="2"/>
        <v>0</v>
      </c>
      <c r="Q64" s="41">
        <v>0</v>
      </c>
      <c r="R64" s="41">
        <v>0</v>
      </c>
      <c r="S64" s="43">
        <f t="shared" si="3"/>
        <v>0</v>
      </c>
      <c r="T64" s="44">
        <f t="shared" si="4"/>
        <v>0</v>
      </c>
      <c r="U64" s="45">
        <f t="shared" si="5"/>
        <v>0</v>
      </c>
      <c r="V64" s="46">
        <v>0</v>
      </c>
      <c r="W64" s="45">
        <f t="shared" si="6"/>
        <v>0</v>
      </c>
      <c r="X64" s="47">
        <f t="shared" si="7"/>
        <v>0</v>
      </c>
      <c r="Y64" s="48">
        <f t="shared" si="8"/>
        <v>0</v>
      </c>
      <c r="Z64" s="49" t="str">
        <f t="shared" si="9"/>
        <v>0.0</v>
      </c>
      <c r="AA64" s="50" t="str">
        <f t="shared" si="10"/>
        <v>F9</v>
      </c>
      <c r="AC64" s="66"/>
      <c r="AD64" s="66"/>
      <c r="AE64" s="66"/>
      <c r="AF64" s="66"/>
      <c r="AG64" s="66"/>
    </row>
    <row r="65" spans="1:33" x14ac:dyDescent="0.25">
      <c r="A65" s="125">
        <v>56</v>
      </c>
      <c r="B65" s="100"/>
      <c r="C65" s="100"/>
      <c r="D65" s="102"/>
      <c r="E65" s="113"/>
      <c r="F65" s="114"/>
      <c r="G65" s="98"/>
      <c r="H65" s="41">
        <v>0</v>
      </c>
      <c r="I65" s="41">
        <v>0</v>
      </c>
      <c r="J65" s="42">
        <f t="shared" si="0"/>
        <v>0</v>
      </c>
      <c r="K65" s="41">
        <v>0</v>
      </c>
      <c r="L65" s="41">
        <v>0</v>
      </c>
      <c r="M65" s="42">
        <f t="shared" si="1"/>
        <v>0</v>
      </c>
      <c r="N65" s="41">
        <v>0</v>
      </c>
      <c r="O65" s="41">
        <v>0</v>
      </c>
      <c r="P65" s="42">
        <f t="shared" si="2"/>
        <v>0</v>
      </c>
      <c r="Q65" s="41">
        <v>0</v>
      </c>
      <c r="R65" s="41">
        <v>0</v>
      </c>
      <c r="S65" s="43">
        <f t="shared" si="3"/>
        <v>0</v>
      </c>
      <c r="T65" s="44">
        <f t="shared" si="4"/>
        <v>0</v>
      </c>
      <c r="U65" s="45">
        <f t="shared" si="5"/>
        <v>0</v>
      </c>
      <c r="V65" s="46">
        <v>0</v>
      </c>
      <c r="W65" s="45">
        <f t="shared" si="6"/>
        <v>0</v>
      </c>
      <c r="X65" s="47">
        <f t="shared" si="7"/>
        <v>0</v>
      </c>
      <c r="Y65" s="48">
        <f t="shared" si="8"/>
        <v>0</v>
      </c>
      <c r="Z65" s="49" t="str">
        <f t="shared" si="9"/>
        <v>0.0</v>
      </c>
      <c r="AA65" s="50" t="str">
        <f t="shared" si="10"/>
        <v>F9</v>
      </c>
      <c r="AC65" s="66"/>
      <c r="AD65" s="66"/>
      <c r="AE65" s="66"/>
      <c r="AF65" s="66"/>
      <c r="AG65" s="66"/>
    </row>
    <row r="66" spans="1:33" x14ac:dyDescent="0.25">
      <c r="A66" s="125">
        <v>57</v>
      </c>
      <c r="B66" s="100"/>
      <c r="C66" s="100"/>
      <c r="D66" s="103"/>
      <c r="E66" s="111"/>
      <c r="F66" s="114"/>
      <c r="G66" s="99"/>
      <c r="H66" s="41">
        <v>0</v>
      </c>
      <c r="I66" s="41">
        <v>0</v>
      </c>
      <c r="J66" s="42">
        <f t="shared" si="0"/>
        <v>0</v>
      </c>
      <c r="K66" s="41">
        <v>0</v>
      </c>
      <c r="L66" s="41">
        <v>0</v>
      </c>
      <c r="M66" s="42">
        <f t="shared" si="1"/>
        <v>0</v>
      </c>
      <c r="N66" s="41">
        <v>0</v>
      </c>
      <c r="O66" s="41">
        <v>0</v>
      </c>
      <c r="P66" s="42">
        <f t="shared" si="2"/>
        <v>0</v>
      </c>
      <c r="Q66" s="41">
        <v>0</v>
      </c>
      <c r="R66" s="41">
        <v>0</v>
      </c>
      <c r="S66" s="43">
        <f t="shared" si="3"/>
        <v>0</v>
      </c>
      <c r="T66" s="44">
        <f t="shared" si="4"/>
        <v>0</v>
      </c>
      <c r="U66" s="45">
        <f t="shared" si="5"/>
        <v>0</v>
      </c>
      <c r="V66" s="46">
        <v>0</v>
      </c>
      <c r="W66" s="45">
        <f t="shared" si="6"/>
        <v>0</v>
      </c>
      <c r="X66" s="47">
        <f t="shared" si="7"/>
        <v>0</v>
      </c>
      <c r="Y66" s="48">
        <f t="shared" si="8"/>
        <v>0</v>
      </c>
      <c r="Z66" s="49" t="str">
        <f t="shared" si="9"/>
        <v>0.0</v>
      </c>
      <c r="AA66" s="50" t="str">
        <f t="shared" si="10"/>
        <v>F9</v>
      </c>
      <c r="AC66" s="66"/>
      <c r="AD66" s="66"/>
      <c r="AE66" s="66"/>
      <c r="AF66" s="66"/>
      <c r="AG66" s="66"/>
    </row>
    <row r="67" spans="1:33" x14ac:dyDescent="0.25">
      <c r="A67" s="125">
        <v>58</v>
      </c>
      <c r="B67" s="100"/>
      <c r="C67" s="100"/>
      <c r="D67" s="102"/>
      <c r="E67" s="113"/>
      <c r="F67" s="114"/>
      <c r="G67" s="98"/>
      <c r="H67" s="41">
        <v>0</v>
      </c>
      <c r="I67" s="41">
        <v>0</v>
      </c>
      <c r="J67" s="42">
        <f t="shared" si="0"/>
        <v>0</v>
      </c>
      <c r="K67" s="41">
        <v>0</v>
      </c>
      <c r="L67" s="41">
        <v>0</v>
      </c>
      <c r="M67" s="42">
        <f t="shared" si="1"/>
        <v>0</v>
      </c>
      <c r="N67" s="41">
        <v>0</v>
      </c>
      <c r="O67" s="41">
        <v>0</v>
      </c>
      <c r="P67" s="42">
        <f t="shared" si="2"/>
        <v>0</v>
      </c>
      <c r="Q67" s="41">
        <v>0</v>
      </c>
      <c r="R67" s="41">
        <v>0</v>
      </c>
      <c r="S67" s="43">
        <f t="shared" si="3"/>
        <v>0</v>
      </c>
      <c r="T67" s="44">
        <f t="shared" si="4"/>
        <v>0</v>
      </c>
      <c r="U67" s="45">
        <f t="shared" si="5"/>
        <v>0</v>
      </c>
      <c r="V67" s="46">
        <v>0</v>
      </c>
      <c r="W67" s="45">
        <f t="shared" si="6"/>
        <v>0</v>
      </c>
      <c r="X67" s="47">
        <f t="shared" si="7"/>
        <v>0</v>
      </c>
      <c r="Y67" s="48">
        <f t="shared" si="8"/>
        <v>0</v>
      </c>
      <c r="Z67" s="49" t="str">
        <f t="shared" si="9"/>
        <v>0.0</v>
      </c>
      <c r="AA67" s="50" t="str">
        <f t="shared" si="10"/>
        <v>F9</v>
      </c>
      <c r="AC67" s="66"/>
      <c r="AD67" s="66"/>
      <c r="AE67" s="66"/>
      <c r="AF67" s="66"/>
      <c r="AG67" s="66"/>
    </row>
    <row r="68" spans="1:33" x14ac:dyDescent="0.25">
      <c r="A68" s="125">
        <v>59</v>
      </c>
      <c r="B68" s="100"/>
      <c r="C68" s="100"/>
      <c r="D68" s="103"/>
      <c r="E68" s="111"/>
      <c r="F68" s="114"/>
      <c r="G68" s="99"/>
      <c r="H68" s="41">
        <v>0</v>
      </c>
      <c r="I68" s="41">
        <v>0</v>
      </c>
      <c r="J68" s="42">
        <f t="shared" si="0"/>
        <v>0</v>
      </c>
      <c r="K68" s="41">
        <v>0</v>
      </c>
      <c r="L68" s="41">
        <v>0</v>
      </c>
      <c r="M68" s="42">
        <f t="shared" si="1"/>
        <v>0</v>
      </c>
      <c r="N68" s="41">
        <v>0</v>
      </c>
      <c r="O68" s="41">
        <v>0</v>
      </c>
      <c r="P68" s="42">
        <f t="shared" si="2"/>
        <v>0</v>
      </c>
      <c r="Q68" s="41">
        <v>0</v>
      </c>
      <c r="R68" s="41">
        <v>0</v>
      </c>
      <c r="S68" s="43">
        <f t="shared" si="3"/>
        <v>0</v>
      </c>
      <c r="T68" s="44">
        <f t="shared" si="4"/>
        <v>0</v>
      </c>
      <c r="U68" s="45">
        <f t="shared" si="5"/>
        <v>0</v>
      </c>
      <c r="V68" s="46">
        <v>0</v>
      </c>
      <c r="W68" s="45">
        <f t="shared" si="6"/>
        <v>0</v>
      </c>
      <c r="X68" s="47">
        <f t="shared" si="7"/>
        <v>0</v>
      </c>
      <c r="Y68" s="48">
        <f t="shared" si="8"/>
        <v>0</v>
      </c>
      <c r="Z68" s="49" t="str">
        <f t="shared" si="9"/>
        <v>0.0</v>
      </c>
      <c r="AA68" s="50" t="str">
        <f t="shared" si="10"/>
        <v>F9</v>
      </c>
      <c r="AC68" s="66"/>
      <c r="AD68" s="66"/>
      <c r="AE68" s="66"/>
      <c r="AF68" s="66"/>
      <c r="AG68" s="66"/>
    </row>
    <row r="69" spans="1:33" x14ac:dyDescent="0.25">
      <c r="A69" s="125">
        <v>60</v>
      </c>
      <c r="B69" s="100"/>
      <c r="C69" s="100"/>
      <c r="D69" s="102"/>
      <c r="E69" s="113"/>
      <c r="F69" s="114"/>
      <c r="G69" s="98"/>
      <c r="H69" s="41">
        <v>0</v>
      </c>
      <c r="I69" s="41">
        <v>0</v>
      </c>
      <c r="J69" s="42">
        <f t="shared" si="0"/>
        <v>0</v>
      </c>
      <c r="K69" s="41">
        <v>0</v>
      </c>
      <c r="L69" s="41">
        <v>0</v>
      </c>
      <c r="M69" s="42">
        <f t="shared" si="1"/>
        <v>0</v>
      </c>
      <c r="N69" s="41">
        <v>0</v>
      </c>
      <c r="O69" s="41">
        <v>0</v>
      </c>
      <c r="P69" s="42">
        <f t="shared" si="2"/>
        <v>0</v>
      </c>
      <c r="Q69" s="41">
        <v>0</v>
      </c>
      <c r="R69" s="41">
        <v>0</v>
      </c>
      <c r="S69" s="43">
        <f t="shared" si="3"/>
        <v>0</v>
      </c>
      <c r="T69" s="44">
        <f t="shared" si="4"/>
        <v>0</v>
      </c>
      <c r="U69" s="45">
        <f t="shared" si="5"/>
        <v>0</v>
      </c>
      <c r="V69" s="46">
        <v>0</v>
      </c>
      <c r="W69" s="45">
        <f t="shared" si="6"/>
        <v>0</v>
      </c>
      <c r="X69" s="47">
        <f t="shared" si="7"/>
        <v>0</v>
      </c>
      <c r="Y69" s="48">
        <f t="shared" si="8"/>
        <v>0</v>
      </c>
      <c r="Z69" s="49" t="str">
        <f t="shared" si="9"/>
        <v>0.0</v>
      </c>
      <c r="AA69" s="50" t="str">
        <f t="shared" si="10"/>
        <v>F9</v>
      </c>
      <c r="AC69" s="66"/>
      <c r="AD69" s="66"/>
      <c r="AE69" s="66"/>
      <c r="AF69" s="66"/>
      <c r="AG69" s="66"/>
    </row>
    <row r="70" spans="1:33" x14ac:dyDescent="0.25">
      <c r="A70" s="125">
        <v>61</v>
      </c>
      <c r="B70" s="100"/>
      <c r="C70" s="100"/>
      <c r="D70" s="103"/>
      <c r="E70" s="111"/>
      <c r="F70" s="114"/>
      <c r="G70" s="99"/>
      <c r="H70" s="41">
        <v>0</v>
      </c>
      <c r="I70" s="41">
        <v>0</v>
      </c>
      <c r="J70" s="42">
        <f t="shared" si="0"/>
        <v>0</v>
      </c>
      <c r="K70" s="41">
        <v>0</v>
      </c>
      <c r="L70" s="41">
        <v>0</v>
      </c>
      <c r="M70" s="42">
        <f t="shared" si="1"/>
        <v>0</v>
      </c>
      <c r="N70" s="41">
        <v>0</v>
      </c>
      <c r="O70" s="41">
        <v>0</v>
      </c>
      <c r="P70" s="42">
        <f t="shared" si="2"/>
        <v>0</v>
      </c>
      <c r="Q70" s="41">
        <v>0</v>
      </c>
      <c r="R70" s="41">
        <v>0</v>
      </c>
      <c r="S70" s="43">
        <f t="shared" si="3"/>
        <v>0</v>
      </c>
      <c r="T70" s="44">
        <f t="shared" si="4"/>
        <v>0</v>
      </c>
      <c r="U70" s="45">
        <f t="shared" si="5"/>
        <v>0</v>
      </c>
      <c r="V70" s="46">
        <v>0</v>
      </c>
      <c r="W70" s="45">
        <f t="shared" si="6"/>
        <v>0</v>
      </c>
      <c r="X70" s="47">
        <f t="shared" si="7"/>
        <v>0</v>
      </c>
      <c r="Y70" s="48">
        <f t="shared" si="8"/>
        <v>0</v>
      </c>
      <c r="Z70" s="49" t="str">
        <f t="shared" si="9"/>
        <v>0.0</v>
      </c>
      <c r="AA70" s="50" t="str">
        <f t="shared" si="10"/>
        <v>F9</v>
      </c>
      <c r="AC70" s="66"/>
      <c r="AD70" s="66"/>
      <c r="AE70" s="66"/>
      <c r="AF70" s="66"/>
      <c r="AG70" s="66"/>
    </row>
    <row r="71" spans="1:33" x14ac:dyDescent="0.25">
      <c r="A71" s="125">
        <v>62</v>
      </c>
      <c r="B71" s="100"/>
      <c r="C71" s="100"/>
      <c r="D71" s="102"/>
      <c r="E71" s="113"/>
      <c r="F71" s="116"/>
      <c r="G71" s="98"/>
      <c r="H71" s="41">
        <v>0</v>
      </c>
      <c r="I71" s="41">
        <v>0</v>
      </c>
      <c r="J71" s="42">
        <f t="shared" si="0"/>
        <v>0</v>
      </c>
      <c r="K71" s="41">
        <v>0</v>
      </c>
      <c r="L71" s="41">
        <v>0</v>
      </c>
      <c r="M71" s="42">
        <f t="shared" si="1"/>
        <v>0</v>
      </c>
      <c r="N71" s="41">
        <v>0</v>
      </c>
      <c r="O71" s="41">
        <v>0</v>
      </c>
      <c r="P71" s="42">
        <f t="shared" si="2"/>
        <v>0</v>
      </c>
      <c r="Q71" s="41">
        <v>0</v>
      </c>
      <c r="R71" s="41">
        <v>0</v>
      </c>
      <c r="S71" s="43">
        <f t="shared" si="3"/>
        <v>0</v>
      </c>
      <c r="T71" s="44">
        <f t="shared" si="4"/>
        <v>0</v>
      </c>
      <c r="U71" s="45">
        <f t="shared" si="5"/>
        <v>0</v>
      </c>
      <c r="V71" s="46">
        <v>0</v>
      </c>
      <c r="W71" s="45">
        <f t="shared" si="6"/>
        <v>0</v>
      </c>
      <c r="X71" s="47">
        <f t="shared" si="7"/>
        <v>0</v>
      </c>
      <c r="Y71" s="48">
        <f t="shared" si="8"/>
        <v>0</v>
      </c>
      <c r="Z71" s="49" t="str">
        <f t="shared" si="9"/>
        <v>0.0</v>
      </c>
      <c r="AA71" s="50" t="str">
        <f t="shared" si="10"/>
        <v>F9</v>
      </c>
      <c r="AC71" s="66"/>
      <c r="AD71" s="66"/>
      <c r="AE71" s="66"/>
      <c r="AF71" s="66"/>
      <c r="AG71" s="66"/>
    </row>
    <row r="72" spans="1:33" x14ac:dyDescent="0.25">
      <c r="A72" s="125">
        <v>63</v>
      </c>
      <c r="B72" s="100"/>
      <c r="C72" s="100"/>
      <c r="D72" s="103"/>
      <c r="E72" s="111"/>
      <c r="F72" s="114"/>
      <c r="G72" s="99"/>
      <c r="H72" s="41">
        <v>0</v>
      </c>
      <c r="I72" s="41">
        <v>0</v>
      </c>
      <c r="J72" s="42">
        <f t="shared" si="0"/>
        <v>0</v>
      </c>
      <c r="K72" s="41">
        <v>0</v>
      </c>
      <c r="L72" s="41">
        <v>0</v>
      </c>
      <c r="M72" s="42">
        <f t="shared" si="1"/>
        <v>0</v>
      </c>
      <c r="N72" s="41">
        <v>0</v>
      </c>
      <c r="O72" s="41">
        <v>0</v>
      </c>
      <c r="P72" s="42">
        <f t="shared" si="2"/>
        <v>0</v>
      </c>
      <c r="Q72" s="41">
        <v>0</v>
      </c>
      <c r="R72" s="41">
        <v>0</v>
      </c>
      <c r="S72" s="43">
        <f t="shared" si="3"/>
        <v>0</v>
      </c>
      <c r="T72" s="44">
        <f t="shared" si="4"/>
        <v>0</v>
      </c>
      <c r="U72" s="45">
        <f t="shared" si="5"/>
        <v>0</v>
      </c>
      <c r="V72" s="46">
        <v>0</v>
      </c>
      <c r="W72" s="45">
        <f t="shared" si="6"/>
        <v>0</v>
      </c>
      <c r="X72" s="47">
        <f t="shared" si="7"/>
        <v>0</v>
      </c>
      <c r="Y72" s="48">
        <f t="shared" si="8"/>
        <v>0</v>
      </c>
      <c r="Z72" s="49" t="str">
        <f t="shared" si="9"/>
        <v>0.0</v>
      </c>
      <c r="AA72" s="50" t="str">
        <f t="shared" si="10"/>
        <v>F9</v>
      </c>
      <c r="AC72" s="66"/>
      <c r="AD72" s="66"/>
      <c r="AE72" s="66"/>
      <c r="AF72" s="66"/>
      <c r="AG72" s="66"/>
    </row>
    <row r="73" spans="1:33" x14ac:dyDescent="0.25">
      <c r="A73" s="125">
        <v>64</v>
      </c>
      <c r="B73" s="100"/>
      <c r="C73" s="100"/>
      <c r="D73" s="102"/>
      <c r="E73" s="113"/>
      <c r="F73" s="114"/>
      <c r="G73" s="98"/>
      <c r="H73" s="41">
        <v>0</v>
      </c>
      <c r="I73" s="41">
        <v>0</v>
      </c>
      <c r="J73" s="42">
        <f t="shared" si="0"/>
        <v>0</v>
      </c>
      <c r="K73" s="41">
        <v>0</v>
      </c>
      <c r="L73" s="41">
        <v>0</v>
      </c>
      <c r="M73" s="42">
        <f t="shared" si="1"/>
        <v>0</v>
      </c>
      <c r="N73" s="41">
        <v>0</v>
      </c>
      <c r="O73" s="41">
        <v>0</v>
      </c>
      <c r="P73" s="42">
        <f t="shared" si="2"/>
        <v>0</v>
      </c>
      <c r="Q73" s="41">
        <v>0</v>
      </c>
      <c r="R73" s="41">
        <v>0</v>
      </c>
      <c r="S73" s="43">
        <f t="shared" si="3"/>
        <v>0</v>
      </c>
      <c r="T73" s="44">
        <f t="shared" si="4"/>
        <v>0</v>
      </c>
      <c r="U73" s="45">
        <f t="shared" si="5"/>
        <v>0</v>
      </c>
      <c r="V73" s="46">
        <v>0</v>
      </c>
      <c r="W73" s="45">
        <f t="shared" si="6"/>
        <v>0</v>
      </c>
      <c r="X73" s="47">
        <f t="shared" si="7"/>
        <v>0</v>
      </c>
      <c r="Y73" s="48">
        <f t="shared" si="8"/>
        <v>0</v>
      </c>
      <c r="Z73" s="49" t="str">
        <f t="shared" si="9"/>
        <v>0.0</v>
      </c>
      <c r="AA73" s="50" t="str">
        <f t="shared" si="10"/>
        <v>F9</v>
      </c>
      <c r="AC73" s="66"/>
      <c r="AD73" s="66"/>
      <c r="AE73" s="66"/>
      <c r="AF73" s="66"/>
      <c r="AG73" s="66"/>
    </row>
    <row r="74" spans="1:33" x14ac:dyDescent="0.25">
      <c r="A74" s="125">
        <v>65</v>
      </c>
      <c r="B74" s="100"/>
      <c r="C74" s="100"/>
      <c r="D74" s="103"/>
      <c r="E74" s="111"/>
      <c r="F74" s="114"/>
      <c r="G74" s="99"/>
      <c r="H74" s="41">
        <v>0</v>
      </c>
      <c r="I74" s="41">
        <v>0</v>
      </c>
      <c r="J74" s="42">
        <f t="shared" si="0"/>
        <v>0</v>
      </c>
      <c r="K74" s="41">
        <v>0</v>
      </c>
      <c r="L74" s="41">
        <v>0</v>
      </c>
      <c r="M74" s="42">
        <f t="shared" si="1"/>
        <v>0</v>
      </c>
      <c r="N74" s="41">
        <v>0</v>
      </c>
      <c r="O74" s="41">
        <v>0</v>
      </c>
      <c r="P74" s="42">
        <f t="shared" si="2"/>
        <v>0</v>
      </c>
      <c r="Q74" s="41">
        <v>0</v>
      </c>
      <c r="R74" s="41">
        <v>0</v>
      </c>
      <c r="S74" s="43">
        <f t="shared" si="3"/>
        <v>0</v>
      </c>
      <c r="T74" s="44">
        <f t="shared" si="4"/>
        <v>0</v>
      </c>
      <c r="U74" s="45">
        <f t="shared" si="5"/>
        <v>0</v>
      </c>
      <c r="V74" s="46">
        <v>0</v>
      </c>
      <c r="W74" s="45">
        <f t="shared" si="6"/>
        <v>0</v>
      </c>
      <c r="X74" s="47">
        <f t="shared" si="7"/>
        <v>0</v>
      </c>
      <c r="Y74" s="48">
        <f t="shared" si="8"/>
        <v>0</v>
      </c>
      <c r="Z74" s="49" t="str">
        <f t="shared" si="9"/>
        <v>0.0</v>
      </c>
      <c r="AA74" s="50" t="str">
        <f t="shared" si="10"/>
        <v>F9</v>
      </c>
      <c r="AC74" s="66"/>
      <c r="AD74" s="66"/>
      <c r="AE74" s="66"/>
      <c r="AF74" s="66"/>
      <c r="AG74" s="66"/>
    </row>
    <row r="75" spans="1:33" x14ac:dyDescent="0.25">
      <c r="A75" s="125">
        <v>66</v>
      </c>
      <c r="B75" s="100"/>
      <c r="C75" s="100"/>
      <c r="D75" s="102"/>
      <c r="E75" s="113"/>
      <c r="F75" s="114"/>
      <c r="G75" s="98"/>
      <c r="H75" s="41">
        <v>0</v>
      </c>
      <c r="I75" s="41">
        <v>0</v>
      </c>
      <c r="J75" s="42">
        <f t="shared" ref="J75:J121" si="11">MIN(100, (SUM(H75:I75)))</f>
        <v>0</v>
      </c>
      <c r="K75" s="41">
        <v>0</v>
      </c>
      <c r="L75" s="41">
        <v>0</v>
      </c>
      <c r="M75" s="42">
        <f t="shared" ref="M75:M121" si="12">MIN(100,(SUM(K75:L75)))</f>
        <v>0</v>
      </c>
      <c r="N75" s="41">
        <v>0</v>
      </c>
      <c r="O75" s="41">
        <v>0</v>
      </c>
      <c r="P75" s="42">
        <f t="shared" ref="P75:P121" si="13">MIN(100,(SUM(N75:O75)))</f>
        <v>0</v>
      </c>
      <c r="Q75" s="41">
        <v>0</v>
      </c>
      <c r="R75" s="41">
        <v>0</v>
      </c>
      <c r="S75" s="43">
        <f t="shared" ref="S75:S121" si="14">MIN(500, (SUM(J75,M75,P75,Q75,R75)))</f>
        <v>0</v>
      </c>
      <c r="T75" s="44">
        <f t="shared" ref="T75:T121" si="15">S75/500*100</f>
        <v>0</v>
      </c>
      <c r="U75" s="45">
        <f t="shared" ref="U75:U121" si="16">MIN(50, (ROUNDUP(SUM(T75)/2,0)))</f>
        <v>0</v>
      </c>
      <c r="V75" s="46">
        <v>0</v>
      </c>
      <c r="W75" s="45">
        <f t="shared" ref="W75:W121" si="17">MIN(50, (ROUNDUP(SUM(V75)/2,0)))</f>
        <v>0</v>
      </c>
      <c r="X75" s="47">
        <f t="shared" ref="X75:X121" si="18">MIN(100, (SUM(U75,W75)))</f>
        <v>0</v>
      </c>
      <c r="Y75" s="48">
        <f t="shared" ref="Y75:Y121" si="19">(X75/100)</f>
        <v>0</v>
      </c>
      <c r="Z75" s="49" t="str">
        <f t="shared" ref="Z75:Z121" si="20">IF(X75&gt;=80,"4.0",IF(X75&gt;=70,"3.5",IF(X75&gt;=65,"3.0",IF(X75&gt;=60,"2.5",IF(X75&gt;=55,"2.0",IF(X75&gt;=50,"1.5",IF(X75&gt;=45,"1.0",IF(X75&gt;=40,"0.5",IF(X75&lt;40,"0.0")))))))))</f>
        <v>0.0</v>
      </c>
      <c r="AA75" s="50" t="str">
        <f t="shared" ref="AA75:AA121" si="21">IF(X75&gt;=80,"A1",IF(X75&gt;=70,"B2",IF(X75&gt;=65,"B3",IF(X75&gt;=60,"C4",IF(X75&gt;=55,"C5",IF(X75&gt;=50,"C6",IF(X75&gt;=45,"D7",IF(X75&gt;=40,"E8",IF(X75&lt;40,"F9")))))))))</f>
        <v>F9</v>
      </c>
      <c r="AC75" s="66"/>
      <c r="AD75" s="66"/>
      <c r="AE75" s="66"/>
      <c r="AF75" s="66"/>
      <c r="AG75" s="66"/>
    </row>
    <row r="76" spans="1:33" x14ac:dyDescent="0.25">
      <c r="A76" s="125">
        <v>67</v>
      </c>
      <c r="B76" s="100"/>
      <c r="C76" s="100"/>
      <c r="D76" s="103"/>
      <c r="E76" s="111"/>
      <c r="F76" s="114"/>
      <c r="G76" s="99"/>
      <c r="H76" s="41">
        <v>0</v>
      </c>
      <c r="I76" s="41">
        <v>0</v>
      </c>
      <c r="J76" s="42">
        <f t="shared" si="11"/>
        <v>0</v>
      </c>
      <c r="K76" s="41">
        <v>0</v>
      </c>
      <c r="L76" s="41">
        <v>0</v>
      </c>
      <c r="M76" s="42">
        <f t="shared" si="12"/>
        <v>0</v>
      </c>
      <c r="N76" s="41">
        <v>0</v>
      </c>
      <c r="O76" s="41">
        <v>0</v>
      </c>
      <c r="P76" s="42">
        <f t="shared" si="13"/>
        <v>0</v>
      </c>
      <c r="Q76" s="41">
        <v>0</v>
      </c>
      <c r="R76" s="41">
        <v>0</v>
      </c>
      <c r="S76" s="43">
        <f t="shared" si="14"/>
        <v>0</v>
      </c>
      <c r="T76" s="44">
        <f t="shared" si="15"/>
        <v>0</v>
      </c>
      <c r="U76" s="45">
        <f t="shared" si="16"/>
        <v>0</v>
      </c>
      <c r="V76" s="46">
        <v>0</v>
      </c>
      <c r="W76" s="45">
        <f t="shared" si="17"/>
        <v>0</v>
      </c>
      <c r="X76" s="47">
        <f t="shared" si="18"/>
        <v>0</v>
      </c>
      <c r="Y76" s="48">
        <f t="shared" si="19"/>
        <v>0</v>
      </c>
      <c r="Z76" s="49" t="str">
        <f t="shared" si="20"/>
        <v>0.0</v>
      </c>
      <c r="AA76" s="50" t="str">
        <f t="shared" si="21"/>
        <v>F9</v>
      </c>
      <c r="AC76" s="66"/>
      <c r="AD76" s="66"/>
      <c r="AE76" s="66"/>
      <c r="AF76" s="66"/>
      <c r="AG76" s="66"/>
    </row>
    <row r="77" spans="1:33" x14ac:dyDescent="0.25">
      <c r="A77" s="125">
        <v>68</v>
      </c>
      <c r="B77" s="100"/>
      <c r="C77" s="100"/>
      <c r="D77" s="102"/>
      <c r="E77" s="113"/>
      <c r="F77" s="114"/>
      <c r="G77" s="98"/>
      <c r="H77" s="41">
        <v>0</v>
      </c>
      <c r="I77" s="41">
        <v>0</v>
      </c>
      <c r="J77" s="42">
        <f t="shared" si="11"/>
        <v>0</v>
      </c>
      <c r="K77" s="41">
        <v>0</v>
      </c>
      <c r="L77" s="41">
        <v>0</v>
      </c>
      <c r="M77" s="42">
        <f t="shared" si="12"/>
        <v>0</v>
      </c>
      <c r="N77" s="41">
        <v>0</v>
      </c>
      <c r="O77" s="41">
        <v>0</v>
      </c>
      <c r="P77" s="42">
        <f t="shared" si="13"/>
        <v>0</v>
      </c>
      <c r="Q77" s="41">
        <v>0</v>
      </c>
      <c r="R77" s="41">
        <v>0</v>
      </c>
      <c r="S77" s="43">
        <f t="shared" si="14"/>
        <v>0</v>
      </c>
      <c r="T77" s="44">
        <f t="shared" si="15"/>
        <v>0</v>
      </c>
      <c r="U77" s="45">
        <f t="shared" si="16"/>
        <v>0</v>
      </c>
      <c r="V77" s="46">
        <v>0</v>
      </c>
      <c r="W77" s="45">
        <f t="shared" si="17"/>
        <v>0</v>
      </c>
      <c r="X77" s="47">
        <f t="shared" si="18"/>
        <v>0</v>
      </c>
      <c r="Y77" s="48">
        <f t="shared" si="19"/>
        <v>0</v>
      </c>
      <c r="Z77" s="49" t="str">
        <f t="shared" si="20"/>
        <v>0.0</v>
      </c>
      <c r="AA77" s="50" t="str">
        <f t="shared" si="21"/>
        <v>F9</v>
      </c>
      <c r="AC77" s="66"/>
      <c r="AD77" s="66"/>
      <c r="AE77" s="66"/>
      <c r="AF77" s="66"/>
      <c r="AG77" s="66"/>
    </row>
    <row r="78" spans="1:33" x14ac:dyDescent="0.25">
      <c r="A78" s="125">
        <v>69</v>
      </c>
      <c r="B78" s="100"/>
      <c r="C78" s="100"/>
      <c r="D78" s="103"/>
      <c r="E78" s="111"/>
      <c r="F78" s="114"/>
      <c r="G78" s="99"/>
      <c r="H78" s="41">
        <v>0</v>
      </c>
      <c r="I78" s="41">
        <v>0</v>
      </c>
      <c r="J78" s="42">
        <f t="shared" si="11"/>
        <v>0</v>
      </c>
      <c r="K78" s="41">
        <v>0</v>
      </c>
      <c r="L78" s="41">
        <v>0</v>
      </c>
      <c r="M78" s="42">
        <f t="shared" si="12"/>
        <v>0</v>
      </c>
      <c r="N78" s="41">
        <v>0</v>
      </c>
      <c r="O78" s="41">
        <v>0</v>
      </c>
      <c r="P78" s="42">
        <f t="shared" si="13"/>
        <v>0</v>
      </c>
      <c r="Q78" s="41">
        <v>0</v>
      </c>
      <c r="R78" s="41">
        <v>0</v>
      </c>
      <c r="S78" s="43">
        <f t="shared" si="14"/>
        <v>0</v>
      </c>
      <c r="T78" s="44">
        <f t="shared" si="15"/>
        <v>0</v>
      </c>
      <c r="U78" s="45">
        <f t="shared" si="16"/>
        <v>0</v>
      </c>
      <c r="V78" s="46">
        <v>0</v>
      </c>
      <c r="W78" s="45">
        <f t="shared" si="17"/>
        <v>0</v>
      </c>
      <c r="X78" s="47">
        <f t="shared" si="18"/>
        <v>0</v>
      </c>
      <c r="Y78" s="48">
        <f t="shared" si="19"/>
        <v>0</v>
      </c>
      <c r="Z78" s="49" t="str">
        <f t="shared" si="20"/>
        <v>0.0</v>
      </c>
      <c r="AA78" s="50" t="str">
        <f t="shared" si="21"/>
        <v>F9</v>
      </c>
      <c r="AC78" s="66"/>
      <c r="AD78" s="66"/>
      <c r="AE78" s="66"/>
      <c r="AF78" s="66"/>
      <c r="AG78" s="66"/>
    </row>
    <row r="79" spans="1:33" x14ac:dyDescent="0.25">
      <c r="A79" s="125">
        <v>70</v>
      </c>
      <c r="B79" s="100"/>
      <c r="C79" s="100"/>
      <c r="D79" s="102"/>
      <c r="E79" s="113"/>
      <c r="F79" s="114"/>
      <c r="G79" s="98"/>
      <c r="H79" s="41">
        <v>0</v>
      </c>
      <c r="I79" s="41">
        <v>0</v>
      </c>
      <c r="J79" s="42">
        <f t="shared" si="11"/>
        <v>0</v>
      </c>
      <c r="K79" s="41">
        <v>0</v>
      </c>
      <c r="L79" s="41">
        <v>0</v>
      </c>
      <c r="M79" s="42">
        <f t="shared" si="12"/>
        <v>0</v>
      </c>
      <c r="N79" s="41">
        <v>0</v>
      </c>
      <c r="O79" s="41">
        <v>0</v>
      </c>
      <c r="P79" s="42">
        <f t="shared" si="13"/>
        <v>0</v>
      </c>
      <c r="Q79" s="41">
        <v>0</v>
      </c>
      <c r="R79" s="41">
        <v>0</v>
      </c>
      <c r="S79" s="43">
        <f t="shared" si="14"/>
        <v>0</v>
      </c>
      <c r="T79" s="44">
        <f t="shared" si="15"/>
        <v>0</v>
      </c>
      <c r="U79" s="45">
        <f t="shared" si="16"/>
        <v>0</v>
      </c>
      <c r="V79" s="46">
        <v>0</v>
      </c>
      <c r="W79" s="45">
        <f t="shared" si="17"/>
        <v>0</v>
      </c>
      <c r="X79" s="47">
        <f t="shared" si="18"/>
        <v>0</v>
      </c>
      <c r="Y79" s="48">
        <f t="shared" si="19"/>
        <v>0</v>
      </c>
      <c r="Z79" s="49" t="str">
        <f t="shared" si="20"/>
        <v>0.0</v>
      </c>
      <c r="AA79" s="50" t="str">
        <f t="shared" si="21"/>
        <v>F9</v>
      </c>
      <c r="AC79" s="66"/>
      <c r="AD79" s="66"/>
      <c r="AE79" s="66"/>
      <c r="AF79" s="66"/>
      <c r="AG79" s="66"/>
    </row>
    <row r="80" spans="1:33" x14ac:dyDescent="0.25">
      <c r="A80" s="125">
        <v>71</v>
      </c>
      <c r="B80" s="100"/>
      <c r="C80" s="100"/>
      <c r="D80" s="103"/>
      <c r="E80" s="111"/>
      <c r="F80" s="114"/>
      <c r="G80" s="99"/>
      <c r="H80" s="41">
        <v>0</v>
      </c>
      <c r="I80" s="41">
        <v>0</v>
      </c>
      <c r="J80" s="42">
        <f t="shared" si="11"/>
        <v>0</v>
      </c>
      <c r="K80" s="41">
        <v>0</v>
      </c>
      <c r="L80" s="41">
        <v>0</v>
      </c>
      <c r="M80" s="42">
        <f t="shared" si="12"/>
        <v>0</v>
      </c>
      <c r="N80" s="41">
        <v>0</v>
      </c>
      <c r="O80" s="41">
        <v>0</v>
      </c>
      <c r="P80" s="42">
        <f t="shared" si="13"/>
        <v>0</v>
      </c>
      <c r="Q80" s="41">
        <v>0</v>
      </c>
      <c r="R80" s="41">
        <v>0</v>
      </c>
      <c r="S80" s="43">
        <f t="shared" si="14"/>
        <v>0</v>
      </c>
      <c r="T80" s="44">
        <f t="shared" si="15"/>
        <v>0</v>
      </c>
      <c r="U80" s="45">
        <f t="shared" si="16"/>
        <v>0</v>
      </c>
      <c r="V80" s="46">
        <v>0</v>
      </c>
      <c r="W80" s="45">
        <f t="shared" si="17"/>
        <v>0</v>
      </c>
      <c r="X80" s="47">
        <f t="shared" si="18"/>
        <v>0</v>
      </c>
      <c r="Y80" s="48">
        <f t="shared" si="19"/>
        <v>0</v>
      </c>
      <c r="Z80" s="49" t="str">
        <f t="shared" si="20"/>
        <v>0.0</v>
      </c>
      <c r="AA80" s="50" t="str">
        <f t="shared" si="21"/>
        <v>F9</v>
      </c>
      <c r="AC80" s="66"/>
      <c r="AD80" s="66"/>
      <c r="AE80" s="66"/>
      <c r="AF80" s="66"/>
      <c r="AG80" s="66"/>
    </row>
    <row r="81" spans="1:33" x14ac:dyDescent="0.25">
      <c r="A81" s="125">
        <v>72</v>
      </c>
      <c r="B81" s="100"/>
      <c r="C81" s="100"/>
      <c r="D81" s="102"/>
      <c r="E81" s="113"/>
      <c r="F81" s="114"/>
      <c r="G81" s="98"/>
      <c r="H81" s="41">
        <v>0</v>
      </c>
      <c r="I81" s="41">
        <v>0</v>
      </c>
      <c r="J81" s="42">
        <f t="shared" si="11"/>
        <v>0</v>
      </c>
      <c r="K81" s="41">
        <v>0</v>
      </c>
      <c r="L81" s="41">
        <v>0</v>
      </c>
      <c r="M81" s="42">
        <f t="shared" si="12"/>
        <v>0</v>
      </c>
      <c r="N81" s="41">
        <v>0</v>
      </c>
      <c r="O81" s="41">
        <v>0</v>
      </c>
      <c r="P81" s="42">
        <f t="shared" si="13"/>
        <v>0</v>
      </c>
      <c r="Q81" s="41">
        <v>0</v>
      </c>
      <c r="R81" s="41">
        <v>0</v>
      </c>
      <c r="S81" s="43">
        <f t="shared" si="14"/>
        <v>0</v>
      </c>
      <c r="T81" s="44">
        <f t="shared" si="15"/>
        <v>0</v>
      </c>
      <c r="U81" s="45">
        <f t="shared" si="16"/>
        <v>0</v>
      </c>
      <c r="V81" s="46">
        <v>0</v>
      </c>
      <c r="W81" s="45">
        <f t="shared" si="17"/>
        <v>0</v>
      </c>
      <c r="X81" s="47">
        <f t="shared" si="18"/>
        <v>0</v>
      </c>
      <c r="Y81" s="48">
        <f t="shared" si="19"/>
        <v>0</v>
      </c>
      <c r="Z81" s="49" t="str">
        <f t="shared" si="20"/>
        <v>0.0</v>
      </c>
      <c r="AA81" s="50" t="str">
        <f t="shared" si="21"/>
        <v>F9</v>
      </c>
      <c r="AC81" s="66"/>
      <c r="AD81" s="66"/>
      <c r="AE81" s="66"/>
      <c r="AF81" s="66"/>
      <c r="AG81" s="66"/>
    </row>
    <row r="82" spans="1:33" x14ac:dyDescent="0.25">
      <c r="A82" s="125">
        <v>73</v>
      </c>
      <c r="B82" s="100"/>
      <c r="C82" s="100"/>
      <c r="D82" s="103"/>
      <c r="E82" s="111"/>
      <c r="F82" s="114"/>
      <c r="G82" s="99"/>
      <c r="H82" s="41">
        <v>0</v>
      </c>
      <c r="I82" s="41">
        <v>0</v>
      </c>
      <c r="J82" s="42">
        <f t="shared" si="11"/>
        <v>0</v>
      </c>
      <c r="K82" s="41">
        <v>0</v>
      </c>
      <c r="L82" s="41">
        <v>0</v>
      </c>
      <c r="M82" s="42">
        <f t="shared" si="12"/>
        <v>0</v>
      </c>
      <c r="N82" s="41">
        <v>0</v>
      </c>
      <c r="O82" s="41">
        <v>0</v>
      </c>
      <c r="P82" s="42">
        <f t="shared" si="13"/>
        <v>0</v>
      </c>
      <c r="Q82" s="41">
        <v>0</v>
      </c>
      <c r="R82" s="41">
        <v>0</v>
      </c>
      <c r="S82" s="43">
        <f t="shared" si="14"/>
        <v>0</v>
      </c>
      <c r="T82" s="44">
        <f t="shared" si="15"/>
        <v>0</v>
      </c>
      <c r="U82" s="45">
        <f t="shared" si="16"/>
        <v>0</v>
      </c>
      <c r="V82" s="46">
        <v>0</v>
      </c>
      <c r="W82" s="45">
        <f t="shared" si="17"/>
        <v>0</v>
      </c>
      <c r="X82" s="47">
        <f t="shared" si="18"/>
        <v>0</v>
      </c>
      <c r="Y82" s="48">
        <f t="shared" si="19"/>
        <v>0</v>
      </c>
      <c r="Z82" s="49" t="str">
        <f t="shared" si="20"/>
        <v>0.0</v>
      </c>
      <c r="AA82" s="50" t="str">
        <f t="shared" si="21"/>
        <v>F9</v>
      </c>
      <c r="AC82" s="66"/>
      <c r="AD82" s="66"/>
      <c r="AE82" s="66"/>
      <c r="AF82" s="66"/>
      <c r="AG82" s="66"/>
    </row>
    <row r="83" spans="1:33" ht="15.75" customHeight="1" x14ac:dyDescent="0.25">
      <c r="A83" s="125">
        <v>74</v>
      </c>
      <c r="B83" s="100"/>
      <c r="C83" s="100"/>
      <c r="D83" s="104"/>
      <c r="E83" s="117"/>
      <c r="F83" s="114"/>
      <c r="G83" s="107"/>
      <c r="H83" s="41">
        <v>0</v>
      </c>
      <c r="I83" s="41">
        <v>0</v>
      </c>
      <c r="J83" s="42">
        <f t="shared" si="11"/>
        <v>0</v>
      </c>
      <c r="K83" s="41">
        <v>0</v>
      </c>
      <c r="L83" s="41">
        <v>0</v>
      </c>
      <c r="M83" s="42">
        <f t="shared" si="12"/>
        <v>0</v>
      </c>
      <c r="N83" s="41">
        <v>0</v>
      </c>
      <c r="O83" s="41">
        <v>0</v>
      </c>
      <c r="P83" s="42">
        <f t="shared" si="13"/>
        <v>0</v>
      </c>
      <c r="Q83" s="41">
        <v>0</v>
      </c>
      <c r="R83" s="41">
        <v>0</v>
      </c>
      <c r="S83" s="43">
        <f t="shared" si="14"/>
        <v>0</v>
      </c>
      <c r="T83" s="44">
        <f t="shared" si="15"/>
        <v>0</v>
      </c>
      <c r="U83" s="45">
        <f t="shared" si="16"/>
        <v>0</v>
      </c>
      <c r="V83" s="46">
        <v>0</v>
      </c>
      <c r="W83" s="45">
        <f t="shared" si="17"/>
        <v>0</v>
      </c>
      <c r="X83" s="47">
        <f t="shared" si="18"/>
        <v>0</v>
      </c>
      <c r="Y83" s="48">
        <f t="shared" si="19"/>
        <v>0</v>
      </c>
      <c r="Z83" s="49" t="str">
        <f t="shared" si="20"/>
        <v>0.0</v>
      </c>
      <c r="AA83" s="50" t="str">
        <f t="shared" si="21"/>
        <v>F9</v>
      </c>
      <c r="AC83" s="66"/>
      <c r="AD83" s="66"/>
      <c r="AE83" s="66"/>
      <c r="AF83" s="66"/>
      <c r="AG83" s="66"/>
    </row>
    <row r="84" spans="1:33" ht="15.75" customHeight="1" x14ac:dyDescent="0.25">
      <c r="A84" s="125">
        <v>75</v>
      </c>
      <c r="B84" s="100"/>
      <c r="C84" s="100"/>
      <c r="D84" s="104"/>
      <c r="E84" s="117"/>
      <c r="F84" s="114"/>
      <c r="G84" s="107"/>
      <c r="H84" s="41">
        <v>0</v>
      </c>
      <c r="I84" s="41">
        <v>0</v>
      </c>
      <c r="J84" s="42">
        <f t="shared" si="11"/>
        <v>0</v>
      </c>
      <c r="K84" s="41">
        <v>0</v>
      </c>
      <c r="L84" s="41">
        <v>0</v>
      </c>
      <c r="M84" s="42">
        <f t="shared" si="12"/>
        <v>0</v>
      </c>
      <c r="N84" s="41">
        <v>0</v>
      </c>
      <c r="O84" s="41">
        <v>0</v>
      </c>
      <c r="P84" s="42">
        <f t="shared" si="13"/>
        <v>0</v>
      </c>
      <c r="Q84" s="41">
        <v>0</v>
      </c>
      <c r="R84" s="41">
        <v>0</v>
      </c>
      <c r="S84" s="43">
        <f t="shared" si="14"/>
        <v>0</v>
      </c>
      <c r="T84" s="44">
        <f t="shared" si="15"/>
        <v>0</v>
      </c>
      <c r="U84" s="45">
        <f t="shared" si="16"/>
        <v>0</v>
      </c>
      <c r="V84" s="46">
        <v>0</v>
      </c>
      <c r="W84" s="45">
        <f t="shared" si="17"/>
        <v>0</v>
      </c>
      <c r="X84" s="47">
        <f t="shared" si="18"/>
        <v>0</v>
      </c>
      <c r="Y84" s="48">
        <f t="shared" si="19"/>
        <v>0</v>
      </c>
      <c r="Z84" s="49" t="str">
        <f t="shared" si="20"/>
        <v>0.0</v>
      </c>
      <c r="AA84" s="50" t="str">
        <f t="shared" si="21"/>
        <v>F9</v>
      </c>
      <c r="AC84" s="66"/>
      <c r="AD84" s="66"/>
      <c r="AE84" s="66"/>
      <c r="AF84" s="66"/>
      <c r="AG84" s="66"/>
    </row>
    <row r="85" spans="1:33" ht="15.75" customHeight="1" x14ac:dyDescent="0.25">
      <c r="A85" s="125">
        <v>76</v>
      </c>
      <c r="B85" s="100"/>
      <c r="C85" s="100"/>
      <c r="D85" s="104"/>
      <c r="E85" s="117"/>
      <c r="F85" s="114"/>
      <c r="G85" s="107"/>
      <c r="H85" s="41">
        <v>0</v>
      </c>
      <c r="I85" s="41">
        <v>0</v>
      </c>
      <c r="J85" s="42">
        <f t="shared" si="11"/>
        <v>0</v>
      </c>
      <c r="K85" s="41">
        <v>0</v>
      </c>
      <c r="L85" s="41">
        <v>0</v>
      </c>
      <c r="M85" s="42">
        <f t="shared" si="12"/>
        <v>0</v>
      </c>
      <c r="N85" s="41">
        <v>0</v>
      </c>
      <c r="O85" s="41">
        <v>0</v>
      </c>
      <c r="P85" s="42">
        <f t="shared" si="13"/>
        <v>0</v>
      </c>
      <c r="Q85" s="41">
        <v>0</v>
      </c>
      <c r="R85" s="41">
        <v>0</v>
      </c>
      <c r="S85" s="43">
        <f t="shared" si="14"/>
        <v>0</v>
      </c>
      <c r="T85" s="44">
        <f t="shared" si="15"/>
        <v>0</v>
      </c>
      <c r="U85" s="45">
        <f t="shared" si="16"/>
        <v>0</v>
      </c>
      <c r="V85" s="46">
        <v>0</v>
      </c>
      <c r="W85" s="45">
        <f t="shared" si="17"/>
        <v>0</v>
      </c>
      <c r="X85" s="47">
        <f t="shared" si="18"/>
        <v>0</v>
      </c>
      <c r="Y85" s="48">
        <f t="shared" si="19"/>
        <v>0</v>
      </c>
      <c r="Z85" s="49" t="str">
        <f t="shared" si="20"/>
        <v>0.0</v>
      </c>
      <c r="AA85" s="50" t="str">
        <f t="shared" si="21"/>
        <v>F9</v>
      </c>
      <c r="AC85" s="66"/>
      <c r="AD85" s="66"/>
      <c r="AE85" s="66"/>
      <c r="AF85" s="66"/>
      <c r="AG85" s="66"/>
    </row>
    <row r="86" spans="1:33" ht="15.75" customHeight="1" x14ac:dyDescent="0.25">
      <c r="A86" s="125">
        <v>77</v>
      </c>
      <c r="B86" s="100"/>
      <c r="C86" s="100"/>
      <c r="D86" s="104"/>
      <c r="E86" s="117"/>
      <c r="F86" s="114"/>
      <c r="G86" s="107"/>
      <c r="H86" s="41">
        <v>0</v>
      </c>
      <c r="I86" s="41">
        <v>0</v>
      </c>
      <c r="J86" s="42">
        <f t="shared" si="11"/>
        <v>0</v>
      </c>
      <c r="K86" s="41">
        <v>0</v>
      </c>
      <c r="L86" s="41">
        <v>0</v>
      </c>
      <c r="M86" s="42">
        <f t="shared" si="12"/>
        <v>0</v>
      </c>
      <c r="N86" s="41">
        <v>0</v>
      </c>
      <c r="O86" s="41">
        <v>0</v>
      </c>
      <c r="P86" s="42">
        <f t="shared" si="13"/>
        <v>0</v>
      </c>
      <c r="Q86" s="41">
        <v>0</v>
      </c>
      <c r="R86" s="41">
        <v>0</v>
      </c>
      <c r="S86" s="43">
        <f t="shared" si="14"/>
        <v>0</v>
      </c>
      <c r="T86" s="44">
        <f t="shared" si="15"/>
        <v>0</v>
      </c>
      <c r="U86" s="45">
        <f t="shared" si="16"/>
        <v>0</v>
      </c>
      <c r="V86" s="46">
        <v>0</v>
      </c>
      <c r="W86" s="45">
        <f t="shared" si="17"/>
        <v>0</v>
      </c>
      <c r="X86" s="47">
        <f t="shared" si="18"/>
        <v>0</v>
      </c>
      <c r="Y86" s="48">
        <f t="shared" si="19"/>
        <v>0</v>
      </c>
      <c r="Z86" s="49" t="str">
        <f t="shared" si="20"/>
        <v>0.0</v>
      </c>
      <c r="AA86" s="50" t="str">
        <f t="shared" si="21"/>
        <v>F9</v>
      </c>
      <c r="AC86" s="66"/>
      <c r="AD86" s="66"/>
      <c r="AE86" s="66"/>
      <c r="AF86" s="66"/>
      <c r="AG86" s="66"/>
    </row>
    <row r="87" spans="1:33" ht="15.75" customHeight="1" x14ac:dyDescent="0.25">
      <c r="A87" s="125">
        <v>78</v>
      </c>
      <c r="B87" s="100"/>
      <c r="C87" s="100"/>
      <c r="D87" s="104"/>
      <c r="E87" s="117"/>
      <c r="F87" s="114"/>
      <c r="G87" s="107"/>
      <c r="H87" s="41">
        <v>0</v>
      </c>
      <c r="I87" s="41">
        <v>0</v>
      </c>
      <c r="J87" s="42">
        <f t="shared" si="11"/>
        <v>0</v>
      </c>
      <c r="K87" s="41">
        <v>0</v>
      </c>
      <c r="L87" s="41">
        <v>0</v>
      </c>
      <c r="M87" s="42">
        <f t="shared" si="12"/>
        <v>0</v>
      </c>
      <c r="N87" s="41">
        <v>0</v>
      </c>
      <c r="O87" s="41">
        <v>0</v>
      </c>
      <c r="P87" s="42">
        <f t="shared" si="13"/>
        <v>0</v>
      </c>
      <c r="Q87" s="41">
        <v>0</v>
      </c>
      <c r="R87" s="41">
        <v>0</v>
      </c>
      <c r="S87" s="43">
        <f t="shared" si="14"/>
        <v>0</v>
      </c>
      <c r="T87" s="44">
        <f t="shared" si="15"/>
        <v>0</v>
      </c>
      <c r="U87" s="45">
        <f t="shared" si="16"/>
        <v>0</v>
      </c>
      <c r="V87" s="46">
        <v>0</v>
      </c>
      <c r="W87" s="45">
        <f t="shared" si="17"/>
        <v>0</v>
      </c>
      <c r="X87" s="47">
        <f t="shared" si="18"/>
        <v>0</v>
      </c>
      <c r="Y87" s="48">
        <f t="shared" si="19"/>
        <v>0</v>
      </c>
      <c r="Z87" s="49" t="str">
        <f t="shared" si="20"/>
        <v>0.0</v>
      </c>
      <c r="AA87" s="50" t="str">
        <f t="shared" si="21"/>
        <v>F9</v>
      </c>
      <c r="AC87" s="66"/>
      <c r="AD87" s="66"/>
      <c r="AE87" s="66"/>
      <c r="AF87" s="66"/>
      <c r="AG87" s="66"/>
    </row>
    <row r="88" spans="1:33" ht="15.75" customHeight="1" x14ac:dyDescent="0.25">
      <c r="A88" s="125">
        <v>79</v>
      </c>
      <c r="B88" s="100"/>
      <c r="C88" s="100"/>
      <c r="D88" s="105"/>
      <c r="E88" s="118"/>
      <c r="F88" s="114"/>
      <c r="G88" s="108"/>
      <c r="H88" s="41">
        <v>0</v>
      </c>
      <c r="I88" s="41">
        <v>0</v>
      </c>
      <c r="J88" s="42">
        <f t="shared" si="11"/>
        <v>0</v>
      </c>
      <c r="K88" s="41">
        <v>0</v>
      </c>
      <c r="L88" s="41">
        <v>0</v>
      </c>
      <c r="M88" s="42">
        <f t="shared" si="12"/>
        <v>0</v>
      </c>
      <c r="N88" s="41">
        <v>0</v>
      </c>
      <c r="O88" s="41">
        <v>0</v>
      </c>
      <c r="P88" s="42">
        <f t="shared" si="13"/>
        <v>0</v>
      </c>
      <c r="Q88" s="41">
        <v>0</v>
      </c>
      <c r="R88" s="41">
        <v>0</v>
      </c>
      <c r="S88" s="43">
        <f t="shared" si="14"/>
        <v>0</v>
      </c>
      <c r="T88" s="44">
        <f t="shared" si="15"/>
        <v>0</v>
      </c>
      <c r="U88" s="45">
        <f t="shared" si="16"/>
        <v>0</v>
      </c>
      <c r="V88" s="46">
        <v>0</v>
      </c>
      <c r="W88" s="45">
        <f t="shared" si="17"/>
        <v>0</v>
      </c>
      <c r="X88" s="47">
        <f t="shared" si="18"/>
        <v>0</v>
      </c>
      <c r="Y88" s="48">
        <f t="shared" si="19"/>
        <v>0</v>
      </c>
      <c r="Z88" s="49" t="str">
        <f t="shared" si="20"/>
        <v>0.0</v>
      </c>
      <c r="AA88" s="50" t="str">
        <f t="shared" si="21"/>
        <v>F9</v>
      </c>
      <c r="AC88" s="66"/>
      <c r="AD88" s="66"/>
      <c r="AE88" s="66"/>
      <c r="AF88" s="66"/>
      <c r="AG88" s="66"/>
    </row>
    <row r="89" spans="1:33" ht="15.75" customHeight="1" x14ac:dyDescent="0.25">
      <c r="A89" s="125">
        <v>80</v>
      </c>
      <c r="B89" s="100"/>
      <c r="C89" s="100"/>
      <c r="D89" s="105"/>
      <c r="E89" s="118"/>
      <c r="F89" s="114"/>
      <c r="G89" s="108"/>
      <c r="H89" s="41">
        <v>0</v>
      </c>
      <c r="I89" s="41">
        <v>0</v>
      </c>
      <c r="J89" s="42">
        <f t="shared" si="11"/>
        <v>0</v>
      </c>
      <c r="K89" s="41">
        <v>0</v>
      </c>
      <c r="L89" s="41">
        <v>0</v>
      </c>
      <c r="M89" s="42">
        <f t="shared" si="12"/>
        <v>0</v>
      </c>
      <c r="N89" s="41">
        <v>0</v>
      </c>
      <c r="O89" s="41">
        <v>0</v>
      </c>
      <c r="P89" s="42">
        <f t="shared" si="13"/>
        <v>0</v>
      </c>
      <c r="Q89" s="41">
        <v>0</v>
      </c>
      <c r="R89" s="41">
        <v>0</v>
      </c>
      <c r="S89" s="43">
        <f t="shared" si="14"/>
        <v>0</v>
      </c>
      <c r="T89" s="44">
        <f t="shared" si="15"/>
        <v>0</v>
      </c>
      <c r="U89" s="45">
        <f t="shared" si="16"/>
        <v>0</v>
      </c>
      <c r="V89" s="46">
        <v>0</v>
      </c>
      <c r="W89" s="45">
        <f t="shared" si="17"/>
        <v>0</v>
      </c>
      <c r="X89" s="47">
        <f t="shared" si="18"/>
        <v>0</v>
      </c>
      <c r="Y89" s="48">
        <f t="shared" si="19"/>
        <v>0</v>
      </c>
      <c r="Z89" s="49" t="str">
        <f t="shared" si="20"/>
        <v>0.0</v>
      </c>
      <c r="AA89" s="50" t="str">
        <f t="shared" si="21"/>
        <v>F9</v>
      </c>
      <c r="AC89" s="66"/>
      <c r="AD89" s="66"/>
      <c r="AE89" s="66"/>
      <c r="AF89" s="66"/>
      <c r="AG89" s="66"/>
    </row>
    <row r="90" spans="1:33" ht="15.75" customHeight="1" x14ac:dyDescent="0.25">
      <c r="A90" s="125">
        <v>81</v>
      </c>
      <c r="B90" s="100"/>
      <c r="C90" s="100"/>
      <c r="D90" s="106"/>
      <c r="E90" s="119"/>
      <c r="F90" s="114"/>
      <c r="G90" s="109"/>
      <c r="H90" s="41">
        <v>0</v>
      </c>
      <c r="I90" s="41">
        <v>0</v>
      </c>
      <c r="J90" s="42">
        <f t="shared" si="11"/>
        <v>0</v>
      </c>
      <c r="K90" s="41">
        <v>0</v>
      </c>
      <c r="L90" s="41">
        <v>0</v>
      </c>
      <c r="M90" s="42">
        <f t="shared" si="12"/>
        <v>0</v>
      </c>
      <c r="N90" s="41">
        <v>0</v>
      </c>
      <c r="O90" s="41">
        <v>0</v>
      </c>
      <c r="P90" s="42">
        <f t="shared" si="13"/>
        <v>0</v>
      </c>
      <c r="Q90" s="41">
        <v>0</v>
      </c>
      <c r="R90" s="41">
        <v>0</v>
      </c>
      <c r="S90" s="43">
        <f t="shared" si="14"/>
        <v>0</v>
      </c>
      <c r="T90" s="44">
        <f t="shared" si="15"/>
        <v>0</v>
      </c>
      <c r="U90" s="45">
        <f t="shared" si="16"/>
        <v>0</v>
      </c>
      <c r="V90" s="46">
        <v>0</v>
      </c>
      <c r="W90" s="45">
        <f t="shared" si="17"/>
        <v>0</v>
      </c>
      <c r="X90" s="47">
        <f t="shared" si="18"/>
        <v>0</v>
      </c>
      <c r="Y90" s="48">
        <f t="shared" si="19"/>
        <v>0</v>
      </c>
      <c r="Z90" s="49" t="str">
        <f t="shared" si="20"/>
        <v>0.0</v>
      </c>
      <c r="AA90" s="50" t="str">
        <f t="shared" si="21"/>
        <v>F9</v>
      </c>
      <c r="AC90" s="66"/>
      <c r="AD90" s="66"/>
      <c r="AE90" s="66"/>
      <c r="AF90" s="66"/>
      <c r="AG90" s="66"/>
    </row>
    <row r="91" spans="1:33" ht="15.75" customHeight="1" x14ac:dyDescent="0.25">
      <c r="A91" s="125">
        <v>82</v>
      </c>
      <c r="B91" s="100"/>
      <c r="C91" s="100"/>
      <c r="D91" s="106"/>
      <c r="E91" s="119"/>
      <c r="F91" s="114"/>
      <c r="G91" s="109"/>
      <c r="H91" s="41">
        <v>0</v>
      </c>
      <c r="I91" s="41">
        <v>0</v>
      </c>
      <c r="J91" s="42">
        <f t="shared" si="11"/>
        <v>0</v>
      </c>
      <c r="K91" s="41">
        <v>0</v>
      </c>
      <c r="L91" s="41">
        <v>0</v>
      </c>
      <c r="M91" s="42">
        <f t="shared" si="12"/>
        <v>0</v>
      </c>
      <c r="N91" s="41">
        <v>0</v>
      </c>
      <c r="O91" s="41">
        <v>0</v>
      </c>
      <c r="P91" s="42">
        <f t="shared" si="13"/>
        <v>0</v>
      </c>
      <c r="Q91" s="41">
        <v>0</v>
      </c>
      <c r="R91" s="41">
        <v>0</v>
      </c>
      <c r="S91" s="43">
        <f t="shared" si="14"/>
        <v>0</v>
      </c>
      <c r="T91" s="44">
        <f t="shared" si="15"/>
        <v>0</v>
      </c>
      <c r="U91" s="45">
        <f t="shared" si="16"/>
        <v>0</v>
      </c>
      <c r="V91" s="46">
        <v>0</v>
      </c>
      <c r="W91" s="45">
        <f t="shared" si="17"/>
        <v>0</v>
      </c>
      <c r="X91" s="47">
        <f t="shared" si="18"/>
        <v>0</v>
      </c>
      <c r="Y91" s="48">
        <f t="shared" si="19"/>
        <v>0</v>
      </c>
      <c r="Z91" s="49" t="str">
        <f t="shared" si="20"/>
        <v>0.0</v>
      </c>
      <c r="AA91" s="50" t="str">
        <f t="shared" si="21"/>
        <v>F9</v>
      </c>
      <c r="AC91" s="66"/>
      <c r="AD91" s="66"/>
      <c r="AE91" s="66"/>
      <c r="AF91" s="66"/>
      <c r="AG91" s="66"/>
    </row>
    <row r="92" spans="1:33" ht="15.75" customHeight="1" x14ac:dyDescent="0.25">
      <c r="A92" s="125">
        <v>83</v>
      </c>
      <c r="B92" s="100"/>
      <c r="C92" s="100"/>
      <c r="D92" s="105"/>
      <c r="E92" s="118"/>
      <c r="F92" s="114"/>
      <c r="G92" s="108"/>
      <c r="H92" s="41">
        <v>0</v>
      </c>
      <c r="I92" s="41">
        <v>0</v>
      </c>
      <c r="J92" s="42">
        <f t="shared" si="11"/>
        <v>0</v>
      </c>
      <c r="K92" s="41">
        <v>0</v>
      </c>
      <c r="L92" s="41">
        <v>0</v>
      </c>
      <c r="M92" s="42">
        <f t="shared" si="12"/>
        <v>0</v>
      </c>
      <c r="N92" s="41">
        <v>0</v>
      </c>
      <c r="O92" s="41">
        <v>0</v>
      </c>
      <c r="P92" s="42">
        <f t="shared" si="13"/>
        <v>0</v>
      </c>
      <c r="Q92" s="41">
        <v>0</v>
      </c>
      <c r="R92" s="41">
        <v>0</v>
      </c>
      <c r="S92" s="43">
        <f t="shared" si="14"/>
        <v>0</v>
      </c>
      <c r="T92" s="44">
        <f t="shared" si="15"/>
        <v>0</v>
      </c>
      <c r="U92" s="45">
        <f t="shared" si="16"/>
        <v>0</v>
      </c>
      <c r="V92" s="46">
        <v>0</v>
      </c>
      <c r="W92" s="45">
        <f t="shared" si="17"/>
        <v>0</v>
      </c>
      <c r="X92" s="47">
        <f t="shared" si="18"/>
        <v>0</v>
      </c>
      <c r="Y92" s="48">
        <f t="shared" si="19"/>
        <v>0</v>
      </c>
      <c r="Z92" s="49" t="str">
        <f t="shared" si="20"/>
        <v>0.0</v>
      </c>
      <c r="AA92" s="50" t="str">
        <f t="shared" si="21"/>
        <v>F9</v>
      </c>
      <c r="AC92" s="66"/>
      <c r="AD92" s="66"/>
      <c r="AE92" s="66"/>
      <c r="AF92" s="66"/>
      <c r="AG92" s="66"/>
    </row>
    <row r="93" spans="1:33" ht="15.75" customHeight="1" x14ac:dyDescent="0.25">
      <c r="A93" s="125">
        <v>84</v>
      </c>
      <c r="B93" s="100"/>
      <c r="C93" s="100"/>
      <c r="D93" s="105"/>
      <c r="E93" s="118"/>
      <c r="F93" s="114"/>
      <c r="G93" s="108"/>
      <c r="H93" s="41">
        <v>0</v>
      </c>
      <c r="I93" s="41">
        <v>0</v>
      </c>
      <c r="J93" s="42">
        <f t="shared" si="11"/>
        <v>0</v>
      </c>
      <c r="K93" s="41">
        <v>0</v>
      </c>
      <c r="L93" s="41">
        <v>0</v>
      </c>
      <c r="M93" s="42">
        <f t="shared" si="12"/>
        <v>0</v>
      </c>
      <c r="N93" s="41">
        <v>0</v>
      </c>
      <c r="O93" s="41">
        <v>0</v>
      </c>
      <c r="P93" s="42">
        <f t="shared" si="13"/>
        <v>0</v>
      </c>
      <c r="Q93" s="41">
        <v>0</v>
      </c>
      <c r="R93" s="41">
        <v>0</v>
      </c>
      <c r="S93" s="43">
        <f t="shared" si="14"/>
        <v>0</v>
      </c>
      <c r="T93" s="44">
        <f t="shared" si="15"/>
        <v>0</v>
      </c>
      <c r="U93" s="45">
        <f t="shared" si="16"/>
        <v>0</v>
      </c>
      <c r="V93" s="46">
        <v>0</v>
      </c>
      <c r="W93" s="45">
        <f t="shared" si="17"/>
        <v>0</v>
      </c>
      <c r="X93" s="47">
        <f t="shared" si="18"/>
        <v>0</v>
      </c>
      <c r="Y93" s="48">
        <f t="shared" si="19"/>
        <v>0</v>
      </c>
      <c r="Z93" s="49" t="str">
        <f t="shared" si="20"/>
        <v>0.0</v>
      </c>
      <c r="AA93" s="50" t="str">
        <f t="shared" si="21"/>
        <v>F9</v>
      </c>
      <c r="AC93" s="66"/>
      <c r="AD93" s="66"/>
      <c r="AE93" s="66"/>
      <c r="AF93" s="66"/>
      <c r="AG93" s="66"/>
    </row>
    <row r="94" spans="1:33" ht="15.75" customHeight="1" x14ac:dyDescent="0.25">
      <c r="A94" s="125">
        <v>85</v>
      </c>
      <c r="B94" s="100"/>
      <c r="C94" s="100"/>
      <c r="D94" s="105"/>
      <c r="E94" s="118"/>
      <c r="F94" s="114"/>
      <c r="G94" s="108"/>
      <c r="H94" s="41">
        <v>0</v>
      </c>
      <c r="I94" s="41">
        <v>0</v>
      </c>
      <c r="J94" s="42">
        <f t="shared" si="11"/>
        <v>0</v>
      </c>
      <c r="K94" s="41">
        <v>0</v>
      </c>
      <c r="L94" s="41">
        <v>0</v>
      </c>
      <c r="M94" s="42">
        <f t="shared" si="12"/>
        <v>0</v>
      </c>
      <c r="N94" s="41">
        <v>0</v>
      </c>
      <c r="O94" s="41">
        <v>0</v>
      </c>
      <c r="P94" s="42">
        <f t="shared" si="13"/>
        <v>0</v>
      </c>
      <c r="Q94" s="41">
        <v>0</v>
      </c>
      <c r="R94" s="41">
        <v>0</v>
      </c>
      <c r="S94" s="43">
        <f t="shared" si="14"/>
        <v>0</v>
      </c>
      <c r="T94" s="44">
        <f t="shared" si="15"/>
        <v>0</v>
      </c>
      <c r="U94" s="45">
        <f t="shared" si="16"/>
        <v>0</v>
      </c>
      <c r="V94" s="46">
        <v>0</v>
      </c>
      <c r="W94" s="45">
        <f t="shared" si="17"/>
        <v>0</v>
      </c>
      <c r="X94" s="47">
        <f t="shared" si="18"/>
        <v>0</v>
      </c>
      <c r="Y94" s="48">
        <f t="shared" si="19"/>
        <v>0</v>
      </c>
      <c r="Z94" s="49" t="str">
        <f t="shared" si="20"/>
        <v>0.0</v>
      </c>
      <c r="AA94" s="50" t="str">
        <f t="shared" si="21"/>
        <v>F9</v>
      </c>
      <c r="AC94" s="66"/>
      <c r="AD94" s="66"/>
      <c r="AE94" s="66"/>
      <c r="AF94" s="66"/>
      <c r="AG94" s="66"/>
    </row>
    <row r="95" spans="1:33" ht="15.75" customHeight="1" x14ac:dyDescent="0.25">
      <c r="A95" s="125">
        <v>86</v>
      </c>
      <c r="B95" s="100"/>
      <c r="C95" s="100"/>
      <c r="D95" s="105"/>
      <c r="E95" s="118"/>
      <c r="F95" s="120"/>
      <c r="G95" s="110"/>
      <c r="H95" s="41">
        <v>0</v>
      </c>
      <c r="I95" s="41">
        <v>0</v>
      </c>
      <c r="J95" s="42">
        <f t="shared" si="11"/>
        <v>0</v>
      </c>
      <c r="K95" s="41">
        <v>0</v>
      </c>
      <c r="L95" s="41">
        <v>0</v>
      </c>
      <c r="M95" s="42">
        <f t="shared" si="12"/>
        <v>0</v>
      </c>
      <c r="N95" s="41">
        <v>0</v>
      </c>
      <c r="O95" s="41">
        <v>0</v>
      </c>
      <c r="P95" s="42">
        <f t="shared" si="13"/>
        <v>0</v>
      </c>
      <c r="Q95" s="41">
        <v>0</v>
      </c>
      <c r="R95" s="41">
        <v>0</v>
      </c>
      <c r="S95" s="43">
        <f t="shared" si="14"/>
        <v>0</v>
      </c>
      <c r="T95" s="44">
        <f t="shared" si="15"/>
        <v>0</v>
      </c>
      <c r="U95" s="45">
        <f t="shared" si="16"/>
        <v>0</v>
      </c>
      <c r="V95" s="46">
        <v>0</v>
      </c>
      <c r="W95" s="45">
        <f t="shared" si="17"/>
        <v>0</v>
      </c>
      <c r="X95" s="47">
        <f t="shared" si="18"/>
        <v>0</v>
      </c>
      <c r="Y95" s="48">
        <f t="shared" si="19"/>
        <v>0</v>
      </c>
      <c r="Z95" s="49" t="str">
        <f t="shared" si="20"/>
        <v>0.0</v>
      </c>
      <c r="AA95" s="50" t="str">
        <f t="shared" si="21"/>
        <v>F9</v>
      </c>
      <c r="AC95" s="66"/>
      <c r="AD95" s="66"/>
      <c r="AE95" s="66"/>
      <c r="AF95" s="66"/>
      <c r="AG95" s="66"/>
    </row>
    <row r="96" spans="1:33" ht="15.75" customHeight="1" x14ac:dyDescent="0.25">
      <c r="A96" s="125">
        <v>87</v>
      </c>
      <c r="B96" s="100"/>
      <c r="C96" s="100"/>
      <c r="D96" s="105"/>
      <c r="E96" s="118"/>
      <c r="F96" s="120"/>
      <c r="G96" s="110"/>
      <c r="H96" s="41">
        <v>0</v>
      </c>
      <c r="I96" s="41">
        <v>0</v>
      </c>
      <c r="J96" s="42">
        <f t="shared" si="11"/>
        <v>0</v>
      </c>
      <c r="K96" s="41">
        <v>0</v>
      </c>
      <c r="L96" s="41">
        <v>0</v>
      </c>
      <c r="M96" s="42">
        <f t="shared" si="12"/>
        <v>0</v>
      </c>
      <c r="N96" s="41">
        <v>0</v>
      </c>
      <c r="O96" s="41">
        <v>0</v>
      </c>
      <c r="P96" s="42">
        <f t="shared" si="13"/>
        <v>0</v>
      </c>
      <c r="Q96" s="41">
        <v>0</v>
      </c>
      <c r="R96" s="41">
        <v>0</v>
      </c>
      <c r="S96" s="43">
        <f t="shared" si="14"/>
        <v>0</v>
      </c>
      <c r="T96" s="44">
        <f t="shared" si="15"/>
        <v>0</v>
      </c>
      <c r="U96" s="45">
        <f t="shared" si="16"/>
        <v>0</v>
      </c>
      <c r="V96" s="46">
        <v>0</v>
      </c>
      <c r="W96" s="45">
        <f t="shared" si="17"/>
        <v>0</v>
      </c>
      <c r="X96" s="47">
        <f t="shared" si="18"/>
        <v>0</v>
      </c>
      <c r="Y96" s="48">
        <f t="shared" si="19"/>
        <v>0</v>
      </c>
      <c r="Z96" s="49" t="str">
        <f t="shared" si="20"/>
        <v>0.0</v>
      </c>
      <c r="AA96" s="50" t="str">
        <f t="shared" si="21"/>
        <v>F9</v>
      </c>
      <c r="AC96" s="66"/>
      <c r="AD96" s="66"/>
      <c r="AE96" s="66"/>
      <c r="AF96" s="66"/>
      <c r="AG96" s="66"/>
    </row>
    <row r="97" spans="1:33" ht="15.75" customHeight="1" x14ac:dyDescent="0.25">
      <c r="A97" s="125">
        <v>88</v>
      </c>
      <c r="B97" s="100"/>
      <c r="C97" s="100"/>
      <c r="D97" s="105"/>
      <c r="E97" s="118"/>
      <c r="F97" s="120"/>
      <c r="G97" s="110"/>
      <c r="H97" s="41">
        <v>0</v>
      </c>
      <c r="I97" s="41">
        <v>0</v>
      </c>
      <c r="J97" s="42">
        <f t="shared" si="11"/>
        <v>0</v>
      </c>
      <c r="K97" s="41">
        <v>0</v>
      </c>
      <c r="L97" s="41">
        <v>0</v>
      </c>
      <c r="M97" s="42">
        <f t="shared" si="12"/>
        <v>0</v>
      </c>
      <c r="N97" s="41">
        <v>0</v>
      </c>
      <c r="O97" s="41">
        <v>0</v>
      </c>
      <c r="P97" s="42">
        <f t="shared" si="13"/>
        <v>0</v>
      </c>
      <c r="Q97" s="41">
        <v>0</v>
      </c>
      <c r="R97" s="41">
        <v>0</v>
      </c>
      <c r="S97" s="43">
        <f t="shared" si="14"/>
        <v>0</v>
      </c>
      <c r="T97" s="44">
        <f t="shared" si="15"/>
        <v>0</v>
      </c>
      <c r="U97" s="45">
        <f t="shared" si="16"/>
        <v>0</v>
      </c>
      <c r="V97" s="46">
        <v>0</v>
      </c>
      <c r="W97" s="45">
        <f t="shared" si="17"/>
        <v>0</v>
      </c>
      <c r="X97" s="47">
        <f t="shared" si="18"/>
        <v>0</v>
      </c>
      <c r="Y97" s="48">
        <f t="shared" si="19"/>
        <v>0</v>
      </c>
      <c r="Z97" s="49" t="str">
        <f t="shared" si="20"/>
        <v>0.0</v>
      </c>
      <c r="AA97" s="50" t="str">
        <f t="shared" si="21"/>
        <v>F9</v>
      </c>
      <c r="AC97" s="66"/>
      <c r="AD97" s="66"/>
      <c r="AE97" s="66"/>
      <c r="AF97" s="66"/>
      <c r="AG97" s="66"/>
    </row>
    <row r="98" spans="1:33" ht="15.75" customHeight="1" x14ac:dyDescent="0.25">
      <c r="A98" s="125">
        <v>89</v>
      </c>
      <c r="B98" s="100"/>
      <c r="C98" s="100"/>
      <c r="D98" s="105"/>
      <c r="E98" s="118"/>
      <c r="F98" s="120"/>
      <c r="G98" s="110"/>
      <c r="H98" s="41">
        <v>0</v>
      </c>
      <c r="I98" s="41">
        <v>0</v>
      </c>
      <c r="J98" s="42">
        <f t="shared" si="11"/>
        <v>0</v>
      </c>
      <c r="K98" s="41">
        <v>0</v>
      </c>
      <c r="L98" s="41">
        <v>0</v>
      </c>
      <c r="M98" s="42">
        <f t="shared" si="12"/>
        <v>0</v>
      </c>
      <c r="N98" s="41">
        <v>0</v>
      </c>
      <c r="O98" s="41">
        <v>0</v>
      </c>
      <c r="P98" s="42">
        <f t="shared" si="13"/>
        <v>0</v>
      </c>
      <c r="Q98" s="41">
        <v>0</v>
      </c>
      <c r="R98" s="41">
        <v>0</v>
      </c>
      <c r="S98" s="43">
        <f t="shared" si="14"/>
        <v>0</v>
      </c>
      <c r="T98" s="44">
        <f t="shared" si="15"/>
        <v>0</v>
      </c>
      <c r="U98" s="45">
        <f t="shared" si="16"/>
        <v>0</v>
      </c>
      <c r="V98" s="46">
        <v>0</v>
      </c>
      <c r="W98" s="45">
        <f t="shared" si="17"/>
        <v>0</v>
      </c>
      <c r="X98" s="47">
        <f t="shared" si="18"/>
        <v>0</v>
      </c>
      <c r="Y98" s="48">
        <f t="shared" si="19"/>
        <v>0</v>
      </c>
      <c r="Z98" s="49" t="str">
        <f t="shared" si="20"/>
        <v>0.0</v>
      </c>
      <c r="AA98" s="50" t="str">
        <f t="shared" si="21"/>
        <v>F9</v>
      </c>
      <c r="AC98" s="66"/>
      <c r="AD98" s="66"/>
      <c r="AE98" s="66"/>
      <c r="AF98" s="66"/>
      <c r="AG98" s="66"/>
    </row>
    <row r="99" spans="1:33" ht="15.75" customHeight="1" x14ac:dyDescent="0.25">
      <c r="A99" s="125">
        <v>90</v>
      </c>
      <c r="B99" s="100"/>
      <c r="C99" s="100"/>
      <c r="D99" s="105"/>
      <c r="E99" s="118"/>
      <c r="F99" s="120"/>
      <c r="G99" s="110"/>
      <c r="H99" s="41">
        <v>0</v>
      </c>
      <c r="I99" s="41">
        <v>0</v>
      </c>
      <c r="J99" s="42">
        <f t="shared" si="11"/>
        <v>0</v>
      </c>
      <c r="K99" s="41">
        <v>0</v>
      </c>
      <c r="L99" s="41">
        <v>0</v>
      </c>
      <c r="M99" s="42">
        <f t="shared" si="12"/>
        <v>0</v>
      </c>
      <c r="N99" s="41">
        <v>0</v>
      </c>
      <c r="O99" s="41">
        <v>0</v>
      </c>
      <c r="P99" s="42">
        <f t="shared" si="13"/>
        <v>0</v>
      </c>
      <c r="Q99" s="41">
        <v>0</v>
      </c>
      <c r="R99" s="41">
        <v>0</v>
      </c>
      <c r="S99" s="43">
        <f t="shared" si="14"/>
        <v>0</v>
      </c>
      <c r="T99" s="44">
        <f t="shared" si="15"/>
        <v>0</v>
      </c>
      <c r="U99" s="45">
        <f t="shared" si="16"/>
        <v>0</v>
      </c>
      <c r="V99" s="46">
        <v>0</v>
      </c>
      <c r="W99" s="45">
        <f t="shared" si="17"/>
        <v>0</v>
      </c>
      <c r="X99" s="47">
        <f t="shared" si="18"/>
        <v>0</v>
      </c>
      <c r="Y99" s="48">
        <f t="shared" si="19"/>
        <v>0</v>
      </c>
      <c r="Z99" s="49" t="str">
        <f t="shared" si="20"/>
        <v>0.0</v>
      </c>
      <c r="AA99" s="50" t="str">
        <f t="shared" si="21"/>
        <v>F9</v>
      </c>
      <c r="AC99" s="66"/>
      <c r="AD99" s="66"/>
      <c r="AE99" s="66"/>
      <c r="AF99" s="66"/>
      <c r="AG99" s="66"/>
    </row>
    <row r="100" spans="1:33" ht="15.75" customHeight="1" x14ac:dyDescent="0.25">
      <c r="A100" s="125">
        <v>91</v>
      </c>
      <c r="B100" s="100"/>
      <c r="C100" s="100"/>
      <c r="D100" s="105"/>
      <c r="E100" s="118"/>
      <c r="F100" s="120"/>
      <c r="G100" s="110"/>
      <c r="H100" s="41">
        <v>0</v>
      </c>
      <c r="I100" s="41">
        <v>0</v>
      </c>
      <c r="J100" s="42">
        <f t="shared" si="11"/>
        <v>0</v>
      </c>
      <c r="K100" s="41">
        <v>0</v>
      </c>
      <c r="L100" s="41">
        <v>0</v>
      </c>
      <c r="M100" s="42">
        <f t="shared" si="12"/>
        <v>0</v>
      </c>
      <c r="N100" s="41">
        <v>0</v>
      </c>
      <c r="O100" s="41">
        <v>0</v>
      </c>
      <c r="P100" s="42">
        <f t="shared" si="13"/>
        <v>0</v>
      </c>
      <c r="Q100" s="41">
        <v>0</v>
      </c>
      <c r="R100" s="41">
        <v>0</v>
      </c>
      <c r="S100" s="43">
        <f t="shared" si="14"/>
        <v>0</v>
      </c>
      <c r="T100" s="44">
        <f t="shared" si="15"/>
        <v>0</v>
      </c>
      <c r="U100" s="45">
        <f t="shared" si="16"/>
        <v>0</v>
      </c>
      <c r="V100" s="46">
        <v>0</v>
      </c>
      <c r="W100" s="45">
        <f t="shared" si="17"/>
        <v>0</v>
      </c>
      <c r="X100" s="47">
        <f t="shared" si="18"/>
        <v>0</v>
      </c>
      <c r="Y100" s="48">
        <f t="shared" si="19"/>
        <v>0</v>
      </c>
      <c r="Z100" s="49" t="str">
        <f t="shared" si="20"/>
        <v>0.0</v>
      </c>
      <c r="AA100" s="50" t="str">
        <f t="shared" si="21"/>
        <v>F9</v>
      </c>
      <c r="AC100" s="66"/>
      <c r="AD100" s="66"/>
      <c r="AE100" s="66"/>
      <c r="AF100" s="66"/>
      <c r="AG100" s="66"/>
    </row>
    <row r="101" spans="1:33" ht="15.75" customHeight="1" x14ac:dyDescent="0.25">
      <c r="A101" s="125">
        <v>92</v>
      </c>
      <c r="B101" s="100"/>
      <c r="C101" s="100"/>
      <c r="D101" s="105"/>
      <c r="E101" s="118"/>
      <c r="F101" s="120"/>
      <c r="G101" s="110"/>
      <c r="H101" s="41">
        <v>0</v>
      </c>
      <c r="I101" s="41">
        <v>0</v>
      </c>
      <c r="J101" s="42">
        <f t="shared" si="11"/>
        <v>0</v>
      </c>
      <c r="K101" s="41">
        <v>0</v>
      </c>
      <c r="L101" s="41">
        <v>0</v>
      </c>
      <c r="M101" s="42">
        <f t="shared" si="12"/>
        <v>0</v>
      </c>
      <c r="N101" s="41">
        <v>0</v>
      </c>
      <c r="O101" s="41">
        <v>0</v>
      </c>
      <c r="P101" s="42">
        <f t="shared" si="13"/>
        <v>0</v>
      </c>
      <c r="Q101" s="41">
        <v>0</v>
      </c>
      <c r="R101" s="41">
        <v>0</v>
      </c>
      <c r="S101" s="43">
        <f t="shared" si="14"/>
        <v>0</v>
      </c>
      <c r="T101" s="44">
        <f t="shared" si="15"/>
        <v>0</v>
      </c>
      <c r="U101" s="45">
        <f t="shared" si="16"/>
        <v>0</v>
      </c>
      <c r="V101" s="46">
        <v>0</v>
      </c>
      <c r="W101" s="45">
        <f t="shared" si="17"/>
        <v>0</v>
      </c>
      <c r="X101" s="47">
        <f t="shared" si="18"/>
        <v>0</v>
      </c>
      <c r="Y101" s="48">
        <f t="shared" si="19"/>
        <v>0</v>
      </c>
      <c r="Z101" s="49" t="str">
        <f t="shared" si="20"/>
        <v>0.0</v>
      </c>
      <c r="AA101" s="50" t="str">
        <f t="shared" si="21"/>
        <v>F9</v>
      </c>
      <c r="AC101" s="66"/>
      <c r="AD101" s="66"/>
      <c r="AE101" s="66"/>
      <c r="AF101" s="66"/>
      <c r="AG101" s="66"/>
    </row>
    <row r="102" spans="1:33" ht="15.75" customHeight="1" x14ac:dyDescent="0.25">
      <c r="A102" s="125">
        <v>93</v>
      </c>
      <c r="B102" s="100"/>
      <c r="C102" s="100"/>
      <c r="D102" s="105"/>
      <c r="E102" s="118"/>
      <c r="F102" s="120"/>
      <c r="G102" s="110"/>
      <c r="H102" s="41">
        <v>0</v>
      </c>
      <c r="I102" s="41">
        <v>0</v>
      </c>
      <c r="J102" s="42">
        <f t="shared" si="11"/>
        <v>0</v>
      </c>
      <c r="K102" s="41">
        <v>0</v>
      </c>
      <c r="L102" s="41">
        <v>0</v>
      </c>
      <c r="M102" s="42">
        <f t="shared" si="12"/>
        <v>0</v>
      </c>
      <c r="N102" s="41">
        <v>0</v>
      </c>
      <c r="O102" s="41">
        <v>0</v>
      </c>
      <c r="P102" s="42">
        <f t="shared" si="13"/>
        <v>0</v>
      </c>
      <c r="Q102" s="41">
        <v>0</v>
      </c>
      <c r="R102" s="41">
        <v>0</v>
      </c>
      <c r="S102" s="43">
        <f t="shared" si="14"/>
        <v>0</v>
      </c>
      <c r="T102" s="44">
        <f t="shared" si="15"/>
        <v>0</v>
      </c>
      <c r="U102" s="45">
        <f t="shared" si="16"/>
        <v>0</v>
      </c>
      <c r="V102" s="46">
        <v>0</v>
      </c>
      <c r="W102" s="45">
        <f t="shared" si="17"/>
        <v>0</v>
      </c>
      <c r="X102" s="47">
        <f t="shared" si="18"/>
        <v>0</v>
      </c>
      <c r="Y102" s="48">
        <f t="shared" si="19"/>
        <v>0</v>
      </c>
      <c r="Z102" s="49" t="str">
        <f t="shared" si="20"/>
        <v>0.0</v>
      </c>
      <c r="AA102" s="50" t="str">
        <f t="shared" si="21"/>
        <v>F9</v>
      </c>
      <c r="AC102" s="66"/>
      <c r="AD102" s="66"/>
      <c r="AE102" s="66"/>
      <c r="AF102" s="66"/>
      <c r="AG102" s="66"/>
    </row>
    <row r="103" spans="1:33" ht="15.75" customHeight="1" x14ac:dyDescent="0.25">
      <c r="A103" s="125">
        <v>94</v>
      </c>
      <c r="B103" s="100"/>
      <c r="C103" s="100"/>
      <c r="D103" s="105"/>
      <c r="E103" s="118"/>
      <c r="F103" s="120"/>
      <c r="G103" s="110"/>
      <c r="H103" s="41">
        <v>0</v>
      </c>
      <c r="I103" s="41">
        <v>0</v>
      </c>
      <c r="J103" s="42">
        <f t="shared" si="11"/>
        <v>0</v>
      </c>
      <c r="K103" s="41">
        <v>0</v>
      </c>
      <c r="L103" s="41">
        <v>0</v>
      </c>
      <c r="M103" s="42">
        <f t="shared" si="12"/>
        <v>0</v>
      </c>
      <c r="N103" s="41">
        <v>0</v>
      </c>
      <c r="O103" s="41">
        <v>0</v>
      </c>
      <c r="P103" s="42">
        <f t="shared" si="13"/>
        <v>0</v>
      </c>
      <c r="Q103" s="41">
        <v>0</v>
      </c>
      <c r="R103" s="41">
        <v>0</v>
      </c>
      <c r="S103" s="43">
        <f t="shared" si="14"/>
        <v>0</v>
      </c>
      <c r="T103" s="44">
        <f t="shared" si="15"/>
        <v>0</v>
      </c>
      <c r="U103" s="45">
        <f t="shared" si="16"/>
        <v>0</v>
      </c>
      <c r="V103" s="46">
        <v>0</v>
      </c>
      <c r="W103" s="45">
        <f t="shared" si="17"/>
        <v>0</v>
      </c>
      <c r="X103" s="47">
        <f t="shared" si="18"/>
        <v>0</v>
      </c>
      <c r="Y103" s="48">
        <f t="shared" si="19"/>
        <v>0</v>
      </c>
      <c r="Z103" s="49" t="str">
        <f t="shared" si="20"/>
        <v>0.0</v>
      </c>
      <c r="AA103" s="50" t="str">
        <f t="shared" si="21"/>
        <v>F9</v>
      </c>
      <c r="AC103" s="66"/>
      <c r="AD103" s="66"/>
      <c r="AE103" s="66"/>
      <c r="AF103" s="66"/>
      <c r="AG103" s="66"/>
    </row>
    <row r="104" spans="1:33" ht="15.75" customHeight="1" x14ac:dyDescent="0.25">
      <c r="A104" s="125">
        <v>95</v>
      </c>
      <c r="B104" s="100"/>
      <c r="C104" s="100"/>
      <c r="D104" s="105"/>
      <c r="E104" s="118"/>
      <c r="F104" s="120"/>
      <c r="G104" s="110"/>
      <c r="H104" s="41">
        <v>0</v>
      </c>
      <c r="I104" s="41">
        <v>0</v>
      </c>
      <c r="J104" s="42">
        <f t="shared" si="11"/>
        <v>0</v>
      </c>
      <c r="K104" s="41">
        <v>0</v>
      </c>
      <c r="L104" s="41">
        <v>0</v>
      </c>
      <c r="M104" s="42">
        <f t="shared" si="12"/>
        <v>0</v>
      </c>
      <c r="N104" s="41">
        <v>0</v>
      </c>
      <c r="O104" s="41">
        <v>0</v>
      </c>
      <c r="P104" s="42">
        <f t="shared" si="13"/>
        <v>0</v>
      </c>
      <c r="Q104" s="41">
        <v>0</v>
      </c>
      <c r="R104" s="41">
        <v>0</v>
      </c>
      <c r="S104" s="43">
        <f t="shared" si="14"/>
        <v>0</v>
      </c>
      <c r="T104" s="44">
        <f t="shared" si="15"/>
        <v>0</v>
      </c>
      <c r="U104" s="45">
        <f t="shared" si="16"/>
        <v>0</v>
      </c>
      <c r="V104" s="46">
        <v>0</v>
      </c>
      <c r="W104" s="45">
        <f t="shared" si="17"/>
        <v>0</v>
      </c>
      <c r="X104" s="47">
        <f t="shared" si="18"/>
        <v>0</v>
      </c>
      <c r="Y104" s="48">
        <f t="shared" si="19"/>
        <v>0</v>
      </c>
      <c r="Z104" s="49" t="str">
        <f t="shared" si="20"/>
        <v>0.0</v>
      </c>
      <c r="AA104" s="50" t="str">
        <f t="shared" si="21"/>
        <v>F9</v>
      </c>
      <c r="AC104" s="66"/>
      <c r="AD104" s="66"/>
      <c r="AE104" s="66"/>
      <c r="AF104" s="66"/>
      <c r="AG104" s="66"/>
    </row>
    <row r="105" spans="1:33" ht="15.75" customHeight="1" x14ac:dyDescent="0.25">
      <c r="A105" s="125">
        <v>96</v>
      </c>
      <c r="B105" s="100"/>
      <c r="C105" s="100"/>
      <c r="D105" s="105"/>
      <c r="E105" s="118"/>
      <c r="F105" s="120"/>
      <c r="G105" s="110"/>
      <c r="H105" s="41">
        <v>0</v>
      </c>
      <c r="I105" s="41">
        <v>0</v>
      </c>
      <c r="J105" s="42">
        <f t="shared" si="11"/>
        <v>0</v>
      </c>
      <c r="K105" s="41">
        <v>0</v>
      </c>
      <c r="L105" s="41">
        <v>0</v>
      </c>
      <c r="M105" s="42">
        <f t="shared" si="12"/>
        <v>0</v>
      </c>
      <c r="N105" s="41">
        <v>0</v>
      </c>
      <c r="O105" s="41">
        <v>0</v>
      </c>
      <c r="P105" s="42">
        <f t="shared" si="13"/>
        <v>0</v>
      </c>
      <c r="Q105" s="41">
        <v>0</v>
      </c>
      <c r="R105" s="41">
        <v>0</v>
      </c>
      <c r="S105" s="43">
        <f t="shared" si="14"/>
        <v>0</v>
      </c>
      <c r="T105" s="44">
        <f t="shared" si="15"/>
        <v>0</v>
      </c>
      <c r="U105" s="45">
        <f t="shared" si="16"/>
        <v>0</v>
      </c>
      <c r="V105" s="46">
        <v>0</v>
      </c>
      <c r="W105" s="45">
        <f t="shared" si="17"/>
        <v>0</v>
      </c>
      <c r="X105" s="47">
        <f t="shared" si="18"/>
        <v>0</v>
      </c>
      <c r="Y105" s="48">
        <f t="shared" si="19"/>
        <v>0</v>
      </c>
      <c r="Z105" s="49" t="str">
        <f t="shared" si="20"/>
        <v>0.0</v>
      </c>
      <c r="AA105" s="50" t="str">
        <f t="shared" si="21"/>
        <v>F9</v>
      </c>
      <c r="AC105" s="66"/>
      <c r="AD105" s="66"/>
      <c r="AE105" s="66"/>
      <c r="AF105" s="66"/>
      <c r="AG105" s="66"/>
    </row>
    <row r="106" spans="1:33" ht="15.75" customHeight="1" x14ac:dyDescent="0.25">
      <c r="A106" s="125">
        <v>97</v>
      </c>
      <c r="B106" s="100"/>
      <c r="C106" s="100"/>
      <c r="D106" s="105"/>
      <c r="E106" s="118"/>
      <c r="F106" s="120"/>
      <c r="G106" s="110"/>
      <c r="H106" s="41">
        <v>0</v>
      </c>
      <c r="I106" s="41">
        <v>0</v>
      </c>
      <c r="J106" s="42">
        <f t="shared" si="11"/>
        <v>0</v>
      </c>
      <c r="K106" s="41">
        <v>0</v>
      </c>
      <c r="L106" s="41">
        <v>0</v>
      </c>
      <c r="M106" s="42">
        <f t="shared" si="12"/>
        <v>0</v>
      </c>
      <c r="N106" s="41">
        <v>0</v>
      </c>
      <c r="O106" s="41">
        <v>0</v>
      </c>
      <c r="P106" s="42">
        <f t="shared" si="13"/>
        <v>0</v>
      </c>
      <c r="Q106" s="41">
        <v>0</v>
      </c>
      <c r="R106" s="41">
        <v>0</v>
      </c>
      <c r="S106" s="43">
        <f t="shared" si="14"/>
        <v>0</v>
      </c>
      <c r="T106" s="44">
        <f t="shared" si="15"/>
        <v>0</v>
      </c>
      <c r="U106" s="45">
        <f t="shared" si="16"/>
        <v>0</v>
      </c>
      <c r="V106" s="46">
        <v>0</v>
      </c>
      <c r="W106" s="45">
        <f t="shared" si="17"/>
        <v>0</v>
      </c>
      <c r="X106" s="47">
        <f t="shared" si="18"/>
        <v>0</v>
      </c>
      <c r="Y106" s="48">
        <f t="shared" si="19"/>
        <v>0</v>
      </c>
      <c r="Z106" s="49" t="str">
        <f t="shared" si="20"/>
        <v>0.0</v>
      </c>
      <c r="AA106" s="50" t="str">
        <f t="shared" si="21"/>
        <v>F9</v>
      </c>
      <c r="AC106" s="66"/>
      <c r="AD106" s="66"/>
      <c r="AE106" s="66"/>
      <c r="AF106" s="66"/>
      <c r="AG106" s="66"/>
    </row>
    <row r="107" spans="1:33" ht="15.75" customHeight="1" x14ac:dyDescent="0.25">
      <c r="A107" s="125">
        <v>98</v>
      </c>
      <c r="B107" s="100"/>
      <c r="C107" s="100"/>
      <c r="D107" s="105"/>
      <c r="E107" s="118"/>
      <c r="F107" s="120"/>
      <c r="G107" s="110"/>
      <c r="H107" s="41">
        <v>0</v>
      </c>
      <c r="I107" s="41">
        <v>0</v>
      </c>
      <c r="J107" s="42">
        <f t="shared" si="11"/>
        <v>0</v>
      </c>
      <c r="K107" s="41">
        <v>0</v>
      </c>
      <c r="L107" s="41">
        <v>0</v>
      </c>
      <c r="M107" s="42">
        <f t="shared" si="12"/>
        <v>0</v>
      </c>
      <c r="N107" s="41">
        <v>0</v>
      </c>
      <c r="O107" s="41">
        <v>0</v>
      </c>
      <c r="P107" s="42">
        <f t="shared" si="13"/>
        <v>0</v>
      </c>
      <c r="Q107" s="41">
        <v>0</v>
      </c>
      <c r="R107" s="41">
        <v>0</v>
      </c>
      <c r="S107" s="43">
        <f t="shared" si="14"/>
        <v>0</v>
      </c>
      <c r="T107" s="44">
        <f t="shared" si="15"/>
        <v>0</v>
      </c>
      <c r="U107" s="45">
        <f t="shared" si="16"/>
        <v>0</v>
      </c>
      <c r="V107" s="46">
        <v>0</v>
      </c>
      <c r="W107" s="45">
        <f t="shared" si="17"/>
        <v>0</v>
      </c>
      <c r="X107" s="47">
        <f t="shared" si="18"/>
        <v>0</v>
      </c>
      <c r="Y107" s="48">
        <f t="shared" si="19"/>
        <v>0</v>
      </c>
      <c r="Z107" s="49" t="str">
        <f t="shared" si="20"/>
        <v>0.0</v>
      </c>
      <c r="AA107" s="50" t="str">
        <f t="shared" si="21"/>
        <v>F9</v>
      </c>
      <c r="AC107" s="66"/>
      <c r="AD107" s="66"/>
      <c r="AE107" s="66"/>
      <c r="AF107" s="66"/>
      <c r="AG107" s="66"/>
    </row>
    <row r="108" spans="1:33" ht="15.75" customHeight="1" x14ac:dyDescent="0.25">
      <c r="A108" s="125">
        <v>99</v>
      </c>
      <c r="B108" s="100"/>
      <c r="C108" s="100"/>
      <c r="D108" s="105"/>
      <c r="E108" s="118"/>
      <c r="F108" s="120"/>
      <c r="G108" s="110"/>
      <c r="H108" s="41">
        <v>0</v>
      </c>
      <c r="I108" s="41">
        <v>0</v>
      </c>
      <c r="J108" s="42">
        <f t="shared" si="11"/>
        <v>0</v>
      </c>
      <c r="K108" s="41">
        <v>0</v>
      </c>
      <c r="L108" s="41">
        <v>0</v>
      </c>
      <c r="M108" s="42">
        <f t="shared" si="12"/>
        <v>0</v>
      </c>
      <c r="N108" s="41">
        <v>0</v>
      </c>
      <c r="O108" s="41">
        <v>0</v>
      </c>
      <c r="P108" s="42">
        <f t="shared" si="13"/>
        <v>0</v>
      </c>
      <c r="Q108" s="41">
        <v>0</v>
      </c>
      <c r="R108" s="41">
        <v>0</v>
      </c>
      <c r="S108" s="43">
        <f t="shared" si="14"/>
        <v>0</v>
      </c>
      <c r="T108" s="44">
        <f t="shared" si="15"/>
        <v>0</v>
      </c>
      <c r="U108" s="45">
        <f t="shared" si="16"/>
        <v>0</v>
      </c>
      <c r="V108" s="46">
        <v>0</v>
      </c>
      <c r="W108" s="45">
        <f t="shared" si="17"/>
        <v>0</v>
      </c>
      <c r="X108" s="47">
        <f t="shared" si="18"/>
        <v>0</v>
      </c>
      <c r="Y108" s="48">
        <f t="shared" si="19"/>
        <v>0</v>
      </c>
      <c r="Z108" s="49" t="str">
        <f t="shared" si="20"/>
        <v>0.0</v>
      </c>
      <c r="AA108" s="50" t="str">
        <f t="shared" si="21"/>
        <v>F9</v>
      </c>
      <c r="AC108" s="66"/>
      <c r="AD108" s="66"/>
      <c r="AE108" s="66"/>
      <c r="AF108" s="66"/>
      <c r="AG108" s="66"/>
    </row>
    <row r="109" spans="1:33" ht="15.75" customHeight="1" x14ac:dyDescent="0.25">
      <c r="A109" s="125">
        <v>100</v>
      </c>
      <c r="B109" s="100"/>
      <c r="C109" s="100"/>
      <c r="D109" s="105"/>
      <c r="E109" s="118"/>
      <c r="F109" s="120"/>
      <c r="G109" s="110"/>
      <c r="H109" s="41">
        <v>0</v>
      </c>
      <c r="I109" s="41">
        <v>0</v>
      </c>
      <c r="J109" s="42">
        <f t="shared" si="11"/>
        <v>0</v>
      </c>
      <c r="K109" s="41">
        <v>0</v>
      </c>
      <c r="L109" s="41">
        <v>0</v>
      </c>
      <c r="M109" s="42">
        <f t="shared" si="12"/>
        <v>0</v>
      </c>
      <c r="N109" s="41">
        <v>0</v>
      </c>
      <c r="O109" s="41">
        <v>0</v>
      </c>
      <c r="P109" s="42">
        <f t="shared" si="13"/>
        <v>0</v>
      </c>
      <c r="Q109" s="41">
        <v>0</v>
      </c>
      <c r="R109" s="41">
        <v>0</v>
      </c>
      <c r="S109" s="43">
        <f t="shared" si="14"/>
        <v>0</v>
      </c>
      <c r="T109" s="44">
        <f t="shared" si="15"/>
        <v>0</v>
      </c>
      <c r="U109" s="45">
        <f t="shared" si="16"/>
        <v>0</v>
      </c>
      <c r="V109" s="46">
        <v>0</v>
      </c>
      <c r="W109" s="45">
        <f t="shared" si="17"/>
        <v>0</v>
      </c>
      <c r="X109" s="47">
        <f t="shared" si="18"/>
        <v>0</v>
      </c>
      <c r="Y109" s="48">
        <f t="shared" si="19"/>
        <v>0</v>
      </c>
      <c r="Z109" s="49" t="str">
        <f t="shared" si="20"/>
        <v>0.0</v>
      </c>
      <c r="AA109" s="50" t="str">
        <f t="shared" si="21"/>
        <v>F9</v>
      </c>
      <c r="AC109" s="66"/>
      <c r="AD109" s="66"/>
      <c r="AE109" s="66"/>
      <c r="AF109" s="66"/>
      <c r="AG109" s="66"/>
    </row>
    <row r="110" spans="1:33" ht="15.75" customHeight="1" x14ac:dyDescent="0.25">
      <c r="A110" s="125">
        <v>101</v>
      </c>
      <c r="B110" s="100"/>
      <c r="C110" s="100"/>
      <c r="D110" s="105"/>
      <c r="E110" s="118"/>
      <c r="F110" s="120"/>
      <c r="G110" s="110"/>
      <c r="H110" s="41">
        <v>0</v>
      </c>
      <c r="I110" s="41">
        <v>0</v>
      </c>
      <c r="J110" s="42">
        <f t="shared" si="11"/>
        <v>0</v>
      </c>
      <c r="K110" s="41">
        <v>0</v>
      </c>
      <c r="L110" s="41">
        <v>0</v>
      </c>
      <c r="M110" s="42">
        <f t="shared" si="12"/>
        <v>0</v>
      </c>
      <c r="N110" s="41">
        <v>0</v>
      </c>
      <c r="O110" s="41">
        <v>0</v>
      </c>
      <c r="P110" s="42">
        <f t="shared" si="13"/>
        <v>0</v>
      </c>
      <c r="Q110" s="41">
        <v>0</v>
      </c>
      <c r="R110" s="41">
        <v>0</v>
      </c>
      <c r="S110" s="43">
        <f t="shared" si="14"/>
        <v>0</v>
      </c>
      <c r="T110" s="44">
        <f t="shared" si="15"/>
        <v>0</v>
      </c>
      <c r="U110" s="45">
        <f t="shared" si="16"/>
        <v>0</v>
      </c>
      <c r="V110" s="46">
        <v>0</v>
      </c>
      <c r="W110" s="45">
        <f t="shared" si="17"/>
        <v>0</v>
      </c>
      <c r="X110" s="47">
        <f t="shared" si="18"/>
        <v>0</v>
      </c>
      <c r="Y110" s="48">
        <f t="shared" si="19"/>
        <v>0</v>
      </c>
      <c r="Z110" s="49" t="str">
        <f t="shared" si="20"/>
        <v>0.0</v>
      </c>
      <c r="AA110" s="50" t="str">
        <f t="shared" si="21"/>
        <v>F9</v>
      </c>
      <c r="AC110" s="66"/>
      <c r="AD110" s="66"/>
      <c r="AE110" s="66"/>
      <c r="AF110" s="66"/>
      <c r="AG110" s="66"/>
    </row>
    <row r="111" spans="1:33" ht="15.75" customHeight="1" x14ac:dyDescent="0.25">
      <c r="A111" s="125">
        <v>102</v>
      </c>
      <c r="B111" s="100"/>
      <c r="C111" s="100"/>
      <c r="D111" s="105"/>
      <c r="E111" s="118"/>
      <c r="F111" s="120"/>
      <c r="G111" s="110"/>
      <c r="H111" s="41">
        <v>0</v>
      </c>
      <c r="I111" s="41">
        <v>0</v>
      </c>
      <c r="J111" s="42">
        <f t="shared" si="11"/>
        <v>0</v>
      </c>
      <c r="K111" s="41">
        <v>0</v>
      </c>
      <c r="L111" s="41">
        <v>0</v>
      </c>
      <c r="M111" s="42">
        <f t="shared" si="12"/>
        <v>0</v>
      </c>
      <c r="N111" s="41">
        <v>0</v>
      </c>
      <c r="O111" s="41">
        <v>0</v>
      </c>
      <c r="P111" s="42">
        <f t="shared" si="13"/>
        <v>0</v>
      </c>
      <c r="Q111" s="41">
        <v>0</v>
      </c>
      <c r="R111" s="41">
        <v>0</v>
      </c>
      <c r="S111" s="43">
        <f t="shared" si="14"/>
        <v>0</v>
      </c>
      <c r="T111" s="44">
        <f t="shared" si="15"/>
        <v>0</v>
      </c>
      <c r="U111" s="45">
        <f t="shared" si="16"/>
        <v>0</v>
      </c>
      <c r="V111" s="46">
        <v>0</v>
      </c>
      <c r="W111" s="45">
        <f t="shared" si="17"/>
        <v>0</v>
      </c>
      <c r="X111" s="47">
        <f t="shared" si="18"/>
        <v>0</v>
      </c>
      <c r="Y111" s="48">
        <f t="shared" si="19"/>
        <v>0</v>
      </c>
      <c r="Z111" s="49" t="str">
        <f t="shared" si="20"/>
        <v>0.0</v>
      </c>
      <c r="AA111" s="50" t="str">
        <f t="shared" si="21"/>
        <v>F9</v>
      </c>
      <c r="AC111" s="66"/>
      <c r="AD111" s="66"/>
      <c r="AE111" s="66"/>
      <c r="AF111" s="66"/>
      <c r="AG111" s="66"/>
    </row>
    <row r="112" spans="1:33" ht="15.75" customHeight="1" x14ac:dyDescent="0.25">
      <c r="A112" s="125">
        <v>103</v>
      </c>
      <c r="B112" s="100"/>
      <c r="C112" s="100"/>
      <c r="D112" s="105"/>
      <c r="E112" s="118"/>
      <c r="F112" s="120"/>
      <c r="G112" s="110"/>
      <c r="H112" s="41">
        <v>0</v>
      </c>
      <c r="I112" s="41">
        <v>0</v>
      </c>
      <c r="J112" s="42">
        <f t="shared" si="11"/>
        <v>0</v>
      </c>
      <c r="K112" s="41">
        <v>0</v>
      </c>
      <c r="L112" s="41">
        <v>0</v>
      </c>
      <c r="M112" s="42">
        <f t="shared" si="12"/>
        <v>0</v>
      </c>
      <c r="N112" s="41">
        <v>0</v>
      </c>
      <c r="O112" s="41">
        <v>0</v>
      </c>
      <c r="P112" s="42">
        <f t="shared" si="13"/>
        <v>0</v>
      </c>
      <c r="Q112" s="41">
        <v>0</v>
      </c>
      <c r="R112" s="41">
        <v>0</v>
      </c>
      <c r="S112" s="43">
        <f t="shared" si="14"/>
        <v>0</v>
      </c>
      <c r="T112" s="44">
        <f t="shared" si="15"/>
        <v>0</v>
      </c>
      <c r="U112" s="45">
        <f t="shared" si="16"/>
        <v>0</v>
      </c>
      <c r="V112" s="46">
        <v>0</v>
      </c>
      <c r="W112" s="45">
        <f t="shared" si="17"/>
        <v>0</v>
      </c>
      <c r="X112" s="47">
        <f t="shared" si="18"/>
        <v>0</v>
      </c>
      <c r="Y112" s="48">
        <f t="shared" si="19"/>
        <v>0</v>
      </c>
      <c r="Z112" s="49" t="str">
        <f t="shared" si="20"/>
        <v>0.0</v>
      </c>
      <c r="AA112" s="50" t="str">
        <f t="shared" si="21"/>
        <v>F9</v>
      </c>
      <c r="AC112" s="66"/>
      <c r="AD112" s="66"/>
      <c r="AE112" s="66"/>
      <c r="AF112" s="66"/>
      <c r="AG112" s="66"/>
    </row>
    <row r="113" spans="1:34" ht="15.75" customHeight="1" x14ac:dyDescent="0.25">
      <c r="A113" s="125">
        <v>104</v>
      </c>
      <c r="B113" s="100"/>
      <c r="C113" s="100"/>
      <c r="D113" s="105"/>
      <c r="E113" s="118"/>
      <c r="F113" s="120"/>
      <c r="G113" s="110"/>
      <c r="H113" s="41">
        <v>0</v>
      </c>
      <c r="I113" s="41">
        <v>0</v>
      </c>
      <c r="J113" s="42">
        <f t="shared" si="11"/>
        <v>0</v>
      </c>
      <c r="K113" s="41">
        <v>0</v>
      </c>
      <c r="L113" s="41">
        <v>0</v>
      </c>
      <c r="M113" s="42">
        <f t="shared" si="12"/>
        <v>0</v>
      </c>
      <c r="N113" s="41">
        <v>0</v>
      </c>
      <c r="O113" s="41">
        <v>0</v>
      </c>
      <c r="P113" s="42">
        <f t="shared" si="13"/>
        <v>0</v>
      </c>
      <c r="Q113" s="41">
        <v>0</v>
      </c>
      <c r="R113" s="41">
        <v>0</v>
      </c>
      <c r="S113" s="43">
        <f t="shared" si="14"/>
        <v>0</v>
      </c>
      <c r="T113" s="44">
        <f t="shared" si="15"/>
        <v>0</v>
      </c>
      <c r="U113" s="45">
        <f t="shared" si="16"/>
        <v>0</v>
      </c>
      <c r="V113" s="46">
        <v>0</v>
      </c>
      <c r="W113" s="45">
        <f t="shared" si="17"/>
        <v>0</v>
      </c>
      <c r="X113" s="47">
        <f t="shared" si="18"/>
        <v>0</v>
      </c>
      <c r="Y113" s="48">
        <f t="shared" si="19"/>
        <v>0</v>
      </c>
      <c r="Z113" s="49" t="str">
        <f t="shared" si="20"/>
        <v>0.0</v>
      </c>
      <c r="AA113" s="50" t="str">
        <f t="shared" si="21"/>
        <v>F9</v>
      </c>
      <c r="AC113" s="66"/>
      <c r="AD113" s="66"/>
      <c r="AE113" s="66"/>
      <c r="AF113" s="66"/>
      <c r="AG113" s="66"/>
    </row>
    <row r="114" spans="1:34" ht="15.75" customHeight="1" x14ac:dyDescent="0.25">
      <c r="A114" s="125">
        <v>105</v>
      </c>
      <c r="B114" s="100"/>
      <c r="C114" s="100"/>
      <c r="D114" s="105"/>
      <c r="E114" s="118"/>
      <c r="F114" s="120"/>
      <c r="G114" s="110"/>
      <c r="H114" s="41">
        <v>0</v>
      </c>
      <c r="I114" s="41">
        <v>0</v>
      </c>
      <c r="J114" s="42">
        <f t="shared" si="11"/>
        <v>0</v>
      </c>
      <c r="K114" s="41">
        <v>0</v>
      </c>
      <c r="L114" s="41">
        <v>0</v>
      </c>
      <c r="M114" s="42">
        <f t="shared" si="12"/>
        <v>0</v>
      </c>
      <c r="N114" s="41">
        <v>0</v>
      </c>
      <c r="O114" s="41">
        <v>0</v>
      </c>
      <c r="P114" s="42">
        <f t="shared" si="13"/>
        <v>0</v>
      </c>
      <c r="Q114" s="41">
        <v>0</v>
      </c>
      <c r="R114" s="41">
        <v>0</v>
      </c>
      <c r="S114" s="43">
        <f t="shared" si="14"/>
        <v>0</v>
      </c>
      <c r="T114" s="44">
        <f t="shared" si="15"/>
        <v>0</v>
      </c>
      <c r="U114" s="45">
        <f t="shared" si="16"/>
        <v>0</v>
      </c>
      <c r="V114" s="46">
        <v>0</v>
      </c>
      <c r="W114" s="45">
        <f t="shared" si="17"/>
        <v>0</v>
      </c>
      <c r="X114" s="47">
        <f t="shared" si="18"/>
        <v>0</v>
      </c>
      <c r="Y114" s="48">
        <f t="shared" si="19"/>
        <v>0</v>
      </c>
      <c r="Z114" s="49" t="str">
        <f t="shared" si="20"/>
        <v>0.0</v>
      </c>
      <c r="AA114" s="50" t="str">
        <f t="shared" si="21"/>
        <v>F9</v>
      </c>
      <c r="AC114" s="66"/>
      <c r="AD114" s="66"/>
      <c r="AE114" s="66"/>
      <c r="AF114" s="66"/>
      <c r="AG114" s="66"/>
    </row>
    <row r="115" spans="1:34" ht="15.75" customHeight="1" x14ac:dyDescent="0.25">
      <c r="A115" s="125">
        <v>106</v>
      </c>
      <c r="B115" s="100"/>
      <c r="C115" s="100"/>
      <c r="D115" s="105"/>
      <c r="E115" s="118"/>
      <c r="F115" s="120"/>
      <c r="G115" s="110"/>
      <c r="H115" s="41">
        <v>0</v>
      </c>
      <c r="I115" s="41">
        <v>0</v>
      </c>
      <c r="J115" s="42">
        <f t="shared" si="11"/>
        <v>0</v>
      </c>
      <c r="K115" s="41">
        <v>0</v>
      </c>
      <c r="L115" s="41">
        <v>0</v>
      </c>
      <c r="M115" s="42">
        <f t="shared" si="12"/>
        <v>0</v>
      </c>
      <c r="N115" s="41">
        <v>0</v>
      </c>
      <c r="O115" s="41">
        <v>0</v>
      </c>
      <c r="P115" s="42">
        <f t="shared" si="13"/>
        <v>0</v>
      </c>
      <c r="Q115" s="41">
        <v>0</v>
      </c>
      <c r="R115" s="41">
        <v>0</v>
      </c>
      <c r="S115" s="43">
        <f t="shared" si="14"/>
        <v>0</v>
      </c>
      <c r="T115" s="44">
        <f t="shared" si="15"/>
        <v>0</v>
      </c>
      <c r="U115" s="45">
        <f t="shared" si="16"/>
        <v>0</v>
      </c>
      <c r="V115" s="46">
        <v>0</v>
      </c>
      <c r="W115" s="45">
        <f t="shared" si="17"/>
        <v>0</v>
      </c>
      <c r="X115" s="47">
        <f t="shared" si="18"/>
        <v>0</v>
      </c>
      <c r="Y115" s="48">
        <f t="shared" si="19"/>
        <v>0</v>
      </c>
      <c r="Z115" s="49" t="str">
        <f t="shared" si="20"/>
        <v>0.0</v>
      </c>
      <c r="AA115" s="50" t="str">
        <f t="shared" si="21"/>
        <v>F9</v>
      </c>
      <c r="AC115" s="66"/>
      <c r="AD115" s="66"/>
      <c r="AE115" s="66"/>
      <c r="AF115" s="66"/>
      <c r="AG115" s="66"/>
    </row>
    <row r="116" spans="1:34" ht="15.75" customHeight="1" x14ac:dyDescent="0.25">
      <c r="A116" s="125">
        <v>107</v>
      </c>
      <c r="B116" s="100"/>
      <c r="C116" s="100"/>
      <c r="D116" s="105"/>
      <c r="E116" s="118"/>
      <c r="F116" s="120"/>
      <c r="G116" s="110"/>
      <c r="H116" s="41">
        <v>0</v>
      </c>
      <c r="I116" s="41">
        <v>0</v>
      </c>
      <c r="J116" s="42">
        <f t="shared" si="11"/>
        <v>0</v>
      </c>
      <c r="K116" s="41">
        <v>0</v>
      </c>
      <c r="L116" s="41">
        <v>0</v>
      </c>
      <c r="M116" s="42">
        <f t="shared" si="12"/>
        <v>0</v>
      </c>
      <c r="N116" s="41">
        <v>0</v>
      </c>
      <c r="O116" s="41">
        <v>0</v>
      </c>
      <c r="P116" s="42">
        <f t="shared" si="13"/>
        <v>0</v>
      </c>
      <c r="Q116" s="41">
        <v>0</v>
      </c>
      <c r="R116" s="41">
        <v>0</v>
      </c>
      <c r="S116" s="43">
        <f t="shared" si="14"/>
        <v>0</v>
      </c>
      <c r="T116" s="44">
        <f t="shared" si="15"/>
        <v>0</v>
      </c>
      <c r="U116" s="45">
        <f t="shared" si="16"/>
        <v>0</v>
      </c>
      <c r="V116" s="46">
        <v>0</v>
      </c>
      <c r="W116" s="45">
        <f t="shared" si="17"/>
        <v>0</v>
      </c>
      <c r="X116" s="47">
        <f t="shared" si="18"/>
        <v>0</v>
      </c>
      <c r="Y116" s="48">
        <f t="shared" si="19"/>
        <v>0</v>
      </c>
      <c r="Z116" s="49" t="str">
        <f t="shared" si="20"/>
        <v>0.0</v>
      </c>
      <c r="AA116" s="50" t="str">
        <f t="shared" si="21"/>
        <v>F9</v>
      </c>
      <c r="AC116" s="66"/>
      <c r="AD116" s="66"/>
      <c r="AE116" s="66"/>
      <c r="AF116" s="66"/>
      <c r="AG116" s="66"/>
    </row>
    <row r="117" spans="1:34" ht="15.75" customHeight="1" x14ac:dyDescent="0.25">
      <c r="A117" s="125">
        <v>108</v>
      </c>
      <c r="B117" s="100"/>
      <c r="C117" s="100"/>
      <c r="D117" s="105"/>
      <c r="E117" s="118"/>
      <c r="F117" s="120"/>
      <c r="G117" s="110"/>
      <c r="H117" s="41">
        <v>0</v>
      </c>
      <c r="I117" s="41">
        <v>0</v>
      </c>
      <c r="J117" s="42">
        <f t="shared" si="11"/>
        <v>0</v>
      </c>
      <c r="K117" s="41">
        <v>0</v>
      </c>
      <c r="L117" s="41">
        <v>0</v>
      </c>
      <c r="M117" s="42">
        <f t="shared" si="12"/>
        <v>0</v>
      </c>
      <c r="N117" s="41">
        <v>0</v>
      </c>
      <c r="O117" s="41">
        <v>0</v>
      </c>
      <c r="P117" s="42">
        <f t="shared" si="13"/>
        <v>0</v>
      </c>
      <c r="Q117" s="41">
        <v>0</v>
      </c>
      <c r="R117" s="41">
        <v>0</v>
      </c>
      <c r="S117" s="43">
        <f t="shared" si="14"/>
        <v>0</v>
      </c>
      <c r="T117" s="44">
        <f t="shared" si="15"/>
        <v>0</v>
      </c>
      <c r="U117" s="45">
        <f t="shared" si="16"/>
        <v>0</v>
      </c>
      <c r="V117" s="46">
        <v>0</v>
      </c>
      <c r="W117" s="45">
        <f t="shared" si="17"/>
        <v>0</v>
      </c>
      <c r="X117" s="47">
        <f t="shared" si="18"/>
        <v>0</v>
      </c>
      <c r="Y117" s="48">
        <f t="shared" si="19"/>
        <v>0</v>
      </c>
      <c r="Z117" s="49" t="str">
        <f t="shared" si="20"/>
        <v>0.0</v>
      </c>
      <c r="AA117" s="50" t="str">
        <f t="shared" si="21"/>
        <v>F9</v>
      </c>
      <c r="AC117" s="66"/>
      <c r="AD117" s="66"/>
      <c r="AE117" s="66"/>
      <c r="AF117" s="66"/>
      <c r="AG117" s="66"/>
    </row>
    <row r="118" spans="1:34" ht="15.75" customHeight="1" x14ac:dyDescent="0.25">
      <c r="A118" s="125">
        <v>109</v>
      </c>
      <c r="B118" s="100"/>
      <c r="C118" s="100"/>
      <c r="D118" s="105"/>
      <c r="E118" s="118"/>
      <c r="F118" s="120"/>
      <c r="G118" s="110"/>
      <c r="H118" s="41">
        <v>0</v>
      </c>
      <c r="I118" s="41">
        <v>0</v>
      </c>
      <c r="J118" s="42">
        <f t="shared" si="11"/>
        <v>0</v>
      </c>
      <c r="K118" s="41">
        <v>0</v>
      </c>
      <c r="L118" s="41">
        <v>0</v>
      </c>
      <c r="M118" s="42">
        <f t="shared" si="12"/>
        <v>0</v>
      </c>
      <c r="N118" s="41">
        <v>0</v>
      </c>
      <c r="O118" s="41">
        <v>0</v>
      </c>
      <c r="P118" s="42">
        <f t="shared" si="13"/>
        <v>0</v>
      </c>
      <c r="Q118" s="41">
        <v>0</v>
      </c>
      <c r="R118" s="41">
        <v>0</v>
      </c>
      <c r="S118" s="43">
        <f t="shared" si="14"/>
        <v>0</v>
      </c>
      <c r="T118" s="44">
        <f t="shared" si="15"/>
        <v>0</v>
      </c>
      <c r="U118" s="45">
        <f t="shared" si="16"/>
        <v>0</v>
      </c>
      <c r="V118" s="46">
        <v>0</v>
      </c>
      <c r="W118" s="45">
        <f t="shared" si="17"/>
        <v>0</v>
      </c>
      <c r="X118" s="47">
        <f t="shared" si="18"/>
        <v>0</v>
      </c>
      <c r="Y118" s="48">
        <f t="shared" si="19"/>
        <v>0</v>
      </c>
      <c r="Z118" s="49" t="str">
        <f t="shared" si="20"/>
        <v>0.0</v>
      </c>
      <c r="AA118" s="50" t="str">
        <f t="shared" si="21"/>
        <v>F9</v>
      </c>
      <c r="AC118" s="66"/>
      <c r="AD118" s="66"/>
      <c r="AE118" s="66"/>
      <c r="AF118" s="66"/>
      <c r="AG118" s="66"/>
    </row>
    <row r="119" spans="1:34" ht="15.75" customHeight="1" x14ac:dyDescent="0.25">
      <c r="A119" s="125">
        <v>110</v>
      </c>
      <c r="B119" s="100"/>
      <c r="C119" s="100"/>
      <c r="D119" s="105"/>
      <c r="E119" s="118"/>
      <c r="F119" s="120"/>
      <c r="G119" s="110"/>
      <c r="H119" s="41">
        <v>0</v>
      </c>
      <c r="I119" s="41">
        <v>0</v>
      </c>
      <c r="J119" s="42">
        <f t="shared" si="11"/>
        <v>0</v>
      </c>
      <c r="K119" s="41">
        <v>0</v>
      </c>
      <c r="L119" s="41">
        <v>0</v>
      </c>
      <c r="M119" s="42">
        <f t="shared" si="12"/>
        <v>0</v>
      </c>
      <c r="N119" s="41">
        <v>0</v>
      </c>
      <c r="O119" s="41">
        <v>0</v>
      </c>
      <c r="P119" s="42">
        <f t="shared" si="13"/>
        <v>0</v>
      </c>
      <c r="Q119" s="41">
        <v>0</v>
      </c>
      <c r="R119" s="41">
        <v>0</v>
      </c>
      <c r="S119" s="43">
        <f t="shared" si="14"/>
        <v>0</v>
      </c>
      <c r="T119" s="44">
        <f t="shared" si="15"/>
        <v>0</v>
      </c>
      <c r="U119" s="45">
        <f t="shared" si="16"/>
        <v>0</v>
      </c>
      <c r="V119" s="46">
        <v>0</v>
      </c>
      <c r="W119" s="45">
        <f t="shared" si="17"/>
        <v>0</v>
      </c>
      <c r="X119" s="47">
        <f t="shared" si="18"/>
        <v>0</v>
      </c>
      <c r="Y119" s="48">
        <f t="shared" si="19"/>
        <v>0</v>
      </c>
      <c r="Z119" s="49" t="str">
        <f t="shared" si="20"/>
        <v>0.0</v>
      </c>
      <c r="AA119" s="50" t="str">
        <f t="shared" si="21"/>
        <v>F9</v>
      </c>
      <c r="AC119" s="66"/>
      <c r="AD119" s="66"/>
      <c r="AE119" s="66"/>
      <c r="AF119" s="66"/>
      <c r="AG119" s="66"/>
    </row>
    <row r="120" spans="1:34" ht="15.75" customHeight="1" x14ac:dyDescent="0.25">
      <c r="A120" s="125">
        <v>111</v>
      </c>
      <c r="B120" s="100"/>
      <c r="C120" s="100"/>
      <c r="D120" s="105"/>
      <c r="E120" s="118"/>
      <c r="F120" s="120"/>
      <c r="G120" s="110"/>
      <c r="H120" s="41">
        <v>0</v>
      </c>
      <c r="I120" s="41">
        <v>0</v>
      </c>
      <c r="J120" s="42">
        <f t="shared" si="11"/>
        <v>0</v>
      </c>
      <c r="K120" s="41">
        <v>0</v>
      </c>
      <c r="L120" s="41">
        <v>0</v>
      </c>
      <c r="M120" s="42">
        <f t="shared" si="12"/>
        <v>0</v>
      </c>
      <c r="N120" s="41">
        <v>0</v>
      </c>
      <c r="O120" s="41">
        <v>0</v>
      </c>
      <c r="P120" s="42">
        <f t="shared" si="13"/>
        <v>0</v>
      </c>
      <c r="Q120" s="41">
        <v>0</v>
      </c>
      <c r="R120" s="41">
        <v>0</v>
      </c>
      <c r="S120" s="43">
        <f t="shared" si="14"/>
        <v>0</v>
      </c>
      <c r="T120" s="44">
        <f t="shared" si="15"/>
        <v>0</v>
      </c>
      <c r="U120" s="45">
        <f t="shared" si="16"/>
        <v>0</v>
      </c>
      <c r="V120" s="46">
        <v>0</v>
      </c>
      <c r="W120" s="45">
        <f t="shared" si="17"/>
        <v>0</v>
      </c>
      <c r="X120" s="47">
        <f t="shared" si="18"/>
        <v>0</v>
      </c>
      <c r="Y120" s="48">
        <f t="shared" si="19"/>
        <v>0</v>
      </c>
      <c r="Z120" s="49" t="str">
        <f t="shared" si="20"/>
        <v>0.0</v>
      </c>
      <c r="AA120" s="50" t="str">
        <f t="shared" si="21"/>
        <v>F9</v>
      </c>
      <c r="AC120" s="66"/>
      <c r="AD120" s="66"/>
      <c r="AE120" s="66"/>
      <c r="AF120" s="66"/>
      <c r="AG120" s="66"/>
    </row>
    <row r="121" spans="1:34" ht="15.75" customHeight="1" x14ac:dyDescent="0.25">
      <c r="A121" s="125">
        <v>112</v>
      </c>
      <c r="B121" s="100"/>
      <c r="C121" s="100"/>
      <c r="D121" s="105"/>
      <c r="E121" s="118"/>
      <c r="F121" s="120"/>
      <c r="G121" s="110"/>
      <c r="H121" s="41">
        <v>0</v>
      </c>
      <c r="I121" s="41">
        <v>0</v>
      </c>
      <c r="J121" s="42">
        <f t="shared" si="11"/>
        <v>0</v>
      </c>
      <c r="K121" s="41">
        <v>0</v>
      </c>
      <c r="L121" s="41">
        <v>0</v>
      </c>
      <c r="M121" s="42">
        <f t="shared" si="12"/>
        <v>0</v>
      </c>
      <c r="N121" s="41">
        <v>0</v>
      </c>
      <c r="O121" s="41">
        <v>0</v>
      </c>
      <c r="P121" s="42">
        <f t="shared" si="13"/>
        <v>0</v>
      </c>
      <c r="Q121" s="41">
        <v>0</v>
      </c>
      <c r="R121" s="41">
        <v>0</v>
      </c>
      <c r="S121" s="43">
        <f t="shared" si="14"/>
        <v>0</v>
      </c>
      <c r="T121" s="44">
        <f t="shared" si="15"/>
        <v>0</v>
      </c>
      <c r="U121" s="45">
        <f t="shared" si="16"/>
        <v>0</v>
      </c>
      <c r="V121" s="46">
        <v>0</v>
      </c>
      <c r="W121" s="45">
        <f t="shared" si="17"/>
        <v>0</v>
      </c>
      <c r="X121" s="47">
        <f t="shared" si="18"/>
        <v>0</v>
      </c>
      <c r="Y121" s="48">
        <f t="shared" si="19"/>
        <v>0</v>
      </c>
      <c r="Z121" s="49" t="str">
        <f t="shared" si="20"/>
        <v>0.0</v>
      </c>
      <c r="AA121" s="50" t="str">
        <f t="shared" si="21"/>
        <v>F9</v>
      </c>
      <c r="AC121" s="66"/>
      <c r="AD121" s="66"/>
      <c r="AE121" s="66"/>
      <c r="AF121" s="66"/>
      <c r="AG121" s="66"/>
    </row>
    <row r="122" spans="1:34" x14ac:dyDescent="0.25">
      <c r="A122" s="71"/>
      <c r="B122" s="71"/>
      <c r="C122" s="71"/>
      <c r="D122" s="66"/>
      <c r="E122" s="66"/>
      <c r="F122" s="66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66"/>
      <c r="AC122" s="66"/>
      <c r="AD122" s="66"/>
      <c r="AE122" s="66"/>
      <c r="AF122" s="66"/>
      <c r="AG122" s="66"/>
      <c r="AH122" s="66"/>
    </row>
    <row r="123" spans="1:34" x14ac:dyDescent="0.25">
      <c r="A123" s="71"/>
      <c r="B123" s="71"/>
      <c r="C123" s="71"/>
      <c r="D123" s="66"/>
      <c r="E123" s="66"/>
      <c r="F123" s="66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66"/>
      <c r="AC123" s="66"/>
      <c r="AD123" s="66"/>
      <c r="AE123" s="66"/>
      <c r="AF123" s="66"/>
      <c r="AG123" s="66"/>
      <c r="AH123" s="66"/>
    </row>
    <row r="124" spans="1:34" x14ac:dyDescent="0.25">
      <c r="A124" s="71"/>
      <c r="B124" s="71"/>
      <c r="C124" s="71"/>
      <c r="D124" s="66"/>
      <c r="E124" s="66"/>
      <c r="F124" s="66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66"/>
      <c r="AC124" s="66"/>
      <c r="AD124" s="66"/>
      <c r="AE124" s="66"/>
      <c r="AF124" s="66"/>
      <c r="AG124" s="66"/>
      <c r="AH124" s="66"/>
    </row>
    <row r="125" spans="1:34" x14ac:dyDescent="0.25">
      <c r="A125" s="73"/>
      <c r="B125" s="73"/>
      <c r="C125" s="73"/>
      <c r="D125" s="74"/>
      <c r="E125" s="74"/>
      <c r="F125" s="74"/>
      <c r="G125" s="74"/>
      <c r="H125" s="36"/>
      <c r="I125" s="36"/>
      <c r="J125" s="75"/>
      <c r="K125" s="36"/>
      <c r="L125" s="76"/>
      <c r="M125" s="76"/>
      <c r="N125" s="76"/>
      <c r="O125" s="76"/>
      <c r="P125" s="75"/>
      <c r="Q125" s="75"/>
      <c r="R125" s="75"/>
      <c r="S125" s="77"/>
      <c r="T125" s="77"/>
      <c r="U125" s="77"/>
      <c r="V125" s="36"/>
      <c r="W125" s="77"/>
      <c r="X125" s="78"/>
      <c r="Y125" s="79"/>
      <c r="Z125" s="80"/>
      <c r="AA125" s="36"/>
      <c r="AC125" s="66"/>
      <c r="AD125" s="66"/>
      <c r="AE125" s="66"/>
      <c r="AF125" s="66"/>
      <c r="AG125" s="66"/>
    </row>
    <row r="126" spans="1:34" x14ac:dyDescent="0.25">
      <c r="A126" s="81"/>
      <c r="B126" s="81"/>
      <c r="C126" s="81"/>
      <c r="D126" s="82" t="s">
        <v>69</v>
      </c>
      <c r="E126" s="82"/>
      <c r="F126" s="82"/>
      <c r="G126" s="82"/>
      <c r="H126" s="83"/>
      <c r="I126" s="83"/>
      <c r="J126" s="83"/>
      <c r="K126" s="83"/>
      <c r="L126" s="83"/>
      <c r="M126" s="83"/>
      <c r="N126" s="83"/>
      <c r="O126" s="83"/>
      <c r="P126" s="83"/>
      <c r="Q126" s="84"/>
      <c r="R126" s="84"/>
      <c r="S126" s="83"/>
      <c r="T126" s="84"/>
      <c r="U126" s="83"/>
      <c r="V126" s="83"/>
      <c r="W126" s="83"/>
      <c r="X126" s="83"/>
      <c r="Y126" s="85"/>
      <c r="Z126" s="86" t="e">
        <v>#DIV/0!</v>
      </c>
      <c r="AA126" s="87" t="e">
        <v>#DIV/0!</v>
      </c>
      <c r="AC126" s="66"/>
      <c r="AD126" s="66"/>
      <c r="AE126" s="66"/>
      <c r="AF126" s="66"/>
      <c r="AG126" s="66"/>
    </row>
    <row r="127" spans="1:34" x14ac:dyDescent="0.25">
      <c r="A127" s="81"/>
      <c r="B127" s="81"/>
      <c r="C127" s="81"/>
      <c r="D127" s="82" t="s">
        <v>70</v>
      </c>
      <c r="E127" s="82"/>
      <c r="F127" s="82"/>
      <c r="G127" s="82"/>
      <c r="H127" s="83"/>
      <c r="I127" s="83"/>
      <c r="J127" s="83"/>
      <c r="K127" s="83"/>
      <c r="L127" s="83"/>
      <c r="M127" s="83"/>
      <c r="N127" s="83"/>
      <c r="O127" s="83"/>
      <c r="P127" s="83"/>
      <c r="Q127" s="84"/>
      <c r="R127" s="84"/>
      <c r="S127" s="83"/>
      <c r="T127" s="84"/>
      <c r="U127" s="83"/>
      <c r="V127" s="83"/>
      <c r="W127" s="83"/>
      <c r="X127" s="83"/>
      <c r="Y127" s="85"/>
      <c r="Z127" s="86" t="e">
        <v>#NUM!</v>
      </c>
      <c r="AC127" s="66"/>
      <c r="AD127" s="66"/>
      <c r="AE127" s="66"/>
      <c r="AF127" s="66"/>
      <c r="AG127" s="66"/>
    </row>
    <row r="128" spans="1:34" x14ac:dyDescent="0.25">
      <c r="A128" s="81"/>
      <c r="B128" s="81"/>
      <c r="C128" s="81"/>
      <c r="D128" s="82" t="s">
        <v>71</v>
      </c>
      <c r="E128" s="82"/>
      <c r="F128" s="82"/>
      <c r="G128" s="82"/>
      <c r="H128" s="83"/>
      <c r="I128" s="83"/>
      <c r="J128" s="83"/>
      <c r="K128" s="83"/>
      <c r="L128" s="83"/>
      <c r="M128" s="83"/>
      <c r="N128" s="83"/>
      <c r="O128" s="83"/>
      <c r="P128" s="83"/>
      <c r="Q128" s="84"/>
      <c r="R128" s="84"/>
      <c r="S128" s="83"/>
      <c r="T128" s="84"/>
      <c r="U128" s="83"/>
      <c r="V128" s="83"/>
      <c r="W128" s="83"/>
      <c r="X128" s="83"/>
      <c r="Y128" s="85"/>
      <c r="Z128" s="86" t="e">
        <v>#DIV/0!</v>
      </c>
      <c r="AA128" s="88" t="s">
        <v>72</v>
      </c>
    </row>
  </sheetData>
  <mergeCells count="4">
    <mergeCell ref="N6:O6"/>
    <mergeCell ref="H6:I6"/>
    <mergeCell ref="K6:L6"/>
    <mergeCell ref="AC39:AD39"/>
  </mergeCells>
  <dataValidations count="1">
    <dataValidation type="list" allowBlank="1" showInputMessage="1" showErrorMessage="1" sqref="AD22">
      <formula1>"Yes,No"</formula1>
    </dataValidation>
  </dataValidations>
  <pageMargins left="0.7" right="0.7" top="0.75" bottom="0.75" header="0.3" footer="0.3"/>
  <tableParts count="1">
    <tablePart r:id="rId1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H128"/>
  <sheetViews>
    <sheetView tabSelected="1" topLeftCell="X1" workbookViewId="0">
      <selection activeCell="AA12" sqref="AA12"/>
    </sheetView>
  </sheetViews>
  <sheetFormatPr defaultRowHeight="15" x14ac:dyDescent="0.25"/>
  <cols>
    <col min="1" max="1" width="5.7109375" style="5" customWidth="1"/>
    <col min="2" max="3" width="12.42578125" style="5" customWidth="1"/>
    <col min="4" max="5" width="15.5703125" style="5" customWidth="1"/>
    <col min="6" max="6" width="18.42578125" style="5" customWidth="1"/>
    <col min="7" max="7" width="22.140625" style="5" customWidth="1"/>
    <col min="8" max="8" width="8.140625" style="4" customWidth="1"/>
    <col min="9" max="9" width="9.140625" style="4" customWidth="1"/>
    <col min="10" max="12" width="7" style="4" customWidth="1"/>
    <col min="13" max="13" width="7.85546875" style="4" customWidth="1"/>
    <col min="14" max="14" width="7" style="4" customWidth="1"/>
    <col min="15" max="15" width="7.85546875" style="4" customWidth="1"/>
    <col min="16" max="16" width="7" style="4" customWidth="1"/>
    <col min="17" max="18" width="11.5703125" style="4" customWidth="1"/>
    <col min="19" max="19" width="8.85546875" style="4" customWidth="1"/>
    <col min="20" max="20" width="13.28515625" style="4" customWidth="1"/>
    <col min="21" max="21" width="7.7109375" style="4" customWidth="1"/>
    <col min="22" max="22" width="11.85546875" style="4" customWidth="1"/>
    <col min="23" max="24" width="7" style="4" customWidth="1"/>
    <col min="25" max="25" width="11.140625" style="5" customWidth="1"/>
    <col min="26" max="26" width="10.28515625" style="5" customWidth="1"/>
    <col min="27" max="27" width="9.140625" style="4" customWidth="1"/>
    <col min="28" max="28" width="5.28515625" style="5" customWidth="1"/>
    <col min="29" max="29" width="11.7109375" style="5" customWidth="1"/>
    <col min="30" max="30" width="10.140625" style="5" customWidth="1"/>
    <col min="31" max="31" width="15.5703125" style="5" customWidth="1"/>
    <col min="32" max="34" width="9.140625" style="5" customWidth="1"/>
  </cols>
  <sheetData>
    <row r="1" spans="1:34" ht="23.25" customHeight="1" x14ac:dyDescent="0.25">
      <c r="A1" s="89" t="s">
        <v>0</v>
      </c>
      <c r="B1" s="2" t="s">
        <v>1</v>
      </c>
      <c r="C1" s="89"/>
      <c r="E1" s="2"/>
      <c r="F1" s="2"/>
      <c r="G1" s="3"/>
      <c r="H1" s="3"/>
      <c r="AA1" s="6"/>
      <c r="AB1" s="1"/>
      <c r="AC1" s="7"/>
      <c r="AD1" s="1"/>
      <c r="AE1" s="1"/>
      <c r="AF1" s="1"/>
      <c r="AG1" s="1"/>
      <c r="AH1" s="1"/>
    </row>
    <row r="2" spans="1:34" ht="18" customHeight="1" x14ac:dyDescent="0.25">
      <c r="A2" s="89" t="s">
        <v>2</v>
      </c>
      <c r="B2" s="89" t="inlineStr">
        <is>
          <t>Ghanaian Language</t>
        </is>
      </c>
      <c r="C2" s="89"/>
      <c r="D2" s="8"/>
      <c r="E2" s="8"/>
      <c r="F2" s="8"/>
      <c r="AC2" s="9" t="s">
        <v>89</v>
      </c>
    </row>
    <row r="3" spans="1:34" ht="19.5" customHeight="1" x14ac:dyDescent="0.4">
      <c r="A3" s="89" t="s">
        <v>3</v>
      </c>
      <c r="B3" s="89" t="inlineStr">
        <is>
          <t>Semester 3 2025-2026</t>
        </is>
      </c>
      <c r="C3" s="89"/>
      <c r="D3" s="10"/>
      <c r="E3" s="10"/>
      <c r="F3" s="10"/>
      <c r="W3" s="11" t="s">
        <v>4</v>
      </c>
      <c r="X3" s="11" t="s">
        <v>5</v>
      </c>
    </row>
    <row r="4" spans="1:34" ht="18.75" customHeight="1" x14ac:dyDescent="0.3">
      <c r="A4" s="89" t="s">
        <v>6</v>
      </c>
      <c r="B4" s="89" t="inlineStr">
        <is>
          <t>Form 1</t>
        </is>
      </c>
      <c r="C4" s="89"/>
      <c r="D4" s="12"/>
      <c r="E4" s="12"/>
      <c r="F4" s="12"/>
    </row>
    <row r="5" spans="1:34" ht="15.75" customHeight="1" x14ac:dyDescent="0.25">
      <c r="H5" s="13" t="s">
        <v>7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34" ht="33.75" customHeight="1" x14ac:dyDescent="0.25">
      <c r="H6" s="94" t="s">
        <v>8</v>
      </c>
      <c r="I6" s="93"/>
      <c r="J6" s="15" t="s">
        <v>9</v>
      </c>
      <c r="K6" s="92" t="s">
        <v>10</v>
      </c>
      <c r="L6" s="93"/>
      <c r="M6" s="15" t="s">
        <v>11</v>
      </c>
      <c r="N6" s="92" t="s">
        <v>12</v>
      </c>
      <c r="O6" s="93"/>
      <c r="P6" s="15" t="s">
        <v>13</v>
      </c>
      <c r="Q6" s="16" t="s">
        <v>14</v>
      </c>
      <c r="R6" s="16" t="s">
        <v>73</v>
      </c>
      <c r="S6" s="17" t="s">
        <v>74</v>
      </c>
      <c r="T6" s="18" t="s">
        <v>15</v>
      </c>
      <c r="U6" s="19" t="s">
        <v>16</v>
      </c>
      <c r="V6" s="20" t="s">
        <v>17</v>
      </c>
      <c r="W6" s="19" t="s">
        <v>18</v>
      </c>
      <c r="X6" s="21" t="s">
        <v>19</v>
      </c>
      <c r="Z6" s="22"/>
    </row>
    <row r="7" spans="1:34" ht="18" customHeight="1" x14ac:dyDescent="0.35">
      <c r="E7" s="23" t="s">
        <v>20</v>
      </c>
      <c r="F7" s="122">
        <f>COUNTA(D10:D110)</f>
        <v>0</v>
      </c>
      <c r="G7" s="25" t="s">
        <v>21</v>
      </c>
      <c r="H7" s="26">
        <v>50</v>
      </c>
      <c r="I7" s="26">
        <v>50</v>
      </c>
      <c r="J7" s="26">
        <v>100</v>
      </c>
      <c r="K7" s="26">
        <v>50</v>
      </c>
      <c r="L7" s="26">
        <v>50</v>
      </c>
      <c r="M7" s="26">
        <v>100</v>
      </c>
      <c r="N7" s="26">
        <v>50</v>
      </c>
      <c r="O7" s="26">
        <v>50</v>
      </c>
      <c r="P7" s="26">
        <v>100</v>
      </c>
      <c r="Q7" s="27">
        <v>100</v>
      </c>
      <c r="R7" s="27">
        <v>100</v>
      </c>
      <c r="S7" s="26">
        <v>500</v>
      </c>
      <c r="T7" s="26">
        <v>100</v>
      </c>
      <c r="U7" s="28">
        <v>50</v>
      </c>
      <c r="V7" s="29">
        <v>100</v>
      </c>
      <c r="W7" s="30">
        <v>50</v>
      </c>
      <c r="X7" s="31">
        <v>100</v>
      </c>
      <c r="Y7" s="23"/>
      <c r="Z7" s="24"/>
    </row>
    <row r="8" spans="1:34" x14ac:dyDescent="0.25">
      <c r="A8" s="123"/>
      <c r="B8" s="123"/>
      <c r="C8" s="123"/>
      <c r="D8" s="123"/>
      <c r="E8" s="123"/>
      <c r="F8" s="123"/>
      <c r="G8" s="12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3"/>
      <c r="W8" s="34"/>
      <c r="X8" s="35"/>
      <c r="Y8" s="32"/>
      <c r="Z8" s="32"/>
      <c r="AA8" s="33"/>
    </row>
    <row r="9" spans="1:34" ht="18.75" customHeight="1" x14ac:dyDescent="0.25">
      <c r="A9" s="124" t="s">
        <v>88</v>
      </c>
      <c r="B9" s="124" t="s">
        <v>87</v>
      </c>
      <c r="C9" s="90" t="s">
        <v>84</v>
      </c>
      <c r="D9" s="91" t="s">
        <v>85</v>
      </c>
      <c r="E9" s="91" t="s">
        <v>86</v>
      </c>
      <c r="F9" s="124" t="s">
        <v>90</v>
      </c>
      <c r="G9" s="121" t="s">
        <v>91</v>
      </c>
      <c r="H9" s="36" t="s">
        <v>75</v>
      </c>
      <c r="I9" s="36" t="s">
        <v>76</v>
      </c>
      <c r="J9" s="36"/>
      <c r="K9" s="36" t="s">
        <v>77</v>
      </c>
      <c r="L9" s="36" t="s">
        <v>78</v>
      </c>
      <c r="M9" s="36"/>
      <c r="N9" s="36" t="s">
        <v>79</v>
      </c>
      <c r="O9" s="36" t="s">
        <v>80</v>
      </c>
      <c r="P9" s="36"/>
      <c r="Q9" s="36" t="s">
        <v>81</v>
      </c>
      <c r="R9" s="36" t="s">
        <v>82</v>
      </c>
      <c r="S9" s="36"/>
      <c r="T9" s="36"/>
      <c r="U9" s="37"/>
      <c r="V9" s="36" t="s">
        <v>83</v>
      </c>
      <c r="W9" s="37"/>
      <c r="X9" s="38"/>
      <c r="Y9" s="39" t="s">
        <v>22</v>
      </c>
      <c r="Z9" s="39" t="s">
        <v>23</v>
      </c>
      <c r="AA9" s="39" t="s">
        <v>24</v>
      </c>
      <c r="AC9" s="40" t="s">
        <v>25</v>
      </c>
    </row>
    <row r="10" spans="1:34" x14ac:dyDescent="0.25">
      <c r="A10" s="125">
        <v>1</v>
      </c>
      <c r="B10" s="100" t="inlineStr">
        <is>
          <t>STU250030606062</t>
        </is>
      </c>
      <c r="C10" s="100" t="inlineStr">
        <is>
          <t>AGGREY</t>
        </is>
      </c>
      <c r="D10" s="101" t="inlineStr">
        <is>
          <t>ELIZAR</t>
        </is>
      </c>
      <c r="E10" s="111" t="inlineStr">
        <is>
          <t/>
        </is>
      </c>
      <c r="F10" s="112" t="inlineStr">
        <is>
          <t>STU118252</t>
        </is>
      </c>
      <c r="G10" s="97" t="inlineStr">
        <is>
          <t>General Arts 5A</t>
        </is>
      </c>
      <c r="H10" s="41">
        <v>15</v>
      </c>
      <c r="I10" s="41">
        <v>5</v>
      </c>
      <c r="J10" s="42">
        <f>MIN(100, (SUM(H10:I10)))</f>
        <v>0</v>
      </c>
      <c r="K10" s="41">
        <v>20</v>
      </c>
      <c r="L10" s="41">
        <v>18</v>
      </c>
      <c r="M10" s="42">
        <f>MIN(100,(SUM(K10:L10)))</f>
        <v>0</v>
      </c>
      <c r="N10" s="41">
        <v>10</v>
      </c>
      <c r="O10" s="41">
        <v>23</v>
      </c>
      <c r="P10" s="42">
        <f>MIN(100,(SUM(N10:O10)))</f>
        <v>0</v>
      </c>
      <c r="Q10" s="41">
        <v>55</v>
      </c>
      <c r="R10" s="41">
        <v>44</v>
      </c>
      <c r="S10" s="43">
        <f>MIN(500, (SUM(J10,M10,P10,Q10,R10)))</f>
        <v>0</v>
      </c>
      <c r="T10" s="44">
        <f>S10/500*100</f>
        <v>0</v>
      </c>
      <c r="U10" s="45">
        <f>MIN(50, (ROUNDUP(SUM(T10)/2,0)))</f>
        <v>0</v>
      </c>
      <c r="V10" s="41">
        <v>0</v>
      </c>
      <c r="W10" s="45">
        <f>MIN(50, (ROUNDUP(SUM(V10)/2,0)))</f>
        <v>0</v>
      </c>
      <c r="X10" s="47">
        <f>MIN(100, (SUM(U10,W10)))</f>
        <v>0</v>
      </c>
      <c r="Y10" s="48">
        <f>(X10/100)</f>
        <v>0</v>
      </c>
      <c r="Z10" s="49" t="str">
        <f>IF(X10&gt;=80,"4.0",IF(X10&gt;=70,"3.5",IF(X10&gt;=65,"3.0",IF(X10&gt;=60,"2.5",IF(X10&gt;=55,"2.0",IF(X10&gt;=50,"1.5",IF(X10&gt;=45,"1.0",IF(X10&gt;=40,"0.5",IF(X10&lt;40,"0.0")))))))))</f>
        <v>0.0</v>
      </c>
      <c r="AA10" s="50" t="str">
        <f>IF(X10&gt;=80,"A1",IF(X10&gt;=70,"B2",IF(X10&gt;=65,"B3",IF(X10&gt;=60,"C4",IF(X10&gt;=55,"C5",IF(X10&gt;=50,"C6",IF(X10&gt;=45,"D7",IF(X10&gt;=40,"E8",IF(X10&lt;40,"F9")))))))))</f>
        <v>F9</v>
      </c>
    </row>
    <row r="11" spans="1:34" x14ac:dyDescent="0.25">
      <c r="A11" s="125">
        <v>2</v>
      </c>
      <c r="B11" s="100" t="inlineStr">
        <is>
          <t>STU250030606100</t>
        </is>
      </c>
      <c r="C11" s="100" t="inlineStr">
        <is>
          <t>EHUN</t>
        </is>
      </c>
      <c r="D11" s="102" t="inlineStr">
        <is>
          <t>SARAH</t>
        </is>
      </c>
      <c r="E11" s="113" t="inlineStr">
        <is>
          <t/>
        </is>
      </c>
      <c r="F11" s="114" t="inlineStr">
        <is>
          <t>STU211501</t>
        </is>
      </c>
      <c r="G11" s="98" t="inlineStr">
        <is>
          <t>General Arts 1</t>
        </is>
      </c>
      <c r="H11" s="41">
        <v>30</v>
      </c>
      <c r="I11" s="41">
        <v>40</v>
      </c>
      <c r="J11" s="42">
        <f t="shared" ref="J11:J74" si="0">MIN(100, (SUM(H11:I11)))</f>
        <v>0</v>
      </c>
      <c r="K11" s="41">
        <v>30</v>
      </c>
      <c r="L11" s="41">
        <v>28</v>
      </c>
      <c r="M11" s="42">
        <f t="shared" ref="M11:M74" si="1">MIN(100,(SUM(K11:L11)))</f>
        <v>0</v>
      </c>
      <c r="N11" s="41">
        <v>32</v>
      </c>
      <c r="O11" s="41">
        <v>35</v>
      </c>
      <c r="P11" s="42">
        <f t="shared" ref="P11:P74" si="2">MIN(100,(SUM(N11:O11)))</f>
        <v>0</v>
      </c>
      <c r="Q11" s="41">
        <v>80</v>
      </c>
      <c r="R11" s="41">
        <v>70</v>
      </c>
      <c r="S11" s="43">
        <f t="shared" ref="S11:S74" si="3">MIN(500, (SUM(J11,M11,P11,Q11,R11)))</f>
        <v>0</v>
      </c>
      <c r="T11" s="44">
        <f t="shared" ref="T11:T74" si="4">S11/500*100</f>
        <v>0</v>
      </c>
      <c r="U11" s="45">
        <f t="shared" ref="U11:U74" si="5">MIN(50, (ROUNDUP(SUM(T11)/2,0)))</f>
        <v>0</v>
      </c>
      <c r="V11" s="41">
        <v>0</v>
      </c>
      <c r="W11" s="45">
        <f t="shared" ref="W11:W74" si="6">MIN(50, (ROUNDUP(SUM(V11)/2,0)))</f>
        <v>0</v>
      </c>
      <c r="X11" s="47">
        <f t="shared" ref="X11:X74" si="7">MIN(100, (SUM(U11,W11)))</f>
        <v>0</v>
      </c>
      <c r="Y11" s="48">
        <f t="shared" ref="Y11:Y74" si="8">(X11/100)</f>
        <v>0</v>
      </c>
      <c r="Z11" s="49" t="str">
        <f t="shared" ref="Z11:Z74" si="9">IF(X11&gt;=80,"4.0",IF(X11&gt;=70,"3.5",IF(X11&gt;=65,"3.0",IF(X11&gt;=60,"2.5",IF(X11&gt;=55,"2.0",IF(X11&gt;=50,"1.5",IF(X11&gt;=45,"1.0",IF(X11&gt;=40,"0.5",IF(X11&lt;40,"0.0")))))))))</f>
        <v>0.0</v>
      </c>
      <c r="AA11" s="50" t="str">
        <f t="shared" ref="AA11:AA74" si="10">IF(X11&gt;=80,"A1",IF(X11&gt;=70,"B2",IF(X11&gt;=65,"B3",IF(X11&gt;=60,"C4",IF(X11&gt;=55,"C5",IF(X11&gt;=50,"C6",IF(X11&gt;=45,"D7",IF(X11&gt;=40,"E8",IF(X11&lt;40,"F9")))))))))</f>
        <v>F9</v>
      </c>
      <c r="AC11" s="51" t="s">
        <v>27</v>
      </c>
    </row>
    <row r="12" spans="1:34" x14ac:dyDescent="0.25">
      <c r="A12" s="125">
        <v>3</v>
      </c>
      <c r="B12" s="100"/>
      <c r="C12" s="100"/>
      <c r="D12" s="103"/>
      <c r="E12" s="111"/>
      <c r="F12" s="114"/>
      <c r="G12" s="99"/>
      <c r="H12" s="41">
        <v>0</v>
      </c>
      <c r="I12" s="41">
        <v>0</v>
      </c>
      <c r="J12" s="42">
        <f t="shared" si="0"/>
        <v>0</v>
      </c>
      <c r="K12" s="41">
        <v>0</v>
      </c>
      <c r="L12" s="41">
        <v>0</v>
      </c>
      <c r="M12" s="42">
        <f t="shared" si="1"/>
        <v>0</v>
      </c>
      <c r="N12" s="41">
        <v>0</v>
      </c>
      <c r="O12" s="41">
        <v>0</v>
      </c>
      <c r="P12" s="42">
        <f t="shared" si="2"/>
        <v>0</v>
      </c>
      <c r="Q12" s="41">
        <v>0</v>
      </c>
      <c r="R12" s="41">
        <v>0</v>
      </c>
      <c r="S12" s="43">
        <f t="shared" si="3"/>
        <v>0</v>
      </c>
      <c r="T12" s="44">
        <f t="shared" si="4"/>
        <v>0</v>
      </c>
      <c r="U12" s="45">
        <f t="shared" si="5"/>
        <v>0</v>
      </c>
      <c r="V12" s="46">
        <v>0</v>
      </c>
      <c r="W12" s="45">
        <f t="shared" si="6"/>
        <v>0</v>
      </c>
      <c r="X12" s="47">
        <f t="shared" si="7"/>
        <v>0</v>
      </c>
      <c r="Y12" s="48">
        <f t="shared" si="8"/>
        <v>0</v>
      </c>
      <c r="Z12" s="49" t="str">
        <f t="shared" si="9"/>
        <v>0.0</v>
      </c>
      <c r="AA12" s="50" t="str">
        <f t="shared" si="10"/>
        <v>F9</v>
      </c>
      <c r="AC12" s="51" t="s">
        <v>28</v>
      </c>
    </row>
    <row r="13" spans="1:34" x14ac:dyDescent="0.25">
      <c r="A13" s="125">
        <v>4</v>
      </c>
      <c r="B13" s="100"/>
      <c r="C13" s="100"/>
      <c r="D13" s="102"/>
      <c r="E13" s="113"/>
      <c r="F13" s="112"/>
      <c r="G13" s="98"/>
      <c r="H13" s="41">
        <v>0</v>
      </c>
      <c r="I13" s="41">
        <v>0</v>
      </c>
      <c r="J13" s="42">
        <f t="shared" si="0"/>
        <v>0</v>
      </c>
      <c r="K13" s="41">
        <v>0</v>
      </c>
      <c r="L13" s="41">
        <v>0</v>
      </c>
      <c r="M13" s="42">
        <f t="shared" si="1"/>
        <v>0</v>
      </c>
      <c r="N13" s="41">
        <v>0</v>
      </c>
      <c r="O13" s="41">
        <v>0</v>
      </c>
      <c r="P13" s="42">
        <f t="shared" si="2"/>
        <v>0</v>
      </c>
      <c r="Q13" s="41">
        <v>0</v>
      </c>
      <c r="R13" s="41">
        <v>0</v>
      </c>
      <c r="S13" s="43">
        <f t="shared" si="3"/>
        <v>0</v>
      </c>
      <c r="T13" s="44">
        <f t="shared" si="4"/>
        <v>0</v>
      </c>
      <c r="U13" s="45">
        <f t="shared" si="5"/>
        <v>0</v>
      </c>
      <c r="V13" s="46">
        <v>0</v>
      </c>
      <c r="W13" s="45">
        <f t="shared" si="6"/>
        <v>0</v>
      </c>
      <c r="X13" s="47">
        <f t="shared" si="7"/>
        <v>0</v>
      </c>
      <c r="Y13" s="48">
        <f t="shared" si="8"/>
        <v>0</v>
      </c>
      <c r="Z13" s="49" t="str">
        <f t="shared" si="9"/>
        <v>0.0</v>
      </c>
      <c r="AA13" s="50" t="str">
        <f t="shared" si="10"/>
        <v>F9</v>
      </c>
      <c r="AC13" s="51" t="s">
        <v>29</v>
      </c>
    </row>
    <row r="14" spans="1:34" x14ac:dyDescent="0.25">
      <c r="A14" s="125">
        <v>5</v>
      </c>
      <c r="B14" s="100"/>
      <c r="C14" s="100"/>
      <c r="D14" s="103"/>
      <c r="E14" s="111"/>
      <c r="F14" s="114"/>
      <c r="G14" s="99"/>
      <c r="H14" s="41">
        <v>0</v>
      </c>
      <c r="I14" s="41">
        <v>0</v>
      </c>
      <c r="J14" s="42">
        <f t="shared" si="0"/>
        <v>0</v>
      </c>
      <c r="K14" s="41">
        <v>0</v>
      </c>
      <c r="L14" s="41">
        <v>0</v>
      </c>
      <c r="M14" s="42">
        <f t="shared" si="1"/>
        <v>0</v>
      </c>
      <c r="N14" s="41">
        <v>0</v>
      </c>
      <c r="O14" s="41">
        <v>0</v>
      </c>
      <c r="P14" s="42">
        <f t="shared" si="2"/>
        <v>0</v>
      </c>
      <c r="Q14" s="41">
        <v>0</v>
      </c>
      <c r="R14" s="41">
        <v>0</v>
      </c>
      <c r="S14" s="43">
        <f t="shared" si="3"/>
        <v>0</v>
      </c>
      <c r="T14" s="44">
        <f t="shared" si="4"/>
        <v>0</v>
      </c>
      <c r="U14" s="45">
        <f t="shared" si="5"/>
        <v>0</v>
      </c>
      <c r="V14" s="46">
        <v>0</v>
      </c>
      <c r="W14" s="45">
        <f t="shared" si="6"/>
        <v>0</v>
      </c>
      <c r="X14" s="47">
        <f t="shared" si="7"/>
        <v>0</v>
      </c>
      <c r="Y14" s="48">
        <f t="shared" si="8"/>
        <v>0</v>
      </c>
      <c r="Z14" s="49" t="str">
        <f t="shared" si="9"/>
        <v>0.0</v>
      </c>
      <c r="AA14" s="50" t="str">
        <f t="shared" si="10"/>
        <v>F9</v>
      </c>
      <c r="AC14" s="51" t="s">
        <v>30</v>
      </c>
    </row>
    <row r="15" spans="1:34" x14ac:dyDescent="0.25">
      <c r="A15" s="125">
        <v>6</v>
      </c>
      <c r="B15" s="100"/>
      <c r="C15" s="100"/>
      <c r="D15" s="102"/>
      <c r="E15" s="113"/>
      <c r="F15" s="114"/>
      <c r="G15" s="98"/>
      <c r="H15" s="41">
        <v>0</v>
      </c>
      <c r="I15" s="41">
        <v>0</v>
      </c>
      <c r="J15" s="42">
        <f t="shared" si="0"/>
        <v>0</v>
      </c>
      <c r="K15" s="41">
        <v>0</v>
      </c>
      <c r="L15" s="41">
        <v>0</v>
      </c>
      <c r="M15" s="42">
        <f t="shared" si="1"/>
        <v>0</v>
      </c>
      <c r="N15" s="41">
        <v>0</v>
      </c>
      <c r="O15" s="41">
        <v>0</v>
      </c>
      <c r="P15" s="42">
        <f t="shared" si="2"/>
        <v>0</v>
      </c>
      <c r="Q15" s="41">
        <v>0</v>
      </c>
      <c r="R15" s="41">
        <v>0</v>
      </c>
      <c r="S15" s="43">
        <f t="shared" si="3"/>
        <v>0</v>
      </c>
      <c r="T15" s="44">
        <f t="shared" si="4"/>
        <v>0</v>
      </c>
      <c r="U15" s="45">
        <f t="shared" si="5"/>
        <v>0</v>
      </c>
      <c r="V15" s="46">
        <v>0</v>
      </c>
      <c r="W15" s="45">
        <f t="shared" si="6"/>
        <v>0</v>
      </c>
      <c r="X15" s="47">
        <f t="shared" si="7"/>
        <v>0</v>
      </c>
      <c r="Y15" s="48">
        <f t="shared" si="8"/>
        <v>0</v>
      </c>
      <c r="Z15" s="49" t="str">
        <f t="shared" si="9"/>
        <v>0.0</v>
      </c>
      <c r="AA15" s="50" t="str">
        <f t="shared" si="10"/>
        <v>F9</v>
      </c>
      <c r="AC15" s="51" t="s">
        <v>31</v>
      </c>
    </row>
    <row r="16" spans="1:34" x14ac:dyDescent="0.25">
      <c r="A16" s="125">
        <v>7</v>
      </c>
      <c r="B16" s="100"/>
      <c r="C16" s="100"/>
      <c r="D16" s="103"/>
      <c r="E16" s="111"/>
      <c r="F16" s="114"/>
      <c r="G16" s="99"/>
      <c r="H16" s="41">
        <v>0</v>
      </c>
      <c r="I16" s="41">
        <v>0</v>
      </c>
      <c r="J16" s="42">
        <f t="shared" si="0"/>
        <v>0</v>
      </c>
      <c r="K16" s="41">
        <v>0</v>
      </c>
      <c r="L16" s="41">
        <v>0</v>
      </c>
      <c r="M16" s="42">
        <f t="shared" si="1"/>
        <v>0</v>
      </c>
      <c r="N16" s="41">
        <v>0</v>
      </c>
      <c r="O16" s="41">
        <v>0</v>
      </c>
      <c r="P16" s="42">
        <f t="shared" si="2"/>
        <v>0</v>
      </c>
      <c r="Q16" s="41">
        <v>0</v>
      </c>
      <c r="R16" s="41">
        <v>0</v>
      </c>
      <c r="S16" s="43">
        <f t="shared" si="3"/>
        <v>0</v>
      </c>
      <c r="T16" s="44">
        <f t="shared" si="4"/>
        <v>0</v>
      </c>
      <c r="U16" s="45">
        <f t="shared" si="5"/>
        <v>0</v>
      </c>
      <c r="V16" s="46">
        <v>0</v>
      </c>
      <c r="W16" s="45">
        <f t="shared" si="6"/>
        <v>0</v>
      </c>
      <c r="X16" s="47">
        <f t="shared" si="7"/>
        <v>0</v>
      </c>
      <c r="Y16" s="48">
        <f t="shared" si="8"/>
        <v>0</v>
      </c>
      <c r="Z16" s="49" t="str">
        <f t="shared" si="9"/>
        <v>0.0</v>
      </c>
      <c r="AA16" s="50" t="str">
        <f t="shared" si="10"/>
        <v>F9</v>
      </c>
      <c r="AC16" s="51" t="s">
        <v>32</v>
      </c>
    </row>
    <row r="17" spans="1:32" x14ac:dyDescent="0.25">
      <c r="A17" s="125">
        <v>8</v>
      </c>
      <c r="B17" s="100"/>
      <c r="C17" s="100"/>
      <c r="D17" s="102"/>
      <c r="E17" s="113"/>
      <c r="F17" s="114"/>
      <c r="G17" s="98"/>
      <c r="H17" s="41">
        <v>0</v>
      </c>
      <c r="I17" s="41">
        <v>0</v>
      </c>
      <c r="J17" s="42">
        <f t="shared" si="0"/>
        <v>0</v>
      </c>
      <c r="K17" s="41">
        <v>0</v>
      </c>
      <c r="L17" s="41">
        <v>0</v>
      </c>
      <c r="M17" s="42">
        <f t="shared" si="1"/>
        <v>0</v>
      </c>
      <c r="N17" s="41">
        <v>0</v>
      </c>
      <c r="O17" s="41">
        <v>0</v>
      </c>
      <c r="P17" s="42">
        <f t="shared" si="2"/>
        <v>0</v>
      </c>
      <c r="Q17" s="41">
        <v>0</v>
      </c>
      <c r="R17" s="41">
        <v>0</v>
      </c>
      <c r="S17" s="43">
        <f t="shared" si="3"/>
        <v>0</v>
      </c>
      <c r="T17" s="44">
        <f t="shared" si="4"/>
        <v>0</v>
      </c>
      <c r="U17" s="45">
        <f t="shared" si="5"/>
        <v>0</v>
      </c>
      <c r="V17" s="46">
        <v>0</v>
      </c>
      <c r="W17" s="45">
        <f t="shared" si="6"/>
        <v>0</v>
      </c>
      <c r="X17" s="47">
        <f t="shared" si="7"/>
        <v>0</v>
      </c>
      <c r="Y17" s="48">
        <f t="shared" si="8"/>
        <v>0</v>
      </c>
      <c r="Z17" s="49" t="str">
        <f t="shared" si="9"/>
        <v>0.0</v>
      </c>
      <c r="AA17" s="50" t="str">
        <f t="shared" si="10"/>
        <v>F9</v>
      </c>
      <c r="AC17" s="51" t="s">
        <v>33</v>
      </c>
    </row>
    <row r="18" spans="1:32" x14ac:dyDescent="0.25">
      <c r="A18" s="125">
        <v>9</v>
      </c>
      <c r="B18" s="100"/>
      <c r="C18" s="100"/>
      <c r="D18" s="103"/>
      <c r="E18" s="111"/>
      <c r="F18" s="114"/>
      <c r="G18" s="99"/>
      <c r="H18" s="41">
        <v>0</v>
      </c>
      <c r="I18" s="41">
        <v>0</v>
      </c>
      <c r="J18" s="42">
        <f t="shared" si="0"/>
        <v>0</v>
      </c>
      <c r="K18" s="41">
        <v>0</v>
      </c>
      <c r="L18" s="41">
        <v>0</v>
      </c>
      <c r="M18" s="42">
        <f t="shared" si="1"/>
        <v>0</v>
      </c>
      <c r="N18" s="41">
        <v>0</v>
      </c>
      <c r="O18" s="41">
        <v>0</v>
      </c>
      <c r="P18" s="42">
        <f t="shared" si="2"/>
        <v>0</v>
      </c>
      <c r="Q18" s="41">
        <v>0</v>
      </c>
      <c r="R18" s="41">
        <v>0</v>
      </c>
      <c r="S18" s="43">
        <f t="shared" si="3"/>
        <v>0</v>
      </c>
      <c r="T18" s="44">
        <f t="shared" si="4"/>
        <v>0</v>
      </c>
      <c r="U18" s="45">
        <f t="shared" si="5"/>
        <v>0</v>
      </c>
      <c r="V18" s="46">
        <v>0</v>
      </c>
      <c r="W18" s="45">
        <f t="shared" si="6"/>
        <v>0</v>
      </c>
      <c r="X18" s="47">
        <f t="shared" si="7"/>
        <v>0</v>
      </c>
      <c r="Y18" s="48">
        <f t="shared" si="8"/>
        <v>0</v>
      </c>
      <c r="Z18" s="49" t="str">
        <f t="shared" si="9"/>
        <v>0.0</v>
      </c>
      <c r="AA18" s="50" t="str">
        <f t="shared" si="10"/>
        <v>F9</v>
      </c>
      <c r="AC18" s="51" t="s">
        <v>34</v>
      </c>
    </row>
    <row r="19" spans="1:32" x14ac:dyDescent="0.25">
      <c r="A19" s="125">
        <v>10</v>
      </c>
      <c r="B19" s="100"/>
      <c r="C19" s="100"/>
      <c r="D19" s="102"/>
      <c r="E19" s="113"/>
      <c r="F19" s="114"/>
      <c r="G19" s="98"/>
      <c r="H19" s="41">
        <v>0</v>
      </c>
      <c r="I19" s="41">
        <v>0</v>
      </c>
      <c r="J19" s="42">
        <f t="shared" si="0"/>
        <v>0</v>
      </c>
      <c r="K19" s="41">
        <v>0</v>
      </c>
      <c r="L19" s="41">
        <v>0</v>
      </c>
      <c r="M19" s="42">
        <f t="shared" si="1"/>
        <v>0</v>
      </c>
      <c r="N19" s="41">
        <v>0</v>
      </c>
      <c r="O19" s="41">
        <v>0</v>
      </c>
      <c r="P19" s="42">
        <f t="shared" si="2"/>
        <v>0</v>
      </c>
      <c r="Q19" s="41">
        <v>0</v>
      </c>
      <c r="R19" s="41">
        <v>0</v>
      </c>
      <c r="S19" s="43">
        <f t="shared" si="3"/>
        <v>0</v>
      </c>
      <c r="T19" s="44">
        <f t="shared" si="4"/>
        <v>0</v>
      </c>
      <c r="U19" s="45">
        <f t="shared" si="5"/>
        <v>0</v>
      </c>
      <c r="V19" s="46">
        <v>0</v>
      </c>
      <c r="W19" s="45">
        <f t="shared" si="6"/>
        <v>0</v>
      </c>
      <c r="X19" s="47">
        <f t="shared" si="7"/>
        <v>0</v>
      </c>
      <c r="Y19" s="48">
        <f t="shared" si="8"/>
        <v>0</v>
      </c>
      <c r="Z19" s="49" t="str">
        <f t="shared" si="9"/>
        <v>0.0</v>
      </c>
      <c r="AA19" s="50" t="str">
        <f t="shared" si="10"/>
        <v>F9</v>
      </c>
      <c r="AC19" s="51" t="s">
        <v>35</v>
      </c>
    </row>
    <row r="20" spans="1:32" x14ac:dyDescent="0.25">
      <c r="A20" s="125">
        <v>11</v>
      </c>
      <c r="B20" s="100"/>
      <c r="C20" s="100"/>
      <c r="D20" s="103"/>
      <c r="E20" s="111"/>
      <c r="F20" s="114"/>
      <c r="G20" s="99"/>
      <c r="H20" s="41">
        <v>0</v>
      </c>
      <c r="I20" s="41">
        <v>0</v>
      </c>
      <c r="J20" s="42">
        <f t="shared" si="0"/>
        <v>0</v>
      </c>
      <c r="K20" s="41">
        <v>0</v>
      </c>
      <c r="L20" s="41">
        <v>0</v>
      </c>
      <c r="M20" s="42">
        <f t="shared" si="1"/>
        <v>0</v>
      </c>
      <c r="N20" s="41">
        <v>0</v>
      </c>
      <c r="O20" s="41">
        <v>0</v>
      </c>
      <c r="P20" s="42">
        <f t="shared" si="2"/>
        <v>0</v>
      </c>
      <c r="Q20" s="41">
        <v>0</v>
      </c>
      <c r="R20" s="41">
        <v>0</v>
      </c>
      <c r="S20" s="43">
        <f t="shared" si="3"/>
        <v>0</v>
      </c>
      <c r="T20" s="44">
        <f t="shared" si="4"/>
        <v>0</v>
      </c>
      <c r="U20" s="45">
        <f t="shared" si="5"/>
        <v>0</v>
      </c>
      <c r="V20" s="46">
        <v>0</v>
      </c>
      <c r="W20" s="45">
        <f t="shared" si="6"/>
        <v>0</v>
      </c>
      <c r="X20" s="47">
        <f t="shared" si="7"/>
        <v>0</v>
      </c>
      <c r="Y20" s="48">
        <f t="shared" si="8"/>
        <v>0</v>
      </c>
      <c r="Z20" s="49" t="str">
        <f t="shared" si="9"/>
        <v>0.0</v>
      </c>
      <c r="AA20" s="50" t="str">
        <f t="shared" si="10"/>
        <v>F9</v>
      </c>
      <c r="AC20" s="51" t="s">
        <v>36</v>
      </c>
    </row>
    <row r="21" spans="1:32" x14ac:dyDescent="0.25">
      <c r="A21" s="125">
        <v>12</v>
      </c>
      <c r="B21" s="100"/>
      <c r="C21" s="100"/>
      <c r="D21" s="102"/>
      <c r="E21" s="113"/>
      <c r="F21" s="114"/>
      <c r="G21" s="98"/>
      <c r="H21" s="41">
        <v>0</v>
      </c>
      <c r="I21" s="41">
        <v>0</v>
      </c>
      <c r="J21" s="42">
        <f t="shared" si="0"/>
        <v>0</v>
      </c>
      <c r="K21" s="41">
        <v>0</v>
      </c>
      <c r="L21" s="41">
        <v>0</v>
      </c>
      <c r="M21" s="42">
        <f t="shared" si="1"/>
        <v>0</v>
      </c>
      <c r="N21" s="41">
        <v>0</v>
      </c>
      <c r="O21" s="41">
        <v>0</v>
      </c>
      <c r="P21" s="42">
        <f t="shared" si="2"/>
        <v>0</v>
      </c>
      <c r="Q21" s="41">
        <v>0</v>
      </c>
      <c r="R21" s="41">
        <v>0</v>
      </c>
      <c r="S21" s="43">
        <f t="shared" si="3"/>
        <v>0</v>
      </c>
      <c r="T21" s="44">
        <f t="shared" si="4"/>
        <v>0</v>
      </c>
      <c r="U21" s="45">
        <f t="shared" si="5"/>
        <v>0</v>
      </c>
      <c r="V21" s="46">
        <v>0</v>
      </c>
      <c r="W21" s="45">
        <f t="shared" si="6"/>
        <v>0</v>
      </c>
      <c r="X21" s="47">
        <f t="shared" si="7"/>
        <v>0</v>
      </c>
      <c r="Y21" s="48">
        <f t="shared" si="8"/>
        <v>0</v>
      </c>
      <c r="Z21" s="49" t="str">
        <f t="shared" si="9"/>
        <v>0.0</v>
      </c>
      <c r="AA21" s="50" t="str">
        <f t="shared" si="10"/>
        <v>F9</v>
      </c>
      <c r="AC21" s="51"/>
    </row>
    <row r="22" spans="1:32" x14ac:dyDescent="0.25">
      <c r="A22" s="125">
        <v>13</v>
      </c>
      <c r="B22" s="100"/>
      <c r="C22" s="100"/>
      <c r="D22" s="103"/>
      <c r="E22" s="111"/>
      <c r="F22" s="114"/>
      <c r="G22" s="99"/>
      <c r="H22" s="41">
        <v>0</v>
      </c>
      <c r="I22" s="41">
        <v>0</v>
      </c>
      <c r="J22" s="42">
        <f t="shared" si="0"/>
        <v>0</v>
      </c>
      <c r="K22" s="41">
        <v>0</v>
      </c>
      <c r="L22" s="41">
        <v>0</v>
      </c>
      <c r="M22" s="42">
        <f t="shared" si="1"/>
        <v>0</v>
      </c>
      <c r="N22" s="41">
        <v>0</v>
      </c>
      <c r="O22" s="41">
        <v>0</v>
      </c>
      <c r="P22" s="42">
        <f t="shared" si="2"/>
        <v>0</v>
      </c>
      <c r="Q22" s="41">
        <v>0</v>
      </c>
      <c r="R22" s="41">
        <v>0</v>
      </c>
      <c r="S22" s="43">
        <f t="shared" si="3"/>
        <v>0</v>
      </c>
      <c r="T22" s="44">
        <f t="shared" si="4"/>
        <v>0</v>
      </c>
      <c r="U22" s="45">
        <f t="shared" si="5"/>
        <v>0</v>
      </c>
      <c r="V22" s="46">
        <v>0</v>
      </c>
      <c r="W22" s="45">
        <f t="shared" si="6"/>
        <v>0</v>
      </c>
      <c r="X22" s="47">
        <f t="shared" si="7"/>
        <v>0</v>
      </c>
      <c r="Y22" s="48">
        <f t="shared" si="8"/>
        <v>0</v>
      </c>
      <c r="Z22" s="49" t="str">
        <f t="shared" si="9"/>
        <v>0.0</v>
      </c>
      <c r="AA22" s="50" t="str">
        <f t="shared" si="10"/>
        <v>F9</v>
      </c>
      <c r="AC22" s="52" t="s">
        <v>37</v>
      </c>
      <c r="AD22" s="53" t="s">
        <v>38</v>
      </c>
    </row>
    <row r="23" spans="1:32" x14ac:dyDescent="0.25">
      <c r="A23" s="125">
        <v>14</v>
      </c>
      <c r="B23" s="100"/>
      <c r="C23" s="100"/>
      <c r="D23" s="102"/>
      <c r="E23" s="113"/>
      <c r="F23" s="114"/>
      <c r="G23" s="98"/>
      <c r="H23" s="41">
        <v>0</v>
      </c>
      <c r="I23" s="41">
        <v>0</v>
      </c>
      <c r="J23" s="42">
        <f t="shared" si="0"/>
        <v>0</v>
      </c>
      <c r="K23" s="41">
        <v>0</v>
      </c>
      <c r="L23" s="41">
        <v>0</v>
      </c>
      <c r="M23" s="42">
        <f t="shared" si="1"/>
        <v>0</v>
      </c>
      <c r="N23" s="41">
        <v>0</v>
      </c>
      <c r="O23" s="41">
        <v>0</v>
      </c>
      <c r="P23" s="42">
        <f t="shared" si="2"/>
        <v>0</v>
      </c>
      <c r="Q23" s="41">
        <v>0</v>
      </c>
      <c r="R23" s="41">
        <v>0</v>
      </c>
      <c r="S23" s="43">
        <f t="shared" si="3"/>
        <v>0</v>
      </c>
      <c r="T23" s="44">
        <f t="shared" si="4"/>
        <v>0</v>
      </c>
      <c r="U23" s="45">
        <f t="shared" si="5"/>
        <v>0</v>
      </c>
      <c r="V23" s="46">
        <v>0</v>
      </c>
      <c r="W23" s="45">
        <f t="shared" si="6"/>
        <v>0</v>
      </c>
      <c r="X23" s="47">
        <f t="shared" si="7"/>
        <v>0</v>
      </c>
      <c r="Y23" s="48">
        <f t="shared" si="8"/>
        <v>0</v>
      </c>
      <c r="Z23" s="49" t="str">
        <f t="shared" si="9"/>
        <v>0.0</v>
      </c>
      <c r="AA23" s="50" t="str">
        <f t="shared" si="10"/>
        <v>F9</v>
      </c>
    </row>
    <row r="24" spans="1:32" x14ac:dyDescent="0.25">
      <c r="A24" s="125">
        <v>15</v>
      </c>
      <c r="B24" s="100"/>
      <c r="C24" s="100"/>
      <c r="D24" s="103"/>
      <c r="E24" s="111"/>
      <c r="F24" s="114"/>
      <c r="G24" s="99"/>
      <c r="H24" s="41">
        <v>0</v>
      </c>
      <c r="I24" s="41">
        <v>0</v>
      </c>
      <c r="J24" s="42">
        <f t="shared" si="0"/>
        <v>0</v>
      </c>
      <c r="K24" s="41">
        <v>0</v>
      </c>
      <c r="L24" s="41">
        <v>0</v>
      </c>
      <c r="M24" s="42">
        <f t="shared" si="1"/>
        <v>0</v>
      </c>
      <c r="N24" s="41">
        <v>0</v>
      </c>
      <c r="O24" s="41">
        <v>0</v>
      </c>
      <c r="P24" s="42">
        <f t="shared" si="2"/>
        <v>0</v>
      </c>
      <c r="Q24" s="41">
        <v>0</v>
      </c>
      <c r="R24" s="41">
        <v>0</v>
      </c>
      <c r="S24" s="43">
        <f t="shared" si="3"/>
        <v>0</v>
      </c>
      <c r="T24" s="44">
        <f t="shared" si="4"/>
        <v>0</v>
      </c>
      <c r="U24" s="45">
        <f t="shared" si="5"/>
        <v>0</v>
      </c>
      <c r="V24" s="46">
        <v>0</v>
      </c>
      <c r="W24" s="45">
        <f t="shared" si="6"/>
        <v>0</v>
      </c>
      <c r="X24" s="47">
        <f t="shared" si="7"/>
        <v>0</v>
      </c>
      <c r="Y24" s="48">
        <f t="shared" si="8"/>
        <v>0</v>
      </c>
      <c r="Z24" s="49" t="str">
        <f t="shared" si="9"/>
        <v>0.0</v>
      </c>
      <c r="AA24" s="50" t="str">
        <f t="shared" si="10"/>
        <v>F9</v>
      </c>
      <c r="AC24" s="54" t="s">
        <v>39</v>
      </c>
      <c r="AD24" s="55" t="b">
        <v>0</v>
      </c>
    </row>
    <row r="25" spans="1:32" x14ac:dyDescent="0.25">
      <c r="A25" s="125">
        <v>16</v>
      </c>
      <c r="B25" s="100"/>
      <c r="C25" s="100"/>
      <c r="D25" s="102"/>
      <c r="E25" s="113"/>
      <c r="F25" s="114"/>
      <c r="G25" s="98"/>
      <c r="H25" s="41">
        <v>0</v>
      </c>
      <c r="I25" s="41">
        <v>0</v>
      </c>
      <c r="J25" s="42">
        <f t="shared" si="0"/>
        <v>0</v>
      </c>
      <c r="K25" s="41">
        <v>0</v>
      </c>
      <c r="L25" s="41">
        <v>0</v>
      </c>
      <c r="M25" s="42">
        <f t="shared" si="1"/>
        <v>0</v>
      </c>
      <c r="N25" s="41">
        <v>0</v>
      </c>
      <c r="O25" s="41">
        <v>0</v>
      </c>
      <c r="P25" s="42">
        <f t="shared" si="2"/>
        <v>0</v>
      </c>
      <c r="Q25" s="41">
        <v>0</v>
      </c>
      <c r="R25" s="41">
        <v>0</v>
      </c>
      <c r="S25" s="43">
        <f t="shared" si="3"/>
        <v>0</v>
      </c>
      <c r="T25" s="44">
        <f t="shared" si="4"/>
        <v>0</v>
      </c>
      <c r="U25" s="45">
        <f t="shared" si="5"/>
        <v>0</v>
      </c>
      <c r="V25" s="46">
        <v>0</v>
      </c>
      <c r="W25" s="45">
        <f t="shared" si="6"/>
        <v>0</v>
      </c>
      <c r="X25" s="47">
        <f t="shared" si="7"/>
        <v>0</v>
      </c>
      <c r="Y25" s="48">
        <f t="shared" si="8"/>
        <v>0</v>
      </c>
      <c r="Z25" s="49" t="str">
        <f t="shared" si="9"/>
        <v>0.0</v>
      </c>
      <c r="AA25" s="50" t="str">
        <f t="shared" si="10"/>
        <v>F9</v>
      </c>
    </row>
    <row r="26" spans="1:32" x14ac:dyDescent="0.25">
      <c r="A26" s="125">
        <v>17</v>
      </c>
      <c r="B26" s="100"/>
      <c r="C26" s="100"/>
      <c r="D26" s="103"/>
      <c r="E26" s="111"/>
      <c r="F26" s="114"/>
      <c r="G26" s="99"/>
      <c r="H26" s="41">
        <v>0</v>
      </c>
      <c r="I26" s="41">
        <v>0</v>
      </c>
      <c r="J26" s="42">
        <f t="shared" si="0"/>
        <v>0</v>
      </c>
      <c r="K26" s="41">
        <v>0</v>
      </c>
      <c r="L26" s="41">
        <v>0</v>
      </c>
      <c r="M26" s="42">
        <f t="shared" si="1"/>
        <v>0</v>
      </c>
      <c r="N26" s="41">
        <v>0</v>
      </c>
      <c r="O26" s="41">
        <v>0</v>
      </c>
      <c r="P26" s="42">
        <f t="shared" si="2"/>
        <v>0</v>
      </c>
      <c r="Q26" s="41">
        <v>0</v>
      </c>
      <c r="R26" s="41">
        <v>0</v>
      </c>
      <c r="S26" s="43">
        <f t="shared" si="3"/>
        <v>0</v>
      </c>
      <c r="T26" s="44">
        <f t="shared" si="4"/>
        <v>0</v>
      </c>
      <c r="U26" s="45">
        <f t="shared" si="5"/>
        <v>0</v>
      </c>
      <c r="V26" s="46">
        <v>0</v>
      </c>
      <c r="W26" s="45">
        <f t="shared" si="6"/>
        <v>0</v>
      </c>
      <c r="X26" s="47">
        <f t="shared" si="7"/>
        <v>0</v>
      </c>
      <c r="Y26" s="48">
        <f t="shared" si="8"/>
        <v>0</v>
      </c>
      <c r="Z26" s="49" t="str">
        <f t="shared" si="9"/>
        <v>0.0</v>
      </c>
      <c r="AA26" s="50" t="str">
        <f t="shared" si="10"/>
        <v>F9</v>
      </c>
    </row>
    <row r="27" spans="1:32" x14ac:dyDescent="0.25">
      <c r="A27" s="125">
        <v>18</v>
      </c>
      <c r="B27" s="100"/>
      <c r="C27" s="100"/>
      <c r="D27" s="102"/>
      <c r="E27" s="113"/>
      <c r="F27" s="114"/>
      <c r="G27" s="98"/>
      <c r="H27" s="41">
        <v>0</v>
      </c>
      <c r="I27" s="41">
        <v>0</v>
      </c>
      <c r="J27" s="42">
        <f t="shared" si="0"/>
        <v>0</v>
      </c>
      <c r="K27" s="41">
        <v>0</v>
      </c>
      <c r="L27" s="41">
        <v>0</v>
      </c>
      <c r="M27" s="42">
        <f t="shared" si="1"/>
        <v>0</v>
      </c>
      <c r="N27" s="41">
        <v>0</v>
      </c>
      <c r="O27" s="41">
        <v>0</v>
      </c>
      <c r="P27" s="42">
        <f t="shared" si="2"/>
        <v>0</v>
      </c>
      <c r="Q27" s="41">
        <v>0</v>
      </c>
      <c r="R27" s="41">
        <v>0</v>
      </c>
      <c r="S27" s="43">
        <f t="shared" si="3"/>
        <v>0</v>
      </c>
      <c r="T27" s="44">
        <f t="shared" si="4"/>
        <v>0</v>
      </c>
      <c r="U27" s="45">
        <f t="shared" si="5"/>
        <v>0</v>
      </c>
      <c r="V27" s="46">
        <v>0</v>
      </c>
      <c r="W27" s="45">
        <f t="shared" si="6"/>
        <v>0</v>
      </c>
      <c r="X27" s="47">
        <f t="shared" si="7"/>
        <v>0</v>
      </c>
      <c r="Y27" s="48">
        <f t="shared" si="8"/>
        <v>0</v>
      </c>
      <c r="Z27" s="49" t="str">
        <f t="shared" si="9"/>
        <v>0.0</v>
      </c>
      <c r="AA27" s="50" t="str">
        <f t="shared" si="10"/>
        <v>F9</v>
      </c>
      <c r="AC27" s="56" t="s">
        <v>24</v>
      </c>
      <c r="AD27" s="56" t="s">
        <v>40</v>
      </c>
      <c r="AE27" s="57" t="s">
        <v>41</v>
      </c>
      <c r="AF27" s="56" t="s">
        <v>23</v>
      </c>
    </row>
    <row r="28" spans="1:32" x14ac:dyDescent="0.25">
      <c r="A28" s="125">
        <v>19</v>
      </c>
      <c r="B28" s="100"/>
      <c r="C28" s="100"/>
      <c r="D28" s="103"/>
      <c r="E28" s="111"/>
      <c r="F28" s="114"/>
      <c r="G28" s="99"/>
      <c r="H28" s="41">
        <v>0</v>
      </c>
      <c r="I28" s="41">
        <v>0</v>
      </c>
      <c r="J28" s="42">
        <f t="shared" si="0"/>
        <v>0</v>
      </c>
      <c r="K28" s="41">
        <v>0</v>
      </c>
      <c r="L28" s="41">
        <v>0</v>
      </c>
      <c r="M28" s="42">
        <f t="shared" si="1"/>
        <v>0</v>
      </c>
      <c r="N28" s="41">
        <v>0</v>
      </c>
      <c r="O28" s="41">
        <v>0</v>
      </c>
      <c r="P28" s="42">
        <f t="shared" si="2"/>
        <v>0</v>
      </c>
      <c r="Q28" s="41">
        <v>0</v>
      </c>
      <c r="R28" s="41">
        <v>0</v>
      </c>
      <c r="S28" s="43">
        <f t="shared" si="3"/>
        <v>0</v>
      </c>
      <c r="T28" s="44">
        <f t="shared" si="4"/>
        <v>0</v>
      </c>
      <c r="U28" s="45">
        <f t="shared" si="5"/>
        <v>0</v>
      </c>
      <c r="V28" s="46">
        <v>0</v>
      </c>
      <c r="W28" s="45">
        <f t="shared" si="6"/>
        <v>0</v>
      </c>
      <c r="X28" s="47">
        <f t="shared" si="7"/>
        <v>0</v>
      </c>
      <c r="Y28" s="48">
        <f t="shared" si="8"/>
        <v>0</v>
      </c>
      <c r="Z28" s="49" t="str">
        <f t="shared" si="9"/>
        <v>0.0</v>
      </c>
      <c r="AA28" s="50" t="str">
        <f t="shared" si="10"/>
        <v>F9</v>
      </c>
      <c r="AC28" s="58" t="s">
        <v>42</v>
      </c>
      <c r="AD28" s="59" t="s">
        <v>43</v>
      </c>
      <c r="AE28" s="60" t="s">
        <v>44</v>
      </c>
      <c r="AF28" s="61">
        <v>4</v>
      </c>
    </row>
    <row r="29" spans="1:32" x14ac:dyDescent="0.25">
      <c r="A29" s="125">
        <v>20</v>
      </c>
      <c r="B29" s="100"/>
      <c r="C29" s="100"/>
      <c r="D29" s="102"/>
      <c r="E29" s="113"/>
      <c r="F29" s="114"/>
      <c r="G29" s="98"/>
      <c r="H29" s="41">
        <v>0</v>
      </c>
      <c r="I29" s="41">
        <v>0</v>
      </c>
      <c r="J29" s="42">
        <f t="shared" si="0"/>
        <v>0</v>
      </c>
      <c r="K29" s="41">
        <v>0</v>
      </c>
      <c r="L29" s="41">
        <v>0</v>
      </c>
      <c r="M29" s="42">
        <f t="shared" si="1"/>
        <v>0</v>
      </c>
      <c r="N29" s="41">
        <v>0</v>
      </c>
      <c r="O29" s="41">
        <v>0</v>
      </c>
      <c r="P29" s="42">
        <f t="shared" si="2"/>
        <v>0</v>
      </c>
      <c r="Q29" s="41">
        <v>0</v>
      </c>
      <c r="R29" s="41">
        <v>0</v>
      </c>
      <c r="S29" s="43">
        <f t="shared" si="3"/>
        <v>0</v>
      </c>
      <c r="T29" s="44">
        <f t="shared" si="4"/>
        <v>0</v>
      </c>
      <c r="U29" s="45">
        <f t="shared" si="5"/>
        <v>0</v>
      </c>
      <c r="V29" s="46">
        <v>0</v>
      </c>
      <c r="W29" s="45">
        <f t="shared" si="6"/>
        <v>0</v>
      </c>
      <c r="X29" s="47">
        <f t="shared" si="7"/>
        <v>0</v>
      </c>
      <c r="Y29" s="48">
        <f t="shared" si="8"/>
        <v>0</v>
      </c>
      <c r="Z29" s="49" t="str">
        <f t="shared" si="9"/>
        <v>0.0</v>
      </c>
      <c r="AA29" s="50" t="str">
        <f t="shared" si="10"/>
        <v>F9</v>
      </c>
      <c r="AC29" s="58" t="s">
        <v>45</v>
      </c>
      <c r="AD29" s="59" t="s">
        <v>46</v>
      </c>
      <c r="AE29" s="60" t="s">
        <v>47</v>
      </c>
      <c r="AF29" s="61">
        <v>3.5</v>
      </c>
    </row>
    <row r="30" spans="1:32" x14ac:dyDescent="0.25">
      <c r="A30" s="125">
        <v>21</v>
      </c>
      <c r="B30" s="100"/>
      <c r="C30" s="100"/>
      <c r="D30" s="103"/>
      <c r="E30" s="111"/>
      <c r="F30" s="114"/>
      <c r="G30" s="99"/>
      <c r="H30" s="41">
        <v>0</v>
      </c>
      <c r="I30" s="41">
        <v>0</v>
      </c>
      <c r="J30" s="42">
        <f t="shared" si="0"/>
        <v>0</v>
      </c>
      <c r="K30" s="41">
        <v>0</v>
      </c>
      <c r="L30" s="41">
        <v>0</v>
      </c>
      <c r="M30" s="42">
        <f t="shared" si="1"/>
        <v>0</v>
      </c>
      <c r="N30" s="41">
        <v>0</v>
      </c>
      <c r="O30" s="41">
        <v>0</v>
      </c>
      <c r="P30" s="42">
        <f t="shared" si="2"/>
        <v>0</v>
      </c>
      <c r="Q30" s="41">
        <v>0</v>
      </c>
      <c r="R30" s="41">
        <v>0</v>
      </c>
      <c r="S30" s="43">
        <f t="shared" si="3"/>
        <v>0</v>
      </c>
      <c r="T30" s="44">
        <f t="shared" si="4"/>
        <v>0</v>
      </c>
      <c r="U30" s="45">
        <f t="shared" si="5"/>
        <v>0</v>
      </c>
      <c r="V30" s="46">
        <v>0</v>
      </c>
      <c r="W30" s="45">
        <f t="shared" si="6"/>
        <v>0</v>
      </c>
      <c r="X30" s="47">
        <f t="shared" si="7"/>
        <v>0</v>
      </c>
      <c r="Y30" s="48">
        <f t="shared" si="8"/>
        <v>0</v>
      </c>
      <c r="Z30" s="49" t="str">
        <f t="shared" si="9"/>
        <v>0.0</v>
      </c>
      <c r="AA30" s="50" t="str">
        <f t="shared" si="10"/>
        <v>F9</v>
      </c>
      <c r="AC30" s="58" t="s">
        <v>48</v>
      </c>
      <c r="AD30" s="59" t="s">
        <v>49</v>
      </c>
      <c r="AE30" s="60" t="s">
        <v>50</v>
      </c>
      <c r="AF30" s="61">
        <v>3</v>
      </c>
    </row>
    <row r="31" spans="1:32" x14ac:dyDescent="0.25">
      <c r="A31" s="125">
        <v>22</v>
      </c>
      <c r="B31" s="100"/>
      <c r="C31" s="100"/>
      <c r="D31" s="102"/>
      <c r="E31" s="113"/>
      <c r="F31" s="114"/>
      <c r="G31" s="98"/>
      <c r="H31" s="41">
        <v>0</v>
      </c>
      <c r="I31" s="41">
        <v>0</v>
      </c>
      <c r="J31" s="42">
        <f t="shared" si="0"/>
        <v>0</v>
      </c>
      <c r="K31" s="41">
        <v>0</v>
      </c>
      <c r="L31" s="41">
        <v>0</v>
      </c>
      <c r="M31" s="42">
        <f t="shared" si="1"/>
        <v>0</v>
      </c>
      <c r="N31" s="41">
        <v>0</v>
      </c>
      <c r="O31" s="41">
        <v>0</v>
      </c>
      <c r="P31" s="42">
        <f t="shared" si="2"/>
        <v>0</v>
      </c>
      <c r="Q31" s="41">
        <v>0</v>
      </c>
      <c r="R31" s="41">
        <v>0</v>
      </c>
      <c r="S31" s="43">
        <f t="shared" si="3"/>
        <v>0</v>
      </c>
      <c r="T31" s="44">
        <f t="shared" si="4"/>
        <v>0</v>
      </c>
      <c r="U31" s="45">
        <f t="shared" si="5"/>
        <v>0</v>
      </c>
      <c r="V31" s="46">
        <v>0</v>
      </c>
      <c r="W31" s="45">
        <f t="shared" si="6"/>
        <v>0</v>
      </c>
      <c r="X31" s="47">
        <f t="shared" si="7"/>
        <v>0</v>
      </c>
      <c r="Y31" s="48">
        <f t="shared" si="8"/>
        <v>0</v>
      </c>
      <c r="Z31" s="49" t="str">
        <f t="shared" si="9"/>
        <v>0.0</v>
      </c>
      <c r="AA31" s="50" t="str">
        <f t="shared" si="10"/>
        <v>F9</v>
      </c>
      <c r="AC31" s="58" t="s">
        <v>51</v>
      </c>
      <c r="AD31" s="59" t="s">
        <v>52</v>
      </c>
      <c r="AE31" s="60" t="s">
        <v>53</v>
      </c>
      <c r="AF31" s="61">
        <v>2.5</v>
      </c>
    </row>
    <row r="32" spans="1:32" x14ac:dyDescent="0.25">
      <c r="A32" s="125">
        <v>23</v>
      </c>
      <c r="B32" s="100"/>
      <c r="C32" s="100"/>
      <c r="D32" s="103"/>
      <c r="E32" s="111"/>
      <c r="F32" s="114"/>
      <c r="G32" s="99"/>
      <c r="H32" s="41">
        <v>0</v>
      </c>
      <c r="I32" s="41">
        <v>0</v>
      </c>
      <c r="J32" s="42">
        <f t="shared" si="0"/>
        <v>0</v>
      </c>
      <c r="K32" s="41">
        <v>0</v>
      </c>
      <c r="L32" s="41">
        <v>0</v>
      </c>
      <c r="M32" s="42">
        <f t="shared" si="1"/>
        <v>0</v>
      </c>
      <c r="N32" s="41">
        <v>0</v>
      </c>
      <c r="O32" s="41">
        <v>0</v>
      </c>
      <c r="P32" s="42">
        <f t="shared" si="2"/>
        <v>0</v>
      </c>
      <c r="Q32" s="41">
        <v>0</v>
      </c>
      <c r="R32" s="41">
        <v>0</v>
      </c>
      <c r="S32" s="43">
        <f t="shared" si="3"/>
        <v>0</v>
      </c>
      <c r="T32" s="44">
        <f t="shared" si="4"/>
        <v>0</v>
      </c>
      <c r="U32" s="45">
        <f t="shared" si="5"/>
        <v>0</v>
      </c>
      <c r="V32" s="46">
        <v>0</v>
      </c>
      <c r="W32" s="45">
        <f t="shared" si="6"/>
        <v>0</v>
      </c>
      <c r="X32" s="47">
        <f t="shared" si="7"/>
        <v>0</v>
      </c>
      <c r="Y32" s="48">
        <f t="shared" si="8"/>
        <v>0</v>
      </c>
      <c r="Z32" s="49" t="str">
        <f t="shared" si="9"/>
        <v>0.0</v>
      </c>
      <c r="AA32" s="50" t="str">
        <f t="shared" si="10"/>
        <v>F9</v>
      </c>
      <c r="AC32" s="58" t="s">
        <v>54</v>
      </c>
      <c r="AD32" s="59" t="s">
        <v>55</v>
      </c>
      <c r="AE32" s="60" t="s">
        <v>53</v>
      </c>
      <c r="AF32" s="61">
        <v>2</v>
      </c>
    </row>
    <row r="33" spans="1:33" x14ac:dyDescent="0.25">
      <c r="A33" s="125">
        <v>24</v>
      </c>
      <c r="B33" s="100"/>
      <c r="C33" s="100"/>
      <c r="D33" s="102"/>
      <c r="E33" s="113"/>
      <c r="F33" s="114"/>
      <c r="G33" s="98"/>
      <c r="H33" s="41">
        <v>0</v>
      </c>
      <c r="I33" s="41">
        <v>0</v>
      </c>
      <c r="J33" s="42">
        <f t="shared" si="0"/>
        <v>0</v>
      </c>
      <c r="K33" s="41">
        <v>0</v>
      </c>
      <c r="L33" s="41">
        <v>0</v>
      </c>
      <c r="M33" s="42">
        <f t="shared" si="1"/>
        <v>0</v>
      </c>
      <c r="N33" s="41">
        <v>0</v>
      </c>
      <c r="O33" s="41">
        <v>0</v>
      </c>
      <c r="P33" s="42">
        <f t="shared" si="2"/>
        <v>0</v>
      </c>
      <c r="Q33" s="41">
        <v>0</v>
      </c>
      <c r="R33" s="41">
        <v>0</v>
      </c>
      <c r="S33" s="43">
        <f t="shared" si="3"/>
        <v>0</v>
      </c>
      <c r="T33" s="44">
        <f t="shared" si="4"/>
        <v>0</v>
      </c>
      <c r="U33" s="45">
        <f t="shared" si="5"/>
        <v>0</v>
      </c>
      <c r="V33" s="46">
        <v>0</v>
      </c>
      <c r="W33" s="45">
        <f t="shared" si="6"/>
        <v>0</v>
      </c>
      <c r="X33" s="47">
        <f t="shared" si="7"/>
        <v>0</v>
      </c>
      <c r="Y33" s="48">
        <f t="shared" si="8"/>
        <v>0</v>
      </c>
      <c r="Z33" s="49" t="str">
        <f t="shared" si="9"/>
        <v>0.0</v>
      </c>
      <c r="AA33" s="50" t="str">
        <f t="shared" si="10"/>
        <v>F9</v>
      </c>
      <c r="AC33" s="58" t="s">
        <v>56</v>
      </c>
      <c r="AD33" s="59" t="s">
        <v>57</v>
      </c>
      <c r="AE33" s="60" t="s">
        <v>58</v>
      </c>
      <c r="AF33" s="61">
        <v>1.5</v>
      </c>
    </row>
    <row r="34" spans="1:33" x14ac:dyDescent="0.25">
      <c r="A34" s="125">
        <v>25</v>
      </c>
      <c r="B34" s="100"/>
      <c r="C34" s="100"/>
      <c r="D34" s="103"/>
      <c r="E34" s="111"/>
      <c r="F34" s="114"/>
      <c r="G34" s="99"/>
      <c r="H34" s="41">
        <v>0</v>
      </c>
      <c r="I34" s="41">
        <v>0</v>
      </c>
      <c r="J34" s="42">
        <f t="shared" si="0"/>
        <v>0</v>
      </c>
      <c r="K34" s="41">
        <v>0</v>
      </c>
      <c r="L34" s="41">
        <v>0</v>
      </c>
      <c r="M34" s="42">
        <f t="shared" si="1"/>
        <v>0</v>
      </c>
      <c r="N34" s="41">
        <v>0</v>
      </c>
      <c r="O34" s="41">
        <v>0</v>
      </c>
      <c r="P34" s="42">
        <f t="shared" si="2"/>
        <v>0</v>
      </c>
      <c r="Q34" s="41">
        <v>0</v>
      </c>
      <c r="R34" s="41">
        <v>0</v>
      </c>
      <c r="S34" s="43">
        <f t="shared" si="3"/>
        <v>0</v>
      </c>
      <c r="T34" s="44">
        <f t="shared" si="4"/>
        <v>0</v>
      </c>
      <c r="U34" s="45">
        <f t="shared" si="5"/>
        <v>0</v>
      </c>
      <c r="V34" s="46">
        <v>0</v>
      </c>
      <c r="W34" s="45">
        <f t="shared" si="6"/>
        <v>0</v>
      </c>
      <c r="X34" s="47">
        <f t="shared" si="7"/>
        <v>0</v>
      </c>
      <c r="Y34" s="48">
        <f t="shared" si="8"/>
        <v>0</v>
      </c>
      <c r="Z34" s="49" t="str">
        <f t="shared" si="9"/>
        <v>0.0</v>
      </c>
      <c r="AA34" s="50" t="str">
        <f t="shared" si="10"/>
        <v>F9</v>
      </c>
      <c r="AC34" s="58" t="s">
        <v>59</v>
      </c>
      <c r="AD34" s="59" t="s">
        <v>60</v>
      </c>
      <c r="AE34" s="60" t="s">
        <v>58</v>
      </c>
      <c r="AF34" s="61">
        <v>1</v>
      </c>
    </row>
    <row r="35" spans="1:33" x14ac:dyDescent="0.25">
      <c r="A35" s="125">
        <v>26</v>
      </c>
      <c r="B35" s="100"/>
      <c r="C35" s="100"/>
      <c r="D35" s="102"/>
      <c r="E35" s="113"/>
      <c r="F35" s="114"/>
      <c r="G35" s="98"/>
      <c r="H35" s="41">
        <v>0</v>
      </c>
      <c r="I35" s="41">
        <v>0</v>
      </c>
      <c r="J35" s="42">
        <f t="shared" si="0"/>
        <v>0</v>
      </c>
      <c r="K35" s="41">
        <v>0</v>
      </c>
      <c r="L35" s="41">
        <v>0</v>
      </c>
      <c r="M35" s="42">
        <f t="shared" si="1"/>
        <v>0</v>
      </c>
      <c r="N35" s="41">
        <v>0</v>
      </c>
      <c r="O35" s="41">
        <v>0</v>
      </c>
      <c r="P35" s="42">
        <f t="shared" si="2"/>
        <v>0</v>
      </c>
      <c r="Q35" s="41">
        <v>0</v>
      </c>
      <c r="R35" s="41">
        <v>0</v>
      </c>
      <c r="S35" s="43">
        <f t="shared" si="3"/>
        <v>0</v>
      </c>
      <c r="T35" s="44">
        <f t="shared" si="4"/>
        <v>0</v>
      </c>
      <c r="U35" s="45">
        <f t="shared" si="5"/>
        <v>0</v>
      </c>
      <c r="V35" s="46">
        <v>0</v>
      </c>
      <c r="W35" s="45">
        <f t="shared" si="6"/>
        <v>0</v>
      </c>
      <c r="X35" s="47">
        <f t="shared" si="7"/>
        <v>0</v>
      </c>
      <c r="Y35" s="48">
        <f t="shared" si="8"/>
        <v>0</v>
      </c>
      <c r="Z35" s="49" t="str">
        <f t="shared" si="9"/>
        <v>0.0</v>
      </c>
      <c r="AA35" s="50" t="str">
        <f t="shared" si="10"/>
        <v>F9</v>
      </c>
      <c r="AC35" s="58" t="s">
        <v>61</v>
      </c>
      <c r="AD35" s="59" t="s">
        <v>62</v>
      </c>
      <c r="AE35" s="60" t="s">
        <v>63</v>
      </c>
      <c r="AF35" s="61">
        <v>0.5</v>
      </c>
    </row>
    <row r="36" spans="1:33" x14ac:dyDescent="0.25">
      <c r="A36" s="125">
        <v>27</v>
      </c>
      <c r="B36" s="100"/>
      <c r="C36" s="100"/>
      <c r="D36" s="103"/>
      <c r="E36" s="111"/>
      <c r="F36" s="114"/>
      <c r="G36" s="99"/>
      <c r="H36" s="41">
        <v>0</v>
      </c>
      <c r="I36" s="41">
        <v>0</v>
      </c>
      <c r="J36" s="42">
        <f t="shared" si="0"/>
        <v>0</v>
      </c>
      <c r="K36" s="41">
        <v>0</v>
      </c>
      <c r="L36" s="41">
        <v>0</v>
      </c>
      <c r="M36" s="42">
        <f t="shared" si="1"/>
        <v>0</v>
      </c>
      <c r="N36" s="41">
        <v>0</v>
      </c>
      <c r="O36" s="41">
        <v>0</v>
      </c>
      <c r="P36" s="42">
        <f t="shared" si="2"/>
        <v>0</v>
      </c>
      <c r="Q36" s="41">
        <v>0</v>
      </c>
      <c r="R36" s="41">
        <v>0</v>
      </c>
      <c r="S36" s="43">
        <f t="shared" si="3"/>
        <v>0</v>
      </c>
      <c r="T36" s="44">
        <f t="shared" si="4"/>
        <v>0</v>
      </c>
      <c r="U36" s="45">
        <f t="shared" si="5"/>
        <v>0</v>
      </c>
      <c r="V36" s="46">
        <v>0</v>
      </c>
      <c r="W36" s="45">
        <f t="shared" si="6"/>
        <v>0</v>
      </c>
      <c r="X36" s="47">
        <f t="shared" si="7"/>
        <v>0</v>
      </c>
      <c r="Y36" s="48">
        <f t="shared" si="8"/>
        <v>0</v>
      </c>
      <c r="Z36" s="49" t="str">
        <f t="shared" si="9"/>
        <v>0.0</v>
      </c>
      <c r="AA36" s="50" t="str">
        <f t="shared" si="10"/>
        <v>F9</v>
      </c>
      <c r="AC36" s="58" t="s">
        <v>26</v>
      </c>
      <c r="AD36" s="59" t="s">
        <v>64</v>
      </c>
      <c r="AE36" s="60" t="s">
        <v>65</v>
      </c>
      <c r="AF36" s="61">
        <v>0</v>
      </c>
    </row>
    <row r="37" spans="1:33" x14ac:dyDescent="0.25">
      <c r="A37" s="125">
        <v>28</v>
      </c>
      <c r="B37" s="100"/>
      <c r="C37" s="100"/>
      <c r="D37" s="102"/>
      <c r="E37" s="113"/>
      <c r="F37" s="114"/>
      <c r="G37" s="98"/>
      <c r="H37" s="41">
        <v>0</v>
      </c>
      <c r="I37" s="41">
        <v>0</v>
      </c>
      <c r="J37" s="42">
        <f t="shared" si="0"/>
        <v>0</v>
      </c>
      <c r="K37" s="41">
        <v>0</v>
      </c>
      <c r="L37" s="41">
        <v>0</v>
      </c>
      <c r="M37" s="42">
        <f t="shared" si="1"/>
        <v>0</v>
      </c>
      <c r="N37" s="41">
        <v>0</v>
      </c>
      <c r="O37" s="41">
        <v>0</v>
      </c>
      <c r="P37" s="42">
        <f t="shared" si="2"/>
        <v>0</v>
      </c>
      <c r="Q37" s="41">
        <v>0</v>
      </c>
      <c r="R37" s="41">
        <v>0</v>
      </c>
      <c r="S37" s="43">
        <f t="shared" si="3"/>
        <v>0</v>
      </c>
      <c r="T37" s="44">
        <f t="shared" si="4"/>
        <v>0</v>
      </c>
      <c r="U37" s="45">
        <f t="shared" si="5"/>
        <v>0</v>
      </c>
      <c r="V37" s="46">
        <v>0</v>
      </c>
      <c r="W37" s="45">
        <f t="shared" si="6"/>
        <v>0</v>
      </c>
      <c r="X37" s="47">
        <f t="shared" si="7"/>
        <v>0</v>
      </c>
      <c r="Y37" s="48">
        <f t="shared" si="8"/>
        <v>0</v>
      </c>
      <c r="Z37" s="49" t="str">
        <f t="shared" si="9"/>
        <v>0.0</v>
      </c>
      <c r="AA37" s="50" t="str">
        <f t="shared" si="10"/>
        <v>F9</v>
      </c>
    </row>
    <row r="38" spans="1:33" ht="15.75" customHeight="1" thickBot="1" x14ac:dyDescent="0.3">
      <c r="A38" s="125">
        <v>29</v>
      </c>
      <c r="B38" s="100"/>
      <c r="C38" s="100"/>
      <c r="D38" s="103"/>
      <c r="E38" s="111"/>
      <c r="F38" s="114"/>
      <c r="G38" s="99"/>
      <c r="H38" s="41">
        <v>0</v>
      </c>
      <c r="I38" s="41">
        <v>0</v>
      </c>
      <c r="J38" s="42">
        <f t="shared" si="0"/>
        <v>0</v>
      </c>
      <c r="K38" s="41">
        <v>0</v>
      </c>
      <c r="L38" s="41">
        <v>0</v>
      </c>
      <c r="M38" s="42">
        <f t="shared" si="1"/>
        <v>0</v>
      </c>
      <c r="N38" s="41">
        <v>0</v>
      </c>
      <c r="O38" s="41">
        <v>0</v>
      </c>
      <c r="P38" s="42">
        <f t="shared" si="2"/>
        <v>0</v>
      </c>
      <c r="Q38" s="41">
        <v>0</v>
      </c>
      <c r="R38" s="41">
        <v>0</v>
      </c>
      <c r="S38" s="43">
        <f t="shared" si="3"/>
        <v>0</v>
      </c>
      <c r="T38" s="44">
        <f t="shared" si="4"/>
        <v>0</v>
      </c>
      <c r="U38" s="45">
        <f t="shared" si="5"/>
        <v>0</v>
      </c>
      <c r="V38" s="46">
        <v>0</v>
      </c>
      <c r="W38" s="45">
        <f t="shared" si="6"/>
        <v>0</v>
      </c>
      <c r="X38" s="47">
        <f t="shared" si="7"/>
        <v>0</v>
      </c>
      <c r="Y38" s="48">
        <f t="shared" si="8"/>
        <v>0</v>
      </c>
      <c r="Z38" s="49" t="str">
        <f t="shared" si="9"/>
        <v>0.0</v>
      </c>
      <c r="AA38" s="50" t="str">
        <f t="shared" si="10"/>
        <v>F9</v>
      </c>
    </row>
    <row r="39" spans="1:33" ht="15.75" customHeight="1" thickBot="1" x14ac:dyDescent="0.3">
      <c r="A39" s="125">
        <v>30</v>
      </c>
      <c r="B39" s="100"/>
      <c r="C39" s="100"/>
      <c r="D39" s="102"/>
      <c r="E39" s="113"/>
      <c r="F39" s="114"/>
      <c r="G39" s="98"/>
      <c r="H39" s="41">
        <v>0</v>
      </c>
      <c r="I39" s="41">
        <v>0</v>
      </c>
      <c r="J39" s="42">
        <f t="shared" si="0"/>
        <v>0</v>
      </c>
      <c r="K39" s="41">
        <v>0</v>
      </c>
      <c r="L39" s="41">
        <v>0</v>
      </c>
      <c r="M39" s="42">
        <f t="shared" si="1"/>
        <v>0</v>
      </c>
      <c r="N39" s="41">
        <v>0</v>
      </c>
      <c r="O39" s="41">
        <v>0</v>
      </c>
      <c r="P39" s="42">
        <f t="shared" si="2"/>
        <v>0</v>
      </c>
      <c r="Q39" s="41">
        <v>0</v>
      </c>
      <c r="R39" s="41">
        <v>0</v>
      </c>
      <c r="S39" s="43">
        <f t="shared" si="3"/>
        <v>0</v>
      </c>
      <c r="T39" s="44">
        <f t="shared" si="4"/>
        <v>0</v>
      </c>
      <c r="U39" s="45">
        <f t="shared" si="5"/>
        <v>0</v>
      </c>
      <c r="V39" s="46">
        <v>0</v>
      </c>
      <c r="W39" s="45">
        <f t="shared" si="6"/>
        <v>0</v>
      </c>
      <c r="X39" s="47">
        <f t="shared" si="7"/>
        <v>0</v>
      </c>
      <c r="Y39" s="48">
        <f t="shared" si="8"/>
        <v>0</v>
      </c>
      <c r="Z39" s="49" t="str">
        <f t="shared" si="9"/>
        <v>0.0</v>
      </c>
      <c r="AA39" s="50" t="str">
        <f t="shared" si="10"/>
        <v>F9</v>
      </c>
      <c r="AC39" s="95" t="s">
        <v>66</v>
      </c>
      <c r="AD39" s="96"/>
    </row>
    <row r="40" spans="1:33" x14ac:dyDescent="0.25">
      <c r="A40" s="125">
        <v>31</v>
      </c>
      <c r="B40" s="100"/>
      <c r="C40" s="100"/>
      <c r="D40" s="103"/>
      <c r="E40" s="111"/>
      <c r="F40" s="114"/>
      <c r="G40" s="99"/>
      <c r="H40" s="41">
        <v>0</v>
      </c>
      <c r="I40" s="41">
        <v>0</v>
      </c>
      <c r="J40" s="42">
        <f t="shared" si="0"/>
        <v>0</v>
      </c>
      <c r="K40" s="41">
        <v>0</v>
      </c>
      <c r="L40" s="41">
        <v>0</v>
      </c>
      <c r="M40" s="42">
        <f t="shared" si="1"/>
        <v>0</v>
      </c>
      <c r="N40" s="41">
        <v>0</v>
      </c>
      <c r="O40" s="41">
        <v>0</v>
      </c>
      <c r="P40" s="42">
        <f t="shared" si="2"/>
        <v>0</v>
      </c>
      <c r="Q40" s="41">
        <v>0</v>
      </c>
      <c r="R40" s="41">
        <v>0</v>
      </c>
      <c r="S40" s="43">
        <f t="shared" si="3"/>
        <v>0</v>
      </c>
      <c r="T40" s="44">
        <f t="shared" si="4"/>
        <v>0</v>
      </c>
      <c r="U40" s="45">
        <f t="shared" si="5"/>
        <v>0</v>
      </c>
      <c r="V40" s="46">
        <v>0</v>
      </c>
      <c r="W40" s="45">
        <f t="shared" si="6"/>
        <v>0</v>
      </c>
      <c r="X40" s="47">
        <f t="shared" si="7"/>
        <v>0</v>
      </c>
      <c r="Y40" s="48">
        <f t="shared" si="8"/>
        <v>0</v>
      </c>
      <c r="Z40" s="49" t="str">
        <f t="shared" si="9"/>
        <v>0.0</v>
      </c>
      <c r="AA40" s="50" t="str">
        <f t="shared" si="10"/>
        <v>F9</v>
      </c>
      <c r="AC40" s="62" t="s">
        <v>24</v>
      </c>
      <c r="AD40" s="63" t="s">
        <v>67</v>
      </c>
    </row>
    <row r="41" spans="1:33" x14ac:dyDescent="0.25">
      <c r="A41" s="125">
        <v>32</v>
      </c>
      <c r="B41" s="100"/>
      <c r="C41" s="100"/>
      <c r="D41" s="102"/>
      <c r="E41" s="113"/>
      <c r="F41" s="114"/>
      <c r="G41" s="98"/>
      <c r="H41" s="41">
        <v>0</v>
      </c>
      <c r="I41" s="41">
        <v>0</v>
      </c>
      <c r="J41" s="42">
        <f t="shared" si="0"/>
        <v>0</v>
      </c>
      <c r="K41" s="41">
        <v>0</v>
      </c>
      <c r="L41" s="41">
        <v>0</v>
      </c>
      <c r="M41" s="42">
        <f t="shared" si="1"/>
        <v>0</v>
      </c>
      <c r="N41" s="41">
        <v>0</v>
      </c>
      <c r="O41" s="41">
        <v>0</v>
      </c>
      <c r="P41" s="42">
        <f t="shared" si="2"/>
        <v>0</v>
      </c>
      <c r="Q41" s="41">
        <v>0</v>
      </c>
      <c r="R41" s="41">
        <v>0</v>
      </c>
      <c r="S41" s="43">
        <f t="shared" si="3"/>
        <v>0</v>
      </c>
      <c r="T41" s="44">
        <f t="shared" si="4"/>
        <v>0</v>
      </c>
      <c r="U41" s="45">
        <f t="shared" si="5"/>
        <v>0</v>
      </c>
      <c r="V41" s="46">
        <v>0</v>
      </c>
      <c r="W41" s="45">
        <f t="shared" si="6"/>
        <v>0</v>
      </c>
      <c r="X41" s="47">
        <f t="shared" si="7"/>
        <v>0</v>
      </c>
      <c r="Y41" s="48">
        <f t="shared" si="8"/>
        <v>0</v>
      </c>
      <c r="Z41" s="49" t="str">
        <f t="shared" si="9"/>
        <v>0.0</v>
      </c>
      <c r="AA41" s="50" t="str">
        <f t="shared" si="10"/>
        <v>F9</v>
      </c>
      <c r="AC41" s="64" t="s">
        <v>42</v>
      </c>
      <c r="AD41" s="65">
        <f>COUNTIF(AA$7:$AA86,"a1")</f>
        <v>0</v>
      </c>
    </row>
    <row r="42" spans="1:33" x14ac:dyDescent="0.25">
      <c r="A42" s="125">
        <v>33</v>
      </c>
      <c r="B42" s="100"/>
      <c r="C42" s="100"/>
      <c r="D42" s="103"/>
      <c r="E42" s="111"/>
      <c r="F42" s="114"/>
      <c r="G42" s="99"/>
      <c r="H42" s="41">
        <v>0</v>
      </c>
      <c r="I42" s="41">
        <v>0</v>
      </c>
      <c r="J42" s="42">
        <f t="shared" si="0"/>
        <v>0</v>
      </c>
      <c r="K42" s="41">
        <v>0</v>
      </c>
      <c r="L42" s="41">
        <v>0</v>
      </c>
      <c r="M42" s="42">
        <f t="shared" si="1"/>
        <v>0</v>
      </c>
      <c r="N42" s="41">
        <v>0</v>
      </c>
      <c r="O42" s="41">
        <v>0</v>
      </c>
      <c r="P42" s="42">
        <f t="shared" si="2"/>
        <v>0</v>
      </c>
      <c r="Q42" s="41">
        <v>0</v>
      </c>
      <c r="R42" s="41">
        <v>0</v>
      </c>
      <c r="S42" s="43">
        <f t="shared" si="3"/>
        <v>0</v>
      </c>
      <c r="T42" s="44">
        <f t="shared" si="4"/>
        <v>0</v>
      </c>
      <c r="U42" s="45">
        <f t="shared" si="5"/>
        <v>0</v>
      </c>
      <c r="V42" s="46">
        <v>0</v>
      </c>
      <c r="W42" s="45">
        <f t="shared" si="6"/>
        <v>0</v>
      </c>
      <c r="X42" s="47">
        <f t="shared" si="7"/>
        <v>0</v>
      </c>
      <c r="Y42" s="48">
        <f t="shared" si="8"/>
        <v>0</v>
      </c>
      <c r="Z42" s="49" t="str">
        <f t="shared" si="9"/>
        <v>0.0</v>
      </c>
      <c r="AA42" s="50" t="str">
        <f t="shared" si="10"/>
        <v>F9</v>
      </c>
      <c r="AC42" s="64" t="s">
        <v>45</v>
      </c>
      <c r="AD42" s="65">
        <f>COUNTIF(AA$7:$AA262,"B2")</f>
        <v>0</v>
      </c>
    </row>
    <row r="43" spans="1:33" x14ac:dyDescent="0.25">
      <c r="A43" s="125">
        <v>34</v>
      </c>
      <c r="B43" s="100"/>
      <c r="C43" s="100"/>
      <c r="D43" s="102"/>
      <c r="E43" s="113"/>
      <c r="F43" s="114"/>
      <c r="G43" s="98"/>
      <c r="H43" s="41">
        <v>0</v>
      </c>
      <c r="I43" s="41">
        <v>0</v>
      </c>
      <c r="J43" s="42">
        <f t="shared" si="0"/>
        <v>0</v>
      </c>
      <c r="K43" s="41">
        <v>0</v>
      </c>
      <c r="L43" s="41">
        <v>0</v>
      </c>
      <c r="M43" s="42">
        <f t="shared" si="1"/>
        <v>0</v>
      </c>
      <c r="N43" s="41">
        <v>0</v>
      </c>
      <c r="O43" s="41">
        <v>0</v>
      </c>
      <c r="P43" s="42">
        <f t="shared" si="2"/>
        <v>0</v>
      </c>
      <c r="Q43" s="41">
        <v>0</v>
      </c>
      <c r="R43" s="41">
        <v>0</v>
      </c>
      <c r="S43" s="43">
        <f t="shared" si="3"/>
        <v>0</v>
      </c>
      <c r="T43" s="44">
        <f t="shared" si="4"/>
        <v>0</v>
      </c>
      <c r="U43" s="45">
        <f t="shared" si="5"/>
        <v>0</v>
      </c>
      <c r="V43" s="46">
        <v>0</v>
      </c>
      <c r="W43" s="45">
        <f t="shared" si="6"/>
        <v>0</v>
      </c>
      <c r="X43" s="47">
        <f t="shared" si="7"/>
        <v>0</v>
      </c>
      <c r="Y43" s="48">
        <f t="shared" si="8"/>
        <v>0</v>
      </c>
      <c r="Z43" s="49" t="str">
        <f t="shared" si="9"/>
        <v>0.0</v>
      </c>
      <c r="AA43" s="50" t="str">
        <f t="shared" si="10"/>
        <v>F9</v>
      </c>
      <c r="AC43" s="64" t="s">
        <v>48</v>
      </c>
      <c r="AD43" s="65">
        <f>COUNTIF(AA$7:$AA263,"b3")</f>
        <v>0</v>
      </c>
    </row>
    <row r="44" spans="1:33" x14ac:dyDescent="0.25">
      <c r="A44" s="125">
        <v>35</v>
      </c>
      <c r="B44" s="100"/>
      <c r="C44" s="100"/>
      <c r="D44" s="103"/>
      <c r="E44" s="111"/>
      <c r="F44" s="114"/>
      <c r="G44" s="99"/>
      <c r="H44" s="41">
        <v>0</v>
      </c>
      <c r="I44" s="41">
        <v>0</v>
      </c>
      <c r="J44" s="42">
        <f t="shared" si="0"/>
        <v>0</v>
      </c>
      <c r="K44" s="41">
        <v>0</v>
      </c>
      <c r="L44" s="41">
        <v>0</v>
      </c>
      <c r="M44" s="42">
        <f t="shared" si="1"/>
        <v>0</v>
      </c>
      <c r="N44" s="41">
        <v>0</v>
      </c>
      <c r="O44" s="41">
        <v>0</v>
      </c>
      <c r="P44" s="42">
        <f t="shared" si="2"/>
        <v>0</v>
      </c>
      <c r="Q44" s="41">
        <v>0</v>
      </c>
      <c r="R44" s="41">
        <v>0</v>
      </c>
      <c r="S44" s="43">
        <f t="shared" si="3"/>
        <v>0</v>
      </c>
      <c r="T44" s="44">
        <f t="shared" si="4"/>
        <v>0</v>
      </c>
      <c r="U44" s="45">
        <f t="shared" si="5"/>
        <v>0</v>
      </c>
      <c r="V44" s="46">
        <v>0</v>
      </c>
      <c r="W44" s="45">
        <f t="shared" si="6"/>
        <v>0</v>
      </c>
      <c r="X44" s="47">
        <f t="shared" si="7"/>
        <v>0</v>
      </c>
      <c r="Y44" s="48">
        <f t="shared" si="8"/>
        <v>0</v>
      </c>
      <c r="Z44" s="49" t="str">
        <f t="shared" si="9"/>
        <v>0.0</v>
      </c>
      <c r="AA44" s="50" t="str">
        <f t="shared" si="10"/>
        <v>F9</v>
      </c>
      <c r="AC44" s="64" t="s">
        <v>51</v>
      </c>
      <c r="AD44" s="65">
        <f>COUNTIF(AA$7:$AA264,"c4")</f>
        <v>0</v>
      </c>
    </row>
    <row r="45" spans="1:33" x14ac:dyDescent="0.25">
      <c r="A45" s="125">
        <v>36</v>
      </c>
      <c r="B45" s="100"/>
      <c r="C45" s="100"/>
      <c r="D45" s="102"/>
      <c r="E45" s="113"/>
      <c r="F45" s="114"/>
      <c r="G45" s="98"/>
      <c r="H45" s="41">
        <v>0</v>
      </c>
      <c r="I45" s="41">
        <v>0</v>
      </c>
      <c r="J45" s="42">
        <f t="shared" si="0"/>
        <v>0</v>
      </c>
      <c r="K45" s="41">
        <v>0</v>
      </c>
      <c r="L45" s="41">
        <v>0</v>
      </c>
      <c r="M45" s="42">
        <f t="shared" si="1"/>
        <v>0</v>
      </c>
      <c r="N45" s="41">
        <v>0</v>
      </c>
      <c r="O45" s="41">
        <v>0</v>
      </c>
      <c r="P45" s="42">
        <f t="shared" si="2"/>
        <v>0</v>
      </c>
      <c r="Q45" s="41">
        <v>0</v>
      </c>
      <c r="R45" s="41">
        <v>0</v>
      </c>
      <c r="S45" s="43">
        <f t="shared" si="3"/>
        <v>0</v>
      </c>
      <c r="T45" s="44">
        <f t="shared" si="4"/>
        <v>0</v>
      </c>
      <c r="U45" s="45">
        <f t="shared" si="5"/>
        <v>0</v>
      </c>
      <c r="V45" s="46">
        <v>0</v>
      </c>
      <c r="W45" s="45">
        <f t="shared" si="6"/>
        <v>0</v>
      </c>
      <c r="X45" s="47">
        <f t="shared" si="7"/>
        <v>0</v>
      </c>
      <c r="Y45" s="48">
        <f t="shared" si="8"/>
        <v>0</v>
      </c>
      <c r="Z45" s="49" t="str">
        <f t="shared" si="9"/>
        <v>0.0</v>
      </c>
      <c r="AA45" s="50" t="str">
        <f t="shared" si="10"/>
        <v>F9</v>
      </c>
      <c r="AC45" s="64" t="s">
        <v>54</v>
      </c>
      <c r="AD45" s="65">
        <f>COUNTIF(AA$7:$AA265,"c5")</f>
        <v>0</v>
      </c>
      <c r="AE45" s="66"/>
      <c r="AF45" s="66"/>
      <c r="AG45" s="66"/>
    </row>
    <row r="46" spans="1:33" x14ac:dyDescent="0.25">
      <c r="A46" s="125">
        <v>37</v>
      </c>
      <c r="B46" s="100"/>
      <c r="C46" s="100"/>
      <c r="D46" s="103"/>
      <c r="E46" s="111"/>
      <c r="F46" s="115"/>
      <c r="G46" s="99"/>
      <c r="H46" s="41">
        <v>0</v>
      </c>
      <c r="I46" s="41">
        <v>0</v>
      </c>
      <c r="J46" s="42">
        <f t="shared" si="0"/>
        <v>0</v>
      </c>
      <c r="K46" s="41">
        <v>0</v>
      </c>
      <c r="L46" s="41">
        <v>0</v>
      </c>
      <c r="M46" s="42">
        <f t="shared" si="1"/>
        <v>0</v>
      </c>
      <c r="N46" s="41">
        <v>0</v>
      </c>
      <c r="O46" s="41">
        <v>0</v>
      </c>
      <c r="P46" s="42">
        <f t="shared" si="2"/>
        <v>0</v>
      </c>
      <c r="Q46" s="41">
        <v>0</v>
      </c>
      <c r="R46" s="41">
        <v>0</v>
      </c>
      <c r="S46" s="43">
        <f t="shared" si="3"/>
        <v>0</v>
      </c>
      <c r="T46" s="44">
        <f t="shared" si="4"/>
        <v>0</v>
      </c>
      <c r="U46" s="45">
        <f t="shared" si="5"/>
        <v>0</v>
      </c>
      <c r="V46" s="46">
        <v>0</v>
      </c>
      <c r="W46" s="45">
        <f t="shared" si="6"/>
        <v>0</v>
      </c>
      <c r="X46" s="47">
        <f t="shared" si="7"/>
        <v>0</v>
      </c>
      <c r="Y46" s="48">
        <f t="shared" si="8"/>
        <v>0</v>
      </c>
      <c r="Z46" s="49" t="str">
        <f t="shared" si="9"/>
        <v>0.0</v>
      </c>
      <c r="AA46" s="50" t="str">
        <f t="shared" si="10"/>
        <v>F9</v>
      </c>
      <c r="AC46" s="64" t="s">
        <v>56</v>
      </c>
      <c r="AD46" s="65">
        <f>COUNTIF(AA$7:$AA266,"c6")</f>
        <v>0</v>
      </c>
      <c r="AE46" s="66"/>
      <c r="AF46" s="66"/>
      <c r="AG46" s="66"/>
    </row>
    <row r="47" spans="1:33" x14ac:dyDescent="0.25">
      <c r="A47" s="125">
        <v>38</v>
      </c>
      <c r="B47" s="100"/>
      <c r="C47" s="100"/>
      <c r="D47" s="102"/>
      <c r="E47" s="113"/>
      <c r="F47" s="114"/>
      <c r="G47" s="98"/>
      <c r="H47" s="41">
        <v>0</v>
      </c>
      <c r="I47" s="41">
        <v>0</v>
      </c>
      <c r="J47" s="42">
        <f t="shared" si="0"/>
        <v>0</v>
      </c>
      <c r="K47" s="41">
        <v>0</v>
      </c>
      <c r="L47" s="41">
        <v>0</v>
      </c>
      <c r="M47" s="42">
        <f t="shared" si="1"/>
        <v>0</v>
      </c>
      <c r="N47" s="41">
        <v>0</v>
      </c>
      <c r="O47" s="41">
        <v>0</v>
      </c>
      <c r="P47" s="42">
        <f t="shared" si="2"/>
        <v>0</v>
      </c>
      <c r="Q47" s="41">
        <v>0</v>
      </c>
      <c r="R47" s="41">
        <v>0</v>
      </c>
      <c r="S47" s="43">
        <f t="shared" si="3"/>
        <v>0</v>
      </c>
      <c r="T47" s="44">
        <f t="shared" si="4"/>
        <v>0</v>
      </c>
      <c r="U47" s="45">
        <f t="shared" si="5"/>
        <v>0</v>
      </c>
      <c r="V47" s="46">
        <v>0</v>
      </c>
      <c r="W47" s="45">
        <f t="shared" si="6"/>
        <v>0</v>
      </c>
      <c r="X47" s="47">
        <f t="shared" si="7"/>
        <v>0</v>
      </c>
      <c r="Y47" s="48">
        <f t="shared" si="8"/>
        <v>0</v>
      </c>
      <c r="Z47" s="49" t="str">
        <f t="shared" si="9"/>
        <v>0.0</v>
      </c>
      <c r="AA47" s="50" t="str">
        <f t="shared" si="10"/>
        <v>F9</v>
      </c>
      <c r="AC47" s="64" t="s">
        <v>59</v>
      </c>
      <c r="AD47" s="65">
        <f>COUNTIF(AA$7:$AA267,"d7")</f>
        <v>0</v>
      </c>
      <c r="AE47" s="66"/>
      <c r="AF47" s="66"/>
      <c r="AG47" s="66"/>
    </row>
    <row r="48" spans="1:33" x14ac:dyDescent="0.25">
      <c r="A48" s="125">
        <v>39</v>
      </c>
      <c r="B48" s="100"/>
      <c r="C48" s="100"/>
      <c r="D48" s="103"/>
      <c r="E48" s="111"/>
      <c r="F48" s="114"/>
      <c r="G48" s="99"/>
      <c r="H48" s="41">
        <v>0</v>
      </c>
      <c r="I48" s="41">
        <v>0</v>
      </c>
      <c r="J48" s="42">
        <f t="shared" si="0"/>
        <v>0</v>
      </c>
      <c r="K48" s="41">
        <v>0</v>
      </c>
      <c r="L48" s="41">
        <v>0</v>
      </c>
      <c r="M48" s="42">
        <f t="shared" si="1"/>
        <v>0</v>
      </c>
      <c r="N48" s="41">
        <v>0</v>
      </c>
      <c r="O48" s="41">
        <v>0</v>
      </c>
      <c r="P48" s="42">
        <f t="shared" si="2"/>
        <v>0</v>
      </c>
      <c r="Q48" s="41">
        <v>0</v>
      </c>
      <c r="R48" s="41">
        <v>0</v>
      </c>
      <c r="S48" s="43">
        <f t="shared" si="3"/>
        <v>0</v>
      </c>
      <c r="T48" s="44">
        <f t="shared" si="4"/>
        <v>0</v>
      </c>
      <c r="U48" s="45">
        <f t="shared" si="5"/>
        <v>0</v>
      </c>
      <c r="V48" s="46">
        <v>0</v>
      </c>
      <c r="W48" s="45">
        <f t="shared" si="6"/>
        <v>0</v>
      </c>
      <c r="X48" s="47">
        <f t="shared" si="7"/>
        <v>0</v>
      </c>
      <c r="Y48" s="48">
        <f t="shared" si="8"/>
        <v>0</v>
      </c>
      <c r="Z48" s="49" t="str">
        <f t="shared" si="9"/>
        <v>0.0</v>
      </c>
      <c r="AA48" s="50" t="str">
        <f t="shared" si="10"/>
        <v>F9</v>
      </c>
      <c r="AC48" s="64" t="s">
        <v>61</v>
      </c>
      <c r="AD48" s="65">
        <f>COUNTIF(AA$7:$AA268,"e8")</f>
        <v>0</v>
      </c>
      <c r="AE48" s="66"/>
      <c r="AF48" s="66"/>
      <c r="AG48" s="66"/>
    </row>
    <row r="49" spans="1:33" ht="15.75" customHeight="1" thickBot="1" x14ac:dyDescent="0.3">
      <c r="A49" s="125">
        <v>40</v>
      </c>
      <c r="B49" s="100"/>
      <c r="C49" s="100"/>
      <c r="D49" s="102"/>
      <c r="E49" s="113"/>
      <c r="F49" s="114"/>
      <c r="G49" s="98"/>
      <c r="H49" s="41">
        <v>0</v>
      </c>
      <c r="I49" s="41">
        <v>0</v>
      </c>
      <c r="J49" s="42">
        <f t="shared" si="0"/>
        <v>0</v>
      </c>
      <c r="K49" s="41">
        <v>0</v>
      </c>
      <c r="L49" s="41">
        <v>0</v>
      </c>
      <c r="M49" s="42">
        <f t="shared" si="1"/>
        <v>0</v>
      </c>
      <c r="N49" s="41">
        <v>0</v>
      </c>
      <c r="O49" s="41">
        <v>0</v>
      </c>
      <c r="P49" s="42">
        <f t="shared" si="2"/>
        <v>0</v>
      </c>
      <c r="Q49" s="41">
        <v>0</v>
      </c>
      <c r="R49" s="41">
        <v>0</v>
      </c>
      <c r="S49" s="43">
        <f t="shared" si="3"/>
        <v>0</v>
      </c>
      <c r="T49" s="44">
        <f t="shared" si="4"/>
        <v>0</v>
      </c>
      <c r="U49" s="45">
        <f t="shared" si="5"/>
        <v>0</v>
      </c>
      <c r="V49" s="46">
        <v>0</v>
      </c>
      <c r="W49" s="45">
        <f t="shared" si="6"/>
        <v>0</v>
      </c>
      <c r="X49" s="47">
        <f t="shared" si="7"/>
        <v>0</v>
      </c>
      <c r="Y49" s="48">
        <f t="shared" si="8"/>
        <v>0</v>
      </c>
      <c r="Z49" s="49" t="str">
        <f t="shared" si="9"/>
        <v>0.0</v>
      </c>
      <c r="AA49" s="50" t="str">
        <f t="shared" si="10"/>
        <v>F9</v>
      </c>
      <c r="AC49" s="67" t="s">
        <v>26</v>
      </c>
      <c r="AD49" s="68">
        <f>COUNTIF(AA10:AA71,"f9")</f>
        <v>62</v>
      </c>
      <c r="AE49" s="66"/>
      <c r="AF49" s="66"/>
      <c r="AG49" s="66"/>
    </row>
    <row r="50" spans="1:33" ht="15.75" customHeight="1" thickBot="1" x14ac:dyDescent="0.3">
      <c r="A50" s="125">
        <v>41</v>
      </c>
      <c r="B50" s="100"/>
      <c r="C50" s="100"/>
      <c r="D50" s="103"/>
      <c r="E50" s="111"/>
      <c r="F50" s="114"/>
      <c r="G50" s="99"/>
      <c r="H50" s="41">
        <v>0</v>
      </c>
      <c r="I50" s="41">
        <v>0</v>
      </c>
      <c r="J50" s="42">
        <f t="shared" si="0"/>
        <v>0</v>
      </c>
      <c r="K50" s="41">
        <v>0</v>
      </c>
      <c r="L50" s="41">
        <v>0</v>
      </c>
      <c r="M50" s="42">
        <f t="shared" si="1"/>
        <v>0</v>
      </c>
      <c r="N50" s="41">
        <v>0</v>
      </c>
      <c r="O50" s="41">
        <v>0</v>
      </c>
      <c r="P50" s="42">
        <f t="shared" si="2"/>
        <v>0</v>
      </c>
      <c r="Q50" s="41">
        <v>0</v>
      </c>
      <c r="R50" s="41">
        <v>0</v>
      </c>
      <c r="S50" s="43">
        <f t="shared" si="3"/>
        <v>0</v>
      </c>
      <c r="T50" s="44">
        <f t="shared" si="4"/>
        <v>0</v>
      </c>
      <c r="U50" s="45">
        <f t="shared" si="5"/>
        <v>0</v>
      </c>
      <c r="V50" s="46">
        <v>0</v>
      </c>
      <c r="W50" s="45">
        <f t="shared" si="6"/>
        <v>0</v>
      </c>
      <c r="X50" s="47">
        <f t="shared" si="7"/>
        <v>0</v>
      </c>
      <c r="Y50" s="48">
        <f t="shared" si="8"/>
        <v>0</v>
      </c>
      <c r="Z50" s="49" t="str">
        <f t="shared" si="9"/>
        <v>0.0</v>
      </c>
      <c r="AA50" s="50" t="str">
        <f t="shared" si="10"/>
        <v>F9</v>
      </c>
      <c r="AC50" s="69" t="s">
        <v>68</v>
      </c>
      <c r="AD50" s="70">
        <f>SUM(AD41:AD49)</f>
        <v>62</v>
      </c>
      <c r="AE50" s="66"/>
      <c r="AF50" s="66"/>
      <c r="AG50" s="66"/>
    </row>
    <row r="51" spans="1:33" x14ac:dyDescent="0.25">
      <c r="A51" s="125">
        <v>42</v>
      </c>
      <c r="B51" s="100"/>
      <c r="C51" s="100"/>
      <c r="D51" s="102"/>
      <c r="E51" s="113"/>
      <c r="F51" s="114"/>
      <c r="G51" s="98"/>
      <c r="H51" s="41">
        <v>0</v>
      </c>
      <c r="I51" s="41">
        <v>0</v>
      </c>
      <c r="J51" s="42">
        <f t="shared" si="0"/>
        <v>0</v>
      </c>
      <c r="K51" s="41">
        <v>0</v>
      </c>
      <c r="L51" s="41">
        <v>0</v>
      </c>
      <c r="M51" s="42">
        <f t="shared" si="1"/>
        <v>0</v>
      </c>
      <c r="N51" s="41">
        <v>0</v>
      </c>
      <c r="O51" s="41">
        <v>0</v>
      </c>
      <c r="P51" s="42">
        <f t="shared" si="2"/>
        <v>0</v>
      </c>
      <c r="Q51" s="41">
        <v>0</v>
      </c>
      <c r="R51" s="41">
        <v>0</v>
      </c>
      <c r="S51" s="43">
        <f t="shared" si="3"/>
        <v>0</v>
      </c>
      <c r="T51" s="44">
        <f t="shared" si="4"/>
        <v>0</v>
      </c>
      <c r="U51" s="45">
        <f t="shared" si="5"/>
        <v>0</v>
      </c>
      <c r="V51" s="46">
        <v>0</v>
      </c>
      <c r="W51" s="45">
        <f t="shared" si="6"/>
        <v>0</v>
      </c>
      <c r="X51" s="47">
        <f t="shared" si="7"/>
        <v>0</v>
      </c>
      <c r="Y51" s="48">
        <f t="shared" si="8"/>
        <v>0</v>
      </c>
      <c r="Z51" s="49" t="str">
        <f t="shared" si="9"/>
        <v>0.0</v>
      </c>
      <c r="AA51" s="50" t="str">
        <f t="shared" si="10"/>
        <v>F9</v>
      </c>
      <c r="AC51" s="66"/>
      <c r="AD51" s="66"/>
      <c r="AE51" s="66"/>
      <c r="AF51" s="66"/>
      <c r="AG51" s="66"/>
    </row>
    <row r="52" spans="1:33" x14ac:dyDescent="0.25">
      <c r="A52" s="125">
        <v>43</v>
      </c>
      <c r="B52" s="100"/>
      <c r="C52" s="100"/>
      <c r="D52" s="103"/>
      <c r="E52" s="111"/>
      <c r="F52" s="114"/>
      <c r="G52" s="99"/>
      <c r="H52" s="41">
        <v>0</v>
      </c>
      <c r="I52" s="41">
        <v>0</v>
      </c>
      <c r="J52" s="42">
        <f t="shared" si="0"/>
        <v>0</v>
      </c>
      <c r="K52" s="41">
        <v>0</v>
      </c>
      <c r="L52" s="41">
        <v>0</v>
      </c>
      <c r="M52" s="42">
        <f t="shared" si="1"/>
        <v>0</v>
      </c>
      <c r="N52" s="41">
        <v>0</v>
      </c>
      <c r="O52" s="41">
        <v>0</v>
      </c>
      <c r="P52" s="42">
        <f t="shared" si="2"/>
        <v>0</v>
      </c>
      <c r="Q52" s="41">
        <v>0</v>
      </c>
      <c r="R52" s="41">
        <v>0</v>
      </c>
      <c r="S52" s="43">
        <f t="shared" si="3"/>
        <v>0</v>
      </c>
      <c r="T52" s="44">
        <f t="shared" si="4"/>
        <v>0</v>
      </c>
      <c r="U52" s="45">
        <f t="shared" si="5"/>
        <v>0</v>
      </c>
      <c r="V52" s="46">
        <v>0</v>
      </c>
      <c r="W52" s="45">
        <f t="shared" si="6"/>
        <v>0</v>
      </c>
      <c r="X52" s="47">
        <f t="shared" si="7"/>
        <v>0</v>
      </c>
      <c r="Y52" s="48">
        <f t="shared" si="8"/>
        <v>0</v>
      </c>
      <c r="Z52" s="49" t="str">
        <f t="shared" si="9"/>
        <v>0.0</v>
      </c>
      <c r="AA52" s="50" t="str">
        <f t="shared" si="10"/>
        <v>F9</v>
      </c>
      <c r="AC52" s="66"/>
      <c r="AD52" s="66"/>
      <c r="AE52" s="66"/>
      <c r="AF52" s="66"/>
      <c r="AG52" s="66"/>
    </row>
    <row r="53" spans="1:33" x14ac:dyDescent="0.25">
      <c r="A53" s="125">
        <v>44</v>
      </c>
      <c r="B53" s="100"/>
      <c r="C53" s="100"/>
      <c r="D53" s="102"/>
      <c r="E53" s="113"/>
      <c r="F53" s="114"/>
      <c r="G53" s="98"/>
      <c r="H53" s="41">
        <v>0</v>
      </c>
      <c r="I53" s="41">
        <v>0</v>
      </c>
      <c r="J53" s="42">
        <f t="shared" si="0"/>
        <v>0</v>
      </c>
      <c r="K53" s="41">
        <v>0</v>
      </c>
      <c r="L53" s="41">
        <v>0</v>
      </c>
      <c r="M53" s="42">
        <f t="shared" si="1"/>
        <v>0</v>
      </c>
      <c r="N53" s="41">
        <v>0</v>
      </c>
      <c r="O53" s="41">
        <v>0</v>
      </c>
      <c r="P53" s="42">
        <f t="shared" si="2"/>
        <v>0</v>
      </c>
      <c r="Q53" s="41">
        <v>0</v>
      </c>
      <c r="R53" s="41">
        <v>0</v>
      </c>
      <c r="S53" s="43">
        <f t="shared" si="3"/>
        <v>0</v>
      </c>
      <c r="T53" s="44">
        <f t="shared" si="4"/>
        <v>0</v>
      </c>
      <c r="U53" s="45">
        <f t="shared" si="5"/>
        <v>0</v>
      </c>
      <c r="V53" s="46">
        <v>0</v>
      </c>
      <c r="W53" s="45">
        <f t="shared" si="6"/>
        <v>0</v>
      </c>
      <c r="X53" s="47">
        <f t="shared" si="7"/>
        <v>0</v>
      </c>
      <c r="Y53" s="48">
        <f t="shared" si="8"/>
        <v>0</v>
      </c>
      <c r="Z53" s="49" t="str">
        <f t="shared" si="9"/>
        <v>0.0</v>
      </c>
      <c r="AA53" s="50" t="str">
        <f t="shared" si="10"/>
        <v>F9</v>
      </c>
      <c r="AC53" s="66"/>
      <c r="AD53" s="66"/>
      <c r="AE53" s="66"/>
      <c r="AF53" s="66"/>
      <c r="AG53" s="66"/>
    </row>
    <row r="54" spans="1:33" x14ac:dyDescent="0.25">
      <c r="A54" s="125">
        <v>45</v>
      </c>
      <c r="B54" s="100"/>
      <c r="C54" s="100"/>
      <c r="D54" s="103"/>
      <c r="E54" s="111"/>
      <c r="F54" s="114"/>
      <c r="G54" s="99"/>
      <c r="H54" s="41">
        <v>0</v>
      </c>
      <c r="I54" s="41">
        <v>0</v>
      </c>
      <c r="J54" s="42">
        <f t="shared" si="0"/>
        <v>0</v>
      </c>
      <c r="K54" s="41">
        <v>0</v>
      </c>
      <c r="L54" s="41">
        <v>0</v>
      </c>
      <c r="M54" s="42">
        <f t="shared" si="1"/>
        <v>0</v>
      </c>
      <c r="N54" s="41">
        <v>0</v>
      </c>
      <c r="O54" s="41">
        <v>0</v>
      </c>
      <c r="P54" s="42">
        <f t="shared" si="2"/>
        <v>0</v>
      </c>
      <c r="Q54" s="41">
        <v>0</v>
      </c>
      <c r="R54" s="41">
        <v>0</v>
      </c>
      <c r="S54" s="43">
        <f t="shared" si="3"/>
        <v>0</v>
      </c>
      <c r="T54" s="44">
        <f t="shared" si="4"/>
        <v>0</v>
      </c>
      <c r="U54" s="45">
        <f t="shared" si="5"/>
        <v>0</v>
      </c>
      <c r="V54" s="46">
        <v>0</v>
      </c>
      <c r="W54" s="45">
        <f t="shared" si="6"/>
        <v>0</v>
      </c>
      <c r="X54" s="47">
        <f t="shared" si="7"/>
        <v>0</v>
      </c>
      <c r="Y54" s="48">
        <f t="shared" si="8"/>
        <v>0</v>
      </c>
      <c r="Z54" s="49" t="str">
        <f t="shared" si="9"/>
        <v>0.0</v>
      </c>
      <c r="AA54" s="50" t="str">
        <f t="shared" si="10"/>
        <v>F9</v>
      </c>
      <c r="AC54" s="66"/>
      <c r="AD54" s="66"/>
      <c r="AE54" s="66"/>
      <c r="AF54" s="66"/>
      <c r="AG54" s="66"/>
    </row>
    <row r="55" spans="1:33" x14ac:dyDescent="0.25">
      <c r="A55" s="125">
        <v>46</v>
      </c>
      <c r="B55" s="100"/>
      <c r="C55" s="100"/>
      <c r="D55" s="102"/>
      <c r="E55" s="113"/>
      <c r="F55" s="115"/>
      <c r="G55" s="98"/>
      <c r="H55" s="41">
        <v>0</v>
      </c>
      <c r="I55" s="41">
        <v>0</v>
      </c>
      <c r="J55" s="42">
        <f t="shared" si="0"/>
        <v>0</v>
      </c>
      <c r="K55" s="41">
        <v>0</v>
      </c>
      <c r="L55" s="41">
        <v>0</v>
      </c>
      <c r="M55" s="42">
        <f t="shared" si="1"/>
        <v>0</v>
      </c>
      <c r="N55" s="41">
        <v>0</v>
      </c>
      <c r="O55" s="41">
        <v>0</v>
      </c>
      <c r="P55" s="42">
        <f t="shared" si="2"/>
        <v>0</v>
      </c>
      <c r="Q55" s="41">
        <v>0</v>
      </c>
      <c r="R55" s="41">
        <v>0</v>
      </c>
      <c r="S55" s="43">
        <f t="shared" si="3"/>
        <v>0</v>
      </c>
      <c r="T55" s="44">
        <f t="shared" si="4"/>
        <v>0</v>
      </c>
      <c r="U55" s="45">
        <f t="shared" si="5"/>
        <v>0</v>
      </c>
      <c r="V55" s="46">
        <v>0</v>
      </c>
      <c r="W55" s="45">
        <f t="shared" si="6"/>
        <v>0</v>
      </c>
      <c r="X55" s="47">
        <f t="shared" si="7"/>
        <v>0</v>
      </c>
      <c r="Y55" s="48">
        <f t="shared" si="8"/>
        <v>0</v>
      </c>
      <c r="Z55" s="49" t="str">
        <f t="shared" si="9"/>
        <v>0.0</v>
      </c>
      <c r="AA55" s="50" t="str">
        <f t="shared" si="10"/>
        <v>F9</v>
      </c>
      <c r="AC55" s="66"/>
      <c r="AD55" s="66"/>
      <c r="AE55" s="66"/>
      <c r="AF55" s="66"/>
      <c r="AG55" s="66"/>
    </row>
    <row r="56" spans="1:33" x14ac:dyDescent="0.25">
      <c r="A56" s="125">
        <v>47</v>
      </c>
      <c r="B56" s="100"/>
      <c r="C56" s="100"/>
      <c r="D56" s="103"/>
      <c r="E56" s="111"/>
      <c r="F56" s="114"/>
      <c r="G56" s="99"/>
      <c r="H56" s="41">
        <v>0</v>
      </c>
      <c r="I56" s="41">
        <v>0</v>
      </c>
      <c r="J56" s="42">
        <f t="shared" si="0"/>
        <v>0</v>
      </c>
      <c r="K56" s="41">
        <v>0</v>
      </c>
      <c r="L56" s="41">
        <v>0</v>
      </c>
      <c r="M56" s="42">
        <f t="shared" si="1"/>
        <v>0</v>
      </c>
      <c r="N56" s="41">
        <v>0</v>
      </c>
      <c r="O56" s="41">
        <v>0</v>
      </c>
      <c r="P56" s="42">
        <f t="shared" si="2"/>
        <v>0</v>
      </c>
      <c r="Q56" s="41">
        <v>0</v>
      </c>
      <c r="R56" s="41">
        <v>0</v>
      </c>
      <c r="S56" s="43">
        <f t="shared" si="3"/>
        <v>0</v>
      </c>
      <c r="T56" s="44">
        <f t="shared" si="4"/>
        <v>0</v>
      </c>
      <c r="U56" s="45">
        <f t="shared" si="5"/>
        <v>0</v>
      </c>
      <c r="V56" s="46">
        <v>0</v>
      </c>
      <c r="W56" s="45">
        <f t="shared" si="6"/>
        <v>0</v>
      </c>
      <c r="X56" s="47">
        <f t="shared" si="7"/>
        <v>0</v>
      </c>
      <c r="Y56" s="48">
        <f t="shared" si="8"/>
        <v>0</v>
      </c>
      <c r="Z56" s="49" t="str">
        <f t="shared" si="9"/>
        <v>0.0</v>
      </c>
      <c r="AA56" s="50" t="str">
        <f t="shared" si="10"/>
        <v>F9</v>
      </c>
      <c r="AC56" s="66"/>
      <c r="AD56" s="66"/>
      <c r="AE56" s="66"/>
      <c r="AF56" s="66"/>
      <c r="AG56" s="66"/>
    </row>
    <row r="57" spans="1:33" x14ac:dyDescent="0.25">
      <c r="A57" s="125">
        <v>48</v>
      </c>
      <c r="B57" s="100"/>
      <c r="C57" s="100"/>
      <c r="D57" s="102"/>
      <c r="E57" s="113"/>
      <c r="F57" s="114"/>
      <c r="G57" s="98"/>
      <c r="H57" s="41">
        <v>0</v>
      </c>
      <c r="I57" s="41">
        <v>0</v>
      </c>
      <c r="J57" s="42">
        <f t="shared" si="0"/>
        <v>0</v>
      </c>
      <c r="K57" s="41">
        <v>0</v>
      </c>
      <c r="L57" s="41">
        <v>0</v>
      </c>
      <c r="M57" s="42">
        <f t="shared" si="1"/>
        <v>0</v>
      </c>
      <c r="N57" s="41">
        <v>0</v>
      </c>
      <c r="O57" s="41">
        <v>0</v>
      </c>
      <c r="P57" s="42">
        <f t="shared" si="2"/>
        <v>0</v>
      </c>
      <c r="Q57" s="41">
        <v>0</v>
      </c>
      <c r="R57" s="41">
        <v>0</v>
      </c>
      <c r="S57" s="43">
        <f t="shared" si="3"/>
        <v>0</v>
      </c>
      <c r="T57" s="44">
        <f t="shared" si="4"/>
        <v>0</v>
      </c>
      <c r="U57" s="45">
        <f t="shared" si="5"/>
        <v>0</v>
      </c>
      <c r="V57" s="46">
        <v>0</v>
      </c>
      <c r="W57" s="45">
        <f t="shared" si="6"/>
        <v>0</v>
      </c>
      <c r="X57" s="47">
        <f t="shared" si="7"/>
        <v>0</v>
      </c>
      <c r="Y57" s="48">
        <f t="shared" si="8"/>
        <v>0</v>
      </c>
      <c r="Z57" s="49" t="str">
        <f t="shared" si="9"/>
        <v>0.0</v>
      </c>
      <c r="AA57" s="50" t="str">
        <f t="shared" si="10"/>
        <v>F9</v>
      </c>
      <c r="AC57" s="66"/>
      <c r="AD57" s="66"/>
      <c r="AE57" s="66"/>
      <c r="AF57" s="66"/>
      <c r="AG57" s="66"/>
    </row>
    <row r="58" spans="1:33" x14ac:dyDescent="0.25">
      <c r="A58" s="125">
        <v>49</v>
      </c>
      <c r="B58" s="100"/>
      <c r="C58" s="100"/>
      <c r="D58" s="103"/>
      <c r="E58" s="111"/>
      <c r="F58" s="114"/>
      <c r="G58" s="99"/>
      <c r="H58" s="41">
        <v>0</v>
      </c>
      <c r="I58" s="41">
        <v>0</v>
      </c>
      <c r="J58" s="42">
        <f t="shared" si="0"/>
        <v>0</v>
      </c>
      <c r="K58" s="41">
        <v>0</v>
      </c>
      <c r="L58" s="41">
        <v>0</v>
      </c>
      <c r="M58" s="42">
        <f t="shared" si="1"/>
        <v>0</v>
      </c>
      <c r="N58" s="41">
        <v>0</v>
      </c>
      <c r="O58" s="41">
        <v>0</v>
      </c>
      <c r="P58" s="42">
        <f t="shared" si="2"/>
        <v>0</v>
      </c>
      <c r="Q58" s="41">
        <v>0</v>
      </c>
      <c r="R58" s="41">
        <v>0</v>
      </c>
      <c r="S58" s="43">
        <f t="shared" si="3"/>
        <v>0</v>
      </c>
      <c r="T58" s="44">
        <f t="shared" si="4"/>
        <v>0</v>
      </c>
      <c r="U58" s="45">
        <f t="shared" si="5"/>
        <v>0</v>
      </c>
      <c r="V58" s="46">
        <v>0</v>
      </c>
      <c r="W58" s="45">
        <f t="shared" si="6"/>
        <v>0</v>
      </c>
      <c r="X58" s="47">
        <f t="shared" si="7"/>
        <v>0</v>
      </c>
      <c r="Y58" s="48">
        <f t="shared" si="8"/>
        <v>0</v>
      </c>
      <c r="Z58" s="49" t="str">
        <f t="shared" si="9"/>
        <v>0.0</v>
      </c>
      <c r="AA58" s="50" t="str">
        <f t="shared" si="10"/>
        <v>F9</v>
      </c>
      <c r="AC58" s="66"/>
      <c r="AD58" s="66"/>
      <c r="AE58" s="66"/>
      <c r="AF58" s="66"/>
      <c r="AG58" s="66"/>
    </row>
    <row r="59" spans="1:33" x14ac:dyDescent="0.25">
      <c r="A59" s="125">
        <v>50</v>
      </c>
      <c r="B59" s="100"/>
      <c r="C59" s="100"/>
      <c r="D59" s="102"/>
      <c r="E59" s="113"/>
      <c r="F59" s="114"/>
      <c r="G59" s="98"/>
      <c r="H59" s="41">
        <v>0</v>
      </c>
      <c r="I59" s="41">
        <v>0</v>
      </c>
      <c r="J59" s="42">
        <f t="shared" si="0"/>
        <v>0</v>
      </c>
      <c r="K59" s="41">
        <v>0</v>
      </c>
      <c r="L59" s="41">
        <v>0</v>
      </c>
      <c r="M59" s="42">
        <f t="shared" si="1"/>
        <v>0</v>
      </c>
      <c r="N59" s="41">
        <v>0</v>
      </c>
      <c r="O59" s="41">
        <v>0</v>
      </c>
      <c r="P59" s="42">
        <f t="shared" si="2"/>
        <v>0</v>
      </c>
      <c r="Q59" s="41">
        <v>0</v>
      </c>
      <c r="R59" s="41">
        <v>0</v>
      </c>
      <c r="S59" s="43">
        <f t="shared" si="3"/>
        <v>0</v>
      </c>
      <c r="T59" s="44">
        <f t="shared" si="4"/>
        <v>0</v>
      </c>
      <c r="U59" s="45">
        <f t="shared" si="5"/>
        <v>0</v>
      </c>
      <c r="V59" s="46">
        <v>0</v>
      </c>
      <c r="W59" s="45">
        <f t="shared" si="6"/>
        <v>0</v>
      </c>
      <c r="X59" s="47">
        <f t="shared" si="7"/>
        <v>0</v>
      </c>
      <c r="Y59" s="48">
        <f t="shared" si="8"/>
        <v>0</v>
      </c>
      <c r="Z59" s="49" t="str">
        <f t="shared" si="9"/>
        <v>0.0</v>
      </c>
      <c r="AA59" s="50" t="str">
        <f t="shared" si="10"/>
        <v>F9</v>
      </c>
      <c r="AC59" s="66"/>
      <c r="AD59" s="66"/>
      <c r="AE59" s="66"/>
      <c r="AF59" s="66"/>
      <c r="AG59" s="66"/>
    </row>
    <row r="60" spans="1:33" x14ac:dyDescent="0.25">
      <c r="A60" s="125">
        <v>51</v>
      </c>
      <c r="B60" s="100"/>
      <c r="C60" s="100"/>
      <c r="D60" s="103"/>
      <c r="E60" s="111"/>
      <c r="F60" s="114"/>
      <c r="G60" s="99"/>
      <c r="H60" s="41">
        <v>0</v>
      </c>
      <c r="I60" s="41">
        <v>0</v>
      </c>
      <c r="J60" s="42">
        <f t="shared" si="0"/>
        <v>0</v>
      </c>
      <c r="K60" s="41">
        <v>0</v>
      </c>
      <c r="L60" s="41">
        <v>0</v>
      </c>
      <c r="M60" s="42">
        <f t="shared" si="1"/>
        <v>0</v>
      </c>
      <c r="N60" s="41">
        <v>0</v>
      </c>
      <c r="O60" s="41">
        <v>0</v>
      </c>
      <c r="P60" s="42">
        <f t="shared" si="2"/>
        <v>0</v>
      </c>
      <c r="Q60" s="41">
        <v>0</v>
      </c>
      <c r="R60" s="41">
        <v>0</v>
      </c>
      <c r="S60" s="43">
        <f t="shared" si="3"/>
        <v>0</v>
      </c>
      <c r="T60" s="44">
        <f t="shared" si="4"/>
        <v>0</v>
      </c>
      <c r="U60" s="45">
        <f t="shared" si="5"/>
        <v>0</v>
      </c>
      <c r="V60" s="46">
        <v>0</v>
      </c>
      <c r="W60" s="45">
        <f t="shared" si="6"/>
        <v>0</v>
      </c>
      <c r="X60" s="47">
        <f t="shared" si="7"/>
        <v>0</v>
      </c>
      <c r="Y60" s="48">
        <f t="shared" si="8"/>
        <v>0</v>
      </c>
      <c r="Z60" s="49" t="str">
        <f t="shared" si="9"/>
        <v>0.0</v>
      </c>
      <c r="AA60" s="50" t="str">
        <f t="shared" si="10"/>
        <v>F9</v>
      </c>
      <c r="AC60" s="66"/>
      <c r="AD60" s="66"/>
      <c r="AE60" s="66"/>
      <c r="AF60" s="66"/>
      <c r="AG60" s="66"/>
    </row>
    <row r="61" spans="1:33" x14ac:dyDescent="0.25">
      <c r="A61" s="125">
        <v>52</v>
      </c>
      <c r="B61" s="100"/>
      <c r="C61" s="100"/>
      <c r="D61" s="102"/>
      <c r="E61" s="113"/>
      <c r="F61" s="114"/>
      <c r="G61" s="98"/>
      <c r="H61" s="41">
        <v>0</v>
      </c>
      <c r="I61" s="41">
        <v>0</v>
      </c>
      <c r="J61" s="42">
        <f t="shared" si="0"/>
        <v>0</v>
      </c>
      <c r="K61" s="41">
        <v>0</v>
      </c>
      <c r="L61" s="41">
        <v>0</v>
      </c>
      <c r="M61" s="42">
        <f t="shared" si="1"/>
        <v>0</v>
      </c>
      <c r="N61" s="41">
        <v>0</v>
      </c>
      <c r="O61" s="41">
        <v>0</v>
      </c>
      <c r="P61" s="42">
        <f t="shared" si="2"/>
        <v>0</v>
      </c>
      <c r="Q61" s="41">
        <v>0</v>
      </c>
      <c r="R61" s="41">
        <v>0</v>
      </c>
      <c r="S61" s="43">
        <f t="shared" si="3"/>
        <v>0</v>
      </c>
      <c r="T61" s="44">
        <f t="shared" si="4"/>
        <v>0</v>
      </c>
      <c r="U61" s="45">
        <f t="shared" si="5"/>
        <v>0</v>
      </c>
      <c r="V61" s="46">
        <v>0</v>
      </c>
      <c r="W61" s="45">
        <f t="shared" si="6"/>
        <v>0</v>
      </c>
      <c r="X61" s="47">
        <f t="shared" si="7"/>
        <v>0</v>
      </c>
      <c r="Y61" s="48">
        <f t="shared" si="8"/>
        <v>0</v>
      </c>
      <c r="Z61" s="49" t="str">
        <f t="shared" si="9"/>
        <v>0.0</v>
      </c>
      <c r="AA61" s="50" t="str">
        <f t="shared" si="10"/>
        <v>F9</v>
      </c>
      <c r="AC61" s="66"/>
      <c r="AD61" s="66"/>
      <c r="AE61" s="66"/>
      <c r="AF61" s="66"/>
      <c r="AG61" s="66"/>
    </row>
    <row r="62" spans="1:33" x14ac:dyDescent="0.25">
      <c r="A62" s="125">
        <v>53</v>
      </c>
      <c r="B62" s="100"/>
      <c r="C62" s="100"/>
      <c r="D62" s="103"/>
      <c r="E62" s="111"/>
      <c r="F62" s="116"/>
      <c r="G62" s="99"/>
      <c r="H62" s="41">
        <v>0</v>
      </c>
      <c r="I62" s="41">
        <v>0</v>
      </c>
      <c r="J62" s="42">
        <f t="shared" si="0"/>
        <v>0</v>
      </c>
      <c r="K62" s="41">
        <v>0</v>
      </c>
      <c r="L62" s="41">
        <v>0</v>
      </c>
      <c r="M62" s="42">
        <f t="shared" si="1"/>
        <v>0</v>
      </c>
      <c r="N62" s="41">
        <v>0</v>
      </c>
      <c r="O62" s="41">
        <v>0</v>
      </c>
      <c r="P62" s="42">
        <f t="shared" si="2"/>
        <v>0</v>
      </c>
      <c r="Q62" s="41">
        <v>0</v>
      </c>
      <c r="R62" s="41">
        <v>0</v>
      </c>
      <c r="S62" s="43">
        <f t="shared" si="3"/>
        <v>0</v>
      </c>
      <c r="T62" s="44">
        <f t="shared" si="4"/>
        <v>0</v>
      </c>
      <c r="U62" s="45">
        <f t="shared" si="5"/>
        <v>0</v>
      </c>
      <c r="V62" s="46">
        <v>0</v>
      </c>
      <c r="W62" s="45">
        <f t="shared" si="6"/>
        <v>0</v>
      </c>
      <c r="X62" s="47">
        <f t="shared" si="7"/>
        <v>0</v>
      </c>
      <c r="Y62" s="48">
        <f t="shared" si="8"/>
        <v>0</v>
      </c>
      <c r="Z62" s="49" t="str">
        <f t="shared" si="9"/>
        <v>0.0</v>
      </c>
      <c r="AA62" s="50" t="str">
        <f t="shared" si="10"/>
        <v>F9</v>
      </c>
      <c r="AC62" s="66"/>
      <c r="AD62" s="66"/>
      <c r="AE62" s="66"/>
      <c r="AF62" s="66"/>
      <c r="AG62" s="66"/>
    </row>
    <row r="63" spans="1:33" x14ac:dyDescent="0.25">
      <c r="A63" s="125">
        <v>54</v>
      </c>
      <c r="B63" s="100"/>
      <c r="C63" s="100"/>
      <c r="D63" s="102"/>
      <c r="E63" s="113"/>
      <c r="F63" s="114"/>
      <c r="G63" s="98"/>
      <c r="H63" s="41">
        <v>0</v>
      </c>
      <c r="I63" s="41">
        <v>0</v>
      </c>
      <c r="J63" s="42">
        <f t="shared" si="0"/>
        <v>0</v>
      </c>
      <c r="K63" s="41">
        <v>0</v>
      </c>
      <c r="L63" s="41">
        <v>0</v>
      </c>
      <c r="M63" s="42">
        <f t="shared" si="1"/>
        <v>0</v>
      </c>
      <c r="N63" s="41">
        <v>0</v>
      </c>
      <c r="O63" s="41">
        <v>0</v>
      </c>
      <c r="P63" s="42">
        <f t="shared" si="2"/>
        <v>0</v>
      </c>
      <c r="Q63" s="41">
        <v>0</v>
      </c>
      <c r="R63" s="41">
        <v>0</v>
      </c>
      <c r="S63" s="43">
        <f t="shared" si="3"/>
        <v>0</v>
      </c>
      <c r="T63" s="44">
        <f t="shared" si="4"/>
        <v>0</v>
      </c>
      <c r="U63" s="45">
        <f t="shared" si="5"/>
        <v>0</v>
      </c>
      <c r="V63" s="46">
        <v>0</v>
      </c>
      <c r="W63" s="45">
        <f t="shared" si="6"/>
        <v>0</v>
      </c>
      <c r="X63" s="47">
        <f t="shared" si="7"/>
        <v>0</v>
      </c>
      <c r="Y63" s="48">
        <f t="shared" si="8"/>
        <v>0</v>
      </c>
      <c r="Z63" s="49" t="str">
        <f t="shared" si="9"/>
        <v>0.0</v>
      </c>
      <c r="AA63" s="50" t="str">
        <f t="shared" si="10"/>
        <v>F9</v>
      </c>
      <c r="AC63" s="66"/>
      <c r="AD63" s="66"/>
      <c r="AE63" s="66"/>
      <c r="AF63" s="66"/>
      <c r="AG63" s="66"/>
    </row>
    <row r="64" spans="1:33" x14ac:dyDescent="0.25">
      <c r="A64" s="125">
        <v>55</v>
      </c>
      <c r="B64" s="100"/>
      <c r="C64" s="100"/>
      <c r="D64" s="103"/>
      <c r="E64" s="111"/>
      <c r="F64" s="114"/>
      <c r="G64" s="99"/>
      <c r="H64" s="41">
        <v>0</v>
      </c>
      <c r="I64" s="41">
        <v>0</v>
      </c>
      <c r="J64" s="42">
        <f t="shared" si="0"/>
        <v>0</v>
      </c>
      <c r="K64" s="41">
        <v>0</v>
      </c>
      <c r="L64" s="41">
        <v>0</v>
      </c>
      <c r="M64" s="42">
        <f t="shared" si="1"/>
        <v>0</v>
      </c>
      <c r="N64" s="41">
        <v>0</v>
      </c>
      <c r="O64" s="41">
        <v>0</v>
      </c>
      <c r="P64" s="42">
        <f t="shared" si="2"/>
        <v>0</v>
      </c>
      <c r="Q64" s="41">
        <v>0</v>
      </c>
      <c r="R64" s="41">
        <v>0</v>
      </c>
      <c r="S64" s="43">
        <f t="shared" si="3"/>
        <v>0</v>
      </c>
      <c r="T64" s="44">
        <f t="shared" si="4"/>
        <v>0</v>
      </c>
      <c r="U64" s="45">
        <f t="shared" si="5"/>
        <v>0</v>
      </c>
      <c r="V64" s="46">
        <v>0</v>
      </c>
      <c r="W64" s="45">
        <f t="shared" si="6"/>
        <v>0</v>
      </c>
      <c r="X64" s="47">
        <f t="shared" si="7"/>
        <v>0</v>
      </c>
      <c r="Y64" s="48">
        <f t="shared" si="8"/>
        <v>0</v>
      </c>
      <c r="Z64" s="49" t="str">
        <f t="shared" si="9"/>
        <v>0.0</v>
      </c>
      <c r="AA64" s="50" t="str">
        <f t="shared" si="10"/>
        <v>F9</v>
      </c>
      <c r="AC64" s="66"/>
      <c r="AD64" s="66"/>
      <c r="AE64" s="66"/>
      <c r="AF64" s="66"/>
      <c r="AG64" s="66"/>
    </row>
    <row r="65" spans="1:33" x14ac:dyDescent="0.25">
      <c r="A65" s="125">
        <v>56</v>
      </c>
      <c r="B65" s="100"/>
      <c r="C65" s="100"/>
      <c r="D65" s="102"/>
      <c r="E65" s="113"/>
      <c r="F65" s="114"/>
      <c r="G65" s="98"/>
      <c r="H65" s="41">
        <v>0</v>
      </c>
      <c r="I65" s="41">
        <v>0</v>
      </c>
      <c r="J65" s="42">
        <f t="shared" si="0"/>
        <v>0</v>
      </c>
      <c r="K65" s="41">
        <v>0</v>
      </c>
      <c r="L65" s="41">
        <v>0</v>
      </c>
      <c r="M65" s="42">
        <f t="shared" si="1"/>
        <v>0</v>
      </c>
      <c r="N65" s="41">
        <v>0</v>
      </c>
      <c r="O65" s="41">
        <v>0</v>
      </c>
      <c r="P65" s="42">
        <f t="shared" si="2"/>
        <v>0</v>
      </c>
      <c r="Q65" s="41">
        <v>0</v>
      </c>
      <c r="R65" s="41">
        <v>0</v>
      </c>
      <c r="S65" s="43">
        <f t="shared" si="3"/>
        <v>0</v>
      </c>
      <c r="T65" s="44">
        <f t="shared" si="4"/>
        <v>0</v>
      </c>
      <c r="U65" s="45">
        <f t="shared" si="5"/>
        <v>0</v>
      </c>
      <c r="V65" s="46">
        <v>0</v>
      </c>
      <c r="W65" s="45">
        <f t="shared" si="6"/>
        <v>0</v>
      </c>
      <c r="X65" s="47">
        <f t="shared" si="7"/>
        <v>0</v>
      </c>
      <c r="Y65" s="48">
        <f t="shared" si="8"/>
        <v>0</v>
      </c>
      <c r="Z65" s="49" t="str">
        <f t="shared" si="9"/>
        <v>0.0</v>
      </c>
      <c r="AA65" s="50" t="str">
        <f t="shared" si="10"/>
        <v>F9</v>
      </c>
      <c r="AC65" s="66"/>
      <c r="AD65" s="66"/>
      <c r="AE65" s="66"/>
      <c r="AF65" s="66"/>
      <c r="AG65" s="66"/>
    </row>
    <row r="66" spans="1:33" x14ac:dyDescent="0.25">
      <c r="A66" s="125">
        <v>57</v>
      </c>
      <c r="B66" s="100"/>
      <c r="C66" s="100"/>
      <c r="D66" s="103"/>
      <c r="E66" s="111"/>
      <c r="F66" s="114"/>
      <c r="G66" s="99"/>
      <c r="H66" s="41">
        <v>0</v>
      </c>
      <c r="I66" s="41">
        <v>0</v>
      </c>
      <c r="J66" s="42">
        <f t="shared" si="0"/>
        <v>0</v>
      </c>
      <c r="K66" s="41">
        <v>0</v>
      </c>
      <c r="L66" s="41">
        <v>0</v>
      </c>
      <c r="M66" s="42">
        <f t="shared" si="1"/>
        <v>0</v>
      </c>
      <c r="N66" s="41">
        <v>0</v>
      </c>
      <c r="O66" s="41">
        <v>0</v>
      </c>
      <c r="P66" s="42">
        <f t="shared" si="2"/>
        <v>0</v>
      </c>
      <c r="Q66" s="41">
        <v>0</v>
      </c>
      <c r="R66" s="41">
        <v>0</v>
      </c>
      <c r="S66" s="43">
        <f t="shared" si="3"/>
        <v>0</v>
      </c>
      <c r="T66" s="44">
        <f t="shared" si="4"/>
        <v>0</v>
      </c>
      <c r="U66" s="45">
        <f t="shared" si="5"/>
        <v>0</v>
      </c>
      <c r="V66" s="46">
        <v>0</v>
      </c>
      <c r="W66" s="45">
        <f t="shared" si="6"/>
        <v>0</v>
      </c>
      <c r="X66" s="47">
        <f t="shared" si="7"/>
        <v>0</v>
      </c>
      <c r="Y66" s="48">
        <f t="shared" si="8"/>
        <v>0</v>
      </c>
      <c r="Z66" s="49" t="str">
        <f t="shared" si="9"/>
        <v>0.0</v>
      </c>
      <c r="AA66" s="50" t="str">
        <f t="shared" si="10"/>
        <v>F9</v>
      </c>
      <c r="AC66" s="66"/>
      <c r="AD66" s="66"/>
      <c r="AE66" s="66"/>
      <c r="AF66" s="66"/>
      <c r="AG66" s="66"/>
    </row>
    <row r="67" spans="1:33" x14ac:dyDescent="0.25">
      <c r="A67" s="125">
        <v>58</v>
      </c>
      <c r="B67" s="100"/>
      <c r="C67" s="100"/>
      <c r="D67" s="102"/>
      <c r="E67" s="113"/>
      <c r="F67" s="114"/>
      <c r="G67" s="98"/>
      <c r="H67" s="41">
        <v>0</v>
      </c>
      <c r="I67" s="41">
        <v>0</v>
      </c>
      <c r="J67" s="42">
        <f t="shared" si="0"/>
        <v>0</v>
      </c>
      <c r="K67" s="41">
        <v>0</v>
      </c>
      <c r="L67" s="41">
        <v>0</v>
      </c>
      <c r="M67" s="42">
        <f t="shared" si="1"/>
        <v>0</v>
      </c>
      <c r="N67" s="41">
        <v>0</v>
      </c>
      <c r="O67" s="41">
        <v>0</v>
      </c>
      <c r="P67" s="42">
        <f t="shared" si="2"/>
        <v>0</v>
      </c>
      <c r="Q67" s="41">
        <v>0</v>
      </c>
      <c r="R67" s="41">
        <v>0</v>
      </c>
      <c r="S67" s="43">
        <f t="shared" si="3"/>
        <v>0</v>
      </c>
      <c r="T67" s="44">
        <f t="shared" si="4"/>
        <v>0</v>
      </c>
      <c r="U67" s="45">
        <f t="shared" si="5"/>
        <v>0</v>
      </c>
      <c r="V67" s="46">
        <v>0</v>
      </c>
      <c r="W67" s="45">
        <f t="shared" si="6"/>
        <v>0</v>
      </c>
      <c r="X67" s="47">
        <f t="shared" si="7"/>
        <v>0</v>
      </c>
      <c r="Y67" s="48">
        <f t="shared" si="8"/>
        <v>0</v>
      </c>
      <c r="Z67" s="49" t="str">
        <f t="shared" si="9"/>
        <v>0.0</v>
      </c>
      <c r="AA67" s="50" t="str">
        <f t="shared" si="10"/>
        <v>F9</v>
      </c>
      <c r="AC67" s="66"/>
      <c r="AD67" s="66"/>
      <c r="AE67" s="66"/>
      <c r="AF67" s="66"/>
      <c r="AG67" s="66"/>
    </row>
    <row r="68" spans="1:33" x14ac:dyDescent="0.25">
      <c r="A68" s="125">
        <v>59</v>
      </c>
      <c r="B68" s="100"/>
      <c r="C68" s="100"/>
      <c r="D68" s="103"/>
      <c r="E68" s="111"/>
      <c r="F68" s="114"/>
      <c r="G68" s="99"/>
      <c r="H68" s="41">
        <v>0</v>
      </c>
      <c r="I68" s="41">
        <v>0</v>
      </c>
      <c r="J68" s="42">
        <f t="shared" si="0"/>
        <v>0</v>
      </c>
      <c r="K68" s="41">
        <v>0</v>
      </c>
      <c r="L68" s="41">
        <v>0</v>
      </c>
      <c r="M68" s="42">
        <f t="shared" si="1"/>
        <v>0</v>
      </c>
      <c r="N68" s="41">
        <v>0</v>
      </c>
      <c r="O68" s="41">
        <v>0</v>
      </c>
      <c r="P68" s="42">
        <f t="shared" si="2"/>
        <v>0</v>
      </c>
      <c r="Q68" s="41">
        <v>0</v>
      </c>
      <c r="R68" s="41">
        <v>0</v>
      </c>
      <c r="S68" s="43">
        <f t="shared" si="3"/>
        <v>0</v>
      </c>
      <c r="T68" s="44">
        <f t="shared" si="4"/>
        <v>0</v>
      </c>
      <c r="U68" s="45">
        <f t="shared" si="5"/>
        <v>0</v>
      </c>
      <c r="V68" s="46">
        <v>0</v>
      </c>
      <c r="W68" s="45">
        <f t="shared" si="6"/>
        <v>0</v>
      </c>
      <c r="X68" s="47">
        <f t="shared" si="7"/>
        <v>0</v>
      </c>
      <c r="Y68" s="48">
        <f t="shared" si="8"/>
        <v>0</v>
      </c>
      <c r="Z68" s="49" t="str">
        <f t="shared" si="9"/>
        <v>0.0</v>
      </c>
      <c r="AA68" s="50" t="str">
        <f t="shared" si="10"/>
        <v>F9</v>
      </c>
      <c r="AC68" s="66"/>
      <c r="AD68" s="66"/>
      <c r="AE68" s="66"/>
      <c r="AF68" s="66"/>
      <c r="AG68" s="66"/>
    </row>
    <row r="69" spans="1:33" x14ac:dyDescent="0.25">
      <c r="A69" s="125">
        <v>60</v>
      </c>
      <c r="B69" s="100"/>
      <c r="C69" s="100"/>
      <c r="D69" s="102"/>
      <c r="E69" s="113"/>
      <c r="F69" s="114"/>
      <c r="G69" s="98"/>
      <c r="H69" s="41">
        <v>0</v>
      </c>
      <c r="I69" s="41">
        <v>0</v>
      </c>
      <c r="J69" s="42">
        <f t="shared" si="0"/>
        <v>0</v>
      </c>
      <c r="K69" s="41">
        <v>0</v>
      </c>
      <c r="L69" s="41">
        <v>0</v>
      </c>
      <c r="M69" s="42">
        <f t="shared" si="1"/>
        <v>0</v>
      </c>
      <c r="N69" s="41">
        <v>0</v>
      </c>
      <c r="O69" s="41">
        <v>0</v>
      </c>
      <c r="P69" s="42">
        <f t="shared" si="2"/>
        <v>0</v>
      </c>
      <c r="Q69" s="41">
        <v>0</v>
      </c>
      <c r="R69" s="41">
        <v>0</v>
      </c>
      <c r="S69" s="43">
        <f t="shared" si="3"/>
        <v>0</v>
      </c>
      <c r="T69" s="44">
        <f t="shared" si="4"/>
        <v>0</v>
      </c>
      <c r="U69" s="45">
        <f t="shared" si="5"/>
        <v>0</v>
      </c>
      <c r="V69" s="46">
        <v>0</v>
      </c>
      <c r="W69" s="45">
        <f t="shared" si="6"/>
        <v>0</v>
      </c>
      <c r="X69" s="47">
        <f t="shared" si="7"/>
        <v>0</v>
      </c>
      <c r="Y69" s="48">
        <f t="shared" si="8"/>
        <v>0</v>
      </c>
      <c r="Z69" s="49" t="str">
        <f t="shared" si="9"/>
        <v>0.0</v>
      </c>
      <c r="AA69" s="50" t="str">
        <f t="shared" si="10"/>
        <v>F9</v>
      </c>
      <c r="AC69" s="66"/>
      <c r="AD69" s="66"/>
      <c r="AE69" s="66"/>
      <c r="AF69" s="66"/>
      <c r="AG69" s="66"/>
    </row>
    <row r="70" spans="1:33" x14ac:dyDescent="0.25">
      <c r="A70" s="125">
        <v>61</v>
      </c>
      <c r="B70" s="100"/>
      <c r="C70" s="100"/>
      <c r="D70" s="103"/>
      <c r="E70" s="111"/>
      <c r="F70" s="114"/>
      <c r="G70" s="99"/>
      <c r="H70" s="41">
        <v>0</v>
      </c>
      <c r="I70" s="41">
        <v>0</v>
      </c>
      <c r="J70" s="42">
        <f t="shared" si="0"/>
        <v>0</v>
      </c>
      <c r="K70" s="41">
        <v>0</v>
      </c>
      <c r="L70" s="41">
        <v>0</v>
      </c>
      <c r="M70" s="42">
        <f t="shared" si="1"/>
        <v>0</v>
      </c>
      <c r="N70" s="41">
        <v>0</v>
      </c>
      <c r="O70" s="41">
        <v>0</v>
      </c>
      <c r="P70" s="42">
        <f t="shared" si="2"/>
        <v>0</v>
      </c>
      <c r="Q70" s="41">
        <v>0</v>
      </c>
      <c r="R70" s="41">
        <v>0</v>
      </c>
      <c r="S70" s="43">
        <f t="shared" si="3"/>
        <v>0</v>
      </c>
      <c r="T70" s="44">
        <f t="shared" si="4"/>
        <v>0</v>
      </c>
      <c r="U70" s="45">
        <f t="shared" si="5"/>
        <v>0</v>
      </c>
      <c r="V70" s="46">
        <v>0</v>
      </c>
      <c r="W70" s="45">
        <f t="shared" si="6"/>
        <v>0</v>
      </c>
      <c r="X70" s="47">
        <f t="shared" si="7"/>
        <v>0</v>
      </c>
      <c r="Y70" s="48">
        <f t="shared" si="8"/>
        <v>0</v>
      </c>
      <c r="Z70" s="49" t="str">
        <f t="shared" si="9"/>
        <v>0.0</v>
      </c>
      <c r="AA70" s="50" t="str">
        <f t="shared" si="10"/>
        <v>F9</v>
      </c>
      <c r="AC70" s="66"/>
      <c r="AD70" s="66"/>
      <c r="AE70" s="66"/>
      <c r="AF70" s="66"/>
      <c r="AG70" s="66"/>
    </row>
    <row r="71" spans="1:33" x14ac:dyDescent="0.25">
      <c r="A71" s="125">
        <v>62</v>
      </c>
      <c r="B71" s="100"/>
      <c r="C71" s="100"/>
      <c r="D71" s="102"/>
      <c r="E71" s="113"/>
      <c r="F71" s="116"/>
      <c r="G71" s="98"/>
      <c r="H71" s="41">
        <v>0</v>
      </c>
      <c r="I71" s="41">
        <v>0</v>
      </c>
      <c r="J71" s="42">
        <f t="shared" si="0"/>
        <v>0</v>
      </c>
      <c r="K71" s="41">
        <v>0</v>
      </c>
      <c r="L71" s="41">
        <v>0</v>
      </c>
      <c r="M71" s="42">
        <f t="shared" si="1"/>
        <v>0</v>
      </c>
      <c r="N71" s="41">
        <v>0</v>
      </c>
      <c r="O71" s="41">
        <v>0</v>
      </c>
      <c r="P71" s="42">
        <f t="shared" si="2"/>
        <v>0</v>
      </c>
      <c r="Q71" s="41">
        <v>0</v>
      </c>
      <c r="R71" s="41">
        <v>0</v>
      </c>
      <c r="S71" s="43">
        <f t="shared" si="3"/>
        <v>0</v>
      </c>
      <c r="T71" s="44">
        <f t="shared" si="4"/>
        <v>0</v>
      </c>
      <c r="U71" s="45">
        <f t="shared" si="5"/>
        <v>0</v>
      </c>
      <c r="V71" s="46">
        <v>0</v>
      </c>
      <c r="W71" s="45">
        <f t="shared" si="6"/>
        <v>0</v>
      </c>
      <c r="X71" s="47">
        <f t="shared" si="7"/>
        <v>0</v>
      </c>
      <c r="Y71" s="48">
        <f t="shared" si="8"/>
        <v>0</v>
      </c>
      <c r="Z71" s="49" t="str">
        <f t="shared" si="9"/>
        <v>0.0</v>
      </c>
      <c r="AA71" s="50" t="str">
        <f t="shared" si="10"/>
        <v>F9</v>
      </c>
      <c r="AC71" s="66"/>
      <c r="AD71" s="66"/>
      <c r="AE71" s="66"/>
      <c r="AF71" s="66"/>
      <c r="AG71" s="66"/>
    </row>
    <row r="72" spans="1:33" x14ac:dyDescent="0.25">
      <c r="A72" s="125">
        <v>63</v>
      </c>
      <c r="B72" s="100"/>
      <c r="C72" s="100"/>
      <c r="D72" s="103"/>
      <c r="E72" s="111"/>
      <c r="F72" s="114"/>
      <c r="G72" s="99"/>
      <c r="H72" s="41">
        <v>0</v>
      </c>
      <c r="I72" s="41">
        <v>0</v>
      </c>
      <c r="J72" s="42">
        <f t="shared" si="0"/>
        <v>0</v>
      </c>
      <c r="K72" s="41">
        <v>0</v>
      </c>
      <c r="L72" s="41">
        <v>0</v>
      </c>
      <c r="M72" s="42">
        <f t="shared" si="1"/>
        <v>0</v>
      </c>
      <c r="N72" s="41">
        <v>0</v>
      </c>
      <c r="O72" s="41">
        <v>0</v>
      </c>
      <c r="P72" s="42">
        <f t="shared" si="2"/>
        <v>0</v>
      </c>
      <c r="Q72" s="41">
        <v>0</v>
      </c>
      <c r="R72" s="41">
        <v>0</v>
      </c>
      <c r="S72" s="43">
        <f t="shared" si="3"/>
        <v>0</v>
      </c>
      <c r="T72" s="44">
        <f t="shared" si="4"/>
        <v>0</v>
      </c>
      <c r="U72" s="45">
        <f t="shared" si="5"/>
        <v>0</v>
      </c>
      <c r="V72" s="46">
        <v>0</v>
      </c>
      <c r="W72" s="45">
        <f t="shared" si="6"/>
        <v>0</v>
      </c>
      <c r="X72" s="47">
        <f t="shared" si="7"/>
        <v>0</v>
      </c>
      <c r="Y72" s="48">
        <f t="shared" si="8"/>
        <v>0</v>
      </c>
      <c r="Z72" s="49" t="str">
        <f t="shared" si="9"/>
        <v>0.0</v>
      </c>
      <c r="AA72" s="50" t="str">
        <f t="shared" si="10"/>
        <v>F9</v>
      </c>
      <c r="AC72" s="66"/>
      <c r="AD72" s="66"/>
      <c r="AE72" s="66"/>
      <c r="AF72" s="66"/>
      <c r="AG72" s="66"/>
    </row>
    <row r="73" spans="1:33" x14ac:dyDescent="0.25">
      <c r="A73" s="125">
        <v>64</v>
      </c>
      <c r="B73" s="100"/>
      <c r="C73" s="100"/>
      <c r="D73" s="102"/>
      <c r="E73" s="113"/>
      <c r="F73" s="114"/>
      <c r="G73" s="98"/>
      <c r="H73" s="41">
        <v>0</v>
      </c>
      <c r="I73" s="41">
        <v>0</v>
      </c>
      <c r="J73" s="42">
        <f t="shared" si="0"/>
        <v>0</v>
      </c>
      <c r="K73" s="41">
        <v>0</v>
      </c>
      <c r="L73" s="41">
        <v>0</v>
      </c>
      <c r="M73" s="42">
        <f t="shared" si="1"/>
        <v>0</v>
      </c>
      <c r="N73" s="41">
        <v>0</v>
      </c>
      <c r="O73" s="41">
        <v>0</v>
      </c>
      <c r="P73" s="42">
        <f t="shared" si="2"/>
        <v>0</v>
      </c>
      <c r="Q73" s="41">
        <v>0</v>
      </c>
      <c r="R73" s="41">
        <v>0</v>
      </c>
      <c r="S73" s="43">
        <f t="shared" si="3"/>
        <v>0</v>
      </c>
      <c r="T73" s="44">
        <f t="shared" si="4"/>
        <v>0</v>
      </c>
      <c r="U73" s="45">
        <f t="shared" si="5"/>
        <v>0</v>
      </c>
      <c r="V73" s="46">
        <v>0</v>
      </c>
      <c r="W73" s="45">
        <f t="shared" si="6"/>
        <v>0</v>
      </c>
      <c r="X73" s="47">
        <f t="shared" si="7"/>
        <v>0</v>
      </c>
      <c r="Y73" s="48">
        <f t="shared" si="8"/>
        <v>0</v>
      </c>
      <c r="Z73" s="49" t="str">
        <f t="shared" si="9"/>
        <v>0.0</v>
      </c>
      <c r="AA73" s="50" t="str">
        <f t="shared" si="10"/>
        <v>F9</v>
      </c>
      <c r="AC73" s="66"/>
      <c r="AD73" s="66"/>
      <c r="AE73" s="66"/>
      <c r="AF73" s="66"/>
      <c r="AG73" s="66"/>
    </row>
    <row r="74" spans="1:33" x14ac:dyDescent="0.25">
      <c r="A74" s="125">
        <v>65</v>
      </c>
      <c r="B74" s="100"/>
      <c r="C74" s="100"/>
      <c r="D74" s="103"/>
      <c r="E74" s="111"/>
      <c r="F74" s="114"/>
      <c r="G74" s="99"/>
      <c r="H74" s="41">
        <v>0</v>
      </c>
      <c r="I74" s="41">
        <v>0</v>
      </c>
      <c r="J74" s="42">
        <f t="shared" si="0"/>
        <v>0</v>
      </c>
      <c r="K74" s="41">
        <v>0</v>
      </c>
      <c r="L74" s="41">
        <v>0</v>
      </c>
      <c r="M74" s="42">
        <f t="shared" si="1"/>
        <v>0</v>
      </c>
      <c r="N74" s="41">
        <v>0</v>
      </c>
      <c r="O74" s="41">
        <v>0</v>
      </c>
      <c r="P74" s="42">
        <f t="shared" si="2"/>
        <v>0</v>
      </c>
      <c r="Q74" s="41">
        <v>0</v>
      </c>
      <c r="R74" s="41">
        <v>0</v>
      </c>
      <c r="S74" s="43">
        <f t="shared" si="3"/>
        <v>0</v>
      </c>
      <c r="T74" s="44">
        <f t="shared" si="4"/>
        <v>0</v>
      </c>
      <c r="U74" s="45">
        <f t="shared" si="5"/>
        <v>0</v>
      </c>
      <c r="V74" s="46">
        <v>0</v>
      </c>
      <c r="W74" s="45">
        <f t="shared" si="6"/>
        <v>0</v>
      </c>
      <c r="X74" s="47">
        <f t="shared" si="7"/>
        <v>0</v>
      </c>
      <c r="Y74" s="48">
        <f t="shared" si="8"/>
        <v>0</v>
      </c>
      <c r="Z74" s="49" t="str">
        <f t="shared" si="9"/>
        <v>0.0</v>
      </c>
      <c r="AA74" s="50" t="str">
        <f t="shared" si="10"/>
        <v>F9</v>
      </c>
      <c r="AC74" s="66"/>
      <c r="AD74" s="66"/>
      <c r="AE74" s="66"/>
      <c r="AF74" s="66"/>
      <c r="AG74" s="66"/>
    </row>
    <row r="75" spans="1:33" x14ac:dyDescent="0.25">
      <c r="A75" s="125">
        <v>66</v>
      </c>
      <c r="B75" s="100"/>
      <c r="C75" s="100"/>
      <c r="D75" s="102"/>
      <c r="E75" s="113"/>
      <c r="F75" s="114"/>
      <c r="G75" s="98"/>
      <c r="H75" s="41">
        <v>0</v>
      </c>
      <c r="I75" s="41">
        <v>0</v>
      </c>
      <c r="J75" s="42">
        <f t="shared" ref="J75:J121" si="11">MIN(100, (SUM(H75:I75)))</f>
        <v>0</v>
      </c>
      <c r="K75" s="41">
        <v>0</v>
      </c>
      <c r="L75" s="41">
        <v>0</v>
      </c>
      <c r="M75" s="42">
        <f t="shared" ref="M75:M121" si="12">MIN(100,(SUM(K75:L75)))</f>
        <v>0</v>
      </c>
      <c r="N75" s="41">
        <v>0</v>
      </c>
      <c r="O75" s="41">
        <v>0</v>
      </c>
      <c r="P75" s="42">
        <f t="shared" ref="P75:P121" si="13">MIN(100,(SUM(N75:O75)))</f>
        <v>0</v>
      </c>
      <c r="Q75" s="41">
        <v>0</v>
      </c>
      <c r="R75" s="41">
        <v>0</v>
      </c>
      <c r="S75" s="43">
        <f t="shared" ref="S75:S121" si="14">MIN(500, (SUM(J75,M75,P75,Q75,R75)))</f>
        <v>0</v>
      </c>
      <c r="T75" s="44">
        <f t="shared" ref="T75:T121" si="15">S75/500*100</f>
        <v>0</v>
      </c>
      <c r="U75" s="45">
        <f t="shared" ref="U75:U121" si="16">MIN(50, (ROUNDUP(SUM(T75)/2,0)))</f>
        <v>0</v>
      </c>
      <c r="V75" s="46">
        <v>0</v>
      </c>
      <c r="W75" s="45">
        <f t="shared" ref="W75:W121" si="17">MIN(50, (ROUNDUP(SUM(V75)/2,0)))</f>
        <v>0</v>
      </c>
      <c r="X75" s="47">
        <f t="shared" ref="X75:X121" si="18">MIN(100, (SUM(U75,W75)))</f>
        <v>0</v>
      </c>
      <c r="Y75" s="48">
        <f t="shared" ref="Y75:Y121" si="19">(X75/100)</f>
        <v>0</v>
      </c>
      <c r="Z75" s="49" t="str">
        <f t="shared" ref="Z75:Z121" si="20">IF(X75&gt;=80,"4.0",IF(X75&gt;=70,"3.5",IF(X75&gt;=65,"3.0",IF(X75&gt;=60,"2.5",IF(X75&gt;=55,"2.0",IF(X75&gt;=50,"1.5",IF(X75&gt;=45,"1.0",IF(X75&gt;=40,"0.5",IF(X75&lt;40,"0.0")))))))))</f>
        <v>0.0</v>
      </c>
      <c r="AA75" s="50" t="str">
        <f t="shared" ref="AA75:AA121" si="21">IF(X75&gt;=80,"A1",IF(X75&gt;=70,"B2",IF(X75&gt;=65,"B3",IF(X75&gt;=60,"C4",IF(X75&gt;=55,"C5",IF(X75&gt;=50,"C6",IF(X75&gt;=45,"D7",IF(X75&gt;=40,"E8",IF(X75&lt;40,"F9")))))))))</f>
        <v>F9</v>
      </c>
      <c r="AC75" s="66"/>
      <c r="AD75" s="66"/>
      <c r="AE75" s="66"/>
      <c r="AF75" s="66"/>
      <c r="AG75" s="66"/>
    </row>
    <row r="76" spans="1:33" x14ac:dyDescent="0.25">
      <c r="A76" s="125">
        <v>67</v>
      </c>
      <c r="B76" s="100"/>
      <c r="C76" s="100"/>
      <c r="D76" s="103"/>
      <c r="E76" s="111"/>
      <c r="F76" s="114"/>
      <c r="G76" s="99"/>
      <c r="H76" s="41">
        <v>0</v>
      </c>
      <c r="I76" s="41">
        <v>0</v>
      </c>
      <c r="J76" s="42">
        <f t="shared" si="11"/>
        <v>0</v>
      </c>
      <c r="K76" s="41">
        <v>0</v>
      </c>
      <c r="L76" s="41">
        <v>0</v>
      </c>
      <c r="M76" s="42">
        <f t="shared" si="12"/>
        <v>0</v>
      </c>
      <c r="N76" s="41">
        <v>0</v>
      </c>
      <c r="O76" s="41">
        <v>0</v>
      </c>
      <c r="P76" s="42">
        <f t="shared" si="13"/>
        <v>0</v>
      </c>
      <c r="Q76" s="41">
        <v>0</v>
      </c>
      <c r="R76" s="41">
        <v>0</v>
      </c>
      <c r="S76" s="43">
        <f t="shared" si="14"/>
        <v>0</v>
      </c>
      <c r="T76" s="44">
        <f t="shared" si="15"/>
        <v>0</v>
      </c>
      <c r="U76" s="45">
        <f t="shared" si="16"/>
        <v>0</v>
      </c>
      <c r="V76" s="46">
        <v>0</v>
      </c>
      <c r="W76" s="45">
        <f t="shared" si="17"/>
        <v>0</v>
      </c>
      <c r="X76" s="47">
        <f t="shared" si="18"/>
        <v>0</v>
      </c>
      <c r="Y76" s="48">
        <f t="shared" si="19"/>
        <v>0</v>
      </c>
      <c r="Z76" s="49" t="str">
        <f t="shared" si="20"/>
        <v>0.0</v>
      </c>
      <c r="AA76" s="50" t="str">
        <f t="shared" si="21"/>
        <v>F9</v>
      </c>
      <c r="AC76" s="66"/>
      <c r="AD76" s="66"/>
      <c r="AE76" s="66"/>
      <c r="AF76" s="66"/>
      <c r="AG76" s="66"/>
    </row>
    <row r="77" spans="1:33" x14ac:dyDescent="0.25">
      <c r="A77" s="125">
        <v>68</v>
      </c>
      <c r="B77" s="100"/>
      <c r="C77" s="100"/>
      <c r="D77" s="102"/>
      <c r="E77" s="113"/>
      <c r="F77" s="114"/>
      <c r="G77" s="98"/>
      <c r="H77" s="41">
        <v>0</v>
      </c>
      <c r="I77" s="41">
        <v>0</v>
      </c>
      <c r="J77" s="42">
        <f t="shared" si="11"/>
        <v>0</v>
      </c>
      <c r="K77" s="41">
        <v>0</v>
      </c>
      <c r="L77" s="41">
        <v>0</v>
      </c>
      <c r="M77" s="42">
        <f t="shared" si="12"/>
        <v>0</v>
      </c>
      <c r="N77" s="41">
        <v>0</v>
      </c>
      <c r="O77" s="41">
        <v>0</v>
      </c>
      <c r="P77" s="42">
        <f t="shared" si="13"/>
        <v>0</v>
      </c>
      <c r="Q77" s="41">
        <v>0</v>
      </c>
      <c r="R77" s="41">
        <v>0</v>
      </c>
      <c r="S77" s="43">
        <f t="shared" si="14"/>
        <v>0</v>
      </c>
      <c r="T77" s="44">
        <f t="shared" si="15"/>
        <v>0</v>
      </c>
      <c r="U77" s="45">
        <f t="shared" si="16"/>
        <v>0</v>
      </c>
      <c r="V77" s="46">
        <v>0</v>
      </c>
      <c r="W77" s="45">
        <f t="shared" si="17"/>
        <v>0</v>
      </c>
      <c r="X77" s="47">
        <f t="shared" si="18"/>
        <v>0</v>
      </c>
      <c r="Y77" s="48">
        <f t="shared" si="19"/>
        <v>0</v>
      </c>
      <c r="Z77" s="49" t="str">
        <f t="shared" si="20"/>
        <v>0.0</v>
      </c>
      <c r="AA77" s="50" t="str">
        <f t="shared" si="21"/>
        <v>F9</v>
      </c>
      <c r="AC77" s="66"/>
      <c r="AD77" s="66"/>
      <c r="AE77" s="66"/>
      <c r="AF77" s="66"/>
      <c r="AG77" s="66"/>
    </row>
    <row r="78" spans="1:33" x14ac:dyDescent="0.25">
      <c r="A78" s="125">
        <v>69</v>
      </c>
      <c r="B78" s="100"/>
      <c r="C78" s="100"/>
      <c r="D78" s="103"/>
      <c r="E78" s="111"/>
      <c r="F78" s="114"/>
      <c r="G78" s="99"/>
      <c r="H78" s="41">
        <v>0</v>
      </c>
      <c r="I78" s="41">
        <v>0</v>
      </c>
      <c r="J78" s="42">
        <f t="shared" si="11"/>
        <v>0</v>
      </c>
      <c r="K78" s="41">
        <v>0</v>
      </c>
      <c r="L78" s="41">
        <v>0</v>
      </c>
      <c r="M78" s="42">
        <f t="shared" si="12"/>
        <v>0</v>
      </c>
      <c r="N78" s="41">
        <v>0</v>
      </c>
      <c r="O78" s="41">
        <v>0</v>
      </c>
      <c r="P78" s="42">
        <f t="shared" si="13"/>
        <v>0</v>
      </c>
      <c r="Q78" s="41">
        <v>0</v>
      </c>
      <c r="R78" s="41">
        <v>0</v>
      </c>
      <c r="S78" s="43">
        <f t="shared" si="14"/>
        <v>0</v>
      </c>
      <c r="T78" s="44">
        <f t="shared" si="15"/>
        <v>0</v>
      </c>
      <c r="U78" s="45">
        <f t="shared" si="16"/>
        <v>0</v>
      </c>
      <c r="V78" s="46">
        <v>0</v>
      </c>
      <c r="W78" s="45">
        <f t="shared" si="17"/>
        <v>0</v>
      </c>
      <c r="X78" s="47">
        <f t="shared" si="18"/>
        <v>0</v>
      </c>
      <c r="Y78" s="48">
        <f t="shared" si="19"/>
        <v>0</v>
      </c>
      <c r="Z78" s="49" t="str">
        <f t="shared" si="20"/>
        <v>0.0</v>
      </c>
      <c r="AA78" s="50" t="str">
        <f t="shared" si="21"/>
        <v>F9</v>
      </c>
      <c r="AC78" s="66"/>
      <c r="AD78" s="66"/>
      <c r="AE78" s="66"/>
      <c r="AF78" s="66"/>
      <c r="AG78" s="66"/>
    </row>
    <row r="79" spans="1:33" x14ac:dyDescent="0.25">
      <c r="A79" s="125">
        <v>70</v>
      </c>
      <c r="B79" s="100"/>
      <c r="C79" s="100"/>
      <c r="D79" s="102"/>
      <c r="E79" s="113"/>
      <c r="F79" s="114"/>
      <c r="G79" s="98"/>
      <c r="H79" s="41">
        <v>0</v>
      </c>
      <c r="I79" s="41">
        <v>0</v>
      </c>
      <c r="J79" s="42">
        <f t="shared" si="11"/>
        <v>0</v>
      </c>
      <c r="K79" s="41">
        <v>0</v>
      </c>
      <c r="L79" s="41">
        <v>0</v>
      </c>
      <c r="M79" s="42">
        <f t="shared" si="12"/>
        <v>0</v>
      </c>
      <c r="N79" s="41">
        <v>0</v>
      </c>
      <c r="O79" s="41">
        <v>0</v>
      </c>
      <c r="P79" s="42">
        <f t="shared" si="13"/>
        <v>0</v>
      </c>
      <c r="Q79" s="41">
        <v>0</v>
      </c>
      <c r="R79" s="41">
        <v>0</v>
      </c>
      <c r="S79" s="43">
        <f t="shared" si="14"/>
        <v>0</v>
      </c>
      <c r="T79" s="44">
        <f t="shared" si="15"/>
        <v>0</v>
      </c>
      <c r="U79" s="45">
        <f t="shared" si="16"/>
        <v>0</v>
      </c>
      <c r="V79" s="46">
        <v>0</v>
      </c>
      <c r="W79" s="45">
        <f t="shared" si="17"/>
        <v>0</v>
      </c>
      <c r="X79" s="47">
        <f t="shared" si="18"/>
        <v>0</v>
      </c>
      <c r="Y79" s="48">
        <f t="shared" si="19"/>
        <v>0</v>
      </c>
      <c r="Z79" s="49" t="str">
        <f t="shared" si="20"/>
        <v>0.0</v>
      </c>
      <c r="AA79" s="50" t="str">
        <f t="shared" si="21"/>
        <v>F9</v>
      </c>
      <c r="AC79" s="66"/>
      <c r="AD79" s="66"/>
      <c r="AE79" s="66"/>
      <c r="AF79" s="66"/>
      <c r="AG79" s="66"/>
    </row>
    <row r="80" spans="1:33" x14ac:dyDescent="0.25">
      <c r="A80" s="125">
        <v>71</v>
      </c>
      <c r="B80" s="100"/>
      <c r="C80" s="100"/>
      <c r="D80" s="103"/>
      <c r="E80" s="111"/>
      <c r="F80" s="114"/>
      <c r="G80" s="99"/>
      <c r="H80" s="41">
        <v>0</v>
      </c>
      <c r="I80" s="41">
        <v>0</v>
      </c>
      <c r="J80" s="42">
        <f t="shared" si="11"/>
        <v>0</v>
      </c>
      <c r="K80" s="41">
        <v>0</v>
      </c>
      <c r="L80" s="41">
        <v>0</v>
      </c>
      <c r="M80" s="42">
        <f t="shared" si="12"/>
        <v>0</v>
      </c>
      <c r="N80" s="41">
        <v>0</v>
      </c>
      <c r="O80" s="41">
        <v>0</v>
      </c>
      <c r="P80" s="42">
        <f t="shared" si="13"/>
        <v>0</v>
      </c>
      <c r="Q80" s="41">
        <v>0</v>
      </c>
      <c r="R80" s="41">
        <v>0</v>
      </c>
      <c r="S80" s="43">
        <f t="shared" si="14"/>
        <v>0</v>
      </c>
      <c r="T80" s="44">
        <f t="shared" si="15"/>
        <v>0</v>
      </c>
      <c r="U80" s="45">
        <f t="shared" si="16"/>
        <v>0</v>
      </c>
      <c r="V80" s="46">
        <v>0</v>
      </c>
      <c r="W80" s="45">
        <f t="shared" si="17"/>
        <v>0</v>
      </c>
      <c r="X80" s="47">
        <f t="shared" si="18"/>
        <v>0</v>
      </c>
      <c r="Y80" s="48">
        <f t="shared" si="19"/>
        <v>0</v>
      </c>
      <c r="Z80" s="49" t="str">
        <f t="shared" si="20"/>
        <v>0.0</v>
      </c>
      <c r="AA80" s="50" t="str">
        <f t="shared" si="21"/>
        <v>F9</v>
      </c>
      <c r="AC80" s="66"/>
      <c r="AD80" s="66"/>
      <c r="AE80" s="66"/>
      <c r="AF80" s="66"/>
      <c r="AG80" s="66"/>
    </row>
    <row r="81" spans="1:33" x14ac:dyDescent="0.25">
      <c r="A81" s="125">
        <v>72</v>
      </c>
      <c r="B81" s="100"/>
      <c r="C81" s="100"/>
      <c r="D81" s="102"/>
      <c r="E81" s="113"/>
      <c r="F81" s="114"/>
      <c r="G81" s="98"/>
      <c r="H81" s="41">
        <v>0</v>
      </c>
      <c r="I81" s="41">
        <v>0</v>
      </c>
      <c r="J81" s="42">
        <f t="shared" si="11"/>
        <v>0</v>
      </c>
      <c r="K81" s="41">
        <v>0</v>
      </c>
      <c r="L81" s="41">
        <v>0</v>
      </c>
      <c r="M81" s="42">
        <f t="shared" si="12"/>
        <v>0</v>
      </c>
      <c r="N81" s="41">
        <v>0</v>
      </c>
      <c r="O81" s="41">
        <v>0</v>
      </c>
      <c r="P81" s="42">
        <f t="shared" si="13"/>
        <v>0</v>
      </c>
      <c r="Q81" s="41">
        <v>0</v>
      </c>
      <c r="R81" s="41">
        <v>0</v>
      </c>
      <c r="S81" s="43">
        <f t="shared" si="14"/>
        <v>0</v>
      </c>
      <c r="T81" s="44">
        <f t="shared" si="15"/>
        <v>0</v>
      </c>
      <c r="U81" s="45">
        <f t="shared" si="16"/>
        <v>0</v>
      </c>
      <c r="V81" s="46">
        <v>0</v>
      </c>
      <c r="W81" s="45">
        <f t="shared" si="17"/>
        <v>0</v>
      </c>
      <c r="X81" s="47">
        <f t="shared" si="18"/>
        <v>0</v>
      </c>
      <c r="Y81" s="48">
        <f t="shared" si="19"/>
        <v>0</v>
      </c>
      <c r="Z81" s="49" t="str">
        <f t="shared" si="20"/>
        <v>0.0</v>
      </c>
      <c r="AA81" s="50" t="str">
        <f t="shared" si="21"/>
        <v>F9</v>
      </c>
      <c r="AC81" s="66"/>
      <c r="AD81" s="66"/>
      <c r="AE81" s="66"/>
      <c r="AF81" s="66"/>
      <c r="AG81" s="66"/>
    </row>
    <row r="82" spans="1:33" x14ac:dyDescent="0.25">
      <c r="A82" s="125">
        <v>73</v>
      </c>
      <c r="B82" s="100"/>
      <c r="C82" s="100"/>
      <c r="D82" s="103"/>
      <c r="E82" s="111"/>
      <c r="F82" s="114"/>
      <c r="G82" s="99"/>
      <c r="H82" s="41">
        <v>0</v>
      </c>
      <c r="I82" s="41">
        <v>0</v>
      </c>
      <c r="J82" s="42">
        <f t="shared" si="11"/>
        <v>0</v>
      </c>
      <c r="K82" s="41">
        <v>0</v>
      </c>
      <c r="L82" s="41">
        <v>0</v>
      </c>
      <c r="M82" s="42">
        <f t="shared" si="12"/>
        <v>0</v>
      </c>
      <c r="N82" s="41">
        <v>0</v>
      </c>
      <c r="O82" s="41">
        <v>0</v>
      </c>
      <c r="P82" s="42">
        <f t="shared" si="13"/>
        <v>0</v>
      </c>
      <c r="Q82" s="41">
        <v>0</v>
      </c>
      <c r="R82" s="41">
        <v>0</v>
      </c>
      <c r="S82" s="43">
        <f t="shared" si="14"/>
        <v>0</v>
      </c>
      <c r="T82" s="44">
        <f t="shared" si="15"/>
        <v>0</v>
      </c>
      <c r="U82" s="45">
        <f t="shared" si="16"/>
        <v>0</v>
      </c>
      <c r="V82" s="46">
        <v>0</v>
      </c>
      <c r="W82" s="45">
        <f t="shared" si="17"/>
        <v>0</v>
      </c>
      <c r="X82" s="47">
        <f t="shared" si="18"/>
        <v>0</v>
      </c>
      <c r="Y82" s="48">
        <f t="shared" si="19"/>
        <v>0</v>
      </c>
      <c r="Z82" s="49" t="str">
        <f t="shared" si="20"/>
        <v>0.0</v>
      </c>
      <c r="AA82" s="50" t="str">
        <f t="shared" si="21"/>
        <v>F9</v>
      </c>
      <c r="AC82" s="66"/>
      <c r="AD82" s="66"/>
      <c r="AE82" s="66"/>
      <c r="AF82" s="66"/>
      <c r="AG82" s="66"/>
    </row>
    <row r="83" spans="1:33" ht="15.75" customHeight="1" x14ac:dyDescent="0.25">
      <c r="A83" s="125">
        <v>74</v>
      </c>
      <c r="B83" s="100"/>
      <c r="C83" s="100"/>
      <c r="D83" s="104"/>
      <c r="E83" s="117"/>
      <c r="F83" s="114"/>
      <c r="G83" s="107"/>
      <c r="H83" s="41">
        <v>0</v>
      </c>
      <c r="I83" s="41">
        <v>0</v>
      </c>
      <c r="J83" s="42">
        <f t="shared" si="11"/>
        <v>0</v>
      </c>
      <c r="K83" s="41">
        <v>0</v>
      </c>
      <c r="L83" s="41">
        <v>0</v>
      </c>
      <c r="M83" s="42">
        <f t="shared" si="12"/>
        <v>0</v>
      </c>
      <c r="N83" s="41">
        <v>0</v>
      </c>
      <c r="O83" s="41">
        <v>0</v>
      </c>
      <c r="P83" s="42">
        <f t="shared" si="13"/>
        <v>0</v>
      </c>
      <c r="Q83" s="41">
        <v>0</v>
      </c>
      <c r="R83" s="41">
        <v>0</v>
      </c>
      <c r="S83" s="43">
        <f t="shared" si="14"/>
        <v>0</v>
      </c>
      <c r="T83" s="44">
        <f t="shared" si="15"/>
        <v>0</v>
      </c>
      <c r="U83" s="45">
        <f t="shared" si="16"/>
        <v>0</v>
      </c>
      <c r="V83" s="46">
        <v>0</v>
      </c>
      <c r="W83" s="45">
        <f t="shared" si="17"/>
        <v>0</v>
      </c>
      <c r="X83" s="47">
        <f t="shared" si="18"/>
        <v>0</v>
      </c>
      <c r="Y83" s="48">
        <f t="shared" si="19"/>
        <v>0</v>
      </c>
      <c r="Z83" s="49" t="str">
        <f t="shared" si="20"/>
        <v>0.0</v>
      </c>
      <c r="AA83" s="50" t="str">
        <f t="shared" si="21"/>
        <v>F9</v>
      </c>
      <c r="AC83" s="66"/>
      <c r="AD83" s="66"/>
      <c r="AE83" s="66"/>
      <c r="AF83" s="66"/>
      <c r="AG83" s="66"/>
    </row>
    <row r="84" spans="1:33" ht="15.75" customHeight="1" x14ac:dyDescent="0.25">
      <c r="A84" s="125">
        <v>75</v>
      </c>
      <c r="B84" s="100"/>
      <c r="C84" s="100"/>
      <c r="D84" s="104"/>
      <c r="E84" s="117"/>
      <c r="F84" s="114"/>
      <c r="G84" s="107"/>
      <c r="H84" s="41">
        <v>0</v>
      </c>
      <c r="I84" s="41">
        <v>0</v>
      </c>
      <c r="J84" s="42">
        <f t="shared" si="11"/>
        <v>0</v>
      </c>
      <c r="K84" s="41">
        <v>0</v>
      </c>
      <c r="L84" s="41">
        <v>0</v>
      </c>
      <c r="M84" s="42">
        <f t="shared" si="12"/>
        <v>0</v>
      </c>
      <c r="N84" s="41">
        <v>0</v>
      </c>
      <c r="O84" s="41">
        <v>0</v>
      </c>
      <c r="P84" s="42">
        <f t="shared" si="13"/>
        <v>0</v>
      </c>
      <c r="Q84" s="41">
        <v>0</v>
      </c>
      <c r="R84" s="41">
        <v>0</v>
      </c>
      <c r="S84" s="43">
        <f t="shared" si="14"/>
        <v>0</v>
      </c>
      <c r="T84" s="44">
        <f t="shared" si="15"/>
        <v>0</v>
      </c>
      <c r="U84" s="45">
        <f t="shared" si="16"/>
        <v>0</v>
      </c>
      <c r="V84" s="46">
        <v>0</v>
      </c>
      <c r="W84" s="45">
        <f t="shared" si="17"/>
        <v>0</v>
      </c>
      <c r="X84" s="47">
        <f t="shared" si="18"/>
        <v>0</v>
      </c>
      <c r="Y84" s="48">
        <f t="shared" si="19"/>
        <v>0</v>
      </c>
      <c r="Z84" s="49" t="str">
        <f t="shared" si="20"/>
        <v>0.0</v>
      </c>
      <c r="AA84" s="50" t="str">
        <f t="shared" si="21"/>
        <v>F9</v>
      </c>
      <c r="AC84" s="66"/>
      <c r="AD84" s="66"/>
      <c r="AE84" s="66"/>
      <c r="AF84" s="66"/>
      <c r="AG84" s="66"/>
    </row>
    <row r="85" spans="1:33" ht="15.75" customHeight="1" x14ac:dyDescent="0.25">
      <c r="A85" s="125">
        <v>76</v>
      </c>
      <c r="B85" s="100"/>
      <c r="C85" s="100"/>
      <c r="D85" s="104"/>
      <c r="E85" s="117"/>
      <c r="F85" s="114"/>
      <c r="G85" s="107"/>
      <c r="H85" s="41">
        <v>0</v>
      </c>
      <c r="I85" s="41">
        <v>0</v>
      </c>
      <c r="J85" s="42">
        <f t="shared" si="11"/>
        <v>0</v>
      </c>
      <c r="K85" s="41">
        <v>0</v>
      </c>
      <c r="L85" s="41">
        <v>0</v>
      </c>
      <c r="M85" s="42">
        <f t="shared" si="12"/>
        <v>0</v>
      </c>
      <c r="N85" s="41">
        <v>0</v>
      </c>
      <c r="O85" s="41">
        <v>0</v>
      </c>
      <c r="P85" s="42">
        <f t="shared" si="13"/>
        <v>0</v>
      </c>
      <c r="Q85" s="41">
        <v>0</v>
      </c>
      <c r="R85" s="41">
        <v>0</v>
      </c>
      <c r="S85" s="43">
        <f t="shared" si="14"/>
        <v>0</v>
      </c>
      <c r="T85" s="44">
        <f t="shared" si="15"/>
        <v>0</v>
      </c>
      <c r="U85" s="45">
        <f t="shared" si="16"/>
        <v>0</v>
      </c>
      <c r="V85" s="46">
        <v>0</v>
      </c>
      <c r="W85" s="45">
        <f t="shared" si="17"/>
        <v>0</v>
      </c>
      <c r="X85" s="47">
        <f t="shared" si="18"/>
        <v>0</v>
      </c>
      <c r="Y85" s="48">
        <f t="shared" si="19"/>
        <v>0</v>
      </c>
      <c r="Z85" s="49" t="str">
        <f t="shared" si="20"/>
        <v>0.0</v>
      </c>
      <c r="AA85" s="50" t="str">
        <f t="shared" si="21"/>
        <v>F9</v>
      </c>
      <c r="AC85" s="66"/>
      <c r="AD85" s="66"/>
      <c r="AE85" s="66"/>
      <c r="AF85" s="66"/>
      <c r="AG85" s="66"/>
    </row>
    <row r="86" spans="1:33" ht="15.75" customHeight="1" x14ac:dyDescent="0.25">
      <c r="A86" s="125">
        <v>77</v>
      </c>
      <c r="B86" s="100"/>
      <c r="C86" s="100"/>
      <c r="D86" s="104"/>
      <c r="E86" s="117"/>
      <c r="F86" s="114"/>
      <c r="G86" s="107"/>
      <c r="H86" s="41">
        <v>0</v>
      </c>
      <c r="I86" s="41">
        <v>0</v>
      </c>
      <c r="J86" s="42">
        <f t="shared" si="11"/>
        <v>0</v>
      </c>
      <c r="K86" s="41">
        <v>0</v>
      </c>
      <c r="L86" s="41">
        <v>0</v>
      </c>
      <c r="M86" s="42">
        <f t="shared" si="12"/>
        <v>0</v>
      </c>
      <c r="N86" s="41">
        <v>0</v>
      </c>
      <c r="O86" s="41">
        <v>0</v>
      </c>
      <c r="P86" s="42">
        <f t="shared" si="13"/>
        <v>0</v>
      </c>
      <c r="Q86" s="41">
        <v>0</v>
      </c>
      <c r="R86" s="41">
        <v>0</v>
      </c>
      <c r="S86" s="43">
        <f t="shared" si="14"/>
        <v>0</v>
      </c>
      <c r="T86" s="44">
        <f t="shared" si="15"/>
        <v>0</v>
      </c>
      <c r="U86" s="45">
        <f t="shared" si="16"/>
        <v>0</v>
      </c>
      <c r="V86" s="46">
        <v>0</v>
      </c>
      <c r="W86" s="45">
        <f t="shared" si="17"/>
        <v>0</v>
      </c>
      <c r="X86" s="47">
        <f t="shared" si="18"/>
        <v>0</v>
      </c>
      <c r="Y86" s="48">
        <f t="shared" si="19"/>
        <v>0</v>
      </c>
      <c r="Z86" s="49" t="str">
        <f t="shared" si="20"/>
        <v>0.0</v>
      </c>
      <c r="AA86" s="50" t="str">
        <f t="shared" si="21"/>
        <v>F9</v>
      </c>
      <c r="AC86" s="66"/>
      <c r="AD86" s="66"/>
      <c r="AE86" s="66"/>
      <c r="AF86" s="66"/>
      <c r="AG86" s="66"/>
    </row>
    <row r="87" spans="1:33" ht="15.75" customHeight="1" x14ac:dyDescent="0.25">
      <c r="A87" s="125">
        <v>78</v>
      </c>
      <c r="B87" s="100"/>
      <c r="C87" s="100"/>
      <c r="D87" s="104"/>
      <c r="E87" s="117"/>
      <c r="F87" s="114"/>
      <c r="G87" s="107"/>
      <c r="H87" s="41">
        <v>0</v>
      </c>
      <c r="I87" s="41">
        <v>0</v>
      </c>
      <c r="J87" s="42">
        <f t="shared" si="11"/>
        <v>0</v>
      </c>
      <c r="K87" s="41">
        <v>0</v>
      </c>
      <c r="L87" s="41">
        <v>0</v>
      </c>
      <c r="M87" s="42">
        <f t="shared" si="12"/>
        <v>0</v>
      </c>
      <c r="N87" s="41">
        <v>0</v>
      </c>
      <c r="O87" s="41">
        <v>0</v>
      </c>
      <c r="P87" s="42">
        <f t="shared" si="13"/>
        <v>0</v>
      </c>
      <c r="Q87" s="41">
        <v>0</v>
      </c>
      <c r="R87" s="41">
        <v>0</v>
      </c>
      <c r="S87" s="43">
        <f t="shared" si="14"/>
        <v>0</v>
      </c>
      <c r="T87" s="44">
        <f t="shared" si="15"/>
        <v>0</v>
      </c>
      <c r="U87" s="45">
        <f t="shared" si="16"/>
        <v>0</v>
      </c>
      <c r="V87" s="46">
        <v>0</v>
      </c>
      <c r="W87" s="45">
        <f t="shared" si="17"/>
        <v>0</v>
      </c>
      <c r="X87" s="47">
        <f t="shared" si="18"/>
        <v>0</v>
      </c>
      <c r="Y87" s="48">
        <f t="shared" si="19"/>
        <v>0</v>
      </c>
      <c r="Z87" s="49" t="str">
        <f t="shared" si="20"/>
        <v>0.0</v>
      </c>
      <c r="AA87" s="50" t="str">
        <f t="shared" si="21"/>
        <v>F9</v>
      </c>
      <c r="AC87" s="66"/>
      <c r="AD87" s="66"/>
      <c r="AE87" s="66"/>
      <c r="AF87" s="66"/>
      <c r="AG87" s="66"/>
    </row>
    <row r="88" spans="1:33" ht="15.75" customHeight="1" x14ac:dyDescent="0.25">
      <c r="A88" s="125">
        <v>79</v>
      </c>
      <c r="B88" s="100"/>
      <c r="C88" s="100"/>
      <c r="D88" s="105"/>
      <c r="E88" s="118"/>
      <c r="F88" s="114"/>
      <c r="G88" s="108"/>
      <c r="H88" s="41">
        <v>0</v>
      </c>
      <c r="I88" s="41">
        <v>0</v>
      </c>
      <c r="J88" s="42">
        <f t="shared" si="11"/>
        <v>0</v>
      </c>
      <c r="K88" s="41">
        <v>0</v>
      </c>
      <c r="L88" s="41">
        <v>0</v>
      </c>
      <c r="M88" s="42">
        <f t="shared" si="12"/>
        <v>0</v>
      </c>
      <c r="N88" s="41">
        <v>0</v>
      </c>
      <c r="O88" s="41">
        <v>0</v>
      </c>
      <c r="P88" s="42">
        <f t="shared" si="13"/>
        <v>0</v>
      </c>
      <c r="Q88" s="41">
        <v>0</v>
      </c>
      <c r="R88" s="41">
        <v>0</v>
      </c>
      <c r="S88" s="43">
        <f t="shared" si="14"/>
        <v>0</v>
      </c>
      <c r="T88" s="44">
        <f t="shared" si="15"/>
        <v>0</v>
      </c>
      <c r="U88" s="45">
        <f t="shared" si="16"/>
        <v>0</v>
      </c>
      <c r="V88" s="46">
        <v>0</v>
      </c>
      <c r="W88" s="45">
        <f t="shared" si="17"/>
        <v>0</v>
      </c>
      <c r="X88" s="47">
        <f t="shared" si="18"/>
        <v>0</v>
      </c>
      <c r="Y88" s="48">
        <f t="shared" si="19"/>
        <v>0</v>
      </c>
      <c r="Z88" s="49" t="str">
        <f t="shared" si="20"/>
        <v>0.0</v>
      </c>
      <c r="AA88" s="50" t="str">
        <f t="shared" si="21"/>
        <v>F9</v>
      </c>
      <c r="AC88" s="66"/>
      <c r="AD88" s="66"/>
      <c r="AE88" s="66"/>
      <c r="AF88" s="66"/>
      <c r="AG88" s="66"/>
    </row>
    <row r="89" spans="1:33" ht="15.75" customHeight="1" x14ac:dyDescent="0.25">
      <c r="A89" s="125">
        <v>80</v>
      </c>
      <c r="B89" s="100"/>
      <c r="C89" s="100"/>
      <c r="D89" s="105"/>
      <c r="E89" s="118"/>
      <c r="F89" s="114"/>
      <c r="G89" s="108"/>
      <c r="H89" s="41">
        <v>0</v>
      </c>
      <c r="I89" s="41">
        <v>0</v>
      </c>
      <c r="J89" s="42">
        <f t="shared" si="11"/>
        <v>0</v>
      </c>
      <c r="K89" s="41">
        <v>0</v>
      </c>
      <c r="L89" s="41">
        <v>0</v>
      </c>
      <c r="M89" s="42">
        <f t="shared" si="12"/>
        <v>0</v>
      </c>
      <c r="N89" s="41">
        <v>0</v>
      </c>
      <c r="O89" s="41">
        <v>0</v>
      </c>
      <c r="P89" s="42">
        <f t="shared" si="13"/>
        <v>0</v>
      </c>
      <c r="Q89" s="41">
        <v>0</v>
      </c>
      <c r="R89" s="41">
        <v>0</v>
      </c>
      <c r="S89" s="43">
        <f t="shared" si="14"/>
        <v>0</v>
      </c>
      <c r="T89" s="44">
        <f t="shared" si="15"/>
        <v>0</v>
      </c>
      <c r="U89" s="45">
        <f t="shared" si="16"/>
        <v>0</v>
      </c>
      <c r="V89" s="46">
        <v>0</v>
      </c>
      <c r="W89" s="45">
        <f t="shared" si="17"/>
        <v>0</v>
      </c>
      <c r="X89" s="47">
        <f t="shared" si="18"/>
        <v>0</v>
      </c>
      <c r="Y89" s="48">
        <f t="shared" si="19"/>
        <v>0</v>
      </c>
      <c r="Z89" s="49" t="str">
        <f t="shared" si="20"/>
        <v>0.0</v>
      </c>
      <c r="AA89" s="50" t="str">
        <f t="shared" si="21"/>
        <v>F9</v>
      </c>
      <c r="AC89" s="66"/>
      <c r="AD89" s="66"/>
      <c r="AE89" s="66"/>
      <c r="AF89" s="66"/>
      <c r="AG89" s="66"/>
    </row>
    <row r="90" spans="1:33" ht="15.75" customHeight="1" x14ac:dyDescent="0.25">
      <c r="A90" s="125">
        <v>81</v>
      </c>
      <c r="B90" s="100"/>
      <c r="C90" s="100"/>
      <c r="D90" s="106"/>
      <c r="E90" s="119"/>
      <c r="F90" s="114"/>
      <c r="G90" s="109"/>
      <c r="H90" s="41">
        <v>0</v>
      </c>
      <c r="I90" s="41">
        <v>0</v>
      </c>
      <c r="J90" s="42">
        <f t="shared" si="11"/>
        <v>0</v>
      </c>
      <c r="K90" s="41">
        <v>0</v>
      </c>
      <c r="L90" s="41">
        <v>0</v>
      </c>
      <c r="M90" s="42">
        <f t="shared" si="12"/>
        <v>0</v>
      </c>
      <c r="N90" s="41">
        <v>0</v>
      </c>
      <c r="O90" s="41">
        <v>0</v>
      </c>
      <c r="P90" s="42">
        <f t="shared" si="13"/>
        <v>0</v>
      </c>
      <c r="Q90" s="41">
        <v>0</v>
      </c>
      <c r="R90" s="41">
        <v>0</v>
      </c>
      <c r="S90" s="43">
        <f t="shared" si="14"/>
        <v>0</v>
      </c>
      <c r="T90" s="44">
        <f t="shared" si="15"/>
        <v>0</v>
      </c>
      <c r="U90" s="45">
        <f t="shared" si="16"/>
        <v>0</v>
      </c>
      <c r="V90" s="46">
        <v>0</v>
      </c>
      <c r="W90" s="45">
        <f t="shared" si="17"/>
        <v>0</v>
      </c>
      <c r="X90" s="47">
        <f t="shared" si="18"/>
        <v>0</v>
      </c>
      <c r="Y90" s="48">
        <f t="shared" si="19"/>
        <v>0</v>
      </c>
      <c r="Z90" s="49" t="str">
        <f t="shared" si="20"/>
        <v>0.0</v>
      </c>
      <c r="AA90" s="50" t="str">
        <f t="shared" si="21"/>
        <v>F9</v>
      </c>
      <c r="AC90" s="66"/>
      <c r="AD90" s="66"/>
      <c r="AE90" s="66"/>
      <c r="AF90" s="66"/>
      <c r="AG90" s="66"/>
    </row>
    <row r="91" spans="1:33" ht="15.75" customHeight="1" x14ac:dyDescent="0.25">
      <c r="A91" s="125">
        <v>82</v>
      </c>
      <c r="B91" s="100"/>
      <c r="C91" s="100"/>
      <c r="D91" s="106"/>
      <c r="E91" s="119"/>
      <c r="F91" s="114"/>
      <c r="G91" s="109"/>
      <c r="H91" s="41">
        <v>0</v>
      </c>
      <c r="I91" s="41">
        <v>0</v>
      </c>
      <c r="J91" s="42">
        <f t="shared" si="11"/>
        <v>0</v>
      </c>
      <c r="K91" s="41">
        <v>0</v>
      </c>
      <c r="L91" s="41">
        <v>0</v>
      </c>
      <c r="M91" s="42">
        <f t="shared" si="12"/>
        <v>0</v>
      </c>
      <c r="N91" s="41">
        <v>0</v>
      </c>
      <c r="O91" s="41">
        <v>0</v>
      </c>
      <c r="P91" s="42">
        <f t="shared" si="13"/>
        <v>0</v>
      </c>
      <c r="Q91" s="41">
        <v>0</v>
      </c>
      <c r="R91" s="41">
        <v>0</v>
      </c>
      <c r="S91" s="43">
        <f t="shared" si="14"/>
        <v>0</v>
      </c>
      <c r="T91" s="44">
        <f t="shared" si="15"/>
        <v>0</v>
      </c>
      <c r="U91" s="45">
        <f t="shared" si="16"/>
        <v>0</v>
      </c>
      <c r="V91" s="46">
        <v>0</v>
      </c>
      <c r="W91" s="45">
        <f t="shared" si="17"/>
        <v>0</v>
      </c>
      <c r="X91" s="47">
        <f t="shared" si="18"/>
        <v>0</v>
      </c>
      <c r="Y91" s="48">
        <f t="shared" si="19"/>
        <v>0</v>
      </c>
      <c r="Z91" s="49" t="str">
        <f t="shared" si="20"/>
        <v>0.0</v>
      </c>
      <c r="AA91" s="50" t="str">
        <f t="shared" si="21"/>
        <v>F9</v>
      </c>
      <c r="AC91" s="66"/>
      <c r="AD91" s="66"/>
      <c r="AE91" s="66"/>
      <c r="AF91" s="66"/>
      <c r="AG91" s="66"/>
    </row>
    <row r="92" spans="1:33" ht="15.75" customHeight="1" x14ac:dyDescent="0.25">
      <c r="A92" s="125">
        <v>83</v>
      </c>
      <c r="B92" s="100"/>
      <c r="C92" s="100"/>
      <c r="D92" s="105"/>
      <c r="E92" s="118"/>
      <c r="F92" s="114"/>
      <c r="G92" s="108"/>
      <c r="H92" s="41">
        <v>0</v>
      </c>
      <c r="I92" s="41">
        <v>0</v>
      </c>
      <c r="J92" s="42">
        <f t="shared" si="11"/>
        <v>0</v>
      </c>
      <c r="K92" s="41">
        <v>0</v>
      </c>
      <c r="L92" s="41">
        <v>0</v>
      </c>
      <c r="M92" s="42">
        <f t="shared" si="12"/>
        <v>0</v>
      </c>
      <c r="N92" s="41">
        <v>0</v>
      </c>
      <c r="O92" s="41">
        <v>0</v>
      </c>
      <c r="P92" s="42">
        <f t="shared" si="13"/>
        <v>0</v>
      </c>
      <c r="Q92" s="41">
        <v>0</v>
      </c>
      <c r="R92" s="41">
        <v>0</v>
      </c>
      <c r="S92" s="43">
        <f t="shared" si="14"/>
        <v>0</v>
      </c>
      <c r="T92" s="44">
        <f t="shared" si="15"/>
        <v>0</v>
      </c>
      <c r="U92" s="45">
        <f t="shared" si="16"/>
        <v>0</v>
      </c>
      <c r="V92" s="46">
        <v>0</v>
      </c>
      <c r="W92" s="45">
        <f t="shared" si="17"/>
        <v>0</v>
      </c>
      <c r="X92" s="47">
        <f t="shared" si="18"/>
        <v>0</v>
      </c>
      <c r="Y92" s="48">
        <f t="shared" si="19"/>
        <v>0</v>
      </c>
      <c r="Z92" s="49" t="str">
        <f t="shared" si="20"/>
        <v>0.0</v>
      </c>
      <c r="AA92" s="50" t="str">
        <f t="shared" si="21"/>
        <v>F9</v>
      </c>
      <c r="AC92" s="66"/>
      <c r="AD92" s="66"/>
      <c r="AE92" s="66"/>
      <c r="AF92" s="66"/>
      <c r="AG92" s="66"/>
    </row>
    <row r="93" spans="1:33" ht="15.75" customHeight="1" x14ac:dyDescent="0.25">
      <c r="A93" s="125">
        <v>84</v>
      </c>
      <c r="B93" s="100"/>
      <c r="C93" s="100"/>
      <c r="D93" s="105"/>
      <c r="E93" s="118"/>
      <c r="F93" s="114"/>
      <c r="G93" s="108"/>
      <c r="H93" s="41">
        <v>0</v>
      </c>
      <c r="I93" s="41">
        <v>0</v>
      </c>
      <c r="J93" s="42">
        <f t="shared" si="11"/>
        <v>0</v>
      </c>
      <c r="K93" s="41">
        <v>0</v>
      </c>
      <c r="L93" s="41">
        <v>0</v>
      </c>
      <c r="M93" s="42">
        <f t="shared" si="12"/>
        <v>0</v>
      </c>
      <c r="N93" s="41">
        <v>0</v>
      </c>
      <c r="O93" s="41">
        <v>0</v>
      </c>
      <c r="P93" s="42">
        <f t="shared" si="13"/>
        <v>0</v>
      </c>
      <c r="Q93" s="41">
        <v>0</v>
      </c>
      <c r="R93" s="41">
        <v>0</v>
      </c>
      <c r="S93" s="43">
        <f t="shared" si="14"/>
        <v>0</v>
      </c>
      <c r="T93" s="44">
        <f t="shared" si="15"/>
        <v>0</v>
      </c>
      <c r="U93" s="45">
        <f t="shared" si="16"/>
        <v>0</v>
      </c>
      <c r="V93" s="46">
        <v>0</v>
      </c>
      <c r="W93" s="45">
        <f t="shared" si="17"/>
        <v>0</v>
      </c>
      <c r="X93" s="47">
        <f t="shared" si="18"/>
        <v>0</v>
      </c>
      <c r="Y93" s="48">
        <f t="shared" si="19"/>
        <v>0</v>
      </c>
      <c r="Z93" s="49" t="str">
        <f t="shared" si="20"/>
        <v>0.0</v>
      </c>
      <c r="AA93" s="50" t="str">
        <f t="shared" si="21"/>
        <v>F9</v>
      </c>
      <c r="AC93" s="66"/>
      <c r="AD93" s="66"/>
      <c r="AE93" s="66"/>
      <c r="AF93" s="66"/>
      <c r="AG93" s="66"/>
    </row>
    <row r="94" spans="1:33" ht="15.75" customHeight="1" x14ac:dyDescent="0.25">
      <c r="A94" s="125">
        <v>85</v>
      </c>
      <c r="B94" s="100"/>
      <c r="C94" s="100"/>
      <c r="D94" s="105"/>
      <c r="E94" s="118"/>
      <c r="F94" s="114"/>
      <c r="G94" s="108"/>
      <c r="H94" s="41">
        <v>0</v>
      </c>
      <c r="I94" s="41">
        <v>0</v>
      </c>
      <c r="J94" s="42">
        <f t="shared" si="11"/>
        <v>0</v>
      </c>
      <c r="K94" s="41">
        <v>0</v>
      </c>
      <c r="L94" s="41">
        <v>0</v>
      </c>
      <c r="M94" s="42">
        <f t="shared" si="12"/>
        <v>0</v>
      </c>
      <c r="N94" s="41">
        <v>0</v>
      </c>
      <c r="O94" s="41">
        <v>0</v>
      </c>
      <c r="P94" s="42">
        <f t="shared" si="13"/>
        <v>0</v>
      </c>
      <c r="Q94" s="41">
        <v>0</v>
      </c>
      <c r="R94" s="41">
        <v>0</v>
      </c>
      <c r="S94" s="43">
        <f t="shared" si="14"/>
        <v>0</v>
      </c>
      <c r="T94" s="44">
        <f t="shared" si="15"/>
        <v>0</v>
      </c>
      <c r="U94" s="45">
        <f t="shared" si="16"/>
        <v>0</v>
      </c>
      <c r="V94" s="46">
        <v>0</v>
      </c>
      <c r="W94" s="45">
        <f t="shared" si="17"/>
        <v>0</v>
      </c>
      <c r="X94" s="47">
        <f t="shared" si="18"/>
        <v>0</v>
      </c>
      <c r="Y94" s="48">
        <f t="shared" si="19"/>
        <v>0</v>
      </c>
      <c r="Z94" s="49" t="str">
        <f t="shared" si="20"/>
        <v>0.0</v>
      </c>
      <c r="AA94" s="50" t="str">
        <f t="shared" si="21"/>
        <v>F9</v>
      </c>
      <c r="AC94" s="66"/>
      <c r="AD94" s="66"/>
      <c r="AE94" s="66"/>
      <c r="AF94" s="66"/>
      <c r="AG94" s="66"/>
    </row>
    <row r="95" spans="1:33" ht="15.75" customHeight="1" x14ac:dyDescent="0.25">
      <c r="A95" s="125">
        <v>86</v>
      </c>
      <c r="B95" s="100"/>
      <c r="C95" s="100"/>
      <c r="D95" s="105"/>
      <c r="E95" s="118"/>
      <c r="F95" s="120"/>
      <c r="G95" s="110"/>
      <c r="H95" s="41">
        <v>0</v>
      </c>
      <c r="I95" s="41">
        <v>0</v>
      </c>
      <c r="J95" s="42">
        <f t="shared" si="11"/>
        <v>0</v>
      </c>
      <c r="K95" s="41">
        <v>0</v>
      </c>
      <c r="L95" s="41">
        <v>0</v>
      </c>
      <c r="M95" s="42">
        <f t="shared" si="12"/>
        <v>0</v>
      </c>
      <c r="N95" s="41">
        <v>0</v>
      </c>
      <c r="O95" s="41">
        <v>0</v>
      </c>
      <c r="P95" s="42">
        <f t="shared" si="13"/>
        <v>0</v>
      </c>
      <c r="Q95" s="41">
        <v>0</v>
      </c>
      <c r="R95" s="41">
        <v>0</v>
      </c>
      <c r="S95" s="43">
        <f t="shared" si="14"/>
        <v>0</v>
      </c>
      <c r="T95" s="44">
        <f t="shared" si="15"/>
        <v>0</v>
      </c>
      <c r="U95" s="45">
        <f t="shared" si="16"/>
        <v>0</v>
      </c>
      <c r="V95" s="46">
        <v>0</v>
      </c>
      <c r="W95" s="45">
        <f t="shared" si="17"/>
        <v>0</v>
      </c>
      <c r="X95" s="47">
        <f t="shared" si="18"/>
        <v>0</v>
      </c>
      <c r="Y95" s="48">
        <f t="shared" si="19"/>
        <v>0</v>
      </c>
      <c r="Z95" s="49" t="str">
        <f t="shared" si="20"/>
        <v>0.0</v>
      </c>
      <c r="AA95" s="50" t="str">
        <f t="shared" si="21"/>
        <v>F9</v>
      </c>
      <c r="AC95" s="66"/>
      <c r="AD95" s="66"/>
      <c r="AE95" s="66"/>
      <c r="AF95" s="66"/>
      <c r="AG95" s="66"/>
    </row>
    <row r="96" spans="1:33" ht="15.75" customHeight="1" x14ac:dyDescent="0.25">
      <c r="A96" s="125">
        <v>87</v>
      </c>
      <c r="B96" s="100"/>
      <c r="C96" s="100"/>
      <c r="D96" s="105"/>
      <c r="E96" s="118"/>
      <c r="F96" s="120"/>
      <c r="G96" s="110"/>
      <c r="H96" s="41">
        <v>0</v>
      </c>
      <c r="I96" s="41">
        <v>0</v>
      </c>
      <c r="J96" s="42">
        <f t="shared" si="11"/>
        <v>0</v>
      </c>
      <c r="K96" s="41">
        <v>0</v>
      </c>
      <c r="L96" s="41">
        <v>0</v>
      </c>
      <c r="M96" s="42">
        <f t="shared" si="12"/>
        <v>0</v>
      </c>
      <c r="N96" s="41">
        <v>0</v>
      </c>
      <c r="O96" s="41">
        <v>0</v>
      </c>
      <c r="P96" s="42">
        <f t="shared" si="13"/>
        <v>0</v>
      </c>
      <c r="Q96" s="41">
        <v>0</v>
      </c>
      <c r="R96" s="41">
        <v>0</v>
      </c>
      <c r="S96" s="43">
        <f t="shared" si="14"/>
        <v>0</v>
      </c>
      <c r="T96" s="44">
        <f t="shared" si="15"/>
        <v>0</v>
      </c>
      <c r="U96" s="45">
        <f t="shared" si="16"/>
        <v>0</v>
      </c>
      <c r="V96" s="46">
        <v>0</v>
      </c>
      <c r="W96" s="45">
        <f t="shared" si="17"/>
        <v>0</v>
      </c>
      <c r="X96" s="47">
        <f t="shared" si="18"/>
        <v>0</v>
      </c>
      <c r="Y96" s="48">
        <f t="shared" si="19"/>
        <v>0</v>
      </c>
      <c r="Z96" s="49" t="str">
        <f t="shared" si="20"/>
        <v>0.0</v>
      </c>
      <c r="AA96" s="50" t="str">
        <f t="shared" si="21"/>
        <v>F9</v>
      </c>
      <c r="AC96" s="66"/>
      <c r="AD96" s="66"/>
      <c r="AE96" s="66"/>
      <c r="AF96" s="66"/>
      <c r="AG96" s="66"/>
    </row>
    <row r="97" spans="1:33" ht="15.75" customHeight="1" x14ac:dyDescent="0.25">
      <c r="A97" s="125">
        <v>88</v>
      </c>
      <c r="B97" s="100"/>
      <c r="C97" s="100"/>
      <c r="D97" s="105"/>
      <c r="E97" s="118"/>
      <c r="F97" s="120"/>
      <c r="G97" s="110"/>
      <c r="H97" s="41">
        <v>0</v>
      </c>
      <c r="I97" s="41">
        <v>0</v>
      </c>
      <c r="J97" s="42">
        <f t="shared" si="11"/>
        <v>0</v>
      </c>
      <c r="K97" s="41">
        <v>0</v>
      </c>
      <c r="L97" s="41">
        <v>0</v>
      </c>
      <c r="M97" s="42">
        <f t="shared" si="12"/>
        <v>0</v>
      </c>
      <c r="N97" s="41">
        <v>0</v>
      </c>
      <c r="O97" s="41">
        <v>0</v>
      </c>
      <c r="P97" s="42">
        <f t="shared" si="13"/>
        <v>0</v>
      </c>
      <c r="Q97" s="41">
        <v>0</v>
      </c>
      <c r="R97" s="41">
        <v>0</v>
      </c>
      <c r="S97" s="43">
        <f t="shared" si="14"/>
        <v>0</v>
      </c>
      <c r="T97" s="44">
        <f t="shared" si="15"/>
        <v>0</v>
      </c>
      <c r="U97" s="45">
        <f t="shared" si="16"/>
        <v>0</v>
      </c>
      <c r="V97" s="46">
        <v>0</v>
      </c>
      <c r="W97" s="45">
        <f t="shared" si="17"/>
        <v>0</v>
      </c>
      <c r="X97" s="47">
        <f t="shared" si="18"/>
        <v>0</v>
      </c>
      <c r="Y97" s="48">
        <f t="shared" si="19"/>
        <v>0</v>
      </c>
      <c r="Z97" s="49" t="str">
        <f t="shared" si="20"/>
        <v>0.0</v>
      </c>
      <c r="AA97" s="50" t="str">
        <f t="shared" si="21"/>
        <v>F9</v>
      </c>
      <c r="AC97" s="66"/>
      <c r="AD97" s="66"/>
      <c r="AE97" s="66"/>
      <c r="AF97" s="66"/>
      <c r="AG97" s="66"/>
    </row>
    <row r="98" spans="1:33" ht="15.75" customHeight="1" x14ac:dyDescent="0.25">
      <c r="A98" s="125">
        <v>89</v>
      </c>
      <c r="B98" s="100"/>
      <c r="C98" s="100"/>
      <c r="D98" s="105"/>
      <c r="E98" s="118"/>
      <c r="F98" s="120"/>
      <c r="G98" s="110"/>
      <c r="H98" s="41">
        <v>0</v>
      </c>
      <c r="I98" s="41">
        <v>0</v>
      </c>
      <c r="J98" s="42">
        <f t="shared" si="11"/>
        <v>0</v>
      </c>
      <c r="K98" s="41">
        <v>0</v>
      </c>
      <c r="L98" s="41">
        <v>0</v>
      </c>
      <c r="M98" s="42">
        <f t="shared" si="12"/>
        <v>0</v>
      </c>
      <c r="N98" s="41">
        <v>0</v>
      </c>
      <c r="O98" s="41">
        <v>0</v>
      </c>
      <c r="P98" s="42">
        <f t="shared" si="13"/>
        <v>0</v>
      </c>
      <c r="Q98" s="41">
        <v>0</v>
      </c>
      <c r="R98" s="41">
        <v>0</v>
      </c>
      <c r="S98" s="43">
        <f t="shared" si="14"/>
        <v>0</v>
      </c>
      <c r="T98" s="44">
        <f t="shared" si="15"/>
        <v>0</v>
      </c>
      <c r="U98" s="45">
        <f t="shared" si="16"/>
        <v>0</v>
      </c>
      <c r="V98" s="46">
        <v>0</v>
      </c>
      <c r="W98" s="45">
        <f t="shared" si="17"/>
        <v>0</v>
      </c>
      <c r="X98" s="47">
        <f t="shared" si="18"/>
        <v>0</v>
      </c>
      <c r="Y98" s="48">
        <f t="shared" si="19"/>
        <v>0</v>
      </c>
      <c r="Z98" s="49" t="str">
        <f t="shared" si="20"/>
        <v>0.0</v>
      </c>
      <c r="AA98" s="50" t="str">
        <f t="shared" si="21"/>
        <v>F9</v>
      </c>
      <c r="AC98" s="66"/>
      <c r="AD98" s="66"/>
      <c r="AE98" s="66"/>
      <c r="AF98" s="66"/>
      <c r="AG98" s="66"/>
    </row>
    <row r="99" spans="1:33" ht="15.75" customHeight="1" x14ac:dyDescent="0.25">
      <c r="A99" s="125">
        <v>90</v>
      </c>
      <c r="B99" s="100"/>
      <c r="C99" s="100"/>
      <c r="D99" s="105"/>
      <c r="E99" s="118"/>
      <c r="F99" s="120"/>
      <c r="G99" s="110"/>
      <c r="H99" s="41">
        <v>0</v>
      </c>
      <c r="I99" s="41">
        <v>0</v>
      </c>
      <c r="J99" s="42">
        <f t="shared" si="11"/>
        <v>0</v>
      </c>
      <c r="K99" s="41">
        <v>0</v>
      </c>
      <c r="L99" s="41">
        <v>0</v>
      </c>
      <c r="M99" s="42">
        <f t="shared" si="12"/>
        <v>0</v>
      </c>
      <c r="N99" s="41">
        <v>0</v>
      </c>
      <c r="O99" s="41">
        <v>0</v>
      </c>
      <c r="P99" s="42">
        <f t="shared" si="13"/>
        <v>0</v>
      </c>
      <c r="Q99" s="41">
        <v>0</v>
      </c>
      <c r="R99" s="41">
        <v>0</v>
      </c>
      <c r="S99" s="43">
        <f t="shared" si="14"/>
        <v>0</v>
      </c>
      <c r="T99" s="44">
        <f t="shared" si="15"/>
        <v>0</v>
      </c>
      <c r="U99" s="45">
        <f t="shared" si="16"/>
        <v>0</v>
      </c>
      <c r="V99" s="46">
        <v>0</v>
      </c>
      <c r="W99" s="45">
        <f t="shared" si="17"/>
        <v>0</v>
      </c>
      <c r="X99" s="47">
        <f t="shared" si="18"/>
        <v>0</v>
      </c>
      <c r="Y99" s="48">
        <f t="shared" si="19"/>
        <v>0</v>
      </c>
      <c r="Z99" s="49" t="str">
        <f t="shared" si="20"/>
        <v>0.0</v>
      </c>
      <c r="AA99" s="50" t="str">
        <f t="shared" si="21"/>
        <v>F9</v>
      </c>
      <c r="AC99" s="66"/>
      <c r="AD99" s="66"/>
      <c r="AE99" s="66"/>
      <c r="AF99" s="66"/>
      <c r="AG99" s="66"/>
    </row>
    <row r="100" spans="1:33" ht="15.75" customHeight="1" x14ac:dyDescent="0.25">
      <c r="A100" s="125">
        <v>91</v>
      </c>
      <c r="B100" s="100"/>
      <c r="C100" s="100"/>
      <c r="D100" s="105"/>
      <c r="E100" s="118"/>
      <c r="F100" s="120"/>
      <c r="G100" s="110"/>
      <c r="H100" s="41">
        <v>0</v>
      </c>
      <c r="I100" s="41">
        <v>0</v>
      </c>
      <c r="J100" s="42">
        <f t="shared" si="11"/>
        <v>0</v>
      </c>
      <c r="K100" s="41">
        <v>0</v>
      </c>
      <c r="L100" s="41">
        <v>0</v>
      </c>
      <c r="M100" s="42">
        <f t="shared" si="12"/>
        <v>0</v>
      </c>
      <c r="N100" s="41">
        <v>0</v>
      </c>
      <c r="O100" s="41">
        <v>0</v>
      </c>
      <c r="P100" s="42">
        <f t="shared" si="13"/>
        <v>0</v>
      </c>
      <c r="Q100" s="41">
        <v>0</v>
      </c>
      <c r="R100" s="41">
        <v>0</v>
      </c>
      <c r="S100" s="43">
        <f t="shared" si="14"/>
        <v>0</v>
      </c>
      <c r="T100" s="44">
        <f t="shared" si="15"/>
        <v>0</v>
      </c>
      <c r="U100" s="45">
        <f t="shared" si="16"/>
        <v>0</v>
      </c>
      <c r="V100" s="46">
        <v>0</v>
      </c>
      <c r="W100" s="45">
        <f t="shared" si="17"/>
        <v>0</v>
      </c>
      <c r="X100" s="47">
        <f t="shared" si="18"/>
        <v>0</v>
      </c>
      <c r="Y100" s="48">
        <f t="shared" si="19"/>
        <v>0</v>
      </c>
      <c r="Z100" s="49" t="str">
        <f t="shared" si="20"/>
        <v>0.0</v>
      </c>
      <c r="AA100" s="50" t="str">
        <f t="shared" si="21"/>
        <v>F9</v>
      </c>
      <c r="AC100" s="66"/>
      <c r="AD100" s="66"/>
      <c r="AE100" s="66"/>
      <c r="AF100" s="66"/>
      <c r="AG100" s="66"/>
    </row>
    <row r="101" spans="1:33" ht="15.75" customHeight="1" x14ac:dyDescent="0.25">
      <c r="A101" s="125">
        <v>92</v>
      </c>
      <c r="B101" s="100"/>
      <c r="C101" s="100"/>
      <c r="D101" s="105"/>
      <c r="E101" s="118"/>
      <c r="F101" s="120"/>
      <c r="G101" s="110"/>
      <c r="H101" s="41">
        <v>0</v>
      </c>
      <c r="I101" s="41">
        <v>0</v>
      </c>
      <c r="J101" s="42">
        <f t="shared" si="11"/>
        <v>0</v>
      </c>
      <c r="K101" s="41">
        <v>0</v>
      </c>
      <c r="L101" s="41">
        <v>0</v>
      </c>
      <c r="M101" s="42">
        <f t="shared" si="12"/>
        <v>0</v>
      </c>
      <c r="N101" s="41">
        <v>0</v>
      </c>
      <c r="O101" s="41">
        <v>0</v>
      </c>
      <c r="P101" s="42">
        <f t="shared" si="13"/>
        <v>0</v>
      </c>
      <c r="Q101" s="41">
        <v>0</v>
      </c>
      <c r="R101" s="41">
        <v>0</v>
      </c>
      <c r="S101" s="43">
        <f t="shared" si="14"/>
        <v>0</v>
      </c>
      <c r="T101" s="44">
        <f t="shared" si="15"/>
        <v>0</v>
      </c>
      <c r="U101" s="45">
        <f t="shared" si="16"/>
        <v>0</v>
      </c>
      <c r="V101" s="46">
        <v>0</v>
      </c>
      <c r="W101" s="45">
        <f t="shared" si="17"/>
        <v>0</v>
      </c>
      <c r="X101" s="47">
        <f t="shared" si="18"/>
        <v>0</v>
      </c>
      <c r="Y101" s="48">
        <f t="shared" si="19"/>
        <v>0</v>
      </c>
      <c r="Z101" s="49" t="str">
        <f t="shared" si="20"/>
        <v>0.0</v>
      </c>
      <c r="AA101" s="50" t="str">
        <f t="shared" si="21"/>
        <v>F9</v>
      </c>
      <c r="AC101" s="66"/>
      <c r="AD101" s="66"/>
      <c r="AE101" s="66"/>
      <c r="AF101" s="66"/>
      <c r="AG101" s="66"/>
    </row>
    <row r="102" spans="1:33" ht="15.75" customHeight="1" x14ac:dyDescent="0.25">
      <c r="A102" s="125">
        <v>93</v>
      </c>
      <c r="B102" s="100"/>
      <c r="C102" s="100"/>
      <c r="D102" s="105"/>
      <c r="E102" s="118"/>
      <c r="F102" s="120"/>
      <c r="G102" s="110"/>
      <c r="H102" s="41">
        <v>0</v>
      </c>
      <c r="I102" s="41">
        <v>0</v>
      </c>
      <c r="J102" s="42">
        <f t="shared" si="11"/>
        <v>0</v>
      </c>
      <c r="K102" s="41">
        <v>0</v>
      </c>
      <c r="L102" s="41">
        <v>0</v>
      </c>
      <c r="M102" s="42">
        <f t="shared" si="12"/>
        <v>0</v>
      </c>
      <c r="N102" s="41">
        <v>0</v>
      </c>
      <c r="O102" s="41">
        <v>0</v>
      </c>
      <c r="P102" s="42">
        <f t="shared" si="13"/>
        <v>0</v>
      </c>
      <c r="Q102" s="41">
        <v>0</v>
      </c>
      <c r="R102" s="41">
        <v>0</v>
      </c>
      <c r="S102" s="43">
        <f t="shared" si="14"/>
        <v>0</v>
      </c>
      <c r="T102" s="44">
        <f t="shared" si="15"/>
        <v>0</v>
      </c>
      <c r="U102" s="45">
        <f t="shared" si="16"/>
        <v>0</v>
      </c>
      <c r="V102" s="46">
        <v>0</v>
      </c>
      <c r="W102" s="45">
        <f t="shared" si="17"/>
        <v>0</v>
      </c>
      <c r="X102" s="47">
        <f t="shared" si="18"/>
        <v>0</v>
      </c>
      <c r="Y102" s="48">
        <f t="shared" si="19"/>
        <v>0</v>
      </c>
      <c r="Z102" s="49" t="str">
        <f t="shared" si="20"/>
        <v>0.0</v>
      </c>
      <c r="AA102" s="50" t="str">
        <f t="shared" si="21"/>
        <v>F9</v>
      </c>
      <c r="AC102" s="66"/>
      <c r="AD102" s="66"/>
      <c r="AE102" s="66"/>
      <c r="AF102" s="66"/>
      <c r="AG102" s="66"/>
    </row>
    <row r="103" spans="1:33" ht="15.75" customHeight="1" x14ac:dyDescent="0.25">
      <c r="A103" s="125">
        <v>94</v>
      </c>
      <c r="B103" s="100"/>
      <c r="C103" s="100"/>
      <c r="D103" s="105"/>
      <c r="E103" s="118"/>
      <c r="F103" s="120"/>
      <c r="G103" s="110"/>
      <c r="H103" s="41">
        <v>0</v>
      </c>
      <c r="I103" s="41">
        <v>0</v>
      </c>
      <c r="J103" s="42">
        <f t="shared" si="11"/>
        <v>0</v>
      </c>
      <c r="K103" s="41">
        <v>0</v>
      </c>
      <c r="L103" s="41">
        <v>0</v>
      </c>
      <c r="M103" s="42">
        <f t="shared" si="12"/>
        <v>0</v>
      </c>
      <c r="N103" s="41">
        <v>0</v>
      </c>
      <c r="O103" s="41">
        <v>0</v>
      </c>
      <c r="P103" s="42">
        <f t="shared" si="13"/>
        <v>0</v>
      </c>
      <c r="Q103" s="41">
        <v>0</v>
      </c>
      <c r="R103" s="41">
        <v>0</v>
      </c>
      <c r="S103" s="43">
        <f t="shared" si="14"/>
        <v>0</v>
      </c>
      <c r="T103" s="44">
        <f t="shared" si="15"/>
        <v>0</v>
      </c>
      <c r="U103" s="45">
        <f t="shared" si="16"/>
        <v>0</v>
      </c>
      <c r="V103" s="46">
        <v>0</v>
      </c>
      <c r="W103" s="45">
        <f t="shared" si="17"/>
        <v>0</v>
      </c>
      <c r="X103" s="47">
        <f t="shared" si="18"/>
        <v>0</v>
      </c>
      <c r="Y103" s="48">
        <f t="shared" si="19"/>
        <v>0</v>
      </c>
      <c r="Z103" s="49" t="str">
        <f t="shared" si="20"/>
        <v>0.0</v>
      </c>
      <c r="AA103" s="50" t="str">
        <f t="shared" si="21"/>
        <v>F9</v>
      </c>
      <c r="AC103" s="66"/>
      <c r="AD103" s="66"/>
      <c r="AE103" s="66"/>
      <c r="AF103" s="66"/>
      <c r="AG103" s="66"/>
    </row>
    <row r="104" spans="1:33" ht="15.75" customHeight="1" x14ac:dyDescent="0.25">
      <c r="A104" s="125">
        <v>95</v>
      </c>
      <c r="B104" s="100"/>
      <c r="C104" s="100"/>
      <c r="D104" s="105"/>
      <c r="E104" s="118"/>
      <c r="F104" s="120"/>
      <c r="G104" s="110"/>
      <c r="H104" s="41">
        <v>0</v>
      </c>
      <c r="I104" s="41">
        <v>0</v>
      </c>
      <c r="J104" s="42">
        <f t="shared" si="11"/>
        <v>0</v>
      </c>
      <c r="K104" s="41">
        <v>0</v>
      </c>
      <c r="L104" s="41">
        <v>0</v>
      </c>
      <c r="M104" s="42">
        <f t="shared" si="12"/>
        <v>0</v>
      </c>
      <c r="N104" s="41">
        <v>0</v>
      </c>
      <c r="O104" s="41">
        <v>0</v>
      </c>
      <c r="P104" s="42">
        <f t="shared" si="13"/>
        <v>0</v>
      </c>
      <c r="Q104" s="41">
        <v>0</v>
      </c>
      <c r="R104" s="41">
        <v>0</v>
      </c>
      <c r="S104" s="43">
        <f t="shared" si="14"/>
        <v>0</v>
      </c>
      <c r="T104" s="44">
        <f t="shared" si="15"/>
        <v>0</v>
      </c>
      <c r="U104" s="45">
        <f t="shared" si="16"/>
        <v>0</v>
      </c>
      <c r="V104" s="46">
        <v>0</v>
      </c>
      <c r="W104" s="45">
        <f t="shared" si="17"/>
        <v>0</v>
      </c>
      <c r="X104" s="47">
        <f t="shared" si="18"/>
        <v>0</v>
      </c>
      <c r="Y104" s="48">
        <f t="shared" si="19"/>
        <v>0</v>
      </c>
      <c r="Z104" s="49" t="str">
        <f t="shared" si="20"/>
        <v>0.0</v>
      </c>
      <c r="AA104" s="50" t="str">
        <f t="shared" si="21"/>
        <v>F9</v>
      </c>
      <c r="AC104" s="66"/>
      <c r="AD104" s="66"/>
      <c r="AE104" s="66"/>
      <c r="AF104" s="66"/>
      <c r="AG104" s="66"/>
    </row>
    <row r="105" spans="1:33" ht="15.75" customHeight="1" x14ac:dyDescent="0.25">
      <c r="A105" s="125">
        <v>96</v>
      </c>
      <c r="B105" s="100"/>
      <c r="C105" s="100"/>
      <c r="D105" s="105"/>
      <c r="E105" s="118"/>
      <c r="F105" s="120"/>
      <c r="G105" s="110"/>
      <c r="H105" s="41">
        <v>0</v>
      </c>
      <c r="I105" s="41">
        <v>0</v>
      </c>
      <c r="J105" s="42">
        <f t="shared" si="11"/>
        <v>0</v>
      </c>
      <c r="K105" s="41">
        <v>0</v>
      </c>
      <c r="L105" s="41">
        <v>0</v>
      </c>
      <c r="M105" s="42">
        <f t="shared" si="12"/>
        <v>0</v>
      </c>
      <c r="N105" s="41">
        <v>0</v>
      </c>
      <c r="O105" s="41">
        <v>0</v>
      </c>
      <c r="P105" s="42">
        <f t="shared" si="13"/>
        <v>0</v>
      </c>
      <c r="Q105" s="41">
        <v>0</v>
      </c>
      <c r="R105" s="41">
        <v>0</v>
      </c>
      <c r="S105" s="43">
        <f t="shared" si="14"/>
        <v>0</v>
      </c>
      <c r="T105" s="44">
        <f t="shared" si="15"/>
        <v>0</v>
      </c>
      <c r="U105" s="45">
        <f t="shared" si="16"/>
        <v>0</v>
      </c>
      <c r="V105" s="46">
        <v>0</v>
      </c>
      <c r="W105" s="45">
        <f t="shared" si="17"/>
        <v>0</v>
      </c>
      <c r="X105" s="47">
        <f t="shared" si="18"/>
        <v>0</v>
      </c>
      <c r="Y105" s="48">
        <f t="shared" si="19"/>
        <v>0</v>
      </c>
      <c r="Z105" s="49" t="str">
        <f t="shared" si="20"/>
        <v>0.0</v>
      </c>
      <c r="AA105" s="50" t="str">
        <f t="shared" si="21"/>
        <v>F9</v>
      </c>
      <c r="AC105" s="66"/>
      <c r="AD105" s="66"/>
      <c r="AE105" s="66"/>
      <c r="AF105" s="66"/>
      <c r="AG105" s="66"/>
    </row>
    <row r="106" spans="1:33" ht="15.75" customHeight="1" x14ac:dyDescent="0.25">
      <c r="A106" s="125">
        <v>97</v>
      </c>
      <c r="B106" s="100"/>
      <c r="C106" s="100"/>
      <c r="D106" s="105"/>
      <c r="E106" s="118"/>
      <c r="F106" s="120"/>
      <c r="G106" s="110"/>
      <c r="H106" s="41">
        <v>0</v>
      </c>
      <c r="I106" s="41">
        <v>0</v>
      </c>
      <c r="J106" s="42">
        <f t="shared" si="11"/>
        <v>0</v>
      </c>
      <c r="K106" s="41">
        <v>0</v>
      </c>
      <c r="L106" s="41">
        <v>0</v>
      </c>
      <c r="M106" s="42">
        <f t="shared" si="12"/>
        <v>0</v>
      </c>
      <c r="N106" s="41">
        <v>0</v>
      </c>
      <c r="O106" s="41">
        <v>0</v>
      </c>
      <c r="P106" s="42">
        <f t="shared" si="13"/>
        <v>0</v>
      </c>
      <c r="Q106" s="41">
        <v>0</v>
      </c>
      <c r="R106" s="41">
        <v>0</v>
      </c>
      <c r="S106" s="43">
        <f t="shared" si="14"/>
        <v>0</v>
      </c>
      <c r="T106" s="44">
        <f t="shared" si="15"/>
        <v>0</v>
      </c>
      <c r="U106" s="45">
        <f t="shared" si="16"/>
        <v>0</v>
      </c>
      <c r="V106" s="46">
        <v>0</v>
      </c>
      <c r="W106" s="45">
        <f t="shared" si="17"/>
        <v>0</v>
      </c>
      <c r="X106" s="47">
        <f t="shared" si="18"/>
        <v>0</v>
      </c>
      <c r="Y106" s="48">
        <f t="shared" si="19"/>
        <v>0</v>
      </c>
      <c r="Z106" s="49" t="str">
        <f t="shared" si="20"/>
        <v>0.0</v>
      </c>
      <c r="AA106" s="50" t="str">
        <f t="shared" si="21"/>
        <v>F9</v>
      </c>
      <c r="AC106" s="66"/>
      <c r="AD106" s="66"/>
      <c r="AE106" s="66"/>
      <c r="AF106" s="66"/>
      <c r="AG106" s="66"/>
    </row>
    <row r="107" spans="1:33" ht="15.75" customHeight="1" x14ac:dyDescent="0.25">
      <c r="A107" s="125">
        <v>98</v>
      </c>
      <c r="B107" s="100"/>
      <c r="C107" s="100"/>
      <c r="D107" s="105"/>
      <c r="E107" s="118"/>
      <c r="F107" s="120"/>
      <c r="G107" s="110"/>
      <c r="H107" s="41">
        <v>0</v>
      </c>
      <c r="I107" s="41">
        <v>0</v>
      </c>
      <c r="J107" s="42">
        <f t="shared" si="11"/>
        <v>0</v>
      </c>
      <c r="K107" s="41">
        <v>0</v>
      </c>
      <c r="L107" s="41">
        <v>0</v>
      </c>
      <c r="M107" s="42">
        <f t="shared" si="12"/>
        <v>0</v>
      </c>
      <c r="N107" s="41">
        <v>0</v>
      </c>
      <c r="O107" s="41">
        <v>0</v>
      </c>
      <c r="P107" s="42">
        <f t="shared" si="13"/>
        <v>0</v>
      </c>
      <c r="Q107" s="41">
        <v>0</v>
      </c>
      <c r="R107" s="41">
        <v>0</v>
      </c>
      <c r="S107" s="43">
        <f t="shared" si="14"/>
        <v>0</v>
      </c>
      <c r="T107" s="44">
        <f t="shared" si="15"/>
        <v>0</v>
      </c>
      <c r="U107" s="45">
        <f t="shared" si="16"/>
        <v>0</v>
      </c>
      <c r="V107" s="46">
        <v>0</v>
      </c>
      <c r="W107" s="45">
        <f t="shared" si="17"/>
        <v>0</v>
      </c>
      <c r="X107" s="47">
        <f t="shared" si="18"/>
        <v>0</v>
      </c>
      <c r="Y107" s="48">
        <f t="shared" si="19"/>
        <v>0</v>
      </c>
      <c r="Z107" s="49" t="str">
        <f t="shared" si="20"/>
        <v>0.0</v>
      </c>
      <c r="AA107" s="50" t="str">
        <f t="shared" si="21"/>
        <v>F9</v>
      </c>
      <c r="AC107" s="66"/>
      <c r="AD107" s="66"/>
      <c r="AE107" s="66"/>
      <c r="AF107" s="66"/>
      <c r="AG107" s="66"/>
    </row>
    <row r="108" spans="1:33" ht="15.75" customHeight="1" x14ac:dyDescent="0.25">
      <c r="A108" s="125">
        <v>99</v>
      </c>
      <c r="B108" s="100"/>
      <c r="C108" s="100"/>
      <c r="D108" s="105"/>
      <c r="E108" s="118"/>
      <c r="F108" s="120"/>
      <c r="G108" s="110"/>
      <c r="H108" s="41">
        <v>0</v>
      </c>
      <c r="I108" s="41">
        <v>0</v>
      </c>
      <c r="J108" s="42">
        <f t="shared" si="11"/>
        <v>0</v>
      </c>
      <c r="K108" s="41">
        <v>0</v>
      </c>
      <c r="L108" s="41">
        <v>0</v>
      </c>
      <c r="M108" s="42">
        <f t="shared" si="12"/>
        <v>0</v>
      </c>
      <c r="N108" s="41">
        <v>0</v>
      </c>
      <c r="O108" s="41">
        <v>0</v>
      </c>
      <c r="P108" s="42">
        <f t="shared" si="13"/>
        <v>0</v>
      </c>
      <c r="Q108" s="41">
        <v>0</v>
      </c>
      <c r="R108" s="41">
        <v>0</v>
      </c>
      <c r="S108" s="43">
        <f t="shared" si="14"/>
        <v>0</v>
      </c>
      <c r="T108" s="44">
        <f t="shared" si="15"/>
        <v>0</v>
      </c>
      <c r="U108" s="45">
        <f t="shared" si="16"/>
        <v>0</v>
      </c>
      <c r="V108" s="46">
        <v>0</v>
      </c>
      <c r="W108" s="45">
        <f t="shared" si="17"/>
        <v>0</v>
      </c>
      <c r="X108" s="47">
        <f t="shared" si="18"/>
        <v>0</v>
      </c>
      <c r="Y108" s="48">
        <f t="shared" si="19"/>
        <v>0</v>
      </c>
      <c r="Z108" s="49" t="str">
        <f t="shared" si="20"/>
        <v>0.0</v>
      </c>
      <c r="AA108" s="50" t="str">
        <f t="shared" si="21"/>
        <v>F9</v>
      </c>
      <c r="AC108" s="66"/>
      <c r="AD108" s="66"/>
      <c r="AE108" s="66"/>
      <c r="AF108" s="66"/>
      <c r="AG108" s="66"/>
    </row>
    <row r="109" spans="1:33" ht="15.75" customHeight="1" x14ac:dyDescent="0.25">
      <c r="A109" s="125">
        <v>100</v>
      </c>
      <c r="B109" s="100"/>
      <c r="C109" s="100"/>
      <c r="D109" s="105"/>
      <c r="E109" s="118"/>
      <c r="F109" s="120"/>
      <c r="G109" s="110"/>
      <c r="H109" s="41">
        <v>0</v>
      </c>
      <c r="I109" s="41">
        <v>0</v>
      </c>
      <c r="J109" s="42">
        <f t="shared" si="11"/>
        <v>0</v>
      </c>
      <c r="K109" s="41">
        <v>0</v>
      </c>
      <c r="L109" s="41">
        <v>0</v>
      </c>
      <c r="M109" s="42">
        <f t="shared" si="12"/>
        <v>0</v>
      </c>
      <c r="N109" s="41">
        <v>0</v>
      </c>
      <c r="O109" s="41">
        <v>0</v>
      </c>
      <c r="P109" s="42">
        <f t="shared" si="13"/>
        <v>0</v>
      </c>
      <c r="Q109" s="41">
        <v>0</v>
      </c>
      <c r="R109" s="41">
        <v>0</v>
      </c>
      <c r="S109" s="43">
        <f t="shared" si="14"/>
        <v>0</v>
      </c>
      <c r="T109" s="44">
        <f t="shared" si="15"/>
        <v>0</v>
      </c>
      <c r="U109" s="45">
        <f t="shared" si="16"/>
        <v>0</v>
      </c>
      <c r="V109" s="46">
        <v>0</v>
      </c>
      <c r="W109" s="45">
        <f t="shared" si="17"/>
        <v>0</v>
      </c>
      <c r="X109" s="47">
        <f t="shared" si="18"/>
        <v>0</v>
      </c>
      <c r="Y109" s="48">
        <f t="shared" si="19"/>
        <v>0</v>
      </c>
      <c r="Z109" s="49" t="str">
        <f t="shared" si="20"/>
        <v>0.0</v>
      </c>
      <c r="AA109" s="50" t="str">
        <f t="shared" si="21"/>
        <v>F9</v>
      </c>
      <c r="AC109" s="66"/>
      <c r="AD109" s="66"/>
      <c r="AE109" s="66"/>
      <c r="AF109" s="66"/>
      <c r="AG109" s="66"/>
    </row>
    <row r="110" spans="1:33" ht="15.75" customHeight="1" x14ac:dyDescent="0.25">
      <c r="A110" s="125">
        <v>101</v>
      </c>
      <c r="B110" s="100"/>
      <c r="C110" s="100"/>
      <c r="D110" s="105"/>
      <c r="E110" s="118"/>
      <c r="F110" s="120"/>
      <c r="G110" s="110"/>
      <c r="H110" s="41">
        <v>0</v>
      </c>
      <c r="I110" s="41">
        <v>0</v>
      </c>
      <c r="J110" s="42">
        <f t="shared" si="11"/>
        <v>0</v>
      </c>
      <c r="K110" s="41">
        <v>0</v>
      </c>
      <c r="L110" s="41">
        <v>0</v>
      </c>
      <c r="M110" s="42">
        <f t="shared" si="12"/>
        <v>0</v>
      </c>
      <c r="N110" s="41">
        <v>0</v>
      </c>
      <c r="O110" s="41">
        <v>0</v>
      </c>
      <c r="P110" s="42">
        <f t="shared" si="13"/>
        <v>0</v>
      </c>
      <c r="Q110" s="41">
        <v>0</v>
      </c>
      <c r="R110" s="41">
        <v>0</v>
      </c>
      <c r="S110" s="43">
        <f t="shared" si="14"/>
        <v>0</v>
      </c>
      <c r="T110" s="44">
        <f t="shared" si="15"/>
        <v>0</v>
      </c>
      <c r="U110" s="45">
        <f t="shared" si="16"/>
        <v>0</v>
      </c>
      <c r="V110" s="46">
        <v>0</v>
      </c>
      <c r="W110" s="45">
        <f t="shared" si="17"/>
        <v>0</v>
      </c>
      <c r="X110" s="47">
        <f t="shared" si="18"/>
        <v>0</v>
      </c>
      <c r="Y110" s="48">
        <f t="shared" si="19"/>
        <v>0</v>
      </c>
      <c r="Z110" s="49" t="str">
        <f t="shared" si="20"/>
        <v>0.0</v>
      </c>
      <c r="AA110" s="50" t="str">
        <f t="shared" si="21"/>
        <v>F9</v>
      </c>
      <c r="AC110" s="66"/>
      <c r="AD110" s="66"/>
      <c r="AE110" s="66"/>
      <c r="AF110" s="66"/>
      <c r="AG110" s="66"/>
    </row>
    <row r="111" spans="1:33" ht="15.75" customHeight="1" x14ac:dyDescent="0.25">
      <c r="A111" s="125">
        <v>102</v>
      </c>
      <c r="B111" s="100"/>
      <c r="C111" s="100"/>
      <c r="D111" s="105"/>
      <c r="E111" s="118"/>
      <c r="F111" s="120"/>
      <c r="G111" s="110"/>
      <c r="H111" s="41">
        <v>0</v>
      </c>
      <c r="I111" s="41">
        <v>0</v>
      </c>
      <c r="J111" s="42">
        <f t="shared" si="11"/>
        <v>0</v>
      </c>
      <c r="K111" s="41">
        <v>0</v>
      </c>
      <c r="L111" s="41">
        <v>0</v>
      </c>
      <c r="M111" s="42">
        <f t="shared" si="12"/>
        <v>0</v>
      </c>
      <c r="N111" s="41">
        <v>0</v>
      </c>
      <c r="O111" s="41">
        <v>0</v>
      </c>
      <c r="P111" s="42">
        <f t="shared" si="13"/>
        <v>0</v>
      </c>
      <c r="Q111" s="41">
        <v>0</v>
      </c>
      <c r="R111" s="41">
        <v>0</v>
      </c>
      <c r="S111" s="43">
        <f t="shared" si="14"/>
        <v>0</v>
      </c>
      <c r="T111" s="44">
        <f t="shared" si="15"/>
        <v>0</v>
      </c>
      <c r="U111" s="45">
        <f t="shared" si="16"/>
        <v>0</v>
      </c>
      <c r="V111" s="46">
        <v>0</v>
      </c>
      <c r="W111" s="45">
        <f t="shared" si="17"/>
        <v>0</v>
      </c>
      <c r="X111" s="47">
        <f t="shared" si="18"/>
        <v>0</v>
      </c>
      <c r="Y111" s="48">
        <f t="shared" si="19"/>
        <v>0</v>
      </c>
      <c r="Z111" s="49" t="str">
        <f t="shared" si="20"/>
        <v>0.0</v>
      </c>
      <c r="AA111" s="50" t="str">
        <f t="shared" si="21"/>
        <v>F9</v>
      </c>
      <c r="AC111" s="66"/>
      <c r="AD111" s="66"/>
      <c r="AE111" s="66"/>
      <c r="AF111" s="66"/>
      <c r="AG111" s="66"/>
    </row>
    <row r="112" spans="1:33" ht="15.75" customHeight="1" x14ac:dyDescent="0.25">
      <c r="A112" s="125">
        <v>103</v>
      </c>
      <c r="B112" s="100"/>
      <c r="C112" s="100"/>
      <c r="D112" s="105"/>
      <c r="E112" s="118"/>
      <c r="F112" s="120"/>
      <c r="G112" s="110"/>
      <c r="H112" s="41">
        <v>0</v>
      </c>
      <c r="I112" s="41">
        <v>0</v>
      </c>
      <c r="J112" s="42">
        <f t="shared" si="11"/>
        <v>0</v>
      </c>
      <c r="K112" s="41">
        <v>0</v>
      </c>
      <c r="L112" s="41">
        <v>0</v>
      </c>
      <c r="M112" s="42">
        <f t="shared" si="12"/>
        <v>0</v>
      </c>
      <c r="N112" s="41">
        <v>0</v>
      </c>
      <c r="O112" s="41">
        <v>0</v>
      </c>
      <c r="P112" s="42">
        <f t="shared" si="13"/>
        <v>0</v>
      </c>
      <c r="Q112" s="41">
        <v>0</v>
      </c>
      <c r="R112" s="41">
        <v>0</v>
      </c>
      <c r="S112" s="43">
        <f t="shared" si="14"/>
        <v>0</v>
      </c>
      <c r="T112" s="44">
        <f t="shared" si="15"/>
        <v>0</v>
      </c>
      <c r="U112" s="45">
        <f t="shared" si="16"/>
        <v>0</v>
      </c>
      <c r="V112" s="46">
        <v>0</v>
      </c>
      <c r="W112" s="45">
        <f t="shared" si="17"/>
        <v>0</v>
      </c>
      <c r="X112" s="47">
        <f t="shared" si="18"/>
        <v>0</v>
      </c>
      <c r="Y112" s="48">
        <f t="shared" si="19"/>
        <v>0</v>
      </c>
      <c r="Z112" s="49" t="str">
        <f t="shared" si="20"/>
        <v>0.0</v>
      </c>
      <c r="AA112" s="50" t="str">
        <f t="shared" si="21"/>
        <v>F9</v>
      </c>
      <c r="AC112" s="66"/>
      <c r="AD112" s="66"/>
      <c r="AE112" s="66"/>
      <c r="AF112" s="66"/>
      <c r="AG112" s="66"/>
    </row>
    <row r="113" spans="1:34" ht="15.75" customHeight="1" x14ac:dyDescent="0.25">
      <c r="A113" s="125">
        <v>104</v>
      </c>
      <c r="B113" s="100"/>
      <c r="C113" s="100"/>
      <c r="D113" s="105"/>
      <c r="E113" s="118"/>
      <c r="F113" s="120"/>
      <c r="G113" s="110"/>
      <c r="H113" s="41">
        <v>0</v>
      </c>
      <c r="I113" s="41">
        <v>0</v>
      </c>
      <c r="J113" s="42">
        <f t="shared" si="11"/>
        <v>0</v>
      </c>
      <c r="K113" s="41">
        <v>0</v>
      </c>
      <c r="L113" s="41">
        <v>0</v>
      </c>
      <c r="M113" s="42">
        <f t="shared" si="12"/>
        <v>0</v>
      </c>
      <c r="N113" s="41">
        <v>0</v>
      </c>
      <c r="O113" s="41">
        <v>0</v>
      </c>
      <c r="P113" s="42">
        <f t="shared" si="13"/>
        <v>0</v>
      </c>
      <c r="Q113" s="41">
        <v>0</v>
      </c>
      <c r="R113" s="41">
        <v>0</v>
      </c>
      <c r="S113" s="43">
        <f t="shared" si="14"/>
        <v>0</v>
      </c>
      <c r="T113" s="44">
        <f t="shared" si="15"/>
        <v>0</v>
      </c>
      <c r="U113" s="45">
        <f t="shared" si="16"/>
        <v>0</v>
      </c>
      <c r="V113" s="46">
        <v>0</v>
      </c>
      <c r="W113" s="45">
        <f t="shared" si="17"/>
        <v>0</v>
      </c>
      <c r="X113" s="47">
        <f t="shared" si="18"/>
        <v>0</v>
      </c>
      <c r="Y113" s="48">
        <f t="shared" si="19"/>
        <v>0</v>
      </c>
      <c r="Z113" s="49" t="str">
        <f t="shared" si="20"/>
        <v>0.0</v>
      </c>
      <c r="AA113" s="50" t="str">
        <f t="shared" si="21"/>
        <v>F9</v>
      </c>
      <c r="AC113" s="66"/>
      <c r="AD113" s="66"/>
      <c r="AE113" s="66"/>
      <c r="AF113" s="66"/>
      <c r="AG113" s="66"/>
    </row>
    <row r="114" spans="1:34" ht="15.75" customHeight="1" x14ac:dyDescent="0.25">
      <c r="A114" s="125">
        <v>105</v>
      </c>
      <c r="B114" s="100"/>
      <c r="C114" s="100"/>
      <c r="D114" s="105"/>
      <c r="E114" s="118"/>
      <c r="F114" s="120"/>
      <c r="G114" s="110"/>
      <c r="H114" s="41">
        <v>0</v>
      </c>
      <c r="I114" s="41">
        <v>0</v>
      </c>
      <c r="J114" s="42">
        <f t="shared" si="11"/>
        <v>0</v>
      </c>
      <c r="K114" s="41">
        <v>0</v>
      </c>
      <c r="L114" s="41">
        <v>0</v>
      </c>
      <c r="M114" s="42">
        <f t="shared" si="12"/>
        <v>0</v>
      </c>
      <c r="N114" s="41">
        <v>0</v>
      </c>
      <c r="O114" s="41">
        <v>0</v>
      </c>
      <c r="P114" s="42">
        <f t="shared" si="13"/>
        <v>0</v>
      </c>
      <c r="Q114" s="41">
        <v>0</v>
      </c>
      <c r="R114" s="41">
        <v>0</v>
      </c>
      <c r="S114" s="43">
        <f t="shared" si="14"/>
        <v>0</v>
      </c>
      <c r="T114" s="44">
        <f t="shared" si="15"/>
        <v>0</v>
      </c>
      <c r="U114" s="45">
        <f t="shared" si="16"/>
        <v>0</v>
      </c>
      <c r="V114" s="46">
        <v>0</v>
      </c>
      <c r="W114" s="45">
        <f t="shared" si="17"/>
        <v>0</v>
      </c>
      <c r="X114" s="47">
        <f t="shared" si="18"/>
        <v>0</v>
      </c>
      <c r="Y114" s="48">
        <f t="shared" si="19"/>
        <v>0</v>
      </c>
      <c r="Z114" s="49" t="str">
        <f t="shared" si="20"/>
        <v>0.0</v>
      </c>
      <c r="AA114" s="50" t="str">
        <f t="shared" si="21"/>
        <v>F9</v>
      </c>
      <c r="AC114" s="66"/>
      <c r="AD114" s="66"/>
      <c r="AE114" s="66"/>
      <c r="AF114" s="66"/>
      <c r="AG114" s="66"/>
    </row>
    <row r="115" spans="1:34" ht="15.75" customHeight="1" x14ac:dyDescent="0.25">
      <c r="A115" s="125">
        <v>106</v>
      </c>
      <c r="B115" s="100"/>
      <c r="C115" s="100"/>
      <c r="D115" s="105"/>
      <c r="E115" s="118"/>
      <c r="F115" s="120"/>
      <c r="G115" s="110"/>
      <c r="H115" s="41">
        <v>0</v>
      </c>
      <c r="I115" s="41">
        <v>0</v>
      </c>
      <c r="J115" s="42">
        <f t="shared" si="11"/>
        <v>0</v>
      </c>
      <c r="K115" s="41">
        <v>0</v>
      </c>
      <c r="L115" s="41">
        <v>0</v>
      </c>
      <c r="M115" s="42">
        <f t="shared" si="12"/>
        <v>0</v>
      </c>
      <c r="N115" s="41">
        <v>0</v>
      </c>
      <c r="O115" s="41">
        <v>0</v>
      </c>
      <c r="P115" s="42">
        <f t="shared" si="13"/>
        <v>0</v>
      </c>
      <c r="Q115" s="41">
        <v>0</v>
      </c>
      <c r="R115" s="41">
        <v>0</v>
      </c>
      <c r="S115" s="43">
        <f t="shared" si="14"/>
        <v>0</v>
      </c>
      <c r="T115" s="44">
        <f t="shared" si="15"/>
        <v>0</v>
      </c>
      <c r="U115" s="45">
        <f t="shared" si="16"/>
        <v>0</v>
      </c>
      <c r="V115" s="46">
        <v>0</v>
      </c>
      <c r="W115" s="45">
        <f t="shared" si="17"/>
        <v>0</v>
      </c>
      <c r="X115" s="47">
        <f t="shared" si="18"/>
        <v>0</v>
      </c>
      <c r="Y115" s="48">
        <f t="shared" si="19"/>
        <v>0</v>
      </c>
      <c r="Z115" s="49" t="str">
        <f t="shared" si="20"/>
        <v>0.0</v>
      </c>
      <c r="AA115" s="50" t="str">
        <f t="shared" si="21"/>
        <v>F9</v>
      </c>
      <c r="AC115" s="66"/>
      <c r="AD115" s="66"/>
      <c r="AE115" s="66"/>
      <c r="AF115" s="66"/>
      <c r="AG115" s="66"/>
    </row>
    <row r="116" spans="1:34" ht="15.75" customHeight="1" x14ac:dyDescent="0.25">
      <c r="A116" s="125">
        <v>107</v>
      </c>
      <c r="B116" s="100"/>
      <c r="C116" s="100"/>
      <c r="D116" s="105"/>
      <c r="E116" s="118"/>
      <c r="F116" s="120"/>
      <c r="G116" s="110"/>
      <c r="H116" s="41">
        <v>0</v>
      </c>
      <c r="I116" s="41">
        <v>0</v>
      </c>
      <c r="J116" s="42">
        <f t="shared" si="11"/>
        <v>0</v>
      </c>
      <c r="K116" s="41">
        <v>0</v>
      </c>
      <c r="L116" s="41">
        <v>0</v>
      </c>
      <c r="M116" s="42">
        <f t="shared" si="12"/>
        <v>0</v>
      </c>
      <c r="N116" s="41">
        <v>0</v>
      </c>
      <c r="O116" s="41">
        <v>0</v>
      </c>
      <c r="P116" s="42">
        <f t="shared" si="13"/>
        <v>0</v>
      </c>
      <c r="Q116" s="41">
        <v>0</v>
      </c>
      <c r="R116" s="41">
        <v>0</v>
      </c>
      <c r="S116" s="43">
        <f t="shared" si="14"/>
        <v>0</v>
      </c>
      <c r="T116" s="44">
        <f t="shared" si="15"/>
        <v>0</v>
      </c>
      <c r="U116" s="45">
        <f t="shared" si="16"/>
        <v>0</v>
      </c>
      <c r="V116" s="46">
        <v>0</v>
      </c>
      <c r="W116" s="45">
        <f t="shared" si="17"/>
        <v>0</v>
      </c>
      <c r="X116" s="47">
        <f t="shared" si="18"/>
        <v>0</v>
      </c>
      <c r="Y116" s="48">
        <f t="shared" si="19"/>
        <v>0</v>
      </c>
      <c r="Z116" s="49" t="str">
        <f t="shared" si="20"/>
        <v>0.0</v>
      </c>
      <c r="AA116" s="50" t="str">
        <f t="shared" si="21"/>
        <v>F9</v>
      </c>
      <c r="AC116" s="66"/>
      <c r="AD116" s="66"/>
      <c r="AE116" s="66"/>
      <c r="AF116" s="66"/>
      <c r="AG116" s="66"/>
    </row>
    <row r="117" spans="1:34" ht="15.75" customHeight="1" x14ac:dyDescent="0.25">
      <c r="A117" s="125">
        <v>108</v>
      </c>
      <c r="B117" s="100"/>
      <c r="C117" s="100"/>
      <c r="D117" s="105"/>
      <c r="E117" s="118"/>
      <c r="F117" s="120"/>
      <c r="G117" s="110"/>
      <c r="H117" s="41">
        <v>0</v>
      </c>
      <c r="I117" s="41">
        <v>0</v>
      </c>
      <c r="J117" s="42">
        <f t="shared" si="11"/>
        <v>0</v>
      </c>
      <c r="K117" s="41">
        <v>0</v>
      </c>
      <c r="L117" s="41">
        <v>0</v>
      </c>
      <c r="M117" s="42">
        <f t="shared" si="12"/>
        <v>0</v>
      </c>
      <c r="N117" s="41">
        <v>0</v>
      </c>
      <c r="O117" s="41">
        <v>0</v>
      </c>
      <c r="P117" s="42">
        <f t="shared" si="13"/>
        <v>0</v>
      </c>
      <c r="Q117" s="41">
        <v>0</v>
      </c>
      <c r="R117" s="41">
        <v>0</v>
      </c>
      <c r="S117" s="43">
        <f t="shared" si="14"/>
        <v>0</v>
      </c>
      <c r="T117" s="44">
        <f t="shared" si="15"/>
        <v>0</v>
      </c>
      <c r="U117" s="45">
        <f t="shared" si="16"/>
        <v>0</v>
      </c>
      <c r="V117" s="46">
        <v>0</v>
      </c>
      <c r="W117" s="45">
        <f t="shared" si="17"/>
        <v>0</v>
      </c>
      <c r="X117" s="47">
        <f t="shared" si="18"/>
        <v>0</v>
      </c>
      <c r="Y117" s="48">
        <f t="shared" si="19"/>
        <v>0</v>
      </c>
      <c r="Z117" s="49" t="str">
        <f t="shared" si="20"/>
        <v>0.0</v>
      </c>
      <c r="AA117" s="50" t="str">
        <f t="shared" si="21"/>
        <v>F9</v>
      </c>
      <c r="AC117" s="66"/>
      <c r="AD117" s="66"/>
      <c r="AE117" s="66"/>
      <c r="AF117" s="66"/>
      <c r="AG117" s="66"/>
    </row>
    <row r="118" spans="1:34" ht="15.75" customHeight="1" x14ac:dyDescent="0.25">
      <c r="A118" s="125">
        <v>109</v>
      </c>
      <c r="B118" s="100"/>
      <c r="C118" s="100"/>
      <c r="D118" s="105"/>
      <c r="E118" s="118"/>
      <c r="F118" s="120"/>
      <c r="G118" s="110"/>
      <c r="H118" s="41">
        <v>0</v>
      </c>
      <c r="I118" s="41">
        <v>0</v>
      </c>
      <c r="J118" s="42">
        <f t="shared" si="11"/>
        <v>0</v>
      </c>
      <c r="K118" s="41">
        <v>0</v>
      </c>
      <c r="L118" s="41">
        <v>0</v>
      </c>
      <c r="M118" s="42">
        <f t="shared" si="12"/>
        <v>0</v>
      </c>
      <c r="N118" s="41">
        <v>0</v>
      </c>
      <c r="O118" s="41">
        <v>0</v>
      </c>
      <c r="P118" s="42">
        <f t="shared" si="13"/>
        <v>0</v>
      </c>
      <c r="Q118" s="41">
        <v>0</v>
      </c>
      <c r="R118" s="41">
        <v>0</v>
      </c>
      <c r="S118" s="43">
        <f t="shared" si="14"/>
        <v>0</v>
      </c>
      <c r="T118" s="44">
        <f t="shared" si="15"/>
        <v>0</v>
      </c>
      <c r="U118" s="45">
        <f t="shared" si="16"/>
        <v>0</v>
      </c>
      <c r="V118" s="46">
        <v>0</v>
      </c>
      <c r="W118" s="45">
        <f t="shared" si="17"/>
        <v>0</v>
      </c>
      <c r="X118" s="47">
        <f t="shared" si="18"/>
        <v>0</v>
      </c>
      <c r="Y118" s="48">
        <f t="shared" si="19"/>
        <v>0</v>
      </c>
      <c r="Z118" s="49" t="str">
        <f t="shared" si="20"/>
        <v>0.0</v>
      </c>
      <c r="AA118" s="50" t="str">
        <f t="shared" si="21"/>
        <v>F9</v>
      </c>
      <c r="AC118" s="66"/>
      <c r="AD118" s="66"/>
      <c r="AE118" s="66"/>
      <c r="AF118" s="66"/>
      <c r="AG118" s="66"/>
    </row>
    <row r="119" spans="1:34" ht="15.75" customHeight="1" x14ac:dyDescent="0.25">
      <c r="A119" s="125">
        <v>110</v>
      </c>
      <c r="B119" s="100"/>
      <c r="C119" s="100"/>
      <c r="D119" s="105"/>
      <c r="E119" s="118"/>
      <c r="F119" s="120"/>
      <c r="G119" s="110"/>
      <c r="H119" s="41">
        <v>0</v>
      </c>
      <c r="I119" s="41">
        <v>0</v>
      </c>
      <c r="J119" s="42">
        <f t="shared" si="11"/>
        <v>0</v>
      </c>
      <c r="K119" s="41">
        <v>0</v>
      </c>
      <c r="L119" s="41">
        <v>0</v>
      </c>
      <c r="M119" s="42">
        <f t="shared" si="12"/>
        <v>0</v>
      </c>
      <c r="N119" s="41">
        <v>0</v>
      </c>
      <c r="O119" s="41">
        <v>0</v>
      </c>
      <c r="P119" s="42">
        <f t="shared" si="13"/>
        <v>0</v>
      </c>
      <c r="Q119" s="41">
        <v>0</v>
      </c>
      <c r="R119" s="41">
        <v>0</v>
      </c>
      <c r="S119" s="43">
        <f t="shared" si="14"/>
        <v>0</v>
      </c>
      <c r="T119" s="44">
        <f t="shared" si="15"/>
        <v>0</v>
      </c>
      <c r="U119" s="45">
        <f t="shared" si="16"/>
        <v>0</v>
      </c>
      <c r="V119" s="46">
        <v>0</v>
      </c>
      <c r="W119" s="45">
        <f t="shared" si="17"/>
        <v>0</v>
      </c>
      <c r="X119" s="47">
        <f t="shared" si="18"/>
        <v>0</v>
      </c>
      <c r="Y119" s="48">
        <f t="shared" si="19"/>
        <v>0</v>
      </c>
      <c r="Z119" s="49" t="str">
        <f t="shared" si="20"/>
        <v>0.0</v>
      </c>
      <c r="AA119" s="50" t="str">
        <f t="shared" si="21"/>
        <v>F9</v>
      </c>
      <c r="AC119" s="66"/>
      <c r="AD119" s="66"/>
      <c r="AE119" s="66"/>
      <c r="AF119" s="66"/>
      <c r="AG119" s="66"/>
    </row>
    <row r="120" spans="1:34" ht="15.75" customHeight="1" x14ac:dyDescent="0.25">
      <c r="A120" s="125">
        <v>111</v>
      </c>
      <c r="B120" s="100"/>
      <c r="C120" s="100"/>
      <c r="D120" s="105"/>
      <c r="E120" s="118"/>
      <c r="F120" s="120"/>
      <c r="G120" s="110"/>
      <c r="H120" s="41">
        <v>0</v>
      </c>
      <c r="I120" s="41">
        <v>0</v>
      </c>
      <c r="J120" s="42">
        <f t="shared" si="11"/>
        <v>0</v>
      </c>
      <c r="K120" s="41">
        <v>0</v>
      </c>
      <c r="L120" s="41">
        <v>0</v>
      </c>
      <c r="M120" s="42">
        <f t="shared" si="12"/>
        <v>0</v>
      </c>
      <c r="N120" s="41">
        <v>0</v>
      </c>
      <c r="O120" s="41">
        <v>0</v>
      </c>
      <c r="P120" s="42">
        <f t="shared" si="13"/>
        <v>0</v>
      </c>
      <c r="Q120" s="41">
        <v>0</v>
      </c>
      <c r="R120" s="41">
        <v>0</v>
      </c>
      <c r="S120" s="43">
        <f t="shared" si="14"/>
        <v>0</v>
      </c>
      <c r="T120" s="44">
        <f t="shared" si="15"/>
        <v>0</v>
      </c>
      <c r="U120" s="45">
        <f t="shared" si="16"/>
        <v>0</v>
      </c>
      <c r="V120" s="46">
        <v>0</v>
      </c>
      <c r="W120" s="45">
        <f t="shared" si="17"/>
        <v>0</v>
      </c>
      <c r="X120" s="47">
        <f t="shared" si="18"/>
        <v>0</v>
      </c>
      <c r="Y120" s="48">
        <f t="shared" si="19"/>
        <v>0</v>
      </c>
      <c r="Z120" s="49" t="str">
        <f t="shared" si="20"/>
        <v>0.0</v>
      </c>
      <c r="AA120" s="50" t="str">
        <f t="shared" si="21"/>
        <v>F9</v>
      </c>
      <c r="AC120" s="66"/>
      <c r="AD120" s="66"/>
      <c r="AE120" s="66"/>
      <c r="AF120" s="66"/>
      <c r="AG120" s="66"/>
    </row>
    <row r="121" spans="1:34" ht="15.75" customHeight="1" x14ac:dyDescent="0.25">
      <c r="A121" s="125">
        <v>112</v>
      </c>
      <c r="B121" s="100"/>
      <c r="C121" s="100"/>
      <c r="D121" s="105"/>
      <c r="E121" s="118"/>
      <c r="F121" s="120"/>
      <c r="G121" s="110"/>
      <c r="H121" s="41">
        <v>0</v>
      </c>
      <c r="I121" s="41">
        <v>0</v>
      </c>
      <c r="J121" s="42">
        <f t="shared" si="11"/>
        <v>0</v>
      </c>
      <c r="K121" s="41">
        <v>0</v>
      </c>
      <c r="L121" s="41">
        <v>0</v>
      </c>
      <c r="M121" s="42">
        <f t="shared" si="12"/>
        <v>0</v>
      </c>
      <c r="N121" s="41">
        <v>0</v>
      </c>
      <c r="O121" s="41">
        <v>0</v>
      </c>
      <c r="P121" s="42">
        <f t="shared" si="13"/>
        <v>0</v>
      </c>
      <c r="Q121" s="41">
        <v>0</v>
      </c>
      <c r="R121" s="41">
        <v>0</v>
      </c>
      <c r="S121" s="43">
        <f t="shared" si="14"/>
        <v>0</v>
      </c>
      <c r="T121" s="44">
        <f t="shared" si="15"/>
        <v>0</v>
      </c>
      <c r="U121" s="45">
        <f t="shared" si="16"/>
        <v>0</v>
      </c>
      <c r="V121" s="46">
        <v>0</v>
      </c>
      <c r="W121" s="45">
        <f t="shared" si="17"/>
        <v>0</v>
      </c>
      <c r="X121" s="47">
        <f t="shared" si="18"/>
        <v>0</v>
      </c>
      <c r="Y121" s="48">
        <f t="shared" si="19"/>
        <v>0</v>
      </c>
      <c r="Z121" s="49" t="str">
        <f t="shared" si="20"/>
        <v>0.0</v>
      </c>
      <c r="AA121" s="50" t="str">
        <f t="shared" si="21"/>
        <v>F9</v>
      </c>
      <c r="AC121" s="66"/>
      <c r="AD121" s="66"/>
      <c r="AE121" s="66"/>
      <c r="AF121" s="66"/>
      <c r="AG121" s="66"/>
    </row>
    <row r="122" spans="1:34" x14ac:dyDescent="0.25">
      <c r="A122" s="71"/>
      <c r="B122" s="71"/>
      <c r="C122" s="71"/>
      <c r="D122" s="66"/>
      <c r="E122" s="66"/>
      <c r="F122" s="66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66"/>
      <c r="AC122" s="66"/>
      <c r="AD122" s="66"/>
      <c r="AE122" s="66"/>
      <c r="AF122" s="66"/>
      <c r="AG122" s="66"/>
      <c r="AH122" s="66"/>
    </row>
    <row r="123" spans="1:34" x14ac:dyDescent="0.25">
      <c r="A123" s="71"/>
      <c r="B123" s="71"/>
      <c r="C123" s="71"/>
      <c r="D123" s="66"/>
      <c r="E123" s="66"/>
      <c r="F123" s="66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66"/>
      <c r="AC123" s="66"/>
      <c r="AD123" s="66"/>
      <c r="AE123" s="66"/>
      <c r="AF123" s="66"/>
      <c r="AG123" s="66"/>
      <c r="AH123" s="66"/>
    </row>
    <row r="124" spans="1:34" x14ac:dyDescent="0.25">
      <c r="A124" s="71"/>
      <c r="B124" s="71"/>
      <c r="C124" s="71"/>
      <c r="D124" s="66"/>
      <c r="E124" s="66"/>
      <c r="F124" s="66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66"/>
      <c r="AC124" s="66"/>
      <c r="AD124" s="66"/>
      <c r="AE124" s="66"/>
      <c r="AF124" s="66"/>
      <c r="AG124" s="66"/>
      <c r="AH124" s="66"/>
    </row>
    <row r="125" spans="1:34" x14ac:dyDescent="0.25">
      <c r="A125" s="73"/>
      <c r="B125" s="73"/>
      <c r="C125" s="73"/>
      <c r="D125" s="74"/>
      <c r="E125" s="74"/>
      <c r="F125" s="74"/>
      <c r="G125" s="74"/>
      <c r="H125" s="36"/>
      <c r="I125" s="36"/>
      <c r="J125" s="75"/>
      <c r="K125" s="36"/>
      <c r="L125" s="76"/>
      <c r="M125" s="76"/>
      <c r="N125" s="76"/>
      <c r="O125" s="76"/>
      <c r="P125" s="75"/>
      <c r="Q125" s="75"/>
      <c r="R125" s="75"/>
      <c r="S125" s="77"/>
      <c r="T125" s="77"/>
      <c r="U125" s="77"/>
      <c r="V125" s="36"/>
      <c r="W125" s="77"/>
      <c r="X125" s="78"/>
      <c r="Y125" s="79"/>
      <c r="Z125" s="80"/>
      <c r="AA125" s="36"/>
      <c r="AC125" s="66"/>
      <c r="AD125" s="66"/>
      <c r="AE125" s="66"/>
      <c r="AF125" s="66"/>
      <c r="AG125" s="66"/>
    </row>
    <row r="126" spans="1:34" x14ac:dyDescent="0.25">
      <c r="A126" s="81"/>
      <c r="B126" s="81"/>
      <c r="C126" s="81"/>
      <c r="D126" s="82" t="s">
        <v>69</v>
      </c>
      <c r="E126" s="82"/>
      <c r="F126" s="82"/>
      <c r="G126" s="82"/>
      <c r="H126" s="83"/>
      <c r="I126" s="83"/>
      <c r="J126" s="83"/>
      <c r="K126" s="83"/>
      <c r="L126" s="83"/>
      <c r="M126" s="83"/>
      <c r="N126" s="83"/>
      <c r="O126" s="83"/>
      <c r="P126" s="83"/>
      <c r="Q126" s="84"/>
      <c r="R126" s="84"/>
      <c r="S126" s="83"/>
      <c r="T126" s="84"/>
      <c r="U126" s="83"/>
      <c r="V126" s="83"/>
      <c r="W126" s="83"/>
      <c r="X126" s="83"/>
      <c r="Y126" s="85"/>
      <c r="Z126" s="86" t="e">
        <v>#DIV/0!</v>
      </c>
      <c r="AA126" s="87" t="e">
        <v>#DIV/0!</v>
      </c>
      <c r="AC126" s="66"/>
      <c r="AD126" s="66"/>
      <c r="AE126" s="66"/>
      <c r="AF126" s="66"/>
      <c r="AG126" s="66"/>
    </row>
    <row r="127" spans="1:34" x14ac:dyDescent="0.25">
      <c r="A127" s="81"/>
      <c r="B127" s="81"/>
      <c r="C127" s="81"/>
      <c r="D127" s="82" t="s">
        <v>70</v>
      </c>
      <c r="E127" s="82"/>
      <c r="F127" s="82"/>
      <c r="G127" s="82"/>
      <c r="H127" s="83"/>
      <c r="I127" s="83"/>
      <c r="J127" s="83"/>
      <c r="K127" s="83"/>
      <c r="L127" s="83"/>
      <c r="M127" s="83"/>
      <c r="N127" s="83"/>
      <c r="O127" s="83"/>
      <c r="P127" s="83"/>
      <c r="Q127" s="84"/>
      <c r="R127" s="84"/>
      <c r="S127" s="83"/>
      <c r="T127" s="84"/>
      <c r="U127" s="83"/>
      <c r="V127" s="83"/>
      <c r="W127" s="83"/>
      <c r="X127" s="83"/>
      <c r="Y127" s="85"/>
      <c r="Z127" s="86" t="e">
        <v>#NUM!</v>
      </c>
      <c r="AC127" s="66"/>
      <c r="AD127" s="66"/>
      <c r="AE127" s="66"/>
      <c r="AF127" s="66"/>
      <c r="AG127" s="66"/>
    </row>
    <row r="128" spans="1:34" x14ac:dyDescent="0.25">
      <c r="A128" s="81"/>
      <c r="B128" s="81"/>
      <c r="C128" s="81"/>
      <c r="D128" s="82" t="s">
        <v>71</v>
      </c>
      <c r="E128" s="82"/>
      <c r="F128" s="82"/>
      <c r="G128" s="82"/>
      <c r="H128" s="83"/>
      <c r="I128" s="83"/>
      <c r="J128" s="83"/>
      <c r="K128" s="83"/>
      <c r="L128" s="83"/>
      <c r="M128" s="83"/>
      <c r="N128" s="83"/>
      <c r="O128" s="83"/>
      <c r="P128" s="83"/>
      <c r="Q128" s="84"/>
      <c r="R128" s="84"/>
      <c r="S128" s="83"/>
      <c r="T128" s="84"/>
      <c r="U128" s="83"/>
      <c r="V128" s="83"/>
      <c r="W128" s="83"/>
      <c r="X128" s="83"/>
      <c r="Y128" s="85"/>
      <c r="Z128" s="86" t="e">
        <v>#DIV/0!</v>
      </c>
      <c r="AA128" s="88" t="s">
        <v>72</v>
      </c>
    </row>
  </sheetData>
  <mergeCells count="4">
    <mergeCell ref="N6:O6"/>
    <mergeCell ref="H6:I6"/>
    <mergeCell ref="K6:L6"/>
    <mergeCell ref="AC39:AD39"/>
  </mergeCells>
  <dataValidations count="1">
    <dataValidation type="list" allowBlank="1" showInputMessage="1" showErrorMessage="1" sqref="AD22">
      <formula1>"Yes,No"</formula1>
    </dataValidation>
  </dataValidations>
  <pageMargins left="0.7" right="0.7" top="0.75" bottom="0.75" header="0.3" footer="0.3"/>
  <tableParts count="1">
    <tablePart r:id="rId1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H128"/>
  <sheetViews>
    <sheetView tabSelected="1" topLeftCell="X1" workbookViewId="0">
      <selection activeCell="AA12" sqref="AA12"/>
    </sheetView>
  </sheetViews>
  <sheetFormatPr defaultRowHeight="15" x14ac:dyDescent="0.25"/>
  <cols>
    <col min="1" max="1" width="5.7109375" style="5" customWidth="1"/>
    <col min="2" max="3" width="12.42578125" style="5" customWidth="1"/>
    <col min="4" max="5" width="15.5703125" style="5" customWidth="1"/>
    <col min="6" max="6" width="18.42578125" style="5" customWidth="1"/>
    <col min="7" max="7" width="22.140625" style="5" customWidth="1"/>
    <col min="8" max="8" width="8.140625" style="4" customWidth="1"/>
    <col min="9" max="9" width="9.140625" style="4" customWidth="1"/>
    <col min="10" max="12" width="7" style="4" customWidth="1"/>
    <col min="13" max="13" width="7.85546875" style="4" customWidth="1"/>
    <col min="14" max="14" width="7" style="4" customWidth="1"/>
    <col min="15" max="15" width="7.85546875" style="4" customWidth="1"/>
    <col min="16" max="16" width="7" style="4" customWidth="1"/>
    <col min="17" max="18" width="11.5703125" style="4" customWidth="1"/>
    <col min="19" max="19" width="8.85546875" style="4" customWidth="1"/>
    <col min="20" max="20" width="13.28515625" style="4" customWidth="1"/>
    <col min="21" max="21" width="7.7109375" style="4" customWidth="1"/>
    <col min="22" max="22" width="11.85546875" style="4" customWidth="1"/>
    <col min="23" max="24" width="7" style="4" customWidth="1"/>
    <col min="25" max="25" width="11.140625" style="5" customWidth="1"/>
    <col min="26" max="26" width="10.28515625" style="5" customWidth="1"/>
    <col min="27" max="27" width="9.140625" style="4" customWidth="1"/>
    <col min="28" max="28" width="5.28515625" style="5" customWidth="1"/>
    <col min="29" max="29" width="11.7109375" style="5" customWidth="1"/>
    <col min="30" max="30" width="10.140625" style="5" customWidth="1"/>
    <col min="31" max="31" width="15.5703125" style="5" customWidth="1"/>
    <col min="32" max="34" width="9.140625" style="5" customWidth="1"/>
  </cols>
  <sheetData>
    <row r="1" spans="1:34" ht="23.25" customHeight="1" x14ac:dyDescent="0.25">
      <c r="A1" s="89" t="s">
        <v>0</v>
      </c>
      <c r="B1" s="2" t="s">
        <v>1</v>
      </c>
      <c r="C1" s="89"/>
      <c r="E1" s="2"/>
      <c r="F1" s="2"/>
      <c r="G1" s="3"/>
      <c r="H1" s="3"/>
      <c r="AA1" s="6"/>
      <c r="AB1" s="1"/>
      <c r="AC1" s="7"/>
      <c r="AD1" s="1"/>
      <c r="AE1" s="1"/>
      <c r="AF1" s="1"/>
      <c r="AG1" s="1"/>
      <c r="AH1" s="1"/>
    </row>
    <row r="2" spans="1:34" ht="18" customHeight="1" x14ac:dyDescent="0.25">
      <c r="A2" s="89" t="s">
        <v>2</v>
      </c>
      <c r="B2" s="89" t="inlineStr">
        <is>
          <t>Christian Religious Studies</t>
        </is>
      </c>
      <c r="C2" s="89"/>
      <c r="D2" s="8"/>
      <c r="E2" s="8"/>
      <c r="F2" s="8"/>
      <c r="AC2" s="9" t="s">
        <v>89</v>
      </c>
    </row>
    <row r="3" spans="1:34" ht="19.5" customHeight="1" x14ac:dyDescent="0.4">
      <c r="A3" s="89" t="s">
        <v>3</v>
      </c>
      <c r="B3" s="89" t="inlineStr">
        <is>
          <t>Semester 3 2025-2026</t>
        </is>
      </c>
      <c r="C3" s="89"/>
      <c r="D3" s="10"/>
      <c r="E3" s="10"/>
      <c r="F3" s="10"/>
      <c r="W3" s="11" t="s">
        <v>4</v>
      </c>
      <c r="X3" s="11" t="s">
        <v>5</v>
      </c>
    </row>
    <row r="4" spans="1:34" ht="18.75" customHeight="1" x14ac:dyDescent="0.3">
      <c r="A4" s="89" t="s">
        <v>6</v>
      </c>
      <c r="B4" s="89" t="inlineStr">
        <is>
          <t>Form 2</t>
        </is>
      </c>
      <c r="C4" s="89"/>
      <c r="D4" s="12"/>
      <c r="E4" s="12"/>
      <c r="F4" s="12"/>
    </row>
    <row r="5" spans="1:34" ht="15.75" customHeight="1" x14ac:dyDescent="0.25">
      <c r="H5" s="13" t="s">
        <v>7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34" ht="33.75" customHeight="1" x14ac:dyDescent="0.25">
      <c r="H6" s="94" t="s">
        <v>8</v>
      </c>
      <c r="I6" s="93"/>
      <c r="J6" s="15" t="s">
        <v>9</v>
      </c>
      <c r="K6" s="92" t="s">
        <v>10</v>
      </c>
      <c r="L6" s="93"/>
      <c r="M6" s="15" t="s">
        <v>11</v>
      </c>
      <c r="N6" s="92" t="s">
        <v>12</v>
      </c>
      <c r="O6" s="93"/>
      <c r="P6" s="15" t="s">
        <v>13</v>
      </c>
      <c r="Q6" s="16" t="s">
        <v>14</v>
      </c>
      <c r="R6" s="16" t="s">
        <v>73</v>
      </c>
      <c r="S6" s="17" t="s">
        <v>74</v>
      </c>
      <c r="T6" s="18" t="s">
        <v>15</v>
      </c>
      <c r="U6" s="19" t="s">
        <v>16</v>
      </c>
      <c r="V6" s="20" t="s">
        <v>17</v>
      </c>
      <c r="W6" s="19" t="s">
        <v>18</v>
      </c>
      <c r="X6" s="21" t="s">
        <v>19</v>
      </c>
      <c r="Z6" s="22"/>
    </row>
    <row r="7" spans="1:34" ht="18" customHeight="1" x14ac:dyDescent="0.35">
      <c r="E7" s="23" t="s">
        <v>20</v>
      </c>
      <c r="F7" s="122">
        <f>COUNTA(D10:D110)</f>
        <v>0</v>
      </c>
      <c r="G7" s="25" t="s">
        <v>21</v>
      </c>
      <c r="H7" s="26">
        <v>50</v>
      </c>
      <c r="I7" s="26">
        <v>50</v>
      </c>
      <c r="J7" s="26">
        <v>100</v>
      </c>
      <c r="K7" s="26">
        <v>50</v>
      </c>
      <c r="L7" s="26">
        <v>50</v>
      </c>
      <c r="M7" s="26">
        <v>100</v>
      </c>
      <c r="N7" s="26">
        <v>50</v>
      </c>
      <c r="O7" s="26">
        <v>50</v>
      </c>
      <c r="P7" s="26">
        <v>100</v>
      </c>
      <c r="Q7" s="27">
        <v>100</v>
      </c>
      <c r="R7" s="27">
        <v>100</v>
      </c>
      <c r="S7" s="26">
        <v>500</v>
      </c>
      <c r="T7" s="26">
        <v>100</v>
      </c>
      <c r="U7" s="28">
        <v>50</v>
      </c>
      <c r="V7" s="29">
        <v>100</v>
      </c>
      <c r="W7" s="30">
        <v>50</v>
      </c>
      <c r="X7" s="31">
        <v>100</v>
      </c>
      <c r="Y7" s="23"/>
      <c r="Z7" s="24"/>
    </row>
    <row r="8" spans="1:34" x14ac:dyDescent="0.25">
      <c r="A8" s="123"/>
      <c r="B8" s="123"/>
      <c r="C8" s="123"/>
      <c r="D8" s="123"/>
      <c r="E8" s="123"/>
      <c r="F8" s="123"/>
      <c r="G8" s="12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3"/>
      <c r="W8" s="34"/>
      <c r="X8" s="35"/>
      <c r="Y8" s="32"/>
      <c r="Z8" s="32"/>
      <c r="AA8" s="33"/>
    </row>
    <row r="9" spans="1:34" ht="18.75" customHeight="1" x14ac:dyDescent="0.25">
      <c r="A9" s="124" t="s">
        <v>88</v>
      </c>
      <c r="B9" s="124" t="s">
        <v>87</v>
      </c>
      <c r="C9" s="90" t="s">
        <v>84</v>
      </c>
      <c r="D9" s="91" t="s">
        <v>85</v>
      </c>
      <c r="E9" s="91" t="s">
        <v>86</v>
      </c>
      <c r="F9" s="124" t="s">
        <v>90</v>
      </c>
      <c r="G9" s="121" t="s">
        <v>91</v>
      </c>
      <c r="H9" s="36" t="s">
        <v>75</v>
      </c>
      <c r="I9" s="36" t="s">
        <v>76</v>
      </c>
      <c r="J9" s="36"/>
      <c r="K9" s="36" t="s">
        <v>77</v>
      </c>
      <c r="L9" s="36" t="s">
        <v>78</v>
      </c>
      <c r="M9" s="36"/>
      <c r="N9" s="36" t="s">
        <v>79</v>
      </c>
      <c r="O9" s="36" t="s">
        <v>80</v>
      </c>
      <c r="P9" s="36"/>
      <c r="Q9" s="36" t="s">
        <v>81</v>
      </c>
      <c r="R9" s="36" t="s">
        <v>82</v>
      </c>
      <c r="S9" s="36"/>
      <c r="T9" s="36"/>
      <c r="U9" s="37"/>
      <c r="V9" s="36" t="s">
        <v>83</v>
      </c>
      <c r="W9" s="37"/>
      <c r="X9" s="38"/>
      <c r="Y9" s="39" t="s">
        <v>22</v>
      </c>
      <c r="Z9" s="39" t="s">
        <v>23</v>
      </c>
      <c r="AA9" s="39" t="s">
        <v>24</v>
      </c>
      <c r="AC9" s="40" t="s">
        <v>25</v>
      </c>
    </row>
    <row r="10" spans="1:34" x14ac:dyDescent="0.25">
      <c r="A10" s="125">
        <v>1</v>
      </c>
      <c r="B10" s="100" t="inlineStr">
        <is>
          <t>STU240030606083</t>
        </is>
      </c>
      <c r="C10" s="100" t="inlineStr">
        <is>
          <t>AGGREY</t>
        </is>
      </c>
      <c r="D10" s="101" t="inlineStr">
        <is>
          <t>EMMANUELLA</t>
        </is>
      </c>
      <c r="E10" s="111" t="inlineStr">
        <is>
          <t/>
        </is>
      </c>
      <c r="F10" s="112" t="inlineStr">
        <is>
          <t>STU492143</t>
        </is>
      </c>
      <c r="G10" s="97" t="inlineStr">
        <is>
          <t>General Arts 1</t>
        </is>
      </c>
      <c r="H10" s="41">
        <v>38</v>
      </c>
      <c r="I10" s="41">
        <v>35</v>
      </c>
      <c r="J10" s="42">
        <f>MIN(100, (SUM(H10:I10)))</f>
        <v>0</v>
      </c>
      <c r="K10" s="41">
        <v>39</v>
      </c>
      <c r="L10" s="41">
        <v>40</v>
      </c>
      <c r="M10" s="42">
        <f>MIN(100,(SUM(K10:L10)))</f>
        <v>0</v>
      </c>
      <c r="N10" s="41">
        <v>41</v>
      </c>
      <c r="O10" s="41">
        <v>39</v>
      </c>
      <c r="P10" s="42">
        <f>MIN(100,(SUM(N10:O10)))</f>
        <v>0</v>
      </c>
      <c r="Q10" s="41">
        <v>64</v>
      </c>
      <c r="R10" s="41">
        <v>68</v>
      </c>
      <c r="S10" s="43">
        <f>MIN(500, (SUM(J10,M10,P10,Q10,R10)))</f>
        <v>0</v>
      </c>
      <c r="T10" s="44">
        <f>S10/500*100</f>
        <v>0</v>
      </c>
      <c r="U10" s="45">
        <f>MIN(50, (ROUNDUP(SUM(T10)/2,0)))</f>
        <v>0</v>
      </c>
      <c r="V10" s="41">
        <v>64</v>
      </c>
      <c r="W10" s="45">
        <f>MIN(50, (ROUNDUP(SUM(V10)/2,0)))</f>
        <v>0</v>
      </c>
      <c r="X10" s="47">
        <f>MIN(100, (SUM(U10,W10)))</f>
        <v>0</v>
      </c>
      <c r="Y10" s="48">
        <f>(X10/100)</f>
        <v>0</v>
      </c>
      <c r="Z10" s="49" t="str">
        <f>IF(X10&gt;=80,"4.0",IF(X10&gt;=70,"3.5",IF(X10&gt;=65,"3.0",IF(X10&gt;=60,"2.5",IF(X10&gt;=55,"2.0",IF(X10&gt;=50,"1.5",IF(X10&gt;=45,"1.0",IF(X10&gt;=40,"0.5",IF(X10&lt;40,"0.0")))))))))</f>
        <v>0.0</v>
      </c>
      <c r="AA10" s="50" t="str">
        <f>IF(X10&gt;=80,"A1",IF(X10&gt;=70,"B2",IF(X10&gt;=65,"B3",IF(X10&gt;=60,"C4",IF(X10&gt;=55,"C5",IF(X10&gt;=50,"C6",IF(X10&gt;=45,"D7",IF(X10&gt;=40,"E8",IF(X10&lt;40,"F9")))))))))</f>
        <v>F9</v>
      </c>
    </row>
    <row r="11" spans="1:34" x14ac:dyDescent="0.25">
      <c r="A11" s="125">
        <v>2</v>
      </c>
      <c r="B11" s="100" t="inlineStr">
        <is>
          <t>STU2400306060B7</t>
        </is>
      </c>
      <c r="C11" s="100" t="inlineStr">
        <is>
          <t>MICAH</t>
        </is>
      </c>
      <c r="D11" s="102" t="inlineStr">
        <is>
          <t>BLESSING</t>
        </is>
      </c>
      <c r="E11" s="113" t="inlineStr">
        <is>
          <t/>
        </is>
      </c>
      <c r="F11" s="114" t="inlineStr">
        <is>
          <t>STU314565</t>
        </is>
      </c>
      <c r="G11" s="98" t="inlineStr">
        <is>
          <t>General Arts 1</t>
        </is>
      </c>
      <c r="H11" s="41">
        <v>45</v>
      </c>
      <c r="I11" s="41">
        <v>39</v>
      </c>
      <c r="J11" s="42">
        <f t="shared" ref="J11:J74" si="0">MIN(100, (SUM(H11:I11)))</f>
        <v>0</v>
      </c>
      <c r="K11" s="41">
        <v>40</v>
      </c>
      <c r="L11" s="41">
        <v>38</v>
      </c>
      <c r="M11" s="42">
        <f t="shared" ref="M11:M74" si="1">MIN(100,(SUM(K11:L11)))</f>
        <v>0</v>
      </c>
      <c r="N11" s="41">
        <v>48</v>
      </c>
      <c r="O11" s="41">
        <v>48</v>
      </c>
      <c r="P11" s="42">
        <f t="shared" ref="P11:P74" si="2">MIN(100,(SUM(N11:O11)))</f>
        <v>0</v>
      </c>
      <c r="Q11" s="41">
        <v>80</v>
      </c>
      <c r="R11" s="41">
        <v>79</v>
      </c>
      <c r="S11" s="43">
        <f t="shared" ref="S11:S74" si="3">MIN(500, (SUM(J11,M11,P11,Q11,R11)))</f>
        <v>0</v>
      </c>
      <c r="T11" s="44">
        <f t="shared" ref="T11:T74" si="4">S11/500*100</f>
        <v>0</v>
      </c>
      <c r="U11" s="45">
        <f t="shared" ref="U11:U74" si="5">MIN(50, (ROUNDUP(SUM(T11)/2,0)))</f>
        <v>0</v>
      </c>
      <c r="V11" s="41">
        <v>73</v>
      </c>
      <c r="W11" s="45">
        <f t="shared" ref="W11:W74" si="6">MIN(50, (ROUNDUP(SUM(V11)/2,0)))</f>
        <v>0</v>
      </c>
      <c r="X11" s="47">
        <f t="shared" ref="X11:X74" si="7">MIN(100, (SUM(U11,W11)))</f>
        <v>0</v>
      </c>
      <c r="Y11" s="48">
        <f t="shared" ref="Y11:Y74" si="8">(X11/100)</f>
        <v>0</v>
      </c>
      <c r="Z11" s="49" t="str">
        <f t="shared" ref="Z11:Z74" si="9">IF(X11&gt;=80,"4.0",IF(X11&gt;=70,"3.5",IF(X11&gt;=65,"3.0",IF(X11&gt;=60,"2.5",IF(X11&gt;=55,"2.0",IF(X11&gt;=50,"1.5",IF(X11&gt;=45,"1.0",IF(X11&gt;=40,"0.5",IF(X11&lt;40,"0.0")))))))))</f>
        <v>0.0</v>
      </c>
      <c r="AA11" s="50" t="str">
        <f t="shared" ref="AA11:AA74" si="10">IF(X11&gt;=80,"A1",IF(X11&gt;=70,"B2",IF(X11&gt;=65,"B3",IF(X11&gt;=60,"C4",IF(X11&gt;=55,"C5",IF(X11&gt;=50,"C6",IF(X11&gt;=45,"D7",IF(X11&gt;=40,"E8",IF(X11&lt;40,"F9")))))))))</f>
        <v>F9</v>
      </c>
      <c r="AC11" s="51" t="s">
        <v>27</v>
      </c>
    </row>
    <row r="12" spans="1:34" x14ac:dyDescent="0.25">
      <c r="A12" s="125">
        <v>3</v>
      </c>
      <c r="B12" s="100" t="inlineStr">
        <is>
          <t>STU240030606088</t>
        </is>
      </c>
      <c r="C12" s="100" t="inlineStr">
        <is>
          <t>SMITH</t>
        </is>
      </c>
      <c r="D12" s="103" t="inlineStr">
        <is>
          <t>EMMANUELLA</t>
        </is>
      </c>
      <c r="E12" s="111" t="inlineStr">
        <is>
          <t/>
        </is>
      </c>
      <c r="F12" s="114" t="inlineStr">
        <is>
          <t>STU938297</t>
        </is>
      </c>
      <c r="G12" s="99" t="inlineStr">
        <is>
          <t>General Arts 1</t>
        </is>
      </c>
      <c r="H12" s="41">
        <v>45</v>
      </c>
      <c r="I12" s="41">
        <v>42</v>
      </c>
      <c r="J12" s="42">
        <f t="shared" si="0"/>
        <v>0</v>
      </c>
      <c r="K12" s="41">
        <v>41</v>
      </c>
      <c r="L12" s="41">
        <v>43</v>
      </c>
      <c r="M12" s="42">
        <f t="shared" si="1"/>
        <v>0</v>
      </c>
      <c r="N12" s="41">
        <v>47</v>
      </c>
      <c r="O12" s="41">
        <v>46</v>
      </c>
      <c r="P12" s="42">
        <f t="shared" si="2"/>
        <v>0</v>
      </c>
      <c r="Q12" s="41">
        <v>79</v>
      </c>
      <c r="R12" s="41">
        <v>80</v>
      </c>
      <c r="S12" s="43">
        <f t="shared" si="3"/>
        <v>0</v>
      </c>
      <c r="T12" s="44">
        <f t="shared" si="4"/>
        <v>0</v>
      </c>
      <c r="U12" s="45">
        <f t="shared" si="5"/>
        <v>0</v>
      </c>
      <c r="V12" s="46">
        <v>65</v>
      </c>
      <c r="W12" s="45">
        <f t="shared" si="6"/>
        <v>0</v>
      </c>
      <c r="X12" s="47">
        <f t="shared" si="7"/>
        <v>0</v>
      </c>
      <c r="Y12" s="48">
        <f t="shared" si="8"/>
        <v>0</v>
      </c>
      <c r="Z12" s="49" t="str">
        <f t="shared" si="9"/>
        <v>0.0</v>
      </c>
      <c r="AA12" s="50" t="str">
        <f t="shared" si="10"/>
        <v>F9</v>
      </c>
      <c r="AC12" s="51" t="s">
        <v>28</v>
      </c>
    </row>
    <row r="13" spans="1:34" x14ac:dyDescent="0.25">
      <c r="A13" s="125">
        <v>4</v>
      </c>
      <c r="B13" s="100"/>
      <c r="C13" s="100"/>
      <c r="D13" s="102"/>
      <c r="E13" s="113"/>
      <c r="F13" s="112"/>
      <c r="G13" s="98"/>
      <c r="H13" s="41">
        <v>0</v>
      </c>
      <c r="I13" s="41">
        <v>0</v>
      </c>
      <c r="J13" s="42">
        <f t="shared" si="0"/>
        <v>0</v>
      </c>
      <c r="K13" s="41">
        <v>0</v>
      </c>
      <c r="L13" s="41">
        <v>0</v>
      </c>
      <c r="M13" s="42">
        <f t="shared" si="1"/>
        <v>0</v>
      </c>
      <c r="N13" s="41">
        <v>0</v>
      </c>
      <c r="O13" s="41">
        <v>0</v>
      </c>
      <c r="P13" s="42">
        <f t="shared" si="2"/>
        <v>0</v>
      </c>
      <c r="Q13" s="41">
        <v>0</v>
      </c>
      <c r="R13" s="41">
        <v>0</v>
      </c>
      <c r="S13" s="43">
        <f t="shared" si="3"/>
        <v>0</v>
      </c>
      <c r="T13" s="44">
        <f t="shared" si="4"/>
        <v>0</v>
      </c>
      <c r="U13" s="45">
        <f t="shared" si="5"/>
        <v>0</v>
      </c>
      <c r="V13" s="46">
        <v>0</v>
      </c>
      <c r="W13" s="45">
        <f t="shared" si="6"/>
        <v>0</v>
      </c>
      <c r="X13" s="47">
        <f t="shared" si="7"/>
        <v>0</v>
      </c>
      <c r="Y13" s="48">
        <f t="shared" si="8"/>
        <v>0</v>
      </c>
      <c r="Z13" s="49" t="str">
        <f t="shared" si="9"/>
        <v>0.0</v>
      </c>
      <c r="AA13" s="50" t="str">
        <f t="shared" si="10"/>
        <v>F9</v>
      </c>
      <c r="AC13" s="51" t="s">
        <v>29</v>
      </c>
    </row>
    <row r="14" spans="1:34" x14ac:dyDescent="0.25">
      <c r="A14" s="125">
        <v>5</v>
      </c>
      <c r="B14" s="100"/>
      <c r="C14" s="100"/>
      <c r="D14" s="103"/>
      <c r="E14" s="111"/>
      <c r="F14" s="114"/>
      <c r="G14" s="99"/>
      <c r="H14" s="41">
        <v>0</v>
      </c>
      <c r="I14" s="41">
        <v>0</v>
      </c>
      <c r="J14" s="42">
        <f t="shared" si="0"/>
        <v>0</v>
      </c>
      <c r="K14" s="41">
        <v>0</v>
      </c>
      <c r="L14" s="41">
        <v>0</v>
      </c>
      <c r="M14" s="42">
        <f t="shared" si="1"/>
        <v>0</v>
      </c>
      <c r="N14" s="41">
        <v>0</v>
      </c>
      <c r="O14" s="41">
        <v>0</v>
      </c>
      <c r="P14" s="42">
        <f t="shared" si="2"/>
        <v>0</v>
      </c>
      <c r="Q14" s="41">
        <v>0</v>
      </c>
      <c r="R14" s="41">
        <v>0</v>
      </c>
      <c r="S14" s="43">
        <f t="shared" si="3"/>
        <v>0</v>
      </c>
      <c r="T14" s="44">
        <f t="shared" si="4"/>
        <v>0</v>
      </c>
      <c r="U14" s="45">
        <f t="shared" si="5"/>
        <v>0</v>
      </c>
      <c r="V14" s="46">
        <v>0</v>
      </c>
      <c r="W14" s="45">
        <f t="shared" si="6"/>
        <v>0</v>
      </c>
      <c r="X14" s="47">
        <f t="shared" si="7"/>
        <v>0</v>
      </c>
      <c r="Y14" s="48">
        <f t="shared" si="8"/>
        <v>0</v>
      </c>
      <c r="Z14" s="49" t="str">
        <f t="shared" si="9"/>
        <v>0.0</v>
      </c>
      <c r="AA14" s="50" t="str">
        <f t="shared" si="10"/>
        <v>F9</v>
      </c>
      <c r="AC14" s="51" t="s">
        <v>30</v>
      </c>
    </row>
    <row r="15" spans="1:34" x14ac:dyDescent="0.25">
      <c r="A15" s="125">
        <v>6</v>
      </c>
      <c r="B15" s="100"/>
      <c r="C15" s="100"/>
      <c r="D15" s="102"/>
      <c r="E15" s="113"/>
      <c r="F15" s="114"/>
      <c r="G15" s="98"/>
      <c r="H15" s="41">
        <v>0</v>
      </c>
      <c r="I15" s="41">
        <v>0</v>
      </c>
      <c r="J15" s="42">
        <f t="shared" si="0"/>
        <v>0</v>
      </c>
      <c r="K15" s="41">
        <v>0</v>
      </c>
      <c r="L15" s="41">
        <v>0</v>
      </c>
      <c r="M15" s="42">
        <f t="shared" si="1"/>
        <v>0</v>
      </c>
      <c r="N15" s="41">
        <v>0</v>
      </c>
      <c r="O15" s="41">
        <v>0</v>
      </c>
      <c r="P15" s="42">
        <f t="shared" si="2"/>
        <v>0</v>
      </c>
      <c r="Q15" s="41">
        <v>0</v>
      </c>
      <c r="R15" s="41">
        <v>0</v>
      </c>
      <c r="S15" s="43">
        <f t="shared" si="3"/>
        <v>0</v>
      </c>
      <c r="T15" s="44">
        <f t="shared" si="4"/>
        <v>0</v>
      </c>
      <c r="U15" s="45">
        <f t="shared" si="5"/>
        <v>0</v>
      </c>
      <c r="V15" s="46">
        <v>0</v>
      </c>
      <c r="W15" s="45">
        <f t="shared" si="6"/>
        <v>0</v>
      </c>
      <c r="X15" s="47">
        <f t="shared" si="7"/>
        <v>0</v>
      </c>
      <c r="Y15" s="48">
        <f t="shared" si="8"/>
        <v>0</v>
      </c>
      <c r="Z15" s="49" t="str">
        <f t="shared" si="9"/>
        <v>0.0</v>
      </c>
      <c r="AA15" s="50" t="str">
        <f t="shared" si="10"/>
        <v>F9</v>
      </c>
      <c r="AC15" s="51" t="s">
        <v>31</v>
      </c>
    </row>
    <row r="16" spans="1:34" x14ac:dyDescent="0.25">
      <c r="A16" s="125">
        <v>7</v>
      </c>
      <c r="B16" s="100"/>
      <c r="C16" s="100"/>
      <c r="D16" s="103"/>
      <c r="E16" s="111"/>
      <c r="F16" s="114"/>
      <c r="G16" s="99"/>
      <c r="H16" s="41">
        <v>0</v>
      </c>
      <c r="I16" s="41">
        <v>0</v>
      </c>
      <c r="J16" s="42">
        <f t="shared" si="0"/>
        <v>0</v>
      </c>
      <c r="K16" s="41">
        <v>0</v>
      </c>
      <c r="L16" s="41">
        <v>0</v>
      </c>
      <c r="M16" s="42">
        <f t="shared" si="1"/>
        <v>0</v>
      </c>
      <c r="N16" s="41">
        <v>0</v>
      </c>
      <c r="O16" s="41">
        <v>0</v>
      </c>
      <c r="P16" s="42">
        <f t="shared" si="2"/>
        <v>0</v>
      </c>
      <c r="Q16" s="41">
        <v>0</v>
      </c>
      <c r="R16" s="41">
        <v>0</v>
      </c>
      <c r="S16" s="43">
        <f t="shared" si="3"/>
        <v>0</v>
      </c>
      <c r="T16" s="44">
        <f t="shared" si="4"/>
        <v>0</v>
      </c>
      <c r="U16" s="45">
        <f t="shared" si="5"/>
        <v>0</v>
      </c>
      <c r="V16" s="46">
        <v>0</v>
      </c>
      <c r="W16" s="45">
        <f t="shared" si="6"/>
        <v>0</v>
      </c>
      <c r="X16" s="47">
        <f t="shared" si="7"/>
        <v>0</v>
      </c>
      <c r="Y16" s="48">
        <f t="shared" si="8"/>
        <v>0</v>
      </c>
      <c r="Z16" s="49" t="str">
        <f t="shared" si="9"/>
        <v>0.0</v>
      </c>
      <c r="AA16" s="50" t="str">
        <f t="shared" si="10"/>
        <v>F9</v>
      </c>
      <c r="AC16" s="51" t="s">
        <v>32</v>
      </c>
    </row>
    <row r="17" spans="1:32" x14ac:dyDescent="0.25">
      <c r="A17" s="125">
        <v>8</v>
      </c>
      <c r="B17" s="100"/>
      <c r="C17" s="100"/>
      <c r="D17" s="102"/>
      <c r="E17" s="113"/>
      <c r="F17" s="114"/>
      <c r="G17" s="98"/>
      <c r="H17" s="41">
        <v>0</v>
      </c>
      <c r="I17" s="41">
        <v>0</v>
      </c>
      <c r="J17" s="42">
        <f t="shared" si="0"/>
        <v>0</v>
      </c>
      <c r="K17" s="41">
        <v>0</v>
      </c>
      <c r="L17" s="41">
        <v>0</v>
      </c>
      <c r="M17" s="42">
        <f t="shared" si="1"/>
        <v>0</v>
      </c>
      <c r="N17" s="41">
        <v>0</v>
      </c>
      <c r="O17" s="41">
        <v>0</v>
      </c>
      <c r="P17" s="42">
        <f t="shared" si="2"/>
        <v>0</v>
      </c>
      <c r="Q17" s="41">
        <v>0</v>
      </c>
      <c r="R17" s="41">
        <v>0</v>
      </c>
      <c r="S17" s="43">
        <f t="shared" si="3"/>
        <v>0</v>
      </c>
      <c r="T17" s="44">
        <f t="shared" si="4"/>
        <v>0</v>
      </c>
      <c r="U17" s="45">
        <f t="shared" si="5"/>
        <v>0</v>
      </c>
      <c r="V17" s="46">
        <v>0</v>
      </c>
      <c r="W17" s="45">
        <f t="shared" si="6"/>
        <v>0</v>
      </c>
      <c r="X17" s="47">
        <f t="shared" si="7"/>
        <v>0</v>
      </c>
      <c r="Y17" s="48">
        <f t="shared" si="8"/>
        <v>0</v>
      </c>
      <c r="Z17" s="49" t="str">
        <f t="shared" si="9"/>
        <v>0.0</v>
      </c>
      <c r="AA17" s="50" t="str">
        <f t="shared" si="10"/>
        <v>F9</v>
      </c>
      <c r="AC17" s="51" t="s">
        <v>33</v>
      </c>
    </row>
    <row r="18" spans="1:32" x14ac:dyDescent="0.25">
      <c r="A18" s="125">
        <v>9</v>
      </c>
      <c r="B18" s="100"/>
      <c r="C18" s="100"/>
      <c r="D18" s="103"/>
      <c r="E18" s="111"/>
      <c r="F18" s="114"/>
      <c r="G18" s="99"/>
      <c r="H18" s="41">
        <v>0</v>
      </c>
      <c r="I18" s="41">
        <v>0</v>
      </c>
      <c r="J18" s="42">
        <f t="shared" si="0"/>
        <v>0</v>
      </c>
      <c r="K18" s="41">
        <v>0</v>
      </c>
      <c r="L18" s="41">
        <v>0</v>
      </c>
      <c r="M18" s="42">
        <f t="shared" si="1"/>
        <v>0</v>
      </c>
      <c r="N18" s="41">
        <v>0</v>
      </c>
      <c r="O18" s="41">
        <v>0</v>
      </c>
      <c r="P18" s="42">
        <f t="shared" si="2"/>
        <v>0</v>
      </c>
      <c r="Q18" s="41">
        <v>0</v>
      </c>
      <c r="R18" s="41">
        <v>0</v>
      </c>
      <c r="S18" s="43">
        <f t="shared" si="3"/>
        <v>0</v>
      </c>
      <c r="T18" s="44">
        <f t="shared" si="4"/>
        <v>0</v>
      </c>
      <c r="U18" s="45">
        <f t="shared" si="5"/>
        <v>0</v>
      </c>
      <c r="V18" s="46">
        <v>0</v>
      </c>
      <c r="W18" s="45">
        <f t="shared" si="6"/>
        <v>0</v>
      </c>
      <c r="X18" s="47">
        <f t="shared" si="7"/>
        <v>0</v>
      </c>
      <c r="Y18" s="48">
        <f t="shared" si="8"/>
        <v>0</v>
      </c>
      <c r="Z18" s="49" t="str">
        <f t="shared" si="9"/>
        <v>0.0</v>
      </c>
      <c r="AA18" s="50" t="str">
        <f t="shared" si="10"/>
        <v>F9</v>
      </c>
      <c r="AC18" s="51" t="s">
        <v>34</v>
      </c>
    </row>
    <row r="19" spans="1:32" x14ac:dyDescent="0.25">
      <c r="A19" s="125">
        <v>10</v>
      </c>
      <c r="B19" s="100"/>
      <c r="C19" s="100"/>
      <c r="D19" s="102"/>
      <c r="E19" s="113"/>
      <c r="F19" s="114"/>
      <c r="G19" s="98"/>
      <c r="H19" s="41">
        <v>0</v>
      </c>
      <c r="I19" s="41">
        <v>0</v>
      </c>
      <c r="J19" s="42">
        <f t="shared" si="0"/>
        <v>0</v>
      </c>
      <c r="K19" s="41">
        <v>0</v>
      </c>
      <c r="L19" s="41">
        <v>0</v>
      </c>
      <c r="M19" s="42">
        <f t="shared" si="1"/>
        <v>0</v>
      </c>
      <c r="N19" s="41">
        <v>0</v>
      </c>
      <c r="O19" s="41">
        <v>0</v>
      </c>
      <c r="P19" s="42">
        <f t="shared" si="2"/>
        <v>0</v>
      </c>
      <c r="Q19" s="41">
        <v>0</v>
      </c>
      <c r="R19" s="41">
        <v>0</v>
      </c>
      <c r="S19" s="43">
        <f t="shared" si="3"/>
        <v>0</v>
      </c>
      <c r="T19" s="44">
        <f t="shared" si="4"/>
        <v>0</v>
      </c>
      <c r="U19" s="45">
        <f t="shared" si="5"/>
        <v>0</v>
      </c>
      <c r="V19" s="46">
        <v>0</v>
      </c>
      <c r="W19" s="45">
        <f t="shared" si="6"/>
        <v>0</v>
      </c>
      <c r="X19" s="47">
        <f t="shared" si="7"/>
        <v>0</v>
      </c>
      <c r="Y19" s="48">
        <f t="shared" si="8"/>
        <v>0</v>
      </c>
      <c r="Z19" s="49" t="str">
        <f t="shared" si="9"/>
        <v>0.0</v>
      </c>
      <c r="AA19" s="50" t="str">
        <f t="shared" si="10"/>
        <v>F9</v>
      </c>
      <c r="AC19" s="51" t="s">
        <v>35</v>
      </c>
    </row>
    <row r="20" spans="1:32" x14ac:dyDescent="0.25">
      <c r="A20" s="125">
        <v>11</v>
      </c>
      <c r="B20" s="100"/>
      <c r="C20" s="100"/>
      <c r="D20" s="103"/>
      <c r="E20" s="111"/>
      <c r="F20" s="114"/>
      <c r="G20" s="99"/>
      <c r="H20" s="41">
        <v>0</v>
      </c>
      <c r="I20" s="41">
        <v>0</v>
      </c>
      <c r="J20" s="42">
        <f t="shared" si="0"/>
        <v>0</v>
      </c>
      <c r="K20" s="41">
        <v>0</v>
      </c>
      <c r="L20" s="41">
        <v>0</v>
      </c>
      <c r="M20" s="42">
        <f t="shared" si="1"/>
        <v>0</v>
      </c>
      <c r="N20" s="41">
        <v>0</v>
      </c>
      <c r="O20" s="41">
        <v>0</v>
      </c>
      <c r="P20" s="42">
        <f t="shared" si="2"/>
        <v>0</v>
      </c>
      <c r="Q20" s="41">
        <v>0</v>
      </c>
      <c r="R20" s="41">
        <v>0</v>
      </c>
      <c r="S20" s="43">
        <f t="shared" si="3"/>
        <v>0</v>
      </c>
      <c r="T20" s="44">
        <f t="shared" si="4"/>
        <v>0</v>
      </c>
      <c r="U20" s="45">
        <f t="shared" si="5"/>
        <v>0</v>
      </c>
      <c r="V20" s="46">
        <v>0</v>
      </c>
      <c r="W20" s="45">
        <f t="shared" si="6"/>
        <v>0</v>
      </c>
      <c r="X20" s="47">
        <f t="shared" si="7"/>
        <v>0</v>
      </c>
      <c r="Y20" s="48">
        <f t="shared" si="8"/>
        <v>0</v>
      </c>
      <c r="Z20" s="49" t="str">
        <f t="shared" si="9"/>
        <v>0.0</v>
      </c>
      <c r="AA20" s="50" t="str">
        <f t="shared" si="10"/>
        <v>F9</v>
      </c>
      <c r="AC20" s="51" t="s">
        <v>36</v>
      </c>
    </row>
    <row r="21" spans="1:32" x14ac:dyDescent="0.25">
      <c r="A21" s="125">
        <v>12</v>
      </c>
      <c r="B21" s="100"/>
      <c r="C21" s="100"/>
      <c r="D21" s="102"/>
      <c r="E21" s="113"/>
      <c r="F21" s="114"/>
      <c r="G21" s="98"/>
      <c r="H21" s="41">
        <v>0</v>
      </c>
      <c r="I21" s="41">
        <v>0</v>
      </c>
      <c r="J21" s="42">
        <f t="shared" si="0"/>
        <v>0</v>
      </c>
      <c r="K21" s="41">
        <v>0</v>
      </c>
      <c r="L21" s="41">
        <v>0</v>
      </c>
      <c r="M21" s="42">
        <f t="shared" si="1"/>
        <v>0</v>
      </c>
      <c r="N21" s="41">
        <v>0</v>
      </c>
      <c r="O21" s="41">
        <v>0</v>
      </c>
      <c r="P21" s="42">
        <f t="shared" si="2"/>
        <v>0</v>
      </c>
      <c r="Q21" s="41">
        <v>0</v>
      </c>
      <c r="R21" s="41">
        <v>0</v>
      </c>
      <c r="S21" s="43">
        <f t="shared" si="3"/>
        <v>0</v>
      </c>
      <c r="T21" s="44">
        <f t="shared" si="4"/>
        <v>0</v>
      </c>
      <c r="U21" s="45">
        <f t="shared" si="5"/>
        <v>0</v>
      </c>
      <c r="V21" s="46">
        <v>0</v>
      </c>
      <c r="W21" s="45">
        <f t="shared" si="6"/>
        <v>0</v>
      </c>
      <c r="X21" s="47">
        <f t="shared" si="7"/>
        <v>0</v>
      </c>
      <c r="Y21" s="48">
        <f t="shared" si="8"/>
        <v>0</v>
      </c>
      <c r="Z21" s="49" t="str">
        <f t="shared" si="9"/>
        <v>0.0</v>
      </c>
      <c r="AA21" s="50" t="str">
        <f t="shared" si="10"/>
        <v>F9</v>
      </c>
      <c r="AC21" s="51"/>
    </row>
    <row r="22" spans="1:32" x14ac:dyDescent="0.25">
      <c r="A22" s="125">
        <v>13</v>
      </c>
      <c r="B22" s="100"/>
      <c r="C22" s="100"/>
      <c r="D22" s="103"/>
      <c r="E22" s="111"/>
      <c r="F22" s="114"/>
      <c r="G22" s="99"/>
      <c r="H22" s="41">
        <v>0</v>
      </c>
      <c r="I22" s="41">
        <v>0</v>
      </c>
      <c r="J22" s="42">
        <f t="shared" si="0"/>
        <v>0</v>
      </c>
      <c r="K22" s="41">
        <v>0</v>
      </c>
      <c r="L22" s="41">
        <v>0</v>
      </c>
      <c r="M22" s="42">
        <f t="shared" si="1"/>
        <v>0</v>
      </c>
      <c r="N22" s="41">
        <v>0</v>
      </c>
      <c r="O22" s="41">
        <v>0</v>
      </c>
      <c r="P22" s="42">
        <f t="shared" si="2"/>
        <v>0</v>
      </c>
      <c r="Q22" s="41">
        <v>0</v>
      </c>
      <c r="R22" s="41">
        <v>0</v>
      </c>
      <c r="S22" s="43">
        <f t="shared" si="3"/>
        <v>0</v>
      </c>
      <c r="T22" s="44">
        <f t="shared" si="4"/>
        <v>0</v>
      </c>
      <c r="U22" s="45">
        <f t="shared" si="5"/>
        <v>0</v>
      </c>
      <c r="V22" s="46">
        <v>0</v>
      </c>
      <c r="W22" s="45">
        <f t="shared" si="6"/>
        <v>0</v>
      </c>
      <c r="X22" s="47">
        <f t="shared" si="7"/>
        <v>0</v>
      </c>
      <c r="Y22" s="48">
        <f t="shared" si="8"/>
        <v>0</v>
      </c>
      <c r="Z22" s="49" t="str">
        <f t="shared" si="9"/>
        <v>0.0</v>
      </c>
      <c r="AA22" s="50" t="str">
        <f t="shared" si="10"/>
        <v>F9</v>
      </c>
      <c r="AC22" s="52" t="s">
        <v>37</v>
      </c>
      <c r="AD22" s="53" t="s">
        <v>38</v>
      </c>
    </row>
    <row r="23" spans="1:32" x14ac:dyDescent="0.25">
      <c r="A23" s="125">
        <v>14</v>
      </c>
      <c r="B23" s="100"/>
      <c r="C23" s="100"/>
      <c r="D23" s="102"/>
      <c r="E23" s="113"/>
      <c r="F23" s="114"/>
      <c r="G23" s="98"/>
      <c r="H23" s="41">
        <v>0</v>
      </c>
      <c r="I23" s="41">
        <v>0</v>
      </c>
      <c r="J23" s="42">
        <f t="shared" si="0"/>
        <v>0</v>
      </c>
      <c r="K23" s="41">
        <v>0</v>
      </c>
      <c r="L23" s="41">
        <v>0</v>
      </c>
      <c r="M23" s="42">
        <f t="shared" si="1"/>
        <v>0</v>
      </c>
      <c r="N23" s="41">
        <v>0</v>
      </c>
      <c r="O23" s="41">
        <v>0</v>
      </c>
      <c r="P23" s="42">
        <f t="shared" si="2"/>
        <v>0</v>
      </c>
      <c r="Q23" s="41">
        <v>0</v>
      </c>
      <c r="R23" s="41">
        <v>0</v>
      </c>
      <c r="S23" s="43">
        <f t="shared" si="3"/>
        <v>0</v>
      </c>
      <c r="T23" s="44">
        <f t="shared" si="4"/>
        <v>0</v>
      </c>
      <c r="U23" s="45">
        <f t="shared" si="5"/>
        <v>0</v>
      </c>
      <c r="V23" s="46">
        <v>0</v>
      </c>
      <c r="W23" s="45">
        <f t="shared" si="6"/>
        <v>0</v>
      </c>
      <c r="X23" s="47">
        <f t="shared" si="7"/>
        <v>0</v>
      </c>
      <c r="Y23" s="48">
        <f t="shared" si="8"/>
        <v>0</v>
      </c>
      <c r="Z23" s="49" t="str">
        <f t="shared" si="9"/>
        <v>0.0</v>
      </c>
      <c r="AA23" s="50" t="str">
        <f t="shared" si="10"/>
        <v>F9</v>
      </c>
    </row>
    <row r="24" spans="1:32" x14ac:dyDescent="0.25">
      <c r="A24" s="125">
        <v>15</v>
      </c>
      <c r="B24" s="100"/>
      <c r="C24" s="100"/>
      <c r="D24" s="103"/>
      <c r="E24" s="111"/>
      <c r="F24" s="114"/>
      <c r="G24" s="99"/>
      <c r="H24" s="41">
        <v>0</v>
      </c>
      <c r="I24" s="41">
        <v>0</v>
      </c>
      <c r="J24" s="42">
        <f t="shared" si="0"/>
        <v>0</v>
      </c>
      <c r="K24" s="41">
        <v>0</v>
      </c>
      <c r="L24" s="41">
        <v>0</v>
      </c>
      <c r="M24" s="42">
        <f t="shared" si="1"/>
        <v>0</v>
      </c>
      <c r="N24" s="41">
        <v>0</v>
      </c>
      <c r="O24" s="41">
        <v>0</v>
      </c>
      <c r="P24" s="42">
        <f t="shared" si="2"/>
        <v>0</v>
      </c>
      <c r="Q24" s="41">
        <v>0</v>
      </c>
      <c r="R24" s="41">
        <v>0</v>
      </c>
      <c r="S24" s="43">
        <f t="shared" si="3"/>
        <v>0</v>
      </c>
      <c r="T24" s="44">
        <f t="shared" si="4"/>
        <v>0</v>
      </c>
      <c r="U24" s="45">
        <f t="shared" si="5"/>
        <v>0</v>
      </c>
      <c r="V24" s="46">
        <v>0</v>
      </c>
      <c r="W24" s="45">
        <f t="shared" si="6"/>
        <v>0</v>
      </c>
      <c r="X24" s="47">
        <f t="shared" si="7"/>
        <v>0</v>
      </c>
      <c r="Y24" s="48">
        <f t="shared" si="8"/>
        <v>0</v>
      </c>
      <c r="Z24" s="49" t="str">
        <f t="shared" si="9"/>
        <v>0.0</v>
      </c>
      <c r="AA24" s="50" t="str">
        <f t="shared" si="10"/>
        <v>F9</v>
      </c>
      <c r="AC24" s="54" t="s">
        <v>39</v>
      </c>
      <c r="AD24" s="55" t="b">
        <v>0</v>
      </c>
    </row>
    <row r="25" spans="1:32" x14ac:dyDescent="0.25">
      <c r="A25" s="125">
        <v>16</v>
      </c>
      <c r="B25" s="100"/>
      <c r="C25" s="100"/>
      <c r="D25" s="102"/>
      <c r="E25" s="113"/>
      <c r="F25" s="114"/>
      <c r="G25" s="98"/>
      <c r="H25" s="41">
        <v>0</v>
      </c>
      <c r="I25" s="41">
        <v>0</v>
      </c>
      <c r="J25" s="42">
        <f t="shared" si="0"/>
        <v>0</v>
      </c>
      <c r="K25" s="41">
        <v>0</v>
      </c>
      <c r="L25" s="41">
        <v>0</v>
      </c>
      <c r="M25" s="42">
        <f t="shared" si="1"/>
        <v>0</v>
      </c>
      <c r="N25" s="41">
        <v>0</v>
      </c>
      <c r="O25" s="41">
        <v>0</v>
      </c>
      <c r="P25" s="42">
        <f t="shared" si="2"/>
        <v>0</v>
      </c>
      <c r="Q25" s="41">
        <v>0</v>
      </c>
      <c r="R25" s="41">
        <v>0</v>
      </c>
      <c r="S25" s="43">
        <f t="shared" si="3"/>
        <v>0</v>
      </c>
      <c r="T25" s="44">
        <f t="shared" si="4"/>
        <v>0</v>
      </c>
      <c r="U25" s="45">
        <f t="shared" si="5"/>
        <v>0</v>
      </c>
      <c r="V25" s="46">
        <v>0</v>
      </c>
      <c r="W25" s="45">
        <f t="shared" si="6"/>
        <v>0</v>
      </c>
      <c r="X25" s="47">
        <f t="shared" si="7"/>
        <v>0</v>
      </c>
      <c r="Y25" s="48">
        <f t="shared" si="8"/>
        <v>0</v>
      </c>
      <c r="Z25" s="49" t="str">
        <f t="shared" si="9"/>
        <v>0.0</v>
      </c>
      <c r="AA25" s="50" t="str">
        <f t="shared" si="10"/>
        <v>F9</v>
      </c>
    </row>
    <row r="26" spans="1:32" x14ac:dyDescent="0.25">
      <c r="A26" s="125">
        <v>17</v>
      </c>
      <c r="B26" s="100"/>
      <c r="C26" s="100"/>
      <c r="D26" s="103"/>
      <c r="E26" s="111"/>
      <c r="F26" s="114"/>
      <c r="G26" s="99"/>
      <c r="H26" s="41">
        <v>0</v>
      </c>
      <c r="I26" s="41">
        <v>0</v>
      </c>
      <c r="J26" s="42">
        <f t="shared" si="0"/>
        <v>0</v>
      </c>
      <c r="K26" s="41">
        <v>0</v>
      </c>
      <c r="L26" s="41">
        <v>0</v>
      </c>
      <c r="M26" s="42">
        <f t="shared" si="1"/>
        <v>0</v>
      </c>
      <c r="N26" s="41">
        <v>0</v>
      </c>
      <c r="O26" s="41">
        <v>0</v>
      </c>
      <c r="P26" s="42">
        <f t="shared" si="2"/>
        <v>0</v>
      </c>
      <c r="Q26" s="41">
        <v>0</v>
      </c>
      <c r="R26" s="41">
        <v>0</v>
      </c>
      <c r="S26" s="43">
        <f t="shared" si="3"/>
        <v>0</v>
      </c>
      <c r="T26" s="44">
        <f t="shared" si="4"/>
        <v>0</v>
      </c>
      <c r="U26" s="45">
        <f t="shared" si="5"/>
        <v>0</v>
      </c>
      <c r="V26" s="46">
        <v>0</v>
      </c>
      <c r="W26" s="45">
        <f t="shared" si="6"/>
        <v>0</v>
      </c>
      <c r="X26" s="47">
        <f t="shared" si="7"/>
        <v>0</v>
      </c>
      <c r="Y26" s="48">
        <f t="shared" si="8"/>
        <v>0</v>
      </c>
      <c r="Z26" s="49" t="str">
        <f t="shared" si="9"/>
        <v>0.0</v>
      </c>
      <c r="AA26" s="50" t="str">
        <f t="shared" si="10"/>
        <v>F9</v>
      </c>
    </row>
    <row r="27" spans="1:32" x14ac:dyDescent="0.25">
      <c r="A27" s="125">
        <v>18</v>
      </c>
      <c r="B27" s="100"/>
      <c r="C27" s="100"/>
      <c r="D27" s="102"/>
      <c r="E27" s="113"/>
      <c r="F27" s="114"/>
      <c r="G27" s="98"/>
      <c r="H27" s="41">
        <v>0</v>
      </c>
      <c r="I27" s="41">
        <v>0</v>
      </c>
      <c r="J27" s="42">
        <f t="shared" si="0"/>
        <v>0</v>
      </c>
      <c r="K27" s="41">
        <v>0</v>
      </c>
      <c r="L27" s="41">
        <v>0</v>
      </c>
      <c r="M27" s="42">
        <f t="shared" si="1"/>
        <v>0</v>
      </c>
      <c r="N27" s="41">
        <v>0</v>
      </c>
      <c r="O27" s="41">
        <v>0</v>
      </c>
      <c r="P27" s="42">
        <f t="shared" si="2"/>
        <v>0</v>
      </c>
      <c r="Q27" s="41">
        <v>0</v>
      </c>
      <c r="R27" s="41">
        <v>0</v>
      </c>
      <c r="S27" s="43">
        <f t="shared" si="3"/>
        <v>0</v>
      </c>
      <c r="T27" s="44">
        <f t="shared" si="4"/>
        <v>0</v>
      </c>
      <c r="U27" s="45">
        <f t="shared" si="5"/>
        <v>0</v>
      </c>
      <c r="V27" s="46">
        <v>0</v>
      </c>
      <c r="W27" s="45">
        <f t="shared" si="6"/>
        <v>0</v>
      </c>
      <c r="X27" s="47">
        <f t="shared" si="7"/>
        <v>0</v>
      </c>
      <c r="Y27" s="48">
        <f t="shared" si="8"/>
        <v>0</v>
      </c>
      <c r="Z27" s="49" t="str">
        <f t="shared" si="9"/>
        <v>0.0</v>
      </c>
      <c r="AA27" s="50" t="str">
        <f t="shared" si="10"/>
        <v>F9</v>
      </c>
      <c r="AC27" s="56" t="s">
        <v>24</v>
      </c>
      <c r="AD27" s="56" t="s">
        <v>40</v>
      </c>
      <c r="AE27" s="57" t="s">
        <v>41</v>
      </c>
      <c r="AF27" s="56" t="s">
        <v>23</v>
      </c>
    </row>
    <row r="28" spans="1:32" x14ac:dyDescent="0.25">
      <c r="A28" s="125">
        <v>19</v>
      </c>
      <c r="B28" s="100"/>
      <c r="C28" s="100"/>
      <c r="D28" s="103"/>
      <c r="E28" s="111"/>
      <c r="F28" s="114"/>
      <c r="G28" s="99"/>
      <c r="H28" s="41">
        <v>0</v>
      </c>
      <c r="I28" s="41">
        <v>0</v>
      </c>
      <c r="J28" s="42">
        <f t="shared" si="0"/>
        <v>0</v>
      </c>
      <c r="K28" s="41">
        <v>0</v>
      </c>
      <c r="L28" s="41">
        <v>0</v>
      </c>
      <c r="M28" s="42">
        <f t="shared" si="1"/>
        <v>0</v>
      </c>
      <c r="N28" s="41">
        <v>0</v>
      </c>
      <c r="O28" s="41">
        <v>0</v>
      </c>
      <c r="P28" s="42">
        <f t="shared" si="2"/>
        <v>0</v>
      </c>
      <c r="Q28" s="41">
        <v>0</v>
      </c>
      <c r="R28" s="41">
        <v>0</v>
      </c>
      <c r="S28" s="43">
        <f t="shared" si="3"/>
        <v>0</v>
      </c>
      <c r="T28" s="44">
        <f t="shared" si="4"/>
        <v>0</v>
      </c>
      <c r="U28" s="45">
        <f t="shared" si="5"/>
        <v>0</v>
      </c>
      <c r="V28" s="46">
        <v>0</v>
      </c>
      <c r="W28" s="45">
        <f t="shared" si="6"/>
        <v>0</v>
      </c>
      <c r="X28" s="47">
        <f t="shared" si="7"/>
        <v>0</v>
      </c>
      <c r="Y28" s="48">
        <f t="shared" si="8"/>
        <v>0</v>
      </c>
      <c r="Z28" s="49" t="str">
        <f t="shared" si="9"/>
        <v>0.0</v>
      </c>
      <c r="AA28" s="50" t="str">
        <f t="shared" si="10"/>
        <v>F9</v>
      </c>
      <c r="AC28" s="58" t="s">
        <v>42</v>
      </c>
      <c r="AD28" s="59" t="s">
        <v>43</v>
      </c>
      <c r="AE28" s="60" t="s">
        <v>44</v>
      </c>
      <c r="AF28" s="61">
        <v>4</v>
      </c>
    </row>
    <row r="29" spans="1:32" x14ac:dyDescent="0.25">
      <c r="A29" s="125">
        <v>20</v>
      </c>
      <c r="B29" s="100"/>
      <c r="C29" s="100"/>
      <c r="D29" s="102"/>
      <c r="E29" s="113"/>
      <c r="F29" s="114"/>
      <c r="G29" s="98"/>
      <c r="H29" s="41">
        <v>0</v>
      </c>
      <c r="I29" s="41">
        <v>0</v>
      </c>
      <c r="J29" s="42">
        <f t="shared" si="0"/>
        <v>0</v>
      </c>
      <c r="K29" s="41">
        <v>0</v>
      </c>
      <c r="L29" s="41">
        <v>0</v>
      </c>
      <c r="M29" s="42">
        <f t="shared" si="1"/>
        <v>0</v>
      </c>
      <c r="N29" s="41">
        <v>0</v>
      </c>
      <c r="O29" s="41">
        <v>0</v>
      </c>
      <c r="P29" s="42">
        <f t="shared" si="2"/>
        <v>0</v>
      </c>
      <c r="Q29" s="41">
        <v>0</v>
      </c>
      <c r="R29" s="41">
        <v>0</v>
      </c>
      <c r="S29" s="43">
        <f t="shared" si="3"/>
        <v>0</v>
      </c>
      <c r="T29" s="44">
        <f t="shared" si="4"/>
        <v>0</v>
      </c>
      <c r="U29" s="45">
        <f t="shared" si="5"/>
        <v>0</v>
      </c>
      <c r="V29" s="46">
        <v>0</v>
      </c>
      <c r="W29" s="45">
        <f t="shared" si="6"/>
        <v>0</v>
      </c>
      <c r="X29" s="47">
        <f t="shared" si="7"/>
        <v>0</v>
      </c>
      <c r="Y29" s="48">
        <f t="shared" si="8"/>
        <v>0</v>
      </c>
      <c r="Z29" s="49" t="str">
        <f t="shared" si="9"/>
        <v>0.0</v>
      </c>
      <c r="AA29" s="50" t="str">
        <f t="shared" si="10"/>
        <v>F9</v>
      </c>
      <c r="AC29" s="58" t="s">
        <v>45</v>
      </c>
      <c r="AD29" s="59" t="s">
        <v>46</v>
      </c>
      <c r="AE29" s="60" t="s">
        <v>47</v>
      </c>
      <c r="AF29" s="61">
        <v>3.5</v>
      </c>
    </row>
    <row r="30" spans="1:32" x14ac:dyDescent="0.25">
      <c r="A30" s="125">
        <v>21</v>
      </c>
      <c r="B30" s="100"/>
      <c r="C30" s="100"/>
      <c r="D30" s="103"/>
      <c r="E30" s="111"/>
      <c r="F30" s="114"/>
      <c r="G30" s="99"/>
      <c r="H30" s="41">
        <v>0</v>
      </c>
      <c r="I30" s="41">
        <v>0</v>
      </c>
      <c r="J30" s="42">
        <f t="shared" si="0"/>
        <v>0</v>
      </c>
      <c r="K30" s="41">
        <v>0</v>
      </c>
      <c r="L30" s="41">
        <v>0</v>
      </c>
      <c r="M30" s="42">
        <f t="shared" si="1"/>
        <v>0</v>
      </c>
      <c r="N30" s="41">
        <v>0</v>
      </c>
      <c r="O30" s="41">
        <v>0</v>
      </c>
      <c r="P30" s="42">
        <f t="shared" si="2"/>
        <v>0</v>
      </c>
      <c r="Q30" s="41">
        <v>0</v>
      </c>
      <c r="R30" s="41">
        <v>0</v>
      </c>
      <c r="S30" s="43">
        <f t="shared" si="3"/>
        <v>0</v>
      </c>
      <c r="T30" s="44">
        <f t="shared" si="4"/>
        <v>0</v>
      </c>
      <c r="U30" s="45">
        <f t="shared" si="5"/>
        <v>0</v>
      </c>
      <c r="V30" s="46">
        <v>0</v>
      </c>
      <c r="W30" s="45">
        <f t="shared" si="6"/>
        <v>0</v>
      </c>
      <c r="X30" s="47">
        <f t="shared" si="7"/>
        <v>0</v>
      </c>
      <c r="Y30" s="48">
        <f t="shared" si="8"/>
        <v>0</v>
      </c>
      <c r="Z30" s="49" t="str">
        <f t="shared" si="9"/>
        <v>0.0</v>
      </c>
      <c r="AA30" s="50" t="str">
        <f t="shared" si="10"/>
        <v>F9</v>
      </c>
      <c r="AC30" s="58" t="s">
        <v>48</v>
      </c>
      <c r="AD30" s="59" t="s">
        <v>49</v>
      </c>
      <c r="AE30" s="60" t="s">
        <v>50</v>
      </c>
      <c r="AF30" s="61">
        <v>3</v>
      </c>
    </row>
    <row r="31" spans="1:32" x14ac:dyDescent="0.25">
      <c r="A31" s="125">
        <v>22</v>
      </c>
      <c r="B31" s="100"/>
      <c r="C31" s="100"/>
      <c r="D31" s="102"/>
      <c r="E31" s="113"/>
      <c r="F31" s="114"/>
      <c r="G31" s="98"/>
      <c r="H31" s="41">
        <v>0</v>
      </c>
      <c r="I31" s="41">
        <v>0</v>
      </c>
      <c r="J31" s="42">
        <f t="shared" si="0"/>
        <v>0</v>
      </c>
      <c r="K31" s="41">
        <v>0</v>
      </c>
      <c r="L31" s="41">
        <v>0</v>
      </c>
      <c r="M31" s="42">
        <f t="shared" si="1"/>
        <v>0</v>
      </c>
      <c r="N31" s="41">
        <v>0</v>
      </c>
      <c r="O31" s="41">
        <v>0</v>
      </c>
      <c r="P31" s="42">
        <f t="shared" si="2"/>
        <v>0</v>
      </c>
      <c r="Q31" s="41">
        <v>0</v>
      </c>
      <c r="R31" s="41">
        <v>0</v>
      </c>
      <c r="S31" s="43">
        <f t="shared" si="3"/>
        <v>0</v>
      </c>
      <c r="T31" s="44">
        <f t="shared" si="4"/>
        <v>0</v>
      </c>
      <c r="U31" s="45">
        <f t="shared" si="5"/>
        <v>0</v>
      </c>
      <c r="V31" s="46">
        <v>0</v>
      </c>
      <c r="W31" s="45">
        <f t="shared" si="6"/>
        <v>0</v>
      </c>
      <c r="X31" s="47">
        <f t="shared" si="7"/>
        <v>0</v>
      </c>
      <c r="Y31" s="48">
        <f t="shared" si="8"/>
        <v>0</v>
      </c>
      <c r="Z31" s="49" t="str">
        <f t="shared" si="9"/>
        <v>0.0</v>
      </c>
      <c r="AA31" s="50" t="str">
        <f t="shared" si="10"/>
        <v>F9</v>
      </c>
      <c r="AC31" s="58" t="s">
        <v>51</v>
      </c>
      <c r="AD31" s="59" t="s">
        <v>52</v>
      </c>
      <c r="AE31" s="60" t="s">
        <v>53</v>
      </c>
      <c r="AF31" s="61">
        <v>2.5</v>
      </c>
    </row>
    <row r="32" spans="1:32" x14ac:dyDescent="0.25">
      <c r="A32" s="125">
        <v>23</v>
      </c>
      <c r="B32" s="100"/>
      <c r="C32" s="100"/>
      <c r="D32" s="103"/>
      <c r="E32" s="111"/>
      <c r="F32" s="114"/>
      <c r="G32" s="99"/>
      <c r="H32" s="41">
        <v>0</v>
      </c>
      <c r="I32" s="41">
        <v>0</v>
      </c>
      <c r="J32" s="42">
        <f t="shared" si="0"/>
        <v>0</v>
      </c>
      <c r="K32" s="41">
        <v>0</v>
      </c>
      <c r="L32" s="41">
        <v>0</v>
      </c>
      <c r="M32" s="42">
        <f t="shared" si="1"/>
        <v>0</v>
      </c>
      <c r="N32" s="41">
        <v>0</v>
      </c>
      <c r="O32" s="41">
        <v>0</v>
      </c>
      <c r="P32" s="42">
        <f t="shared" si="2"/>
        <v>0</v>
      </c>
      <c r="Q32" s="41">
        <v>0</v>
      </c>
      <c r="R32" s="41">
        <v>0</v>
      </c>
      <c r="S32" s="43">
        <f t="shared" si="3"/>
        <v>0</v>
      </c>
      <c r="T32" s="44">
        <f t="shared" si="4"/>
        <v>0</v>
      </c>
      <c r="U32" s="45">
        <f t="shared" si="5"/>
        <v>0</v>
      </c>
      <c r="V32" s="46">
        <v>0</v>
      </c>
      <c r="W32" s="45">
        <f t="shared" si="6"/>
        <v>0</v>
      </c>
      <c r="X32" s="47">
        <f t="shared" si="7"/>
        <v>0</v>
      </c>
      <c r="Y32" s="48">
        <f t="shared" si="8"/>
        <v>0</v>
      </c>
      <c r="Z32" s="49" t="str">
        <f t="shared" si="9"/>
        <v>0.0</v>
      </c>
      <c r="AA32" s="50" t="str">
        <f t="shared" si="10"/>
        <v>F9</v>
      </c>
      <c r="AC32" s="58" t="s">
        <v>54</v>
      </c>
      <c r="AD32" s="59" t="s">
        <v>55</v>
      </c>
      <c r="AE32" s="60" t="s">
        <v>53</v>
      </c>
      <c r="AF32" s="61">
        <v>2</v>
      </c>
    </row>
    <row r="33" spans="1:33" x14ac:dyDescent="0.25">
      <c r="A33" s="125">
        <v>24</v>
      </c>
      <c r="B33" s="100"/>
      <c r="C33" s="100"/>
      <c r="D33" s="102"/>
      <c r="E33" s="113"/>
      <c r="F33" s="114"/>
      <c r="G33" s="98"/>
      <c r="H33" s="41">
        <v>0</v>
      </c>
      <c r="I33" s="41">
        <v>0</v>
      </c>
      <c r="J33" s="42">
        <f t="shared" si="0"/>
        <v>0</v>
      </c>
      <c r="K33" s="41">
        <v>0</v>
      </c>
      <c r="L33" s="41">
        <v>0</v>
      </c>
      <c r="M33" s="42">
        <f t="shared" si="1"/>
        <v>0</v>
      </c>
      <c r="N33" s="41">
        <v>0</v>
      </c>
      <c r="O33" s="41">
        <v>0</v>
      </c>
      <c r="P33" s="42">
        <f t="shared" si="2"/>
        <v>0</v>
      </c>
      <c r="Q33" s="41">
        <v>0</v>
      </c>
      <c r="R33" s="41">
        <v>0</v>
      </c>
      <c r="S33" s="43">
        <f t="shared" si="3"/>
        <v>0</v>
      </c>
      <c r="T33" s="44">
        <f t="shared" si="4"/>
        <v>0</v>
      </c>
      <c r="U33" s="45">
        <f t="shared" si="5"/>
        <v>0</v>
      </c>
      <c r="V33" s="46">
        <v>0</v>
      </c>
      <c r="W33" s="45">
        <f t="shared" si="6"/>
        <v>0</v>
      </c>
      <c r="X33" s="47">
        <f t="shared" si="7"/>
        <v>0</v>
      </c>
      <c r="Y33" s="48">
        <f t="shared" si="8"/>
        <v>0</v>
      </c>
      <c r="Z33" s="49" t="str">
        <f t="shared" si="9"/>
        <v>0.0</v>
      </c>
      <c r="AA33" s="50" t="str">
        <f t="shared" si="10"/>
        <v>F9</v>
      </c>
      <c r="AC33" s="58" t="s">
        <v>56</v>
      </c>
      <c r="AD33" s="59" t="s">
        <v>57</v>
      </c>
      <c r="AE33" s="60" t="s">
        <v>58</v>
      </c>
      <c r="AF33" s="61">
        <v>1.5</v>
      </c>
    </row>
    <row r="34" spans="1:33" x14ac:dyDescent="0.25">
      <c r="A34" s="125">
        <v>25</v>
      </c>
      <c r="B34" s="100"/>
      <c r="C34" s="100"/>
      <c r="D34" s="103"/>
      <c r="E34" s="111"/>
      <c r="F34" s="114"/>
      <c r="G34" s="99"/>
      <c r="H34" s="41">
        <v>0</v>
      </c>
      <c r="I34" s="41">
        <v>0</v>
      </c>
      <c r="J34" s="42">
        <f t="shared" si="0"/>
        <v>0</v>
      </c>
      <c r="K34" s="41">
        <v>0</v>
      </c>
      <c r="L34" s="41">
        <v>0</v>
      </c>
      <c r="M34" s="42">
        <f t="shared" si="1"/>
        <v>0</v>
      </c>
      <c r="N34" s="41">
        <v>0</v>
      </c>
      <c r="O34" s="41">
        <v>0</v>
      </c>
      <c r="P34" s="42">
        <f t="shared" si="2"/>
        <v>0</v>
      </c>
      <c r="Q34" s="41">
        <v>0</v>
      </c>
      <c r="R34" s="41">
        <v>0</v>
      </c>
      <c r="S34" s="43">
        <f t="shared" si="3"/>
        <v>0</v>
      </c>
      <c r="T34" s="44">
        <f t="shared" si="4"/>
        <v>0</v>
      </c>
      <c r="U34" s="45">
        <f t="shared" si="5"/>
        <v>0</v>
      </c>
      <c r="V34" s="46">
        <v>0</v>
      </c>
      <c r="W34" s="45">
        <f t="shared" si="6"/>
        <v>0</v>
      </c>
      <c r="X34" s="47">
        <f t="shared" si="7"/>
        <v>0</v>
      </c>
      <c r="Y34" s="48">
        <f t="shared" si="8"/>
        <v>0</v>
      </c>
      <c r="Z34" s="49" t="str">
        <f t="shared" si="9"/>
        <v>0.0</v>
      </c>
      <c r="AA34" s="50" t="str">
        <f t="shared" si="10"/>
        <v>F9</v>
      </c>
      <c r="AC34" s="58" t="s">
        <v>59</v>
      </c>
      <c r="AD34" s="59" t="s">
        <v>60</v>
      </c>
      <c r="AE34" s="60" t="s">
        <v>58</v>
      </c>
      <c r="AF34" s="61">
        <v>1</v>
      </c>
    </row>
    <row r="35" spans="1:33" x14ac:dyDescent="0.25">
      <c r="A35" s="125">
        <v>26</v>
      </c>
      <c r="B35" s="100"/>
      <c r="C35" s="100"/>
      <c r="D35" s="102"/>
      <c r="E35" s="113"/>
      <c r="F35" s="114"/>
      <c r="G35" s="98"/>
      <c r="H35" s="41">
        <v>0</v>
      </c>
      <c r="I35" s="41">
        <v>0</v>
      </c>
      <c r="J35" s="42">
        <f t="shared" si="0"/>
        <v>0</v>
      </c>
      <c r="K35" s="41">
        <v>0</v>
      </c>
      <c r="L35" s="41">
        <v>0</v>
      </c>
      <c r="M35" s="42">
        <f t="shared" si="1"/>
        <v>0</v>
      </c>
      <c r="N35" s="41">
        <v>0</v>
      </c>
      <c r="O35" s="41">
        <v>0</v>
      </c>
      <c r="P35" s="42">
        <f t="shared" si="2"/>
        <v>0</v>
      </c>
      <c r="Q35" s="41">
        <v>0</v>
      </c>
      <c r="R35" s="41">
        <v>0</v>
      </c>
      <c r="S35" s="43">
        <f t="shared" si="3"/>
        <v>0</v>
      </c>
      <c r="T35" s="44">
        <f t="shared" si="4"/>
        <v>0</v>
      </c>
      <c r="U35" s="45">
        <f t="shared" si="5"/>
        <v>0</v>
      </c>
      <c r="V35" s="46">
        <v>0</v>
      </c>
      <c r="W35" s="45">
        <f t="shared" si="6"/>
        <v>0</v>
      </c>
      <c r="X35" s="47">
        <f t="shared" si="7"/>
        <v>0</v>
      </c>
      <c r="Y35" s="48">
        <f t="shared" si="8"/>
        <v>0</v>
      </c>
      <c r="Z35" s="49" t="str">
        <f t="shared" si="9"/>
        <v>0.0</v>
      </c>
      <c r="AA35" s="50" t="str">
        <f t="shared" si="10"/>
        <v>F9</v>
      </c>
      <c r="AC35" s="58" t="s">
        <v>61</v>
      </c>
      <c r="AD35" s="59" t="s">
        <v>62</v>
      </c>
      <c r="AE35" s="60" t="s">
        <v>63</v>
      </c>
      <c r="AF35" s="61">
        <v>0.5</v>
      </c>
    </row>
    <row r="36" spans="1:33" x14ac:dyDescent="0.25">
      <c r="A36" s="125">
        <v>27</v>
      </c>
      <c r="B36" s="100"/>
      <c r="C36" s="100"/>
      <c r="D36" s="103"/>
      <c r="E36" s="111"/>
      <c r="F36" s="114"/>
      <c r="G36" s="99"/>
      <c r="H36" s="41">
        <v>0</v>
      </c>
      <c r="I36" s="41">
        <v>0</v>
      </c>
      <c r="J36" s="42">
        <f t="shared" si="0"/>
        <v>0</v>
      </c>
      <c r="K36" s="41">
        <v>0</v>
      </c>
      <c r="L36" s="41">
        <v>0</v>
      </c>
      <c r="M36" s="42">
        <f t="shared" si="1"/>
        <v>0</v>
      </c>
      <c r="N36" s="41">
        <v>0</v>
      </c>
      <c r="O36" s="41">
        <v>0</v>
      </c>
      <c r="P36" s="42">
        <f t="shared" si="2"/>
        <v>0</v>
      </c>
      <c r="Q36" s="41">
        <v>0</v>
      </c>
      <c r="R36" s="41">
        <v>0</v>
      </c>
      <c r="S36" s="43">
        <f t="shared" si="3"/>
        <v>0</v>
      </c>
      <c r="T36" s="44">
        <f t="shared" si="4"/>
        <v>0</v>
      </c>
      <c r="U36" s="45">
        <f t="shared" si="5"/>
        <v>0</v>
      </c>
      <c r="V36" s="46">
        <v>0</v>
      </c>
      <c r="W36" s="45">
        <f t="shared" si="6"/>
        <v>0</v>
      </c>
      <c r="X36" s="47">
        <f t="shared" si="7"/>
        <v>0</v>
      </c>
      <c r="Y36" s="48">
        <f t="shared" si="8"/>
        <v>0</v>
      </c>
      <c r="Z36" s="49" t="str">
        <f t="shared" si="9"/>
        <v>0.0</v>
      </c>
      <c r="AA36" s="50" t="str">
        <f t="shared" si="10"/>
        <v>F9</v>
      </c>
      <c r="AC36" s="58" t="s">
        <v>26</v>
      </c>
      <c r="AD36" s="59" t="s">
        <v>64</v>
      </c>
      <c r="AE36" s="60" t="s">
        <v>65</v>
      </c>
      <c r="AF36" s="61">
        <v>0</v>
      </c>
    </row>
    <row r="37" spans="1:33" x14ac:dyDescent="0.25">
      <c r="A37" s="125">
        <v>28</v>
      </c>
      <c r="B37" s="100"/>
      <c r="C37" s="100"/>
      <c r="D37" s="102"/>
      <c r="E37" s="113"/>
      <c r="F37" s="114"/>
      <c r="G37" s="98"/>
      <c r="H37" s="41">
        <v>0</v>
      </c>
      <c r="I37" s="41">
        <v>0</v>
      </c>
      <c r="J37" s="42">
        <f t="shared" si="0"/>
        <v>0</v>
      </c>
      <c r="K37" s="41">
        <v>0</v>
      </c>
      <c r="L37" s="41">
        <v>0</v>
      </c>
      <c r="M37" s="42">
        <f t="shared" si="1"/>
        <v>0</v>
      </c>
      <c r="N37" s="41">
        <v>0</v>
      </c>
      <c r="O37" s="41">
        <v>0</v>
      </c>
      <c r="P37" s="42">
        <f t="shared" si="2"/>
        <v>0</v>
      </c>
      <c r="Q37" s="41">
        <v>0</v>
      </c>
      <c r="R37" s="41">
        <v>0</v>
      </c>
      <c r="S37" s="43">
        <f t="shared" si="3"/>
        <v>0</v>
      </c>
      <c r="T37" s="44">
        <f t="shared" si="4"/>
        <v>0</v>
      </c>
      <c r="U37" s="45">
        <f t="shared" si="5"/>
        <v>0</v>
      </c>
      <c r="V37" s="46">
        <v>0</v>
      </c>
      <c r="W37" s="45">
        <f t="shared" si="6"/>
        <v>0</v>
      </c>
      <c r="X37" s="47">
        <f t="shared" si="7"/>
        <v>0</v>
      </c>
      <c r="Y37" s="48">
        <f t="shared" si="8"/>
        <v>0</v>
      </c>
      <c r="Z37" s="49" t="str">
        <f t="shared" si="9"/>
        <v>0.0</v>
      </c>
      <c r="AA37" s="50" t="str">
        <f t="shared" si="10"/>
        <v>F9</v>
      </c>
    </row>
    <row r="38" spans="1:33" ht="15.75" customHeight="1" thickBot="1" x14ac:dyDescent="0.3">
      <c r="A38" s="125">
        <v>29</v>
      </c>
      <c r="B38" s="100"/>
      <c r="C38" s="100"/>
      <c r="D38" s="103"/>
      <c r="E38" s="111"/>
      <c r="F38" s="114"/>
      <c r="G38" s="99"/>
      <c r="H38" s="41">
        <v>0</v>
      </c>
      <c r="I38" s="41">
        <v>0</v>
      </c>
      <c r="J38" s="42">
        <f t="shared" si="0"/>
        <v>0</v>
      </c>
      <c r="K38" s="41">
        <v>0</v>
      </c>
      <c r="L38" s="41">
        <v>0</v>
      </c>
      <c r="M38" s="42">
        <f t="shared" si="1"/>
        <v>0</v>
      </c>
      <c r="N38" s="41">
        <v>0</v>
      </c>
      <c r="O38" s="41">
        <v>0</v>
      </c>
      <c r="P38" s="42">
        <f t="shared" si="2"/>
        <v>0</v>
      </c>
      <c r="Q38" s="41">
        <v>0</v>
      </c>
      <c r="R38" s="41">
        <v>0</v>
      </c>
      <c r="S38" s="43">
        <f t="shared" si="3"/>
        <v>0</v>
      </c>
      <c r="T38" s="44">
        <f t="shared" si="4"/>
        <v>0</v>
      </c>
      <c r="U38" s="45">
        <f t="shared" si="5"/>
        <v>0</v>
      </c>
      <c r="V38" s="46">
        <v>0</v>
      </c>
      <c r="W38" s="45">
        <f t="shared" si="6"/>
        <v>0</v>
      </c>
      <c r="X38" s="47">
        <f t="shared" si="7"/>
        <v>0</v>
      </c>
      <c r="Y38" s="48">
        <f t="shared" si="8"/>
        <v>0</v>
      </c>
      <c r="Z38" s="49" t="str">
        <f t="shared" si="9"/>
        <v>0.0</v>
      </c>
      <c r="AA38" s="50" t="str">
        <f t="shared" si="10"/>
        <v>F9</v>
      </c>
    </row>
    <row r="39" spans="1:33" ht="15.75" customHeight="1" thickBot="1" x14ac:dyDescent="0.3">
      <c r="A39" s="125">
        <v>30</v>
      </c>
      <c r="B39" s="100"/>
      <c r="C39" s="100"/>
      <c r="D39" s="102"/>
      <c r="E39" s="113"/>
      <c r="F39" s="114"/>
      <c r="G39" s="98"/>
      <c r="H39" s="41">
        <v>0</v>
      </c>
      <c r="I39" s="41">
        <v>0</v>
      </c>
      <c r="J39" s="42">
        <f t="shared" si="0"/>
        <v>0</v>
      </c>
      <c r="K39" s="41">
        <v>0</v>
      </c>
      <c r="L39" s="41">
        <v>0</v>
      </c>
      <c r="M39" s="42">
        <f t="shared" si="1"/>
        <v>0</v>
      </c>
      <c r="N39" s="41">
        <v>0</v>
      </c>
      <c r="O39" s="41">
        <v>0</v>
      </c>
      <c r="P39" s="42">
        <f t="shared" si="2"/>
        <v>0</v>
      </c>
      <c r="Q39" s="41">
        <v>0</v>
      </c>
      <c r="R39" s="41">
        <v>0</v>
      </c>
      <c r="S39" s="43">
        <f t="shared" si="3"/>
        <v>0</v>
      </c>
      <c r="T39" s="44">
        <f t="shared" si="4"/>
        <v>0</v>
      </c>
      <c r="U39" s="45">
        <f t="shared" si="5"/>
        <v>0</v>
      </c>
      <c r="V39" s="46">
        <v>0</v>
      </c>
      <c r="W39" s="45">
        <f t="shared" si="6"/>
        <v>0</v>
      </c>
      <c r="X39" s="47">
        <f t="shared" si="7"/>
        <v>0</v>
      </c>
      <c r="Y39" s="48">
        <f t="shared" si="8"/>
        <v>0</v>
      </c>
      <c r="Z39" s="49" t="str">
        <f t="shared" si="9"/>
        <v>0.0</v>
      </c>
      <c r="AA39" s="50" t="str">
        <f t="shared" si="10"/>
        <v>F9</v>
      </c>
      <c r="AC39" s="95" t="s">
        <v>66</v>
      </c>
      <c r="AD39" s="96"/>
    </row>
    <row r="40" spans="1:33" x14ac:dyDescent="0.25">
      <c r="A40" s="125">
        <v>31</v>
      </c>
      <c r="B40" s="100"/>
      <c r="C40" s="100"/>
      <c r="D40" s="103"/>
      <c r="E40" s="111"/>
      <c r="F40" s="114"/>
      <c r="G40" s="99"/>
      <c r="H40" s="41">
        <v>0</v>
      </c>
      <c r="I40" s="41">
        <v>0</v>
      </c>
      <c r="J40" s="42">
        <f t="shared" si="0"/>
        <v>0</v>
      </c>
      <c r="K40" s="41">
        <v>0</v>
      </c>
      <c r="L40" s="41">
        <v>0</v>
      </c>
      <c r="M40" s="42">
        <f t="shared" si="1"/>
        <v>0</v>
      </c>
      <c r="N40" s="41">
        <v>0</v>
      </c>
      <c r="O40" s="41">
        <v>0</v>
      </c>
      <c r="P40" s="42">
        <f t="shared" si="2"/>
        <v>0</v>
      </c>
      <c r="Q40" s="41">
        <v>0</v>
      </c>
      <c r="R40" s="41">
        <v>0</v>
      </c>
      <c r="S40" s="43">
        <f t="shared" si="3"/>
        <v>0</v>
      </c>
      <c r="T40" s="44">
        <f t="shared" si="4"/>
        <v>0</v>
      </c>
      <c r="U40" s="45">
        <f t="shared" si="5"/>
        <v>0</v>
      </c>
      <c r="V40" s="46">
        <v>0</v>
      </c>
      <c r="W40" s="45">
        <f t="shared" si="6"/>
        <v>0</v>
      </c>
      <c r="X40" s="47">
        <f t="shared" si="7"/>
        <v>0</v>
      </c>
      <c r="Y40" s="48">
        <f t="shared" si="8"/>
        <v>0</v>
      </c>
      <c r="Z40" s="49" t="str">
        <f t="shared" si="9"/>
        <v>0.0</v>
      </c>
      <c r="AA40" s="50" t="str">
        <f t="shared" si="10"/>
        <v>F9</v>
      </c>
      <c r="AC40" s="62" t="s">
        <v>24</v>
      </c>
      <c r="AD40" s="63" t="s">
        <v>67</v>
      </c>
    </row>
    <row r="41" spans="1:33" x14ac:dyDescent="0.25">
      <c r="A41" s="125">
        <v>32</v>
      </c>
      <c r="B41" s="100"/>
      <c r="C41" s="100"/>
      <c r="D41" s="102"/>
      <c r="E41" s="113"/>
      <c r="F41" s="114"/>
      <c r="G41" s="98"/>
      <c r="H41" s="41">
        <v>0</v>
      </c>
      <c r="I41" s="41">
        <v>0</v>
      </c>
      <c r="J41" s="42">
        <f t="shared" si="0"/>
        <v>0</v>
      </c>
      <c r="K41" s="41">
        <v>0</v>
      </c>
      <c r="L41" s="41">
        <v>0</v>
      </c>
      <c r="M41" s="42">
        <f t="shared" si="1"/>
        <v>0</v>
      </c>
      <c r="N41" s="41">
        <v>0</v>
      </c>
      <c r="O41" s="41">
        <v>0</v>
      </c>
      <c r="P41" s="42">
        <f t="shared" si="2"/>
        <v>0</v>
      </c>
      <c r="Q41" s="41">
        <v>0</v>
      </c>
      <c r="R41" s="41">
        <v>0</v>
      </c>
      <c r="S41" s="43">
        <f t="shared" si="3"/>
        <v>0</v>
      </c>
      <c r="T41" s="44">
        <f t="shared" si="4"/>
        <v>0</v>
      </c>
      <c r="U41" s="45">
        <f t="shared" si="5"/>
        <v>0</v>
      </c>
      <c r="V41" s="46">
        <v>0</v>
      </c>
      <c r="W41" s="45">
        <f t="shared" si="6"/>
        <v>0</v>
      </c>
      <c r="X41" s="47">
        <f t="shared" si="7"/>
        <v>0</v>
      </c>
      <c r="Y41" s="48">
        <f t="shared" si="8"/>
        <v>0</v>
      </c>
      <c r="Z41" s="49" t="str">
        <f t="shared" si="9"/>
        <v>0.0</v>
      </c>
      <c r="AA41" s="50" t="str">
        <f t="shared" si="10"/>
        <v>F9</v>
      </c>
      <c r="AC41" s="64" t="s">
        <v>42</v>
      </c>
      <c r="AD41" s="65">
        <f>COUNTIF(AA$7:$AA86,"a1")</f>
        <v>0</v>
      </c>
    </row>
    <row r="42" spans="1:33" x14ac:dyDescent="0.25">
      <c r="A42" s="125">
        <v>33</v>
      </c>
      <c r="B42" s="100"/>
      <c r="C42" s="100"/>
      <c r="D42" s="103"/>
      <c r="E42" s="111"/>
      <c r="F42" s="114"/>
      <c r="G42" s="99"/>
      <c r="H42" s="41">
        <v>0</v>
      </c>
      <c r="I42" s="41">
        <v>0</v>
      </c>
      <c r="J42" s="42">
        <f t="shared" si="0"/>
        <v>0</v>
      </c>
      <c r="K42" s="41">
        <v>0</v>
      </c>
      <c r="L42" s="41">
        <v>0</v>
      </c>
      <c r="M42" s="42">
        <f t="shared" si="1"/>
        <v>0</v>
      </c>
      <c r="N42" s="41">
        <v>0</v>
      </c>
      <c r="O42" s="41">
        <v>0</v>
      </c>
      <c r="P42" s="42">
        <f t="shared" si="2"/>
        <v>0</v>
      </c>
      <c r="Q42" s="41">
        <v>0</v>
      </c>
      <c r="R42" s="41">
        <v>0</v>
      </c>
      <c r="S42" s="43">
        <f t="shared" si="3"/>
        <v>0</v>
      </c>
      <c r="T42" s="44">
        <f t="shared" si="4"/>
        <v>0</v>
      </c>
      <c r="U42" s="45">
        <f t="shared" si="5"/>
        <v>0</v>
      </c>
      <c r="V42" s="46">
        <v>0</v>
      </c>
      <c r="W42" s="45">
        <f t="shared" si="6"/>
        <v>0</v>
      </c>
      <c r="X42" s="47">
        <f t="shared" si="7"/>
        <v>0</v>
      </c>
      <c r="Y42" s="48">
        <f t="shared" si="8"/>
        <v>0</v>
      </c>
      <c r="Z42" s="49" t="str">
        <f t="shared" si="9"/>
        <v>0.0</v>
      </c>
      <c r="AA42" s="50" t="str">
        <f t="shared" si="10"/>
        <v>F9</v>
      </c>
      <c r="AC42" s="64" t="s">
        <v>45</v>
      </c>
      <c r="AD42" s="65">
        <f>COUNTIF(AA$7:$AA262,"B2")</f>
        <v>0</v>
      </c>
    </row>
    <row r="43" spans="1:33" x14ac:dyDescent="0.25">
      <c r="A43" s="125">
        <v>34</v>
      </c>
      <c r="B43" s="100"/>
      <c r="C43" s="100"/>
      <c r="D43" s="102"/>
      <c r="E43" s="113"/>
      <c r="F43" s="114"/>
      <c r="G43" s="98"/>
      <c r="H43" s="41">
        <v>0</v>
      </c>
      <c r="I43" s="41">
        <v>0</v>
      </c>
      <c r="J43" s="42">
        <f t="shared" si="0"/>
        <v>0</v>
      </c>
      <c r="K43" s="41">
        <v>0</v>
      </c>
      <c r="L43" s="41">
        <v>0</v>
      </c>
      <c r="M43" s="42">
        <f t="shared" si="1"/>
        <v>0</v>
      </c>
      <c r="N43" s="41">
        <v>0</v>
      </c>
      <c r="O43" s="41">
        <v>0</v>
      </c>
      <c r="P43" s="42">
        <f t="shared" si="2"/>
        <v>0</v>
      </c>
      <c r="Q43" s="41">
        <v>0</v>
      </c>
      <c r="R43" s="41">
        <v>0</v>
      </c>
      <c r="S43" s="43">
        <f t="shared" si="3"/>
        <v>0</v>
      </c>
      <c r="T43" s="44">
        <f t="shared" si="4"/>
        <v>0</v>
      </c>
      <c r="U43" s="45">
        <f t="shared" si="5"/>
        <v>0</v>
      </c>
      <c r="V43" s="46">
        <v>0</v>
      </c>
      <c r="W43" s="45">
        <f t="shared" si="6"/>
        <v>0</v>
      </c>
      <c r="X43" s="47">
        <f t="shared" si="7"/>
        <v>0</v>
      </c>
      <c r="Y43" s="48">
        <f t="shared" si="8"/>
        <v>0</v>
      </c>
      <c r="Z43" s="49" t="str">
        <f t="shared" si="9"/>
        <v>0.0</v>
      </c>
      <c r="AA43" s="50" t="str">
        <f t="shared" si="10"/>
        <v>F9</v>
      </c>
      <c r="AC43" s="64" t="s">
        <v>48</v>
      </c>
      <c r="AD43" s="65">
        <f>COUNTIF(AA$7:$AA263,"b3")</f>
        <v>0</v>
      </c>
    </row>
    <row r="44" spans="1:33" x14ac:dyDescent="0.25">
      <c r="A44" s="125">
        <v>35</v>
      </c>
      <c r="B44" s="100"/>
      <c r="C44" s="100"/>
      <c r="D44" s="103"/>
      <c r="E44" s="111"/>
      <c r="F44" s="114"/>
      <c r="G44" s="99"/>
      <c r="H44" s="41">
        <v>0</v>
      </c>
      <c r="I44" s="41">
        <v>0</v>
      </c>
      <c r="J44" s="42">
        <f t="shared" si="0"/>
        <v>0</v>
      </c>
      <c r="K44" s="41">
        <v>0</v>
      </c>
      <c r="L44" s="41">
        <v>0</v>
      </c>
      <c r="M44" s="42">
        <f t="shared" si="1"/>
        <v>0</v>
      </c>
      <c r="N44" s="41">
        <v>0</v>
      </c>
      <c r="O44" s="41">
        <v>0</v>
      </c>
      <c r="P44" s="42">
        <f t="shared" si="2"/>
        <v>0</v>
      </c>
      <c r="Q44" s="41">
        <v>0</v>
      </c>
      <c r="R44" s="41">
        <v>0</v>
      </c>
      <c r="S44" s="43">
        <f t="shared" si="3"/>
        <v>0</v>
      </c>
      <c r="T44" s="44">
        <f t="shared" si="4"/>
        <v>0</v>
      </c>
      <c r="U44" s="45">
        <f t="shared" si="5"/>
        <v>0</v>
      </c>
      <c r="V44" s="46">
        <v>0</v>
      </c>
      <c r="W44" s="45">
        <f t="shared" si="6"/>
        <v>0</v>
      </c>
      <c r="X44" s="47">
        <f t="shared" si="7"/>
        <v>0</v>
      </c>
      <c r="Y44" s="48">
        <f t="shared" si="8"/>
        <v>0</v>
      </c>
      <c r="Z44" s="49" t="str">
        <f t="shared" si="9"/>
        <v>0.0</v>
      </c>
      <c r="AA44" s="50" t="str">
        <f t="shared" si="10"/>
        <v>F9</v>
      </c>
      <c r="AC44" s="64" t="s">
        <v>51</v>
      </c>
      <c r="AD44" s="65">
        <f>COUNTIF(AA$7:$AA264,"c4")</f>
        <v>0</v>
      </c>
    </row>
    <row r="45" spans="1:33" x14ac:dyDescent="0.25">
      <c r="A45" s="125">
        <v>36</v>
      </c>
      <c r="B45" s="100"/>
      <c r="C45" s="100"/>
      <c r="D45" s="102"/>
      <c r="E45" s="113"/>
      <c r="F45" s="114"/>
      <c r="G45" s="98"/>
      <c r="H45" s="41">
        <v>0</v>
      </c>
      <c r="I45" s="41">
        <v>0</v>
      </c>
      <c r="J45" s="42">
        <f t="shared" si="0"/>
        <v>0</v>
      </c>
      <c r="K45" s="41">
        <v>0</v>
      </c>
      <c r="L45" s="41">
        <v>0</v>
      </c>
      <c r="M45" s="42">
        <f t="shared" si="1"/>
        <v>0</v>
      </c>
      <c r="N45" s="41">
        <v>0</v>
      </c>
      <c r="O45" s="41">
        <v>0</v>
      </c>
      <c r="P45" s="42">
        <f t="shared" si="2"/>
        <v>0</v>
      </c>
      <c r="Q45" s="41">
        <v>0</v>
      </c>
      <c r="R45" s="41">
        <v>0</v>
      </c>
      <c r="S45" s="43">
        <f t="shared" si="3"/>
        <v>0</v>
      </c>
      <c r="T45" s="44">
        <f t="shared" si="4"/>
        <v>0</v>
      </c>
      <c r="U45" s="45">
        <f t="shared" si="5"/>
        <v>0</v>
      </c>
      <c r="V45" s="46">
        <v>0</v>
      </c>
      <c r="W45" s="45">
        <f t="shared" si="6"/>
        <v>0</v>
      </c>
      <c r="X45" s="47">
        <f t="shared" si="7"/>
        <v>0</v>
      </c>
      <c r="Y45" s="48">
        <f t="shared" si="8"/>
        <v>0</v>
      </c>
      <c r="Z45" s="49" t="str">
        <f t="shared" si="9"/>
        <v>0.0</v>
      </c>
      <c r="AA45" s="50" t="str">
        <f t="shared" si="10"/>
        <v>F9</v>
      </c>
      <c r="AC45" s="64" t="s">
        <v>54</v>
      </c>
      <c r="AD45" s="65">
        <f>COUNTIF(AA$7:$AA265,"c5")</f>
        <v>0</v>
      </c>
      <c r="AE45" s="66"/>
      <c r="AF45" s="66"/>
      <c r="AG45" s="66"/>
    </row>
    <row r="46" spans="1:33" x14ac:dyDescent="0.25">
      <c r="A46" s="125">
        <v>37</v>
      </c>
      <c r="B46" s="100"/>
      <c r="C46" s="100"/>
      <c r="D46" s="103"/>
      <c r="E46" s="111"/>
      <c r="F46" s="115"/>
      <c r="G46" s="99"/>
      <c r="H46" s="41">
        <v>0</v>
      </c>
      <c r="I46" s="41">
        <v>0</v>
      </c>
      <c r="J46" s="42">
        <f t="shared" si="0"/>
        <v>0</v>
      </c>
      <c r="K46" s="41">
        <v>0</v>
      </c>
      <c r="L46" s="41">
        <v>0</v>
      </c>
      <c r="M46" s="42">
        <f t="shared" si="1"/>
        <v>0</v>
      </c>
      <c r="N46" s="41">
        <v>0</v>
      </c>
      <c r="O46" s="41">
        <v>0</v>
      </c>
      <c r="P46" s="42">
        <f t="shared" si="2"/>
        <v>0</v>
      </c>
      <c r="Q46" s="41">
        <v>0</v>
      </c>
      <c r="R46" s="41">
        <v>0</v>
      </c>
      <c r="S46" s="43">
        <f t="shared" si="3"/>
        <v>0</v>
      </c>
      <c r="T46" s="44">
        <f t="shared" si="4"/>
        <v>0</v>
      </c>
      <c r="U46" s="45">
        <f t="shared" si="5"/>
        <v>0</v>
      </c>
      <c r="V46" s="46">
        <v>0</v>
      </c>
      <c r="W46" s="45">
        <f t="shared" si="6"/>
        <v>0</v>
      </c>
      <c r="X46" s="47">
        <f t="shared" si="7"/>
        <v>0</v>
      </c>
      <c r="Y46" s="48">
        <f t="shared" si="8"/>
        <v>0</v>
      </c>
      <c r="Z46" s="49" t="str">
        <f t="shared" si="9"/>
        <v>0.0</v>
      </c>
      <c r="AA46" s="50" t="str">
        <f t="shared" si="10"/>
        <v>F9</v>
      </c>
      <c r="AC46" s="64" t="s">
        <v>56</v>
      </c>
      <c r="AD46" s="65">
        <f>COUNTIF(AA$7:$AA266,"c6")</f>
        <v>0</v>
      </c>
      <c r="AE46" s="66"/>
      <c r="AF46" s="66"/>
      <c r="AG46" s="66"/>
    </row>
    <row r="47" spans="1:33" x14ac:dyDescent="0.25">
      <c r="A47" s="125">
        <v>38</v>
      </c>
      <c r="B47" s="100"/>
      <c r="C47" s="100"/>
      <c r="D47" s="102"/>
      <c r="E47" s="113"/>
      <c r="F47" s="114"/>
      <c r="G47" s="98"/>
      <c r="H47" s="41">
        <v>0</v>
      </c>
      <c r="I47" s="41">
        <v>0</v>
      </c>
      <c r="J47" s="42">
        <f t="shared" si="0"/>
        <v>0</v>
      </c>
      <c r="K47" s="41">
        <v>0</v>
      </c>
      <c r="L47" s="41">
        <v>0</v>
      </c>
      <c r="M47" s="42">
        <f t="shared" si="1"/>
        <v>0</v>
      </c>
      <c r="N47" s="41">
        <v>0</v>
      </c>
      <c r="O47" s="41">
        <v>0</v>
      </c>
      <c r="P47" s="42">
        <f t="shared" si="2"/>
        <v>0</v>
      </c>
      <c r="Q47" s="41">
        <v>0</v>
      </c>
      <c r="R47" s="41">
        <v>0</v>
      </c>
      <c r="S47" s="43">
        <f t="shared" si="3"/>
        <v>0</v>
      </c>
      <c r="T47" s="44">
        <f t="shared" si="4"/>
        <v>0</v>
      </c>
      <c r="U47" s="45">
        <f t="shared" si="5"/>
        <v>0</v>
      </c>
      <c r="V47" s="46">
        <v>0</v>
      </c>
      <c r="W47" s="45">
        <f t="shared" si="6"/>
        <v>0</v>
      </c>
      <c r="X47" s="47">
        <f t="shared" si="7"/>
        <v>0</v>
      </c>
      <c r="Y47" s="48">
        <f t="shared" si="8"/>
        <v>0</v>
      </c>
      <c r="Z47" s="49" t="str">
        <f t="shared" si="9"/>
        <v>0.0</v>
      </c>
      <c r="AA47" s="50" t="str">
        <f t="shared" si="10"/>
        <v>F9</v>
      </c>
      <c r="AC47" s="64" t="s">
        <v>59</v>
      </c>
      <c r="AD47" s="65">
        <f>COUNTIF(AA$7:$AA267,"d7")</f>
        <v>0</v>
      </c>
      <c r="AE47" s="66"/>
      <c r="AF47" s="66"/>
      <c r="AG47" s="66"/>
    </row>
    <row r="48" spans="1:33" x14ac:dyDescent="0.25">
      <c r="A48" s="125">
        <v>39</v>
      </c>
      <c r="B48" s="100"/>
      <c r="C48" s="100"/>
      <c r="D48" s="103"/>
      <c r="E48" s="111"/>
      <c r="F48" s="114"/>
      <c r="G48" s="99"/>
      <c r="H48" s="41">
        <v>0</v>
      </c>
      <c r="I48" s="41">
        <v>0</v>
      </c>
      <c r="J48" s="42">
        <f t="shared" si="0"/>
        <v>0</v>
      </c>
      <c r="K48" s="41">
        <v>0</v>
      </c>
      <c r="L48" s="41">
        <v>0</v>
      </c>
      <c r="M48" s="42">
        <f t="shared" si="1"/>
        <v>0</v>
      </c>
      <c r="N48" s="41">
        <v>0</v>
      </c>
      <c r="O48" s="41">
        <v>0</v>
      </c>
      <c r="P48" s="42">
        <f t="shared" si="2"/>
        <v>0</v>
      </c>
      <c r="Q48" s="41">
        <v>0</v>
      </c>
      <c r="R48" s="41">
        <v>0</v>
      </c>
      <c r="S48" s="43">
        <f t="shared" si="3"/>
        <v>0</v>
      </c>
      <c r="T48" s="44">
        <f t="shared" si="4"/>
        <v>0</v>
      </c>
      <c r="U48" s="45">
        <f t="shared" si="5"/>
        <v>0</v>
      </c>
      <c r="V48" s="46">
        <v>0</v>
      </c>
      <c r="W48" s="45">
        <f t="shared" si="6"/>
        <v>0</v>
      </c>
      <c r="X48" s="47">
        <f t="shared" si="7"/>
        <v>0</v>
      </c>
      <c r="Y48" s="48">
        <f t="shared" si="8"/>
        <v>0</v>
      </c>
      <c r="Z48" s="49" t="str">
        <f t="shared" si="9"/>
        <v>0.0</v>
      </c>
      <c r="AA48" s="50" t="str">
        <f t="shared" si="10"/>
        <v>F9</v>
      </c>
      <c r="AC48" s="64" t="s">
        <v>61</v>
      </c>
      <c r="AD48" s="65">
        <f>COUNTIF(AA$7:$AA268,"e8")</f>
        <v>0</v>
      </c>
      <c r="AE48" s="66"/>
      <c r="AF48" s="66"/>
      <c r="AG48" s="66"/>
    </row>
    <row r="49" spans="1:33" ht="15.75" customHeight="1" thickBot="1" x14ac:dyDescent="0.3">
      <c r="A49" s="125">
        <v>40</v>
      </c>
      <c r="B49" s="100"/>
      <c r="C49" s="100"/>
      <c r="D49" s="102"/>
      <c r="E49" s="113"/>
      <c r="F49" s="114"/>
      <c r="G49" s="98"/>
      <c r="H49" s="41">
        <v>0</v>
      </c>
      <c r="I49" s="41">
        <v>0</v>
      </c>
      <c r="J49" s="42">
        <f t="shared" si="0"/>
        <v>0</v>
      </c>
      <c r="K49" s="41">
        <v>0</v>
      </c>
      <c r="L49" s="41">
        <v>0</v>
      </c>
      <c r="M49" s="42">
        <f t="shared" si="1"/>
        <v>0</v>
      </c>
      <c r="N49" s="41">
        <v>0</v>
      </c>
      <c r="O49" s="41">
        <v>0</v>
      </c>
      <c r="P49" s="42">
        <f t="shared" si="2"/>
        <v>0</v>
      </c>
      <c r="Q49" s="41">
        <v>0</v>
      </c>
      <c r="R49" s="41">
        <v>0</v>
      </c>
      <c r="S49" s="43">
        <f t="shared" si="3"/>
        <v>0</v>
      </c>
      <c r="T49" s="44">
        <f t="shared" si="4"/>
        <v>0</v>
      </c>
      <c r="U49" s="45">
        <f t="shared" si="5"/>
        <v>0</v>
      </c>
      <c r="V49" s="46">
        <v>0</v>
      </c>
      <c r="W49" s="45">
        <f t="shared" si="6"/>
        <v>0</v>
      </c>
      <c r="X49" s="47">
        <f t="shared" si="7"/>
        <v>0</v>
      </c>
      <c r="Y49" s="48">
        <f t="shared" si="8"/>
        <v>0</v>
      </c>
      <c r="Z49" s="49" t="str">
        <f t="shared" si="9"/>
        <v>0.0</v>
      </c>
      <c r="AA49" s="50" t="str">
        <f t="shared" si="10"/>
        <v>F9</v>
      </c>
      <c r="AC49" s="67" t="s">
        <v>26</v>
      </c>
      <c r="AD49" s="68">
        <f>COUNTIF(AA10:AA71,"f9")</f>
        <v>62</v>
      </c>
      <c r="AE49" s="66"/>
      <c r="AF49" s="66"/>
      <c r="AG49" s="66"/>
    </row>
    <row r="50" spans="1:33" ht="15.75" customHeight="1" thickBot="1" x14ac:dyDescent="0.3">
      <c r="A50" s="125">
        <v>41</v>
      </c>
      <c r="B50" s="100"/>
      <c r="C50" s="100"/>
      <c r="D50" s="103"/>
      <c r="E50" s="111"/>
      <c r="F50" s="114"/>
      <c r="G50" s="99"/>
      <c r="H50" s="41">
        <v>0</v>
      </c>
      <c r="I50" s="41">
        <v>0</v>
      </c>
      <c r="J50" s="42">
        <f t="shared" si="0"/>
        <v>0</v>
      </c>
      <c r="K50" s="41">
        <v>0</v>
      </c>
      <c r="L50" s="41">
        <v>0</v>
      </c>
      <c r="M50" s="42">
        <f t="shared" si="1"/>
        <v>0</v>
      </c>
      <c r="N50" s="41">
        <v>0</v>
      </c>
      <c r="O50" s="41">
        <v>0</v>
      </c>
      <c r="P50" s="42">
        <f t="shared" si="2"/>
        <v>0</v>
      </c>
      <c r="Q50" s="41">
        <v>0</v>
      </c>
      <c r="R50" s="41">
        <v>0</v>
      </c>
      <c r="S50" s="43">
        <f t="shared" si="3"/>
        <v>0</v>
      </c>
      <c r="T50" s="44">
        <f t="shared" si="4"/>
        <v>0</v>
      </c>
      <c r="U50" s="45">
        <f t="shared" si="5"/>
        <v>0</v>
      </c>
      <c r="V50" s="46">
        <v>0</v>
      </c>
      <c r="W50" s="45">
        <f t="shared" si="6"/>
        <v>0</v>
      </c>
      <c r="X50" s="47">
        <f t="shared" si="7"/>
        <v>0</v>
      </c>
      <c r="Y50" s="48">
        <f t="shared" si="8"/>
        <v>0</v>
      </c>
      <c r="Z50" s="49" t="str">
        <f t="shared" si="9"/>
        <v>0.0</v>
      </c>
      <c r="AA50" s="50" t="str">
        <f t="shared" si="10"/>
        <v>F9</v>
      </c>
      <c r="AC50" s="69" t="s">
        <v>68</v>
      </c>
      <c r="AD50" s="70">
        <f>SUM(AD41:AD49)</f>
        <v>62</v>
      </c>
      <c r="AE50" s="66"/>
      <c r="AF50" s="66"/>
      <c r="AG50" s="66"/>
    </row>
    <row r="51" spans="1:33" x14ac:dyDescent="0.25">
      <c r="A51" s="125">
        <v>42</v>
      </c>
      <c r="B51" s="100"/>
      <c r="C51" s="100"/>
      <c r="D51" s="102"/>
      <c r="E51" s="113"/>
      <c r="F51" s="114"/>
      <c r="G51" s="98"/>
      <c r="H51" s="41">
        <v>0</v>
      </c>
      <c r="I51" s="41">
        <v>0</v>
      </c>
      <c r="J51" s="42">
        <f t="shared" si="0"/>
        <v>0</v>
      </c>
      <c r="K51" s="41">
        <v>0</v>
      </c>
      <c r="L51" s="41">
        <v>0</v>
      </c>
      <c r="M51" s="42">
        <f t="shared" si="1"/>
        <v>0</v>
      </c>
      <c r="N51" s="41">
        <v>0</v>
      </c>
      <c r="O51" s="41">
        <v>0</v>
      </c>
      <c r="P51" s="42">
        <f t="shared" si="2"/>
        <v>0</v>
      </c>
      <c r="Q51" s="41">
        <v>0</v>
      </c>
      <c r="R51" s="41">
        <v>0</v>
      </c>
      <c r="S51" s="43">
        <f t="shared" si="3"/>
        <v>0</v>
      </c>
      <c r="T51" s="44">
        <f t="shared" si="4"/>
        <v>0</v>
      </c>
      <c r="U51" s="45">
        <f t="shared" si="5"/>
        <v>0</v>
      </c>
      <c r="V51" s="46">
        <v>0</v>
      </c>
      <c r="W51" s="45">
        <f t="shared" si="6"/>
        <v>0</v>
      </c>
      <c r="X51" s="47">
        <f t="shared" si="7"/>
        <v>0</v>
      </c>
      <c r="Y51" s="48">
        <f t="shared" si="8"/>
        <v>0</v>
      </c>
      <c r="Z51" s="49" t="str">
        <f t="shared" si="9"/>
        <v>0.0</v>
      </c>
      <c r="AA51" s="50" t="str">
        <f t="shared" si="10"/>
        <v>F9</v>
      </c>
      <c r="AC51" s="66"/>
      <c r="AD51" s="66"/>
      <c r="AE51" s="66"/>
      <c r="AF51" s="66"/>
      <c r="AG51" s="66"/>
    </row>
    <row r="52" spans="1:33" x14ac:dyDescent="0.25">
      <c r="A52" s="125">
        <v>43</v>
      </c>
      <c r="B52" s="100"/>
      <c r="C52" s="100"/>
      <c r="D52" s="103"/>
      <c r="E52" s="111"/>
      <c r="F52" s="114"/>
      <c r="G52" s="99"/>
      <c r="H52" s="41">
        <v>0</v>
      </c>
      <c r="I52" s="41">
        <v>0</v>
      </c>
      <c r="J52" s="42">
        <f t="shared" si="0"/>
        <v>0</v>
      </c>
      <c r="K52" s="41">
        <v>0</v>
      </c>
      <c r="L52" s="41">
        <v>0</v>
      </c>
      <c r="M52" s="42">
        <f t="shared" si="1"/>
        <v>0</v>
      </c>
      <c r="N52" s="41">
        <v>0</v>
      </c>
      <c r="O52" s="41">
        <v>0</v>
      </c>
      <c r="P52" s="42">
        <f t="shared" si="2"/>
        <v>0</v>
      </c>
      <c r="Q52" s="41">
        <v>0</v>
      </c>
      <c r="R52" s="41">
        <v>0</v>
      </c>
      <c r="S52" s="43">
        <f t="shared" si="3"/>
        <v>0</v>
      </c>
      <c r="T52" s="44">
        <f t="shared" si="4"/>
        <v>0</v>
      </c>
      <c r="U52" s="45">
        <f t="shared" si="5"/>
        <v>0</v>
      </c>
      <c r="V52" s="46">
        <v>0</v>
      </c>
      <c r="W52" s="45">
        <f t="shared" si="6"/>
        <v>0</v>
      </c>
      <c r="X52" s="47">
        <f t="shared" si="7"/>
        <v>0</v>
      </c>
      <c r="Y52" s="48">
        <f t="shared" si="8"/>
        <v>0</v>
      </c>
      <c r="Z52" s="49" t="str">
        <f t="shared" si="9"/>
        <v>0.0</v>
      </c>
      <c r="AA52" s="50" t="str">
        <f t="shared" si="10"/>
        <v>F9</v>
      </c>
      <c r="AC52" s="66"/>
      <c r="AD52" s="66"/>
      <c r="AE52" s="66"/>
      <c r="AF52" s="66"/>
      <c r="AG52" s="66"/>
    </row>
    <row r="53" spans="1:33" x14ac:dyDescent="0.25">
      <c r="A53" s="125">
        <v>44</v>
      </c>
      <c r="B53" s="100"/>
      <c r="C53" s="100"/>
      <c r="D53" s="102"/>
      <c r="E53" s="113"/>
      <c r="F53" s="114"/>
      <c r="G53" s="98"/>
      <c r="H53" s="41">
        <v>0</v>
      </c>
      <c r="I53" s="41">
        <v>0</v>
      </c>
      <c r="J53" s="42">
        <f t="shared" si="0"/>
        <v>0</v>
      </c>
      <c r="K53" s="41">
        <v>0</v>
      </c>
      <c r="L53" s="41">
        <v>0</v>
      </c>
      <c r="M53" s="42">
        <f t="shared" si="1"/>
        <v>0</v>
      </c>
      <c r="N53" s="41">
        <v>0</v>
      </c>
      <c r="O53" s="41">
        <v>0</v>
      </c>
      <c r="P53" s="42">
        <f t="shared" si="2"/>
        <v>0</v>
      </c>
      <c r="Q53" s="41">
        <v>0</v>
      </c>
      <c r="R53" s="41">
        <v>0</v>
      </c>
      <c r="S53" s="43">
        <f t="shared" si="3"/>
        <v>0</v>
      </c>
      <c r="T53" s="44">
        <f t="shared" si="4"/>
        <v>0</v>
      </c>
      <c r="U53" s="45">
        <f t="shared" si="5"/>
        <v>0</v>
      </c>
      <c r="V53" s="46">
        <v>0</v>
      </c>
      <c r="W53" s="45">
        <f t="shared" si="6"/>
        <v>0</v>
      </c>
      <c r="X53" s="47">
        <f t="shared" si="7"/>
        <v>0</v>
      </c>
      <c r="Y53" s="48">
        <f t="shared" si="8"/>
        <v>0</v>
      </c>
      <c r="Z53" s="49" t="str">
        <f t="shared" si="9"/>
        <v>0.0</v>
      </c>
      <c r="AA53" s="50" t="str">
        <f t="shared" si="10"/>
        <v>F9</v>
      </c>
      <c r="AC53" s="66"/>
      <c r="AD53" s="66"/>
      <c r="AE53" s="66"/>
      <c r="AF53" s="66"/>
      <c r="AG53" s="66"/>
    </row>
    <row r="54" spans="1:33" x14ac:dyDescent="0.25">
      <c r="A54" s="125">
        <v>45</v>
      </c>
      <c r="B54" s="100"/>
      <c r="C54" s="100"/>
      <c r="D54" s="103"/>
      <c r="E54" s="111"/>
      <c r="F54" s="114"/>
      <c r="G54" s="99"/>
      <c r="H54" s="41">
        <v>0</v>
      </c>
      <c r="I54" s="41">
        <v>0</v>
      </c>
      <c r="J54" s="42">
        <f t="shared" si="0"/>
        <v>0</v>
      </c>
      <c r="K54" s="41">
        <v>0</v>
      </c>
      <c r="L54" s="41">
        <v>0</v>
      </c>
      <c r="M54" s="42">
        <f t="shared" si="1"/>
        <v>0</v>
      </c>
      <c r="N54" s="41">
        <v>0</v>
      </c>
      <c r="O54" s="41">
        <v>0</v>
      </c>
      <c r="P54" s="42">
        <f t="shared" si="2"/>
        <v>0</v>
      </c>
      <c r="Q54" s="41">
        <v>0</v>
      </c>
      <c r="R54" s="41">
        <v>0</v>
      </c>
      <c r="S54" s="43">
        <f t="shared" si="3"/>
        <v>0</v>
      </c>
      <c r="T54" s="44">
        <f t="shared" si="4"/>
        <v>0</v>
      </c>
      <c r="U54" s="45">
        <f t="shared" si="5"/>
        <v>0</v>
      </c>
      <c r="V54" s="46">
        <v>0</v>
      </c>
      <c r="W54" s="45">
        <f t="shared" si="6"/>
        <v>0</v>
      </c>
      <c r="X54" s="47">
        <f t="shared" si="7"/>
        <v>0</v>
      </c>
      <c r="Y54" s="48">
        <f t="shared" si="8"/>
        <v>0</v>
      </c>
      <c r="Z54" s="49" t="str">
        <f t="shared" si="9"/>
        <v>0.0</v>
      </c>
      <c r="AA54" s="50" t="str">
        <f t="shared" si="10"/>
        <v>F9</v>
      </c>
      <c r="AC54" s="66"/>
      <c r="AD54" s="66"/>
      <c r="AE54" s="66"/>
      <c r="AF54" s="66"/>
      <c r="AG54" s="66"/>
    </row>
    <row r="55" spans="1:33" x14ac:dyDescent="0.25">
      <c r="A55" s="125">
        <v>46</v>
      </c>
      <c r="B55" s="100"/>
      <c r="C55" s="100"/>
      <c r="D55" s="102"/>
      <c r="E55" s="113"/>
      <c r="F55" s="115"/>
      <c r="G55" s="98"/>
      <c r="H55" s="41">
        <v>0</v>
      </c>
      <c r="I55" s="41">
        <v>0</v>
      </c>
      <c r="J55" s="42">
        <f t="shared" si="0"/>
        <v>0</v>
      </c>
      <c r="K55" s="41">
        <v>0</v>
      </c>
      <c r="L55" s="41">
        <v>0</v>
      </c>
      <c r="M55" s="42">
        <f t="shared" si="1"/>
        <v>0</v>
      </c>
      <c r="N55" s="41">
        <v>0</v>
      </c>
      <c r="O55" s="41">
        <v>0</v>
      </c>
      <c r="P55" s="42">
        <f t="shared" si="2"/>
        <v>0</v>
      </c>
      <c r="Q55" s="41">
        <v>0</v>
      </c>
      <c r="R55" s="41">
        <v>0</v>
      </c>
      <c r="S55" s="43">
        <f t="shared" si="3"/>
        <v>0</v>
      </c>
      <c r="T55" s="44">
        <f t="shared" si="4"/>
        <v>0</v>
      </c>
      <c r="U55" s="45">
        <f t="shared" si="5"/>
        <v>0</v>
      </c>
      <c r="V55" s="46">
        <v>0</v>
      </c>
      <c r="W55" s="45">
        <f t="shared" si="6"/>
        <v>0</v>
      </c>
      <c r="X55" s="47">
        <f t="shared" si="7"/>
        <v>0</v>
      </c>
      <c r="Y55" s="48">
        <f t="shared" si="8"/>
        <v>0</v>
      </c>
      <c r="Z55" s="49" t="str">
        <f t="shared" si="9"/>
        <v>0.0</v>
      </c>
      <c r="AA55" s="50" t="str">
        <f t="shared" si="10"/>
        <v>F9</v>
      </c>
      <c r="AC55" s="66"/>
      <c r="AD55" s="66"/>
      <c r="AE55" s="66"/>
      <c r="AF55" s="66"/>
      <c r="AG55" s="66"/>
    </row>
    <row r="56" spans="1:33" x14ac:dyDescent="0.25">
      <c r="A56" s="125">
        <v>47</v>
      </c>
      <c r="B56" s="100"/>
      <c r="C56" s="100"/>
      <c r="D56" s="103"/>
      <c r="E56" s="111"/>
      <c r="F56" s="114"/>
      <c r="G56" s="99"/>
      <c r="H56" s="41">
        <v>0</v>
      </c>
      <c r="I56" s="41">
        <v>0</v>
      </c>
      <c r="J56" s="42">
        <f t="shared" si="0"/>
        <v>0</v>
      </c>
      <c r="K56" s="41">
        <v>0</v>
      </c>
      <c r="L56" s="41">
        <v>0</v>
      </c>
      <c r="M56" s="42">
        <f t="shared" si="1"/>
        <v>0</v>
      </c>
      <c r="N56" s="41">
        <v>0</v>
      </c>
      <c r="O56" s="41">
        <v>0</v>
      </c>
      <c r="P56" s="42">
        <f t="shared" si="2"/>
        <v>0</v>
      </c>
      <c r="Q56" s="41">
        <v>0</v>
      </c>
      <c r="R56" s="41">
        <v>0</v>
      </c>
      <c r="S56" s="43">
        <f t="shared" si="3"/>
        <v>0</v>
      </c>
      <c r="T56" s="44">
        <f t="shared" si="4"/>
        <v>0</v>
      </c>
      <c r="U56" s="45">
        <f t="shared" si="5"/>
        <v>0</v>
      </c>
      <c r="V56" s="46">
        <v>0</v>
      </c>
      <c r="W56" s="45">
        <f t="shared" si="6"/>
        <v>0</v>
      </c>
      <c r="X56" s="47">
        <f t="shared" si="7"/>
        <v>0</v>
      </c>
      <c r="Y56" s="48">
        <f t="shared" si="8"/>
        <v>0</v>
      </c>
      <c r="Z56" s="49" t="str">
        <f t="shared" si="9"/>
        <v>0.0</v>
      </c>
      <c r="AA56" s="50" t="str">
        <f t="shared" si="10"/>
        <v>F9</v>
      </c>
      <c r="AC56" s="66"/>
      <c r="AD56" s="66"/>
      <c r="AE56" s="66"/>
      <c r="AF56" s="66"/>
      <c r="AG56" s="66"/>
    </row>
    <row r="57" spans="1:33" x14ac:dyDescent="0.25">
      <c r="A57" s="125">
        <v>48</v>
      </c>
      <c r="B57" s="100"/>
      <c r="C57" s="100"/>
      <c r="D57" s="102"/>
      <c r="E57" s="113"/>
      <c r="F57" s="114"/>
      <c r="G57" s="98"/>
      <c r="H57" s="41">
        <v>0</v>
      </c>
      <c r="I57" s="41">
        <v>0</v>
      </c>
      <c r="J57" s="42">
        <f t="shared" si="0"/>
        <v>0</v>
      </c>
      <c r="K57" s="41">
        <v>0</v>
      </c>
      <c r="L57" s="41">
        <v>0</v>
      </c>
      <c r="M57" s="42">
        <f t="shared" si="1"/>
        <v>0</v>
      </c>
      <c r="N57" s="41">
        <v>0</v>
      </c>
      <c r="O57" s="41">
        <v>0</v>
      </c>
      <c r="P57" s="42">
        <f t="shared" si="2"/>
        <v>0</v>
      </c>
      <c r="Q57" s="41">
        <v>0</v>
      </c>
      <c r="R57" s="41">
        <v>0</v>
      </c>
      <c r="S57" s="43">
        <f t="shared" si="3"/>
        <v>0</v>
      </c>
      <c r="T57" s="44">
        <f t="shared" si="4"/>
        <v>0</v>
      </c>
      <c r="U57" s="45">
        <f t="shared" si="5"/>
        <v>0</v>
      </c>
      <c r="V57" s="46">
        <v>0</v>
      </c>
      <c r="W57" s="45">
        <f t="shared" si="6"/>
        <v>0</v>
      </c>
      <c r="X57" s="47">
        <f t="shared" si="7"/>
        <v>0</v>
      </c>
      <c r="Y57" s="48">
        <f t="shared" si="8"/>
        <v>0</v>
      </c>
      <c r="Z57" s="49" t="str">
        <f t="shared" si="9"/>
        <v>0.0</v>
      </c>
      <c r="AA57" s="50" t="str">
        <f t="shared" si="10"/>
        <v>F9</v>
      </c>
      <c r="AC57" s="66"/>
      <c r="AD57" s="66"/>
      <c r="AE57" s="66"/>
      <c r="AF57" s="66"/>
      <c r="AG57" s="66"/>
    </row>
    <row r="58" spans="1:33" x14ac:dyDescent="0.25">
      <c r="A58" s="125">
        <v>49</v>
      </c>
      <c r="B58" s="100"/>
      <c r="C58" s="100"/>
      <c r="D58" s="103"/>
      <c r="E58" s="111"/>
      <c r="F58" s="114"/>
      <c r="G58" s="99"/>
      <c r="H58" s="41">
        <v>0</v>
      </c>
      <c r="I58" s="41">
        <v>0</v>
      </c>
      <c r="J58" s="42">
        <f t="shared" si="0"/>
        <v>0</v>
      </c>
      <c r="K58" s="41">
        <v>0</v>
      </c>
      <c r="L58" s="41">
        <v>0</v>
      </c>
      <c r="M58" s="42">
        <f t="shared" si="1"/>
        <v>0</v>
      </c>
      <c r="N58" s="41">
        <v>0</v>
      </c>
      <c r="O58" s="41">
        <v>0</v>
      </c>
      <c r="P58" s="42">
        <f t="shared" si="2"/>
        <v>0</v>
      </c>
      <c r="Q58" s="41">
        <v>0</v>
      </c>
      <c r="R58" s="41">
        <v>0</v>
      </c>
      <c r="S58" s="43">
        <f t="shared" si="3"/>
        <v>0</v>
      </c>
      <c r="T58" s="44">
        <f t="shared" si="4"/>
        <v>0</v>
      </c>
      <c r="U58" s="45">
        <f t="shared" si="5"/>
        <v>0</v>
      </c>
      <c r="V58" s="46">
        <v>0</v>
      </c>
      <c r="W58" s="45">
        <f t="shared" si="6"/>
        <v>0</v>
      </c>
      <c r="X58" s="47">
        <f t="shared" si="7"/>
        <v>0</v>
      </c>
      <c r="Y58" s="48">
        <f t="shared" si="8"/>
        <v>0</v>
      </c>
      <c r="Z58" s="49" t="str">
        <f t="shared" si="9"/>
        <v>0.0</v>
      </c>
      <c r="AA58" s="50" t="str">
        <f t="shared" si="10"/>
        <v>F9</v>
      </c>
      <c r="AC58" s="66"/>
      <c r="AD58" s="66"/>
      <c r="AE58" s="66"/>
      <c r="AF58" s="66"/>
      <c r="AG58" s="66"/>
    </row>
    <row r="59" spans="1:33" x14ac:dyDescent="0.25">
      <c r="A59" s="125">
        <v>50</v>
      </c>
      <c r="B59" s="100"/>
      <c r="C59" s="100"/>
      <c r="D59" s="102"/>
      <c r="E59" s="113"/>
      <c r="F59" s="114"/>
      <c r="G59" s="98"/>
      <c r="H59" s="41">
        <v>0</v>
      </c>
      <c r="I59" s="41">
        <v>0</v>
      </c>
      <c r="J59" s="42">
        <f t="shared" si="0"/>
        <v>0</v>
      </c>
      <c r="K59" s="41">
        <v>0</v>
      </c>
      <c r="L59" s="41">
        <v>0</v>
      </c>
      <c r="M59" s="42">
        <f t="shared" si="1"/>
        <v>0</v>
      </c>
      <c r="N59" s="41">
        <v>0</v>
      </c>
      <c r="O59" s="41">
        <v>0</v>
      </c>
      <c r="P59" s="42">
        <f t="shared" si="2"/>
        <v>0</v>
      </c>
      <c r="Q59" s="41">
        <v>0</v>
      </c>
      <c r="R59" s="41">
        <v>0</v>
      </c>
      <c r="S59" s="43">
        <f t="shared" si="3"/>
        <v>0</v>
      </c>
      <c r="T59" s="44">
        <f t="shared" si="4"/>
        <v>0</v>
      </c>
      <c r="U59" s="45">
        <f t="shared" si="5"/>
        <v>0</v>
      </c>
      <c r="V59" s="46">
        <v>0</v>
      </c>
      <c r="W59" s="45">
        <f t="shared" si="6"/>
        <v>0</v>
      </c>
      <c r="X59" s="47">
        <f t="shared" si="7"/>
        <v>0</v>
      </c>
      <c r="Y59" s="48">
        <f t="shared" si="8"/>
        <v>0</v>
      </c>
      <c r="Z59" s="49" t="str">
        <f t="shared" si="9"/>
        <v>0.0</v>
      </c>
      <c r="AA59" s="50" t="str">
        <f t="shared" si="10"/>
        <v>F9</v>
      </c>
      <c r="AC59" s="66"/>
      <c r="AD59" s="66"/>
      <c r="AE59" s="66"/>
      <c r="AF59" s="66"/>
      <c r="AG59" s="66"/>
    </row>
    <row r="60" spans="1:33" x14ac:dyDescent="0.25">
      <c r="A60" s="125">
        <v>51</v>
      </c>
      <c r="B60" s="100"/>
      <c r="C60" s="100"/>
      <c r="D60" s="103"/>
      <c r="E60" s="111"/>
      <c r="F60" s="114"/>
      <c r="G60" s="99"/>
      <c r="H60" s="41">
        <v>0</v>
      </c>
      <c r="I60" s="41">
        <v>0</v>
      </c>
      <c r="J60" s="42">
        <f t="shared" si="0"/>
        <v>0</v>
      </c>
      <c r="K60" s="41">
        <v>0</v>
      </c>
      <c r="L60" s="41">
        <v>0</v>
      </c>
      <c r="M60" s="42">
        <f t="shared" si="1"/>
        <v>0</v>
      </c>
      <c r="N60" s="41">
        <v>0</v>
      </c>
      <c r="O60" s="41">
        <v>0</v>
      </c>
      <c r="P60" s="42">
        <f t="shared" si="2"/>
        <v>0</v>
      </c>
      <c r="Q60" s="41">
        <v>0</v>
      </c>
      <c r="R60" s="41">
        <v>0</v>
      </c>
      <c r="S60" s="43">
        <f t="shared" si="3"/>
        <v>0</v>
      </c>
      <c r="T60" s="44">
        <f t="shared" si="4"/>
        <v>0</v>
      </c>
      <c r="U60" s="45">
        <f t="shared" si="5"/>
        <v>0</v>
      </c>
      <c r="V60" s="46">
        <v>0</v>
      </c>
      <c r="W60" s="45">
        <f t="shared" si="6"/>
        <v>0</v>
      </c>
      <c r="X60" s="47">
        <f t="shared" si="7"/>
        <v>0</v>
      </c>
      <c r="Y60" s="48">
        <f t="shared" si="8"/>
        <v>0</v>
      </c>
      <c r="Z60" s="49" t="str">
        <f t="shared" si="9"/>
        <v>0.0</v>
      </c>
      <c r="AA60" s="50" t="str">
        <f t="shared" si="10"/>
        <v>F9</v>
      </c>
      <c r="AC60" s="66"/>
      <c r="AD60" s="66"/>
      <c r="AE60" s="66"/>
      <c r="AF60" s="66"/>
      <c r="AG60" s="66"/>
    </row>
    <row r="61" spans="1:33" x14ac:dyDescent="0.25">
      <c r="A61" s="125">
        <v>52</v>
      </c>
      <c r="B61" s="100"/>
      <c r="C61" s="100"/>
      <c r="D61" s="102"/>
      <c r="E61" s="113"/>
      <c r="F61" s="114"/>
      <c r="G61" s="98"/>
      <c r="H61" s="41">
        <v>0</v>
      </c>
      <c r="I61" s="41">
        <v>0</v>
      </c>
      <c r="J61" s="42">
        <f t="shared" si="0"/>
        <v>0</v>
      </c>
      <c r="K61" s="41">
        <v>0</v>
      </c>
      <c r="L61" s="41">
        <v>0</v>
      </c>
      <c r="M61" s="42">
        <f t="shared" si="1"/>
        <v>0</v>
      </c>
      <c r="N61" s="41">
        <v>0</v>
      </c>
      <c r="O61" s="41">
        <v>0</v>
      </c>
      <c r="P61" s="42">
        <f t="shared" si="2"/>
        <v>0</v>
      </c>
      <c r="Q61" s="41">
        <v>0</v>
      </c>
      <c r="R61" s="41">
        <v>0</v>
      </c>
      <c r="S61" s="43">
        <f t="shared" si="3"/>
        <v>0</v>
      </c>
      <c r="T61" s="44">
        <f t="shared" si="4"/>
        <v>0</v>
      </c>
      <c r="U61" s="45">
        <f t="shared" si="5"/>
        <v>0</v>
      </c>
      <c r="V61" s="46">
        <v>0</v>
      </c>
      <c r="W61" s="45">
        <f t="shared" si="6"/>
        <v>0</v>
      </c>
      <c r="X61" s="47">
        <f t="shared" si="7"/>
        <v>0</v>
      </c>
      <c r="Y61" s="48">
        <f t="shared" si="8"/>
        <v>0</v>
      </c>
      <c r="Z61" s="49" t="str">
        <f t="shared" si="9"/>
        <v>0.0</v>
      </c>
      <c r="AA61" s="50" t="str">
        <f t="shared" si="10"/>
        <v>F9</v>
      </c>
      <c r="AC61" s="66"/>
      <c r="AD61" s="66"/>
      <c r="AE61" s="66"/>
      <c r="AF61" s="66"/>
      <c r="AG61" s="66"/>
    </row>
    <row r="62" spans="1:33" x14ac:dyDescent="0.25">
      <c r="A62" s="125">
        <v>53</v>
      </c>
      <c r="B62" s="100"/>
      <c r="C62" s="100"/>
      <c r="D62" s="103"/>
      <c r="E62" s="111"/>
      <c r="F62" s="116"/>
      <c r="G62" s="99"/>
      <c r="H62" s="41">
        <v>0</v>
      </c>
      <c r="I62" s="41">
        <v>0</v>
      </c>
      <c r="J62" s="42">
        <f t="shared" si="0"/>
        <v>0</v>
      </c>
      <c r="K62" s="41">
        <v>0</v>
      </c>
      <c r="L62" s="41">
        <v>0</v>
      </c>
      <c r="M62" s="42">
        <f t="shared" si="1"/>
        <v>0</v>
      </c>
      <c r="N62" s="41">
        <v>0</v>
      </c>
      <c r="O62" s="41">
        <v>0</v>
      </c>
      <c r="P62" s="42">
        <f t="shared" si="2"/>
        <v>0</v>
      </c>
      <c r="Q62" s="41">
        <v>0</v>
      </c>
      <c r="R62" s="41">
        <v>0</v>
      </c>
      <c r="S62" s="43">
        <f t="shared" si="3"/>
        <v>0</v>
      </c>
      <c r="T62" s="44">
        <f t="shared" si="4"/>
        <v>0</v>
      </c>
      <c r="U62" s="45">
        <f t="shared" si="5"/>
        <v>0</v>
      </c>
      <c r="V62" s="46">
        <v>0</v>
      </c>
      <c r="W62" s="45">
        <f t="shared" si="6"/>
        <v>0</v>
      </c>
      <c r="X62" s="47">
        <f t="shared" si="7"/>
        <v>0</v>
      </c>
      <c r="Y62" s="48">
        <f t="shared" si="8"/>
        <v>0</v>
      </c>
      <c r="Z62" s="49" t="str">
        <f t="shared" si="9"/>
        <v>0.0</v>
      </c>
      <c r="AA62" s="50" t="str">
        <f t="shared" si="10"/>
        <v>F9</v>
      </c>
      <c r="AC62" s="66"/>
      <c r="AD62" s="66"/>
      <c r="AE62" s="66"/>
      <c r="AF62" s="66"/>
      <c r="AG62" s="66"/>
    </row>
    <row r="63" spans="1:33" x14ac:dyDescent="0.25">
      <c r="A63" s="125">
        <v>54</v>
      </c>
      <c r="B63" s="100"/>
      <c r="C63" s="100"/>
      <c r="D63" s="102"/>
      <c r="E63" s="113"/>
      <c r="F63" s="114"/>
      <c r="G63" s="98"/>
      <c r="H63" s="41">
        <v>0</v>
      </c>
      <c r="I63" s="41">
        <v>0</v>
      </c>
      <c r="J63" s="42">
        <f t="shared" si="0"/>
        <v>0</v>
      </c>
      <c r="K63" s="41">
        <v>0</v>
      </c>
      <c r="L63" s="41">
        <v>0</v>
      </c>
      <c r="M63" s="42">
        <f t="shared" si="1"/>
        <v>0</v>
      </c>
      <c r="N63" s="41">
        <v>0</v>
      </c>
      <c r="O63" s="41">
        <v>0</v>
      </c>
      <c r="P63" s="42">
        <f t="shared" si="2"/>
        <v>0</v>
      </c>
      <c r="Q63" s="41">
        <v>0</v>
      </c>
      <c r="R63" s="41">
        <v>0</v>
      </c>
      <c r="S63" s="43">
        <f t="shared" si="3"/>
        <v>0</v>
      </c>
      <c r="T63" s="44">
        <f t="shared" si="4"/>
        <v>0</v>
      </c>
      <c r="U63" s="45">
        <f t="shared" si="5"/>
        <v>0</v>
      </c>
      <c r="V63" s="46">
        <v>0</v>
      </c>
      <c r="W63" s="45">
        <f t="shared" si="6"/>
        <v>0</v>
      </c>
      <c r="X63" s="47">
        <f t="shared" si="7"/>
        <v>0</v>
      </c>
      <c r="Y63" s="48">
        <f t="shared" si="8"/>
        <v>0</v>
      </c>
      <c r="Z63" s="49" t="str">
        <f t="shared" si="9"/>
        <v>0.0</v>
      </c>
      <c r="AA63" s="50" t="str">
        <f t="shared" si="10"/>
        <v>F9</v>
      </c>
      <c r="AC63" s="66"/>
      <c r="AD63" s="66"/>
      <c r="AE63" s="66"/>
      <c r="AF63" s="66"/>
      <c r="AG63" s="66"/>
    </row>
    <row r="64" spans="1:33" x14ac:dyDescent="0.25">
      <c r="A64" s="125">
        <v>55</v>
      </c>
      <c r="B64" s="100"/>
      <c r="C64" s="100"/>
      <c r="D64" s="103"/>
      <c r="E64" s="111"/>
      <c r="F64" s="114"/>
      <c r="G64" s="99"/>
      <c r="H64" s="41">
        <v>0</v>
      </c>
      <c r="I64" s="41">
        <v>0</v>
      </c>
      <c r="J64" s="42">
        <f t="shared" si="0"/>
        <v>0</v>
      </c>
      <c r="K64" s="41">
        <v>0</v>
      </c>
      <c r="L64" s="41">
        <v>0</v>
      </c>
      <c r="M64" s="42">
        <f t="shared" si="1"/>
        <v>0</v>
      </c>
      <c r="N64" s="41">
        <v>0</v>
      </c>
      <c r="O64" s="41">
        <v>0</v>
      </c>
      <c r="P64" s="42">
        <f t="shared" si="2"/>
        <v>0</v>
      </c>
      <c r="Q64" s="41">
        <v>0</v>
      </c>
      <c r="R64" s="41">
        <v>0</v>
      </c>
      <c r="S64" s="43">
        <f t="shared" si="3"/>
        <v>0</v>
      </c>
      <c r="T64" s="44">
        <f t="shared" si="4"/>
        <v>0</v>
      </c>
      <c r="U64" s="45">
        <f t="shared" si="5"/>
        <v>0</v>
      </c>
      <c r="V64" s="46">
        <v>0</v>
      </c>
      <c r="W64" s="45">
        <f t="shared" si="6"/>
        <v>0</v>
      </c>
      <c r="X64" s="47">
        <f t="shared" si="7"/>
        <v>0</v>
      </c>
      <c r="Y64" s="48">
        <f t="shared" si="8"/>
        <v>0</v>
      </c>
      <c r="Z64" s="49" t="str">
        <f t="shared" si="9"/>
        <v>0.0</v>
      </c>
      <c r="AA64" s="50" t="str">
        <f t="shared" si="10"/>
        <v>F9</v>
      </c>
      <c r="AC64" s="66"/>
      <c r="AD64" s="66"/>
      <c r="AE64" s="66"/>
      <c r="AF64" s="66"/>
      <c r="AG64" s="66"/>
    </row>
    <row r="65" spans="1:33" x14ac:dyDescent="0.25">
      <c r="A65" s="125">
        <v>56</v>
      </c>
      <c r="B65" s="100"/>
      <c r="C65" s="100"/>
      <c r="D65" s="102"/>
      <c r="E65" s="113"/>
      <c r="F65" s="114"/>
      <c r="G65" s="98"/>
      <c r="H65" s="41">
        <v>0</v>
      </c>
      <c r="I65" s="41">
        <v>0</v>
      </c>
      <c r="J65" s="42">
        <f t="shared" si="0"/>
        <v>0</v>
      </c>
      <c r="K65" s="41">
        <v>0</v>
      </c>
      <c r="L65" s="41">
        <v>0</v>
      </c>
      <c r="M65" s="42">
        <f t="shared" si="1"/>
        <v>0</v>
      </c>
      <c r="N65" s="41">
        <v>0</v>
      </c>
      <c r="O65" s="41">
        <v>0</v>
      </c>
      <c r="P65" s="42">
        <f t="shared" si="2"/>
        <v>0</v>
      </c>
      <c r="Q65" s="41">
        <v>0</v>
      </c>
      <c r="R65" s="41">
        <v>0</v>
      </c>
      <c r="S65" s="43">
        <f t="shared" si="3"/>
        <v>0</v>
      </c>
      <c r="T65" s="44">
        <f t="shared" si="4"/>
        <v>0</v>
      </c>
      <c r="U65" s="45">
        <f t="shared" si="5"/>
        <v>0</v>
      </c>
      <c r="V65" s="46">
        <v>0</v>
      </c>
      <c r="W65" s="45">
        <f t="shared" si="6"/>
        <v>0</v>
      </c>
      <c r="X65" s="47">
        <f t="shared" si="7"/>
        <v>0</v>
      </c>
      <c r="Y65" s="48">
        <f t="shared" si="8"/>
        <v>0</v>
      </c>
      <c r="Z65" s="49" t="str">
        <f t="shared" si="9"/>
        <v>0.0</v>
      </c>
      <c r="AA65" s="50" t="str">
        <f t="shared" si="10"/>
        <v>F9</v>
      </c>
      <c r="AC65" s="66"/>
      <c r="AD65" s="66"/>
      <c r="AE65" s="66"/>
      <c r="AF65" s="66"/>
      <c r="AG65" s="66"/>
    </row>
    <row r="66" spans="1:33" x14ac:dyDescent="0.25">
      <c r="A66" s="125">
        <v>57</v>
      </c>
      <c r="B66" s="100"/>
      <c r="C66" s="100"/>
      <c r="D66" s="103"/>
      <c r="E66" s="111"/>
      <c r="F66" s="114"/>
      <c r="G66" s="99"/>
      <c r="H66" s="41">
        <v>0</v>
      </c>
      <c r="I66" s="41">
        <v>0</v>
      </c>
      <c r="J66" s="42">
        <f t="shared" si="0"/>
        <v>0</v>
      </c>
      <c r="K66" s="41">
        <v>0</v>
      </c>
      <c r="L66" s="41">
        <v>0</v>
      </c>
      <c r="M66" s="42">
        <f t="shared" si="1"/>
        <v>0</v>
      </c>
      <c r="N66" s="41">
        <v>0</v>
      </c>
      <c r="O66" s="41">
        <v>0</v>
      </c>
      <c r="P66" s="42">
        <f t="shared" si="2"/>
        <v>0</v>
      </c>
      <c r="Q66" s="41">
        <v>0</v>
      </c>
      <c r="R66" s="41">
        <v>0</v>
      </c>
      <c r="S66" s="43">
        <f t="shared" si="3"/>
        <v>0</v>
      </c>
      <c r="T66" s="44">
        <f t="shared" si="4"/>
        <v>0</v>
      </c>
      <c r="U66" s="45">
        <f t="shared" si="5"/>
        <v>0</v>
      </c>
      <c r="V66" s="46">
        <v>0</v>
      </c>
      <c r="W66" s="45">
        <f t="shared" si="6"/>
        <v>0</v>
      </c>
      <c r="X66" s="47">
        <f t="shared" si="7"/>
        <v>0</v>
      </c>
      <c r="Y66" s="48">
        <f t="shared" si="8"/>
        <v>0</v>
      </c>
      <c r="Z66" s="49" t="str">
        <f t="shared" si="9"/>
        <v>0.0</v>
      </c>
      <c r="AA66" s="50" t="str">
        <f t="shared" si="10"/>
        <v>F9</v>
      </c>
      <c r="AC66" s="66"/>
      <c r="AD66" s="66"/>
      <c r="AE66" s="66"/>
      <c r="AF66" s="66"/>
      <c r="AG66" s="66"/>
    </row>
    <row r="67" spans="1:33" x14ac:dyDescent="0.25">
      <c r="A67" s="125">
        <v>58</v>
      </c>
      <c r="B67" s="100"/>
      <c r="C67" s="100"/>
      <c r="D67" s="102"/>
      <c r="E67" s="113"/>
      <c r="F67" s="114"/>
      <c r="G67" s="98"/>
      <c r="H67" s="41">
        <v>0</v>
      </c>
      <c r="I67" s="41">
        <v>0</v>
      </c>
      <c r="J67" s="42">
        <f t="shared" si="0"/>
        <v>0</v>
      </c>
      <c r="K67" s="41">
        <v>0</v>
      </c>
      <c r="L67" s="41">
        <v>0</v>
      </c>
      <c r="M67" s="42">
        <f t="shared" si="1"/>
        <v>0</v>
      </c>
      <c r="N67" s="41">
        <v>0</v>
      </c>
      <c r="O67" s="41">
        <v>0</v>
      </c>
      <c r="P67" s="42">
        <f t="shared" si="2"/>
        <v>0</v>
      </c>
      <c r="Q67" s="41">
        <v>0</v>
      </c>
      <c r="R67" s="41">
        <v>0</v>
      </c>
      <c r="S67" s="43">
        <f t="shared" si="3"/>
        <v>0</v>
      </c>
      <c r="T67" s="44">
        <f t="shared" si="4"/>
        <v>0</v>
      </c>
      <c r="U67" s="45">
        <f t="shared" si="5"/>
        <v>0</v>
      </c>
      <c r="V67" s="46">
        <v>0</v>
      </c>
      <c r="W67" s="45">
        <f t="shared" si="6"/>
        <v>0</v>
      </c>
      <c r="X67" s="47">
        <f t="shared" si="7"/>
        <v>0</v>
      </c>
      <c r="Y67" s="48">
        <f t="shared" si="8"/>
        <v>0</v>
      </c>
      <c r="Z67" s="49" t="str">
        <f t="shared" si="9"/>
        <v>0.0</v>
      </c>
      <c r="AA67" s="50" t="str">
        <f t="shared" si="10"/>
        <v>F9</v>
      </c>
      <c r="AC67" s="66"/>
      <c r="AD67" s="66"/>
      <c r="AE67" s="66"/>
      <c r="AF67" s="66"/>
      <c r="AG67" s="66"/>
    </row>
    <row r="68" spans="1:33" x14ac:dyDescent="0.25">
      <c r="A68" s="125">
        <v>59</v>
      </c>
      <c r="B68" s="100"/>
      <c r="C68" s="100"/>
      <c r="D68" s="103"/>
      <c r="E68" s="111"/>
      <c r="F68" s="114"/>
      <c r="G68" s="99"/>
      <c r="H68" s="41">
        <v>0</v>
      </c>
      <c r="I68" s="41">
        <v>0</v>
      </c>
      <c r="J68" s="42">
        <f t="shared" si="0"/>
        <v>0</v>
      </c>
      <c r="K68" s="41">
        <v>0</v>
      </c>
      <c r="L68" s="41">
        <v>0</v>
      </c>
      <c r="M68" s="42">
        <f t="shared" si="1"/>
        <v>0</v>
      </c>
      <c r="N68" s="41">
        <v>0</v>
      </c>
      <c r="O68" s="41">
        <v>0</v>
      </c>
      <c r="P68" s="42">
        <f t="shared" si="2"/>
        <v>0</v>
      </c>
      <c r="Q68" s="41">
        <v>0</v>
      </c>
      <c r="R68" s="41">
        <v>0</v>
      </c>
      <c r="S68" s="43">
        <f t="shared" si="3"/>
        <v>0</v>
      </c>
      <c r="T68" s="44">
        <f t="shared" si="4"/>
        <v>0</v>
      </c>
      <c r="U68" s="45">
        <f t="shared" si="5"/>
        <v>0</v>
      </c>
      <c r="V68" s="46">
        <v>0</v>
      </c>
      <c r="W68" s="45">
        <f t="shared" si="6"/>
        <v>0</v>
      </c>
      <c r="X68" s="47">
        <f t="shared" si="7"/>
        <v>0</v>
      </c>
      <c r="Y68" s="48">
        <f t="shared" si="8"/>
        <v>0</v>
      </c>
      <c r="Z68" s="49" t="str">
        <f t="shared" si="9"/>
        <v>0.0</v>
      </c>
      <c r="AA68" s="50" t="str">
        <f t="shared" si="10"/>
        <v>F9</v>
      </c>
      <c r="AC68" s="66"/>
      <c r="AD68" s="66"/>
      <c r="AE68" s="66"/>
      <c r="AF68" s="66"/>
      <c r="AG68" s="66"/>
    </row>
    <row r="69" spans="1:33" x14ac:dyDescent="0.25">
      <c r="A69" s="125">
        <v>60</v>
      </c>
      <c r="B69" s="100"/>
      <c r="C69" s="100"/>
      <c r="D69" s="102"/>
      <c r="E69" s="113"/>
      <c r="F69" s="114"/>
      <c r="G69" s="98"/>
      <c r="H69" s="41">
        <v>0</v>
      </c>
      <c r="I69" s="41">
        <v>0</v>
      </c>
      <c r="J69" s="42">
        <f t="shared" si="0"/>
        <v>0</v>
      </c>
      <c r="K69" s="41">
        <v>0</v>
      </c>
      <c r="L69" s="41">
        <v>0</v>
      </c>
      <c r="M69" s="42">
        <f t="shared" si="1"/>
        <v>0</v>
      </c>
      <c r="N69" s="41">
        <v>0</v>
      </c>
      <c r="O69" s="41">
        <v>0</v>
      </c>
      <c r="P69" s="42">
        <f t="shared" si="2"/>
        <v>0</v>
      </c>
      <c r="Q69" s="41">
        <v>0</v>
      </c>
      <c r="R69" s="41">
        <v>0</v>
      </c>
      <c r="S69" s="43">
        <f t="shared" si="3"/>
        <v>0</v>
      </c>
      <c r="T69" s="44">
        <f t="shared" si="4"/>
        <v>0</v>
      </c>
      <c r="U69" s="45">
        <f t="shared" si="5"/>
        <v>0</v>
      </c>
      <c r="V69" s="46">
        <v>0</v>
      </c>
      <c r="W69" s="45">
        <f t="shared" si="6"/>
        <v>0</v>
      </c>
      <c r="X69" s="47">
        <f t="shared" si="7"/>
        <v>0</v>
      </c>
      <c r="Y69" s="48">
        <f t="shared" si="8"/>
        <v>0</v>
      </c>
      <c r="Z69" s="49" t="str">
        <f t="shared" si="9"/>
        <v>0.0</v>
      </c>
      <c r="AA69" s="50" t="str">
        <f t="shared" si="10"/>
        <v>F9</v>
      </c>
      <c r="AC69" s="66"/>
      <c r="AD69" s="66"/>
      <c r="AE69" s="66"/>
      <c r="AF69" s="66"/>
      <c r="AG69" s="66"/>
    </row>
    <row r="70" spans="1:33" x14ac:dyDescent="0.25">
      <c r="A70" s="125">
        <v>61</v>
      </c>
      <c r="B70" s="100"/>
      <c r="C70" s="100"/>
      <c r="D70" s="103"/>
      <c r="E70" s="111"/>
      <c r="F70" s="114"/>
      <c r="G70" s="99"/>
      <c r="H70" s="41">
        <v>0</v>
      </c>
      <c r="I70" s="41">
        <v>0</v>
      </c>
      <c r="J70" s="42">
        <f t="shared" si="0"/>
        <v>0</v>
      </c>
      <c r="K70" s="41">
        <v>0</v>
      </c>
      <c r="L70" s="41">
        <v>0</v>
      </c>
      <c r="M70" s="42">
        <f t="shared" si="1"/>
        <v>0</v>
      </c>
      <c r="N70" s="41">
        <v>0</v>
      </c>
      <c r="O70" s="41">
        <v>0</v>
      </c>
      <c r="P70" s="42">
        <f t="shared" si="2"/>
        <v>0</v>
      </c>
      <c r="Q70" s="41">
        <v>0</v>
      </c>
      <c r="R70" s="41">
        <v>0</v>
      </c>
      <c r="S70" s="43">
        <f t="shared" si="3"/>
        <v>0</v>
      </c>
      <c r="T70" s="44">
        <f t="shared" si="4"/>
        <v>0</v>
      </c>
      <c r="U70" s="45">
        <f t="shared" si="5"/>
        <v>0</v>
      </c>
      <c r="V70" s="46">
        <v>0</v>
      </c>
      <c r="W70" s="45">
        <f t="shared" si="6"/>
        <v>0</v>
      </c>
      <c r="X70" s="47">
        <f t="shared" si="7"/>
        <v>0</v>
      </c>
      <c r="Y70" s="48">
        <f t="shared" si="8"/>
        <v>0</v>
      </c>
      <c r="Z70" s="49" t="str">
        <f t="shared" si="9"/>
        <v>0.0</v>
      </c>
      <c r="AA70" s="50" t="str">
        <f t="shared" si="10"/>
        <v>F9</v>
      </c>
      <c r="AC70" s="66"/>
      <c r="AD70" s="66"/>
      <c r="AE70" s="66"/>
      <c r="AF70" s="66"/>
      <c r="AG70" s="66"/>
    </row>
    <row r="71" spans="1:33" x14ac:dyDescent="0.25">
      <c r="A71" s="125">
        <v>62</v>
      </c>
      <c r="B71" s="100"/>
      <c r="C71" s="100"/>
      <c r="D71" s="102"/>
      <c r="E71" s="113"/>
      <c r="F71" s="116"/>
      <c r="G71" s="98"/>
      <c r="H71" s="41">
        <v>0</v>
      </c>
      <c r="I71" s="41">
        <v>0</v>
      </c>
      <c r="J71" s="42">
        <f t="shared" si="0"/>
        <v>0</v>
      </c>
      <c r="K71" s="41">
        <v>0</v>
      </c>
      <c r="L71" s="41">
        <v>0</v>
      </c>
      <c r="M71" s="42">
        <f t="shared" si="1"/>
        <v>0</v>
      </c>
      <c r="N71" s="41">
        <v>0</v>
      </c>
      <c r="O71" s="41">
        <v>0</v>
      </c>
      <c r="P71" s="42">
        <f t="shared" si="2"/>
        <v>0</v>
      </c>
      <c r="Q71" s="41">
        <v>0</v>
      </c>
      <c r="R71" s="41">
        <v>0</v>
      </c>
      <c r="S71" s="43">
        <f t="shared" si="3"/>
        <v>0</v>
      </c>
      <c r="T71" s="44">
        <f t="shared" si="4"/>
        <v>0</v>
      </c>
      <c r="U71" s="45">
        <f t="shared" si="5"/>
        <v>0</v>
      </c>
      <c r="V71" s="46">
        <v>0</v>
      </c>
      <c r="W71" s="45">
        <f t="shared" si="6"/>
        <v>0</v>
      </c>
      <c r="X71" s="47">
        <f t="shared" si="7"/>
        <v>0</v>
      </c>
      <c r="Y71" s="48">
        <f t="shared" si="8"/>
        <v>0</v>
      </c>
      <c r="Z71" s="49" t="str">
        <f t="shared" si="9"/>
        <v>0.0</v>
      </c>
      <c r="AA71" s="50" t="str">
        <f t="shared" si="10"/>
        <v>F9</v>
      </c>
      <c r="AC71" s="66"/>
      <c r="AD71" s="66"/>
      <c r="AE71" s="66"/>
      <c r="AF71" s="66"/>
      <c r="AG71" s="66"/>
    </row>
    <row r="72" spans="1:33" x14ac:dyDescent="0.25">
      <c r="A72" s="125">
        <v>63</v>
      </c>
      <c r="B72" s="100"/>
      <c r="C72" s="100"/>
      <c r="D72" s="103"/>
      <c r="E72" s="111"/>
      <c r="F72" s="114"/>
      <c r="G72" s="99"/>
      <c r="H72" s="41">
        <v>0</v>
      </c>
      <c r="I72" s="41">
        <v>0</v>
      </c>
      <c r="J72" s="42">
        <f t="shared" si="0"/>
        <v>0</v>
      </c>
      <c r="K72" s="41">
        <v>0</v>
      </c>
      <c r="L72" s="41">
        <v>0</v>
      </c>
      <c r="M72" s="42">
        <f t="shared" si="1"/>
        <v>0</v>
      </c>
      <c r="N72" s="41">
        <v>0</v>
      </c>
      <c r="O72" s="41">
        <v>0</v>
      </c>
      <c r="P72" s="42">
        <f t="shared" si="2"/>
        <v>0</v>
      </c>
      <c r="Q72" s="41">
        <v>0</v>
      </c>
      <c r="R72" s="41">
        <v>0</v>
      </c>
      <c r="S72" s="43">
        <f t="shared" si="3"/>
        <v>0</v>
      </c>
      <c r="T72" s="44">
        <f t="shared" si="4"/>
        <v>0</v>
      </c>
      <c r="U72" s="45">
        <f t="shared" si="5"/>
        <v>0</v>
      </c>
      <c r="V72" s="46">
        <v>0</v>
      </c>
      <c r="W72" s="45">
        <f t="shared" si="6"/>
        <v>0</v>
      </c>
      <c r="X72" s="47">
        <f t="shared" si="7"/>
        <v>0</v>
      </c>
      <c r="Y72" s="48">
        <f t="shared" si="8"/>
        <v>0</v>
      </c>
      <c r="Z72" s="49" t="str">
        <f t="shared" si="9"/>
        <v>0.0</v>
      </c>
      <c r="AA72" s="50" t="str">
        <f t="shared" si="10"/>
        <v>F9</v>
      </c>
      <c r="AC72" s="66"/>
      <c r="AD72" s="66"/>
      <c r="AE72" s="66"/>
      <c r="AF72" s="66"/>
      <c r="AG72" s="66"/>
    </row>
    <row r="73" spans="1:33" x14ac:dyDescent="0.25">
      <c r="A73" s="125">
        <v>64</v>
      </c>
      <c r="B73" s="100"/>
      <c r="C73" s="100"/>
      <c r="D73" s="102"/>
      <c r="E73" s="113"/>
      <c r="F73" s="114"/>
      <c r="G73" s="98"/>
      <c r="H73" s="41">
        <v>0</v>
      </c>
      <c r="I73" s="41">
        <v>0</v>
      </c>
      <c r="J73" s="42">
        <f t="shared" si="0"/>
        <v>0</v>
      </c>
      <c r="K73" s="41">
        <v>0</v>
      </c>
      <c r="L73" s="41">
        <v>0</v>
      </c>
      <c r="M73" s="42">
        <f t="shared" si="1"/>
        <v>0</v>
      </c>
      <c r="N73" s="41">
        <v>0</v>
      </c>
      <c r="O73" s="41">
        <v>0</v>
      </c>
      <c r="P73" s="42">
        <f t="shared" si="2"/>
        <v>0</v>
      </c>
      <c r="Q73" s="41">
        <v>0</v>
      </c>
      <c r="R73" s="41">
        <v>0</v>
      </c>
      <c r="S73" s="43">
        <f t="shared" si="3"/>
        <v>0</v>
      </c>
      <c r="T73" s="44">
        <f t="shared" si="4"/>
        <v>0</v>
      </c>
      <c r="U73" s="45">
        <f t="shared" si="5"/>
        <v>0</v>
      </c>
      <c r="V73" s="46">
        <v>0</v>
      </c>
      <c r="W73" s="45">
        <f t="shared" si="6"/>
        <v>0</v>
      </c>
      <c r="X73" s="47">
        <f t="shared" si="7"/>
        <v>0</v>
      </c>
      <c r="Y73" s="48">
        <f t="shared" si="8"/>
        <v>0</v>
      </c>
      <c r="Z73" s="49" t="str">
        <f t="shared" si="9"/>
        <v>0.0</v>
      </c>
      <c r="AA73" s="50" t="str">
        <f t="shared" si="10"/>
        <v>F9</v>
      </c>
      <c r="AC73" s="66"/>
      <c r="AD73" s="66"/>
      <c r="AE73" s="66"/>
      <c r="AF73" s="66"/>
      <c r="AG73" s="66"/>
    </row>
    <row r="74" spans="1:33" x14ac:dyDescent="0.25">
      <c r="A74" s="125">
        <v>65</v>
      </c>
      <c r="B74" s="100"/>
      <c r="C74" s="100"/>
      <c r="D74" s="103"/>
      <c r="E74" s="111"/>
      <c r="F74" s="114"/>
      <c r="G74" s="99"/>
      <c r="H74" s="41">
        <v>0</v>
      </c>
      <c r="I74" s="41">
        <v>0</v>
      </c>
      <c r="J74" s="42">
        <f t="shared" si="0"/>
        <v>0</v>
      </c>
      <c r="K74" s="41">
        <v>0</v>
      </c>
      <c r="L74" s="41">
        <v>0</v>
      </c>
      <c r="M74" s="42">
        <f t="shared" si="1"/>
        <v>0</v>
      </c>
      <c r="N74" s="41">
        <v>0</v>
      </c>
      <c r="O74" s="41">
        <v>0</v>
      </c>
      <c r="P74" s="42">
        <f t="shared" si="2"/>
        <v>0</v>
      </c>
      <c r="Q74" s="41">
        <v>0</v>
      </c>
      <c r="R74" s="41">
        <v>0</v>
      </c>
      <c r="S74" s="43">
        <f t="shared" si="3"/>
        <v>0</v>
      </c>
      <c r="T74" s="44">
        <f t="shared" si="4"/>
        <v>0</v>
      </c>
      <c r="U74" s="45">
        <f t="shared" si="5"/>
        <v>0</v>
      </c>
      <c r="V74" s="46">
        <v>0</v>
      </c>
      <c r="W74" s="45">
        <f t="shared" si="6"/>
        <v>0</v>
      </c>
      <c r="X74" s="47">
        <f t="shared" si="7"/>
        <v>0</v>
      </c>
      <c r="Y74" s="48">
        <f t="shared" si="8"/>
        <v>0</v>
      </c>
      <c r="Z74" s="49" t="str">
        <f t="shared" si="9"/>
        <v>0.0</v>
      </c>
      <c r="AA74" s="50" t="str">
        <f t="shared" si="10"/>
        <v>F9</v>
      </c>
      <c r="AC74" s="66"/>
      <c r="AD74" s="66"/>
      <c r="AE74" s="66"/>
      <c r="AF74" s="66"/>
      <c r="AG74" s="66"/>
    </row>
    <row r="75" spans="1:33" x14ac:dyDescent="0.25">
      <c r="A75" s="125">
        <v>66</v>
      </c>
      <c r="B75" s="100"/>
      <c r="C75" s="100"/>
      <c r="D75" s="102"/>
      <c r="E75" s="113"/>
      <c r="F75" s="114"/>
      <c r="G75" s="98"/>
      <c r="H75" s="41">
        <v>0</v>
      </c>
      <c r="I75" s="41">
        <v>0</v>
      </c>
      <c r="J75" s="42">
        <f t="shared" ref="J75:J121" si="11">MIN(100, (SUM(H75:I75)))</f>
        <v>0</v>
      </c>
      <c r="K75" s="41">
        <v>0</v>
      </c>
      <c r="L75" s="41">
        <v>0</v>
      </c>
      <c r="M75" s="42">
        <f t="shared" ref="M75:M121" si="12">MIN(100,(SUM(K75:L75)))</f>
        <v>0</v>
      </c>
      <c r="N75" s="41">
        <v>0</v>
      </c>
      <c r="O75" s="41">
        <v>0</v>
      </c>
      <c r="P75" s="42">
        <f t="shared" ref="P75:P121" si="13">MIN(100,(SUM(N75:O75)))</f>
        <v>0</v>
      </c>
      <c r="Q75" s="41">
        <v>0</v>
      </c>
      <c r="R75" s="41">
        <v>0</v>
      </c>
      <c r="S75" s="43">
        <f t="shared" ref="S75:S121" si="14">MIN(500, (SUM(J75,M75,P75,Q75,R75)))</f>
        <v>0</v>
      </c>
      <c r="T75" s="44">
        <f t="shared" ref="T75:T121" si="15">S75/500*100</f>
        <v>0</v>
      </c>
      <c r="U75" s="45">
        <f t="shared" ref="U75:U121" si="16">MIN(50, (ROUNDUP(SUM(T75)/2,0)))</f>
        <v>0</v>
      </c>
      <c r="V75" s="46">
        <v>0</v>
      </c>
      <c r="W75" s="45">
        <f t="shared" ref="W75:W121" si="17">MIN(50, (ROUNDUP(SUM(V75)/2,0)))</f>
        <v>0</v>
      </c>
      <c r="X75" s="47">
        <f t="shared" ref="X75:X121" si="18">MIN(100, (SUM(U75,W75)))</f>
        <v>0</v>
      </c>
      <c r="Y75" s="48">
        <f t="shared" ref="Y75:Y121" si="19">(X75/100)</f>
        <v>0</v>
      </c>
      <c r="Z75" s="49" t="str">
        <f t="shared" ref="Z75:Z121" si="20">IF(X75&gt;=80,"4.0",IF(X75&gt;=70,"3.5",IF(X75&gt;=65,"3.0",IF(X75&gt;=60,"2.5",IF(X75&gt;=55,"2.0",IF(X75&gt;=50,"1.5",IF(X75&gt;=45,"1.0",IF(X75&gt;=40,"0.5",IF(X75&lt;40,"0.0")))))))))</f>
        <v>0.0</v>
      </c>
      <c r="AA75" s="50" t="str">
        <f t="shared" ref="AA75:AA121" si="21">IF(X75&gt;=80,"A1",IF(X75&gt;=70,"B2",IF(X75&gt;=65,"B3",IF(X75&gt;=60,"C4",IF(X75&gt;=55,"C5",IF(X75&gt;=50,"C6",IF(X75&gt;=45,"D7",IF(X75&gt;=40,"E8",IF(X75&lt;40,"F9")))))))))</f>
        <v>F9</v>
      </c>
      <c r="AC75" s="66"/>
      <c r="AD75" s="66"/>
      <c r="AE75" s="66"/>
      <c r="AF75" s="66"/>
      <c r="AG75" s="66"/>
    </row>
    <row r="76" spans="1:33" x14ac:dyDescent="0.25">
      <c r="A76" s="125">
        <v>67</v>
      </c>
      <c r="B76" s="100"/>
      <c r="C76" s="100"/>
      <c r="D76" s="103"/>
      <c r="E76" s="111"/>
      <c r="F76" s="114"/>
      <c r="G76" s="99"/>
      <c r="H76" s="41">
        <v>0</v>
      </c>
      <c r="I76" s="41">
        <v>0</v>
      </c>
      <c r="J76" s="42">
        <f t="shared" si="11"/>
        <v>0</v>
      </c>
      <c r="K76" s="41">
        <v>0</v>
      </c>
      <c r="L76" s="41">
        <v>0</v>
      </c>
      <c r="M76" s="42">
        <f t="shared" si="12"/>
        <v>0</v>
      </c>
      <c r="N76" s="41">
        <v>0</v>
      </c>
      <c r="O76" s="41">
        <v>0</v>
      </c>
      <c r="P76" s="42">
        <f t="shared" si="13"/>
        <v>0</v>
      </c>
      <c r="Q76" s="41">
        <v>0</v>
      </c>
      <c r="R76" s="41">
        <v>0</v>
      </c>
      <c r="S76" s="43">
        <f t="shared" si="14"/>
        <v>0</v>
      </c>
      <c r="T76" s="44">
        <f t="shared" si="15"/>
        <v>0</v>
      </c>
      <c r="U76" s="45">
        <f t="shared" si="16"/>
        <v>0</v>
      </c>
      <c r="V76" s="46">
        <v>0</v>
      </c>
      <c r="W76" s="45">
        <f t="shared" si="17"/>
        <v>0</v>
      </c>
      <c r="X76" s="47">
        <f t="shared" si="18"/>
        <v>0</v>
      </c>
      <c r="Y76" s="48">
        <f t="shared" si="19"/>
        <v>0</v>
      </c>
      <c r="Z76" s="49" t="str">
        <f t="shared" si="20"/>
        <v>0.0</v>
      </c>
      <c r="AA76" s="50" t="str">
        <f t="shared" si="21"/>
        <v>F9</v>
      </c>
      <c r="AC76" s="66"/>
      <c r="AD76" s="66"/>
      <c r="AE76" s="66"/>
      <c r="AF76" s="66"/>
      <c r="AG76" s="66"/>
    </row>
    <row r="77" spans="1:33" x14ac:dyDescent="0.25">
      <c r="A77" s="125">
        <v>68</v>
      </c>
      <c r="B77" s="100"/>
      <c r="C77" s="100"/>
      <c r="D77" s="102"/>
      <c r="E77" s="113"/>
      <c r="F77" s="114"/>
      <c r="G77" s="98"/>
      <c r="H77" s="41">
        <v>0</v>
      </c>
      <c r="I77" s="41">
        <v>0</v>
      </c>
      <c r="J77" s="42">
        <f t="shared" si="11"/>
        <v>0</v>
      </c>
      <c r="K77" s="41">
        <v>0</v>
      </c>
      <c r="L77" s="41">
        <v>0</v>
      </c>
      <c r="M77" s="42">
        <f t="shared" si="12"/>
        <v>0</v>
      </c>
      <c r="N77" s="41">
        <v>0</v>
      </c>
      <c r="O77" s="41">
        <v>0</v>
      </c>
      <c r="P77" s="42">
        <f t="shared" si="13"/>
        <v>0</v>
      </c>
      <c r="Q77" s="41">
        <v>0</v>
      </c>
      <c r="R77" s="41">
        <v>0</v>
      </c>
      <c r="S77" s="43">
        <f t="shared" si="14"/>
        <v>0</v>
      </c>
      <c r="T77" s="44">
        <f t="shared" si="15"/>
        <v>0</v>
      </c>
      <c r="U77" s="45">
        <f t="shared" si="16"/>
        <v>0</v>
      </c>
      <c r="V77" s="46">
        <v>0</v>
      </c>
      <c r="W77" s="45">
        <f t="shared" si="17"/>
        <v>0</v>
      </c>
      <c r="X77" s="47">
        <f t="shared" si="18"/>
        <v>0</v>
      </c>
      <c r="Y77" s="48">
        <f t="shared" si="19"/>
        <v>0</v>
      </c>
      <c r="Z77" s="49" t="str">
        <f t="shared" si="20"/>
        <v>0.0</v>
      </c>
      <c r="AA77" s="50" t="str">
        <f t="shared" si="21"/>
        <v>F9</v>
      </c>
      <c r="AC77" s="66"/>
      <c r="AD77" s="66"/>
      <c r="AE77" s="66"/>
      <c r="AF77" s="66"/>
      <c r="AG77" s="66"/>
    </row>
    <row r="78" spans="1:33" x14ac:dyDescent="0.25">
      <c r="A78" s="125">
        <v>69</v>
      </c>
      <c r="B78" s="100"/>
      <c r="C78" s="100"/>
      <c r="D78" s="103"/>
      <c r="E78" s="111"/>
      <c r="F78" s="114"/>
      <c r="G78" s="99"/>
      <c r="H78" s="41">
        <v>0</v>
      </c>
      <c r="I78" s="41">
        <v>0</v>
      </c>
      <c r="J78" s="42">
        <f t="shared" si="11"/>
        <v>0</v>
      </c>
      <c r="K78" s="41">
        <v>0</v>
      </c>
      <c r="L78" s="41">
        <v>0</v>
      </c>
      <c r="M78" s="42">
        <f t="shared" si="12"/>
        <v>0</v>
      </c>
      <c r="N78" s="41">
        <v>0</v>
      </c>
      <c r="O78" s="41">
        <v>0</v>
      </c>
      <c r="P78" s="42">
        <f t="shared" si="13"/>
        <v>0</v>
      </c>
      <c r="Q78" s="41">
        <v>0</v>
      </c>
      <c r="R78" s="41">
        <v>0</v>
      </c>
      <c r="S78" s="43">
        <f t="shared" si="14"/>
        <v>0</v>
      </c>
      <c r="T78" s="44">
        <f t="shared" si="15"/>
        <v>0</v>
      </c>
      <c r="U78" s="45">
        <f t="shared" si="16"/>
        <v>0</v>
      </c>
      <c r="V78" s="46">
        <v>0</v>
      </c>
      <c r="W78" s="45">
        <f t="shared" si="17"/>
        <v>0</v>
      </c>
      <c r="X78" s="47">
        <f t="shared" si="18"/>
        <v>0</v>
      </c>
      <c r="Y78" s="48">
        <f t="shared" si="19"/>
        <v>0</v>
      </c>
      <c r="Z78" s="49" t="str">
        <f t="shared" si="20"/>
        <v>0.0</v>
      </c>
      <c r="AA78" s="50" t="str">
        <f t="shared" si="21"/>
        <v>F9</v>
      </c>
      <c r="AC78" s="66"/>
      <c r="AD78" s="66"/>
      <c r="AE78" s="66"/>
      <c r="AF78" s="66"/>
      <c r="AG78" s="66"/>
    </row>
    <row r="79" spans="1:33" x14ac:dyDescent="0.25">
      <c r="A79" s="125">
        <v>70</v>
      </c>
      <c r="B79" s="100"/>
      <c r="C79" s="100"/>
      <c r="D79" s="102"/>
      <c r="E79" s="113"/>
      <c r="F79" s="114"/>
      <c r="G79" s="98"/>
      <c r="H79" s="41">
        <v>0</v>
      </c>
      <c r="I79" s="41">
        <v>0</v>
      </c>
      <c r="J79" s="42">
        <f t="shared" si="11"/>
        <v>0</v>
      </c>
      <c r="K79" s="41">
        <v>0</v>
      </c>
      <c r="L79" s="41">
        <v>0</v>
      </c>
      <c r="M79" s="42">
        <f t="shared" si="12"/>
        <v>0</v>
      </c>
      <c r="N79" s="41">
        <v>0</v>
      </c>
      <c r="O79" s="41">
        <v>0</v>
      </c>
      <c r="P79" s="42">
        <f t="shared" si="13"/>
        <v>0</v>
      </c>
      <c r="Q79" s="41">
        <v>0</v>
      </c>
      <c r="R79" s="41">
        <v>0</v>
      </c>
      <c r="S79" s="43">
        <f t="shared" si="14"/>
        <v>0</v>
      </c>
      <c r="T79" s="44">
        <f t="shared" si="15"/>
        <v>0</v>
      </c>
      <c r="U79" s="45">
        <f t="shared" si="16"/>
        <v>0</v>
      </c>
      <c r="V79" s="46">
        <v>0</v>
      </c>
      <c r="W79" s="45">
        <f t="shared" si="17"/>
        <v>0</v>
      </c>
      <c r="X79" s="47">
        <f t="shared" si="18"/>
        <v>0</v>
      </c>
      <c r="Y79" s="48">
        <f t="shared" si="19"/>
        <v>0</v>
      </c>
      <c r="Z79" s="49" t="str">
        <f t="shared" si="20"/>
        <v>0.0</v>
      </c>
      <c r="AA79" s="50" t="str">
        <f t="shared" si="21"/>
        <v>F9</v>
      </c>
      <c r="AC79" s="66"/>
      <c r="AD79" s="66"/>
      <c r="AE79" s="66"/>
      <c r="AF79" s="66"/>
      <c r="AG79" s="66"/>
    </row>
    <row r="80" spans="1:33" x14ac:dyDescent="0.25">
      <c r="A80" s="125">
        <v>71</v>
      </c>
      <c r="B80" s="100"/>
      <c r="C80" s="100"/>
      <c r="D80" s="103"/>
      <c r="E80" s="111"/>
      <c r="F80" s="114"/>
      <c r="G80" s="99"/>
      <c r="H80" s="41">
        <v>0</v>
      </c>
      <c r="I80" s="41">
        <v>0</v>
      </c>
      <c r="J80" s="42">
        <f t="shared" si="11"/>
        <v>0</v>
      </c>
      <c r="K80" s="41">
        <v>0</v>
      </c>
      <c r="L80" s="41">
        <v>0</v>
      </c>
      <c r="M80" s="42">
        <f t="shared" si="12"/>
        <v>0</v>
      </c>
      <c r="N80" s="41">
        <v>0</v>
      </c>
      <c r="O80" s="41">
        <v>0</v>
      </c>
      <c r="P80" s="42">
        <f t="shared" si="13"/>
        <v>0</v>
      </c>
      <c r="Q80" s="41">
        <v>0</v>
      </c>
      <c r="R80" s="41">
        <v>0</v>
      </c>
      <c r="S80" s="43">
        <f t="shared" si="14"/>
        <v>0</v>
      </c>
      <c r="T80" s="44">
        <f t="shared" si="15"/>
        <v>0</v>
      </c>
      <c r="U80" s="45">
        <f t="shared" si="16"/>
        <v>0</v>
      </c>
      <c r="V80" s="46">
        <v>0</v>
      </c>
      <c r="W80" s="45">
        <f t="shared" si="17"/>
        <v>0</v>
      </c>
      <c r="X80" s="47">
        <f t="shared" si="18"/>
        <v>0</v>
      </c>
      <c r="Y80" s="48">
        <f t="shared" si="19"/>
        <v>0</v>
      </c>
      <c r="Z80" s="49" t="str">
        <f t="shared" si="20"/>
        <v>0.0</v>
      </c>
      <c r="AA80" s="50" t="str">
        <f t="shared" si="21"/>
        <v>F9</v>
      </c>
      <c r="AC80" s="66"/>
      <c r="AD80" s="66"/>
      <c r="AE80" s="66"/>
      <c r="AF80" s="66"/>
      <c r="AG80" s="66"/>
    </row>
    <row r="81" spans="1:33" x14ac:dyDescent="0.25">
      <c r="A81" s="125">
        <v>72</v>
      </c>
      <c r="B81" s="100"/>
      <c r="C81" s="100"/>
      <c r="D81" s="102"/>
      <c r="E81" s="113"/>
      <c r="F81" s="114"/>
      <c r="G81" s="98"/>
      <c r="H81" s="41">
        <v>0</v>
      </c>
      <c r="I81" s="41">
        <v>0</v>
      </c>
      <c r="J81" s="42">
        <f t="shared" si="11"/>
        <v>0</v>
      </c>
      <c r="K81" s="41">
        <v>0</v>
      </c>
      <c r="L81" s="41">
        <v>0</v>
      </c>
      <c r="M81" s="42">
        <f t="shared" si="12"/>
        <v>0</v>
      </c>
      <c r="N81" s="41">
        <v>0</v>
      </c>
      <c r="O81" s="41">
        <v>0</v>
      </c>
      <c r="P81" s="42">
        <f t="shared" si="13"/>
        <v>0</v>
      </c>
      <c r="Q81" s="41">
        <v>0</v>
      </c>
      <c r="R81" s="41">
        <v>0</v>
      </c>
      <c r="S81" s="43">
        <f t="shared" si="14"/>
        <v>0</v>
      </c>
      <c r="T81" s="44">
        <f t="shared" si="15"/>
        <v>0</v>
      </c>
      <c r="U81" s="45">
        <f t="shared" si="16"/>
        <v>0</v>
      </c>
      <c r="V81" s="46">
        <v>0</v>
      </c>
      <c r="W81" s="45">
        <f t="shared" si="17"/>
        <v>0</v>
      </c>
      <c r="X81" s="47">
        <f t="shared" si="18"/>
        <v>0</v>
      </c>
      <c r="Y81" s="48">
        <f t="shared" si="19"/>
        <v>0</v>
      </c>
      <c r="Z81" s="49" t="str">
        <f t="shared" si="20"/>
        <v>0.0</v>
      </c>
      <c r="AA81" s="50" t="str">
        <f t="shared" si="21"/>
        <v>F9</v>
      </c>
      <c r="AC81" s="66"/>
      <c r="AD81" s="66"/>
      <c r="AE81" s="66"/>
      <c r="AF81" s="66"/>
      <c r="AG81" s="66"/>
    </row>
    <row r="82" spans="1:33" x14ac:dyDescent="0.25">
      <c r="A82" s="125">
        <v>73</v>
      </c>
      <c r="B82" s="100"/>
      <c r="C82" s="100"/>
      <c r="D82" s="103"/>
      <c r="E82" s="111"/>
      <c r="F82" s="114"/>
      <c r="G82" s="99"/>
      <c r="H82" s="41">
        <v>0</v>
      </c>
      <c r="I82" s="41">
        <v>0</v>
      </c>
      <c r="J82" s="42">
        <f t="shared" si="11"/>
        <v>0</v>
      </c>
      <c r="K82" s="41">
        <v>0</v>
      </c>
      <c r="L82" s="41">
        <v>0</v>
      </c>
      <c r="M82" s="42">
        <f t="shared" si="12"/>
        <v>0</v>
      </c>
      <c r="N82" s="41">
        <v>0</v>
      </c>
      <c r="O82" s="41">
        <v>0</v>
      </c>
      <c r="P82" s="42">
        <f t="shared" si="13"/>
        <v>0</v>
      </c>
      <c r="Q82" s="41">
        <v>0</v>
      </c>
      <c r="R82" s="41">
        <v>0</v>
      </c>
      <c r="S82" s="43">
        <f t="shared" si="14"/>
        <v>0</v>
      </c>
      <c r="T82" s="44">
        <f t="shared" si="15"/>
        <v>0</v>
      </c>
      <c r="U82" s="45">
        <f t="shared" si="16"/>
        <v>0</v>
      </c>
      <c r="V82" s="46">
        <v>0</v>
      </c>
      <c r="W82" s="45">
        <f t="shared" si="17"/>
        <v>0</v>
      </c>
      <c r="X82" s="47">
        <f t="shared" si="18"/>
        <v>0</v>
      </c>
      <c r="Y82" s="48">
        <f t="shared" si="19"/>
        <v>0</v>
      </c>
      <c r="Z82" s="49" t="str">
        <f t="shared" si="20"/>
        <v>0.0</v>
      </c>
      <c r="AA82" s="50" t="str">
        <f t="shared" si="21"/>
        <v>F9</v>
      </c>
      <c r="AC82" s="66"/>
      <c r="AD82" s="66"/>
      <c r="AE82" s="66"/>
      <c r="AF82" s="66"/>
      <c r="AG82" s="66"/>
    </row>
    <row r="83" spans="1:33" ht="15.75" customHeight="1" x14ac:dyDescent="0.25">
      <c r="A83" s="125">
        <v>74</v>
      </c>
      <c r="B83" s="100"/>
      <c r="C83" s="100"/>
      <c r="D83" s="104"/>
      <c r="E83" s="117"/>
      <c r="F83" s="114"/>
      <c r="G83" s="107"/>
      <c r="H83" s="41">
        <v>0</v>
      </c>
      <c r="I83" s="41">
        <v>0</v>
      </c>
      <c r="J83" s="42">
        <f t="shared" si="11"/>
        <v>0</v>
      </c>
      <c r="K83" s="41">
        <v>0</v>
      </c>
      <c r="L83" s="41">
        <v>0</v>
      </c>
      <c r="M83" s="42">
        <f t="shared" si="12"/>
        <v>0</v>
      </c>
      <c r="N83" s="41">
        <v>0</v>
      </c>
      <c r="O83" s="41">
        <v>0</v>
      </c>
      <c r="P83" s="42">
        <f t="shared" si="13"/>
        <v>0</v>
      </c>
      <c r="Q83" s="41">
        <v>0</v>
      </c>
      <c r="R83" s="41">
        <v>0</v>
      </c>
      <c r="S83" s="43">
        <f t="shared" si="14"/>
        <v>0</v>
      </c>
      <c r="T83" s="44">
        <f t="shared" si="15"/>
        <v>0</v>
      </c>
      <c r="U83" s="45">
        <f t="shared" si="16"/>
        <v>0</v>
      </c>
      <c r="V83" s="46">
        <v>0</v>
      </c>
      <c r="W83" s="45">
        <f t="shared" si="17"/>
        <v>0</v>
      </c>
      <c r="X83" s="47">
        <f t="shared" si="18"/>
        <v>0</v>
      </c>
      <c r="Y83" s="48">
        <f t="shared" si="19"/>
        <v>0</v>
      </c>
      <c r="Z83" s="49" t="str">
        <f t="shared" si="20"/>
        <v>0.0</v>
      </c>
      <c r="AA83" s="50" t="str">
        <f t="shared" si="21"/>
        <v>F9</v>
      </c>
      <c r="AC83" s="66"/>
      <c r="AD83" s="66"/>
      <c r="AE83" s="66"/>
      <c r="AF83" s="66"/>
      <c r="AG83" s="66"/>
    </row>
    <row r="84" spans="1:33" ht="15.75" customHeight="1" x14ac:dyDescent="0.25">
      <c r="A84" s="125">
        <v>75</v>
      </c>
      <c r="B84" s="100"/>
      <c r="C84" s="100"/>
      <c r="D84" s="104"/>
      <c r="E84" s="117"/>
      <c r="F84" s="114"/>
      <c r="G84" s="107"/>
      <c r="H84" s="41">
        <v>0</v>
      </c>
      <c r="I84" s="41">
        <v>0</v>
      </c>
      <c r="J84" s="42">
        <f t="shared" si="11"/>
        <v>0</v>
      </c>
      <c r="K84" s="41">
        <v>0</v>
      </c>
      <c r="L84" s="41">
        <v>0</v>
      </c>
      <c r="M84" s="42">
        <f t="shared" si="12"/>
        <v>0</v>
      </c>
      <c r="N84" s="41">
        <v>0</v>
      </c>
      <c r="O84" s="41">
        <v>0</v>
      </c>
      <c r="P84" s="42">
        <f t="shared" si="13"/>
        <v>0</v>
      </c>
      <c r="Q84" s="41">
        <v>0</v>
      </c>
      <c r="R84" s="41">
        <v>0</v>
      </c>
      <c r="S84" s="43">
        <f t="shared" si="14"/>
        <v>0</v>
      </c>
      <c r="T84" s="44">
        <f t="shared" si="15"/>
        <v>0</v>
      </c>
      <c r="U84" s="45">
        <f t="shared" si="16"/>
        <v>0</v>
      </c>
      <c r="V84" s="46">
        <v>0</v>
      </c>
      <c r="W84" s="45">
        <f t="shared" si="17"/>
        <v>0</v>
      </c>
      <c r="X84" s="47">
        <f t="shared" si="18"/>
        <v>0</v>
      </c>
      <c r="Y84" s="48">
        <f t="shared" si="19"/>
        <v>0</v>
      </c>
      <c r="Z84" s="49" t="str">
        <f t="shared" si="20"/>
        <v>0.0</v>
      </c>
      <c r="AA84" s="50" t="str">
        <f t="shared" si="21"/>
        <v>F9</v>
      </c>
      <c r="AC84" s="66"/>
      <c r="AD84" s="66"/>
      <c r="AE84" s="66"/>
      <c r="AF84" s="66"/>
      <c r="AG84" s="66"/>
    </row>
    <row r="85" spans="1:33" ht="15.75" customHeight="1" x14ac:dyDescent="0.25">
      <c r="A85" s="125">
        <v>76</v>
      </c>
      <c r="B85" s="100"/>
      <c r="C85" s="100"/>
      <c r="D85" s="104"/>
      <c r="E85" s="117"/>
      <c r="F85" s="114"/>
      <c r="G85" s="107"/>
      <c r="H85" s="41">
        <v>0</v>
      </c>
      <c r="I85" s="41">
        <v>0</v>
      </c>
      <c r="J85" s="42">
        <f t="shared" si="11"/>
        <v>0</v>
      </c>
      <c r="K85" s="41">
        <v>0</v>
      </c>
      <c r="L85" s="41">
        <v>0</v>
      </c>
      <c r="M85" s="42">
        <f t="shared" si="12"/>
        <v>0</v>
      </c>
      <c r="N85" s="41">
        <v>0</v>
      </c>
      <c r="O85" s="41">
        <v>0</v>
      </c>
      <c r="P85" s="42">
        <f t="shared" si="13"/>
        <v>0</v>
      </c>
      <c r="Q85" s="41">
        <v>0</v>
      </c>
      <c r="R85" s="41">
        <v>0</v>
      </c>
      <c r="S85" s="43">
        <f t="shared" si="14"/>
        <v>0</v>
      </c>
      <c r="T85" s="44">
        <f t="shared" si="15"/>
        <v>0</v>
      </c>
      <c r="U85" s="45">
        <f t="shared" si="16"/>
        <v>0</v>
      </c>
      <c r="V85" s="46">
        <v>0</v>
      </c>
      <c r="W85" s="45">
        <f t="shared" si="17"/>
        <v>0</v>
      </c>
      <c r="X85" s="47">
        <f t="shared" si="18"/>
        <v>0</v>
      </c>
      <c r="Y85" s="48">
        <f t="shared" si="19"/>
        <v>0</v>
      </c>
      <c r="Z85" s="49" t="str">
        <f t="shared" si="20"/>
        <v>0.0</v>
      </c>
      <c r="AA85" s="50" t="str">
        <f t="shared" si="21"/>
        <v>F9</v>
      </c>
      <c r="AC85" s="66"/>
      <c r="AD85" s="66"/>
      <c r="AE85" s="66"/>
      <c r="AF85" s="66"/>
      <c r="AG85" s="66"/>
    </row>
    <row r="86" spans="1:33" ht="15.75" customHeight="1" x14ac:dyDescent="0.25">
      <c r="A86" s="125">
        <v>77</v>
      </c>
      <c r="B86" s="100"/>
      <c r="C86" s="100"/>
      <c r="D86" s="104"/>
      <c r="E86" s="117"/>
      <c r="F86" s="114"/>
      <c r="G86" s="107"/>
      <c r="H86" s="41">
        <v>0</v>
      </c>
      <c r="I86" s="41">
        <v>0</v>
      </c>
      <c r="J86" s="42">
        <f t="shared" si="11"/>
        <v>0</v>
      </c>
      <c r="K86" s="41">
        <v>0</v>
      </c>
      <c r="L86" s="41">
        <v>0</v>
      </c>
      <c r="M86" s="42">
        <f t="shared" si="12"/>
        <v>0</v>
      </c>
      <c r="N86" s="41">
        <v>0</v>
      </c>
      <c r="O86" s="41">
        <v>0</v>
      </c>
      <c r="P86" s="42">
        <f t="shared" si="13"/>
        <v>0</v>
      </c>
      <c r="Q86" s="41">
        <v>0</v>
      </c>
      <c r="R86" s="41">
        <v>0</v>
      </c>
      <c r="S86" s="43">
        <f t="shared" si="14"/>
        <v>0</v>
      </c>
      <c r="T86" s="44">
        <f t="shared" si="15"/>
        <v>0</v>
      </c>
      <c r="U86" s="45">
        <f t="shared" si="16"/>
        <v>0</v>
      </c>
      <c r="V86" s="46">
        <v>0</v>
      </c>
      <c r="W86" s="45">
        <f t="shared" si="17"/>
        <v>0</v>
      </c>
      <c r="X86" s="47">
        <f t="shared" si="18"/>
        <v>0</v>
      </c>
      <c r="Y86" s="48">
        <f t="shared" si="19"/>
        <v>0</v>
      </c>
      <c r="Z86" s="49" t="str">
        <f t="shared" si="20"/>
        <v>0.0</v>
      </c>
      <c r="AA86" s="50" t="str">
        <f t="shared" si="21"/>
        <v>F9</v>
      </c>
      <c r="AC86" s="66"/>
      <c r="AD86" s="66"/>
      <c r="AE86" s="66"/>
      <c r="AF86" s="66"/>
      <c r="AG86" s="66"/>
    </row>
    <row r="87" spans="1:33" ht="15.75" customHeight="1" x14ac:dyDescent="0.25">
      <c r="A87" s="125">
        <v>78</v>
      </c>
      <c r="B87" s="100"/>
      <c r="C87" s="100"/>
      <c r="D87" s="104"/>
      <c r="E87" s="117"/>
      <c r="F87" s="114"/>
      <c r="G87" s="107"/>
      <c r="H87" s="41">
        <v>0</v>
      </c>
      <c r="I87" s="41">
        <v>0</v>
      </c>
      <c r="J87" s="42">
        <f t="shared" si="11"/>
        <v>0</v>
      </c>
      <c r="K87" s="41">
        <v>0</v>
      </c>
      <c r="L87" s="41">
        <v>0</v>
      </c>
      <c r="M87" s="42">
        <f t="shared" si="12"/>
        <v>0</v>
      </c>
      <c r="N87" s="41">
        <v>0</v>
      </c>
      <c r="O87" s="41">
        <v>0</v>
      </c>
      <c r="P87" s="42">
        <f t="shared" si="13"/>
        <v>0</v>
      </c>
      <c r="Q87" s="41">
        <v>0</v>
      </c>
      <c r="R87" s="41">
        <v>0</v>
      </c>
      <c r="S87" s="43">
        <f t="shared" si="14"/>
        <v>0</v>
      </c>
      <c r="T87" s="44">
        <f t="shared" si="15"/>
        <v>0</v>
      </c>
      <c r="U87" s="45">
        <f t="shared" si="16"/>
        <v>0</v>
      </c>
      <c r="V87" s="46">
        <v>0</v>
      </c>
      <c r="W87" s="45">
        <f t="shared" si="17"/>
        <v>0</v>
      </c>
      <c r="X87" s="47">
        <f t="shared" si="18"/>
        <v>0</v>
      </c>
      <c r="Y87" s="48">
        <f t="shared" si="19"/>
        <v>0</v>
      </c>
      <c r="Z87" s="49" t="str">
        <f t="shared" si="20"/>
        <v>0.0</v>
      </c>
      <c r="AA87" s="50" t="str">
        <f t="shared" si="21"/>
        <v>F9</v>
      </c>
      <c r="AC87" s="66"/>
      <c r="AD87" s="66"/>
      <c r="AE87" s="66"/>
      <c r="AF87" s="66"/>
      <c r="AG87" s="66"/>
    </row>
    <row r="88" spans="1:33" ht="15.75" customHeight="1" x14ac:dyDescent="0.25">
      <c r="A88" s="125">
        <v>79</v>
      </c>
      <c r="B88" s="100"/>
      <c r="C88" s="100"/>
      <c r="D88" s="105"/>
      <c r="E88" s="118"/>
      <c r="F88" s="114"/>
      <c r="G88" s="108"/>
      <c r="H88" s="41">
        <v>0</v>
      </c>
      <c r="I88" s="41">
        <v>0</v>
      </c>
      <c r="J88" s="42">
        <f t="shared" si="11"/>
        <v>0</v>
      </c>
      <c r="K88" s="41">
        <v>0</v>
      </c>
      <c r="L88" s="41">
        <v>0</v>
      </c>
      <c r="M88" s="42">
        <f t="shared" si="12"/>
        <v>0</v>
      </c>
      <c r="N88" s="41">
        <v>0</v>
      </c>
      <c r="O88" s="41">
        <v>0</v>
      </c>
      <c r="P88" s="42">
        <f t="shared" si="13"/>
        <v>0</v>
      </c>
      <c r="Q88" s="41">
        <v>0</v>
      </c>
      <c r="R88" s="41">
        <v>0</v>
      </c>
      <c r="S88" s="43">
        <f t="shared" si="14"/>
        <v>0</v>
      </c>
      <c r="T88" s="44">
        <f t="shared" si="15"/>
        <v>0</v>
      </c>
      <c r="U88" s="45">
        <f t="shared" si="16"/>
        <v>0</v>
      </c>
      <c r="V88" s="46">
        <v>0</v>
      </c>
      <c r="W88" s="45">
        <f t="shared" si="17"/>
        <v>0</v>
      </c>
      <c r="X88" s="47">
        <f t="shared" si="18"/>
        <v>0</v>
      </c>
      <c r="Y88" s="48">
        <f t="shared" si="19"/>
        <v>0</v>
      </c>
      <c r="Z88" s="49" t="str">
        <f t="shared" si="20"/>
        <v>0.0</v>
      </c>
      <c r="AA88" s="50" t="str">
        <f t="shared" si="21"/>
        <v>F9</v>
      </c>
      <c r="AC88" s="66"/>
      <c r="AD88" s="66"/>
      <c r="AE88" s="66"/>
      <c r="AF88" s="66"/>
      <c r="AG88" s="66"/>
    </row>
    <row r="89" spans="1:33" ht="15.75" customHeight="1" x14ac:dyDescent="0.25">
      <c r="A89" s="125">
        <v>80</v>
      </c>
      <c r="B89" s="100"/>
      <c r="C89" s="100"/>
      <c r="D89" s="105"/>
      <c r="E89" s="118"/>
      <c r="F89" s="114"/>
      <c r="G89" s="108"/>
      <c r="H89" s="41">
        <v>0</v>
      </c>
      <c r="I89" s="41">
        <v>0</v>
      </c>
      <c r="J89" s="42">
        <f t="shared" si="11"/>
        <v>0</v>
      </c>
      <c r="K89" s="41">
        <v>0</v>
      </c>
      <c r="L89" s="41">
        <v>0</v>
      </c>
      <c r="M89" s="42">
        <f t="shared" si="12"/>
        <v>0</v>
      </c>
      <c r="N89" s="41">
        <v>0</v>
      </c>
      <c r="O89" s="41">
        <v>0</v>
      </c>
      <c r="P89" s="42">
        <f t="shared" si="13"/>
        <v>0</v>
      </c>
      <c r="Q89" s="41">
        <v>0</v>
      </c>
      <c r="R89" s="41">
        <v>0</v>
      </c>
      <c r="S89" s="43">
        <f t="shared" si="14"/>
        <v>0</v>
      </c>
      <c r="T89" s="44">
        <f t="shared" si="15"/>
        <v>0</v>
      </c>
      <c r="U89" s="45">
        <f t="shared" si="16"/>
        <v>0</v>
      </c>
      <c r="V89" s="46">
        <v>0</v>
      </c>
      <c r="W89" s="45">
        <f t="shared" si="17"/>
        <v>0</v>
      </c>
      <c r="X89" s="47">
        <f t="shared" si="18"/>
        <v>0</v>
      </c>
      <c r="Y89" s="48">
        <f t="shared" si="19"/>
        <v>0</v>
      </c>
      <c r="Z89" s="49" t="str">
        <f t="shared" si="20"/>
        <v>0.0</v>
      </c>
      <c r="AA89" s="50" t="str">
        <f t="shared" si="21"/>
        <v>F9</v>
      </c>
      <c r="AC89" s="66"/>
      <c r="AD89" s="66"/>
      <c r="AE89" s="66"/>
      <c r="AF89" s="66"/>
      <c r="AG89" s="66"/>
    </row>
    <row r="90" spans="1:33" ht="15.75" customHeight="1" x14ac:dyDescent="0.25">
      <c r="A90" s="125">
        <v>81</v>
      </c>
      <c r="B90" s="100"/>
      <c r="C90" s="100"/>
      <c r="D90" s="106"/>
      <c r="E90" s="119"/>
      <c r="F90" s="114"/>
      <c r="G90" s="109"/>
      <c r="H90" s="41">
        <v>0</v>
      </c>
      <c r="I90" s="41">
        <v>0</v>
      </c>
      <c r="J90" s="42">
        <f t="shared" si="11"/>
        <v>0</v>
      </c>
      <c r="K90" s="41">
        <v>0</v>
      </c>
      <c r="L90" s="41">
        <v>0</v>
      </c>
      <c r="M90" s="42">
        <f t="shared" si="12"/>
        <v>0</v>
      </c>
      <c r="N90" s="41">
        <v>0</v>
      </c>
      <c r="O90" s="41">
        <v>0</v>
      </c>
      <c r="P90" s="42">
        <f t="shared" si="13"/>
        <v>0</v>
      </c>
      <c r="Q90" s="41">
        <v>0</v>
      </c>
      <c r="R90" s="41">
        <v>0</v>
      </c>
      <c r="S90" s="43">
        <f t="shared" si="14"/>
        <v>0</v>
      </c>
      <c r="T90" s="44">
        <f t="shared" si="15"/>
        <v>0</v>
      </c>
      <c r="U90" s="45">
        <f t="shared" si="16"/>
        <v>0</v>
      </c>
      <c r="V90" s="46">
        <v>0</v>
      </c>
      <c r="W90" s="45">
        <f t="shared" si="17"/>
        <v>0</v>
      </c>
      <c r="X90" s="47">
        <f t="shared" si="18"/>
        <v>0</v>
      </c>
      <c r="Y90" s="48">
        <f t="shared" si="19"/>
        <v>0</v>
      </c>
      <c r="Z90" s="49" t="str">
        <f t="shared" si="20"/>
        <v>0.0</v>
      </c>
      <c r="AA90" s="50" t="str">
        <f t="shared" si="21"/>
        <v>F9</v>
      </c>
      <c r="AC90" s="66"/>
      <c r="AD90" s="66"/>
      <c r="AE90" s="66"/>
      <c r="AF90" s="66"/>
      <c r="AG90" s="66"/>
    </row>
    <row r="91" spans="1:33" ht="15.75" customHeight="1" x14ac:dyDescent="0.25">
      <c r="A91" s="125">
        <v>82</v>
      </c>
      <c r="B91" s="100"/>
      <c r="C91" s="100"/>
      <c r="D91" s="106"/>
      <c r="E91" s="119"/>
      <c r="F91" s="114"/>
      <c r="G91" s="109"/>
      <c r="H91" s="41">
        <v>0</v>
      </c>
      <c r="I91" s="41">
        <v>0</v>
      </c>
      <c r="J91" s="42">
        <f t="shared" si="11"/>
        <v>0</v>
      </c>
      <c r="K91" s="41">
        <v>0</v>
      </c>
      <c r="L91" s="41">
        <v>0</v>
      </c>
      <c r="M91" s="42">
        <f t="shared" si="12"/>
        <v>0</v>
      </c>
      <c r="N91" s="41">
        <v>0</v>
      </c>
      <c r="O91" s="41">
        <v>0</v>
      </c>
      <c r="P91" s="42">
        <f t="shared" si="13"/>
        <v>0</v>
      </c>
      <c r="Q91" s="41">
        <v>0</v>
      </c>
      <c r="R91" s="41">
        <v>0</v>
      </c>
      <c r="S91" s="43">
        <f t="shared" si="14"/>
        <v>0</v>
      </c>
      <c r="T91" s="44">
        <f t="shared" si="15"/>
        <v>0</v>
      </c>
      <c r="U91" s="45">
        <f t="shared" si="16"/>
        <v>0</v>
      </c>
      <c r="V91" s="46">
        <v>0</v>
      </c>
      <c r="W91" s="45">
        <f t="shared" si="17"/>
        <v>0</v>
      </c>
      <c r="X91" s="47">
        <f t="shared" si="18"/>
        <v>0</v>
      </c>
      <c r="Y91" s="48">
        <f t="shared" si="19"/>
        <v>0</v>
      </c>
      <c r="Z91" s="49" t="str">
        <f t="shared" si="20"/>
        <v>0.0</v>
      </c>
      <c r="AA91" s="50" t="str">
        <f t="shared" si="21"/>
        <v>F9</v>
      </c>
      <c r="AC91" s="66"/>
      <c r="AD91" s="66"/>
      <c r="AE91" s="66"/>
      <c r="AF91" s="66"/>
      <c r="AG91" s="66"/>
    </row>
    <row r="92" spans="1:33" ht="15.75" customHeight="1" x14ac:dyDescent="0.25">
      <c r="A92" s="125">
        <v>83</v>
      </c>
      <c r="B92" s="100"/>
      <c r="C92" s="100"/>
      <c r="D92" s="105"/>
      <c r="E92" s="118"/>
      <c r="F92" s="114"/>
      <c r="G92" s="108"/>
      <c r="H92" s="41">
        <v>0</v>
      </c>
      <c r="I92" s="41">
        <v>0</v>
      </c>
      <c r="J92" s="42">
        <f t="shared" si="11"/>
        <v>0</v>
      </c>
      <c r="K92" s="41">
        <v>0</v>
      </c>
      <c r="L92" s="41">
        <v>0</v>
      </c>
      <c r="M92" s="42">
        <f t="shared" si="12"/>
        <v>0</v>
      </c>
      <c r="N92" s="41">
        <v>0</v>
      </c>
      <c r="O92" s="41">
        <v>0</v>
      </c>
      <c r="P92" s="42">
        <f t="shared" si="13"/>
        <v>0</v>
      </c>
      <c r="Q92" s="41">
        <v>0</v>
      </c>
      <c r="R92" s="41">
        <v>0</v>
      </c>
      <c r="S92" s="43">
        <f t="shared" si="14"/>
        <v>0</v>
      </c>
      <c r="T92" s="44">
        <f t="shared" si="15"/>
        <v>0</v>
      </c>
      <c r="U92" s="45">
        <f t="shared" si="16"/>
        <v>0</v>
      </c>
      <c r="V92" s="46">
        <v>0</v>
      </c>
      <c r="W92" s="45">
        <f t="shared" si="17"/>
        <v>0</v>
      </c>
      <c r="X92" s="47">
        <f t="shared" si="18"/>
        <v>0</v>
      </c>
      <c r="Y92" s="48">
        <f t="shared" si="19"/>
        <v>0</v>
      </c>
      <c r="Z92" s="49" t="str">
        <f t="shared" si="20"/>
        <v>0.0</v>
      </c>
      <c r="AA92" s="50" t="str">
        <f t="shared" si="21"/>
        <v>F9</v>
      </c>
      <c r="AC92" s="66"/>
      <c r="AD92" s="66"/>
      <c r="AE92" s="66"/>
      <c r="AF92" s="66"/>
      <c r="AG92" s="66"/>
    </row>
    <row r="93" spans="1:33" ht="15.75" customHeight="1" x14ac:dyDescent="0.25">
      <c r="A93" s="125">
        <v>84</v>
      </c>
      <c r="B93" s="100"/>
      <c r="C93" s="100"/>
      <c r="D93" s="105"/>
      <c r="E93" s="118"/>
      <c r="F93" s="114"/>
      <c r="G93" s="108"/>
      <c r="H93" s="41">
        <v>0</v>
      </c>
      <c r="I93" s="41">
        <v>0</v>
      </c>
      <c r="J93" s="42">
        <f t="shared" si="11"/>
        <v>0</v>
      </c>
      <c r="K93" s="41">
        <v>0</v>
      </c>
      <c r="L93" s="41">
        <v>0</v>
      </c>
      <c r="M93" s="42">
        <f t="shared" si="12"/>
        <v>0</v>
      </c>
      <c r="N93" s="41">
        <v>0</v>
      </c>
      <c r="O93" s="41">
        <v>0</v>
      </c>
      <c r="P93" s="42">
        <f t="shared" si="13"/>
        <v>0</v>
      </c>
      <c r="Q93" s="41">
        <v>0</v>
      </c>
      <c r="R93" s="41">
        <v>0</v>
      </c>
      <c r="S93" s="43">
        <f t="shared" si="14"/>
        <v>0</v>
      </c>
      <c r="T93" s="44">
        <f t="shared" si="15"/>
        <v>0</v>
      </c>
      <c r="U93" s="45">
        <f t="shared" si="16"/>
        <v>0</v>
      </c>
      <c r="V93" s="46">
        <v>0</v>
      </c>
      <c r="W93" s="45">
        <f t="shared" si="17"/>
        <v>0</v>
      </c>
      <c r="X93" s="47">
        <f t="shared" si="18"/>
        <v>0</v>
      </c>
      <c r="Y93" s="48">
        <f t="shared" si="19"/>
        <v>0</v>
      </c>
      <c r="Z93" s="49" t="str">
        <f t="shared" si="20"/>
        <v>0.0</v>
      </c>
      <c r="AA93" s="50" t="str">
        <f t="shared" si="21"/>
        <v>F9</v>
      </c>
      <c r="AC93" s="66"/>
      <c r="AD93" s="66"/>
      <c r="AE93" s="66"/>
      <c r="AF93" s="66"/>
      <c r="AG93" s="66"/>
    </row>
    <row r="94" spans="1:33" ht="15.75" customHeight="1" x14ac:dyDescent="0.25">
      <c r="A94" s="125">
        <v>85</v>
      </c>
      <c r="B94" s="100"/>
      <c r="C94" s="100"/>
      <c r="D94" s="105"/>
      <c r="E94" s="118"/>
      <c r="F94" s="114"/>
      <c r="G94" s="108"/>
      <c r="H94" s="41">
        <v>0</v>
      </c>
      <c r="I94" s="41">
        <v>0</v>
      </c>
      <c r="J94" s="42">
        <f t="shared" si="11"/>
        <v>0</v>
      </c>
      <c r="K94" s="41">
        <v>0</v>
      </c>
      <c r="L94" s="41">
        <v>0</v>
      </c>
      <c r="M94" s="42">
        <f t="shared" si="12"/>
        <v>0</v>
      </c>
      <c r="N94" s="41">
        <v>0</v>
      </c>
      <c r="O94" s="41">
        <v>0</v>
      </c>
      <c r="P94" s="42">
        <f t="shared" si="13"/>
        <v>0</v>
      </c>
      <c r="Q94" s="41">
        <v>0</v>
      </c>
      <c r="R94" s="41">
        <v>0</v>
      </c>
      <c r="S94" s="43">
        <f t="shared" si="14"/>
        <v>0</v>
      </c>
      <c r="T94" s="44">
        <f t="shared" si="15"/>
        <v>0</v>
      </c>
      <c r="U94" s="45">
        <f t="shared" si="16"/>
        <v>0</v>
      </c>
      <c r="V94" s="46">
        <v>0</v>
      </c>
      <c r="W94" s="45">
        <f t="shared" si="17"/>
        <v>0</v>
      </c>
      <c r="X94" s="47">
        <f t="shared" si="18"/>
        <v>0</v>
      </c>
      <c r="Y94" s="48">
        <f t="shared" si="19"/>
        <v>0</v>
      </c>
      <c r="Z94" s="49" t="str">
        <f t="shared" si="20"/>
        <v>0.0</v>
      </c>
      <c r="AA94" s="50" t="str">
        <f t="shared" si="21"/>
        <v>F9</v>
      </c>
      <c r="AC94" s="66"/>
      <c r="AD94" s="66"/>
      <c r="AE94" s="66"/>
      <c r="AF94" s="66"/>
      <c r="AG94" s="66"/>
    </row>
    <row r="95" spans="1:33" ht="15.75" customHeight="1" x14ac:dyDescent="0.25">
      <c r="A95" s="125">
        <v>86</v>
      </c>
      <c r="B95" s="100"/>
      <c r="C95" s="100"/>
      <c r="D95" s="105"/>
      <c r="E95" s="118"/>
      <c r="F95" s="120"/>
      <c r="G95" s="110"/>
      <c r="H95" s="41">
        <v>0</v>
      </c>
      <c r="I95" s="41">
        <v>0</v>
      </c>
      <c r="J95" s="42">
        <f t="shared" si="11"/>
        <v>0</v>
      </c>
      <c r="K95" s="41">
        <v>0</v>
      </c>
      <c r="L95" s="41">
        <v>0</v>
      </c>
      <c r="M95" s="42">
        <f t="shared" si="12"/>
        <v>0</v>
      </c>
      <c r="N95" s="41">
        <v>0</v>
      </c>
      <c r="O95" s="41">
        <v>0</v>
      </c>
      <c r="P95" s="42">
        <f t="shared" si="13"/>
        <v>0</v>
      </c>
      <c r="Q95" s="41">
        <v>0</v>
      </c>
      <c r="R95" s="41">
        <v>0</v>
      </c>
      <c r="S95" s="43">
        <f t="shared" si="14"/>
        <v>0</v>
      </c>
      <c r="T95" s="44">
        <f t="shared" si="15"/>
        <v>0</v>
      </c>
      <c r="U95" s="45">
        <f t="shared" si="16"/>
        <v>0</v>
      </c>
      <c r="V95" s="46">
        <v>0</v>
      </c>
      <c r="W95" s="45">
        <f t="shared" si="17"/>
        <v>0</v>
      </c>
      <c r="X95" s="47">
        <f t="shared" si="18"/>
        <v>0</v>
      </c>
      <c r="Y95" s="48">
        <f t="shared" si="19"/>
        <v>0</v>
      </c>
      <c r="Z95" s="49" t="str">
        <f t="shared" si="20"/>
        <v>0.0</v>
      </c>
      <c r="AA95" s="50" t="str">
        <f t="shared" si="21"/>
        <v>F9</v>
      </c>
      <c r="AC95" s="66"/>
      <c r="AD95" s="66"/>
      <c r="AE95" s="66"/>
      <c r="AF95" s="66"/>
      <c r="AG95" s="66"/>
    </row>
    <row r="96" spans="1:33" ht="15.75" customHeight="1" x14ac:dyDescent="0.25">
      <c r="A96" s="125">
        <v>87</v>
      </c>
      <c r="B96" s="100"/>
      <c r="C96" s="100"/>
      <c r="D96" s="105"/>
      <c r="E96" s="118"/>
      <c r="F96" s="120"/>
      <c r="G96" s="110"/>
      <c r="H96" s="41">
        <v>0</v>
      </c>
      <c r="I96" s="41">
        <v>0</v>
      </c>
      <c r="J96" s="42">
        <f t="shared" si="11"/>
        <v>0</v>
      </c>
      <c r="K96" s="41">
        <v>0</v>
      </c>
      <c r="L96" s="41">
        <v>0</v>
      </c>
      <c r="M96" s="42">
        <f t="shared" si="12"/>
        <v>0</v>
      </c>
      <c r="N96" s="41">
        <v>0</v>
      </c>
      <c r="O96" s="41">
        <v>0</v>
      </c>
      <c r="P96" s="42">
        <f t="shared" si="13"/>
        <v>0</v>
      </c>
      <c r="Q96" s="41">
        <v>0</v>
      </c>
      <c r="R96" s="41">
        <v>0</v>
      </c>
      <c r="S96" s="43">
        <f t="shared" si="14"/>
        <v>0</v>
      </c>
      <c r="T96" s="44">
        <f t="shared" si="15"/>
        <v>0</v>
      </c>
      <c r="U96" s="45">
        <f t="shared" si="16"/>
        <v>0</v>
      </c>
      <c r="V96" s="46">
        <v>0</v>
      </c>
      <c r="W96" s="45">
        <f t="shared" si="17"/>
        <v>0</v>
      </c>
      <c r="X96" s="47">
        <f t="shared" si="18"/>
        <v>0</v>
      </c>
      <c r="Y96" s="48">
        <f t="shared" si="19"/>
        <v>0</v>
      </c>
      <c r="Z96" s="49" t="str">
        <f t="shared" si="20"/>
        <v>0.0</v>
      </c>
      <c r="AA96" s="50" t="str">
        <f t="shared" si="21"/>
        <v>F9</v>
      </c>
      <c r="AC96" s="66"/>
      <c r="AD96" s="66"/>
      <c r="AE96" s="66"/>
      <c r="AF96" s="66"/>
      <c r="AG96" s="66"/>
    </row>
    <row r="97" spans="1:33" ht="15.75" customHeight="1" x14ac:dyDescent="0.25">
      <c r="A97" s="125">
        <v>88</v>
      </c>
      <c r="B97" s="100"/>
      <c r="C97" s="100"/>
      <c r="D97" s="105"/>
      <c r="E97" s="118"/>
      <c r="F97" s="120"/>
      <c r="G97" s="110"/>
      <c r="H97" s="41">
        <v>0</v>
      </c>
      <c r="I97" s="41">
        <v>0</v>
      </c>
      <c r="J97" s="42">
        <f t="shared" si="11"/>
        <v>0</v>
      </c>
      <c r="K97" s="41">
        <v>0</v>
      </c>
      <c r="L97" s="41">
        <v>0</v>
      </c>
      <c r="M97" s="42">
        <f t="shared" si="12"/>
        <v>0</v>
      </c>
      <c r="N97" s="41">
        <v>0</v>
      </c>
      <c r="O97" s="41">
        <v>0</v>
      </c>
      <c r="P97" s="42">
        <f t="shared" si="13"/>
        <v>0</v>
      </c>
      <c r="Q97" s="41">
        <v>0</v>
      </c>
      <c r="R97" s="41">
        <v>0</v>
      </c>
      <c r="S97" s="43">
        <f t="shared" si="14"/>
        <v>0</v>
      </c>
      <c r="T97" s="44">
        <f t="shared" si="15"/>
        <v>0</v>
      </c>
      <c r="U97" s="45">
        <f t="shared" si="16"/>
        <v>0</v>
      </c>
      <c r="V97" s="46">
        <v>0</v>
      </c>
      <c r="W97" s="45">
        <f t="shared" si="17"/>
        <v>0</v>
      </c>
      <c r="X97" s="47">
        <f t="shared" si="18"/>
        <v>0</v>
      </c>
      <c r="Y97" s="48">
        <f t="shared" si="19"/>
        <v>0</v>
      </c>
      <c r="Z97" s="49" t="str">
        <f t="shared" si="20"/>
        <v>0.0</v>
      </c>
      <c r="AA97" s="50" t="str">
        <f t="shared" si="21"/>
        <v>F9</v>
      </c>
      <c r="AC97" s="66"/>
      <c r="AD97" s="66"/>
      <c r="AE97" s="66"/>
      <c r="AF97" s="66"/>
      <c r="AG97" s="66"/>
    </row>
    <row r="98" spans="1:33" ht="15.75" customHeight="1" x14ac:dyDescent="0.25">
      <c r="A98" s="125">
        <v>89</v>
      </c>
      <c r="B98" s="100"/>
      <c r="C98" s="100"/>
      <c r="D98" s="105"/>
      <c r="E98" s="118"/>
      <c r="F98" s="120"/>
      <c r="G98" s="110"/>
      <c r="H98" s="41">
        <v>0</v>
      </c>
      <c r="I98" s="41">
        <v>0</v>
      </c>
      <c r="J98" s="42">
        <f t="shared" si="11"/>
        <v>0</v>
      </c>
      <c r="K98" s="41">
        <v>0</v>
      </c>
      <c r="L98" s="41">
        <v>0</v>
      </c>
      <c r="M98" s="42">
        <f t="shared" si="12"/>
        <v>0</v>
      </c>
      <c r="N98" s="41">
        <v>0</v>
      </c>
      <c r="O98" s="41">
        <v>0</v>
      </c>
      <c r="P98" s="42">
        <f t="shared" si="13"/>
        <v>0</v>
      </c>
      <c r="Q98" s="41">
        <v>0</v>
      </c>
      <c r="R98" s="41">
        <v>0</v>
      </c>
      <c r="S98" s="43">
        <f t="shared" si="14"/>
        <v>0</v>
      </c>
      <c r="T98" s="44">
        <f t="shared" si="15"/>
        <v>0</v>
      </c>
      <c r="U98" s="45">
        <f t="shared" si="16"/>
        <v>0</v>
      </c>
      <c r="V98" s="46">
        <v>0</v>
      </c>
      <c r="W98" s="45">
        <f t="shared" si="17"/>
        <v>0</v>
      </c>
      <c r="X98" s="47">
        <f t="shared" si="18"/>
        <v>0</v>
      </c>
      <c r="Y98" s="48">
        <f t="shared" si="19"/>
        <v>0</v>
      </c>
      <c r="Z98" s="49" t="str">
        <f t="shared" si="20"/>
        <v>0.0</v>
      </c>
      <c r="AA98" s="50" t="str">
        <f t="shared" si="21"/>
        <v>F9</v>
      </c>
      <c r="AC98" s="66"/>
      <c r="AD98" s="66"/>
      <c r="AE98" s="66"/>
      <c r="AF98" s="66"/>
      <c r="AG98" s="66"/>
    </row>
    <row r="99" spans="1:33" ht="15.75" customHeight="1" x14ac:dyDescent="0.25">
      <c r="A99" s="125">
        <v>90</v>
      </c>
      <c r="B99" s="100"/>
      <c r="C99" s="100"/>
      <c r="D99" s="105"/>
      <c r="E99" s="118"/>
      <c r="F99" s="120"/>
      <c r="G99" s="110"/>
      <c r="H99" s="41">
        <v>0</v>
      </c>
      <c r="I99" s="41">
        <v>0</v>
      </c>
      <c r="J99" s="42">
        <f t="shared" si="11"/>
        <v>0</v>
      </c>
      <c r="K99" s="41">
        <v>0</v>
      </c>
      <c r="L99" s="41">
        <v>0</v>
      </c>
      <c r="M99" s="42">
        <f t="shared" si="12"/>
        <v>0</v>
      </c>
      <c r="N99" s="41">
        <v>0</v>
      </c>
      <c r="O99" s="41">
        <v>0</v>
      </c>
      <c r="P99" s="42">
        <f t="shared" si="13"/>
        <v>0</v>
      </c>
      <c r="Q99" s="41">
        <v>0</v>
      </c>
      <c r="R99" s="41">
        <v>0</v>
      </c>
      <c r="S99" s="43">
        <f t="shared" si="14"/>
        <v>0</v>
      </c>
      <c r="T99" s="44">
        <f t="shared" si="15"/>
        <v>0</v>
      </c>
      <c r="U99" s="45">
        <f t="shared" si="16"/>
        <v>0</v>
      </c>
      <c r="V99" s="46">
        <v>0</v>
      </c>
      <c r="W99" s="45">
        <f t="shared" si="17"/>
        <v>0</v>
      </c>
      <c r="X99" s="47">
        <f t="shared" si="18"/>
        <v>0</v>
      </c>
      <c r="Y99" s="48">
        <f t="shared" si="19"/>
        <v>0</v>
      </c>
      <c r="Z99" s="49" t="str">
        <f t="shared" si="20"/>
        <v>0.0</v>
      </c>
      <c r="AA99" s="50" t="str">
        <f t="shared" si="21"/>
        <v>F9</v>
      </c>
      <c r="AC99" s="66"/>
      <c r="AD99" s="66"/>
      <c r="AE99" s="66"/>
      <c r="AF99" s="66"/>
      <c r="AG99" s="66"/>
    </row>
    <row r="100" spans="1:33" ht="15.75" customHeight="1" x14ac:dyDescent="0.25">
      <c r="A100" s="125">
        <v>91</v>
      </c>
      <c r="B100" s="100"/>
      <c r="C100" s="100"/>
      <c r="D100" s="105"/>
      <c r="E100" s="118"/>
      <c r="F100" s="120"/>
      <c r="G100" s="110"/>
      <c r="H100" s="41">
        <v>0</v>
      </c>
      <c r="I100" s="41">
        <v>0</v>
      </c>
      <c r="J100" s="42">
        <f t="shared" si="11"/>
        <v>0</v>
      </c>
      <c r="K100" s="41">
        <v>0</v>
      </c>
      <c r="L100" s="41">
        <v>0</v>
      </c>
      <c r="M100" s="42">
        <f t="shared" si="12"/>
        <v>0</v>
      </c>
      <c r="N100" s="41">
        <v>0</v>
      </c>
      <c r="O100" s="41">
        <v>0</v>
      </c>
      <c r="P100" s="42">
        <f t="shared" si="13"/>
        <v>0</v>
      </c>
      <c r="Q100" s="41">
        <v>0</v>
      </c>
      <c r="R100" s="41">
        <v>0</v>
      </c>
      <c r="S100" s="43">
        <f t="shared" si="14"/>
        <v>0</v>
      </c>
      <c r="T100" s="44">
        <f t="shared" si="15"/>
        <v>0</v>
      </c>
      <c r="U100" s="45">
        <f t="shared" si="16"/>
        <v>0</v>
      </c>
      <c r="V100" s="46">
        <v>0</v>
      </c>
      <c r="W100" s="45">
        <f t="shared" si="17"/>
        <v>0</v>
      </c>
      <c r="X100" s="47">
        <f t="shared" si="18"/>
        <v>0</v>
      </c>
      <c r="Y100" s="48">
        <f t="shared" si="19"/>
        <v>0</v>
      </c>
      <c r="Z100" s="49" t="str">
        <f t="shared" si="20"/>
        <v>0.0</v>
      </c>
      <c r="AA100" s="50" t="str">
        <f t="shared" si="21"/>
        <v>F9</v>
      </c>
      <c r="AC100" s="66"/>
      <c r="AD100" s="66"/>
      <c r="AE100" s="66"/>
      <c r="AF100" s="66"/>
      <c r="AG100" s="66"/>
    </row>
    <row r="101" spans="1:33" ht="15.75" customHeight="1" x14ac:dyDescent="0.25">
      <c r="A101" s="125">
        <v>92</v>
      </c>
      <c r="B101" s="100"/>
      <c r="C101" s="100"/>
      <c r="D101" s="105"/>
      <c r="E101" s="118"/>
      <c r="F101" s="120"/>
      <c r="G101" s="110"/>
      <c r="H101" s="41">
        <v>0</v>
      </c>
      <c r="I101" s="41">
        <v>0</v>
      </c>
      <c r="J101" s="42">
        <f t="shared" si="11"/>
        <v>0</v>
      </c>
      <c r="K101" s="41">
        <v>0</v>
      </c>
      <c r="L101" s="41">
        <v>0</v>
      </c>
      <c r="M101" s="42">
        <f t="shared" si="12"/>
        <v>0</v>
      </c>
      <c r="N101" s="41">
        <v>0</v>
      </c>
      <c r="O101" s="41">
        <v>0</v>
      </c>
      <c r="P101" s="42">
        <f t="shared" si="13"/>
        <v>0</v>
      </c>
      <c r="Q101" s="41">
        <v>0</v>
      </c>
      <c r="R101" s="41">
        <v>0</v>
      </c>
      <c r="S101" s="43">
        <f t="shared" si="14"/>
        <v>0</v>
      </c>
      <c r="T101" s="44">
        <f t="shared" si="15"/>
        <v>0</v>
      </c>
      <c r="U101" s="45">
        <f t="shared" si="16"/>
        <v>0</v>
      </c>
      <c r="V101" s="46">
        <v>0</v>
      </c>
      <c r="W101" s="45">
        <f t="shared" si="17"/>
        <v>0</v>
      </c>
      <c r="X101" s="47">
        <f t="shared" si="18"/>
        <v>0</v>
      </c>
      <c r="Y101" s="48">
        <f t="shared" si="19"/>
        <v>0</v>
      </c>
      <c r="Z101" s="49" t="str">
        <f t="shared" si="20"/>
        <v>0.0</v>
      </c>
      <c r="AA101" s="50" t="str">
        <f t="shared" si="21"/>
        <v>F9</v>
      </c>
      <c r="AC101" s="66"/>
      <c r="AD101" s="66"/>
      <c r="AE101" s="66"/>
      <c r="AF101" s="66"/>
      <c r="AG101" s="66"/>
    </row>
    <row r="102" spans="1:33" ht="15.75" customHeight="1" x14ac:dyDescent="0.25">
      <c r="A102" s="125">
        <v>93</v>
      </c>
      <c r="B102" s="100"/>
      <c r="C102" s="100"/>
      <c r="D102" s="105"/>
      <c r="E102" s="118"/>
      <c r="F102" s="120"/>
      <c r="G102" s="110"/>
      <c r="H102" s="41">
        <v>0</v>
      </c>
      <c r="I102" s="41">
        <v>0</v>
      </c>
      <c r="J102" s="42">
        <f t="shared" si="11"/>
        <v>0</v>
      </c>
      <c r="K102" s="41">
        <v>0</v>
      </c>
      <c r="L102" s="41">
        <v>0</v>
      </c>
      <c r="M102" s="42">
        <f t="shared" si="12"/>
        <v>0</v>
      </c>
      <c r="N102" s="41">
        <v>0</v>
      </c>
      <c r="O102" s="41">
        <v>0</v>
      </c>
      <c r="P102" s="42">
        <f t="shared" si="13"/>
        <v>0</v>
      </c>
      <c r="Q102" s="41">
        <v>0</v>
      </c>
      <c r="R102" s="41">
        <v>0</v>
      </c>
      <c r="S102" s="43">
        <f t="shared" si="14"/>
        <v>0</v>
      </c>
      <c r="T102" s="44">
        <f t="shared" si="15"/>
        <v>0</v>
      </c>
      <c r="U102" s="45">
        <f t="shared" si="16"/>
        <v>0</v>
      </c>
      <c r="V102" s="46">
        <v>0</v>
      </c>
      <c r="W102" s="45">
        <f t="shared" si="17"/>
        <v>0</v>
      </c>
      <c r="X102" s="47">
        <f t="shared" si="18"/>
        <v>0</v>
      </c>
      <c r="Y102" s="48">
        <f t="shared" si="19"/>
        <v>0</v>
      </c>
      <c r="Z102" s="49" t="str">
        <f t="shared" si="20"/>
        <v>0.0</v>
      </c>
      <c r="AA102" s="50" t="str">
        <f t="shared" si="21"/>
        <v>F9</v>
      </c>
      <c r="AC102" s="66"/>
      <c r="AD102" s="66"/>
      <c r="AE102" s="66"/>
      <c r="AF102" s="66"/>
      <c r="AG102" s="66"/>
    </row>
    <row r="103" spans="1:33" ht="15.75" customHeight="1" x14ac:dyDescent="0.25">
      <c r="A103" s="125">
        <v>94</v>
      </c>
      <c r="B103" s="100"/>
      <c r="C103" s="100"/>
      <c r="D103" s="105"/>
      <c r="E103" s="118"/>
      <c r="F103" s="120"/>
      <c r="G103" s="110"/>
      <c r="H103" s="41">
        <v>0</v>
      </c>
      <c r="I103" s="41">
        <v>0</v>
      </c>
      <c r="J103" s="42">
        <f t="shared" si="11"/>
        <v>0</v>
      </c>
      <c r="K103" s="41">
        <v>0</v>
      </c>
      <c r="L103" s="41">
        <v>0</v>
      </c>
      <c r="M103" s="42">
        <f t="shared" si="12"/>
        <v>0</v>
      </c>
      <c r="N103" s="41">
        <v>0</v>
      </c>
      <c r="O103" s="41">
        <v>0</v>
      </c>
      <c r="P103" s="42">
        <f t="shared" si="13"/>
        <v>0</v>
      </c>
      <c r="Q103" s="41">
        <v>0</v>
      </c>
      <c r="R103" s="41">
        <v>0</v>
      </c>
      <c r="S103" s="43">
        <f t="shared" si="14"/>
        <v>0</v>
      </c>
      <c r="T103" s="44">
        <f t="shared" si="15"/>
        <v>0</v>
      </c>
      <c r="U103" s="45">
        <f t="shared" si="16"/>
        <v>0</v>
      </c>
      <c r="V103" s="46">
        <v>0</v>
      </c>
      <c r="W103" s="45">
        <f t="shared" si="17"/>
        <v>0</v>
      </c>
      <c r="X103" s="47">
        <f t="shared" si="18"/>
        <v>0</v>
      </c>
      <c r="Y103" s="48">
        <f t="shared" si="19"/>
        <v>0</v>
      </c>
      <c r="Z103" s="49" t="str">
        <f t="shared" si="20"/>
        <v>0.0</v>
      </c>
      <c r="AA103" s="50" t="str">
        <f t="shared" si="21"/>
        <v>F9</v>
      </c>
      <c r="AC103" s="66"/>
      <c r="AD103" s="66"/>
      <c r="AE103" s="66"/>
      <c r="AF103" s="66"/>
      <c r="AG103" s="66"/>
    </row>
    <row r="104" spans="1:33" ht="15.75" customHeight="1" x14ac:dyDescent="0.25">
      <c r="A104" s="125">
        <v>95</v>
      </c>
      <c r="B104" s="100"/>
      <c r="C104" s="100"/>
      <c r="D104" s="105"/>
      <c r="E104" s="118"/>
      <c r="F104" s="120"/>
      <c r="G104" s="110"/>
      <c r="H104" s="41">
        <v>0</v>
      </c>
      <c r="I104" s="41">
        <v>0</v>
      </c>
      <c r="J104" s="42">
        <f t="shared" si="11"/>
        <v>0</v>
      </c>
      <c r="K104" s="41">
        <v>0</v>
      </c>
      <c r="L104" s="41">
        <v>0</v>
      </c>
      <c r="M104" s="42">
        <f t="shared" si="12"/>
        <v>0</v>
      </c>
      <c r="N104" s="41">
        <v>0</v>
      </c>
      <c r="O104" s="41">
        <v>0</v>
      </c>
      <c r="P104" s="42">
        <f t="shared" si="13"/>
        <v>0</v>
      </c>
      <c r="Q104" s="41">
        <v>0</v>
      </c>
      <c r="R104" s="41">
        <v>0</v>
      </c>
      <c r="S104" s="43">
        <f t="shared" si="14"/>
        <v>0</v>
      </c>
      <c r="T104" s="44">
        <f t="shared" si="15"/>
        <v>0</v>
      </c>
      <c r="U104" s="45">
        <f t="shared" si="16"/>
        <v>0</v>
      </c>
      <c r="V104" s="46">
        <v>0</v>
      </c>
      <c r="W104" s="45">
        <f t="shared" si="17"/>
        <v>0</v>
      </c>
      <c r="X104" s="47">
        <f t="shared" si="18"/>
        <v>0</v>
      </c>
      <c r="Y104" s="48">
        <f t="shared" si="19"/>
        <v>0</v>
      </c>
      <c r="Z104" s="49" t="str">
        <f t="shared" si="20"/>
        <v>0.0</v>
      </c>
      <c r="AA104" s="50" t="str">
        <f t="shared" si="21"/>
        <v>F9</v>
      </c>
      <c r="AC104" s="66"/>
      <c r="AD104" s="66"/>
      <c r="AE104" s="66"/>
      <c r="AF104" s="66"/>
      <c r="AG104" s="66"/>
    </row>
    <row r="105" spans="1:33" ht="15.75" customHeight="1" x14ac:dyDescent="0.25">
      <c r="A105" s="125">
        <v>96</v>
      </c>
      <c r="B105" s="100"/>
      <c r="C105" s="100"/>
      <c r="D105" s="105"/>
      <c r="E105" s="118"/>
      <c r="F105" s="120"/>
      <c r="G105" s="110"/>
      <c r="H105" s="41">
        <v>0</v>
      </c>
      <c r="I105" s="41">
        <v>0</v>
      </c>
      <c r="J105" s="42">
        <f t="shared" si="11"/>
        <v>0</v>
      </c>
      <c r="K105" s="41">
        <v>0</v>
      </c>
      <c r="L105" s="41">
        <v>0</v>
      </c>
      <c r="M105" s="42">
        <f t="shared" si="12"/>
        <v>0</v>
      </c>
      <c r="N105" s="41">
        <v>0</v>
      </c>
      <c r="O105" s="41">
        <v>0</v>
      </c>
      <c r="P105" s="42">
        <f t="shared" si="13"/>
        <v>0</v>
      </c>
      <c r="Q105" s="41">
        <v>0</v>
      </c>
      <c r="R105" s="41">
        <v>0</v>
      </c>
      <c r="S105" s="43">
        <f t="shared" si="14"/>
        <v>0</v>
      </c>
      <c r="T105" s="44">
        <f t="shared" si="15"/>
        <v>0</v>
      </c>
      <c r="U105" s="45">
        <f t="shared" si="16"/>
        <v>0</v>
      </c>
      <c r="V105" s="46">
        <v>0</v>
      </c>
      <c r="W105" s="45">
        <f t="shared" si="17"/>
        <v>0</v>
      </c>
      <c r="X105" s="47">
        <f t="shared" si="18"/>
        <v>0</v>
      </c>
      <c r="Y105" s="48">
        <f t="shared" si="19"/>
        <v>0</v>
      </c>
      <c r="Z105" s="49" t="str">
        <f t="shared" si="20"/>
        <v>0.0</v>
      </c>
      <c r="AA105" s="50" t="str">
        <f t="shared" si="21"/>
        <v>F9</v>
      </c>
      <c r="AC105" s="66"/>
      <c r="AD105" s="66"/>
      <c r="AE105" s="66"/>
      <c r="AF105" s="66"/>
      <c r="AG105" s="66"/>
    </row>
    <row r="106" spans="1:33" ht="15.75" customHeight="1" x14ac:dyDescent="0.25">
      <c r="A106" s="125">
        <v>97</v>
      </c>
      <c r="B106" s="100"/>
      <c r="C106" s="100"/>
      <c r="D106" s="105"/>
      <c r="E106" s="118"/>
      <c r="F106" s="120"/>
      <c r="G106" s="110"/>
      <c r="H106" s="41">
        <v>0</v>
      </c>
      <c r="I106" s="41">
        <v>0</v>
      </c>
      <c r="J106" s="42">
        <f t="shared" si="11"/>
        <v>0</v>
      </c>
      <c r="K106" s="41">
        <v>0</v>
      </c>
      <c r="L106" s="41">
        <v>0</v>
      </c>
      <c r="M106" s="42">
        <f t="shared" si="12"/>
        <v>0</v>
      </c>
      <c r="N106" s="41">
        <v>0</v>
      </c>
      <c r="O106" s="41">
        <v>0</v>
      </c>
      <c r="P106" s="42">
        <f t="shared" si="13"/>
        <v>0</v>
      </c>
      <c r="Q106" s="41">
        <v>0</v>
      </c>
      <c r="R106" s="41">
        <v>0</v>
      </c>
      <c r="S106" s="43">
        <f t="shared" si="14"/>
        <v>0</v>
      </c>
      <c r="T106" s="44">
        <f t="shared" si="15"/>
        <v>0</v>
      </c>
      <c r="U106" s="45">
        <f t="shared" si="16"/>
        <v>0</v>
      </c>
      <c r="V106" s="46">
        <v>0</v>
      </c>
      <c r="W106" s="45">
        <f t="shared" si="17"/>
        <v>0</v>
      </c>
      <c r="X106" s="47">
        <f t="shared" si="18"/>
        <v>0</v>
      </c>
      <c r="Y106" s="48">
        <f t="shared" si="19"/>
        <v>0</v>
      </c>
      <c r="Z106" s="49" t="str">
        <f t="shared" si="20"/>
        <v>0.0</v>
      </c>
      <c r="AA106" s="50" t="str">
        <f t="shared" si="21"/>
        <v>F9</v>
      </c>
      <c r="AC106" s="66"/>
      <c r="AD106" s="66"/>
      <c r="AE106" s="66"/>
      <c r="AF106" s="66"/>
      <c r="AG106" s="66"/>
    </row>
    <row r="107" spans="1:33" ht="15.75" customHeight="1" x14ac:dyDescent="0.25">
      <c r="A107" s="125">
        <v>98</v>
      </c>
      <c r="B107" s="100"/>
      <c r="C107" s="100"/>
      <c r="D107" s="105"/>
      <c r="E107" s="118"/>
      <c r="F107" s="120"/>
      <c r="G107" s="110"/>
      <c r="H107" s="41">
        <v>0</v>
      </c>
      <c r="I107" s="41">
        <v>0</v>
      </c>
      <c r="J107" s="42">
        <f t="shared" si="11"/>
        <v>0</v>
      </c>
      <c r="K107" s="41">
        <v>0</v>
      </c>
      <c r="L107" s="41">
        <v>0</v>
      </c>
      <c r="M107" s="42">
        <f t="shared" si="12"/>
        <v>0</v>
      </c>
      <c r="N107" s="41">
        <v>0</v>
      </c>
      <c r="O107" s="41">
        <v>0</v>
      </c>
      <c r="P107" s="42">
        <f t="shared" si="13"/>
        <v>0</v>
      </c>
      <c r="Q107" s="41">
        <v>0</v>
      </c>
      <c r="R107" s="41">
        <v>0</v>
      </c>
      <c r="S107" s="43">
        <f t="shared" si="14"/>
        <v>0</v>
      </c>
      <c r="T107" s="44">
        <f t="shared" si="15"/>
        <v>0</v>
      </c>
      <c r="U107" s="45">
        <f t="shared" si="16"/>
        <v>0</v>
      </c>
      <c r="V107" s="46">
        <v>0</v>
      </c>
      <c r="W107" s="45">
        <f t="shared" si="17"/>
        <v>0</v>
      </c>
      <c r="X107" s="47">
        <f t="shared" si="18"/>
        <v>0</v>
      </c>
      <c r="Y107" s="48">
        <f t="shared" si="19"/>
        <v>0</v>
      </c>
      <c r="Z107" s="49" t="str">
        <f t="shared" si="20"/>
        <v>0.0</v>
      </c>
      <c r="AA107" s="50" t="str">
        <f t="shared" si="21"/>
        <v>F9</v>
      </c>
      <c r="AC107" s="66"/>
      <c r="AD107" s="66"/>
      <c r="AE107" s="66"/>
      <c r="AF107" s="66"/>
      <c r="AG107" s="66"/>
    </row>
    <row r="108" spans="1:33" ht="15.75" customHeight="1" x14ac:dyDescent="0.25">
      <c r="A108" s="125">
        <v>99</v>
      </c>
      <c r="B108" s="100"/>
      <c r="C108" s="100"/>
      <c r="D108" s="105"/>
      <c r="E108" s="118"/>
      <c r="F108" s="120"/>
      <c r="G108" s="110"/>
      <c r="H108" s="41">
        <v>0</v>
      </c>
      <c r="I108" s="41">
        <v>0</v>
      </c>
      <c r="J108" s="42">
        <f t="shared" si="11"/>
        <v>0</v>
      </c>
      <c r="K108" s="41">
        <v>0</v>
      </c>
      <c r="L108" s="41">
        <v>0</v>
      </c>
      <c r="M108" s="42">
        <f t="shared" si="12"/>
        <v>0</v>
      </c>
      <c r="N108" s="41">
        <v>0</v>
      </c>
      <c r="O108" s="41">
        <v>0</v>
      </c>
      <c r="P108" s="42">
        <f t="shared" si="13"/>
        <v>0</v>
      </c>
      <c r="Q108" s="41">
        <v>0</v>
      </c>
      <c r="R108" s="41">
        <v>0</v>
      </c>
      <c r="S108" s="43">
        <f t="shared" si="14"/>
        <v>0</v>
      </c>
      <c r="T108" s="44">
        <f t="shared" si="15"/>
        <v>0</v>
      </c>
      <c r="U108" s="45">
        <f t="shared" si="16"/>
        <v>0</v>
      </c>
      <c r="V108" s="46">
        <v>0</v>
      </c>
      <c r="W108" s="45">
        <f t="shared" si="17"/>
        <v>0</v>
      </c>
      <c r="X108" s="47">
        <f t="shared" si="18"/>
        <v>0</v>
      </c>
      <c r="Y108" s="48">
        <f t="shared" si="19"/>
        <v>0</v>
      </c>
      <c r="Z108" s="49" t="str">
        <f t="shared" si="20"/>
        <v>0.0</v>
      </c>
      <c r="AA108" s="50" t="str">
        <f t="shared" si="21"/>
        <v>F9</v>
      </c>
      <c r="AC108" s="66"/>
      <c r="AD108" s="66"/>
      <c r="AE108" s="66"/>
      <c r="AF108" s="66"/>
      <c r="AG108" s="66"/>
    </row>
    <row r="109" spans="1:33" ht="15.75" customHeight="1" x14ac:dyDescent="0.25">
      <c r="A109" s="125">
        <v>100</v>
      </c>
      <c r="B109" s="100"/>
      <c r="C109" s="100"/>
      <c r="D109" s="105"/>
      <c r="E109" s="118"/>
      <c r="F109" s="120"/>
      <c r="G109" s="110"/>
      <c r="H109" s="41">
        <v>0</v>
      </c>
      <c r="I109" s="41">
        <v>0</v>
      </c>
      <c r="J109" s="42">
        <f t="shared" si="11"/>
        <v>0</v>
      </c>
      <c r="K109" s="41">
        <v>0</v>
      </c>
      <c r="L109" s="41">
        <v>0</v>
      </c>
      <c r="M109" s="42">
        <f t="shared" si="12"/>
        <v>0</v>
      </c>
      <c r="N109" s="41">
        <v>0</v>
      </c>
      <c r="O109" s="41">
        <v>0</v>
      </c>
      <c r="P109" s="42">
        <f t="shared" si="13"/>
        <v>0</v>
      </c>
      <c r="Q109" s="41">
        <v>0</v>
      </c>
      <c r="R109" s="41">
        <v>0</v>
      </c>
      <c r="S109" s="43">
        <f t="shared" si="14"/>
        <v>0</v>
      </c>
      <c r="T109" s="44">
        <f t="shared" si="15"/>
        <v>0</v>
      </c>
      <c r="U109" s="45">
        <f t="shared" si="16"/>
        <v>0</v>
      </c>
      <c r="V109" s="46">
        <v>0</v>
      </c>
      <c r="W109" s="45">
        <f t="shared" si="17"/>
        <v>0</v>
      </c>
      <c r="X109" s="47">
        <f t="shared" si="18"/>
        <v>0</v>
      </c>
      <c r="Y109" s="48">
        <f t="shared" si="19"/>
        <v>0</v>
      </c>
      <c r="Z109" s="49" t="str">
        <f t="shared" si="20"/>
        <v>0.0</v>
      </c>
      <c r="AA109" s="50" t="str">
        <f t="shared" si="21"/>
        <v>F9</v>
      </c>
      <c r="AC109" s="66"/>
      <c r="AD109" s="66"/>
      <c r="AE109" s="66"/>
      <c r="AF109" s="66"/>
      <c r="AG109" s="66"/>
    </row>
    <row r="110" spans="1:33" ht="15.75" customHeight="1" x14ac:dyDescent="0.25">
      <c r="A110" s="125">
        <v>101</v>
      </c>
      <c r="B110" s="100"/>
      <c r="C110" s="100"/>
      <c r="D110" s="105"/>
      <c r="E110" s="118"/>
      <c r="F110" s="120"/>
      <c r="G110" s="110"/>
      <c r="H110" s="41">
        <v>0</v>
      </c>
      <c r="I110" s="41">
        <v>0</v>
      </c>
      <c r="J110" s="42">
        <f t="shared" si="11"/>
        <v>0</v>
      </c>
      <c r="K110" s="41">
        <v>0</v>
      </c>
      <c r="L110" s="41">
        <v>0</v>
      </c>
      <c r="M110" s="42">
        <f t="shared" si="12"/>
        <v>0</v>
      </c>
      <c r="N110" s="41">
        <v>0</v>
      </c>
      <c r="O110" s="41">
        <v>0</v>
      </c>
      <c r="P110" s="42">
        <f t="shared" si="13"/>
        <v>0</v>
      </c>
      <c r="Q110" s="41">
        <v>0</v>
      </c>
      <c r="R110" s="41">
        <v>0</v>
      </c>
      <c r="S110" s="43">
        <f t="shared" si="14"/>
        <v>0</v>
      </c>
      <c r="T110" s="44">
        <f t="shared" si="15"/>
        <v>0</v>
      </c>
      <c r="U110" s="45">
        <f t="shared" si="16"/>
        <v>0</v>
      </c>
      <c r="V110" s="46">
        <v>0</v>
      </c>
      <c r="W110" s="45">
        <f t="shared" si="17"/>
        <v>0</v>
      </c>
      <c r="X110" s="47">
        <f t="shared" si="18"/>
        <v>0</v>
      </c>
      <c r="Y110" s="48">
        <f t="shared" si="19"/>
        <v>0</v>
      </c>
      <c r="Z110" s="49" t="str">
        <f t="shared" si="20"/>
        <v>0.0</v>
      </c>
      <c r="AA110" s="50" t="str">
        <f t="shared" si="21"/>
        <v>F9</v>
      </c>
      <c r="AC110" s="66"/>
      <c r="AD110" s="66"/>
      <c r="AE110" s="66"/>
      <c r="AF110" s="66"/>
      <c r="AG110" s="66"/>
    </row>
    <row r="111" spans="1:33" ht="15.75" customHeight="1" x14ac:dyDescent="0.25">
      <c r="A111" s="125">
        <v>102</v>
      </c>
      <c r="B111" s="100"/>
      <c r="C111" s="100"/>
      <c r="D111" s="105"/>
      <c r="E111" s="118"/>
      <c r="F111" s="120"/>
      <c r="G111" s="110"/>
      <c r="H111" s="41">
        <v>0</v>
      </c>
      <c r="I111" s="41">
        <v>0</v>
      </c>
      <c r="J111" s="42">
        <f t="shared" si="11"/>
        <v>0</v>
      </c>
      <c r="K111" s="41">
        <v>0</v>
      </c>
      <c r="L111" s="41">
        <v>0</v>
      </c>
      <c r="M111" s="42">
        <f t="shared" si="12"/>
        <v>0</v>
      </c>
      <c r="N111" s="41">
        <v>0</v>
      </c>
      <c r="O111" s="41">
        <v>0</v>
      </c>
      <c r="P111" s="42">
        <f t="shared" si="13"/>
        <v>0</v>
      </c>
      <c r="Q111" s="41">
        <v>0</v>
      </c>
      <c r="R111" s="41">
        <v>0</v>
      </c>
      <c r="S111" s="43">
        <f t="shared" si="14"/>
        <v>0</v>
      </c>
      <c r="T111" s="44">
        <f t="shared" si="15"/>
        <v>0</v>
      </c>
      <c r="U111" s="45">
        <f t="shared" si="16"/>
        <v>0</v>
      </c>
      <c r="V111" s="46">
        <v>0</v>
      </c>
      <c r="W111" s="45">
        <f t="shared" si="17"/>
        <v>0</v>
      </c>
      <c r="X111" s="47">
        <f t="shared" si="18"/>
        <v>0</v>
      </c>
      <c r="Y111" s="48">
        <f t="shared" si="19"/>
        <v>0</v>
      </c>
      <c r="Z111" s="49" t="str">
        <f t="shared" si="20"/>
        <v>0.0</v>
      </c>
      <c r="AA111" s="50" t="str">
        <f t="shared" si="21"/>
        <v>F9</v>
      </c>
      <c r="AC111" s="66"/>
      <c r="AD111" s="66"/>
      <c r="AE111" s="66"/>
      <c r="AF111" s="66"/>
      <c r="AG111" s="66"/>
    </row>
    <row r="112" spans="1:33" ht="15.75" customHeight="1" x14ac:dyDescent="0.25">
      <c r="A112" s="125">
        <v>103</v>
      </c>
      <c r="B112" s="100"/>
      <c r="C112" s="100"/>
      <c r="D112" s="105"/>
      <c r="E112" s="118"/>
      <c r="F112" s="120"/>
      <c r="G112" s="110"/>
      <c r="H112" s="41">
        <v>0</v>
      </c>
      <c r="I112" s="41">
        <v>0</v>
      </c>
      <c r="J112" s="42">
        <f t="shared" si="11"/>
        <v>0</v>
      </c>
      <c r="K112" s="41">
        <v>0</v>
      </c>
      <c r="L112" s="41">
        <v>0</v>
      </c>
      <c r="M112" s="42">
        <f t="shared" si="12"/>
        <v>0</v>
      </c>
      <c r="N112" s="41">
        <v>0</v>
      </c>
      <c r="O112" s="41">
        <v>0</v>
      </c>
      <c r="P112" s="42">
        <f t="shared" si="13"/>
        <v>0</v>
      </c>
      <c r="Q112" s="41">
        <v>0</v>
      </c>
      <c r="R112" s="41">
        <v>0</v>
      </c>
      <c r="S112" s="43">
        <f t="shared" si="14"/>
        <v>0</v>
      </c>
      <c r="T112" s="44">
        <f t="shared" si="15"/>
        <v>0</v>
      </c>
      <c r="U112" s="45">
        <f t="shared" si="16"/>
        <v>0</v>
      </c>
      <c r="V112" s="46">
        <v>0</v>
      </c>
      <c r="W112" s="45">
        <f t="shared" si="17"/>
        <v>0</v>
      </c>
      <c r="X112" s="47">
        <f t="shared" si="18"/>
        <v>0</v>
      </c>
      <c r="Y112" s="48">
        <f t="shared" si="19"/>
        <v>0</v>
      </c>
      <c r="Z112" s="49" t="str">
        <f t="shared" si="20"/>
        <v>0.0</v>
      </c>
      <c r="AA112" s="50" t="str">
        <f t="shared" si="21"/>
        <v>F9</v>
      </c>
      <c r="AC112" s="66"/>
      <c r="AD112" s="66"/>
      <c r="AE112" s="66"/>
      <c r="AF112" s="66"/>
      <c r="AG112" s="66"/>
    </row>
    <row r="113" spans="1:34" ht="15.75" customHeight="1" x14ac:dyDescent="0.25">
      <c r="A113" s="125">
        <v>104</v>
      </c>
      <c r="B113" s="100"/>
      <c r="C113" s="100"/>
      <c r="D113" s="105"/>
      <c r="E113" s="118"/>
      <c r="F113" s="120"/>
      <c r="G113" s="110"/>
      <c r="H113" s="41">
        <v>0</v>
      </c>
      <c r="I113" s="41">
        <v>0</v>
      </c>
      <c r="J113" s="42">
        <f t="shared" si="11"/>
        <v>0</v>
      </c>
      <c r="K113" s="41">
        <v>0</v>
      </c>
      <c r="L113" s="41">
        <v>0</v>
      </c>
      <c r="M113" s="42">
        <f t="shared" si="12"/>
        <v>0</v>
      </c>
      <c r="N113" s="41">
        <v>0</v>
      </c>
      <c r="O113" s="41">
        <v>0</v>
      </c>
      <c r="P113" s="42">
        <f t="shared" si="13"/>
        <v>0</v>
      </c>
      <c r="Q113" s="41">
        <v>0</v>
      </c>
      <c r="R113" s="41">
        <v>0</v>
      </c>
      <c r="S113" s="43">
        <f t="shared" si="14"/>
        <v>0</v>
      </c>
      <c r="T113" s="44">
        <f t="shared" si="15"/>
        <v>0</v>
      </c>
      <c r="U113" s="45">
        <f t="shared" si="16"/>
        <v>0</v>
      </c>
      <c r="V113" s="46">
        <v>0</v>
      </c>
      <c r="W113" s="45">
        <f t="shared" si="17"/>
        <v>0</v>
      </c>
      <c r="X113" s="47">
        <f t="shared" si="18"/>
        <v>0</v>
      </c>
      <c r="Y113" s="48">
        <f t="shared" si="19"/>
        <v>0</v>
      </c>
      <c r="Z113" s="49" t="str">
        <f t="shared" si="20"/>
        <v>0.0</v>
      </c>
      <c r="AA113" s="50" t="str">
        <f t="shared" si="21"/>
        <v>F9</v>
      </c>
      <c r="AC113" s="66"/>
      <c r="AD113" s="66"/>
      <c r="AE113" s="66"/>
      <c r="AF113" s="66"/>
      <c r="AG113" s="66"/>
    </row>
    <row r="114" spans="1:34" ht="15.75" customHeight="1" x14ac:dyDescent="0.25">
      <c r="A114" s="125">
        <v>105</v>
      </c>
      <c r="B114" s="100"/>
      <c r="C114" s="100"/>
      <c r="D114" s="105"/>
      <c r="E114" s="118"/>
      <c r="F114" s="120"/>
      <c r="G114" s="110"/>
      <c r="H114" s="41">
        <v>0</v>
      </c>
      <c r="I114" s="41">
        <v>0</v>
      </c>
      <c r="J114" s="42">
        <f t="shared" si="11"/>
        <v>0</v>
      </c>
      <c r="K114" s="41">
        <v>0</v>
      </c>
      <c r="L114" s="41">
        <v>0</v>
      </c>
      <c r="M114" s="42">
        <f t="shared" si="12"/>
        <v>0</v>
      </c>
      <c r="N114" s="41">
        <v>0</v>
      </c>
      <c r="O114" s="41">
        <v>0</v>
      </c>
      <c r="P114" s="42">
        <f t="shared" si="13"/>
        <v>0</v>
      </c>
      <c r="Q114" s="41">
        <v>0</v>
      </c>
      <c r="R114" s="41">
        <v>0</v>
      </c>
      <c r="S114" s="43">
        <f t="shared" si="14"/>
        <v>0</v>
      </c>
      <c r="T114" s="44">
        <f t="shared" si="15"/>
        <v>0</v>
      </c>
      <c r="U114" s="45">
        <f t="shared" si="16"/>
        <v>0</v>
      </c>
      <c r="V114" s="46">
        <v>0</v>
      </c>
      <c r="W114" s="45">
        <f t="shared" si="17"/>
        <v>0</v>
      </c>
      <c r="X114" s="47">
        <f t="shared" si="18"/>
        <v>0</v>
      </c>
      <c r="Y114" s="48">
        <f t="shared" si="19"/>
        <v>0</v>
      </c>
      <c r="Z114" s="49" t="str">
        <f t="shared" si="20"/>
        <v>0.0</v>
      </c>
      <c r="AA114" s="50" t="str">
        <f t="shared" si="21"/>
        <v>F9</v>
      </c>
      <c r="AC114" s="66"/>
      <c r="AD114" s="66"/>
      <c r="AE114" s="66"/>
      <c r="AF114" s="66"/>
      <c r="AG114" s="66"/>
    </row>
    <row r="115" spans="1:34" ht="15.75" customHeight="1" x14ac:dyDescent="0.25">
      <c r="A115" s="125">
        <v>106</v>
      </c>
      <c r="B115" s="100"/>
      <c r="C115" s="100"/>
      <c r="D115" s="105"/>
      <c r="E115" s="118"/>
      <c r="F115" s="120"/>
      <c r="G115" s="110"/>
      <c r="H115" s="41">
        <v>0</v>
      </c>
      <c r="I115" s="41">
        <v>0</v>
      </c>
      <c r="J115" s="42">
        <f t="shared" si="11"/>
        <v>0</v>
      </c>
      <c r="K115" s="41">
        <v>0</v>
      </c>
      <c r="L115" s="41">
        <v>0</v>
      </c>
      <c r="M115" s="42">
        <f t="shared" si="12"/>
        <v>0</v>
      </c>
      <c r="N115" s="41">
        <v>0</v>
      </c>
      <c r="O115" s="41">
        <v>0</v>
      </c>
      <c r="P115" s="42">
        <f t="shared" si="13"/>
        <v>0</v>
      </c>
      <c r="Q115" s="41">
        <v>0</v>
      </c>
      <c r="R115" s="41">
        <v>0</v>
      </c>
      <c r="S115" s="43">
        <f t="shared" si="14"/>
        <v>0</v>
      </c>
      <c r="T115" s="44">
        <f t="shared" si="15"/>
        <v>0</v>
      </c>
      <c r="U115" s="45">
        <f t="shared" si="16"/>
        <v>0</v>
      </c>
      <c r="V115" s="46">
        <v>0</v>
      </c>
      <c r="W115" s="45">
        <f t="shared" si="17"/>
        <v>0</v>
      </c>
      <c r="X115" s="47">
        <f t="shared" si="18"/>
        <v>0</v>
      </c>
      <c r="Y115" s="48">
        <f t="shared" si="19"/>
        <v>0</v>
      </c>
      <c r="Z115" s="49" t="str">
        <f t="shared" si="20"/>
        <v>0.0</v>
      </c>
      <c r="AA115" s="50" t="str">
        <f t="shared" si="21"/>
        <v>F9</v>
      </c>
      <c r="AC115" s="66"/>
      <c r="AD115" s="66"/>
      <c r="AE115" s="66"/>
      <c r="AF115" s="66"/>
      <c r="AG115" s="66"/>
    </row>
    <row r="116" spans="1:34" ht="15.75" customHeight="1" x14ac:dyDescent="0.25">
      <c r="A116" s="125">
        <v>107</v>
      </c>
      <c r="B116" s="100"/>
      <c r="C116" s="100"/>
      <c r="D116" s="105"/>
      <c r="E116" s="118"/>
      <c r="F116" s="120"/>
      <c r="G116" s="110"/>
      <c r="H116" s="41">
        <v>0</v>
      </c>
      <c r="I116" s="41">
        <v>0</v>
      </c>
      <c r="J116" s="42">
        <f t="shared" si="11"/>
        <v>0</v>
      </c>
      <c r="K116" s="41">
        <v>0</v>
      </c>
      <c r="L116" s="41">
        <v>0</v>
      </c>
      <c r="M116" s="42">
        <f t="shared" si="12"/>
        <v>0</v>
      </c>
      <c r="N116" s="41">
        <v>0</v>
      </c>
      <c r="O116" s="41">
        <v>0</v>
      </c>
      <c r="P116" s="42">
        <f t="shared" si="13"/>
        <v>0</v>
      </c>
      <c r="Q116" s="41">
        <v>0</v>
      </c>
      <c r="R116" s="41">
        <v>0</v>
      </c>
      <c r="S116" s="43">
        <f t="shared" si="14"/>
        <v>0</v>
      </c>
      <c r="T116" s="44">
        <f t="shared" si="15"/>
        <v>0</v>
      </c>
      <c r="U116" s="45">
        <f t="shared" si="16"/>
        <v>0</v>
      </c>
      <c r="V116" s="46">
        <v>0</v>
      </c>
      <c r="W116" s="45">
        <f t="shared" si="17"/>
        <v>0</v>
      </c>
      <c r="X116" s="47">
        <f t="shared" si="18"/>
        <v>0</v>
      </c>
      <c r="Y116" s="48">
        <f t="shared" si="19"/>
        <v>0</v>
      </c>
      <c r="Z116" s="49" t="str">
        <f t="shared" si="20"/>
        <v>0.0</v>
      </c>
      <c r="AA116" s="50" t="str">
        <f t="shared" si="21"/>
        <v>F9</v>
      </c>
      <c r="AC116" s="66"/>
      <c r="AD116" s="66"/>
      <c r="AE116" s="66"/>
      <c r="AF116" s="66"/>
      <c r="AG116" s="66"/>
    </row>
    <row r="117" spans="1:34" ht="15.75" customHeight="1" x14ac:dyDescent="0.25">
      <c r="A117" s="125">
        <v>108</v>
      </c>
      <c r="B117" s="100"/>
      <c r="C117" s="100"/>
      <c r="D117" s="105"/>
      <c r="E117" s="118"/>
      <c r="F117" s="120"/>
      <c r="G117" s="110"/>
      <c r="H117" s="41">
        <v>0</v>
      </c>
      <c r="I117" s="41">
        <v>0</v>
      </c>
      <c r="J117" s="42">
        <f t="shared" si="11"/>
        <v>0</v>
      </c>
      <c r="K117" s="41">
        <v>0</v>
      </c>
      <c r="L117" s="41">
        <v>0</v>
      </c>
      <c r="M117" s="42">
        <f t="shared" si="12"/>
        <v>0</v>
      </c>
      <c r="N117" s="41">
        <v>0</v>
      </c>
      <c r="O117" s="41">
        <v>0</v>
      </c>
      <c r="P117" s="42">
        <f t="shared" si="13"/>
        <v>0</v>
      </c>
      <c r="Q117" s="41">
        <v>0</v>
      </c>
      <c r="R117" s="41">
        <v>0</v>
      </c>
      <c r="S117" s="43">
        <f t="shared" si="14"/>
        <v>0</v>
      </c>
      <c r="T117" s="44">
        <f t="shared" si="15"/>
        <v>0</v>
      </c>
      <c r="U117" s="45">
        <f t="shared" si="16"/>
        <v>0</v>
      </c>
      <c r="V117" s="46">
        <v>0</v>
      </c>
      <c r="W117" s="45">
        <f t="shared" si="17"/>
        <v>0</v>
      </c>
      <c r="X117" s="47">
        <f t="shared" si="18"/>
        <v>0</v>
      </c>
      <c r="Y117" s="48">
        <f t="shared" si="19"/>
        <v>0</v>
      </c>
      <c r="Z117" s="49" t="str">
        <f t="shared" si="20"/>
        <v>0.0</v>
      </c>
      <c r="AA117" s="50" t="str">
        <f t="shared" si="21"/>
        <v>F9</v>
      </c>
      <c r="AC117" s="66"/>
      <c r="AD117" s="66"/>
      <c r="AE117" s="66"/>
      <c r="AF117" s="66"/>
      <c r="AG117" s="66"/>
    </row>
    <row r="118" spans="1:34" ht="15.75" customHeight="1" x14ac:dyDescent="0.25">
      <c r="A118" s="125">
        <v>109</v>
      </c>
      <c r="B118" s="100"/>
      <c r="C118" s="100"/>
      <c r="D118" s="105"/>
      <c r="E118" s="118"/>
      <c r="F118" s="120"/>
      <c r="G118" s="110"/>
      <c r="H118" s="41">
        <v>0</v>
      </c>
      <c r="I118" s="41">
        <v>0</v>
      </c>
      <c r="J118" s="42">
        <f t="shared" si="11"/>
        <v>0</v>
      </c>
      <c r="K118" s="41">
        <v>0</v>
      </c>
      <c r="L118" s="41">
        <v>0</v>
      </c>
      <c r="M118" s="42">
        <f t="shared" si="12"/>
        <v>0</v>
      </c>
      <c r="N118" s="41">
        <v>0</v>
      </c>
      <c r="O118" s="41">
        <v>0</v>
      </c>
      <c r="P118" s="42">
        <f t="shared" si="13"/>
        <v>0</v>
      </c>
      <c r="Q118" s="41">
        <v>0</v>
      </c>
      <c r="R118" s="41">
        <v>0</v>
      </c>
      <c r="S118" s="43">
        <f t="shared" si="14"/>
        <v>0</v>
      </c>
      <c r="T118" s="44">
        <f t="shared" si="15"/>
        <v>0</v>
      </c>
      <c r="U118" s="45">
        <f t="shared" si="16"/>
        <v>0</v>
      </c>
      <c r="V118" s="46">
        <v>0</v>
      </c>
      <c r="W118" s="45">
        <f t="shared" si="17"/>
        <v>0</v>
      </c>
      <c r="X118" s="47">
        <f t="shared" si="18"/>
        <v>0</v>
      </c>
      <c r="Y118" s="48">
        <f t="shared" si="19"/>
        <v>0</v>
      </c>
      <c r="Z118" s="49" t="str">
        <f t="shared" si="20"/>
        <v>0.0</v>
      </c>
      <c r="AA118" s="50" t="str">
        <f t="shared" si="21"/>
        <v>F9</v>
      </c>
      <c r="AC118" s="66"/>
      <c r="AD118" s="66"/>
      <c r="AE118" s="66"/>
      <c r="AF118" s="66"/>
      <c r="AG118" s="66"/>
    </row>
    <row r="119" spans="1:34" ht="15.75" customHeight="1" x14ac:dyDescent="0.25">
      <c r="A119" s="125">
        <v>110</v>
      </c>
      <c r="B119" s="100"/>
      <c r="C119" s="100"/>
      <c r="D119" s="105"/>
      <c r="E119" s="118"/>
      <c r="F119" s="120"/>
      <c r="G119" s="110"/>
      <c r="H119" s="41">
        <v>0</v>
      </c>
      <c r="I119" s="41">
        <v>0</v>
      </c>
      <c r="J119" s="42">
        <f t="shared" si="11"/>
        <v>0</v>
      </c>
      <c r="K119" s="41">
        <v>0</v>
      </c>
      <c r="L119" s="41">
        <v>0</v>
      </c>
      <c r="M119" s="42">
        <f t="shared" si="12"/>
        <v>0</v>
      </c>
      <c r="N119" s="41">
        <v>0</v>
      </c>
      <c r="O119" s="41">
        <v>0</v>
      </c>
      <c r="P119" s="42">
        <f t="shared" si="13"/>
        <v>0</v>
      </c>
      <c r="Q119" s="41">
        <v>0</v>
      </c>
      <c r="R119" s="41">
        <v>0</v>
      </c>
      <c r="S119" s="43">
        <f t="shared" si="14"/>
        <v>0</v>
      </c>
      <c r="T119" s="44">
        <f t="shared" si="15"/>
        <v>0</v>
      </c>
      <c r="U119" s="45">
        <f t="shared" si="16"/>
        <v>0</v>
      </c>
      <c r="V119" s="46">
        <v>0</v>
      </c>
      <c r="W119" s="45">
        <f t="shared" si="17"/>
        <v>0</v>
      </c>
      <c r="X119" s="47">
        <f t="shared" si="18"/>
        <v>0</v>
      </c>
      <c r="Y119" s="48">
        <f t="shared" si="19"/>
        <v>0</v>
      </c>
      <c r="Z119" s="49" t="str">
        <f t="shared" si="20"/>
        <v>0.0</v>
      </c>
      <c r="AA119" s="50" t="str">
        <f t="shared" si="21"/>
        <v>F9</v>
      </c>
      <c r="AC119" s="66"/>
      <c r="AD119" s="66"/>
      <c r="AE119" s="66"/>
      <c r="AF119" s="66"/>
      <c r="AG119" s="66"/>
    </row>
    <row r="120" spans="1:34" ht="15.75" customHeight="1" x14ac:dyDescent="0.25">
      <c r="A120" s="125">
        <v>111</v>
      </c>
      <c r="B120" s="100"/>
      <c r="C120" s="100"/>
      <c r="D120" s="105"/>
      <c r="E120" s="118"/>
      <c r="F120" s="120"/>
      <c r="G120" s="110"/>
      <c r="H120" s="41">
        <v>0</v>
      </c>
      <c r="I120" s="41">
        <v>0</v>
      </c>
      <c r="J120" s="42">
        <f t="shared" si="11"/>
        <v>0</v>
      </c>
      <c r="K120" s="41">
        <v>0</v>
      </c>
      <c r="L120" s="41">
        <v>0</v>
      </c>
      <c r="M120" s="42">
        <f t="shared" si="12"/>
        <v>0</v>
      </c>
      <c r="N120" s="41">
        <v>0</v>
      </c>
      <c r="O120" s="41">
        <v>0</v>
      </c>
      <c r="P120" s="42">
        <f t="shared" si="13"/>
        <v>0</v>
      </c>
      <c r="Q120" s="41">
        <v>0</v>
      </c>
      <c r="R120" s="41">
        <v>0</v>
      </c>
      <c r="S120" s="43">
        <f t="shared" si="14"/>
        <v>0</v>
      </c>
      <c r="T120" s="44">
        <f t="shared" si="15"/>
        <v>0</v>
      </c>
      <c r="U120" s="45">
        <f t="shared" si="16"/>
        <v>0</v>
      </c>
      <c r="V120" s="46">
        <v>0</v>
      </c>
      <c r="W120" s="45">
        <f t="shared" si="17"/>
        <v>0</v>
      </c>
      <c r="X120" s="47">
        <f t="shared" si="18"/>
        <v>0</v>
      </c>
      <c r="Y120" s="48">
        <f t="shared" si="19"/>
        <v>0</v>
      </c>
      <c r="Z120" s="49" t="str">
        <f t="shared" si="20"/>
        <v>0.0</v>
      </c>
      <c r="AA120" s="50" t="str">
        <f t="shared" si="21"/>
        <v>F9</v>
      </c>
      <c r="AC120" s="66"/>
      <c r="AD120" s="66"/>
      <c r="AE120" s="66"/>
      <c r="AF120" s="66"/>
      <c r="AG120" s="66"/>
    </row>
    <row r="121" spans="1:34" ht="15.75" customHeight="1" x14ac:dyDescent="0.25">
      <c r="A121" s="125">
        <v>112</v>
      </c>
      <c r="B121" s="100"/>
      <c r="C121" s="100"/>
      <c r="D121" s="105"/>
      <c r="E121" s="118"/>
      <c r="F121" s="120"/>
      <c r="G121" s="110"/>
      <c r="H121" s="41">
        <v>0</v>
      </c>
      <c r="I121" s="41">
        <v>0</v>
      </c>
      <c r="J121" s="42">
        <f t="shared" si="11"/>
        <v>0</v>
      </c>
      <c r="K121" s="41">
        <v>0</v>
      </c>
      <c r="L121" s="41">
        <v>0</v>
      </c>
      <c r="M121" s="42">
        <f t="shared" si="12"/>
        <v>0</v>
      </c>
      <c r="N121" s="41">
        <v>0</v>
      </c>
      <c r="O121" s="41">
        <v>0</v>
      </c>
      <c r="P121" s="42">
        <f t="shared" si="13"/>
        <v>0</v>
      </c>
      <c r="Q121" s="41">
        <v>0</v>
      </c>
      <c r="R121" s="41">
        <v>0</v>
      </c>
      <c r="S121" s="43">
        <f t="shared" si="14"/>
        <v>0</v>
      </c>
      <c r="T121" s="44">
        <f t="shared" si="15"/>
        <v>0</v>
      </c>
      <c r="U121" s="45">
        <f t="shared" si="16"/>
        <v>0</v>
      </c>
      <c r="V121" s="46">
        <v>0</v>
      </c>
      <c r="W121" s="45">
        <f t="shared" si="17"/>
        <v>0</v>
      </c>
      <c r="X121" s="47">
        <f t="shared" si="18"/>
        <v>0</v>
      </c>
      <c r="Y121" s="48">
        <f t="shared" si="19"/>
        <v>0</v>
      </c>
      <c r="Z121" s="49" t="str">
        <f t="shared" si="20"/>
        <v>0.0</v>
      </c>
      <c r="AA121" s="50" t="str">
        <f t="shared" si="21"/>
        <v>F9</v>
      </c>
      <c r="AC121" s="66"/>
      <c r="AD121" s="66"/>
      <c r="AE121" s="66"/>
      <c r="AF121" s="66"/>
      <c r="AG121" s="66"/>
    </row>
    <row r="122" spans="1:34" x14ac:dyDescent="0.25">
      <c r="A122" s="71"/>
      <c r="B122" s="71"/>
      <c r="C122" s="71"/>
      <c r="D122" s="66"/>
      <c r="E122" s="66"/>
      <c r="F122" s="66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66"/>
      <c r="AC122" s="66"/>
      <c r="AD122" s="66"/>
      <c r="AE122" s="66"/>
      <c r="AF122" s="66"/>
      <c r="AG122" s="66"/>
      <c r="AH122" s="66"/>
    </row>
    <row r="123" spans="1:34" x14ac:dyDescent="0.25">
      <c r="A123" s="71"/>
      <c r="B123" s="71"/>
      <c r="C123" s="71"/>
      <c r="D123" s="66"/>
      <c r="E123" s="66"/>
      <c r="F123" s="66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66"/>
      <c r="AC123" s="66"/>
      <c r="AD123" s="66"/>
      <c r="AE123" s="66"/>
      <c r="AF123" s="66"/>
      <c r="AG123" s="66"/>
      <c r="AH123" s="66"/>
    </row>
    <row r="124" spans="1:34" x14ac:dyDescent="0.25">
      <c r="A124" s="71"/>
      <c r="B124" s="71"/>
      <c r="C124" s="71"/>
      <c r="D124" s="66"/>
      <c r="E124" s="66"/>
      <c r="F124" s="66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66"/>
      <c r="AC124" s="66"/>
      <c r="AD124" s="66"/>
      <c r="AE124" s="66"/>
      <c r="AF124" s="66"/>
      <c r="AG124" s="66"/>
      <c r="AH124" s="66"/>
    </row>
    <row r="125" spans="1:34" x14ac:dyDescent="0.25">
      <c r="A125" s="73"/>
      <c r="B125" s="73"/>
      <c r="C125" s="73"/>
      <c r="D125" s="74"/>
      <c r="E125" s="74"/>
      <c r="F125" s="74"/>
      <c r="G125" s="74"/>
      <c r="H125" s="36"/>
      <c r="I125" s="36"/>
      <c r="J125" s="75"/>
      <c r="K125" s="36"/>
      <c r="L125" s="76"/>
      <c r="M125" s="76"/>
      <c r="N125" s="76"/>
      <c r="O125" s="76"/>
      <c r="P125" s="75"/>
      <c r="Q125" s="75"/>
      <c r="R125" s="75"/>
      <c r="S125" s="77"/>
      <c r="T125" s="77"/>
      <c r="U125" s="77"/>
      <c r="V125" s="36"/>
      <c r="W125" s="77"/>
      <c r="X125" s="78"/>
      <c r="Y125" s="79"/>
      <c r="Z125" s="80"/>
      <c r="AA125" s="36"/>
      <c r="AC125" s="66"/>
      <c r="AD125" s="66"/>
      <c r="AE125" s="66"/>
      <c r="AF125" s="66"/>
      <c r="AG125" s="66"/>
    </row>
    <row r="126" spans="1:34" x14ac:dyDescent="0.25">
      <c r="A126" s="81"/>
      <c r="B126" s="81"/>
      <c r="C126" s="81"/>
      <c r="D126" s="82" t="s">
        <v>69</v>
      </c>
      <c r="E126" s="82"/>
      <c r="F126" s="82"/>
      <c r="G126" s="82"/>
      <c r="H126" s="83"/>
      <c r="I126" s="83"/>
      <c r="J126" s="83"/>
      <c r="K126" s="83"/>
      <c r="L126" s="83"/>
      <c r="M126" s="83"/>
      <c r="N126" s="83"/>
      <c r="O126" s="83"/>
      <c r="P126" s="83"/>
      <c r="Q126" s="84"/>
      <c r="R126" s="84"/>
      <c r="S126" s="83"/>
      <c r="T126" s="84"/>
      <c r="U126" s="83"/>
      <c r="V126" s="83"/>
      <c r="W126" s="83"/>
      <c r="X126" s="83"/>
      <c r="Y126" s="85"/>
      <c r="Z126" s="86" t="e">
        <v>#DIV/0!</v>
      </c>
      <c r="AA126" s="87" t="e">
        <v>#DIV/0!</v>
      </c>
      <c r="AC126" s="66"/>
      <c r="AD126" s="66"/>
      <c r="AE126" s="66"/>
      <c r="AF126" s="66"/>
      <c r="AG126" s="66"/>
    </row>
    <row r="127" spans="1:34" x14ac:dyDescent="0.25">
      <c r="A127" s="81"/>
      <c r="B127" s="81"/>
      <c r="C127" s="81"/>
      <c r="D127" s="82" t="s">
        <v>70</v>
      </c>
      <c r="E127" s="82"/>
      <c r="F127" s="82"/>
      <c r="G127" s="82"/>
      <c r="H127" s="83"/>
      <c r="I127" s="83"/>
      <c r="J127" s="83"/>
      <c r="K127" s="83"/>
      <c r="L127" s="83"/>
      <c r="M127" s="83"/>
      <c r="N127" s="83"/>
      <c r="O127" s="83"/>
      <c r="P127" s="83"/>
      <c r="Q127" s="84"/>
      <c r="R127" s="84"/>
      <c r="S127" s="83"/>
      <c r="T127" s="84"/>
      <c r="U127" s="83"/>
      <c r="V127" s="83"/>
      <c r="W127" s="83"/>
      <c r="X127" s="83"/>
      <c r="Y127" s="85"/>
      <c r="Z127" s="86" t="e">
        <v>#NUM!</v>
      </c>
      <c r="AC127" s="66"/>
      <c r="AD127" s="66"/>
      <c r="AE127" s="66"/>
      <c r="AF127" s="66"/>
      <c r="AG127" s="66"/>
    </row>
    <row r="128" spans="1:34" x14ac:dyDescent="0.25">
      <c r="A128" s="81"/>
      <c r="B128" s="81"/>
      <c r="C128" s="81"/>
      <c r="D128" s="82" t="s">
        <v>71</v>
      </c>
      <c r="E128" s="82"/>
      <c r="F128" s="82"/>
      <c r="G128" s="82"/>
      <c r="H128" s="83"/>
      <c r="I128" s="83"/>
      <c r="J128" s="83"/>
      <c r="K128" s="83"/>
      <c r="L128" s="83"/>
      <c r="M128" s="83"/>
      <c r="N128" s="83"/>
      <c r="O128" s="83"/>
      <c r="P128" s="83"/>
      <c r="Q128" s="84"/>
      <c r="R128" s="84"/>
      <c r="S128" s="83"/>
      <c r="T128" s="84"/>
      <c r="U128" s="83"/>
      <c r="V128" s="83"/>
      <c r="W128" s="83"/>
      <c r="X128" s="83"/>
      <c r="Y128" s="85"/>
      <c r="Z128" s="86" t="e">
        <v>#DIV/0!</v>
      </c>
      <c r="AA128" s="88" t="s">
        <v>72</v>
      </c>
    </row>
  </sheetData>
  <mergeCells count="4">
    <mergeCell ref="N6:O6"/>
    <mergeCell ref="H6:I6"/>
    <mergeCell ref="K6:L6"/>
    <mergeCell ref="AC39:AD39"/>
  </mergeCells>
  <dataValidations count="1">
    <dataValidation type="list" allowBlank="1" showInputMessage="1" showErrorMessage="1" sqref="AD22">
      <formula1>"Yes,No"</formula1>
    </dataValidation>
  </dataValidations>
  <pageMargins left="0.7" right="0.7" top="0.75" bottom="0.75" header="0.3" footer="0.3"/>
  <tableParts count="1">
    <tablePart r:id="rId1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H128"/>
  <sheetViews>
    <sheetView tabSelected="1" topLeftCell="X1" workbookViewId="0">
      <selection activeCell="AA12" sqref="AA12"/>
    </sheetView>
  </sheetViews>
  <sheetFormatPr defaultRowHeight="15" x14ac:dyDescent="0.25"/>
  <cols>
    <col min="1" max="1" width="5.7109375" style="5" customWidth="1"/>
    <col min="2" max="3" width="12.42578125" style="5" customWidth="1"/>
    <col min="4" max="5" width="15.5703125" style="5" customWidth="1"/>
    <col min="6" max="6" width="18.42578125" style="5" customWidth="1"/>
    <col min="7" max="7" width="22.140625" style="5" customWidth="1"/>
    <col min="8" max="8" width="8.140625" style="4" customWidth="1"/>
    <col min="9" max="9" width="9.140625" style="4" customWidth="1"/>
    <col min="10" max="12" width="7" style="4" customWidth="1"/>
    <col min="13" max="13" width="7.85546875" style="4" customWidth="1"/>
    <col min="14" max="14" width="7" style="4" customWidth="1"/>
    <col min="15" max="15" width="7.85546875" style="4" customWidth="1"/>
    <col min="16" max="16" width="7" style="4" customWidth="1"/>
    <col min="17" max="18" width="11.5703125" style="4" customWidth="1"/>
    <col min="19" max="19" width="8.85546875" style="4" customWidth="1"/>
    <col min="20" max="20" width="13.28515625" style="4" customWidth="1"/>
    <col min="21" max="21" width="7.7109375" style="4" customWidth="1"/>
    <col min="22" max="22" width="11.85546875" style="4" customWidth="1"/>
    <col min="23" max="24" width="7" style="4" customWidth="1"/>
    <col min="25" max="25" width="11.140625" style="5" customWidth="1"/>
    <col min="26" max="26" width="10.28515625" style="5" customWidth="1"/>
    <col min="27" max="27" width="9.140625" style="4" customWidth="1"/>
    <col min="28" max="28" width="5.28515625" style="5" customWidth="1"/>
    <col min="29" max="29" width="11.7109375" style="5" customWidth="1"/>
    <col min="30" max="30" width="10.140625" style="5" customWidth="1"/>
    <col min="31" max="31" width="15.5703125" style="5" customWidth="1"/>
    <col min="32" max="34" width="9.140625" style="5" customWidth="1"/>
  </cols>
  <sheetData>
    <row r="1" spans="1:34" ht="23.25" customHeight="1" x14ac:dyDescent="0.25">
      <c r="A1" s="89" t="s">
        <v>0</v>
      </c>
      <c r="B1" s="2" t="s">
        <v>1</v>
      </c>
      <c r="C1" s="89"/>
      <c r="E1" s="2"/>
      <c r="F1" s="2"/>
      <c r="G1" s="3"/>
      <c r="H1" s="3"/>
      <c r="AA1" s="6"/>
      <c r="AB1" s="1"/>
      <c r="AC1" s="7"/>
      <c r="AD1" s="1"/>
      <c r="AE1" s="1"/>
      <c r="AF1" s="1"/>
      <c r="AG1" s="1"/>
      <c r="AH1" s="1"/>
    </row>
    <row r="2" spans="1:34" ht="18" customHeight="1" x14ac:dyDescent="0.25">
      <c r="A2" s="89" t="s">
        <v>2</v>
      </c>
      <c r="B2" s="89" t="inlineStr">
        <is>
          <t>Arts Design Foundation</t>
        </is>
      </c>
      <c r="C2" s="89"/>
      <c r="D2" s="8"/>
      <c r="E2" s="8"/>
      <c r="F2" s="8"/>
      <c r="AC2" s="9" t="s">
        <v>89</v>
      </c>
    </row>
    <row r="3" spans="1:34" ht="19.5" customHeight="1" x14ac:dyDescent="0.4">
      <c r="A3" s="89" t="s">
        <v>3</v>
      </c>
      <c r="B3" s="89" t="inlineStr">
        <is>
          <t>Semester 3 2025-2026</t>
        </is>
      </c>
      <c r="C3" s="89"/>
      <c r="D3" s="10"/>
      <c r="E3" s="10"/>
      <c r="F3" s="10"/>
      <c r="W3" s="11" t="s">
        <v>4</v>
      </c>
      <c r="X3" s="11" t="s">
        <v>5</v>
      </c>
    </row>
    <row r="4" spans="1:34" ht="18.75" customHeight="1" x14ac:dyDescent="0.3">
      <c r="A4" s="89" t="s">
        <v>6</v>
      </c>
      <c r="B4" s="89" t="inlineStr">
        <is>
          <t>Form 2</t>
        </is>
      </c>
      <c r="C4" s="89"/>
      <c r="D4" s="12"/>
      <c r="E4" s="12"/>
      <c r="F4" s="12"/>
    </row>
    <row r="5" spans="1:34" ht="15.75" customHeight="1" x14ac:dyDescent="0.25">
      <c r="H5" s="13" t="s">
        <v>7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34" ht="33.75" customHeight="1" x14ac:dyDescent="0.25">
      <c r="H6" s="94" t="s">
        <v>8</v>
      </c>
      <c r="I6" s="93"/>
      <c r="J6" s="15" t="s">
        <v>9</v>
      </c>
      <c r="K6" s="92" t="s">
        <v>10</v>
      </c>
      <c r="L6" s="93"/>
      <c r="M6" s="15" t="s">
        <v>11</v>
      </c>
      <c r="N6" s="92" t="s">
        <v>12</v>
      </c>
      <c r="O6" s="93"/>
      <c r="P6" s="15" t="s">
        <v>13</v>
      </c>
      <c r="Q6" s="16" t="s">
        <v>14</v>
      </c>
      <c r="R6" s="16" t="s">
        <v>73</v>
      </c>
      <c r="S6" s="17" t="s">
        <v>74</v>
      </c>
      <c r="T6" s="18" t="s">
        <v>15</v>
      </c>
      <c r="U6" s="19" t="s">
        <v>16</v>
      </c>
      <c r="V6" s="20" t="s">
        <v>17</v>
      </c>
      <c r="W6" s="19" t="s">
        <v>18</v>
      </c>
      <c r="X6" s="21" t="s">
        <v>19</v>
      </c>
      <c r="Z6" s="22"/>
    </row>
    <row r="7" spans="1:34" ht="18" customHeight="1" x14ac:dyDescent="0.35">
      <c r="E7" s="23" t="s">
        <v>20</v>
      </c>
      <c r="F7" s="122">
        <f>COUNTA(D10:D110)</f>
        <v>0</v>
      </c>
      <c r="G7" s="25" t="s">
        <v>21</v>
      </c>
      <c r="H7" s="26">
        <v>50</v>
      </c>
      <c r="I7" s="26">
        <v>50</v>
      </c>
      <c r="J7" s="26">
        <v>100</v>
      </c>
      <c r="K7" s="26">
        <v>50</v>
      </c>
      <c r="L7" s="26">
        <v>50</v>
      </c>
      <c r="M7" s="26">
        <v>100</v>
      </c>
      <c r="N7" s="26">
        <v>50</v>
      </c>
      <c r="O7" s="26">
        <v>50</v>
      </c>
      <c r="P7" s="26">
        <v>100</v>
      </c>
      <c r="Q7" s="27">
        <v>100</v>
      </c>
      <c r="R7" s="27">
        <v>100</v>
      </c>
      <c r="S7" s="26">
        <v>500</v>
      </c>
      <c r="T7" s="26">
        <v>100</v>
      </c>
      <c r="U7" s="28">
        <v>50</v>
      </c>
      <c r="V7" s="29">
        <v>100</v>
      </c>
      <c r="W7" s="30">
        <v>50</v>
      </c>
      <c r="X7" s="31">
        <v>100</v>
      </c>
      <c r="Y7" s="23"/>
      <c r="Z7" s="24"/>
    </row>
    <row r="8" spans="1:34" x14ac:dyDescent="0.25">
      <c r="A8" s="123"/>
      <c r="B8" s="123"/>
      <c r="C8" s="123"/>
      <c r="D8" s="123"/>
      <c r="E8" s="123"/>
      <c r="F8" s="123"/>
      <c r="G8" s="12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3"/>
      <c r="W8" s="34"/>
      <c r="X8" s="35"/>
      <c r="Y8" s="32"/>
      <c r="Z8" s="32"/>
      <c r="AA8" s="33"/>
    </row>
    <row r="9" spans="1:34" ht="18.75" customHeight="1" x14ac:dyDescent="0.25">
      <c r="A9" s="124" t="s">
        <v>88</v>
      </c>
      <c r="B9" s="124" t="s">
        <v>87</v>
      </c>
      <c r="C9" s="90" t="s">
        <v>84</v>
      </c>
      <c r="D9" s="91" t="s">
        <v>85</v>
      </c>
      <c r="E9" s="91" t="s">
        <v>86</v>
      </c>
      <c r="F9" s="124" t="s">
        <v>90</v>
      </c>
      <c r="G9" s="121" t="s">
        <v>91</v>
      </c>
      <c r="H9" s="36" t="s">
        <v>75</v>
      </c>
      <c r="I9" s="36" t="s">
        <v>76</v>
      </c>
      <c r="J9" s="36"/>
      <c r="K9" s="36" t="s">
        <v>77</v>
      </c>
      <c r="L9" s="36" t="s">
        <v>78</v>
      </c>
      <c r="M9" s="36"/>
      <c r="N9" s="36" t="s">
        <v>79</v>
      </c>
      <c r="O9" s="36" t="s">
        <v>80</v>
      </c>
      <c r="P9" s="36"/>
      <c r="Q9" s="36" t="s">
        <v>81</v>
      </c>
      <c r="R9" s="36" t="s">
        <v>82</v>
      </c>
      <c r="S9" s="36"/>
      <c r="T9" s="36"/>
      <c r="U9" s="37"/>
      <c r="V9" s="36" t="s">
        <v>83</v>
      </c>
      <c r="W9" s="37"/>
      <c r="X9" s="38"/>
      <c r="Y9" s="39" t="s">
        <v>22</v>
      </c>
      <c r="Z9" s="39" t="s">
        <v>23</v>
      </c>
      <c r="AA9" s="39" t="s">
        <v>24</v>
      </c>
      <c r="AC9" s="40" t="s">
        <v>25</v>
      </c>
    </row>
    <row r="10" spans="1:34" x14ac:dyDescent="0.25">
      <c r="A10" s="125">
        <v>1</v>
      </c>
      <c r="B10" s="100" t="inlineStr">
        <is>
          <t>STU2400306060AC</t>
        </is>
      </c>
      <c r="C10" s="100" t="inlineStr">
        <is>
          <t>AGUDEY</t>
        </is>
      </c>
      <c r="D10" s="101" t="inlineStr">
        <is>
          <t>MARY</t>
        </is>
      </c>
      <c r="E10" s="111" t="inlineStr">
        <is>
          <t>TETTEH</t>
        </is>
      </c>
      <c r="F10" s="112" t="inlineStr">
        <is>
          <t>STU797990</t>
        </is>
      </c>
      <c r="G10" s="97" t="inlineStr">
        <is>
          <t>Visual Performing Arts</t>
        </is>
      </c>
      <c r="H10" s="41">
        <v>46</v>
      </c>
      <c r="I10" s="41">
        <v>45</v>
      </c>
      <c r="J10" s="42">
        <f>MIN(100, (SUM(H10:I10)))</f>
        <v>0</v>
      </c>
      <c r="K10" s="41">
        <v>45</v>
      </c>
      <c r="L10" s="41">
        <v>45</v>
      </c>
      <c r="M10" s="42">
        <f>MIN(100,(SUM(K10:L10)))</f>
        <v>0</v>
      </c>
      <c r="N10" s="41">
        <v>45</v>
      </c>
      <c r="O10" s="41">
        <v>45</v>
      </c>
      <c r="P10" s="42">
        <f>MIN(100,(SUM(N10:O10)))</f>
        <v>0</v>
      </c>
      <c r="Q10" s="41">
        <v>85</v>
      </c>
      <c r="R10" s="41">
        <v>75</v>
      </c>
      <c r="S10" s="43">
        <f>MIN(500, (SUM(J10,M10,P10,Q10,R10)))</f>
        <v>0</v>
      </c>
      <c r="T10" s="44">
        <f>S10/500*100</f>
        <v>0</v>
      </c>
      <c r="U10" s="45">
        <f>MIN(50, (ROUNDUP(SUM(T10)/2,0)))</f>
        <v>0</v>
      </c>
      <c r="V10" s="41">
        <v>0</v>
      </c>
      <c r="W10" s="45">
        <f>MIN(50, (ROUNDUP(SUM(V10)/2,0)))</f>
        <v>0</v>
      </c>
      <c r="X10" s="47">
        <f>MIN(100, (SUM(U10,W10)))</f>
        <v>0</v>
      </c>
      <c r="Y10" s="48">
        <f>(X10/100)</f>
        <v>0</v>
      </c>
      <c r="Z10" s="49" t="str">
        <f>IF(X10&gt;=80,"4.0",IF(X10&gt;=70,"3.5",IF(X10&gt;=65,"3.0",IF(X10&gt;=60,"2.5",IF(X10&gt;=55,"2.0",IF(X10&gt;=50,"1.5",IF(X10&gt;=45,"1.0",IF(X10&gt;=40,"0.5",IF(X10&lt;40,"0.0")))))))))</f>
        <v>0.0</v>
      </c>
      <c r="AA10" s="50" t="str">
        <f>IF(X10&gt;=80,"A1",IF(X10&gt;=70,"B2",IF(X10&gt;=65,"B3",IF(X10&gt;=60,"C4",IF(X10&gt;=55,"C5",IF(X10&gt;=50,"C6",IF(X10&gt;=45,"D7",IF(X10&gt;=40,"E8",IF(X10&lt;40,"F9")))))))))</f>
        <v>F9</v>
      </c>
    </row>
    <row r="11" spans="1:34" x14ac:dyDescent="0.25">
      <c r="A11" s="125">
        <v>2</v>
      </c>
      <c r="B11" s="100" t="inlineStr">
        <is>
          <t>STU2400306060D2</t>
        </is>
      </c>
      <c r="C11" s="100" t="inlineStr">
        <is>
          <t>COMMEY</t>
        </is>
      </c>
      <c r="D11" s="102" t="inlineStr">
        <is>
          <t>NAOMI</t>
        </is>
      </c>
      <c r="E11" s="113" t="inlineStr">
        <is>
          <t>ADOM</t>
        </is>
      </c>
      <c r="F11" s="114" t="inlineStr">
        <is>
          <t>STU546912</t>
        </is>
      </c>
      <c r="G11" s="98" t="inlineStr">
        <is>
          <t>Visual Performing Arts</t>
        </is>
      </c>
      <c r="H11" s="41">
        <v>40</v>
      </c>
      <c r="I11" s="41">
        <v>40</v>
      </c>
      <c r="J11" s="42">
        <f t="shared" ref="J11:J74" si="0">MIN(100, (SUM(H11:I11)))</f>
        <v>0</v>
      </c>
      <c r="K11" s="41">
        <v>45</v>
      </c>
      <c r="L11" s="41">
        <v>45</v>
      </c>
      <c r="M11" s="42">
        <f t="shared" ref="M11:M74" si="1">MIN(100,(SUM(K11:L11)))</f>
        <v>0</v>
      </c>
      <c r="N11" s="41">
        <v>45</v>
      </c>
      <c r="O11" s="41">
        <v>45</v>
      </c>
      <c r="P11" s="42">
        <f t="shared" ref="P11:P74" si="2">MIN(100,(SUM(N11:O11)))</f>
        <v>0</v>
      </c>
      <c r="Q11" s="41">
        <v>70</v>
      </c>
      <c r="R11" s="41">
        <v>60</v>
      </c>
      <c r="S11" s="43">
        <f t="shared" ref="S11:S74" si="3">MIN(500, (SUM(J11,M11,P11,Q11,R11)))</f>
        <v>0</v>
      </c>
      <c r="T11" s="44">
        <f t="shared" ref="T11:T74" si="4">S11/500*100</f>
        <v>0</v>
      </c>
      <c r="U11" s="45">
        <f t="shared" ref="U11:U74" si="5">MIN(50, (ROUNDUP(SUM(T11)/2,0)))</f>
        <v>0</v>
      </c>
      <c r="V11" s="41">
        <v>0</v>
      </c>
      <c r="W11" s="45">
        <f t="shared" ref="W11:W74" si="6">MIN(50, (ROUNDUP(SUM(V11)/2,0)))</f>
        <v>0</v>
      </c>
      <c r="X11" s="47">
        <f t="shared" ref="X11:X74" si="7">MIN(100, (SUM(U11,W11)))</f>
        <v>0</v>
      </c>
      <c r="Y11" s="48">
        <f t="shared" ref="Y11:Y74" si="8">(X11/100)</f>
        <v>0</v>
      </c>
      <c r="Z11" s="49" t="str">
        <f t="shared" ref="Z11:Z74" si="9">IF(X11&gt;=80,"4.0",IF(X11&gt;=70,"3.5",IF(X11&gt;=65,"3.0",IF(X11&gt;=60,"2.5",IF(X11&gt;=55,"2.0",IF(X11&gt;=50,"1.5",IF(X11&gt;=45,"1.0",IF(X11&gt;=40,"0.5",IF(X11&lt;40,"0.0")))))))))</f>
        <v>0.0</v>
      </c>
      <c r="AA11" s="50" t="str">
        <f t="shared" ref="AA11:AA74" si="10">IF(X11&gt;=80,"A1",IF(X11&gt;=70,"B2",IF(X11&gt;=65,"B3",IF(X11&gt;=60,"C4",IF(X11&gt;=55,"C5",IF(X11&gt;=50,"C6",IF(X11&gt;=45,"D7",IF(X11&gt;=40,"E8",IF(X11&lt;40,"F9")))))))))</f>
        <v>F9</v>
      </c>
      <c r="AC11" s="51" t="s">
        <v>27</v>
      </c>
    </row>
    <row r="12" spans="1:34" x14ac:dyDescent="0.25">
      <c r="A12" s="125">
        <v>3</v>
      </c>
      <c r="B12" s="100" t="inlineStr">
        <is>
          <t>STU2400306060A0</t>
        </is>
      </c>
      <c r="C12" s="100" t="inlineStr">
        <is>
          <t>DAMPSON</t>
        </is>
      </c>
      <c r="D12" s="103" t="inlineStr">
        <is>
          <t>GLORIA</t>
        </is>
      </c>
      <c r="E12" s="111" t="inlineStr">
        <is>
          <t/>
        </is>
      </c>
      <c r="F12" s="114" t="inlineStr">
        <is>
          <t>STU703689</t>
        </is>
      </c>
      <c r="G12" s="99" t="inlineStr">
        <is>
          <t>Visual Performing Arts</t>
        </is>
      </c>
      <c r="H12" s="41">
        <v>30</v>
      </c>
      <c r="I12" s="41">
        <v>25</v>
      </c>
      <c r="J12" s="42">
        <f t="shared" si="0"/>
        <v>0</v>
      </c>
      <c r="K12" s="41">
        <v>10</v>
      </c>
      <c r="L12" s="41">
        <v>10</v>
      </c>
      <c r="M12" s="42">
        <f t="shared" si="1"/>
        <v>0</v>
      </c>
      <c r="N12" s="41">
        <v>10</v>
      </c>
      <c r="O12" s="41">
        <v>10</v>
      </c>
      <c r="P12" s="42">
        <f t="shared" si="2"/>
        <v>0</v>
      </c>
      <c r="Q12" s="41">
        <v>45</v>
      </c>
      <c r="R12" s="41">
        <v>45</v>
      </c>
      <c r="S12" s="43">
        <f t="shared" si="3"/>
        <v>0</v>
      </c>
      <c r="T12" s="44">
        <f t="shared" si="4"/>
        <v>0</v>
      </c>
      <c r="U12" s="45">
        <f t="shared" si="5"/>
        <v>0</v>
      </c>
      <c r="V12" s="46">
        <v>0</v>
      </c>
      <c r="W12" s="45">
        <f t="shared" si="6"/>
        <v>0</v>
      </c>
      <c r="X12" s="47">
        <f t="shared" si="7"/>
        <v>0</v>
      </c>
      <c r="Y12" s="48">
        <f t="shared" si="8"/>
        <v>0</v>
      </c>
      <c r="Z12" s="49" t="str">
        <f t="shared" si="9"/>
        <v>0.0</v>
      </c>
      <c r="AA12" s="50" t="str">
        <f t="shared" si="10"/>
        <v>F9</v>
      </c>
      <c r="AC12" s="51" t="s">
        <v>28</v>
      </c>
    </row>
    <row r="13" spans="1:34" x14ac:dyDescent="0.25">
      <c r="A13" s="125">
        <v>4</v>
      </c>
      <c r="B13" s="100" t="inlineStr">
        <is>
          <t>STU2400306060AH</t>
        </is>
      </c>
      <c r="C13" s="100" t="inlineStr">
        <is>
          <t>DUOBENG</t>
        </is>
      </c>
      <c r="D13" s="102" t="inlineStr">
        <is>
          <t>URSLA</t>
        </is>
      </c>
      <c r="E13" s="113" t="inlineStr">
        <is>
          <t>ESINAM</t>
        </is>
      </c>
      <c r="F13" s="112" t="inlineStr">
        <is>
          <t>STU527243</t>
        </is>
      </c>
      <c r="G13" s="98" t="inlineStr">
        <is>
          <t>Visual Performing Arts</t>
        </is>
      </c>
      <c r="H13" s="41">
        <v>45</v>
      </c>
      <c r="I13" s="41">
        <v>45</v>
      </c>
      <c r="J13" s="42">
        <f t="shared" si="0"/>
        <v>0</v>
      </c>
      <c r="K13" s="41">
        <v>48</v>
      </c>
      <c r="L13" s="41">
        <v>48</v>
      </c>
      <c r="M13" s="42">
        <f t="shared" si="1"/>
        <v>0</v>
      </c>
      <c r="N13" s="41">
        <v>50</v>
      </c>
      <c r="O13" s="41">
        <v>50</v>
      </c>
      <c r="P13" s="42">
        <f t="shared" si="2"/>
        <v>0</v>
      </c>
      <c r="Q13" s="41">
        <v>90</v>
      </c>
      <c r="R13" s="41">
        <v>90</v>
      </c>
      <c r="S13" s="43">
        <f t="shared" si="3"/>
        <v>0</v>
      </c>
      <c r="T13" s="44">
        <f t="shared" si="4"/>
        <v>0</v>
      </c>
      <c r="U13" s="45">
        <f t="shared" si="5"/>
        <v>0</v>
      </c>
      <c r="V13" s="46">
        <v>0</v>
      </c>
      <c r="W13" s="45">
        <f t="shared" si="6"/>
        <v>0</v>
      </c>
      <c r="X13" s="47">
        <f t="shared" si="7"/>
        <v>0</v>
      </c>
      <c r="Y13" s="48">
        <f t="shared" si="8"/>
        <v>0</v>
      </c>
      <c r="Z13" s="49" t="str">
        <f t="shared" si="9"/>
        <v>0.0</v>
      </c>
      <c r="AA13" s="50" t="str">
        <f t="shared" si="10"/>
        <v>F9</v>
      </c>
      <c r="AC13" s="51" t="s">
        <v>29</v>
      </c>
    </row>
    <row r="14" spans="1:34" x14ac:dyDescent="0.25">
      <c r="A14" s="125">
        <v>5</v>
      </c>
      <c r="B14" s="100" t="inlineStr">
        <is>
          <t>STU2400306060C2</t>
        </is>
      </c>
      <c r="C14" s="100" t="inlineStr">
        <is>
          <t>GHANSAH</t>
        </is>
      </c>
      <c r="D14" s="103" t="inlineStr">
        <is>
          <t>ISSABELLA</t>
        </is>
      </c>
      <c r="E14" s="111" t="inlineStr">
        <is>
          <t/>
        </is>
      </c>
      <c r="F14" s="114" t="inlineStr">
        <is>
          <t>STU989628</t>
        </is>
      </c>
      <c r="G14" s="99" t="inlineStr">
        <is>
          <t>Visual Performing Arts</t>
        </is>
      </c>
      <c r="H14" s="41">
        <v>45</v>
      </c>
      <c r="I14" s="41">
        <v>47</v>
      </c>
      <c r="J14" s="42">
        <f t="shared" si="0"/>
        <v>0</v>
      </c>
      <c r="K14" s="41">
        <v>40</v>
      </c>
      <c r="L14" s="41">
        <v>40</v>
      </c>
      <c r="M14" s="42">
        <f t="shared" si="1"/>
        <v>0</v>
      </c>
      <c r="N14" s="41">
        <v>45</v>
      </c>
      <c r="O14" s="41">
        <v>40</v>
      </c>
      <c r="P14" s="42">
        <f t="shared" si="2"/>
        <v>0</v>
      </c>
      <c r="Q14" s="41">
        <v>85</v>
      </c>
      <c r="R14" s="41">
        <v>70</v>
      </c>
      <c r="S14" s="43">
        <f t="shared" si="3"/>
        <v>0</v>
      </c>
      <c r="T14" s="44">
        <f t="shared" si="4"/>
        <v>0</v>
      </c>
      <c r="U14" s="45">
        <f t="shared" si="5"/>
        <v>0</v>
      </c>
      <c r="V14" s="46">
        <v>0</v>
      </c>
      <c r="W14" s="45">
        <f t="shared" si="6"/>
        <v>0</v>
      </c>
      <c r="X14" s="47">
        <f t="shared" si="7"/>
        <v>0</v>
      </c>
      <c r="Y14" s="48">
        <f t="shared" si="8"/>
        <v>0</v>
      </c>
      <c r="Z14" s="49" t="str">
        <f t="shared" si="9"/>
        <v>0.0</v>
      </c>
      <c r="AA14" s="50" t="str">
        <f t="shared" si="10"/>
        <v>F9</v>
      </c>
      <c r="AC14" s="51" t="s">
        <v>30</v>
      </c>
    </row>
    <row r="15" spans="1:34" x14ac:dyDescent="0.25">
      <c r="A15" s="125">
        <v>6</v>
      </c>
      <c r="B15" s="100" t="inlineStr">
        <is>
          <t>STU2400306060A3</t>
        </is>
      </c>
      <c r="C15" s="100" t="inlineStr">
        <is>
          <t>GYAMPO</t>
        </is>
      </c>
      <c r="D15" s="102" t="inlineStr">
        <is>
          <t>PRISCILLA</t>
        </is>
      </c>
      <c r="E15" s="113" t="inlineStr">
        <is>
          <t/>
        </is>
      </c>
      <c r="F15" s="114" t="inlineStr">
        <is>
          <t>STU312629</t>
        </is>
      </c>
      <c r="G15" s="98" t="inlineStr">
        <is>
          <t>Visual Performing Arts</t>
        </is>
      </c>
      <c r="H15" s="41">
        <v>25</v>
      </c>
      <c r="I15" s="41">
        <v>25</v>
      </c>
      <c r="J15" s="42">
        <f t="shared" si="0"/>
        <v>0</v>
      </c>
      <c r="K15" s="41">
        <v>30</v>
      </c>
      <c r="L15" s="41">
        <v>30</v>
      </c>
      <c r="M15" s="42">
        <f t="shared" si="1"/>
        <v>0</v>
      </c>
      <c r="N15" s="41">
        <v>10</v>
      </c>
      <c r="O15" s="41">
        <v>10</v>
      </c>
      <c r="P15" s="42">
        <f t="shared" si="2"/>
        <v>0</v>
      </c>
      <c r="Q15" s="41">
        <v>45</v>
      </c>
      <c r="R15" s="41">
        <v>45</v>
      </c>
      <c r="S15" s="43">
        <f t="shared" si="3"/>
        <v>0</v>
      </c>
      <c r="T15" s="44">
        <f t="shared" si="4"/>
        <v>0</v>
      </c>
      <c r="U15" s="45">
        <f t="shared" si="5"/>
        <v>0</v>
      </c>
      <c r="V15" s="46">
        <v>0</v>
      </c>
      <c r="W15" s="45">
        <f t="shared" si="6"/>
        <v>0</v>
      </c>
      <c r="X15" s="47">
        <f t="shared" si="7"/>
        <v>0</v>
      </c>
      <c r="Y15" s="48">
        <f t="shared" si="8"/>
        <v>0</v>
      </c>
      <c r="Z15" s="49" t="str">
        <f t="shared" si="9"/>
        <v>0.0</v>
      </c>
      <c r="AA15" s="50" t="str">
        <f t="shared" si="10"/>
        <v>F9</v>
      </c>
      <c r="AC15" s="51" t="s">
        <v>31</v>
      </c>
    </row>
    <row r="16" spans="1:34" x14ac:dyDescent="0.25">
      <c r="A16" s="125">
        <v>7</v>
      </c>
      <c r="B16" s="100" t="inlineStr">
        <is>
          <t>STU2400306060A5</t>
        </is>
      </c>
      <c r="C16" s="100" t="inlineStr">
        <is>
          <t>RUTH</t>
        </is>
      </c>
      <c r="D16" s="103" t="inlineStr">
        <is>
          <t>ARYITEEY</t>
        </is>
      </c>
      <c r="E16" s="111" t="inlineStr">
        <is>
          <t/>
        </is>
      </c>
      <c r="F16" s="114" t="inlineStr">
        <is>
          <t>STU997960</t>
        </is>
      </c>
      <c r="G16" s="99" t="inlineStr">
        <is>
          <t>Visual Performing Arts</t>
        </is>
      </c>
      <c r="H16" s="41">
        <v>25</v>
      </c>
      <c r="I16" s="41">
        <v>25</v>
      </c>
      <c r="J16" s="42">
        <f t="shared" si="0"/>
        <v>0</v>
      </c>
      <c r="K16" s="41">
        <v>20</v>
      </c>
      <c r="L16" s="41">
        <v>20</v>
      </c>
      <c r="M16" s="42">
        <f t="shared" si="1"/>
        <v>0</v>
      </c>
      <c r="N16" s="41">
        <v>20</v>
      </c>
      <c r="O16" s="41">
        <v>20</v>
      </c>
      <c r="P16" s="42">
        <f t="shared" si="2"/>
        <v>0</v>
      </c>
      <c r="Q16" s="41">
        <v>45</v>
      </c>
      <c r="R16" s="41">
        <v>50</v>
      </c>
      <c r="S16" s="43">
        <f t="shared" si="3"/>
        <v>0</v>
      </c>
      <c r="T16" s="44">
        <f t="shared" si="4"/>
        <v>0</v>
      </c>
      <c r="U16" s="45">
        <f t="shared" si="5"/>
        <v>0</v>
      </c>
      <c r="V16" s="46">
        <v>0</v>
      </c>
      <c r="W16" s="45">
        <f t="shared" si="6"/>
        <v>0</v>
      </c>
      <c r="X16" s="47">
        <f t="shared" si="7"/>
        <v>0</v>
      </c>
      <c r="Y16" s="48">
        <f t="shared" si="8"/>
        <v>0</v>
      </c>
      <c r="Z16" s="49" t="str">
        <f t="shared" si="9"/>
        <v>0.0</v>
      </c>
      <c r="AA16" s="50" t="str">
        <f t="shared" si="10"/>
        <v>F9</v>
      </c>
      <c r="AC16" s="51" t="s">
        <v>32</v>
      </c>
    </row>
    <row r="17" spans="1:32" x14ac:dyDescent="0.25">
      <c r="A17" s="125">
        <v>8</v>
      </c>
      <c r="B17" s="100" t="inlineStr">
        <is>
          <t>STU2400306060A2</t>
        </is>
      </c>
      <c r="C17" s="100" t="inlineStr">
        <is>
          <t>TURKSON</t>
        </is>
      </c>
      <c r="D17" s="102" t="inlineStr">
        <is>
          <t>MARIAM</t>
        </is>
      </c>
      <c r="E17" s="113" t="inlineStr">
        <is>
          <t/>
        </is>
      </c>
      <c r="F17" s="114" t="inlineStr">
        <is>
          <t>STU521273</t>
        </is>
      </c>
      <c r="G17" s="98" t="inlineStr">
        <is>
          <t>Visual Performing Arts</t>
        </is>
      </c>
      <c r="H17" s="41">
        <v>35</v>
      </c>
      <c r="I17" s="41">
        <v>35</v>
      </c>
      <c r="J17" s="42">
        <f t="shared" si="0"/>
        <v>0</v>
      </c>
      <c r="K17" s="41">
        <v>45</v>
      </c>
      <c r="L17" s="41">
        <v>45</v>
      </c>
      <c r="M17" s="42">
        <f t="shared" si="1"/>
        <v>0</v>
      </c>
      <c r="N17" s="41">
        <v>45</v>
      </c>
      <c r="O17" s="41">
        <v>45</v>
      </c>
      <c r="P17" s="42">
        <f t="shared" si="2"/>
        <v>0</v>
      </c>
      <c r="Q17" s="41">
        <v>70</v>
      </c>
      <c r="R17" s="41">
        <v>50</v>
      </c>
      <c r="S17" s="43">
        <f t="shared" si="3"/>
        <v>0</v>
      </c>
      <c r="T17" s="44">
        <f t="shared" si="4"/>
        <v>0</v>
      </c>
      <c r="U17" s="45">
        <f t="shared" si="5"/>
        <v>0</v>
      </c>
      <c r="V17" s="46">
        <v>0</v>
      </c>
      <c r="W17" s="45">
        <f t="shared" si="6"/>
        <v>0</v>
      </c>
      <c r="X17" s="47">
        <f t="shared" si="7"/>
        <v>0</v>
      </c>
      <c r="Y17" s="48">
        <f t="shared" si="8"/>
        <v>0</v>
      </c>
      <c r="Z17" s="49" t="str">
        <f t="shared" si="9"/>
        <v>0.0</v>
      </c>
      <c r="AA17" s="50" t="str">
        <f t="shared" si="10"/>
        <v>F9</v>
      </c>
      <c r="AC17" s="51" t="s">
        <v>33</v>
      </c>
    </row>
    <row r="18" spans="1:32" x14ac:dyDescent="0.25">
      <c r="A18" s="125">
        <v>9</v>
      </c>
      <c r="B18" s="100"/>
      <c r="C18" s="100"/>
      <c r="D18" s="103"/>
      <c r="E18" s="111"/>
      <c r="F18" s="114"/>
      <c r="G18" s="99"/>
      <c r="H18" s="41">
        <v>0</v>
      </c>
      <c r="I18" s="41">
        <v>0</v>
      </c>
      <c r="J18" s="42">
        <f t="shared" si="0"/>
        <v>0</v>
      </c>
      <c r="K18" s="41">
        <v>0</v>
      </c>
      <c r="L18" s="41">
        <v>0</v>
      </c>
      <c r="M18" s="42">
        <f t="shared" si="1"/>
        <v>0</v>
      </c>
      <c r="N18" s="41">
        <v>0</v>
      </c>
      <c r="O18" s="41">
        <v>0</v>
      </c>
      <c r="P18" s="42">
        <f t="shared" si="2"/>
        <v>0</v>
      </c>
      <c r="Q18" s="41">
        <v>0</v>
      </c>
      <c r="R18" s="41">
        <v>0</v>
      </c>
      <c r="S18" s="43">
        <f t="shared" si="3"/>
        <v>0</v>
      </c>
      <c r="T18" s="44">
        <f t="shared" si="4"/>
        <v>0</v>
      </c>
      <c r="U18" s="45">
        <f t="shared" si="5"/>
        <v>0</v>
      </c>
      <c r="V18" s="46">
        <v>0</v>
      </c>
      <c r="W18" s="45">
        <f t="shared" si="6"/>
        <v>0</v>
      </c>
      <c r="X18" s="47">
        <f t="shared" si="7"/>
        <v>0</v>
      </c>
      <c r="Y18" s="48">
        <f t="shared" si="8"/>
        <v>0</v>
      </c>
      <c r="Z18" s="49" t="str">
        <f t="shared" si="9"/>
        <v>0.0</v>
      </c>
      <c r="AA18" s="50" t="str">
        <f t="shared" si="10"/>
        <v>F9</v>
      </c>
      <c r="AC18" s="51" t="s">
        <v>34</v>
      </c>
    </row>
    <row r="19" spans="1:32" x14ac:dyDescent="0.25">
      <c r="A19" s="125">
        <v>10</v>
      </c>
      <c r="B19" s="100"/>
      <c r="C19" s="100"/>
      <c r="D19" s="102"/>
      <c r="E19" s="113"/>
      <c r="F19" s="114"/>
      <c r="G19" s="98"/>
      <c r="H19" s="41">
        <v>0</v>
      </c>
      <c r="I19" s="41">
        <v>0</v>
      </c>
      <c r="J19" s="42">
        <f t="shared" si="0"/>
        <v>0</v>
      </c>
      <c r="K19" s="41">
        <v>0</v>
      </c>
      <c r="L19" s="41">
        <v>0</v>
      </c>
      <c r="M19" s="42">
        <f t="shared" si="1"/>
        <v>0</v>
      </c>
      <c r="N19" s="41">
        <v>0</v>
      </c>
      <c r="O19" s="41">
        <v>0</v>
      </c>
      <c r="P19" s="42">
        <f t="shared" si="2"/>
        <v>0</v>
      </c>
      <c r="Q19" s="41">
        <v>0</v>
      </c>
      <c r="R19" s="41">
        <v>0</v>
      </c>
      <c r="S19" s="43">
        <f t="shared" si="3"/>
        <v>0</v>
      </c>
      <c r="T19" s="44">
        <f t="shared" si="4"/>
        <v>0</v>
      </c>
      <c r="U19" s="45">
        <f t="shared" si="5"/>
        <v>0</v>
      </c>
      <c r="V19" s="46">
        <v>0</v>
      </c>
      <c r="W19" s="45">
        <f t="shared" si="6"/>
        <v>0</v>
      </c>
      <c r="X19" s="47">
        <f t="shared" si="7"/>
        <v>0</v>
      </c>
      <c r="Y19" s="48">
        <f t="shared" si="8"/>
        <v>0</v>
      </c>
      <c r="Z19" s="49" t="str">
        <f t="shared" si="9"/>
        <v>0.0</v>
      </c>
      <c r="AA19" s="50" t="str">
        <f t="shared" si="10"/>
        <v>F9</v>
      </c>
      <c r="AC19" s="51" t="s">
        <v>35</v>
      </c>
    </row>
    <row r="20" spans="1:32" x14ac:dyDescent="0.25">
      <c r="A20" s="125">
        <v>11</v>
      </c>
      <c r="B20" s="100"/>
      <c r="C20" s="100"/>
      <c r="D20" s="103"/>
      <c r="E20" s="111"/>
      <c r="F20" s="114"/>
      <c r="G20" s="99"/>
      <c r="H20" s="41">
        <v>0</v>
      </c>
      <c r="I20" s="41">
        <v>0</v>
      </c>
      <c r="J20" s="42">
        <f t="shared" si="0"/>
        <v>0</v>
      </c>
      <c r="K20" s="41">
        <v>0</v>
      </c>
      <c r="L20" s="41">
        <v>0</v>
      </c>
      <c r="M20" s="42">
        <f t="shared" si="1"/>
        <v>0</v>
      </c>
      <c r="N20" s="41">
        <v>0</v>
      </c>
      <c r="O20" s="41">
        <v>0</v>
      </c>
      <c r="P20" s="42">
        <f t="shared" si="2"/>
        <v>0</v>
      </c>
      <c r="Q20" s="41">
        <v>0</v>
      </c>
      <c r="R20" s="41">
        <v>0</v>
      </c>
      <c r="S20" s="43">
        <f t="shared" si="3"/>
        <v>0</v>
      </c>
      <c r="T20" s="44">
        <f t="shared" si="4"/>
        <v>0</v>
      </c>
      <c r="U20" s="45">
        <f t="shared" si="5"/>
        <v>0</v>
      </c>
      <c r="V20" s="46">
        <v>0</v>
      </c>
      <c r="W20" s="45">
        <f t="shared" si="6"/>
        <v>0</v>
      </c>
      <c r="X20" s="47">
        <f t="shared" si="7"/>
        <v>0</v>
      </c>
      <c r="Y20" s="48">
        <f t="shared" si="8"/>
        <v>0</v>
      </c>
      <c r="Z20" s="49" t="str">
        <f t="shared" si="9"/>
        <v>0.0</v>
      </c>
      <c r="AA20" s="50" t="str">
        <f t="shared" si="10"/>
        <v>F9</v>
      </c>
      <c r="AC20" s="51" t="s">
        <v>36</v>
      </c>
    </row>
    <row r="21" spans="1:32" x14ac:dyDescent="0.25">
      <c r="A21" s="125">
        <v>12</v>
      </c>
      <c r="B21" s="100"/>
      <c r="C21" s="100"/>
      <c r="D21" s="102"/>
      <c r="E21" s="113"/>
      <c r="F21" s="114"/>
      <c r="G21" s="98"/>
      <c r="H21" s="41">
        <v>0</v>
      </c>
      <c r="I21" s="41">
        <v>0</v>
      </c>
      <c r="J21" s="42">
        <f t="shared" si="0"/>
        <v>0</v>
      </c>
      <c r="K21" s="41">
        <v>0</v>
      </c>
      <c r="L21" s="41">
        <v>0</v>
      </c>
      <c r="M21" s="42">
        <f t="shared" si="1"/>
        <v>0</v>
      </c>
      <c r="N21" s="41">
        <v>0</v>
      </c>
      <c r="O21" s="41">
        <v>0</v>
      </c>
      <c r="P21" s="42">
        <f t="shared" si="2"/>
        <v>0</v>
      </c>
      <c r="Q21" s="41">
        <v>0</v>
      </c>
      <c r="R21" s="41">
        <v>0</v>
      </c>
      <c r="S21" s="43">
        <f t="shared" si="3"/>
        <v>0</v>
      </c>
      <c r="T21" s="44">
        <f t="shared" si="4"/>
        <v>0</v>
      </c>
      <c r="U21" s="45">
        <f t="shared" si="5"/>
        <v>0</v>
      </c>
      <c r="V21" s="46">
        <v>0</v>
      </c>
      <c r="W21" s="45">
        <f t="shared" si="6"/>
        <v>0</v>
      </c>
      <c r="X21" s="47">
        <f t="shared" si="7"/>
        <v>0</v>
      </c>
      <c r="Y21" s="48">
        <f t="shared" si="8"/>
        <v>0</v>
      </c>
      <c r="Z21" s="49" t="str">
        <f t="shared" si="9"/>
        <v>0.0</v>
      </c>
      <c r="AA21" s="50" t="str">
        <f t="shared" si="10"/>
        <v>F9</v>
      </c>
      <c r="AC21" s="51"/>
    </row>
    <row r="22" spans="1:32" x14ac:dyDescent="0.25">
      <c r="A22" s="125">
        <v>13</v>
      </c>
      <c r="B22" s="100"/>
      <c r="C22" s="100"/>
      <c r="D22" s="103"/>
      <c r="E22" s="111"/>
      <c r="F22" s="114"/>
      <c r="G22" s="99"/>
      <c r="H22" s="41">
        <v>0</v>
      </c>
      <c r="I22" s="41">
        <v>0</v>
      </c>
      <c r="J22" s="42">
        <f t="shared" si="0"/>
        <v>0</v>
      </c>
      <c r="K22" s="41">
        <v>0</v>
      </c>
      <c r="L22" s="41">
        <v>0</v>
      </c>
      <c r="M22" s="42">
        <f t="shared" si="1"/>
        <v>0</v>
      </c>
      <c r="N22" s="41">
        <v>0</v>
      </c>
      <c r="O22" s="41">
        <v>0</v>
      </c>
      <c r="P22" s="42">
        <f t="shared" si="2"/>
        <v>0</v>
      </c>
      <c r="Q22" s="41">
        <v>0</v>
      </c>
      <c r="R22" s="41">
        <v>0</v>
      </c>
      <c r="S22" s="43">
        <f t="shared" si="3"/>
        <v>0</v>
      </c>
      <c r="T22" s="44">
        <f t="shared" si="4"/>
        <v>0</v>
      </c>
      <c r="U22" s="45">
        <f t="shared" si="5"/>
        <v>0</v>
      </c>
      <c r="V22" s="46">
        <v>0</v>
      </c>
      <c r="W22" s="45">
        <f t="shared" si="6"/>
        <v>0</v>
      </c>
      <c r="X22" s="47">
        <f t="shared" si="7"/>
        <v>0</v>
      </c>
      <c r="Y22" s="48">
        <f t="shared" si="8"/>
        <v>0</v>
      </c>
      <c r="Z22" s="49" t="str">
        <f t="shared" si="9"/>
        <v>0.0</v>
      </c>
      <c r="AA22" s="50" t="str">
        <f t="shared" si="10"/>
        <v>F9</v>
      </c>
      <c r="AC22" s="52" t="s">
        <v>37</v>
      </c>
      <c r="AD22" s="53" t="s">
        <v>38</v>
      </c>
    </row>
    <row r="23" spans="1:32" x14ac:dyDescent="0.25">
      <c r="A23" s="125">
        <v>14</v>
      </c>
      <c r="B23" s="100"/>
      <c r="C23" s="100"/>
      <c r="D23" s="102"/>
      <c r="E23" s="113"/>
      <c r="F23" s="114"/>
      <c r="G23" s="98"/>
      <c r="H23" s="41">
        <v>0</v>
      </c>
      <c r="I23" s="41">
        <v>0</v>
      </c>
      <c r="J23" s="42">
        <f t="shared" si="0"/>
        <v>0</v>
      </c>
      <c r="K23" s="41">
        <v>0</v>
      </c>
      <c r="L23" s="41">
        <v>0</v>
      </c>
      <c r="M23" s="42">
        <f t="shared" si="1"/>
        <v>0</v>
      </c>
      <c r="N23" s="41">
        <v>0</v>
      </c>
      <c r="O23" s="41">
        <v>0</v>
      </c>
      <c r="P23" s="42">
        <f t="shared" si="2"/>
        <v>0</v>
      </c>
      <c r="Q23" s="41">
        <v>0</v>
      </c>
      <c r="R23" s="41">
        <v>0</v>
      </c>
      <c r="S23" s="43">
        <f t="shared" si="3"/>
        <v>0</v>
      </c>
      <c r="T23" s="44">
        <f t="shared" si="4"/>
        <v>0</v>
      </c>
      <c r="U23" s="45">
        <f t="shared" si="5"/>
        <v>0</v>
      </c>
      <c r="V23" s="46">
        <v>0</v>
      </c>
      <c r="W23" s="45">
        <f t="shared" si="6"/>
        <v>0</v>
      </c>
      <c r="X23" s="47">
        <f t="shared" si="7"/>
        <v>0</v>
      </c>
      <c r="Y23" s="48">
        <f t="shared" si="8"/>
        <v>0</v>
      </c>
      <c r="Z23" s="49" t="str">
        <f t="shared" si="9"/>
        <v>0.0</v>
      </c>
      <c r="AA23" s="50" t="str">
        <f t="shared" si="10"/>
        <v>F9</v>
      </c>
    </row>
    <row r="24" spans="1:32" x14ac:dyDescent="0.25">
      <c r="A24" s="125">
        <v>15</v>
      </c>
      <c r="B24" s="100"/>
      <c r="C24" s="100"/>
      <c r="D24" s="103"/>
      <c r="E24" s="111"/>
      <c r="F24" s="114"/>
      <c r="G24" s="99"/>
      <c r="H24" s="41">
        <v>0</v>
      </c>
      <c r="I24" s="41">
        <v>0</v>
      </c>
      <c r="J24" s="42">
        <f t="shared" si="0"/>
        <v>0</v>
      </c>
      <c r="K24" s="41">
        <v>0</v>
      </c>
      <c r="L24" s="41">
        <v>0</v>
      </c>
      <c r="M24" s="42">
        <f t="shared" si="1"/>
        <v>0</v>
      </c>
      <c r="N24" s="41">
        <v>0</v>
      </c>
      <c r="O24" s="41">
        <v>0</v>
      </c>
      <c r="P24" s="42">
        <f t="shared" si="2"/>
        <v>0</v>
      </c>
      <c r="Q24" s="41">
        <v>0</v>
      </c>
      <c r="R24" s="41">
        <v>0</v>
      </c>
      <c r="S24" s="43">
        <f t="shared" si="3"/>
        <v>0</v>
      </c>
      <c r="T24" s="44">
        <f t="shared" si="4"/>
        <v>0</v>
      </c>
      <c r="U24" s="45">
        <f t="shared" si="5"/>
        <v>0</v>
      </c>
      <c r="V24" s="46">
        <v>0</v>
      </c>
      <c r="W24" s="45">
        <f t="shared" si="6"/>
        <v>0</v>
      </c>
      <c r="X24" s="47">
        <f t="shared" si="7"/>
        <v>0</v>
      </c>
      <c r="Y24" s="48">
        <f t="shared" si="8"/>
        <v>0</v>
      </c>
      <c r="Z24" s="49" t="str">
        <f t="shared" si="9"/>
        <v>0.0</v>
      </c>
      <c r="AA24" s="50" t="str">
        <f t="shared" si="10"/>
        <v>F9</v>
      </c>
      <c r="AC24" s="54" t="s">
        <v>39</v>
      </c>
      <c r="AD24" s="55" t="b">
        <v>0</v>
      </c>
    </row>
    <row r="25" spans="1:32" x14ac:dyDescent="0.25">
      <c r="A25" s="125">
        <v>16</v>
      </c>
      <c r="B25" s="100"/>
      <c r="C25" s="100"/>
      <c r="D25" s="102"/>
      <c r="E25" s="113"/>
      <c r="F25" s="114"/>
      <c r="G25" s="98"/>
      <c r="H25" s="41">
        <v>0</v>
      </c>
      <c r="I25" s="41">
        <v>0</v>
      </c>
      <c r="J25" s="42">
        <f t="shared" si="0"/>
        <v>0</v>
      </c>
      <c r="K25" s="41">
        <v>0</v>
      </c>
      <c r="L25" s="41">
        <v>0</v>
      </c>
      <c r="M25" s="42">
        <f t="shared" si="1"/>
        <v>0</v>
      </c>
      <c r="N25" s="41">
        <v>0</v>
      </c>
      <c r="O25" s="41">
        <v>0</v>
      </c>
      <c r="P25" s="42">
        <f t="shared" si="2"/>
        <v>0</v>
      </c>
      <c r="Q25" s="41">
        <v>0</v>
      </c>
      <c r="R25" s="41">
        <v>0</v>
      </c>
      <c r="S25" s="43">
        <f t="shared" si="3"/>
        <v>0</v>
      </c>
      <c r="T25" s="44">
        <f t="shared" si="4"/>
        <v>0</v>
      </c>
      <c r="U25" s="45">
        <f t="shared" si="5"/>
        <v>0</v>
      </c>
      <c r="V25" s="46">
        <v>0</v>
      </c>
      <c r="W25" s="45">
        <f t="shared" si="6"/>
        <v>0</v>
      </c>
      <c r="X25" s="47">
        <f t="shared" si="7"/>
        <v>0</v>
      </c>
      <c r="Y25" s="48">
        <f t="shared" si="8"/>
        <v>0</v>
      </c>
      <c r="Z25" s="49" t="str">
        <f t="shared" si="9"/>
        <v>0.0</v>
      </c>
      <c r="AA25" s="50" t="str">
        <f t="shared" si="10"/>
        <v>F9</v>
      </c>
    </row>
    <row r="26" spans="1:32" x14ac:dyDescent="0.25">
      <c r="A26" s="125">
        <v>17</v>
      </c>
      <c r="B26" s="100"/>
      <c r="C26" s="100"/>
      <c r="D26" s="103"/>
      <c r="E26" s="111"/>
      <c r="F26" s="114"/>
      <c r="G26" s="99"/>
      <c r="H26" s="41">
        <v>0</v>
      </c>
      <c r="I26" s="41">
        <v>0</v>
      </c>
      <c r="J26" s="42">
        <f t="shared" si="0"/>
        <v>0</v>
      </c>
      <c r="K26" s="41">
        <v>0</v>
      </c>
      <c r="L26" s="41">
        <v>0</v>
      </c>
      <c r="M26" s="42">
        <f t="shared" si="1"/>
        <v>0</v>
      </c>
      <c r="N26" s="41">
        <v>0</v>
      </c>
      <c r="O26" s="41">
        <v>0</v>
      </c>
      <c r="P26" s="42">
        <f t="shared" si="2"/>
        <v>0</v>
      </c>
      <c r="Q26" s="41">
        <v>0</v>
      </c>
      <c r="R26" s="41">
        <v>0</v>
      </c>
      <c r="S26" s="43">
        <f t="shared" si="3"/>
        <v>0</v>
      </c>
      <c r="T26" s="44">
        <f t="shared" si="4"/>
        <v>0</v>
      </c>
      <c r="U26" s="45">
        <f t="shared" si="5"/>
        <v>0</v>
      </c>
      <c r="V26" s="46">
        <v>0</v>
      </c>
      <c r="W26" s="45">
        <f t="shared" si="6"/>
        <v>0</v>
      </c>
      <c r="X26" s="47">
        <f t="shared" si="7"/>
        <v>0</v>
      </c>
      <c r="Y26" s="48">
        <f t="shared" si="8"/>
        <v>0</v>
      </c>
      <c r="Z26" s="49" t="str">
        <f t="shared" si="9"/>
        <v>0.0</v>
      </c>
      <c r="AA26" s="50" t="str">
        <f t="shared" si="10"/>
        <v>F9</v>
      </c>
    </row>
    <row r="27" spans="1:32" x14ac:dyDescent="0.25">
      <c r="A27" s="125">
        <v>18</v>
      </c>
      <c r="B27" s="100"/>
      <c r="C27" s="100"/>
      <c r="D27" s="102"/>
      <c r="E27" s="113"/>
      <c r="F27" s="114"/>
      <c r="G27" s="98"/>
      <c r="H27" s="41">
        <v>0</v>
      </c>
      <c r="I27" s="41">
        <v>0</v>
      </c>
      <c r="J27" s="42">
        <f t="shared" si="0"/>
        <v>0</v>
      </c>
      <c r="K27" s="41">
        <v>0</v>
      </c>
      <c r="L27" s="41">
        <v>0</v>
      </c>
      <c r="M27" s="42">
        <f t="shared" si="1"/>
        <v>0</v>
      </c>
      <c r="N27" s="41">
        <v>0</v>
      </c>
      <c r="O27" s="41">
        <v>0</v>
      </c>
      <c r="P27" s="42">
        <f t="shared" si="2"/>
        <v>0</v>
      </c>
      <c r="Q27" s="41">
        <v>0</v>
      </c>
      <c r="R27" s="41">
        <v>0</v>
      </c>
      <c r="S27" s="43">
        <f t="shared" si="3"/>
        <v>0</v>
      </c>
      <c r="T27" s="44">
        <f t="shared" si="4"/>
        <v>0</v>
      </c>
      <c r="U27" s="45">
        <f t="shared" si="5"/>
        <v>0</v>
      </c>
      <c r="V27" s="46">
        <v>0</v>
      </c>
      <c r="W27" s="45">
        <f t="shared" si="6"/>
        <v>0</v>
      </c>
      <c r="X27" s="47">
        <f t="shared" si="7"/>
        <v>0</v>
      </c>
      <c r="Y27" s="48">
        <f t="shared" si="8"/>
        <v>0</v>
      </c>
      <c r="Z27" s="49" t="str">
        <f t="shared" si="9"/>
        <v>0.0</v>
      </c>
      <c r="AA27" s="50" t="str">
        <f t="shared" si="10"/>
        <v>F9</v>
      </c>
      <c r="AC27" s="56" t="s">
        <v>24</v>
      </c>
      <c r="AD27" s="56" t="s">
        <v>40</v>
      </c>
      <c r="AE27" s="57" t="s">
        <v>41</v>
      </c>
      <c r="AF27" s="56" t="s">
        <v>23</v>
      </c>
    </row>
    <row r="28" spans="1:32" x14ac:dyDescent="0.25">
      <c r="A28" s="125">
        <v>19</v>
      </c>
      <c r="B28" s="100"/>
      <c r="C28" s="100"/>
      <c r="D28" s="103"/>
      <c r="E28" s="111"/>
      <c r="F28" s="114"/>
      <c r="G28" s="99"/>
      <c r="H28" s="41">
        <v>0</v>
      </c>
      <c r="I28" s="41">
        <v>0</v>
      </c>
      <c r="J28" s="42">
        <f t="shared" si="0"/>
        <v>0</v>
      </c>
      <c r="K28" s="41">
        <v>0</v>
      </c>
      <c r="L28" s="41">
        <v>0</v>
      </c>
      <c r="M28" s="42">
        <f t="shared" si="1"/>
        <v>0</v>
      </c>
      <c r="N28" s="41">
        <v>0</v>
      </c>
      <c r="O28" s="41">
        <v>0</v>
      </c>
      <c r="P28" s="42">
        <f t="shared" si="2"/>
        <v>0</v>
      </c>
      <c r="Q28" s="41">
        <v>0</v>
      </c>
      <c r="R28" s="41">
        <v>0</v>
      </c>
      <c r="S28" s="43">
        <f t="shared" si="3"/>
        <v>0</v>
      </c>
      <c r="T28" s="44">
        <f t="shared" si="4"/>
        <v>0</v>
      </c>
      <c r="U28" s="45">
        <f t="shared" si="5"/>
        <v>0</v>
      </c>
      <c r="V28" s="46">
        <v>0</v>
      </c>
      <c r="W28" s="45">
        <f t="shared" si="6"/>
        <v>0</v>
      </c>
      <c r="X28" s="47">
        <f t="shared" si="7"/>
        <v>0</v>
      </c>
      <c r="Y28" s="48">
        <f t="shared" si="8"/>
        <v>0</v>
      </c>
      <c r="Z28" s="49" t="str">
        <f t="shared" si="9"/>
        <v>0.0</v>
      </c>
      <c r="AA28" s="50" t="str">
        <f t="shared" si="10"/>
        <v>F9</v>
      </c>
      <c r="AC28" s="58" t="s">
        <v>42</v>
      </c>
      <c r="AD28" s="59" t="s">
        <v>43</v>
      </c>
      <c r="AE28" s="60" t="s">
        <v>44</v>
      </c>
      <c r="AF28" s="61">
        <v>4</v>
      </c>
    </row>
    <row r="29" spans="1:32" x14ac:dyDescent="0.25">
      <c r="A29" s="125">
        <v>20</v>
      </c>
      <c r="B29" s="100"/>
      <c r="C29" s="100"/>
      <c r="D29" s="102"/>
      <c r="E29" s="113"/>
      <c r="F29" s="114"/>
      <c r="G29" s="98"/>
      <c r="H29" s="41">
        <v>0</v>
      </c>
      <c r="I29" s="41">
        <v>0</v>
      </c>
      <c r="J29" s="42">
        <f t="shared" si="0"/>
        <v>0</v>
      </c>
      <c r="K29" s="41">
        <v>0</v>
      </c>
      <c r="L29" s="41">
        <v>0</v>
      </c>
      <c r="M29" s="42">
        <f t="shared" si="1"/>
        <v>0</v>
      </c>
      <c r="N29" s="41">
        <v>0</v>
      </c>
      <c r="O29" s="41">
        <v>0</v>
      </c>
      <c r="P29" s="42">
        <f t="shared" si="2"/>
        <v>0</v>
      </c>
      <c r="Q29" s="41">
        <v>0</v>
      </c>
      <c r="R29" s="41">
        <v>0</v>
      </c>
      <c r="S29" s="43">
        <f t="shared" si="3"/>
        <v>0</v>
      </c>
      <c r="T29" s="44">
        <f t="shared" si="4"/>
        <v>0</v>
      </c>
      <c r="U29" s="45">
        <f t="shared" si="5"/>
        <v>0</v>
      </c>
      <c r="V29" s="46">
        <v>0</v>
      </c>
      <c r="W29" s="45">
        <f t="shared" si="6"/>
        <v>0</v>
      </c>
      <c r="X29" s="47">
        <f t="shared" si="7"/>
        <v>0</v>
      </c>
      <c r="Y29" s="48">
        <f t="shared" si="8"/>
        <v>0</v>
      </c>
      <c r="Z29" s="49" t="str">
        <f t="shared" si="9"/>
        <v>0.0</v>
      </c>
      <c r="AA29" s="50" t="str">
        <f t="shared" si="10"/>
        <v>F9</v>
      </c>
      <c r="AC29" s="58" t="s">
        <v>45</v>
      </c>
      <c r="AD29" s="59" t="s">
        <v>46</v>
      </c>
      <c r="AE29" s="60" t="s">
        <v>47</v>
      </c>
      <c r="AF29" s="61">
        <v>3.5</v>
      </c>
    </row>
    <row r="30" spans="1:32" x14ac:dyDescent="0.25">
      <c r="A30" s="125">
        <v>21</v>
      </c>
      <c r="B30" s="100"/>
      <c r="C30" s="100"/>
      <c r="D30" s="103"/>
      <c r="E30" s="111"/>
      <c r="F30" s="114"/>
      <c r="G30" s="99"/>
      <c r="H30" s="41">
        <v>0</v>
      </c>
      <c r="I30" s="41">
        <v>0</v>
      </c>
      <c r="J30" s="42">
        <f t="shared" si="0"/>
        <v>0</v>
      </c>
      <c r="K30" s="41">
        <v>0</v>
      </c>
      <c r="L30" s="41">
        <v>0</v>
      </c>
      <c r="M30" s="42">
        <f t="shared" si="1"/>
        <v>0</v>
      </c>
      <c r="N30" s="41">
        <v>0</v>
      </c>
      <c r="O30" s="41">
        <v>0</v>
      </c>
      <c r="P30" s="42">
        <f t="shared" si="2"/>
        <v>0</v>
      </c>
      <c r="Q30" s="41">
        <v>0</v>
      </c>
      <c r="R30" s="41">
        <v>0</v>
      </c>
      <c r="S30" s="43">
        <f t="shared" si="3"/>
        <v>0</v>
      </c>
      <c r="T30" s="44">
        <f t="shared" si="4"/>
        <v>0</v>
      </c>
      <c r="U30" s="45">
        <f t="shared" si="5"/>
        <v>0</v>
      </c>
      <c r="V30" s="46">
        <v>0</v>
      </c>
      <c r="W30" s="45">
        <f t="shared" si="6"/>
        <v>0</v>
      </c>
      <c r="X30" s="47">
        <f t="shared" si="7"/>
        <v>0</v>
      </c>
      <c r="Y30" s="48">
        <f t="shared" si="8"/>
        <v>0</v>
      </c>
      <c r="Z30" s="49" t="str">
        <f t="shared" si="9"/>
        <v>0.0</v>
      </c>
      <c r="AA30" s="50" t="str">
        <f t="shared" si="10"/>
        <v>F9</v>
      </c>
      <c r="AC30" s="58" t="s">
        <v>48</v>
      </c>
      <c r="AD30" s="59" t="s">
        <v>49</v>
      </c>
      <c r="AE30" s="60" t="s">
        <v>50</v>
      </c>
      <c r="AF30" s="61">
        <v>3</v>
      </c>
    </row>
    <row r="31" spans="1:32" x14ac:dyDescent="0.25">
      <c r="A31" s="125">
        <v>22</v>
      </c>
      <c r="B31" s="100"/>
      <c r="C31" s="100"/>
      <c r="D31" s="102"/>
      <c r="E31" s="113"/>
      <c r="F31" s="114"/>
      <c r="G31" s="98"/>
      <c r="H31" s="41">
        <v>0</v>
      </c>
      <c r="I31" s="41">
        <v>0</v>
      </c>
      <c r="J31" s="42">
        <f t="shared" si="0"/>
        <v>0</v>
      </c>
      <c r="K31" s="41">
        <v>0</v>
      </c>
      <c r="L31" s="41">
        <v>0</v>
      </c>
      <c r="M31" s="42">
        <f t="shared" si="1"/>
        <v>0</v>
      </c>
      <c r="N31" s="41">
        <v>0</v>
      </c>
      <c r="O31" s="41">
        <v>0</v>
      </c>
      <c r="P31" s="42">
        <f t="shared" si="2"/>
        <v>0</v>
      </c>
      <c r="Q31" s="41">
        <v>0</v>
      </c>
      <c r="R31" s="41">
        <v>0</v>
      </c>
      <c r="S31" s="43">
        <f t="shared" si="3"/>
        <v>0</v>
      </c>
      <c r="T31" s="44">
        <f t="shared" si="4"/>
        <v>0</v>
      </c>
      <c r="U31" s="45">
        <f t="shared" si="5"/>
        <v>0</v>
      </c>
      <c r="V31" s="46">
        <v>0</v>
      </c>
      <c r="W31" s="45">
        <f t="shared" si="6"/>
        <v>0</v>
      </c>
      <c r="X31" s="47">
        <f t="shared" si="7"/>
        <v>0</v>
      </c>
      <c r="Y31" s="48">
        <f t="shared" si="8"/>
        <v>0</v>
      </c>
      <c r="Z31" s="49" t="str">
        <f t="shared" si="9"/>
        <v>0.0</v>
      </c>
      <c r="AA31" s="50" t="str">
        <f t="shared" si="10"/>
        <v>F9</v>
      </c>
      <c r="AC31" s="58" t="s">
        <v>51</v>
      </c>
      <c r="AD31" s="59" t="s">
        <v>52</v>
      </c>
      <c r="AE31" s="60" t="s">
        <v>53</v>
      </c>
      <c r="AF31" s="61">
        <v>2.5</v>
      </c>
    </row>
    <row r="32" spans="1:32" x14ac:dyDescent="0.25">
      <c r="A32" s="125">
        <v>23</v>
      </c>
      <c r="B32" s="100"/>
      <c r="C32" s="100"/>
      <c r="D32" s="103"/>
      <c r="E32" s="111"/>
      <c r="F32" s="114"/>
      <c r="G32" s="99"/>
      <c r="H32" s="41">
        <v>0</v>
      </c>
      <c r="I32" s="41">
        <v>0</v>
      </c>
      <c r="J32" s="42">
        <f t="shared" si="0"/>
        <v>0</v>
      </c>
      <c r="K32" s="41">
        <v>0</v>
      </c>
      <c r="L32" s="41">
        <v>0</v>
      </c>
      <c r="M32" s="42">
        <f t="shared" si="1"/>
        <v>0</v>
      </c>
      <c r="N32" s="41">
        <v>0</v>
      </c>
      <c r="O32" s="41">
        <v>0</v>
      </c>
      <c r="P32" s="42">
        <f t="shared" si="2"/>
        <v>0</v>
      </c>
      <c r="Q32" s="41">
        <v>0</v>
      </c>
      <c r="R32" s="41">
        <v>0</v>
      </c>
      <c r="S32" s="43">
        <f t="shared" si="3"/>
        <v>0</v>
      </c>
      <c r="T32" s="44">
        <f t="shared" si="4"/>
        <v>0</v>
      </c>
      <c r="U32" s="45">
        <f t="shared" si="5"/>
        <v>0</v>
      </c>
      <c r="V32" s="46">
        <v>0</v>
      </c>
      <c r="W32" s="45">
        <f t="shared" si="6"/>
        <v>0</v>
      </c>
      <c r="X32" s="47">
        <f t="shared" si="7"/>
        <v>0</v>
      </c>
      <c r="Y32" s="48">
        <f t="shared" si="8"/>
        <v>0</v>
      </c>
      <c r="Z32" s="49" t="str">
        <f t="shared" si="9"/>
        <v>0.0</v>
      </c>
      <c r="AA32" s="50" t="str">
        <f t="shared" si="10"/>
        <v>F9</v>
      </c>
      <c r="AC32" s="58" t="s">
        <v>54</v>
      </c>
      <c r="AD32" s="59" t="s">
        <v>55</v>
      </c>
      <c r="AE32" s="60" t="s">
        <v>53</v>
      </c>
      <c r="AF32" s="61">
        <v>2</v>
      </c>
    </row>
    <row r="33" spans="1:33" x14ac:dyDescent="0.25">
      <c r="A33" s="125">
        <v>24</v>
      </c>
      <c r="B33" s="100"/>
      <c r="C33" s="100"/>
      <c r="D33" s="102"/>
      <c r="E33" s="113"/>
      <c r="F33" s="114"/>
      <c r="G33" s="98"/>
      <c r="H33" s="41">
        <v>0</v>
      </c>
      <c r="I33" s="41">
        <v>0</v>
      </c>
      <c r="J33" s="42">
        <f t="shared" si="0"/>
        <v>0</v>
      </c>
      <c r="K33" s="41">
        <v>0</v>
      </c>
      <c r="L33" s="41">
        <v>0</v>
      </c>
      <c r="M33" s="42">
        <f t="shared" si="1"/>
        <v>0</v>
      </c>
      <c r="N33" s="41">
        <v>0</v>
      </c>
      <c r="O33" s="41">
        <v>0</v>
      </c>
      <c r="P33" s="42">
        <f t="shared" si="2"/>
        <v>0</v>
      </c>
      <c r="Q33" s="41">
        <v>0</v>
      </c>
      <c r="R33" s="41">
        <v>0</v>
      </c>
      <c r="S33" s="43">
        <f t="shared" si="3"/>
        <v>0</v>
      </c>
      <c r="T33" s="44">
        <f t="shared" si="4"/>
        <v>0</v>
      </c>
      <c r="U33" s="45">
        <f t="shared" si="5"/>
        <v>0</v>
      </c>
      <c r="V33" s="46">
        <v>0</v>
      </c>
      <c r="W33" s="45">
        <f t="shared" si="6"/>
        <v>0</v>
      </c>
      <c r="X33" s="47">
        <f t="shared" si="7"/>
        <v>0</v>
      </c>
      <c r="Y33" s="48">
        <f t="shared" si="8"/>
        <v>0</v>
      </c>
      <c r="Z33" s="49" t="str">
        <f t="shared" si="9"/>
        <v>0.0</v>
      </c>
      <c r="AA33" s="50" t="str">
        <f t="shared" si="10"/>
        <v>F9</v>
      </c>
      <c r="AC33" s="58" t="s">
        <v>56</v>
      </c>
      <c r="AD33" s="59" t="s">
        <v>57</v>
      </c>
      <c r="AE33" s="60" t="s">
        <v>58</v>
      </c>
      <c r="AF33" s="61">
        <v>1.5</v>
      </c>
    </row>
    <row r="34" spans="1:33" x14ac:dyDescent="0.25">
      <c r="A34" s="125">
        <v>25</v>
      </c>
      <c r="B34" s="100"/>
      <c r="C34" s="100"/>
      <c r="D34" s="103"/>
      <c r="E34" s="111"/>
      <c r="F34" s="114"/>
      <c r="G34" s="99"/>
      <c r="H34" s="41">
        <v>0</v>
      </c>
      <c r="I34" s="41">
        <v>0</v>
      </c>
      <c r="J34" s="42">
        <f t="shared" si="0"/>
        <v>0</v>
      </c>
      <c r="K34" s="41">
        <v>0</v>
      </c>
      <c r="L34" s="41">
        <v>0</v>
      </c>
      <c r="M34" s="42">
        <f t="shared" si="1"/>
        <v>0</v>
      </c>
      <c r="N34" s="41">
        <v>0</v>
      </c>
      <c r="O34" s="41">
        <v>0</v>
      </c>
      <c r="P34" s="42">
        <f t="shared" si="2"/>
        <v>0</v>
      </c>
      <c r="Q34" s="41">
        <v>0</v>
      </c>
      <c r="R34" s="41">
        <v>0</v>
      </c>
      <c r="S34" s="43">
        <f t="shared" si="3"/>
        <v>0</v>
      </c>
      <c r="T34" s="44">
        <f t="shared" si="4"/>
        <v>0</v>
      </c>
      <c r="U34" s="45">
        <f t="shared" si="5"/>
        <v>0</v>
      </c>
      <c r="V34" s="46">
        <v>0</v>
      </c>
      <c r="W34" s="45">
        <f t="shared" si="6"/>
        <v>0</v>
      </c>
      <c r="X34" s="47">
        <f t="shared" si="7"/>
        <v>0</v>
      </c>
      <c r="Y34" s="48">
        <f t="shared" si="8"/>
        <v>0</v>
      </c>
      <c r="Z34" s="49" t="str">
        <f t="shared" si="9"/>
        <v>0.0</v>
      </c>
      <c r="AA34" s="50" t="str">
        <f t="shared" si="10"/>
        <v>F9</v>
      </c>
      <c r="AC34" s="58" t="s">
        <v>59</v>
      </c>
      <c r="AD34" s="59" t="s">
        <v>60</v>
      </c>
      <c r="AE34" s="60" t="s">
        <v>58</v>
      </c>
      <c r="AF34" s="61">
        <v>1</v>
      </c>
    </row>
    <row r="35" spans="1:33" x14ac:dyDescent="0.25">
      <c r="A35" s="125">
        <v>26</v>
      </c>
      <c r="B35" s="100"/>
      <c r="C35" s="100"/>
      <c r="D35" s="102"/>
      <c r="E35" s="113"/>
      <c r="F35" s="114"/>
      <c r="G35" s="98"/>
      <c r="H35" s="41">
        <v>0</v>
      </c>
      <c r="I35" s="41">
        <v>0</v>
      </c>
      <c r="J35" s="42">
        <f t="shared" si="0"/>
        <v>0</v>
      </c>
      <c r="K35" s="41">
        <v>0</v>
      </c>
      <c r="L35" s="41">
        <v>0</v>
      </c>
      <c r="M35" s="42">
        <f t="shared" si="1"/>
        <v>0</v>
      </c>
      <c r="N35" s="41">
        <v>0</v>
      </c>
      <c r="O35" s="41">
        <v>0</v>
      </c>
      <c r="P35" s="42">
        <f t="shared" si="2"/>
        <v>0</v>
      </c>
      <c r="Q35" s="41">
        <v>0</v>
      </c>
      <c r="R35" s="41">
        <v>0</v>
      </c>
      <c r="S35" s="43">
        <f t="shared" si="3"/>
        <v>0</v>
      </c>
      <c r="T35" s="44">
        <f t="shared" si="4"/>
        <v>0</v>
      </c>
      <c r="U35" s="45">
        <f t="shared" si="5"/>
        <v>0</v>
      </c>
      <c r="V35" s="46">
        <v>0</v>
      </c>
      <c r="W35" s="45">
        <f t="shared" si="6"/>
        <v>0</v>
      </c>
      <c r="X35" s="47">
        <f t="shared" si="7"/>
        <v>0</v>
      </c>
      <c r="Y35" s="48">
        <f t="shared" si="8"/>
        <v>0</v>
      </c>
      <c r="Z35" s="49" t="str">
        <f t="shared" si="9"/>
        <v>0.0</v>
      </c>
      <c r="AA35" s="50" t="str">
        <f t="shared" si="10"/>
        <v>F9</v>
      </c>
      <c r="AC35" s="58" t="s">
        <v>61</v>
      </c>
      <c r="AD35" s="59" t="s">
        <v>62</v>
      </c>
      <c r="AE35" s="60" t="s">
        <v>63</v>
      </c>
      <c r="AF35" s="61">
        <v>0.5</v>
      </c>
    </row>
    <row r="36" spans="1:33" x14ac:dyDescent="0.25">
      <c r="A36" s="125">
        <v>27</v>
      </c>
      <c r="B36" s="100"/>
      <c r="C36" s="100"/>
      <c r="D36" s="103"/>
      <c r="E36" s="111"/>
      <c r="F36" s="114"/>
      <c r="G36" s="99"/>
      <c r="H36" s="41">
        <v>0</v>
      </c>
      <c r="I36" s="41">
        <v>0</v>
      </c>
      <c r="J36" s="42">
        <f t="shared" si="0"/>
        <v>0</v>
      </c>
      <c r="K36" s="41">
        <v>0</v>
      </c>
      <c r="L36" s="41">
        <v>0</v>
      </c>
      <c r="M36" s="42">
        <f t="shared" si="1"/>
        <v>0</v>
      </c>
      <c r="N36" s="41">
        <v>0</v>
      </c>
      <c r="O36" s="41">
        <v>0</v>
      </c>
      <c r="P36" s="42">
        <f t="shared" si="2"/>
        <v>0</v>
      </c>
      <c r="Q36" s="41">
        <v>0</v>
      </c>
      <c r="R36" s="41">
        <v>0</v>
      </c>
      <c r="S36" s="43">
        <f t="shared" si="3"/>
        <v>0</v>
      </c>
      <c r="T36" s="44">
        <f t="shared" si="4"/>
        <v>0</v>
      </c>
      <c r="U36" s="45">
        <f t="shared" si="5"/>
        <v>0</v>
      </c>
      <c r="V36" s="46">
        <v>0</v>
      </c>
      <c r="W36" s="45">
        <f t="shared" si="6"/>
        <v>0</v>
      </c>
      <c r="X36" s="47">
        <f t="shared" si="7"/>
        <v>0</v>
      </c>
      <c r="Y36" s="48">
        <f t="shared" si="8"/>
        <v>0</v>
      </c>
      <c r="Z36" s="49" t="str">
        <f t="shared" si="9"/>
        <v>0.0</v>
      </c>
      <c r="AA36" s="50" t="str">
        <f t="shared" si="10"/>
        <v>F9</v>
      </c>
      <c r="AC36" s="58" t="s">
        <v>26</v>
      </c>
      <c r="AD36" s="59" t="s">
        <v>64</v>
      </c>
      <c r="AE36" s="60" t="s">
        <v>65</v>
      </c>
      <c r="AF36" s="61">
        <v>0</v>
      </c>
    </row>
    <row r="37" spans="1:33" x14ac:dyDescent="0.25">
      <c r="A37" s="125">
        <v>28</v>
      </c>
      <c r="B37" s="100"/>
      <c r="C37" s="100"/>
      <c r="D37" s="102"/>
      <c r="E37" s="113"/>
      <c r="F37" s="114"/>
      <c r="G37" s="98"/>
      <c r="H37" s="41">
        <v>0</v>
      </c>
      <c r="I37" s="41">
        <v>0</v>
      </c>
      <c r="J37" s="42">
        <f t="shared" si="0"/>
        <v>0</v>
      </c>
      <c r="K37" s="41">
        <v>0</v>
      </c>
      <c r="L37" s="41">
        <v>0</v>
      </c>
      <c r="M37" s="42">
        <f t="shared" si="1"/>
        <v>0</v>
      </c>
      <c r="N37" s="41">
        <v>0</v>
      </c>
      <c r="O37" s="41">
        <v>0</v>
      </c>
      <c r="P37" s="42">
        <f t="shared" si="2"/>
        <v>0</v>
      </c>
      <c r="Q37" s="41">
        <v>0</v>
      </c>
      <c r="R37" s="41">
        <v>0</v>
      </c>
      <c r="S37" s="43">
        <f t="shared" si="3"/>
        <v>0</v>
      </c>
      <c r="T37" s="44">
        <f t="shared" si="4"/>
        <v>0</v>
      </c>
      <c r="U37" s="45">
        <f t="shared" si="5"/>
        <v>0</v>
      </c>
      <c r="V37" s="46">
        <v>0</v>
      </c>
      <c r="W37" s="45">
        <f t="shared" si="6"/>
        <v>0</v>
      </c>
      <c r="X37" s="47">
        <f t="shared" si="7"/>
        <v>0</v>
      </c>
      <c r="Y37" s="48">
        <f t="shared" si="8"/>
        <v>0</v>
      </c>
      <c r="Z37" s="49" t="str">
        <f t="shared" si="9"/>
        <v>0.0</v>
      </c>
      <c r="AA37" s="50" t="str">
        <f t="shared" si="10"/>
        <v>F9</v>
      </c>
    </row>
    <row r="38" spans="1:33" ht="15.75" customHeight="1" thickBot="1" x14ac:dyDescent="0.3">
      <c r="A38" s="125">
        <v>29</v>
      </c>
      <c r="B38" s="100"/>
      <c r="C38" s="100"/>
      <c r="D38" s="103"/>
      <c r="E38" s="111"/>
      <c r="F38" s="114"/>
      <c r="G38" s="99"/>
      <c r="H38" s="41">
        <v>0</v>
      </c>
      <c r="I38" s="41">
        <v>0</v>
      </c>
      <c r="J38" s="42">
        <f t="shared" si="0"/>
        <v>0</v>
      </c>
      <c r="K38" s="41">
        <v>0</v>
      </c>
      <c r="L38" s="41">
        <v>0</v>
      </c>
      <c r="M38" s="42">
        <f t="shared" si="1"/>
        <v>0</v>
      </c>
      <c r="N38" s="41">
        <v>0</v>
      </c>
      <c r="O38" s="41">
        <v>0</v>
      </c>
      <c r="P38" s="42">
        <f t="shared" si="2"/>
        <v>0</v>
      </c>
      <c r="Q38" s="41">
        <v>0</v>
      </c>
      <c r="R38" s="41">
        <v>0</v>
      </c>
      <c r="S38" s="43">
        <f t="shared" si="3"/>
        <v>0</v>
      </c>
      <c r="T38" s="44">
        <f t="shared" si="4"/>
        <v>0</v>
      </c>
      <c r="U38" s="45">
        <f t="shared" si="5"/>
        <v>0</v>
      </c>
      <c r="V38" s="46">
        <v>0</v>
      </c>
      <c r="W38" s="45">
        <f t="shared" si="6"/>
        <v>0</v>
      </c>
      <c r="X38" s="47">
        <f t="shared" si="7"/>
        <v>0</v>
      </c>
      <c r="Y38" s="48">
        <f t="shared" si="8"/>
        <v>0</v>
      </c>
      <c r="Z38" s="49" t="str">
        <f t="shared" si="9"/>
        <v>0.0</v>
      </c>
      <c r="AA38" s="50" t="str">
        <f t="shared" si="10"/>
        <v>F9</v>
      </c>
    </row>
    <row r="39" spans="1:33" ht="15.75" customHeight="1" thickBot="1" x14ac:dyDescent="0.3">
      <c r="A39" s="125">
        <v>30</v>
      </c>
      <c r="B39" s="100"/>
      <c r="C39" s="100"/>
      <c r="D39" s="102"/>
      <c r="E39" s="113"/>
      <c r="F39" s="114"/>
      <c r="G39" s="98"/>
      <c r="H39" s="41">
        <v>0</v>
      </c>
      <c r="I39" s="41">
        <v>0</v>
      </c>
      <c r="J39" s="42">
        <f t="shared" si="0"/>
        <v>0</v>
      </c>
      <c r="K39" s="41">
        <v>0</v>
      </c>
      <c r="L39" s="41">
        <v>0</v>
      </c>
      <c r="M39" s="42">
        <f t="shared" si="1"/>
        <v>0</v>
      </c>
      <c r="N39" s="41">
        <v>0</v>
      </c>
      <c r="O39" s="41">
        <v>0</v>
      </c>
      <c r="P39" s="42">
        <f t="shared" si="2"/>
        <v>0</v>
      </c>
      <c r="Q39" s="41">
        <v>0</v>
      </c>
      <c r="R39" s="41">
        <v>0</v>
      </c>
      <c r="S39" s="43">
        <f t="shared" si="3"/>
        <v>0</v>
      </c>
      <c r="T39" s="44">
        <f t="shared" si="4"/>
        <v>0</v>
      </c>
      <c r="U39" s="45">
        <f t="shared" si="5"/>
        <v>0</v>
      </c>
      <c r="V39" s="46">
        <v>0</v>
      </c>
      <c r="W39" s="45">
        <f t="shared" si="6"/>
        <v>0</v>
      </c>
      <c r="X39" s="47">
        <f t="shared" si="7"/>
        <v>0</v>
      </c>
      <c r="Y39" s="48">
        <f t="shared" si="8"/>
        <v>0</v>
      </c>
      <c r="Z39" s="49" t="str">
        <f t="shared" si="9"/>
        <v>0.0</v>
      </c>
      <c r="AA39" s="50" t="str">
        <f t="shared" si="10"/>
        <v>F9</v>
      </c>
      <c r="AC39" s="95" t="s">
        <v>66</v>
      </c>
      <c r="AD39" s="96"/>
    </row>
    <row r="40" spans="1:33" x14ac:dyDescent="0.25">
      <c r="A40" s="125">
        <v>31</v>
      </c>
      <c r="B40" s="100"/>
      <c r="C40" s="100"/>
      <c r="D40" s="103"/>
      <c r="E40" s="111"/>
      <c r="F40" s="114"/>
      <c r="G40" s="99"/>
      <c r="H40" s="41">
        <v>0</v>
      </c>
      <c r="I40" s="41">
        <v>0</v>
      </c>
      <c r="J40" s="42">
        <f t="shared" si="0"/>
        <v>0</v>
      </c>
      <c r="K40" s="41">
        <v>0</v>
      </c>
      <c r="L40" s="41">
        <v>0</v>
      </c>
      <c r="M40" s="42">
        <f t="shared" si="1"/>
        <v>0</v>
      </c>
      <c r="N40" s="41">
        <v>0</v>
      </c>
      <c r="O40" s="41">
        <v>0</v>
      </c>
      <c r="P40" s="42">
        <f t="shared" si="2"/>
        <v>0</v>
      </c>
      <c r="Q40" s="41">
        <v>0</v>
      </c>
      <c r="R40" s="41">
        <v>0</v>
      </c>
      <c r="S40" s="43">
        <f t="shared" si="3"/>
        <v>0</v>
      </c>
      <c r="T40" s="44">
        <f t="shared" si="4"/>
        <v>0</v>
      </c>
      <c r="U40" s="45">
        <f t="shared" si="5"/>
        <v>0</v>
      </c>
      <c r="V40" s="46">
        <v>0</v>
      </c>
      <c r="W40" s="45">
        <f t="shared" si="6"/>
        <v>0</v>
      </c>
      <c r="X40" s="47">
        <f t="shared" si="7"/>
        <v>0</v>
      </c>
      <c r="Y40" s="48">
        <f t="shared" si="8"/>
        <v>0</v>
      </c>
      <c r="Z40" s="49" t="str">
        <f t="shared" si="9"/>
        <v>0.0</v>
      </c>
      <c r="AA40" s="50" t="str">
        <f t="shared" si="10"/>
        <v>F9</v>
      </c>
      <c r="AC40" s="62" t="s">
        <v>24</v>
      </c>
      <c r="AD40" s="63" t="s">
        <v>67</v>
      </c>
    </row>
    <row r="41" spans="1:33" x14ac:dyDescent="0.25">
      <c r="A41" s="125">
        <v>32</v>
      </c>
      <c r="B41" s="100"/>
      <c r="C41" s="100"/>
      <c r="D41" s="102"/>
      <c r="E41" s="113"/>
      <c r="F41" s="114"/>
      <c r="G41" s="98"/>
      <c r="H41" s="41">
        <v>0</v>
      </c>
      <c r="I41" s="41">
        <v>0</v>
      </c>
      <c r="J41" s="42">
        <f t="shared" si="0"/>
        <v>0</v>
      </c>
      <c r="K41" s="41">
        <v>0</v>
      </c>
      <c r="L41" s="41">
        <v>0</v>
      </c>
      <c r="M41" s="42">
        <f t="shared" si="1"/>
        <v>0</v>
      </c>
      <c r="N41" s="41">
        <v>0</v>
      </c>
      <c r="O41" s="41">
        <v>0</v>
      </c>
      <c r="P41" s="42">
        <f t="shared" si="2"/>
        <v>0</v>
      </c>
      <c r="Q41" s="41">
        <v>0</v>
      </c>
      <c r="R41" s="41">
        <v>0</v>
      </c>
      <c r="S41" s="43">
        <f t="shared" si="3"/>
        <v>0</v>
      </c>
      <c r="T41" s="44">
        <f t="shared" si="4"/>
        <v>0</v>
      </c>
      <c r="U41" s="45">
        <f t="shared" si="5"/>
        <v>0</v>
      </c>
      <c r="V41" s="46">
        <v>0</v>
      </c>
      <c r="W41" s="45">
        <f t="shared" si="6"/>
        <v>0</v>
      </c>
      <c r="X41" s="47">
        <f t="shared" si="7"/>
        <v>0</v>
      </c>
      <c r="Y41" s="48">
        <f t="shared" si="8"/>
        <v>0</v>
      </c>
      <c r="Z41" s="49" t="str">
        <f t="shared" si="9"/>
        <v>0.0</v>
      </c>
      <c r="AA41" s="50" t="str">
        <f t="shared" si="10"/>
        <v>F9</v>
      </c>
      <c r="AC41" s="64" t="s">
        <v>42</v>
      </c>
      <c r="AD41" s="65">
        <f>COUNTIF(AA$7:$AA86,"a1")</f>
        <v>0</v>
      </c>
    </row>
    <row r="42" spans="1:33" x14ac:dyDescent="0.25">
      <c r="A42" s="125">
        <v>33</v>
      </c>
      <c r="B42" s="100"/>
      <c r="C42" s="100"/>
      <c r="D42" s="103"/>
      <c r="E42" s="111"/>
      <c r="F42" s="114"/>
      <c r="G42" s="99"/>
      <c r="H42" s="41">
        <v>0</v>
      </c>
      <c r="I42" s="41">
        <v>0</v>
      </c>
      <c r="J42" s="42">
        <f t="shared" si="0"/>
        <v>0</v>
      </c>
      <c r="K42" s="41">
        <v>0</v>
      </c>
      <c r="L42" s="41">
        <v>0</v>
      </c>
      <c r="M42" s="42">
        <f t="shared" si="1"/>
        <v>0</v>
      </c>
      <c r="N42" s="41">
        <v>0</v>
      </c>
      <c r="O42" s="41">
        <v>0</v>
      </c>
      <c r="P42" s="42">
        <f t="shared" si="2"/>
        <v>0</v>
      </c>
      <c r="Q42" s="41">
        <v>0</v>
      </c>
      <c r="R42" s="41">
        <v>0</v>
      </c>
      <c r="S42" s="43">
        <f t="shared" si="3"/>
        <v>0</v>
      </c>
      <c r="T42" s="44">
        <f t="shared" si="4"/>
        <v>0</v>
      </c>
      <c r="U42" s="45">
        <f t="shared" si="5"/>
        <v>0</v>
      </c>
      <c r="V42" s="46">
        <v>0</v>
      </c>
      <c r="W42" s="45">
        <f t="shared" si="6"/>
        <v>0</v>
      </c>
      <c r="X42" s="47">
        <f t="shared" si="7"/>
        <v>0</v>
      </c>
      <c r="Y42" s="48">
        <f t="shared" si="8"/>
        <v>0</v>
      </c>
      <c r="Z42" s="49" t="str">
        <f t="shared" si="9"/>
        <v>0.0</v>
      </c>
      <c r="AA42" s="50" t="str">
        <f t="shared" si="10"/>
        <v>F9</v>
      </c>
      <c r="AC42" s="64" t="s">
        <v>45</v>
      </c>
      <c r="AD42" s="65">
        <f>COUNTIF(AA$7:$AA262,"B2")</f>
        <v>0</v>
      </c>
    </row>
    <row r="43" spans="1:33" x14ac:dyDescent="0.25">
      <c r="A43" s="125">
        <v>34</v>
      </c>
      <c r="B43" s="100"/>
      <c r="C43" s="100"/>
      <c r="D43" s="102"/>
      <c r="E43" s="113"/>
      <c r="F43" s="114"/>
      <c r="G43" s="98"/>
      <c r="H43" s="41">
        <v>0</v>
      </c>
      <c r="I43" s="41">
        <v>0</v>
      </c>
      <c r="J43" s="42">
        <f t="shared" si="0"/>
        <v>0</v>
      </c>
      <c r="K43" s="41">
        <v>0</v>
      </c>
      <c r="L43" s="41">
        <v>0</v>
      </c>
      <c r="M43" s="42">
        <f t="shared" si="1"/>
        <v>0</v>
      </c>
      <c r="N43" s="41">
        <v>0</v>
      </c>
      <c r="O43" s="41">
        <v>0</v>
      </c>
      <c r="P43" s="42">
        <f t="shared" si="2"/>
        <v>0</v>
      </c>
      <c r="Q43" s="41">
        <v>0</v>
      </c>
      <c r="R43" s="41">
        <v>0</v>
      </c>
      <c r="S43" s="43">
        <f t="shared" si="3"/>
        <v>0</v>
      </c>
      <c r="T43" s="44">
        <f t="shared" si="4"/>
        <v>0</v>
      </c>
      <c r="U43" s="45">
        <f t="shared" si="5"/>
        <v>0</v>
      </c>
      <c r="V43" s="46">
        <v>0</v>
      </c>
      <c r="W43" s="45">
        <f t="shared" si="6"/>
        <v>0</v>
      </c>
      <c r="X43" s="47">
        <f t="shared" si="7"/>
        <v>0</v>
      </c>
      <c r="Y43" s="48">
        <f t="shared" si="8"/>
        <v>0</v>
      </c>
      <c r="Z43" s="49" t="str">
        <f t="shared" si="9"/>
        <v>0.0</v>
      </c>
      <c r="AA43" s="50" t="str">
        <f t="shared" si="10"/>
        <v>F9</v>
      </c>
      <c r="AC43" s="64" t="s">
        <v>48</v>
      </c>
      <c r="AD43" s="65">
        <f>COUNTIF(AA$7:$AA263,"b3")</f>
        <v>0</v>
      </c>
    </row>
    <row r="44" spans="1:33" x14ac:dyDescent="0.25">
      <c r="A44" s="125">
        <v>35</v>
      </c>
      <c r="B44" s="100"/>
      <c r="C44" s="100"/>
      <c r="D44" s="103"/>
      <c r="E44" s="111"/>
      <c r="F44" s="114"/>
      <c r="G44" s="99"/>
      <c r="H44" s="41">
        <v>0</v>
      </c>
      <c r="I44" s="41">
        <v>0</v>
      </c>
      <c r="J44" s="42">
        <f t="shared" si="0"/>
        <v>0</v>
      </c>
      <c r="K44" s="41">
        <v>0</v>
      </c>
      <c r="L44" s="41">
        <v>0</v>
      </c>
      <c r="M44" s="42">
        <f t="shared" si="1"/>
        <v>0</v>
      </c>
      <c r="N44" s="41">
        <v>0</v>
      </c>
      <c r="O44" s="41">
        <v>0</v>
      </c>
      <c r="P44" s="42">
        <f t="shared" si="2"/>
        <v>0</v>
      </c>
      <c r="Q44" s="41">
        <v>0</v>
      </c>
      <c r="R44" s="41">
        <v>0</v>
      </c>
      <c r="S44" s="43">
        <f t="shared" si="3"/>
        <v>0</v>
      </c>
      <c r="T44" s="44">
        <f t="shared" si="4"/>
        <v>0</v>
      </c>
      <c r="U44" s="45">
        <f t="shared" si="5"/>
        <v>0</v>
      </c>
      <c r="V44" s="46">
        <v>0</v>
      </c>
      <c r="W44" s="45">
        <f t="shared" si="6"/>
        <v>0</v>
      </c>
      <c r="X44" s="47">
        <f t="shared" si="7"/>
        <v>0</v>
      </c>
      <c r="Y44" s="48">
        <f t="shared" si="8"/>
        <v>0</v>
      </c>
      <c r="Z44" s="49" t="str">
        <f t="shared" si="9"/>
        <v>0.0</v>
      </c>
      <c r="AA44" s="50" t="str">
        <f t="shared" si="10"/>
        <v>F9</v>
      </c>
      <c r="AC44" s="64" t="s">
        <v>51</v>
      </c>
      <c r="AD44" s="65">
        <f>COUNTIF(AA$7:$AA264,"c4")</f>
        <v>0</v>
      </c>
    </row>
    <row r="45" spans="1:33" x14ac:dyDescent="0.25">
      <c r="A45" s="125">
        <v>36</v>
      </c>
      <c r="B45" s="100"/>
      <c r="C45" s="100"/>
      <c r="D45" s="102"/>
      <c r="E45" s="113"/>
      <c r="F45" s="114"/>
      <c r="G45" s="98"/>
      <c r="H45" s="41">
        <v>0</v>
      </c>
      <c r="I45" s="41">
        <v>0</v>
      </c>
      <c r="J45" s="42">
        <f t="shared" si="0"/>
        <v>0</v>
      </c>
      <c r="K45" s="41">
        <v>0</v>
      </c>
      <c r="L45" s="41">
        <v>0</v>
      </c>
      <c r="M45" s="42">
        <f t="shared" si="1"/>
        <v>0</v>
      </c>
      <c r="N45" s="41">
        <v>0</v>
      </c>
      <c r="O45" s="41">
        <v>0</v>
      </c>
      <c r="P45" s="42">
        <f t="shared" si="2"/>
        <v>0</v>
      </c>
      <c r="Q45" s="41">
        <v>0</v>
      </c>
      <c r="R45" s="41">
        <v>0</v>
      </c>
      <c r="S45" s="43">
        <f t="shared" si="3"/>
        <v>0</v>
      </c>
      <c r="T45" s="44">
        <f t="shared" si="4"/>
        <v>0</v>
      </c>
      <c r="U45" s="45">
        <f t="shared" si="5"/>
        <v>0</v>
      </c>
      <c r="V45" s="46">
        <v>0</v>
      </c>
      <c r="W45" s="45">
        <f t="shared" si="6"/>
        <v>0</v>
      </c>
      <c r="X45" s="47">
        <f t="shared" si="7"/>
        <v>0</v>
      </c>
      <c r="Y45" s="48">
        <f t="shared" si="8"/>
        <v>0</v>
      </c>
      <c r="Z45" s="49" t="str">
        <f t="shared" si="9"/>
        <v>0.0</v>
      </c>
      <c r="AA45" s="50" t="str">
        <f t="shared" si="10"/>
        <v>F9</v>
      </c>
      <c r="AC45" s="64" t="s">
        <v>54</v>
      </c>
      <c r="AD45" s="65">
        <f>COUNTIF(AA$7:$AA265,"c5")</f>
        <v>0</v>
      </c>
      <c r="AE45" s="66"/>
      <c r="AF45" s="66"/>
      <c r="AG45" s="66"/>
    </row>
    <row r="46" spans="1:33" x14ac:dyDescent="0.25">
      <c r="A46" s="125">
        <v>37</v>
      </c>
      <c r="B46" s="100"/>
      <c r="C46" s="100"/>
      <c r="D46" s="103"/>
      <c r="E46" s="111"/>
      <c r="F46" s="115"/>
      <c r="G46" s="99"/>
      <c r="H46" s="41">
        <v>0</v>
      </c>
      <c r="I46" s="41">
        <v>0</v>
      </c>
      <c r="J46" s="42">
        <f t="shared" si="0"/>
        <v>0</v>
      </c>
      <c r="K46" s="41">
        <v>0</v>
      </c>
      <c r="L46" s="41">
        <v>0</v>
      </c>
      <c r="M46" s="42">
        <f t="shared" si="1"/>
        <v>0</v>
      </c>
      <c r="N46" s="41">
        <v>0</v>
      </c>
      <c r="O46" s="41">
        <v>0</v>
      </c>
      <c r="P46" s="42">
        <f t="shared" si="2"/>
        <v>0</v>
      </c>
      <c r="Q46" s="41">
        <v>0</v>
      </c>
      <c r="R46" s="41">
        <v>0</v>
      </c>
      <c r="S46" s="43">
        <f t="shared" si="3"/>
        <v>0</v>
      </c>
      <c r="T46" s="44">
        <f t="shared" si="4"/>
        <v>0</v>
      </c>
      <c r="U46" s="45">
        <f t="shared" si="5"/>
        <v>0</v>
      </c>
      <c r="V46" s="46">
        <v>0</v>
      </c>
      <c r="W46" s="45">
        <f t="shared" si="6"/>
        <v>0</v>
      </c>
      <c r="X46" s="47">
        <f t="shared" si="7"/>
        <v>0</v>
      </c>
      <c r="Y46" s="48">
        <f t="shared" si="8"/>
        <v>0</v>
      </c>
      <c r="Z46" s="49" t="str">
        <f t="shared" si="9"/>
        <v>0.0</v>
      </c>
      <c r="AA46" s="50" t="str">
        <f t="shared" si="10"/>
        <v>F9</v>
      </c>
      <c r="AC46" s="64" t="s">
        <v>56</v>
      </c>
      <c r="AD46" s="65">
        <f>COUNTIF(AA$7:$AA266,"c6")</f>
        <v>0</v>
      </c>
      <c r="AE46" s="66"/>
      <c r="AF46" s="66"/>
      <c r="AG46" s="66"/>
    </row>
    <row r="47" spans="1:33" x14ac:dyDescent="0.25">
      <c r="A47" s="125">
        <v>38</v>
      </c>
      <c r="B47" s="100"/>
      <c r="C47" s="100"/>
      <c r="D47" s="102"/>
      <c r="E47" s="113"/>
      <c r="F47" s="114"/>
      <c r="G47" s="98"/>
      <c r="H47" s="41">
        <v>0</v>
      </c>
      <c r="I47" s="41">
        <v>0</v>
      </c>
      <c r="J47" s="42">
        <f t="shared" si="0"/>
        <v>0</v>
      </c>
      <c r="K47" s="41">
        <v>0</v>
      </c>
      <c r="L47" s="41">
        <v>0</v>
      </c>
      <c r="M47" s="42">
        <f t="shared" si="1"/>
        <v>0</v>
      </c>
      <c r="N47" s="41">
        <v>0</v>
      </c>
      <c r="O47" s="41">
        <v>0</v>
      </c>
      <c r="P47" s="42">
        <f t="shared" si="2"/>
        <v>0</v>
      </c>
      <c r="Q47" s="41">
        <v>0</v>
      </c>
      <c r="R47" s="41">
        <v>0</v>
      </c>
      <c r="S47" s="43">
        <f t="shared" si="3"/>
        <v>0</v>
      </c>
      <c r="T47" s="44">
        <f t="shared" si="4"/>
        <v>0</v>
      </c>
      <c r="U47" s="45">
        <f t="shared" si="5"/>
        <v>0</v>
      </c>
      <c r="V47" s="46">
        <v>0</v>
      </c>
      <c r="W47" s="45">
        <f t="shared" si="6"/>
        <v>0</v>
      </c>
      <c r="X47" s="47">
        <f t="shared" si="7"/>
        <v>0</v>
      </c>
      <c r="Y47" s="48">
        <f t="shared" si="8"/>
        <v>0</v>
      </c>
      <c r="Z47" s="49" t="str">
        <f t="shared" si="9"/>
        <v>0.0</v>
      </c>
      <c r="AA47" s="50" t="str">
        <f t="shared" si="10"/>
        <v>F9</v>
      </c>
      <c r="AC47" s="64" t="s">
        <v>59</v>
      </c>
      <c r="AD47" s="65">
        <f>COUNTIF(AA$7:$AA267,"d7")</f>
        <v>0</v>
      </c>
      <c r="AE47" s="66"/>
      <c r="AF47" s="66"/>
      <c r="AG47" s="66"/>
    </row>
    <row r="48" spans="1:33" x14ac:dyDescent="0.25">
      <c r="A48" s="125">
        <v>39</v>
      </c>
      <c r="B48" s="100"/>
      <c r="C48" s="100"/>
      <c r="D48" s="103"/>
      <c r="E48" s="111"/>
      <c r="F48" s="114"/>
      <c r="G48" s="99"/>
      <c r="H48" s="41">
        <v>0</v>
      </c>
      <c r="I48" s="41">
        <v>0</v>
      </c>
      <c r="J48" s="42">
        <f t="shared" si="0"/>
        <v>0</v>
      </c>
      <c r="K48" s="41">
        <v>0</v>
      </c>
      <c r="L48" s="41">
        <v>0</v>
      </c>
      <c r="M48" s="42">
        <f t="shared" si="1"/>
        <v>0</v>
      </c>
      <c r="N48" s="41">
        <v>0</v>
      </c>
      <c r="O48" s="41">
        <v>0</v>
      </c>
      <c r="P48" s="42">
        <f t="shared" si="2"/>
        <v>0</v>
      </c>
      <c r="Q48" s="41">
        <v>0</v>
      </c>
      <c r="R48" s="41">
        <v>0</v>
      </c>
      <c r="S48" s="43">
        <f t="shared" si="3"/>
        <v>0</v>
      </c>
      <c r="T48" s="44">
        <f t="shared" si="4"/>
        <v>0</v>
      </c>
      <c r="U48" s="45">
        <f t="shared" si="5"/>
        <v>0</v>
      </c>
      <c r="V48" s="46">
        <v>0</v>
      </c>
      <c r="W48" s="45">
        <f t="shared" si="6"/>
        <v>0</v>
      </c>
      <c r="X48" s="47">
        <f t="shared" si="7"/>
        <v>0</v>
      </c>
      <c r="Y48" s="48">
        <f t="shared" si="8"/>
        <v>0</v>
      </c>
      <c r="Z48" s="49" t="str">
        <f t="shared" si="9"/>
        <v>0.0</v>
      </c>
      <c r="AA48" s="50" t="str">
        <f t="shared" si="10"/>
        <v>F9</v>
      </c>
      <c r="AC48" s="64" t="s">
        <v>61</v>
      </c>
      <c r="AD48" s="65">
        <f>COUNTIF(AA$7:$AA268,"e8")</f>
        <v>0</v>
      </c>
      <c r="AE48" s="66"/>
      <c r="AF48" s="66"/>
      <c r="AG48" s="66"/>
    </row>
    <row r="49" spans="1:33" ht="15.75" customHeight="1" thickBot="1" x14ac:dyDescent="0.3">
      <c r="A49" s="125">
        <v>40</v>
      </c>
      <c r="B49" s="100"/>
      <c r="C49" s="100"/>
      <c r="D49" s="102"/>
      <c r="E49" s="113"/>
      <c r="F49" s="114"/>
      <c r="G49" s="98"/>
      <c r="H49" s="41">
        <v>0</v>
      </c>
      <c r="I49" s="41">
        <v>0</v>
      </c>
      <c r="J49" s="42">
        <f t="shared" si="0"/>
        <v>0</v>
      </c>
      <c r="K49" s="41">
        <v>0</v>
      </c>
      <c r="L49" s="41">
        <v>0</v>
      </c>
      <c r="M49" s="42">
        <f t="shared" si="1"/>
        <v>0</v>
      </c>
      <c r="N49" s="41">
        <v>0</v>
      </c>
      <c r="O49" s="41">
        <v>0</v>
      </c>
      <c r="P49" s="42">
        <f t="shared" si="2"/>
        <v>0</v>
      </c>
      <c r="Q49" s="41">
        <v>0</v>
      </c>
      <c r="R49" s="41">
        <v>0</v>
      </c>
      <c r="S49" s="43">
        <f t="shared" si="3"/>
        <v>0</v>
      </c>
      <c r="T49" s="44">
        <f t="shared" si="4"/>
        <v>0</v>
      </c>
      <c r="U49" s="45">
        <f t="shared" si="5"/>
        <v>0</v>
      </c>
      <c r="V49" s="46">
        <v>0</v>
      </c>
      <c r="W49" s="45">
        <f t="shared" si="6"/>
        <v>0</v>
      </c>
      <c r="X49" s="47">
        <f t="shared" si="7"/>
        <v>0</v>
      </c>
      <c r="Y49" s="48">
        <f t="shared" si="8"/>
        <v>0</v>
      </c>
      <c r="Z49" s="49" t="str">
        <f t="shared" si="9"/>
        <v>0.0</v>
      </c>
      <c r="AA49" s="50" t="str">
        <f t="shared" si="10"/>
        <v>F9</v>
      </c>
      <c r="AC49" s="67" t="s">
        <v>26</v>
      </c>
      <c r="AD49" s="68">
        <f>COUNTIF(AA10:AA71,"f9")</f>
        <v>62</v>
      </c>
      <c r="AE49" s="66"/>
      <c r="AF49" s="66"/>
      <c r="AG49" s="66"/>
    </row>
    <row r="50" spans="1:33" ht="15.75" customHeight="1" thickBot="1" x14ac:dyDescent="0.3">
      <c r="A50" s="125">
        <v>41</v>
      </c>
      <c r="B50" s="100"/>
      <c r="C50" s="100"/>
      <c r="D50" s="103"/>
      <c r="E50" s="111"/>
      <c r="F50" s="114"/>
      <c r="G50" s="99"/>
      <c r="H50" s="41">
        <v>0</v>
      </c>
      <c r="I50" s="41">
        <v>0</v>
      </c>
      <c r="J50" s="42">
        <f t="shared" si="0"/>
        <v>0</v>
      </c>
      <c r="K50" s="41">
        <v>0</v>
      </c>
      <c r="L50" s="41">
        <v>0</v>
      </c>
      <c r="M50" s="42">
        <f t="shared" si="1"/>
        <v>0</v>
      </c>
      <c r="N50" s="41">
        <v>0</v>
      </c>
      <c r="O50" s="41">
        <v>0</v>
      </c>
      <c r="P50" s="42">
        <f t="shared" si="2"/>
        <v>0</v>
      </c>
      <c r="Q50" s="41">
        <v>0</v>
      </c>
      <c r="R50" s="41">
        <v>0</v>
      </c>
      <c r="S50" s="43">
        <f t="shared" si="3"/>
        <v>0</v>
      </c>
      <c r="T50" s="44">
        <f t="shared" si="4"/>
        <v>0</v>
      </c>
      <c r="U50" s="45">
        <f t="shared" si="5"/>
        <v>0</v>
      </c>
      <c r="V50" s="46">
        <v>0</v>
      </c>
      <c r="W50" s="45">
        <f t="shared" si="6"/>
        <v>0</v>
      </c>
      <c r="X50" s="47">
        <f t="shared" si="7"/>
        <v>0</v>
      </c>
      <c r="Y50" s="48">
        <f t="shared" si="8"/>
        <v>0</v>
      </c>
      <c r="Z50" s="49" t="str">
        <f t="shared" si="9"/>
        <v>0.0</v>
      </c>
      <c r="AA50" s="50" t="str">
        <f t="shared" si="10"/>
        <v>F9</v>
      </c>
      <c r="AC50" s="69" t="s">
        <v>68</v>
      </c>
      <c r="AD50" s="70">
        <f>SUM(AD41:AD49)</f>
        <v>62</v>
      </c>
      <c r="AE50" s="66"/>
      <c r="AF50" s="66"/>
      <c r="AG50" s="66"/>
    </row>
    <row r="51" spans="1:33" x14ac:dyDescent="0.25">
      <c r="A51" s="125">
        <v>42</v>
      </c>
      <c r="B51" s="100"/>
      <c r="C51" s="100"/>
      <c r="D51" s="102"/>
      <c r="E51" s="113"/>
      <c r="F51" s="114"/>
      <c r="G51" s="98"/>
      <c r="H51" s="41">
        <v>0</v>
      </c>
      <c r="I51" s="41">
        <v>0</v>
      </c>
      <c r="J51" s="42">
        <f t="shared" si="0"/>
        <v>0</v>
      </c>
      <c r="K51" s="41">
        <v>0</v>
      </c>
      <c r="L51" s="41">
        <v>0</v>
      </c>
      <c r="M51" s="42">
        <f t="shared" si="1"/>
        <v>0</v>
      </c>
      <c r="N51" s="41">
        <v>0</v>
      </c>
      <c r="O51" s="41">
        <v>0</v>
      </c>
      <c r="P51" s="42">
        <f t="shared" si="2"/>
        <v>0</v>
      </c>
      <c r="Q51" s="41">
        <v>0</v>
      </c>
      <c r="R51" s="41">
        <v>0</v>
      </c>
      <c r="S51" s="43">
        <f t="shared" si="3"/>
        <v>0</v>
      </c>
      <c r="T51" s="44">
        <f t="shared" si="4"/>
        <v>0</v>
      </c>
      <c r="U51" s="45">
        <f t="shared" si="5"/>
        <v>0</v>
      </c>
      <c r="V51" s="46">
        <v>0</v>
      </c>
      <c r="W51" s="45">
        <f t="shared" si="6"/>
        <v>0</v>
      </c>
      <c r="X51" s="47">
        <f t="shared" si="7"/>
        <v>0</v>
      </c>
      <c r="Y51" s="48">
        <f t="shared" si="8"/>
        <v>0</v>
      </c>
      <c r="Z51" s="49" t="str">
        <f t="shared" si="9"/>
        <v>0.0</v>
      </c>
      <c r="AA51" s="50" t="str">
        <f t="shared" si="10"/>
        <v>F9</v>
      </c>
      <c r="AC51" s="66"/>
      <c r="AD51" s="66"/>
      <c r="AE51" s="66"/>
      <c r="AF51" s="66"/>
      <c r="AG51" s="66"/>
    </row>
    <row r="52" spans="1:33" x14ac:dyDescent="0.25">
      <c r="A52" s="125">
        <v>43</v>
      </c>
      <c r="B52" s="100"/>
      <c r="C52" s="100"/>
      <c r="D52" s="103"/>
      <c r="E52" s="111"/>
      <c r="F52" s="114"/>
      <c r="G52" s="99"/>
      <c r="H52" s="41">
        <v>0</v>
      </c>
      <c r="I52" s="41">
        <v>0</v>
      </c>
      <c r="J52" s="42">
        <f t="shared" si="0"/>
        <v>0</v>
      </c>
      <c r="K52" s="41">
        <v>0</v>
      </c>
      <c r="L52" s="41">
        <v>0</v>
      </c>
      <c r="M52" s="42">
        <f t="shared" si="1"/>
        <v>0</v>
      </c>
      <c r="N52" s="41">
        <v>0</v>
      </c>
      <c r="O52" s="41">
        <v>0</v>
      </c>
      <c r="P52" s="42">
        <f t="shared" si="2"/>
        <v>0</v>
      </c>
      <c r="Q52" s="41">
        <v>0</v>
      </c>
      <c r="R52" s="41">
        <v>0</v>
      </c>
      <c r="S52" s="43">
        <f t="shared" si="3"/>
        <v>0</v>
      </c>
      <c r="T52" s="44">
        <f t="shared" si="4"/>
        <v>0</v>
      </c>
      <c r="U52" s="45">
        <f t="shared" si="5"/>
        <v>0</v>
      </c>
      <c r="V52" s="46">
        <v>0</v>
      </c>
      <c r="W52" s="45">
        <f t="shared" si="6"/>
        <v>0</v>
      </c>
      <c r="X52" s="47">
        <f t="shared" si="7"/>
        <v>0</v>
      </c>
      <c r="Y52" s="48">
        <f t="shared" si="8"/>
        <v>0</v>
      </c>
      <c r="Z52" s="49" t="str">
        <f t="shared" si="9"/>
        <v>0.0</v>
      </c>
      <c r="AA52" s="50" t="str">
        <f t="shared" si="10"/>
        <v>F9</v>
      </c>
      <c r="AC52" s="66"/>
      <c r="AD52" s="66"/>
      <c r="AE52" s="66"/>
      <c r="AF52" s="66"/>
      <c r="AG52" s="66"/>
    </row>
    <row r="53" spans="1:33" x14ac:dyDescent="0.25">
      <c r="A53" s="125">
        <v>44</v>
      </c>
      <c r="B53" s="100"/>
      <c r="C53" s="100"/>
      <c r="D53" s="102"/>
      <c r="E53" s="113"/>
      <c r="F53" s="114"/>
      <c r="G53" s="98"/>
      <c r="H53" s="41">
        <v>0</v>
      </c>
      <c r="I53" s="41">
        <v>0</v>
      </c>
      <c r="J53" s="42">
        <f t="shared" si="0"/>
        <v>0</v>
      </c>
      <c r="K53" s="41">
        <v>0</v>
      </c>
      <c r="L53" s="41">
        <v>0</v>
      </c>
      <c r="M53" s="42">
        <f t="shared" si="1"/>
        <v>0</v>
      </c>
      <c r="N53" s="41">
        <v>0</v>
      </c>
      <c r="O53" s="41">
        <v>0</v>
      </c>
      <c r="P53" s="42">
        <f t="shared" si="2"/>
        <v>0</v>
      </c>
      <c r="Q53" s="41">
        <v>0</v>
      </c>
      <c r="R53" s="41">
        <v>0</v>
      </c>
      <c r="S53" s="43">
        <f t="shared" si="3"/>
        <v>0</v>
      </c>
      <c r="T53" s="44">
        <f t="shared" si="4"/>
        <v>0</v>
      </c>
      <c r="U53" s="45">
        <f t="shared" si="5"/>
        <v>0</v>
      </c>
      <c r="V53" s="46">
        <v>0</v>
      </c>
      <c r="W53" s="45">
        <f t="shared" si="6"/>
        <v>0</v>
      </c>
      <c r="X53" s="47">
        <f t="shared" si="7"/>
        <v>0</v>
      </c>
      <c r="Y53" s="48">
        <f t="shared" si="8"/>
        <v>0</v>
      </c>
      <c r="Z53" s="49" t="str">
        <f t="shared" si="9"/>
        <v>0.0</v>
      </c>
      <c r="AA53" s="50" t="str">
        <f t="shared" si="10"/>
        <v>F9</v>
      </c>
      <c r="AC53" s="66"/>
      <c r="AD53" s="66"/>
      <c r="AE53" s="66"/>
      <c r="AF53" s="66"/>
      <c r="AG53" s="66"/>
    </row>
    <row r="54" spans="1:33" x14ac:dyDescent="0.25">
      <c r="A54" s="125">
        <v>45</v>
      </c>
      <c r="B54" s="100"/>
      <c r="C54" s="100"/>
      <c r="D54" s="103"/>
      <c r="E54" s="111"/>
      <c r="F54" s="114"/>
      <c r="G54" s="99"/>
      <c r="H54" s="41">
        <v>0</v>
      </c>
      <c r="I54" s="41">
        <v>0</v>
      </c>
      <c r="J54" s="42">
        <f t="shared" si="0"/>
        <v>0</v>
      </c>
      <c r="K54" s="41">
        <v>0</v>
      </c>
      <c r="L54" s="41">
        <v>0</v>
      </c>
      <c r="M54" s="42">
        <f t="shared" si="1"/>
        <v>0</v>
      </c>
      <c r="N54" s="41">
        <v>0</v>
      </c>
      <c r="O54" s="41">
        <v>0</v>
      </c>
      <c r="P54" s="42">
        <f t="shared" si="2"/>
        <v>0</v>
      </c>
      <c r="Q54" s="41">
        <v>0</v>
      </c>
      <c r="R54" s="41">
        <v>0</v>
      </c>
      <c r="S54" s="43">
        <f t="shared" si="3"/>
        <v>0</v>
      </c>
      <c r="T54" s="44">
        <f t="shared" si="4"/>
        <v>0</v>
      </c>
      <c r="U54" s="45">
        <f t="shared" si="5"/>
        <v>0</v>
      </c>
      <c r="V54" s="46">
        <v>0</v>
      </c>
      <c r="W54" s="45">
        <f t="shared" si="6"/>
        <v>0</v>
      </c>
      <c r="X54" s="47">
        <f t="shared" si="7"/>
        <v>0</v>
      </c>
      <c r="Y54" s="48">
        <f t="shared" si="8"/>
        <v>0</v>
      </c>
      <c r="Z54" s="49" t="str">
        <f t="shared" si="9"/>
        <v>0.0</v>
      </c>
      <c r="AA54" s="50" t="str">
        <f t="shared" si="10"/>
        <v>F9</v>
      </c>
      <c r="AC54" s="66"/>
      <c r="AD54" s="66"/>
      <c r="AE54" s="66"/>
      <c r="AF54" s="66"/>
      <c r="AG54" s="66"/>
    </row>
    <row r="55" spans="1:33" x14ac:dyDescent="0.25">
      <c r="A55" s="125">
        <v>46</v>
      </c>
      <c r="B55" s="100"/>
      <c r="C55" s="100"/>
      <c r="D55" s="102"/>
      <c r="E55" s="113"/>
      <c r="F55" s="115"/>
      <c r="G55" s="98"/>
      <c r="H55" s="41">
        <v>0</v>
      </c>
      <c r="I55" s="41">
        <v>0</v>
      </c>
      <c r="J55" s="42">
        <f t="shared" si="0"/>
        <v>0</v>
      </c>
      <c r="K55" s="41">
        <v>0</v>
      </c>
      <c r="L55" s="41">
        <v>0</v>
      </c>
      <c r="M55" s="42">
        <f t="shared" si="1"/>
        <v>0</v>
      </c>
      <c r="N55" s="41">
        <v>0</v>
      </c>
      <c r="O55" s="41">
        <v>0</v>
      </c>
      <c r="P55" s="42">
        <f t="shared" si="2"/>
        <v>0</v>
      </c>
      <c r="Q55" s="41">
        <v>0</v>
      </c>
      <c r="R55" s="41">
        <v>0</v>
      </c>
      <c r="S55" s="43">
        <f t="shared" si="3"/>
        <v>0</v>
      </c>
      <c r="T55" s="44">
        <f t="shared" si="4"/>
        <v>0</v>
      </c>
      <c r="U55" s="45">
        <f t="shared" si="5"/>
        <v>0</v>
      </c>
      <c r="V55" s="46">
        <v>0</v>
      </c>
      <c r="W55" s="45">
        <f t="shared" si="6"/>
        <v>0</v>
      </c>
      <c r="X55" s="47">
        <f t="shared" si="7"/>
        <v>0</v>
      </c>
      <c r="Y55" s="48">
        <f t="shared" si="8"/>
        <v>0</v>
      </c>
      <c r="Z55" s="49" t="str">
        <f t="shared" si="9"/>
        <v>0.0</v>
      </c>
      <c r="AA55" s="50" t="str">
        <f t="shared" si="10"/>
        <v>F9</v>
      </c>
      <c r="AC55" s="66"/>
      <c r="AD55" s="66"/>
      <c r="AE55" s="66"/>
      <c r="AF55" s="66"/>
      <c r="AG55" s="66"/>
    </row>
    <row r="56" spans="1:33" x14ac:dyDescent="0.25">
      <c r="A56" s="125">
        <v>47</v>
      </c>
      <c r="B56" s="100"/>
      <c r="C56" s="100"/>
      <c r="D56" s="103"/>
      <c r="E56" s="111"/>
      <c r="F56" s="114"/>
      <c r="G56" s="99"/>
      <c r="H56" s="41">
        <v>0</v>
      </c>
      <c r="I56" s="41">
        <v>0</v>
      </c>
      <c r="J56" s="42">
        <f t="shared" si="0"/>
        <v>0</v>
      </c>
      <c r="K56" s="41">
        <v>0</v>
      </c>
      <c r="L56" s="41">
        <v>0</v>
      </c>
      <c r="M56" s="42">
        <f t="shared" si="1"/>
        <v>0</v>
      </c>
      <c r="N56" s="41">
        <v>0</v>
      </c>
      <c r="O56" s="41">
        <v>0</v>
      </c>
      <c r="P56" s="42">
        <f t="shared" si="2"/>
        <v>0</v>
      </c>
      <c r="Q56" s="41">
        <v>0</v>
      </c>
      <c r="R56" s="41">
        <v>0</v>
      </c>
      <c r="S56" s="43">
        <f t="shared" si="3"/>
        <v>0</v>
      </c>
      <c r="T56" s="44">
        <f t="shared" si="4"/>
        <v>0</v>
      </c>
      <c r="U56" s="45">
        <f t="shared" si="5"/>
        <v>0</v>
      </c>
      <c r="V56" s="46">
        <v>0</v>
      </c>
      <c r="W56" s="45">
        <f t="shared" si="6"/>
        <v>0</v>
      </c>
      <c r="X56" s="47">
        <f t="shared" si="7"/>
        <v>0</v>
      </c>
      <c r="Y56" s="48">
        <f t="shared" si="8"/>
        <v>0</v>
      </c>
      <c r="Z56" s="49" t="str">
        <f t="shared" si="9"/>
        <v>0.0</v>
      </c>
      <c r="AA56" s="50" t="str">
        <f t="shared" si="10"/>
        <v>F9</v>
      </c>
      <c r="AC56" s="66"/>
      <c r="AD56" s="66"/>
      <c r="AE56" s="66"/>
      <c r="AF56" s="66"/>
      <c r="AG56" s="66"/>
    </row>
    <row r="57" spans="1:33" x14ac:dyDescent="0.25">
      <c r="A57" s="125">
        <v>48</v>
      </c>
      <c r="B57" s="100"/>
      <c r="C57" s="100"/>
      <c r="D57" s="102"/>
      <c r="E57" s="113"/>
      <c r="F57" s="114"/>
      <c r="G57" s="98"/>
      <c r="H57" s="41">
        <v>0</v>
      </c>
      <c r="I57" s="41">
        <v>0</v>
      </c>
      <c r="J57" s="42">
        <f t="shared" si="0"/>
        <v>0</v>
      </c>
      <c r="K57" s="41">
        <v>0</v>
      </c>
      <c r="L57" s="41">
        <v>0</v>
      </c>
      <c r="M57" s="42">
        <f t="shared" si="1"/>
        <v>0</v>
      </c>
      <c r="N57" s="41">
        <v>0</v>
      </c>
      <c r="O57" s="41">
        <v>0</v>
      </c>
      <c r="P57" s="42">
        <f t="shared" si="2"/>
        <v>0</v>
      </c>
      <c r="Q57" s="41">
        <v>0</v>
      </c>
      <c r="R57" s="41">
        <v>0</v>
      </c>
      <c r="S57" s="43">
        <f t="shared" si="3"/>
        <v>0</v>
      </c>
      <c r="T57" s="44">
        <f t="shared" si="4"/>
        <v>0</v>
      </c>
      <c r="U57" s="45">
        <f t="shared" si="5"/>
        <v>0</v>
      </c>
      <c r="V57" s="46">
        <v>0</v>
      </c>
      <c r="W57" s="45">
        <f t="shared" si="6"/>
        <v>0</v>
      </c>
      <c r="X57" s="47">
        <f t="shared" si="7"/>
        <v>0</v>
      </c>
      <c r="Y57" s="48">
        <f t="shared" si="8"/>
        <v>0</v>
      </c>
      <c r="Z57" s="49" t="str">
        <f t="shared" si="9"/>
        <v>0.0</v>
      </c>
      <c r="AA57" s="50" t="str">
        <f t="shared" si="10"/>
        <v>F9</v>
      </c>
      <c r="AC57" s="66"/>
      <c r="AD57" s="66"/>
      <c r="AE57" s="66"/>
      <c r="AF57" s="66"/>
      <c r="AG57" s="66"/>
    </row>
    <row r="58" spans="1:33" x14ac:dyDescent="0.25">
      <c r="A58" s="125">
        <v>49</v>
      </c>
      <c r="B58" s="100"/>
      <c r="C58" s="100"/>
      <c r="D58" s="103"/>
      <c r="E58" s="111"/>
      <c r="F58" s="114"/>
      <c r="G58" s="99"/>
      <c r="H58" s="41">
        <v>0</v>
      </c>
      <c r="I58" s="41">
        <v>0</v>
      </c>
      <c r="J58" s="42">
        <f t="shared" si="0"/>
        <v>0</v>
      </c>
      <c r="K58" s="41">
        <v>0</v>
      </c>
      <c r="L58" s="41">
        <v>0</v>
      </c>
      <c r="M58" s="42">
        <f t="shared" si="1"/>
        <v>0</v>
      </c>
      <c r="N58" s="41">
        <v>0</v>
      </c>
      <c r="O58" s="41">
        <v>0</v>
      </c>
      <c r="P58" s="42">
        <f t="shared" si="2"/>
        <v>0</v>
      </c>
      <c r="Q58" s="41">
        <v>0</v>
      </c>
      <c r="R58" s="41">
        <v>0</v>
      </c>
      <c r="S58" s="43">
        <f t="shared" si="3"/>
        <v>0</v>
      </c>
      <c r="T58" s="44">
        <f t="shared" si="4"/>
        <v>0</v>
      </c>
      <c r="U58" s="45">
        <f t="shared" si="5"/>
        <v>0</v>
      </c>
      <c r="V58" s="46">
        <v>0</v>
      </c>
      <c r="W58" s="45">
        <f t="shared" si="6"/>
        <v>0</v>
      </c>
      <c r="X58" s="47">
        <f t="shared" si="7"/>
        <v>0</v>
      </c>
      <c r="Y58" s="48">
        <f t="shared" si="8"/>
        <v>0</v>
      </c>
      <c r="Z58" s="49" t="str">
        <f t="shared" si="9"/>
        <v>0.0</v>
      </c>
      <c r="AA58" s="50" t="str">
        <f t="shared" si="10"/>
        <v>F9</v>
      </c>
      <c r="AC58" s="66"/>
      <c r="AD58" s="66"/>
      <c r="AE58" s="66"/>
      <c r="AF58" s="66"/>
      <c r="AG58" s="66"/>
    </row>
    <row r="59" spans="1:33" x14ac:dyDescent="0.25">
      <c r="A59" s="125">
        <v>50</v>
      </c>
      <c r="B59" s="100"/>
      <c r="C59" s="100"/>
      <c r="D59" s="102"/>
      <c r="E59" s="113"/>
      <c r="F59" s="114"/>
      <c r="G59" s="98"/>
      <c r="H59" s="41">
        <v>0</v>
      </c>
      <c r="I59" s="41">
        <v>0</v>
      </c>
      <c r="J59" s="42">
        <f t="shared" si="0"/>
        <v>0</v>
      </c>
      <c r="K59" s="41">
        <v>0</v>
      </c>
      <c r="L59" s="41">
        <v>0</v>
      </c>
      <c r="M59" s="42">
        <f t="shared" si="1"/>
        <v>0</v>
      </c>
      <c r="N59" s="41">
        <v>0</v>
      </c>
      <c r="O59" s="41">
        <v>0</v>
      </c>
      <c r="P59" s="42">
        <f t="shared" si="2"/>
        <v>0</v>
      </c>
      <c r="Q59" s="41">
        <v>0</v>
      </c>
      <c r="R59" s="41">
        <v>0</v>
      </c>
      <c r="S59" s="43">
        <f t="shared" si="3"/>
        <v>0</v>
      </c>
      <c r="T59" s="44">
        <f t="shared" si="4"/>
        <v>0</v>
      </c>
      <c r="U59" s="45">
        <f t="shared" si="5"/>
        <v>0</v>
      </c>
      <c r="V59" s="46">
        <v>0</v>
      </c>
      <c r="W59" s="45">
        <f t="shared" si="6"/>
        <v>0</v>
      </c>
      <c r="X59" s="47">
        <f t="shared" si="7"/>
        <v>0</v>
      </c>
      <c r="Y59" s="48">
        <f t="shared" si="8"/>
        <v>0</v>
      </c>
      <c r="Z59" s="49" t="str">
        <f t="shared" si="9"/>
        <v>0.0</v>
      </c>
      <c r="AA59" s="50" t="str">
        <f t="shared" si="10"/>
        <v>F9</v>
      </c>
      <c r="AC59" s="66"/>
      <c r="AD59" s="66"/>
      <c r="AE59" s="66"/>
      <c r="AF59" s="66"/>
      <c r="AG59" s="66"/>
    </row>
    <row r="60" spans="1:33" x14ac:dyDescent="0.25">
      <c r="A60" s="125">
        <v>51</v>
      </c>
      <c r="B60" s="100"/>
      <c r="C60" s="100"/>
      <c r="D60" s="103"/>
      <c r="E60" s="111"/>
      <c r="F60" s="114"/>
      <c r="G60" s="99"/>
      <c r="H60" s="41">
        <v>0</v>
      </c>
      <c r="I60" s="41">
        <v>0</v>
      </c>
      <c r="J60" s="42">
        <f t="shared" si="0"/>
        <v>0</v>
      </c>
      <c r="K60" s="41">
        <v>0</v>
      </c>
      <c r="L60" s="41">
        <v>0</v>
      </c>
      <c r="M60" s="42">
        <f t="shared" si="1"/>
        <v>0</v>
      </c>
      <c r="N60" s="41">
        <v>0</v>
      </c>
      <c r="O60" s="41">
        <v>0</v>
      </c>
      <c r="P60" s="42">
        <f t="shared" si="2"/>
        <v>0</v>
      </c>
      <c r="Q60" s="41">
        <v>0</v>
      </c>
      <c r="R60" s="41">
        <v>0</v>
      </c>
      <c r="S60" s="43">
        <f t="shared" si="3"/>
        <v>0</v>
      </c>
      <c r="T60" s="44">
        <f t="shared" si="4"/>
        <v>0</v>
      </c>
      <c r="U60" s="45">
        <f t="shared" si="5"/>
        <v>0</v>
      </c>
      <c r="V60" s="46">
        <v>0</v>
      </c>
      <c r="W60" s="45">
        <f t="shared" si="6"/>
        <v>0</v>
      </c>
      <c r="X60" s="47">
        <f t="shared" si="7"/>
        <v>0</v>
      </c>
      <c r="Y60" s="48">
        <f t="shared" si="8"/>
        <v>0</v>
      </c>
      <c r="Z60" s="49" t="str">
        <f t="shared" si="9"/>
        <v>0.0</v>
      </c>
      <c r="AA60" s="50" t="str">
        <f t="shared" si="10"/>
        <v>F9</v>
      </c>
      <c r="AC60" s="66"/>
      <c r="AD60" s="66"/>
      <c r="AE60" s="66"/>
      <c r="AF60" s="66"/>
      <c r="AG60" s="66"/>
    </row>
    <row r="61" spans="1:33" x14ac:dyDescent="0.25">
      <c r="A61" s="125">
        <v>52</v>
      </c>
      <c r="B61" s="100"/>
      <c r="C61" s="100"/>
      <c r="D61" s="102"/>
      <c r="E61" s="113"/>
      <c r="F61" s="114"/>
      <c r="G61" s="98"/>
      <c r="H61" s="41">
        <v>0</v>
      </c>
      <c r="I61" s="41">
        <v>0</v>
      </c>
      <c r="J61" s="42">
        <f t="shared" si="0"/>
        <v>0</v>
      </c>
      <c r="K61" s="41">
        <v>0</v>
      </c>
      <c r="L61" s="41">
        <v>0</v>
      </c>
      <c r="M61" s="42">
        <f t="shared" si="1"/>
        <v>0</v>
      </c>
      <c r="N61" s="41">
        <v>0</v>
      </c>
      <c r="O61" s="41">
        <v>0</v>
      </c>
      <c r="P61" s="42">
        <f t="shared" si="2"/>
        <v>0</v>
      </c>
      <c r="Q61" s="41">
        <v>0</v>
      </c>
      <c r="R61" s="41">
        <v>0</v>
      </c>
      <c r="S61" s="43">
        <f t="shared" si="3"/>
        <v>0</v>
      </c>
      <c r="T61" s="44">
        <f t="shared" si="4"/>
        <v>0</v>
      </c>
      <c r="U61" s="45">
        <f t="shared" si="5"/>
        <v>0</v>
      </c>
      <c r="V61" s="46">
        <v>0</v>
      </c>
      <c r="W61" s="45">
        <f t="shared" si="6"/>
        <v>0</v>
      </c>
      <c r="X61" s="47">
        <f t="shared" si="7"/>
        <v>0</v>
      </c>
      <c r="Y61" s="48">
        <f t="shared" si="8"/>
        <v>0</v>
      </c>
      <c r="Z61" s="49" t="str">
        <f t="shared" si="9"/>
        <v>0.0</v>
      </c>
      <c r="AA61" s="50" t="str">
        <f t="shared" si="10"/>
        <v>F9</v>
      </c>
      <c r="AC61" s="66"/>
      <c r="AD61" s="66"/>
      <c r="AE61" s="66"/>
      <c r="AF61" s="66"/>
      <c r="AG61" s="66"/>
    </row>
    <row r="62" spans="1:33" x14ac:dyDescent="0.25">
      <c r="A62" s="125">
        <v>53</v>
      </c>
      <c r="B62" s="100"/>
      <c r="C62" s="100"/>
      <c r="D62" s="103"/>
      <c r="E62" s="111"/>
      <c r="F62" s="116"/>
      <c r="G62" s="99"/>
      <c r="H62" s="41">
        <v>0</v>
      </c>
      <c r="I62" s="41">
        <v>0</v>
      </c>
      <c r="J62" s="42">
        <f t="shared" si="0"/>
        <v>0</v>
      </c>
      <c r="K62" s="41">
        <v>0</v>
      </c>
      <c r="L62" s="41">
        <v>0</v>
      </c>
      <c r="M62" s="42">
        <f t="shared" si="1"/>
        <v>0</v>
      </c>
      <c r="N62" s="41">
        <v>0</v>
      </c>
      <c r="O62" s="41">
        <v>0</v>
      </c>
      <c r="P62" s="42">
        <f t="shared" si="2"/>
        <v>0</v>
      </c>
      <c r="Q62" s="41">
        <v>0</v>
      </c>
      <c r="R62" s="41">
        <v>0</v>
      </c>
      <c r="S62" s="43">
        <f t="shared" si="3"/>
        <v>0</v>
      </c>
      <c r="T62" s="44">
        <f t="shared" si="4"/>
        <v>0</v>
      </c>
      <c r="U62" s="45">
        <f t="shared" si="5"/>
        <v>0</v>
      </c>
      <c r="V62" s="46">
        <v>0</v>
      </c>
      <c r="W62" s="45">
        <f t="shared" si="6"/>
        <v>0</v>
      </c>
      <c r="X62" s="47">
        <f t="shared" si="7"/>
        <v>0</v>
      </c>
      <c r="Y62" s="48">
        <f t="shared" si="8"/>
        <v>0</v>
      </c>
      <c r="Z62" s="49" t="str">
        <f t="shared" si="9"/>
        <v>0.0</v>
      </c>
      <c r="AA62" s="50" t="str">
        <f t="shared" si="10"/>
        <v>F9</v>
      </c>
      <c r="AC62" s="66"/>
      <c r="AD62" s="66"/>
      <c r="AE62" s="66"/>
      <c r="AF62" s="66"/>
      <c r="AG62" s="66"/>
    </row>
    <row r="63" spans="1:33" x14ac:dyDescent="0.25">
      <c r="A63" s="125">
        <v>54</v>
      </c>
      <c r="B63" s="100"/>
      <c r="C63" s="100"/>
      <c r="D63" s="102"/>
      <c r="E63" s="113"/>
      <c r="F63" s="114"/>
      <c r="G63" s="98"/>
      <c r="H63" s="41">
        <v>0</v>
      </c>
      <c r="I63" s="41">
        <v>0</v>
      </c>
      <c r="J63" s="42">
        <f t="shared" si="0"/>
        <v>0</v>
      </c>
      <c r="K63" s="41">
        <v>0</v>
      </c>
      <c r="L63" s="41">
        <v>0</v>
      </c>
      <c r="M63" s="42">
        <f t="shared" si="1"/>
        <v>0</v>
      </c>
      <c r="N63" s="41">
        <v>0</v>
      </c>
      <c r="O63" s="41">
        <v>0</v>
      </c>
      <c r="P63" s="42">
        <f t="shared" si="2"/>
        <v>0</v>
      </c>
      <c r="Q63" s="41">
        <v>0</v>
      </c>
      <c r="R63" s="41">
        <v>0</v>
      </c>
      <c r="S63" s="43">
        <f t="shared" si="3"/>
        <v>0</v>
      </c>
      <c r="T63" s="44">
        <f t="shared" si="4"/>
        <v>0</v>
      </c>
      <c r="U63" s="45">
        <f t="shared" si="5"/>
        <v>0</v>
      </c>
      <c r="V63" s="46">
        <v>0</v>
      </c>
      <c r="W63" s="45">
        <f t="shared" si="6"/>
        <v>0</v>
      </c>
      <c r="X63" s="47">
        <f t="shared" si="7"/>
        <v>0</v>
      </c>
      <c r="Y63" s="48">
        <f t="shared" si="8"/>
        <v>0</v>
      </c>
      <c r="Z63" s="49" t="str">
        <f t="shared" si="9"/>
        <v>0.0</v>
      </c>
      <c r="AA63" s="50" t="str">
        <f t="shared" si="10"/>
        <v>F9</v>
      </c>
      <c r="AC63" s="66"/>
      <c r="AD63" s="66"/>
      <c r="AE63" s="66"/>
      <c r="AF63" s="66"/>
      <c r="AG63" s="66"/>
    </row>
    <row r="64" spans="1:33" x14ac:dyDescent="0.25">
      <c r="A64" s="125">
        <v>55</v>
      </c>
      <c r="B64" s="100"/>
      <c r="C64" s="100"/>
      <c r="D64" s="103"/>
      <c r="E64" s="111"/>
      <c r="F64" s="114"/>
      <c r="G64" s="99"/>
      <c r="H64" s="41">
        <v>0</v>
      </c>
      <c r="I64" s="41">
        <v>0</v>
      </c>
      <c r="J64" s="42">
        <f t="shared" si="0"/>
        <v>0</v>
      </c>
      <c r="K64" s="41">
        <v>0</v>
      </c>
      <c r="L64" s="41">
        <v>0</v>
      </c>
      <c r="M64" s="42">
        <f t="shared" si="1"/>
        <v>0</v>
      </c>
      <c r="N64" s="41">
        <v>0</v>
      </c>
      <c r="O64" s="41">
        <v>0</v>
      </c>
      <c r="P64" s="42">
        <f t="shared" si="2"/>
        <v>0</v>
      </c>
      <c r="Q64" s="41">
        <v>0</v>
      </c>
      <c r="R64" s="41">
        <v>0</v>
      </c>
      <c r="S64" s="43">
        <f t="shared" si="3"/>
        <v>0</v>
      </c>
      <c r="T64" s="44">
        <f t="shared" si="4"/>
        <v>0</v>
      </c>
      <c r="U64" s="45">
        <f t="shared" si="5"/>
        <v>0</v>
      </c>
      <c r="V64" s="46">
        <v>0</v>
      </c>
      <c r="W64" s="45">
        <f t="shared" si="6"/>
        <v>0</v>
      </c>
      <c r="X64" s="47">
        <f t="shared" si="7"/>
        <v>0</v>
      </c>
      <c r="Y64" s="48">
        <f t="shared" si="8"/>
        <v>0</v>
      </c>
      <c r="Z64" s="49" t="str">
        <f t="shared" si="9"/>
        <v>0.0</v>
      </c>
      <c r="AA64" s="50" t="str">
        <f t="shared" si="10"/>
        <v>F9</v>
      </c>
      <c r="AC64" s="66"/>
      <c r="AD64" s="66"/>
      <c r="AE64" s="66"/>
      <c r="AF64" s="66"/>
      <c r="AG64" s="66"/>
    </row>
    <row r="65" spans="1:33" x14ac:dyDescent="0.25">
      <c r="A65" s="125">
        <v>56</v>
      </c>
      <c r="B65" s="100"/>
      <c r="C65" s="100"/>
      <c r="D65" s="102"/>
      <c r="E65" s="113"/>
      <c r="F65" s="114"/>
      <c r="G65" s="98"/>
      <c r="H65" s="41">
        <v>0</v>
      </c>
      <c r="I65" s="41">
        <v>0</v>
      </c>
      <c r="J65" s="42">
        <f t="shared" si="0"/>
        <v>0</v>
      </c>
      <c r="K65" s="41">
        <v>0</v>
      </c>
      <c r="L65" s="41">
        <v>0</v>
      </c>
      <c r="M65" s="42">
        <f t="shared" si="1"/>
        <v>0</v>
      </c>
      <c r="N65" s="41">
        <v>0</v>
      </c>
      <c r="O65" s="41">
        <v>0</v>
      </c>
      <c r="P65" s="42">
        <f t="shared" si="2"/>
        <v>0</v>
      </c>
      <c r="Q65" s="41">
        <v>0</v>
      </c>
      <c r="R65" s="41">
        <v>0</v>
      </c>
      <c r="S65" s="43">
        <f t="shared" si="3"/>
        <v>0</v>
      </c>
      <c r="T65" s="44">
        <f t="shared" si="4"/>
        <v>0</v>
      </c>
      <c r="U65" s="45">
        <f t="shared" si="5"/>
        <v>0</v>
      </c>
      <c r="V65" s="46">
        <v>0</v>
      </c>
      <c r="W65" s="45">
        <f t="shared" si="6"/>
        <v>0</v>
      </c>
      <c r="X65" s="47">
        <f t="shared" si="7"/>
        <v>0</v>
      </c>
      <c r="Y65" s="48">
        <f t="shared" si="8"/>
        <v>0</v>
      </c>
      <c r="Z65" s="49" t="str">
        <f t="shared" si="9"/>
        <v>0.0</v>
      </c>
      <c r="AA65" s="50" t="str">
        <f t="shared" si="10"/>
        <v>F9</v>
      </c>
      <c r="AC65" s="66"/>
      <c r="AD65" s="66"/>
      <c r="AE65" s="66"/>
      <c r="AF65" s="66"/>
      <c r="AG65" s="66"/>
    </row>
    <row r="66" spans="1:33" x14ac:dyDescent="0.25">
      <c r="A66" s="125">
        <v>57</v>
      </c>
      <c r="B66" s="100"/>
      <c r="C66" s="100"/>
      <c r="D66" s="103"/>
      <c r="E66" s="111"/>
      <c r="F66" s="114"/>
      <c r="G66" s="99"/>
      <c r="H66" s="41">
        <v>0</v>
      </c>
      <c r="I66" s="41">
        <v>0</v>
      </c>
      <c r="J66" s="42">
        <f t="shared" si="0"/>
        <v>0</v>
      </c>
      <c r="K66" s="41">
        <v>0</v>
      </c>
      <c r="L66" s="41">
        <v>0</v>
      </c>
      <c r="M66" s="42">
        <f t="shared" si="1"/>
        <v>0</v>
      </c>
      <c r="N66" s="41">
        <v>0</v>
      </c>
      <c r="O66" s="41">
        <v>0</v>
      </c>
      <c r="P66" s="42">
        <f t="shared" si="2"/>
        <v>0</v>
      </c>
      <c r="Q66" s="41">
        <v>0</v>
      </c>
      <c r="R66" s="41">
        <v>0</v>
      </c>
      <c r="S66" s="43">
        <f t="shared" si="3"/>
        <v>0</v>
      </c>
      <c r="T66" s="44">
        <f t="shared" si="4"/>
        <v>0</v>
      </c>
      <c r="U66" s="45">
        <f t="shared" si="5"/>
        <v>0</v>
      </c>
      <c r="V66" s="46">
        <v>0</v>
      </c>
      <c r="W66" s="45">
        <f t="shared" si="6"/>
        <v>0</v>
      </c>
      <c r="X66" s="47">
        <f t="shared" si="7"/>
        <v>0</v>
      </c>
      <c r="Y66" s="48">
        <f t="shared" si="8"/>
        <v>0</v>
      </c>
      <c r="Z66" s="49" t="str">
        <f t="shared" si="9"/>
        <v>0.0</v>
      </c>
      <c r="AA66" s="50" t="str">
        <f t="shared" si="10"/>
        <v>F9</v>
      </c>
      <c r="AC66" s="66"/>
      <c r="AD66" s="66"/>
      <c r="AE66" s="66"/>
      <c r="AF66" s="66"/>
      <c r="AG66" s="66"/>
    </row>
    <row r="67" spans="1:33" x14ac:dyDescent="0.25">
      <c r="A67" s="125">
        <v>58</v>
      </c>
      <c r="B67" s="100"/>
      <c r="C67" s="100"/>
      <c r="D67" s="102"/>
      <c r="E67" s="113"/>
      <c r="F67" s="114"/>
      <c r="G67" s="98"/>
      <c r="H67" s="41">
        <v>0</v>
      </c>
      <c r="I67" s="41">
        <v>0</v>
      </c>
      <c r="J67" s="42">
        <f t="shared" si="0"/>
        <v>0</v>
      </c>
      <c r="K67" s="41">
        <v>0</v>
      </c>
      <c r="L67" s="41">
        <v>0</v>
      </c>
      <c r="M67" s="42">
        <f t="shared" si="1"/>
        <v>0</v>
      </c>
      <c r="N67" s="41">
        <v>0</v>
      </c>
      <c r="O67" s="41">
        <v>0</v>
      </c>
      <c r="P67" s="42">
        <f t="shared" si="2"/>
        <v>0</v>
      </c>
      <c r="Q67" s="41">
        <v>0</v>
      </c>
      <c r="R67" s="41">
        <v>0</v>
      </c>
      <c r="S67" s="43">
        <f t="shared" si="3"/>
        <v>0</v>
      </c>
      <c r="T67" s="44">
        <f t="shared" si="4"/>
        <v>0</v>
      </c>
      <c r="U67" s="45">
        <f t="shared" si="5"/>
        <v>0</v>
      </c>
      <c r="V67" s="46">
        <v>0</v>
      </c>
      <c r="W67" s="45">
        <f t="shared" si="6"/>
        <v>0</v>
      </c>
      <c r="X67" s="47">
        <f t="shared" si="7"/>
        <v>0</v>
      </c>
      <c r="Y67" s="48">
        <f t="shared" si="8"/>
        <v>0</v>
      </c>
      <c r="Z67" s="49" t="str">
        <f t="shared" si="9"/>
        <v>0.0</v>
      </c>
      <c r="AA67" s="50" t="str">
        <f t="shared" si="10"/>
        <v>F9</v>
      </c>
      <c r="AC67" s="66"/>
      <c r="AD67" s="66"/>
      <c r="AE67" s="66"/>
      <c r="AF67" s="66"/>
      <c r="AG67" s="66"/>
    </row>
    <row r="68" spans="1:33" x14ac:dyDescent="0.25">
      <c r="A68" s="125">
        <v>59</v>
      </c>
      <c r="B68" s="100"/>
      <c r="C68" s="100"/>
      <c r="D68" s="103"/>
      <c r="E68" s="111"/>
      <c r="F68" s="114"/>
      <c r="G68" s="99"/>
      <c r="H68" s="41">
        <v>0</v>
      </c>
      <c r="I68" s="41">
        <v>0</v>
      </c>
      <c r="J68" s="42">
        <f t="shared" si="0"/>
        <v>0</v>
      </c>
      <c r="K68" s="41">
        <v>0</v>
      </c>
      <c r="L68" s="41">
        <v>0</v>
      </c>
      <c r="M68" s="42">
        <f t="shared" si="1"/>
        <v>0</v>
      </c>
      <c r="N68" s="41">
        <v>0</v>
      </c>
      <c r="O68" s="41">
        <v>0</v>
      </c>
      <c r="P68" s="42">
        <f t="shared" si="2"/>
        <v>0</v>
      </c>
      <c r="Q68" s="41">
        <v>0</v>
      </c>
      <c r="R68" s="41">
        <v>0</v>
      </c>
      <c r="S68" s="43">
        <f t="shared" si="3"/>
        <v>0</v>
      </c>
      <c r="T68" s="44">
        <f t="shared" si="4"/>
        <v>0</v>
      </c>
      <c r="U68" s="45">
        <f t="shared" si="5"/>
        <v>0</v>
      </c>
      <c r="V68" s="46">
        <v>0</v>
      </c>
      <c r="W68" s="45">
        <f t="shared" si="6"/>
        <v>0</v>
      </c>
      <c r="X68" s="47">
        <f t="shared" si="7"/>
        <v>0</v>
      </c>
      <c r="Y68" s="48">
        <f t="shared" si="8"/>
        <v>0</v>
      </c>
      <c r="Z68" s="49" t="str">
        <f t="shared" si="9"/>
        <v>0.0</v>
      </c>
      <c r="AA68" s="50" t="str">
        <f t="shared" si="10"/>
        <v>F9</v>
      </c>
      <c r="AC68" s="66"/>
      <c r="AD68" s="66"/>
      <c r="AE68" s="66"/>
      <c r="AF68" s="66"/>
      <c r="AG68" s="66"/>
    </row>
    <row r="69" spans="1:33" x14ac:dyDescent="0.25">
      <c r="A69" s="125">
        <v>60</v>
      </c>
      <c r="B69" s="100"/>
      <c r="C69" s="100"/>
      <c r="D69" s="102"/>
      <c r="E69" s="113"/>
      <c r="F69" s="114"/>
      <c r="G69" s="98"/>
      <c r="H69" s="41">
        <v>0</v>
      </c>
      <c r="I69" s="41">
        <v>0</v>
      </c>
      <c r="J69" s="42">
        <f t="shared" si="0"/>
        <v>0</v>
      </c>
      <c r="K69" s="41">
        <v>0</v>
      </c>
      <c r="L69" s="41">
        <v>0</v>
      </c>
      <c r="M69" s="42">
        <f t="shared" si="1"/>
        <v>0</v>
      </c>
      <c r="N69" s="41">
        <v>0</v>
      </c>
      <c r="O69" s="41">
        <v>0</v>
      </c>
      <c r="P69" s="42">
        <f t="shared" si="2"/>
        <v>0</v>
      </c>
      <c r="Q69" s="41">
        <v>0</v>
      </c>
      <c r="R69" s="41">
        <v>0</v>
      </c>
      <c r="S69" s="43">
        <f t="shared" si="3"/>
        <v>0</v>
      </c>
      <c r="T69" s="44">
        <f t="shared" si="4"/>
        <v>0</v>
      </c>
      <c r="U69" s="45">
        <f t="shared" si="5"/>
        <v>0</v>
      </c>
      <c r="V69" s="46">
        <v>0</v>
      </c>
      <c r="W69" s="45">
        <f t="shared" si="6"/>
        <v>0</v>
      </c>
      <c r="X69" s="47">
        <f t="shared" si="7"/>
        <v>0</v>
      </c>
      <c r="Y69" s="48">
        <f t="shared" si="8"/>
        <v>0</v>
      </c>
      <c r="Z69" s="49" t="str">
        <f t="shared" si="9"/>
        <v>0.0</v>
      </c>
      <c r="AA69" s="50" t="str">
        <f t="shared" si="10"/>
        <v>F9</v>
      </c>
      <c r="AC69" s="66"/>
      <c r="AD69" s="66"/>
      <c r="AE69" s="66"/>
      <c r="AF69" s="66"/>
      <c r="AG69" s="66"/>
    </row>
    <row r="70" spans="1:33" x14ac:dyDescent="0.25">
      <c r="A70" s="125">
        <v>61</v>
      </c>
      <c r="B70" s="100"/>
      <c r="C70" s="100"/>
      <c r="D70" s="103"/>
      <c r="E70" s="111"/>
      <c r="F70" s="114"/>
      <c r="G70" s="99"/>
      <c r="H70" s="41">
        <v>0</v>
      </c>
      <c r="I70" s="41">
        <v>0</v>
      </c>
      <c r="J70" s="42">
        <f t="shared" si="0"/>
        <v>0</v>
      </c>
      <c r="K70" s="41">
        <v>0</v>
      </c>
      <c r="L70" s="41">
        <v>0</v>
      </c>
      <c r="M70" s="42">
        <f t="shared" si="1"/>
        <v>0</v>
      </c>
      <c r="N70" s="41">
        <v>0</v>
      </c>
      <c r="O70" s="41">
        <v>0</v>
      </c>
      <c r="P70" s="42">
        <f t="shared" si="2"/>
        <v>0</v>
      </c>
      <c r="Q70" s="41">
        <v>0</v>
      </c>
      <c r="R70" s="41">
        <v>0</v>
      </c>
      <c r="S70" s="43">
        <f t="shared" si="3"/>
        <v>0</v>
      </c>
      <c r="T70" s="44">
        <f t="shared" si="4"/>
        <v>0</v>
      </c>
      <c r="U70" s="45">
        <f t="shared" si="5"/>
        <v>0</v>
      </c>
      <c r="V70" s="46">
        <v>0</v>
      </c>
      <c r="W70" s="45">
        <f t="shared" si="6"/>
        <v>0</v>
      </c>
      <c r="X70" s="47">
        <f t="shared" si="7"/>
        <v>0</v>
      </c>
      <c r="Y70" s="48">
        <f t="shared" si="8"/>
        <v>0</v>
      </c>
      <c r="Z70" s="49" t="str">
        <f t="shared" si="9"/>
        <v>0.0</v>
      </c>
      <c r="AA70" s="50" t="str">
        <f t="shared" si="10"/>
        <v>F9</v>
      </c>
      <c r="AC70" s="66"/>
      <c r="AD70" s="66"/>
      <c r="AE70" s="66"/>
      <c r="AF70" s="66"/>
      <c r="AG70" s="66"/>
    </row>
    <row r="71" spans="1:33" x14ac:dyDescent="0.25">
      <c r="A71" s="125">
        <v>62</v>
      </c>
      <c r="B71" s="100"/>
      <c r="C71" s="100"/>
      <c r="D71" s="102"/>
      <c r="E71" s="113"/>
      <c r="F71" s="116"/>
      <c r="G71" s="98"/>
      <c r="H71" s="41">
        <v>0</v>
      </c>
      <c r="I71" s="41">
        <v>0</v>
      </c>
      <c r="J71" s="42">
        <f t="shared" si="0"/>
        <v>0</v>
      </c>
      <c r="K71" s="41">
        <v>0</v>
      </c>
      <c r="L71" s="41">
        <v>0</v>
      </c>
      <c r="M71" s="42">
        <f t="shared" si="1"/>
        <v>0</v>
      </c>
      <c r="N71" s="41">
        <v>0</v>
      </c>
      <c r="O71" s="41">
        <v>0</v>
      </c>
      <c r="P71" s="42">
        <f t="shared" si="2"/>
        <v>0</v>
      </c>
      <c r="Q71" s="41">
        <v>0</v>
      </c>
      <c r="R71" s="41">
        <v>0</v>
      </c>
      <c r="S71" s="43">
        <f t="shared" si="3"/>
        <v>0</v>
      </c>
      <c r="T71" s="44">
        <f t="shared" si="4"/>
        <v>0</v>
      </c>
      <c r="U71" s="45">
        <f t="shared" si="5"/>
        <v>0</v>
      </c>
      <c r="V71" s="46">
        <v>0</v>
      </c>
      <c r="W71" s="45">
        <f t="shared" si="6"/>
        <v>0</v>
      </c>
      <c r="X71" s="47">
        <f t="shared" si="7"/>
        <v>0</v>
      </c>
      <c r="Y71" s="48">
        <f t="shared" si="8"/>
        <v>0</v>
      </c>
      <c r="Z71" s="49" t="str">
        <f t="shared" si="9"/>
        <v>0.0</v>
      </c>
      <c r="AA71" s="50" t="str">
        <f t="shared" si="10"/>
        <v>F9</v>
      </c>
      <c r="AC71" s="66"/>
      <c r="AD71" s="66"/>
      <c r="AE71" s="66"/>
      <c r="AF71" s="66"/>
      <c r="AG71" s="66"/>
    </row>
    <row r="72" spans="1:33" x14ac:dyDescent="0.25">
      <c r="A72" s="125">
        <v>63</v>
      </c>
      <c r="B72" s="100"/>
      <c r="C72" s="100"/>
      <c r="D72" s="103"/>
      <c r="E72" s="111"/>
      <c r="F72" s="114"/>
      <c r="G72" s="99"/>
      <c r="H72" s="41">
        <v>0</v>
      </c>
      <c r="I72" s="41">
        <v>0</v>
      </c>
      <c r="J72" s="42">
        <f t="shared" si="0"/>
        <v>0</v>
      </c>
      <c r="K72" s="41">
        <v>0</v>
      </c>
      <c r="L72" s="41">
        <v>0</v>
      </c>
      <c r="M72" s="42">
        <f t="shared" si="1"/>
        <v>0</v>
      </c>
      <c r="N72" s="41">
        <v>0</v>
      </c>
      <c r="O72" s="41">
        <v>0</v>
      </c>
      <c r="P72" s="42">
        <f t="shared" si="2"/>
        <v>0</v>
      </c>
      <c r="Q72" s="41">
        <v>0</v>
      </c>
      <c r="R72" s="41">
        <v>0</v>
      </c>
      <c r="S72" s="43">
        <f t="shared" si="3"/>
        <v>0</v>
      </c>
      <c r="T72" s="44">
        <f t="shared" si="4"/>
        <v>0</v>
      </c>
      <c r="U72" s="45">
        <f t="shared" si="5"/>
        <v>0</v>
      </c>
      <c r="V72" s="46">
        <v>0</v>
      </c>
      <c r="W72" s="45">
        <f t="shared" si="6"/>
        <v>0</v>
      </c>
      <c r="X72" s="47">
        <f t="shared" si="7"/>
        <v>0</v>
      </c>
      <c r="Y72" s="48">
        <f t="shared" si="8"/>
        <v>0</v>
      </c>
      <c r="Z72" s="49" t="str">
        <f t="shared" si="9"/>
        <v>0.0</v>
      </c>
      <c r="AA72" s="50" t="str">
        <f t="shared" si="10"/>
        <v>F9</v>
      </c>
      <c r="AC72" s="66"/>
      <c r="AD72" s="66"/>
      <c r="AE72" s="66"/>
      <c r="AF72" s="66"/>
      <c r="AG72" s="66"/>
    </row>
    <row r="73" spans="1:33" x14ac:dyDescent="0.25">
      <c r="A73" s="125">
        <v>64</v>
      </c>
      <c r="B73" s="100"/>
      <c r="C73" s="100"/>
      <c r="D73" s="102"/>
      <c r="E73" s="113"/>
      <c r="F73" s="114"/>
      <c r="G73" s="98"/>
      <c r="H73" s="41">
        <v>0</v>
      </c>
      <c r="I73" s="41">
        <v>0</v>
      </c>
      <c r="J73" s="42">
        <f t="shared" si="0"/>
        <v>0</v>
      </c>
      <c r="K73" s="41">
        <v>0</v>
      </c>
      <c r="L73" s="41">
        <v>0</v>
      </c>
      <c r="M73" s="42">
        <f t="shared" si="1"/>
        <v>0</v>
      </c>
      <c r="N73" s="41">
        <v>0</v>
      </c>
      <c r="O73" s="41">
        <v>0</v>
      </c>
      <c r="P73" s="42">
        <f t="shared" si="2"/>
        <v>0</v>
      </c>
      <c r="Q73" s="41">
        <v>0</v>
      </c>
      <c r="R73" s="41">
        <v>0</v>
      </c>
      <c r="S73" s="43">
        <f t="shared" si="3"/>
        <v>0</v>
      </c>
      <c r="T73" s="44">
        <f t="shared" si="4"/>
        <v>0</v>
      </c>
      <c r="U73" s="45">
        <f t="shared" si="5"/>
        <v>0</v>
      </c>
      <c r="V73" s="46">
        <v>0</v>
      </c>
      <c r="W73" s="45">
        <f t="shared" si="6"/>
        <v>0</v>
      </c>
      <c r="X73" s="47">
        <f t="shared" si="7"/>
        <v>0</v>
      </c>
      <c r="Y73" s="48">
        <f t="shared" si="8"/>
        <v>0</v>
      </c>
      <c r="Z73" s="49" t="str">
        <f t="shared" si="9"/>
        <v>0.0</v>
      </c>
      <c r="AA73" s="50" t="str">
        <f t="shared" si="10"/>
        <v>F9</v>
      </c>
      <c r="AC73" s="66"/>
      <c r="AD73" s="66"/>
      <c r="AE73" s="66"/>
      <c r="AF73" s="66"/>
      <c r="AG73" s="66"/>
    </row>
    <row r="74" spans="1:33" x14ac:dyDescent="0.25">
      <c r="A74" s="125">
        <v>65</v>
      </c>
      <c r="B74" s="100"/>
      <c r="C74" s="100"/>
      <c r="D74" s="103"/>
      <c r="E74" s="111"/>
      <c r="F74" s="114"/>
      <c r="G74" s="99"/>
      <c r="H74" s="41">
        <v>0</v>
      </c>
      <c r="I74" s="41">
        <v>0</v>
      </c>
      <c r="J74" s="42">
        <f t="shared" si="0"/>
        <v>0</v>
      </c>
      <c r="K74" s="41">
        <v>0</v>
      </c>
      <c r="L74" s="41">
        <v>0</v>
      </c>
      <c r="M74" s="42">
        <f t="shared" si="1"/>
        <v>0</v>
      </c>
      <c r="N74" s="41">
        <v>0</v>
      </c>
      <c r="O74" s="41">
        <v>0</v>
      </c>
      <c r="P74" s="42">
        <f t="shared" si="2"/>
        <v>0</v>
      </c>
      <c r="Q74" s="41">
        <v>0</v>
      </c>
      <c r="R74" s="41">
        <v>0</v>
      </c>
      <c r="S74" s="43">
        <f t="shared" si="3"/>
        <v>0</v>
      </c>
      <c r="T74" s="44">
        <f t="shared" si="4"/>
        <v>0</v>
      </c>
      <c r="U74" s="45">
        <f t="shared" si="5"/>
        <v>0</v>
      </c>
      <c r="V74" s="46">
        <v>0</v>
      </c>
      <c r="W74" s="45">
        <f t="shared" si="6"/>
        <v>0</v>
      </c>
      <c r="X74" s="47">
        <f t="shared" si="7"/>
        <v>0</v>
      </c>
      <c r="Y74" s="48">
        <f t="shared" si="8"/>
        <v>0</v>
      </c>
      <c r="Z74" s="49" t="str">
        <f t="shared" si="9"/>
        <v>0.0</v>
      </c>
      <c r="AA74" s="50" t="str">
        <f t="shared" si="10"/>
        <v>F9</v>
      </c>
      <c r="AC74" s="66"/>
      <c r="AD74" s="66"/>
      <c r="AE74" s="66"/>
      <c r="AF74" s="66"/>
      <c r="AG74" s="66"/>
    </row>
    <row r="75" spans="1:33" x14ac:dyDescent="0.25">
      <c r="A75" s="125">
        <v>66</v>
      </c>
      <c r="B75" s="100"/>
      <c r="C75" s="100"/>
      <c r="D75" s="102"/>
      <c r="E75" s="113"/>
      <c r="F75" s="114"/>
      <c r="G75" s="98"/>
      <c r="H75" s="41">
        <v>0</v>
      </c>
      <c r="I75" s="41">
        <v>0</v>
      </c>
      <c r="J75" s="42">
        <f t="shared" ref="J75:J121" si="11">MIN(100, (SUM(H75:I75)))</f>
        <v>0</v>
      </c>
      <c r="K75" s="41">
        <v>0</v>
      </c>
      <c r="L75" s="41">
        <v>0</v>
      </c>
      <c r="M75" s="42">
        <f t="shared" ref="M75:M121" si="12">MIN(100,(SUM(K75:L75)))</f>
        <v>0</v>
      </c>
      <c r="N75" s="41">
        <v>0</v>
      </c>
      <c r="O75" s="41">
        <v>0</v>
      </c>
      <c r="P75" s="42">
        <f t="shared" ref="P75:P121" si="13">MIN(100,(SUM(N75:O75)))</f>
        <v>0</v>
      </c>
      <c r="Q75" s="41">
        <v>0</v>
      </c>
      <c r="R75" s="41">
        <v>0</v>
      </c>
      <c r="S75" s="43">
        <f t="shared" ref="S75:S121" si="14">MIN(500, (SUM(J75,M75,P75,Q75,R75)))</f>
        <v>0</v>
      </c>
      <c r="T75" s="44">
        <f t="shared" ref="T75:T121" si="15">S75/500*100</f>
        <v>0</v>
      </c>
      <c r="U75" s="45">
        <f t="shared" ref="U75:U121" si="16">MIN(50, (ROUNDUP(SUM(T75)/2,0)))</f>
        <v>0</v>
      </c>
      <c r="V75" s="46">
        <v>0</v>
      </c>
      <c r="W75" s="45">
        <f t="shared" ref="W75:W121" si="17">MIN(50, (ROUNDUP(SUM(V75)/2,0)))</f>
        <v>0</v>
      </c>
      <c r="X75" s="47">
        <f t="shared" ref="X75:X121" si="18">MIN(100, (SUM(U75,W75)))</f>
        <v>0</v>
      </c>
      <c r="Y75" s="48">
        <f t="shared" ref="Y75:Y121" si="19">(X75/100)</f>
        <v>0</v>
      </c>
      <c r="Z75" s="49" t="str">
        <f t="shared" ref="Z75:Z121" si="20">IF(X75&gt;=80,"4.0",IF(X75&gt;=70,"3.5",IF(X75&gt;=65,"3.0",IF(X75&gt;=60,"2.5",IF(X75&gt;=55,"2.0",IF(X75&gt;=50,"1.5",IF(X75&gt;=45,"1.0",IF(X75&gt;=40,"0.5",IF(X75&lt;40,"0.0")))))))))</f>
        <v>0.0</v>
      </c>
      <c r="AA75" s="50" t="str">
        <f t="shared" ref="AA75:AA121" si="21">IF(X75&gt;=80,"A1",IF(X75&gt;=70,"B2",IF(X75&gt;=65,"B3",IF(X75&gt;=60,"C4",IF(X75&gt;=55,"C5",IF(X75&gt;=50,"C6",IF(X75&gt;=45,"D7",IF(X75&gt;=40,"E8",IF(X75&lt;40,"F9")))))))))</f>
        <v>F9</v>
      </c>
      <c r="AC75" s="66"/>
      <c r="AD75" s="66"/>
      <c r="AE75" s="66"/>
      <c r="AF75" s="66"/>
      <c r="AG75" s="66"/>
    </row>
    <row r="76" spans="1:33" x14ac:dyDescent="0.25">
      <c r="A76" s="125">
        <v>67</v>
      </c>
      <c r="B76" s="100"/>
      <c r="C76" s="100"/>
      <c r="D76" s="103"/>
      <c r="E76" s="111"/>
      <c r="F76" s="114"/>
      <c r="G76" s="99"/>
      <c r="H76" s="41">
        <v>0</v>
      </c>
      <c r="I76" s="41">
        <v>0</v>
      </c>
      <c r="J76" s="42">
        <f t="shared" si="11"/>
        <v>0</v>
      </c>
      <c r="K76" s="41">
        <v>0</v>
      </c>
      <c r="L76" s="41">
        <v>0</v>
      </c>
      <c r="M76" s="42">
        <f t="shared" si="12"/>
        <v>0</v>
      </c>
      <c r="N76" s="41">
        <v>0</v>
      </c>
      <c r="O76" s="41">
        <v>0</v>
      </c>
      <c r="P76" s="42">
        <f t="shared" si="13"/>
        <v>0</v>
      </c>
      <c r="Q76" s="41">
        <v>0</v>
      </c>
      <c r="R76" s="41">
        <v>0</v>
      </c>
      <c r="S76" s="43">
        <f t="shared" si="14"/>
        <v>0</v>
      </c>
      <c r="T76" s="44">
        <f t="shared" si="15"/>
        <v>0</v>
      </c>
      <c r="U76" s="45">
        <f t="shared" si="16"/>
        <v>0</v>
      </c>
      <c r="V76" s="46">
        <v>0</v>
      </c>
      <c r="W76" s="45">
        <f t="shared" si="17"/>
        <v>0</v>
      </c>
      <c r="X76" s="47">
        <f t="shared" si="18"/>
        <v>0</v>
      </c>
      <c r="Y76" s="48">
        <f t="shared" si="19"/>
        <v>0</v>
      </c>
      <c r="Z76" s="49" t="str">
        <f t="shared" si="20"/>
        <v>0.0</v>
      </c>
      <c r="AA76" s="50" t="str">
        <f t="shared" si="21"/>
        <v>F9</v>
      </c>
      <c r="AC76" s="66"/>
      <c r="AD76" s="66"/>
      <c r="AE76" s="66"/>
      <c r="AF76" s="66"/>
      <c r="AG76" s="66"/>
    </row>
    <row r="77" spans="1:33" x14ac:dyDescent="0.25">
      <c r="A77" s="125">
        <v>68</v>
      </c>
      <c r="B77" s="100"/>
      <c r="C77" s="100"/>
      <c r="D77" s="102"/>
      <c r="E77" s="113"/>
      <c r="F77" s="114"/>
      <c r="G77" s="98"/>
      <c r="H77" s="41">
        <v>0</v>
      </c>
      <c r="I77" s="41">
        <v>0</v>
      </c>
      <c r="J77" s="42">
        <f t="shared" si="11"/>
        <v>0</v>
      </c>
      <c r="K77" s="41">
        <v>0</v>
      </c>
      <c r="L77" s="41">
        <v>0</v>
      </c>
      <c r="M77" s="42">
        <f t="shared" si="12"/>
        <v>0</v>
      </c>
      <c r="N77" s="41">
        <v>0</v>
      </c>
      <c r="O77" s="41">
        <v>0</v>
      </c>
      <c r="P77" s="42">
        <f t="shared" si="13"/>
        <v>0</v>
      </c>
      <c r="Q77" s="41">
        <v>0</v>
      </c>
      <c r="R77" s="41">
        <v>0</v>
      </c>
      <c r="S77" s="43">
        <f t="shared" si="14"/>
        <v>0</v>
      </c>
      <c r="T77" s="44">
        <f t="shared" si="15"/>
        <v>0</v>
      </c>
      <c r="U77" s="45">
        <f t="shared" si="16"/>
        <v>0</v>
      </c>
      <c r="V77" s="46">
        <v>0</v>
      </c>
      <c r="W77" s="45">
        <f t="shared" si="17"/>
        <v>0</v>
      </c>
      <c r="X77" s="47">
        <f t="shared" si="18"/>
        <v>0</v>
      </c>
      <c r="Y77" s="48">
        <f t="shared" si="19"/>
        <v>0</v>
      </c>
      <c r="Z77" s="49" t="str">
        <f t="shared" si="20"/>
        <v>0.0</v>
      </c>
      <c r="AA77" s="50" t="str">
        <f t="shared" si="21"/>
        <v>F9</v>
      </c>
      <c r="AC77" s="66"/>
      <c r="AD77" s="66"/>
      <c r="AE77" s="66"/>
      <c r="AF77" s="66"/>
      <c r="AG77" s="66"/>
    </row>
    <row r="78" spans="1:33" x14ac:dyDescent="0.25">
      <c r="A78" s="125">
        <v>69</v>
      </c>
      <c r="B78" s="100"/>
      <c r="C78" s="100"/>
      <c r="D78" s="103"/>
      <c r="E78" s="111"/>
      <c r="F78" s="114"/>
      <c r="G78" s="99"/>
      <c r="H78" s="41">
        <v>0</v>
      </c>
      <c r="I78" s="41">
        <v>0</v>
      </c>
      <c r="J78" s="42">
        <f t="shared" si="11"/>
        <v>0</v>
      </c>
      <c r="K78" s="41">
        <v>0</v>
      </c>
      <c r="L78" s="41">
        <v>0</v>
      </c>
      <c r="M78" s="42">
        <f t="shared" si="12"/>
        <v>0</v>
      </c>
      <c r="N78" s="41">
        <v>0</v>
      </c>
      <c r="O78" s="41">
        <v>0</v>
      </c>
      <c r="P78" s="42">
        <f t="shared" si="13"/>
        <v>0</v>
      </c>
      <c r="Q78" s="41">
        <v>0</v>
      </c>
      <c r="R78" s="41">
        <v>0</v>
      </c>
      <c r="S78" s="43">
        <f t="shared" si="14"/>
        <v>0</v>
      </c>
      <c r="T78" s="44">
        <f t="shared" si="15"/>
        <v>0</v>
      </c>
      <c r="U78" s="45">
        <f t="shared" si="16"/>
        <v>0</v>
      </c>
      <c r="V78" s="46">
        <v>0</v>
      </c>
      <c r="W78" s="45">
        <f t="shared" si="17"/>
        <v>0</v>
      </c>
      <c r="X78" s="47">
        <f t="shared" si="18"/>
        <v>0</v>
      </c>
      <c r="Y78" s="48">
        <f t="shared" si="19"/>
        <v>0</v>
      </c>
      <c r="Z78" s="49" t="str">
        <f t="shared" si="20"/>
        <v>0.0</v>
      </c>
      <c r="AA78" s="50" t="str">
        <f t="shared" si="21"/>
        <v>F9</v>
      </c>
      <c r="AC78" s="66"/>
      <c r="AD78" s="66"/>
      <c r="AE78" s="66"/>
      <c r="AF78" s="66"/>
      <c r="AG78" s="66"/>
    </row>
    <row r="79" spans="1:33" x14ac:dyDescent="0.25">
      <c r="A79" s="125">
        <v>70</v>
      </c>
      <c r="B79" s="100"/>
      <c r="C79" s="100"/>
      <c r="D79" s="102"/>
      <c r="E79" s="113"/>
      <c r="F79" s="114"/>
      <c r="G79" s="98"/>
      <c r="H79" s="41">
        <v>0</v>
      </c>
      <c r="I79" s="41">
        <v>0</v>
      </c>
      <c r="J79" s="42">
        <f t="shared" si="11"/>
        <v>0</v>
      </c>
      <c r="K79" s="41">
        <v>0</v>
      </c>
      <c r="L79" s="41">
        <v>0</v>
      </c>
      <c r="M79" s="42">
        <f t="shared" si="12"/>
        <v>0</v>
      </c>
      <c r="N79" s="41">
        <v>0</v>
      </c>
      <c r="O79" s="41">
        <v>0</v>
      </c>
      <c r="P79" s="42">
        <f t="shared" si="13"/>
        <v>0</v>
      </c>
      <c r="Q79" s="41">
        <v>0</v>
      </c>
      <c r="R79" s="41">
        <v>0</v>
      </c>
      <c r="S79" s="43">
        <f t="shared" si="14"/>
        <v>0</v>
      </c>
      <c r="T79" s="44">
        <f t="shared" si="15"/>
        <v>0</v>
      </c>
      <c r="U79" s="45">
        <f t="shared" si="16"/>
        <v>0</v>
      </c>
      <c r="V79" s="46">
        <v>0</v>
      </c>
      <c r="W79" s="45">
        <f t="shared" si="17"/>
        <v>0</v>
      </c>
      <c r="X79" s="47">
        <f t="shared" si="18"/>
        <v>0</v>
      </c>
      <c r="Y79" s="48">
        <f t="shared" si="19"/>
        <v>0</v>
      </c>
      <c r="Z79" s="49" t="str">
        <f t="shared" si="20"/>
        <v>0.0</v>
      </c>
      <c r="AA79" s="50" t="str">
        <f t="shared" si="21"/>
        <v>F9</v>
      </c>
      <c r="AC79" s="66"/>
      <c r="AD79" s="66"/>
      <c r="AE79" s="66"/>
      <c r="AF79" s="66"/>
      <c r="AG79" s="66"/>
    </row>
    <row r="80" spans="1:33" x14ac:dyDescent="0.25">
      <c r="A80" s="125">
        <v>71</v>
      </c>
      <c r="B80" s="100"/>
      <c r="C80" s="100"/>
      <c r="D80" s="103"/>
      <c r="E80" s="111"/>
      <c r="F80" s="114"/>
      <c r="G80" s="99"/>
      <c r="H80" s="41">
        <v>0</v>
      </c>
      <c r="I80" s="41">
        <v>0</v>
      </c>
      <c r="J80" s="42">
        <f t="shared" si="11"/>
        <v>0</v>
      </c>
      <c r="K80" s="41">
        <v>0</v>
      </c>
      <c r="L80" s="41">
        <v>0</v>
      </c>
      <c r="M80" s="42">
        <f t="shared" si="12"/>
        <v>0</v>
      </c>
      <c r="N80" s="41">
        <v>0</v>
      </c>
      <c r="O80" s="41">
        <v>0</v>
      </c>
      <c r="P80" s="42">
        <f t="shared" si="13"/>
        <v>0</v>
      </c>
      <c r="Q80" s="41">
        <v>0</v>
      </c>
      <c r="R80" s="41">
        <v>0</v>
      </c>
      <c r="S80" s="43">
        <f t="shared" si="14"/>
        <v>0</v>
      </c>
      <c r="T80" s="44">
        <f t="shared" si="15"/>
        <v>0</v>
      </c>
      <c r="U80" s="45">
        <f t="shared" si="16"/>
        <v>0</v>
      </c>
      <c r="V80" s="46">
        <v>0</v>
      </c>
      <c r="W80" s="45">
        <f t="shared" si="17"/>
        <v>0</v>
      </c>
      <c r="X80" s="47">
        <f t="shared" si="18"/>
        <v>0</v>
      </c>
      <c r="Y80" s="48">
        <f t="shared" si="19"/>
        <v>0</v>
      </c>
      <c r="Z80" s="49" t="str">
        <f t="shared" si="20"/>
        <v>0.0</v>
      </c>
      <c r="AA80" s="50" t="str">
        <f t="shared" si="21"/>
        <v>F9</v>
      </c>
      <c r="AC80" s="66"/>
      <c r="AD80" s="66"/>
      <c r="AE80" s="66"/>
      <c r="AF80" s="66"/>
      <c r="AG80" s="66"/>
    </row>
    <row r="81" spans="1:33" x14ac:dyDescent="0.25">
      <c r="A81" s="125">
        <v>72</v>
      </c>
      <c r="B81" s="100"/>
      <c r="C81" s="100"/>
      <c r="D81" s="102"/>
      <c r="E81" s="113"/>
      <c r="F81" s="114"/>
      <c r="G81" s="98"/>
      <c r="H81" s="41">
        <v>0</v>
      </c>
      <c r="I81" s="41">
        <v>0</v>
      </c>
      <c r="J81" s="42">
        <f t="shared" si="11"/>
        <v>0</v>
      </c>
      <c r="K81" s="41">
        <v>0</v>
      </c>
      <c r="L81" s="41">
        <v>0</v>
      </c>
      <c r="M81" s="42">
        <f t="shared" si="12"/>
        <v>0</v>
      </c>
      <c r="N81" s="41">
        <v>0</v>
      </c>
      <c r="O81" s="41">
        <v>0</v>
      </c>
      <c r="P81" s="42">
        <f t="shared" si="13"/>
        <v>0</v>
      </c>
      <c r="Q81" s="41">
        <v>0</v>
      </c>
      <c r="R81" s="41">
        <v>0</v>
      </c>
      <c r="S81" s="43">
        <f t="shared" si="14"/>
        <v>0</v>
      </c>
      <c r="T81" s="44">
        <f t="shared" si="15"/>
        <v>0</v>
      </c>
      <c r="U81" s="45">
        <f t="shared" si="16"/>
        <v>0</v>
      </c>
      <c r="V81" s="46">
        <v>0</v>
      </c>
      <c r="W81" s="45">
        <f t="shared" si="17"/>
        <v>0</v>
      </c>
      <c r="X81" s="47">
        <f t="shared" si="18"/>
        <v>0</v>
      </c>
      <c r="Y81" s="48">
        <f t="shared" si="19"/>
        <v>0</v>
      </c>
      <c r="Z81" s="49" t="str">
        <f t="shared" si="20"/>
        <v>0.0</v>
      </c>
      <c r="AA81" s="50" t="str">
        <f t="shared" si="21"/>
        <v>F9</v>
      </c>
      <c r="AC81" s="66"/>
      <c r="AD81" s="66"/>
      <c r="AE81" s="66"/>
      <c r="AF81" s="66"/>
      <c r="AG81" s="66"/>
    </row>
    <row r="82" spans="1:33" x14ac:dyDescent="0.25">
      <c r="A82" s="125">
        <v>73</v>
      </c>
      <c r="B82" s="100"/>
      <c r="C82" s="100"/>
      <c r="D82" s="103"/>
      <c r="E82" s="111"/>
      <c r="F82" s="114"/>
      <c r="G82" s="99"/>
      <c r="H82" s="41">
        <v>0</v>
      </c>
      <c r="I82" s="41">
        <v>0</v>
      </c>
      <c r="J82" s="42">
        <f t="shared" si="11"/>
        <v>0</v>
      </c>
      <c r="K82" s="41">
        <v>0</v>
      </c>
      <c r="L82" s="41">
        <v>0</v>
      </c>
      <c r="M82" s="42">
        <f t="shared" si="12"/>
        <v>0</v>
      </c>
      <c r="N82" s="41">
        <v>0</v>
      </c>
      <c r="O82" s="41">
        <v>0</v>
      </c>
      <c r="P82" s="42">
        <f t="shared" si="13"/>
        <v>0</v>
      </c>
      <c r="Q82" s="41">
        <v>0</v>
      </c>
      <c r="R82" s="41">
        <v>0</v>
      </c>
      <c r="S82" s="43">
        <f t="shared" si="14"/>
        <v>0</v>
      </c>
      <c r="T82" s="44">
        <f t="shared" si="15"/>
        <v>0</v>
      </c>
      <c r="U82" s="45">
        <f t="shared" si="16"/>
        <v>0</v>
      </c>
      <c r="V82" s="46">
        <v>0</v>
      </c>
      <c r="W82" s="45">
        <f t="shared" si="17"/>
        <v>0</v>
      </c>
      <c r="X82" s="47">
        <f t="shared" si="18"/>
        <v>0</v>
      </c>
      <c r="Y82" s="48">
        <f t="shared" si="19"/>
        <v>0</v>
      </c>
      <c r="Z82" s="49" t="str">
        <f t="shared" si="20"/>
        <v>0.0</v>
      </c>
      <c r="AA82" s="50" t="str">
        <f t="shared" si="21"/>
        <v>F9</v>
      </c>
      <c r="AC82" s="66"/>
      <c r="AD82" s="66"/>
      <c r="AE82" s="66"/>
      <c r="AF82" s="66"/>
      <c r="AG82" s="66"/>
    </row>
    <row r="83" spans="1:33" ht="15.75" customHeight="1" x14ac:dyDescent="0.25">
      <c r="A83" s="125">
        <v>74</v>
      </c>
      <c r="B83" s="100"/>
      <c r="C83" s="100"/>
      <c r="D83" s="104"/>
      <c r="E83" s="117"/>
      <c r="F83" s="114"/>
      <c r="G83" s="107"/>
      <c r="H83" s="41">
        <v>0</v>
      </c>
      <c r="I83" s="41">
        <v>0</v>
      </c>
      <c r="J83" s="42">
        <f t="shared" si="11"/>
        <v>0</v>
      </c>
      <c r="K83" s="41">
        <v>0</v>
      </c>
      <c r="L83" s="41">
        <v>0</v>
      </c>
      <c r="M83" s="42">
        <f t="shared" si="12"/>
        <v>0</v>
      </c>
      <c r="N83" s="41">
        <v>0</v>
      </c>
      <c r="O83" s="41">
        <v>0</v>
      </c>
      <c r="P83" s="42">
        <f t="shared" si="13"/>
        <v>0</v>
      </c>
      <c r="Q83" s="41">
        <v>0</v>
      </c>
      <c r="R83" s="41">
        <v>0</v>
      </c>
      <c r="S83" s="43">
        <f t="shared" si="14"/>
        <v>0</v>
      </c>
      <c r="T83" s="44">
        <f t="shared" si="15"/>
        <v>0</v>
      </c>
      <c r="U83" s="45">
        <f t="shared" si="16"/>
        <v>0</v>
      </c>
      <c r="V83" s="46">
        <v>0</v>
      </c>
      <c r="W83" s="45">
        <f t="shared" si="17"/>
        <v>0</v>
      </c>
      <c r="X83" s="47">
        <f t="shared" si="18"/>
        <v>0</v>
      </c>
      <c r="Y83" s="48">
        <f t="shared" si="19"/>
        <v>0</v>
      </c>
      <c r="Z83" s="49" t="str">
        <f t="shared" si="20"/>
        <v>0.0</v>
      </c>
      <c r="AA83" s="50" t="str">
        <f t="shared" si="21"/>
        <v>F9</v>
      </c>
      <c r="AC83" s="66"/>
      <c r="AD83" s="66"/>
      <c r="AE83" s="66"/>
      <c r="AF83" s="66"/>
      <c r="AG83" s="66"/>
    </row>
    <row r="84" spans="1:33" ht="15.75" customHeight="1" x14ac:dyDescent="0.25">
      <c r="A84" s="125">
        <v>75</v>
      </c>
      <c r="B84" s="100"/>
      <c r="C84" s="100"/>
      <c r="D84" s="104"/>
      <c r="E84" s="117"/>
      <c r="F84" s="114"/>
      <c r="G84" s="107"/>
      <c r="H84" s="41">
        <v>0</v>
      </c>
      <c r="I84" s="41">
        <v>0</v>
      </c>
      <c r="J84" s="42">
        <f t="shared" si="11"/>
        <v>0</v>
      </c>
      <c r="K84" s="41">
        <v>0</v>
      </c>
      <c r="L84" s="41">
        <v>0</v>
      </c>
      <c r="M84" s="42">
        <f t="shared" si="12"/>
        <v>0</v>
      </c>
      <c r="N84" s="41">
        <v>0</v>
      </c>
      <c r="O84" s="41">
        <v>0</v>
      </c>
      <c r="P84" s="42">
        <f t="shared" si="13"/>
        <v>0</v>
      </c>
      <c r="Q84" s="41">
        <v>0</v>
      </c>
      <c r="R84" s="41">
        <v>0</v>
      </c>
      <c r="S84" s="43">
        <f t="shared" si="14"/>
        <v>0</v>
      </c>
      <c r="T84" s="44">
        <f t="shared" si="15"/>
        <v>0</v>
      </c>
      <c r="U84" s="45">
        <f t="shared" si="16"/>
        <v>0</v>
      </c>
      <c r="V84" s="46">
        <v>0</v>
      </c>
      <c r="W84" s="45">
        <f t="shared" si="17"/>
        <v>0</v>
      </c>
      <c r="X84" s="47">
        <f t="shared" si="18"/>
        <v>0</v>
      </c>
      <c r="Y84" s="48">
        <f t="shared" si="19"/>
        <v>0</v>
      </c>
      <c r="Z84" s="49" t="str">
        <f t="shared" si="20"/>
        <v>0.0</v>
      </c>
      <c r="AA84" s="50" t="str">
        <f t="shared" si="21"/>
        <v>F9</v>
      </c>
      <c r="AC84" s="66"/>
      <c r="AD84" s="66"/>
      <c r="AE84" s="66"/>
      <c r="AF84" s="66"/>
      <c r="AG84" s="66"/>
    </row>
    <row r="85" spans="1:33" ht="15.75" customHeight="1" x14ac:dyDescent="0.25">
      <c r="A85" s="125">
        <v>76</v>
      </c>
      <c r="B85" s="100"/>
      <c r="C85" s="100"/>
      <c r="D85" s="104"/>
      <c r="E85" s="117"/>
      <c r="F85" s="114"/>
      <c r="G85" s="107"/>
      <c r="H85" s="41">
        <v>0</v>
      </c>
      <c r="I85" s="41">
        <v>0</v>
      </c>
      <c r="J85" s="42">
        <f t="shared" si="11"/>
        <v>0</v>
      </c>
      <c r="K85" s="41">
        <v>0</v>
      </c>
      <c r="L85" s="41">
        <v>0</v>
      </c>
      <c r="M85" s="42">
        <f t="shared" si="12"/>
        <v>0</v>
      </c>
      <c r="N85" s="41">
        <v>0</v>
      </c>
      <c r="O85" s="41">
        <v>0</v>
      </c>
      <c r="P85" s="42">
        <f t="shared" si="13"/>
        <v>0</v>
      </c>
      <c r="Q85" s="41">
        <v>0</v>
      </c>
      <c r="R85" s="41">
        <v>0</v>
      </c>
      <c r="S85" s="43">
        <f t="shared" si="14"/>
        <v>0</v>
      </c>
      <c r="T85" s="44">
        <f t="shared" si="15"/>
        <v>0</v>
      </c>
      <c r="U85" s="45">
        <f t="shared" si="16"/>
        <v>0</v>
      </c>
      <c r="V85" s="46">
        <v>0</v>
      </c>
      <c r="W85" s="45">
        <f t="shared" si="17"/>
        <v>0</v>
      </c>
      <c r="X85" s="47">
        <f t="shared" si="18"/>
        <v>0</v>
      </c>
      <c r="Y85" s="48">
        <f t="shared" si="19"/>
        <v>0</v>
      </c>
      <c r="Z85" s="49" t="str">
        <f t="shared" si="20"/>
        <v>0.0</v>
      </c>
      <c r="AA85" s="50" t="str">
        <f t="shared" si="21"/>
        <v>F9</v>
      </c>
      <c r="AC85" s="66"/>
      <c r="AD85" s="66"/>
      <c r="AE85" s="66"/>
      <c r="AF85" s="66"/>
      <c r="AG85" s="66"/>
    </row>
    <row r="86" spans="1:33" ht="15.75" customHeight="1" x14ac:dyDescent="0.25">
      <c r="A86" s="125">
        <v>77</v>
      </c>
      <c r="B86" s="100"/>
      <c r="C86" s="100"/>
      <c r="D86" s="104"/>
      <c r="E86" s="117"/>
      <c r="F86" s="114"/>
      <c r="G86" s="107"/>
      <c r="H86" s="41">
        <v>0</v>
      </c>
      <c r="I86" s="41">
        <v>0</v>
      </c>
      <c r="J86" s="42">
        <f t="shared" si="11"/>
        <v>0</v>
      </c>
      <c r="K86" s="41">
        <v>0</v>
      </c>
      <c r="L86" s="41">
        <v>0</v>
      </c>
      <c r="M86" s="42">
        <f t="shared" si="12"/>
        <v>0</v>
      </c>
      <c r="N86" s="41">
        <v>0</v>
      </c>
      <c r="O86" s="41">
        <v>0</v>
      </c>
      <c r="P86" s="42">
        <f t="shared" si="13"/>
        <v>0</v>
      </c>
      <c r="Q86" s="41">
        <v>0</v>
      </c>
      <c r="R86" s="41">
        <v>0</v>
      </c>
      <c r="S86" s="43">
        <f t="shared" si="14"/>
        <v>0</v>
      </c>
      <c r="T86" s="44">
        <f t="shared" si="15"/>
        <v>0</v>
      </c>
      <c r="U86" s="45">
        <f t="shared" si="16"/>
        <v>0</v>
      </c>
      <c r="V86" s="46">
        <v>0</v>
      </c>
      <c r="W86" s="45">
        <f t="shared" si="17"/>
        <v>0</v>
      </c>
      <c r="X86" s="47">
        <f t="shared" si="18"/>
        <v>0</v>
      </c>
      <c r="Y86" s="48">
        <f t="shared" si="19"/>
        <v>0</v>
      </c>
      <c r="Z86" s="49" t="str">
        <f t="shared" si="20"/>
        <v>0.0</v>
      </c>
      <c r="AA86" s="50" t="str">
        <f t="shared" si="21"/>
        <v>F9</v>
      </c>
      <c r="AC86" s="66"/>
      <c r="AD86" s="66"/>
      <c r="AE86" s="66"/>
      <c r="AF86" s="66"/>
      <c r="AG86" s="66"/>
    </row>
    <row r="87" spans="1:33" ht="15.75" customHeight="1" x14ac:dyDescent="0.25">
      <c r="A87" s="125">
        <v>78</v>
      </c>
      <c r="B87" s="100"/>
      <c r="C87" s="100"/>
      <c r="D87" s="104"/>
      <c r="E87" s="117"/>
      <c r="F87" s="114"/>
      <c r="G87" s="107"/>
      <c r="H87" s="41">
        <v>0</v>
      </c>
      <c r="I87" s="41">
        <v>0</v>
      </c>
      <c r="J87" s="42">
        <f t="shared" si="11"/>
        <v>0</v>
      </c>
      <c r="K87" s="41">
        <v>0</v>
      </c>
      <c r="L87" s="41">
        <v>0</v>
      </c>
      <c r="M87" s="42">
        <f t="shared" si="12"/>
        <v>0</v>
      </c>
      <c r="N87" s="41">
        <v>0</v>
      </c>
      <c r="O87" s="41">
        <v>0</v>
      </c>
      <c r="P87" s="42">
        <f t="shared" si="13"/>
        <v>0</v>
      </c>
      <c r="Q87" s="41">
        <v>0</v>
      </c>
      <c r="R87" s="41">
        <v>0</v>
      </c>
      <c r="S87" s="43">
        <f t="shared" si="14"/>
        <v>0</v>
      </c>
      <c r="T87" s="44">
        <f t="shared" si="15"/>
        <v>0</v>
      </c>
      <c r="U87" s="45">
        <f t="shared" si="16"/>
        <v>0</v>
      </c>
      <c r="V87" s="46">
        <v>0</v>
      </c>
      <c r="W87" s="45">
        <f t="shared" si="17"/>
        <v>0</v>
      </c>
      <c r="X87" s="47">
        <f t="shared" si="18"/>
        <v>0</v>
      </c>
      <c r="Y87" s="48">
        <f t="shared" si="19"/>
        <v>0</v>
      </c>
      <c r="Z87" s="49" t="str">
        <f t="shared" si="20"/>
        <v>0.0</v>
      </c>
      <c r="AA87" s="50" t="str">
        <f t="shared" si="21"/>
        <v>F9</v>
      </c>
      <c r="AC87" s="66"/>
      <c r="AD87" s="66"/>
      <c r="AE87" s="66"/>
      <c r="AF87" s="66"/>
      <c r="AG87" s="66"/>
    </row>
    <row r="88" spans="1:33" ht="15.75" customHeight="1" x14ac:dyDescent="0.25">
      <c r="A88" s="125">
        <v>79</v>
      </c>
      <c r="B88" s="100"/>
      <c r="C88" s="100"/>
      <c r="D88" s="105"/>
      <c r="E88" s="118"/>
      <c r="F88" s="114"/>
      <c r="G88" s="108"/>
      <c r="H88" s="41">
        <v>0</v>
      </c>
      <c r="I88" s="41">
        <v>0</v>
      </c>
      <c r="J88" s="42">
        <f t="shared" si="11"/>
        <v>0</v>
      </c>
      <c r="K88" s="41">
        <v>0</v>
      </c>
      <c r="L88" s="41">
        <v>0</v>
      </c>
      <c r="M88" s="42">
        <f t="shared" si="12"/>
        <v>0</v>
      </c>
      <c r="N88" s="41">
        <v>0</v>
      </c>
      <c r="O88" s="41">
        <v>0</v>
      </c>
      <c r="P88" s="42">
        <f t="shared" si="13"/>
        <v>0</v>
      </c>
      <c r="Q88" s="41">
        <v>0</v>
      </c>
      <c r="R88" s="41">
        <v>0</v>
      </c>
      <c r="S88" s="43">
        <f t="shared" si="14"/>
        <v>0</v>
      </c>
      <c r="T88" s="44">
        <f t="shared" si="15"/>
        <v>0</v>
      </c>
      <c r="U88" s="45">
        <f t="shared" si="16"/>
        <v>0</v>
      </c>
      <c r="V88" s="46">
        <v>0</v>
      </c>
      <c r="W88" s="45">
        <f t="shared" si="17"/>
        <v>0</v>
      </c>
      <c r="X88" s="47">
        <f t="shared" si="18"/>
        <v>0</v>
      </c>
      <c r="Y88" s="48">
        <f t="shared" si="19"/>
        <v>0</v>
      </c>
      <c r="Z88" s="49" t="str">
        <f t="shared" si="20"/>
        <v>0.0</v>
      </c>
      <c r="AA88" s="50" t="str">
        <f t="shared" si="21"/>
        <v>F9</v>
      </c>
      <c r="AC88" s="66"/>
      <c r="AD88" s="66"/>
      <c r="AE88" s="66"/>
      <c r="AF88" s="66"/>
      <c r="AG88" s="66"/>
    </row>
    <row r="89" spans="1:33" ht="15.75" customHeight="1" x14ac:dyDescent="0.25">
      <c r="A89" s="125">
        <v>80</v>
      </c>
      <c r="B89" s="100"/>
      <c r="C89" s="100"/>
      <c r="D89" s="105"/>
      <c r="E89" s="118"/>
      <c r="F89" s="114"/>
      <c r="G89" s="108"/>
      <c r="H89" s="41">
        <v>0</v>
      </c>
      <c r="I89" s="41">
        <v>0</v>
      </c>
      <c r="J89" s="42">
        <f t="shared" si="11"/>
        <v>0</v>
      </c>
      <c r="K89" s="41">
        <v>0</v>
      </c>
      <c r="L89" s="41">
        <v>0</v>
      </c>
      <c r="M89" s="42">
        <f t="shared" si="12"/>
        <v>0</v>
      </c>
      <c r="N89" s="41">
        <v>0</v>
      </c>
      <c r="O89" s="41">
        <v>0</v>
      </c>
      <c r="P89" s="42">
        <f t="shared" si="13"/>
        <v>0</v>
      </c>
      <c r="Q89" s="41">
        <v>0</v>
      </c>
      <c r="R89" s="41">
        <v>0</v>
      </c>
      <c r="S89" s="43">
        <f t="shared" si="14"/>
        <v>0</v>
      </c>
      <c r="T89" s="44">
        <f t="shared" si="15"/>
        <v>0</v>
      </c>
      <c r="U89" s="45">
        <f t="shared" si="16"/>
        <v>0</v>
      </c>
      <c r="V89" s="46">
        <v>0</v>
      </c>
      <c r="W89" s="45">
        <f t="shared" si="17"/>
        <v>0</v>
      </c>
      <c r="X89" s="47">
        <f t="shared" si="18"/>
        <v>0</v>
      </c>
      <c r="Y89" s="48">
        <f t="shared" si="19"/>
        <v>0</v>
      </c>
      <c r="Z89" s="49" t="str">
        <f t="shared" si="20"/>
        <v>0.0</v>
      </c>
      <c r="AA89" s="50" t="str">
        <f t="shared" si="21"/>
        <v>F9</v>
      </c>
      <c r="AC89" s="66"/>
      <c r="AD89" s="66"/>
      <c r="AE89" s="66"/>
      <c r="AF89" s="66"/>
      <c r="AG89" s="66"/>
    </row>
    <row r="90" spans="1:33" ht="15.75" customHeight="1" x14ac:dyDescent="0.25">
      <c r="A90" s="125">
        <v>81</v>
      </c>
      <c r="B90" s="100"/>
      <c r="C90" s="100"/>
      <c r="D90" s="106"/>
      <c r="E90" s="119"/>
      <c r="F90" s="114"/>
      <c r="G90" s="109"/>
      <c r="H90" s="41">
        <v>0</v>
      </c>
      <c r="I90" s="41">
        <v>0</v>
      </c>
      <c r="J90" s="42">
        <f t="shared" si="11"/>
        <v>0</v>
      </c>
      <c r="K90" s="41">
        <v>0</v>
      </c>
      <c r="L90" s="41">
        <v>0</v>
      </c>
      <c r="M90" s="42">
        <f t="shared" si="12"/>
        <v>0</v>
      </c>
      <c r="N90" s="41">
        <v>0</v>
      </c>
      <c r="O90" s="41">
        <v>0</v>
      </c>
      <c r="P90" s="42">
        <f t="shared" si="13"/>
        <v>0</v>
      </c>
      <c r="Q90" s="41">
        <v>0</v>
      </c>
      <c r="R90" s="41">
        <v>0</v>
      </c>
      <c r="S90" s="43">
        <f t="shared" si="14"/>
        <v>0</v>
      </c>
      <c r="T90" s="44">
        <f t="shared" si="15"/>
        <v>0</v>
      </c>
      <c r="U90" s="45">
        <f t="shared" si="16"/>
        <v>0</v>
      </c>
      <c r="V90" s="46">
        <v>0</v>
      </c>
      <c r="W90" s="45">
        <f t="shared" si="17"/>
        <v>0</v>
      </c>
      <c r="X90" s="47">
        <f t="shared" si="18"/>
        <v>0</v>
      </c>
      <c r="Y90" s="48">
        <f t="shared" si="19"/>
        <v>0</v>
      </c>
      <c r="Z90" s="49" t="str">
        <f t="shared" si="20"/>
        <v>0.0</v>
      </c>
      <c r="AA90" s="50" t="str">
        <f t="shared" si="21"/>
        <v>F9</v>
      </c>
      <c r="AC90" s="66"/>
      <c r="AD90" s="66"/>
      <c r="AE90" s="66"/>
      <c r="AF90" s="66"/>
      <c r="AG90" s="66"/>
    </row>
    <row r="91" spans="1:33" ht="15.75" customHeight="1" x14ac:dyDescent="0.25">
      <c r="A91" s="125">
        <v>82</v>
      </c>
      <c r="B91" s="100"/>
      <c r="C91" s="100"/>
      <c r="D91" s="106"/>
      <c r="E91" s="119"/>
      <c r="F91" s="114"/>
      <c r="G91" s="109"/>
      <c r="H91" s="41">
        <v>0</v>
      </c>
      <c r="I91" s="41">
        <v>0</v>
      </c>
      <c r="J91" s="42">
        <f t="shared" si="11"/>
        <v>0</v>
      </c>
      <c r="K91" s="41">
        <v>0</v>
      </c>
      <c r="L91" s="41">
        <v>0</v>
      </c>
      <c r="M91" s="42">
        <f t="shared" si="12"/>
        <v>0</v>
      </c>
      <c r="N91" s="41">
        <v>0</v>
      </c>
      <c r="O91" s="41">
        <v>0</v>
      </c>
      <c r="P91" s="42">
        <f t="shared" si="13"/>
        <v>0</v>
      </c>
      <c r="Q91" s="41">
        <v>0</v>
      </c>
      <c r="R91" s="41">
        <v>0</v>
      </c>
      <c r="S91" s="43">
        <f t="shared" si="14"/>
        <v>0</v>
      </c>
      <c r="T91" s="44">
        <f t="shared" si="15"/>
        <v>0</v>
      </c>
      <c r="U91" s="45">
        <f t="shared" si="16"/>
        <v>0</v>
      </c>
      <c r="V91" s="46">
        <v>0</v>
      </c>
      <c r="W91" s="45">
        <f t="shared" si="17"/>
        <v>0</v>
      </c>
      <c r="X91" s="47">
        <f t="shared" si="18"/>
        <v>0</v>
      </c>
      <c r="Y91" s="48">
        <f t="shared" si="19"/>
        <v>0</v>
      </c>
      <c r="Z91" s="49" t="str">
        <f t="shared" si="20"/>
        <v>0.0</v>
      </c>
      <c r="AA91" s="50" t="str">
        <f t="shared" si="21"/>
        <v>F9</v>
      </c>
      <c r="AC91" s="66"/>
      <c r="AD91" s="66"/>
      <c r="AE91" s="66"/>
      <c r="AF91" s="66"/>
      <c r="AG91" s="66"/>
    </row>
    <row r="92" spans="1:33" ht="15.75" customHeight="1" x14ac:dyDescent="0.25">
      <c r="A92" s="125">
        <v>83</v>
      </c>
      <c r="B92" s="100"/>
      <c r="C92" s="100"/>
      <c r="D92" s="105"/>
      <c r="E92" s="118"/>
      <c r="F92" s="114"/>
      <c r="G92" s="108"/>
      <c r="H92" s="41">
        <v>0</v>
      </c>
      <c r="I92" s="41">
        <v>0</v>
      </c>
      <c r="J92" s="42">
        <f t="shared" si="11"/>
        <v>0</v>
      </c>
      <c r="K92" s="41">
        <v>0</v>
      </c>
      <c r="L92" s="41">
        <v>0</v>
      </c>
      <c r="M92" s="42">
        <f t="shared" si="12"/>
        <v>0</v>
      </c>
      <c r="N92" s="41">
        <v>0</v>
      </c>
      <c r="O92" s="41">
        <v>0</v>
      </c>
      <c r="P92" s="42">
        <f t="shared" si="13"/>
        <v>0</v>
      </c>
      <c r="Q92" s="41">
        <v>0</v>
      </c>
      <c r="R92" s="41">
        <v>0</v>
      </c>
      <c r="S92" s="43">
        <f t="shared" si="14"/>
        <v>0</v>
      </c>
      <c r="T92" s="44">
        <f t="shared" si="15"/>
        <v>0</v>
      </c>
      <c r="U92" s="45">
        <f t="shared" si="16"/>
        <v>0</v>
      </c>
      <c r="V92" s="46">
        <v>0</v>
      </c>
      <c r="W92" s="45">
        <f t="shared" si="17"/>
        <v>0</v>
      </c>
      <c r="X92" s="47">
        <f t="shared" si="18"/>
        <v>0</v>
      </c>
      <c r="Y92" s="48">
        <f t="shared" si="19"/>
        <v>0</v>
      </c>
      <c r="Z92" s="49" t="str">
        <f t="shared" si="20"/>
        <v>0.0</v>
      </c>
      <c r="AA92" s="50" t="str">
        <f t="shared" si="21"/>
        <v>F9</v>
      </c>
      <c r="AC92" s="66"/>
      <c r="AD92" s="66"/>
      <c r="AE92" s="66"/>
      <c r="AF92" s="66"/>
      <c r="AG92" s="66"/>
    </row>
    <row r="93" spans="1:33" ht="15.75" customHeight="1" x14ac:dyDescent="0.25">
      <c r="A93" s="125">
        <v>84</v>
      </c>
      <c r="B93" s="100"/>
      <c r="C93" s="100"/>
      <c r="D93" s="105"/>
      <c r="E93" s="118"/>
      <c r="F93" s="114"/>
      <c r="G93" s="108"/>
      <c r="H93" s="41">
        <v>0</v>
      </c>
      <c r="I93" s="41">
        <v>0</v>
      </c>
      <c r="J93" s="42">
        <f t="shared" si="11"/>
        <v>0</v>
      </c>
      <c r="K93" s="41">
        <v>0</v>
      </c>
      <c r="L93" s="41">
        <v>0</v>
      </c>
      <c r="M93" s="42">
        <f t="shared" si="12"/>
        <v>0</v>
      </c>
      <c r="N93" s="41">
        <v>0</v>
      </c>
      <c r="O93" s="41">
        <v>0</v>
      </c>
      <c r="P93" s="42">
        <f t="shared" si="13"/>
        <v>0</v>
      </c>
      <c r="Q93" s="41">
        <v>0</v>
      </c>
      <c r="R93" s="41">
        <v>0</v>
      </c>
      <c r="S93" s="43">
        <f t="shared" si="14"/>
        <v>0</v>
      </c>
      <c r="T93" s="44">
        <f t="shared" si="15"/>
        <v>0</v>
      </c>
      <c r="U93" s="45">
        <f t="shared" si="16"/>
        <v>0</v>
      </c>
      <c r="V93" s="46">
        <v>0</v>
      </c>
      <c r="W93" s="45">
        <f t="shared" si="17"/>
        <v>0</v>
      </c>
      <c r="X93" s="47">
        <f t="shared" si="18"/>
        <v>0</v>
      </c>
      <c r="Y93" s="48">
        <f t="shared" si="19"/>
        <v>0</v>
      </c>
      <c r="Z93" s="49" t="str">
        <f t="shared" si="20"/>
        <v>0.0</v>
      </c>
      <c r="AA93" s="50" t="str">
        <f t="shared" si="21"/>
        <v>F9</v>
      </c>
      <c r="AC93" s="66"/>
      <c r="AD93" s="66"/>
      <c r="AE93" s="66"/>
      <c r="AF93" s="66"/>
      <c r="AG93" s="66"/>
    </row>
    <row r="94" spans="1:33" ht="15.75" customHeight="1" x14ac:dyDescent="0.25">
      <c r="A94" s="125">
        <v>85</v>
      </c>
      <c r="B94" s="100"/>
      <c r="C94" s="100"/>
      <c r="D94" s="105"/>
      <c r="E94" s="118"/>
      <c r="F94" s="114"/>
      <c r="G94" s="108"/>
      <c r="H94" s="41">
        <v>0</v>
      </c>
      <c r="I94" s="41">
        <v>0</v>
      </c>
      <c r="J94" s="42">
        <f t="shared" si="11"/>
        <v>0</v>
      </c>
      <c r="K94" s="41">
        <v>0</v>
      </c>
      <c r="L94" s="41">
        <v>0</v>
      </c>
      <c r="M94" s="42">
        <f t="shared" si="12"/>
        <v>0</v>
      </c>
      <c r="N94" s="41">
        <v>0</v>
      </c>
      <c r="O94" s="41">
        <v>0</v>
      </c>
      <c r="P94" s="42">
        <f t="shared" si="13"/>
        <v>0</v>
      </c>
      <c r="Q94" s="41">
        <v>0</v>
      </c>
      <c r="R94" s="41">
        <v>0</v>
      </c>
      <c r="S94" s="43">
        <f t="shared" si="14"/>
        <v>0</v>
      </c>
      <c r="T94" s="44">
        <f t="shared" si="15"/>
        <v>0</v>
      </c>
      <c r="U94" s="45">
        <f t="shared" si="16"/>
        <v>0</v>
      </c>
      <c r="V94" s="46">
        <v>0</v>
      </c>
      <c r="W94" s="45">
        <f t="shared" si="17"/>
        <v>0</v>
      </c>
      <c r="X94" s="47">
        <f t="shared" si="18"/>
        <v>0</v>
      </c>
      <c r="Y94" s="48">
        <f t="shared" si="19"/>
        <v>0</v>
      </c>
      <c r="Z94" s="49" t="str">
        <f t="shared" si="20"/>
        <v>0.0</v>
      </c>
      <c r="AA94" s="50" t="str">
        <f t="shared" si="21"/>
        <v>F9</v>
      </c>
      <c r="AC94" s="66"/>
      <c r="AD94" s="66"/>
      <c r="AE94" s="66"/>
      <c r="AF94" s="66"/>
      <c r="AG94" s="66"/>
    </row>
    <row r="95" spans="1:33" ht="15.75" customHeight="1" x14ac:dyDescent="0.25">
      <c r="A95" s="125">
        <v>86</v>
      </c>
      <c r="B95" s="100"/>
      <c r="C95" s="100"/>
      <c r="D95" s="105"/>
      <c r="E95" s="118"/>
      <c r="F95" s="120"/>
      <c r="G95" s="110"/>
      <c r="H95" s="41">
        <v>0</v>
      </c>
      <c r="I95" s="41">
        <v>0</v>
      </c>
      <c r="J95" s="42">
        <f t="shared" si="11"/>
        <v>0</v>
      </c>
      <c r="K95" s="41">
        <v>0</v>
      </c>
      <c r="L95" s="41">
        <v>0</v>
      </c>
      <c r="M95" s="42">
        <f t="shared" si="12"/>
        <v>0</v>
      </c>
      <c r="N95" s="41">
        <v>0</v>
      </c>
      <c r="O95" s="41">
        <v>0</v>
      </c>
      <c r="P95" s="42">
        <f t="shared" si="13"/>
        <v>0</v>
      </c>
      <c r="Q95" s="41">
        <v>0</v>
      </c>
      <c r="R95" s="41">
        <v>0</v>
      </c>
      <c r="S95" s="43">
        <f t="shared" si="14"/>
        <v>0</v>
      </c>
      <c r="T95" s="44">
        <f t="shared" si="15"/>
        <v>0</v>
      </c>
      <c r="U95" s="45">
        <f t="shared" si="16"/>
        <v>0</v>
      </c>
      <c r="V95" s="46">
        <v>0</v>
      </c>
      <c r="W95" s="45">
        <f t="shared" si="17"/>
        <v>0</v>
      </c>
      <c r="X95" s="47">
        <f t="shared" si="18"/>
        <v>0</v>
      </c>
      <c r="Y95" s="48">
        <f t="shared" si="19"/>
        <v>0</v>
      </c>
      <c r="Z95" s="49" t="str">
        <f t="shared" si="20"/>
        <v>0.0</v>
      </c>
      <c r="AA95" s="50" t="str">
        <f t="shared" si="21"/>
        <v>F9</v>
      </c>
      <c r="AC95" s="66"/>
      <c r="AD95" s="66"/>
      <c r="AE95" s="66"/>
      <c r="AF95" s="66"/>
      <c r="AG95" s="66"/>
    </row>
    <row r="96" spans="1:33" ht="15.75" customHeight="1" x14ac:dyDescent="0.25">
      <c r="A96" s="125">
        <v>87</v>
      </c>
      <c r="B96" s="100"/>
      <c r="C96" s="100"/>
      <c r="D96" s="105"/>
      <c r="E96" s="118"/>
      <c r="F96" s="120"/>
      <c r="G96" s="110"/>
      <c r="H96" s="41">
        <v>0</v>
      </c>
      <c r="I96" s="41">
        <v>0</v>
      </c>
      <c r="J96" s="42">
        <f t="shared" si="11"/>
        <v>0</v>
      </c>
      <c r="K96" s="41">
        <v>0</v>
      </c>
      <c r="L96" s="41">
        <v>0</v>
      </c>
      <c r="M96" s="42">
        <f t="shared" si="12"/>
        <v>0</v>
      </c>
      <c r="N96" s="41">
        <v>0</v>
      </c>
      <c r="O96" s="41">
        <v>0</v>
      </c>
      <c r="P96" s="42">
        <f t="shared" si="13"/>
        <v>0</v>
      </c>
      <c r="Q96" s="41">
        <v>0</v>
      </c>
      <c r="R96" s="41">
        <v>0</v>
      </c>
      <c r="S96" s="43">
        <f t="shared" si="14"/>
        <v>0</v>
      </c>
      <c r="T96" s="44">
        <f t="shared" si="15"/>
        <v>0</v>
      </c>
      <c r="U96" s="45">
        <f t="shared" si="16"/>
        <v>0</v>
      </c>
      <c r="V96" s="46">
        <v>0</v>
      </c>
      <c r="W96" s="45">
        <f t="shared" si="17"/>
        <v>0</v>
      </c>
      <c r="X96" s="47">
        <f t="shared" si="18"/>
        <v>0</v>
      </c>
      <c r="Y96" s="48">
        <f t="shared" si="19"/>
        <v>0</v>
      </c>
      <c r="Z96" s="49" t="str">
        <f t="shared" si="20"/>
        <v>0.0</v>
      </c>
      <c r="AA96" s="50" t="str">
        <f t="shared" si="21"/>
        <v>F9</v>
      </c>
      <c r="AC96" s="66"/>
      <c r="AD96" s="66"/>
      <c r="AE96" s="66"/>
      <c r="AF96" s="66"/>
      <c r="AG96" s="66"/>
    </row>
    <row r="97" spans="1:33" ht="15.75" customHeight="1" x14ac:dyDescent="0.25">
      <c r="A97" s="125">
        <v>88</v>
      </c>
      <c r="B97" s="100"/>
      <c r="C97" s="100"/>
      <c r="D97" s="105"/>
      <c r="E97" s="118"/>
      <c r="F97" s="120"/>
      <c r="G97" s="110"/>
      <c r="H97" s="41">
        <v>0</v>
      </c>
      <c r="I97" s="41">
        <v>0</v>
      </c>
      <c r="J97" s="42">
        <f t="shared" si="11"/>
        <v>0</v>
      </c>
      <c r="K97" s="41">
        <v>0</v>
      </c>
      <c r="L97" s="41">
        <v>0</v>
      </c>
      <c r="M97" s="42">
        <f t="shared" si="12"/>
        <v>0</v>
      </c>
      <c r="N97" s="41">
        <v>0</v>
      </c>
      <c r="O97" s="41">
        <v>0</v>
      </c>
      <c r="P97" s="42">
        <f t="shared" si="13"/>
        <v>0</v>
      </c>
      <c r="Q97" s="41">
        <v>0</v>
      </c>
      <c r="R97" s="41">
        <v>0</v>
      </c>
      <c r="S97" s="43">
        <f t="shared" si="14"/>
        <v>0</v>
      </c>
      <c r="T97" s="44">
        <f t="shared" si="15"/>
        <v>0</v>
      </c>
      <c r="U97" s="45">
        <f t="shared" si="16"/>
        <v>0</v>
      </c>
      <c r="V97" s="46">
        <v>0</v>
      </c>
      <c r="W97" s="45">
        <f t="shared" si="17"/>
        <v>0</v>
      </c>
      <c r="X97" s="47">
        <f t="shared" si="18"/>
        <v>0</v>
      </c>
      <c r="Y97" s="48">
        <f t="shared" si="19"/>
        <v>0</v>
      </c>
      <c r="Z97" s="49" t="str">
        <f t="shared" si="20"/>
        <v>0.0</v>
      </c>
      <c r="AA97" s="50" t="str">
        <f t="shared" si="21"/>
        <v>F9</v>
      </c>
      <c r="AC97" s="66"/>
      <c r="AD97" s="66"/>
      <c r="AE97" s="66"/>
      <c r="AF97" s="66"/>
      <c r="AG97" s="66"/>
    </row>
    <row r="98" spans="1:33" ht="15.75" customHeight="1" x14ac:dyDescent="0.25">
      <c r="A98" s="125">
        <v>89</v>
      </c>
      <c r="B98" s="100"/>
      <c r="C98" s="100"/>
      <c r="D98" s="105"/>
      <c r="E98" s="118"/>
      <c r="F98" s="120"/>
      <c r="G98" s="110"/>
      <c r="H98" s="41">
        <v>0</v>
      </c>
      <c r="I98" s="41">
        <v>0</v>
      </c>
      <c r="J98" s="42">
        <f t="shared" si="11"/>
        <v>0</v>
      </c>
      <c r="K98" s="41">
        <v>0</v>
      </c>
      <c r="L98" s="41">
        <v>0</v>
      </c>
      <c r="M98" s="42">
        <f t="shared" si="12"/>
        <v>0</v>
      </c>
      <c r="N98" s="41">
        <v>0</v>
      </c>
      <c r="O98" s="41">
        <v>0</v>
      </c>
      <c r="P98" s="42">
        <f t="shared" si="13"/>
        <v>0</v>
      </c>
      <c r="Q98" s="41">
        <v>0</v>
      </c>
      <c r="R98" s="41">
        <v>0</v>
      </c>
      <c r="S98" s="43">
        <f t="shared" si="14"/>
        <v>0</v>
      </c>
      <c r="T98" s="44">
        <f t="shared" si="15"/>
        <v>0</v>
      </c>
      <c r="U98" s="45">
        <f t="shared" si="16"/>
        <v>0</v>
      </c>
      <c r="V98" s="46">
        <v>0</v>
      </c>
      <c r="W98" s="45">
        <f t="shared" si="17"/>
        <v>0</v>
      </c>
      <c r="X98" s="47">
        <f t="shared" si="18"/>
        <v>0</v>
      </c>
      <c r="Y98" s="48">
        <f t="shared" si="19"/>
        <v>0</v>
      </c>
      <c r="Z98" s="49" t="str">
        <f t="shared" si="20"/>
        <v>0.0</v>
      </c>
      <c r="AA98" s="50" t="str">
        <f t="shared" si="21"/>
        <v>F9</v>
      </c>
      <c r="AC98" s="66"/>
      <c r="AD98" s="66"/>
      <c r="AE98" s="66"/>
      <c r="AF98" s="66"/>
      <c r="AG98" s="66"/>
    </row>
    <row r="99" spans="1:33" ht="15.75" customHeight="1" x14ac:dyDescent="0.25">
      <c r="A99" s="125">
        <v>90</v>
      </c>
      <c r="B99" s="100"/>
      <c r="C99" s="100"/>
      <c r="D99" s="105"/>
      <c r="E99" s="118"/>
      <c r="F99" s="120"/>
      <c r="G99" s="110"/>
      <c r="H99" s="41">
        <v>0</v>
      </c>
      <c r="I99" s="41">
        <v>0</v>
      </c>
      <c r="J99" s="42">
        <f t="shared" si="11"/>
        <v>0</v>
      </c>
      <c r="K99" s="41">
        <v>0</v>
      </c>
      <c r="L99" s="41">
        <v>0</v>
      </c>
      <c r="M99" s="42">
        <f t="shared" si="12"/>
        <v>0</v>
      </c>
      <c r="N99" s="41">
        <v>0</v>
      </c>
      <c r="O99" s="41">
        <v>0</v>
      </c>
      <c r="P99" s="42">
        <f t="shared" si="13"/>
        <v>0</v>
      </c>
      <c r="Q99" s="41">
        <v>0</v>
      </c>
      <c r="R99" s="41">
        <v>0</v>
      </c>
      <c r="S99" s="43">
        <f t="shared" si="14"/>
        <v>0</v>
      </c>
      <c r="T99" s="44">
        <f t="shared" si="15"/>
        <v>0</v>
      </c>
      <c r="U99" s="45">
        <f t="shared" si="16"/>
        <v>0</v>
      </c>
      <c r="V99" s="46">
        <v>0</v>
      </c>
      <c r="W99" s="45">
        <f t="shared" si="17"/>
        <v>0</v>
      </c>
      <c r="X99" s="47">
        <f t="shared" si="18"/>
        <v>0</v>
      </c>
      <c r="Y99" s="48">
        <f t="shared" si="19"/>
        <v>0</v>
      </c>
      <c r="Z99" s="49" t="str">
        <f t="shared" si="20"/>
        <v>0.0</v>
      </c>
      <c r="AA99" s="50" t="str">
        <f t="shared" si="21"/>
        <v>F9</v>
      </c>
      <c r="AC99" s="66"/>
      <c r="AD99" s="66"/>
      <c r="AE99" s="66"/>
      <c r="AF99" s="66"/>
      <c r="AG99" s="66"/>
    </row>
    <row r="100" spans="1:33" ht="15.75" customHeight="1" x14ac:dyDescent="0.25">
      <c r="A100" s="125">
        <v>91</v>
      </c>
      <c r="B100" s="100"/>
      <c r="C100" s="100"/>
      <c r="D100" s="105"/>
      <c r="E100" s="118"/>
      <c r="F100" s="120"/>
      <c r="G100" s="110"/>
      <c r="H100" s="41">
        <v>0</v>
      </c>
      <c r="I100" s="41">
        <v>0</v>
      </c>
      <c r="J100" s="42">
        <f t="shared" si="11"/>
        <v>0</v>
      </c>
      <c r="K100" s="41">
        <v>0</v>
      </c>
      <c r="L100" s="41">
        <v>0</v>
      </c>
      <c r="M100" s="42">
        <f t="shared" si="12"/>
        <v>0</v>
      </c>
      <c r="N100" s="41">
        <v>0</v>
      </c>
      <c r="O100" s="41">
        <v>0</v>
      </c>
      <c r="P100" s="42">
        <f t="shared" si="13"/>
        <v>0</v>
      </c>
      <c r="Q100" s="41">
        <v>0</v>
      </c>
      <c r="R100" s="41">
        <v>0</v>
      </c>
      <c r="S100" s="43">
        <f t="shared" si="14"/>
        <v>0</v>
      </c>
      <c r="T100" s="44">
        <f t="shared" si="15"/>
        <v>0</v>
      </c>
      <c r="U100" s="45">
        <f t="shared" si="16"/>
        <v>0</v>
      </c>
      <c r="V100" s="46">
        <v>0</v>
      </c>
      <c r="W100" s="45">
        <f t="shared" si="17"/>
        <v>0</v>
      </c>
      <c r="X100" s="47">
        <f t="shared" si="18"/>
        <v>0</v>
      </c>
      <c r="Y100" s="48">
        <f t="shared" si="19"/>
        <v>0</v>
      </c>
      <c r="Z100" s="49" t="str">
        <f t="shared" si="20"/>
        <v>0.0</v>
      </c>
      <c r="AA100" s="50" t="str">
        <f t="shared" si="21"/>
        <v>F9</v>
      </c>
      <c r="AC100" s="66"/>
      <c r="AD100" s="66"/>
      <c r="AE100" s="66"/>
      <c r="AF100" s="66"/>
      <c r="AG100" s="66"/>
    </row>
    <row r="101" spans="1:33" ht="15.75" customHeight="1" x14ac:dyDescent="0.25">
      <c r="A101" s="125">
        <v>92</v>
      </c>
      <c r="B101" s="100"/>
      <c r="C101" s="100"/>
      <c r="D101" s="105"/>
      <c r="E101" s="118"/>
      <c r="F101" s="120"/>
      <c r="G101" s="110"/>
      <c r="H101" s="41">
        <v>0</v>
      </c>
      <c r="I101" s="41">
        <v>0</v>
      </c>
      <c r="J101" s="42">
        <f t="shared" si="11"/>
        <v>0</v>
      </c>
      <c r="K101" s="41">
        <v>0</v>
      </c>
      <c r="L101" s="41">
        <v>0</v>
      </c>
      <c r="M101" s="42">
        <f t="shared" si="12"/>
        <v>0</v>
      </c>
      <c r="N101" s="41">
        <v>0</v>
      </c>
      <c r="O101" s="41">
        <v>0</v>
      </c>
      <c r="P101" s="42">
        <f t="shared" si="13"/>
        <v>0</v>
      </c>
      <c r="Q101" s="41">
        <v>0</v>
      </c>
      <c r="R101" s="41">
        <v>0</v>
      </c>
      <c r="S101" s="43">
        <f t="shared" si="14"/>
        <v>0</v>
      </c>
      <c r="T101" s="44">
        <f t="shared" si="15"/>
        <v>0</v>
      </c>
      <c r="U101" s="45">
        <f t="shared" si="16"/>
        <v>0</v>
      </c>
      <c r="V101" s="46">
        <v>0</v>
      </c>
      <c r="W101" s="45">
        <f t="shared" si="17"/>
        <v>0</v>
      </c>
      <c r="X101" s="47">
        <f t="shared" si="18"/>
        <v>0</v>
      </c>
      <c r="Y101" s="48">
        <f t="shared" si="19"/>
        <v>0</v>
      </c>
      <c r="Z101" s="49" t="str">
        <f t="shared" si="20"/>
        <v>0.0</v>
      </c>
      <c r="AA101" s="50" t="str">
        <f t="shared" si="21"/>
        <v>F9</v>
      </c>
      <c r="AC101" s="66"/>
      <c r="AD101" s="66"/>
      <c r="AE101" s="66"/>
      <c r="AF101" s="66"/>
      <c r="AG101" s="66"/>
    </row>
    <row r="102" spans="1:33" ht="15.75" customHeight="1" x14ac:dyDescent="0.25">
      <c r="A102" s="125">
        <v>93</v>
      </c>
      <c r="B102" s="100"/>
      <c r="C102" s="100"/>
      <c r="D102" s="105"/>
      <c r="E102" s="118"/>
      <c r="F102" s="120"/>
      <c r="G102" s="110"/>
      <c r="H102" s="41">
        <v>0</v>
      </c>
      <c r="I102" s="41">
        <v>0</v>
      </c>
      <c r="J102" s="42">
        <f t="shared" si="11"/>
        <v>0</v>
      </c>
      <c r="K102" s="41">
        <v>0</v>
      </c>
      <c r="L102" s="41">
        <v>0</v>
      </c>
      <c r="M102" s="42">
        <f t="shared" si="12"/>
        <v>0</v>
      </c>
      <c r="N102" s="41">
        <v>0</v>
      </c>
      <c r="O102" s="41">
        <v>0</v>
      </c>
      <c r="P102" s="42">
        <f t="shared" si="13"/>
        <v>0</v>
      </c>
      <c r="Q102" s="41">
        <v>0</v>
      </c>
      <c r="R102" s="41">
        <v>0</v>
      </c>
      <c r="S102" s="43">
        <f t="shared" si="14"/>
        <v>0</v>
      </c>
      <c r="T102" s="44">
        <f t="shared" si="15"/>
        <v>0</v>
      </c>
      <c r="U102" s="45">
        <f t="shared" si="16"/>
        <v>0</v>
      </c>
      <c r="V102" s="46">
        <v>0</v>
      </c>
      <c r="W102" s="45">
        <f t="shared" si="17"/>
        <v>0</v>
      </c>
      <c r="X102" s="47">
        <f t="shared" si="18"/>
        <v>0</v>
      </c>
      <c r="Y102" s="48">
        <f t="shared" si="19"/>
        <v>0</v>
      </c>
      <c r="Z102" s="49" t="str">
        <f t="shared" si="20"/>
        <v>0.0</v>
      </c>
      <c r="AA102" s="50" t="str">
        <f t="shared" si="21"/>
        <v>F9</v>
      </c>
      <c r="AC102" s="66"/>
      <c r="AD102" s="66"/>
      <c r="AE102" s="66"/>
      <c r="AF102" s="66"/>
      <c r="AG102" s="66"/>
    </row>
    <row r="103" spans="1:33" ht="15.75" customHeight="1" x14ac:dyDescent="0.25">
      <c r="A103" s="125">
        <v>94</v>
      </c>
      <c r="B103" s="100"/>
      <c r="C103" s="100"/>
      <c r="D103" s="105"/>
      <c r="E103" s="118"/>
      <c r="F103" s="120"/>
      <c r="G103" s="110"/>
      <c r="H103" s="41">
        <v>0</v>
      </c>
      <c r="I103" s="41">
        <v>0</v>
      </c>
      <c r="J103" s="42">
        <f t="shared" si="11"/>
        <v>0</v>
      </c>
      <c r="K103" s="41">
        <v>0</v>
      </c>
      <c r="L103" s="41">
        <v>0</v>
      </c>
      <c r="M103" s="42">
        <f t="shared" si="12"/>
        <v>0</v>
      </c>
      <c r="N103" s="41">
        <v>0</v>
      </c>
      <c r="O103" s="41">
        <v>0</v>
      </c>
      <c r="P103" s="42">
        <f t="shared" si="13"/>
        <v>0</v>
      </c>
      <c r="Q103" s="41">
        <v>0</v>
      </c>
      <c r="R103" s="41">
        <v>0</v>
      </c>
      <c r="S103" s="43">
        <f t="shared" si="14"/>
        <v>0</v>
      </c>
      <c r="T103" s="44">
        <f t="shared" si="15"/>
        <v>0</v>
      </c>
      <c r="U103" s="45">
        <f t="shared" si="16"/>
        <v>0</v>
      </c>
      <c r="V103" s="46">
        <v>0</v>
      </c>
      <c r="W103" s="45">
        <f t="shared" si="17"/>
        <v>0</v>
      </c>
      <c r="X103" s="47">
        <f t="shared" si="18"/>
        <v>0</v>
      </c>
      <c r="Y103" s="48">
        <f t="shared" si="19"/>
        <v>0</v>
      </c>
      <c r="Z103" s="49" t="str">
        <f t="shared" si="20"/>
        <v>0.0</v>
      </c>
      <c r="AA103" s="50" t="str">
        <f t="shared" si="21"/>
        <v>F9</v>
      </c>
      <c r="AC103" s="66"/>
      <c r="AD103" s="66"/>
      <c r="AE103" s="66"/>
      <c r="AF103" s="66"/>
      <c r="AG103" s="66"/>
    </row>
    <row r="104" spans="1:33" ht="15.75" customHeight="1" x14ac:dyDescent="0.25">
      <c r="A104" s="125">
        <v>95</v>
      </c>
      <c r="B104" s="100"/>
      <c r="C104" s="100"/>
      <c r="D104" s="105"/>
      <c r="E104" s="118"/>
      <c r="F104" s="120"/>
      <c r="G104" s="110"/>
      <c r="H104" s="41">
        <v>0</v>
      </c>
      <c r="I104" s="41">
        <v>0</v>
      </c>
      <c r="J104" s="42">
        <f t="shared" si="11"/>
        <v>0</v>
      </c>
      <c r="K104" s="41">
        <v>0</v>
      </c>
      <c r="L104" s="41">
        <v>0</v>
      </c>
      <c r="M104" s="42">
        <f t="shared" si="12"/>
        <v>0</v>
      </c>
      <c r="N104" s="41">
        <v>0</v>
      </c>
      <c r="O104" s="41">
        <v>0</v>
      </c>
      <c r="P104" s="42">
        <f t="shared" si="13"/>
        <v>0</v>
      </c>
      <c r="Q104" s="41">
        <v>0</v>
      </c>
      <c r="R104" s="41">
        <v>0</v>
      </c>
      <c r="S104" s="43">
        <f t="shared" si="14"/>
        <v>0</v>
      </c>
      <c r="T104" s="44">
        <f t="shared" si="15"/>
        <v>0</v>
      </c>
      <c r="U104" s="45">
        <f t="shared" si="16"/>
        <v>0</v>
      </c>
      <c r="V104" s="46">
        <v>0</v>
      </c>
      <c r="W104" s="45">
        <f t="shared" si="17"/>
        <v>0</v>
      </c>
      <c r="X104" s="47">
        <f t="shared" si="18"/>
        <v>0</v>
      </c>
      <c r="Y104" s="48">
        <f t="shared" si="19"/>
        <v>0</v>
      </c>
      <c r="Z104" s="49" t="str">
        <f t="shared" si="20"/>
        <v>0.0</v>
      </c>
      <c r="AA104" s="50" t="str">
        <f t="shared" si="21"/>
        <v>F9</v>
      </c>
      <c r="AC104" s="66"/>
      <c r="AD104" s="66"/>
      <c r="AE104" s="66"/>
      <c r="AF104" s="66"/>
      <c r="AG104" s="66"/>
    </row>
    <row r="105" spans="1:33" ht="15.75" customHeight="1" x14ac:dyDescent="0.25">
      <c r="A105" s="125">
        <v>96</v>
      </c>
      <c r="B105" s="100"/>
      <c r="C105" s="100"/>
      <c r="D105" s="105"/>
      <c r="E105" s="118"/>
      <c r="F105" s="120"/>
      <c r="G105" s="110"/>
      <c r="H105" s="41">
        <v>0</v>
      </c>
      <c r="I105" s="41">
        <v>0</v>
      </c>
      <c r="J105" s="42">
        <f t="shared" si="11"/>
        <v>0</v>
      </c>
      <c r="K105" s="41">
        <v>0</v>
      </c>
      <c r="L105" s="41">
        <v>0</v>
      </c>
      <c r="M105" s="42">
        <f t="shared" si="12"/>
        <v>0</v>
      </c>
      <c r="N105" s="41">
        <v>0</v>
      </c>
      <c r="O105" s="41">
        <v>0</v>
      </c>
      <c r="P105" s="42">
        <f t="shared" si="13"/>
        <v>0</v>
      </c>
      <c r="Q105" s="41">
        <v>0</v>
      </c>
      <c r="R105" s="41">
        <v>0</v>
      </c>
      <c r="S105" s="43">
        <f t="shared" si="14"/>
        <v>0</v>
      </c>
      <c r="T105" s="44">
        <f t="shared" si="15"/>
        <v>0</v>
      </c>
      <c r="U105" s="45">
        <f t="shared" si="16"/>
        <v>0</v>
      </c>
      <c r="V105" s="46">
        <v>0</v>
      </c>
      <c r="W105" s="45">
        <f t="shared" si="17"/>
        <v>0</v>
      </c>
      <c r="X105" s="47">
        <f t="shared" si="18"/>
        <v>0</v>
      </c>
      <c r="Y105" s="48">
        <f t="shared" si="19"/>
        <v>0</v>
      </c>
      <c r="Z105" s="49" t="str">
        <f t="shared" si="20"/>
        <v>0.0</v>
      </c>
      <c r="AA105" s="50" t="str">
        <f t="shared" si="21"/>
        <v>F9</v>
      </c>
      <c r="AC105" s="66"/>
      <c r="AD105" s="66"/>
      <c r="AE105" s="66"/>
      <c r="AF105" s="66"/>
      <c r="AG105" s="66"/>
    </row>
    <row r="106" spans="1:33" ht="15.75" customHeight="1" x14ac:dyDescent="0.25">
      <c r="A106" s="125">
        <v>97</v>
      </c>
      <c r="B106" s="100"/>
      <c r="C106" s="100"/>
      <c r="D106" s="105"/>
      <c r="E106" s="118"/>
      <c r="F106" s="120"/>
      <c r="G106" s="110"/>
      <c r="H106" s="41">
        <v>0</v>
      </c>
      <c r="I106" s="41">
        <v>0</v>
      </c>
      <c r="J106" s="42">
        <f t="shared" si="11"/>
        <v>0</v>
      </c>
      <c r="K106" s="41">
        <v>0</v>
      </c>
      <c r="L106" s="41">
        <v>0</v>
      </c>
      <c r="M106" s="42">
        <f t="shared" si="12"/>
        <v>0</v>
      </c>
      <c r="N106" s="41">
        <v>0</v>
      </c>
      <c r="O106" s="41">
        <v>0</v>
      </c>
      <c r="P106" s="42">
        <f t="shared" si="13"/>
        <v>0</v>
      </c>
      <c r="Q106" s="41">
        <v>0</v>
      </c>
      <c r="R106" s="41">
        <v>0</v>
      </c>
      <c r="S106" s="43">
        <f t="shared" si="14"/>
        <v>0</v>
      </c>
      <c r="T106" s="44">
        <f t="shared" si="15"/>
        <v>0</v>
      </c>
      <c r="U106" s="45">
        <f t="shared" si="16"/>
        <v>0</v>
      </c>
      <c r="V106" s="46">
        <v>0</v>
      </c>
      <c r="W106" s="45">
        <f t="shared" si="17"/>
        <v>0</v>
      </c>
      <c r="X106" s="47">
        <f t="shared" si="18"/>
        <v>0</v>
      </c>
      <c r="Y106" s="48">
        <f t="shared" si="19"/>
        <v>0</v>
      </c>
      <c r="Z106" s="49" t="str">
        <f t="shared" si="20"/>
        <v>0.0</v>
      </c>
      <c r="AA106" s="50" t="str">
        <f t="shared" si="21"/>
        <v>F9</v>
      </c>
      <c r="AC106" s="66"/>
      <c r="AD106" s="66"/>
      <c r="AE106" s="66"/>
      <c r="AF106" s="66"/>
      <c r="AG106" s="66"/>
    </row>
    <row r="107" spans="1:33" ht="15.75" customHeight="1" x14ac:dyDescent="0.25">
      <c r="A107" s="125">
        <v>98</v>
      </c>
      <c r="B107" s="100"/>
      <c r="C107" s="100"/>
      <c r="D107" s="105"/>
      <c r="E107" s="118"/>
      <c r="F107" s="120"/>
      <c r="G107" s="110"/>
      <c r="H107" s="41">
        <v>0</v>
      </c>
      <c r="I107" s="41">
        <v>0</v>
      </c>
      <c r="J107" s="42">
        <f t="shared" si="11"/>
        <v>0</v>
      </c>
      <c r="K107" s="41">
        <v>0</v>
      </c>
      <c r="L107" s="41">
        <v>0</v>
      </c>
      <c r="M107" s="42">
        <f t="shared" si="12"/>
        <v>0</v>
      </c>
      <c r="N107" s="41">
        <v>0</v>
      </c>
      <c r="O107" s="41">
        <v>0</v>
      </c>
      <c r="P107" s="42">
        <f t="shared" si="13"/>
        <v>0</v>
      </c>
      <c r="Q107" s="41">
        <v>0</v>
      </c>
      <c r="R107" s="41">
        <v>0</v>
      </c>
      <c r="S107" s="43">
        <f t="shared" si="14"/>
        <v>0</v>
      </c>
      <c r="T107" s="44">
        <f t="shared" si="15"/>
        <v>0</v>
      </c>
      <c r="U107" s="45">
        <f t="shared" si="16"/>
        <v>0</v>
      </c>
      <c r="V107" s="46">
        <v>0</v>
      </c>
      <c r="W107" s="45">
        <f t="shared" si="17"/>
        <v>0</v>
      </c>
      <c r="X107" s="47">
        <f t="shared" si="18"/>
        <v>0</v>
      </c>
      <c r="Y107" s="48">
        <f t="shared" si="19"/>
        <v>0</v>
      </c>
      <c r="Z107" s="49" t="str">
        <f t="shared" si="20"/>
        <v>0.0</v>
      </c>
      <c r="AA107" s="50" t="str">
        <f t="shared" si="21"/>
        <v>F9</v>
      </c>
      <c r="AC107" s="66"/>
      <c r="AD107" s="66"/>
      <c r="AE107" s="66"/>
      <c r="AF107" s="66"/>
      <c r="AG107" s="66"/>
    </row>
    <row r="108" spans="1:33" ht="15.75" customHeight="1" x14ac:dyDescent="0.25">
      <c r="A108" s="125">
        <v>99</v>
      </c>
      <c r="B108" s="100"/>
      <c r="C108" s="100"/>
      <c r="D108" s="105"/>
      <c r="E108" s="118"/>
      <c r="F108" s="120"/>
      <c r="G108" s="110"/>
      <c r="H108" s="41">
        <v>0</v>
      </c>
      <c r="I108" s="41">
        <v>0</v>
      </c>
      <c r="J108" s="42">
        <f t="shared" si="11"/>
        <v>0</v>
      </c>
      <c r="K108" s="41">
        <v>0</v>
      </c>
      <c r="L108" s="41">
        <v>0</v>
      </c>
      <c r="M108" s="42">
        <f t="shared" si="12"/>
        <v>0</v>
      </c>
      <c r="N108" s="41">
        <v>0</v>
      </c>
      <c r="O108" s="41">
        <v>0</v>
      </c>
      <c r="P108" s="42">
        <f t="shared" si="13"/>
        <v>0</v>
      </c>
      <c r="Q108" s="41">
        <v>0</v>
      </c>
      <c r="R108" s="41">
        <v>0</v>
      </c>
      <c r="S108" s="43">
        <f t="shared" si="14"/>
        <v>0</v>
      </c>
      <c r="T108" s="44">
        <f t="shared" si="15"/>
        <v>0</v>
      </c>
      <c r="U108" s="45">
        <f t="shared" si="16"/>
        <v>0</v>
      </c>
      <c r="V108" s="46">
        <v>0</v>
      </c>
      <c r="W108" s="45">
        <f t="shared" si="17"/>
        <v>0</v>
      </c>
      <c r="X108" s="47">
        <f t="shared" si="18"/>
        <v>0</v>
      </c>
      <c r="Y108" s="48">
        <f t="shared" si="19"/>
        <v>0</v>
      </c>
      <c r="Z108" s="49" t="str">
        <f t="shared" si="20"/>
        <v>0.0</v>
      </c>
      <c r="AA108" s="50" t="str">
        <f t="shared" si="21"/>
        <v>F9</v>
      </c>
      <c r="AC108" s="66"/>
      <c r="AD108" s="66"/>
      <c r="AE108" s="66"/>
      <c r="AF108" s="66"/>
      <c r="AG108" s="66"/>
    </row>
    <row r="109" spans="1:33" ht="15.75" customHeight="1" x14ac:dyDescent="0.25">
      <c r="A109" s="125">
        <v>100</v>
      </c>
      <c r="B109" s="100"/>
      <c r="C109" s="100"/>
      <c r="D109" s="105"/>
      <c r="E109" s="118"/>
      <c r="F109" s="120"/>
      <c r="G109" s="110"/>
      <c r="H109" s="41">
        <v>0</v>
      </c>
      <c r="I109" s="41">
        <v>0</v>
      </c>
      <c r="J109" s="42">
        <f t="shared" si="11"/>
        <v>0</v>
      </c>
      <c r="K109" s="41">
        <v>0</v>
      </c>
      <c r="L109" s="41">
        <v>0</v>
      </c>
      <c r="M109" s="42">
        <f t="shared" si="12"/>
        <v>0</v>
      </c>
      <c r="N109" s="41">
        <v>0</v>
      </c>
      <c r="O109" s="41">
        <v>0</v>
      </c>
      <c r="P109" s="42">
        <f t="shared" si="13"/>
        <v>0</v>
      </c>
      <c r="Q109" s="41">
        <v>0</v>
      </c>
      <c r="R109" s="41">
        <v>0</v>
      </c>
      <c r="S109" s="43">
        <f t="shared" si="14"/>
        <v>0</v>
      </c>
      <c r="T109" s="44">
        <f t="shared" si="15"/>
        <v>0</v>
      </c>
      <c r="U109" s="45">
        <f t="shared" si="16"/>
        <v>0</v>
      </c>
      <c r="V109" s="46">
        <v>0</v>
      </c>
      <c r="W109" s="45">
        <f t="shared" si="17"/>
        <v>0</v>
      </c>
      <c r="X109" s="47">
        <f t="shared" si="18"/>
        <v>0</v>
      </c>
      <c r="Y109" s="48">
        <f t="shared" si="19"/>
        <v>0</v>
      </c>
      <c r="Z109" s="49" t="str">
        <f t="shared" si="20"/>
        <v>0.0</v>
      </c>
      <c r="AA109" s="50" t="str">
        <f t="shared" si="21"/>
        <v>F9</v>
      </c>
      <c r="AC109" s="66"/>
      <c r="AD109" s="66"/>
      <c r="AE109" s="66"/>
      <c r="AF109" s="66"/>
      <c r="AG109" s="66"/>
    </row>
    <row r="110" spans="1:33" ht="15.75" customHeight="1" x14ac:dyDescent="0.25">
      <c r="A110" s="125">
        <v>101</v>
      </c>
      <c r="B110" s="100"/>
      <c r="C110" s="100"/>
      <c r="D110" s="105"/>
      <c r="E110" s="118"/>
      <c r="F110" s="120"/>
      <c r="G110" s="110"/>
      <c r="H110" s="41">
        <v>0</v>
      </c>
      <c r="I110" s="41">
        <v>0</v>
      </c>
      <c r="J110" s="42">
        <f t="shared" si="11"/>
        <v>0</v>
      </c>
      <c r="K110" s="41">
        <v>0</v>
      </c>
      <c r="L110" s="41">
        <v>0</v>
      </c>
      <c r="M110" s="42">
        <f t="shared" si="12"/>
        <v>0</v>
      </c>
      <c r="N110" s="41">
        <v>0</v>
      </c>
      <c r="O110" s="41">
        <v>0</v>
      </c>
      <c r="P110" s="42">
        <f t="shared" si="13"/>
        <v>0</v>
      </c>
      <c r="Q110" s="41">
        <v>0</v>
      </c>
      <c r="R110" s="41">
        <v>0</v>
      </c>
      <c r="S110" s="43">
        <f t="shared" si="14"/>
        <v>0</v>
      </c>
      <c r="T110" s="44">
        <f t="shared" si="15"/>
        <v>0</v>
      </c>
      <c r="U110" s="45">
        <f t="shared" si="16"/>
        <v>0</v>
      </c>
      <c r="V110" s="46">
        <v>0</v>
      </c>
      <c r="W110" s="45">
        <f t="shared" si="17"/>
        <v>0</v>
      </c>
      <c r="X110" s="47">
        <f t="shared" si="18"/>
        <v>0</v>
      </c>
      <c r="Y110" s="48">
        <f t="shared" si="19"/>
        <v>0</v>
      </c>
      <c r="Z110" s="49" t="str">
        <f t="shared" si="20"/>
        <v>0.0</v>
      </c>
      <c r="AA110" s="50" t="str">
        <f t="shared" si="21"/>
        <v>F9</v>
      </c>
      <c r="AC110" s="66"/>
      <c r="AD110" s="66"/>
      <c r="AE110" s="66"/>
      <c r="AF110" s="66"/>
      <c r="AG110" s="66"/>
    </row>
    <row r="111" spans="1:33" ht="15.75" customHeight="1" x14ac:dyDescent="0.25">
      <c r="A111" s="125">
        <v>102</v>
      </c>
      <c r="B111" s="100"/>
      <c r="C111" s="100"/>
      <c r="D111" s="105"/>
      <c r="E111" s="118"/>
      <c r="F111" s="120"/>
      <c r="G111" s="110"/>
      <c r="H111" s="41">
        <v>0</v>
      </c>
      <c r="I111" s="41">
        <v>0</v>
      </c>
      <c r="J111" s="42">
        <f t="shared" si="11"/>
        <v>0</v>
      </c>
      <c r="K111" s="41">
        <v>0</v>
      </c>
      <c r="L111" s="41">
        <v>0</v>
      </c>
      <c r="M111" s="42">
        <f t="shared" si="12"/>
        <v>0</v>
      </c>
      <c r="N111" s="41">
        <v>0</v>
      </c>
      <c r="O111" s="41">
        <v>0</v>
      </c>
      <c r="P111" s="42">
        <f t="shared" si="13"/>
        <v>0</v>
      </c>
      <c r="Q111" s="41">
        <v>0</v>
      </c>
      <c r="R111" s="41">
        <v>0</v>
      </c>
      <c r="S111" s="43">
        <f t="shared" si="14"/>
        <v>0</v>
      </c>
      <c r="T111" s="44">
        <f t="shared" si="15"/>
        <v>0</v>
      </c>
      <c r="U111" s="45">
        <f t="shared" si="16"/>
        <v>0</v>
      </c>
      <c r="V111" s="46">
        <v>0</v>
      </c>
      <c r="W111" s="45">
        <f t="shared" si="17"/>
        <v>0</v>
      </c>
      <c r="X111" s="47">
        <f t="shared" si="18"/>
        <v>0</v>
      </c>
      <c r="Y111" s="48">
        <f t="shared" si="19"/>
        <v>0</v>
      </c>
      <c r="Z111" s="49" t="str">
        <f t="shared" si="20"/>
        <v>0.0</v>
      </c>
      <c r="AA111" s="50" t="str">
        <f t="shared" si="21"/>
        <v>F9</v>
      </c>
      <c r="AC111" s="66"/>
      <c r="AD111" s="66"/>
      <c r="AE111" s="66"/>
      <c r="AF111" s="66"/>
      <c r="AG111" s="66"/>
    </row>
    <row r="112" spans="1:33" ht="15.75" customHeight="1" x14ac:dyDescent="0.25">
      <c r="A112" s="125">
        <v>103</v>
      </c>
      <c r="B112" s="100"/>
      <c r="C112" s="100"/>
      <c r="D112" s="105"/>
      <c r="E112" s="118"/>
      <c r="F112" s="120"/>
      <c r="G112" s="110"/>
      <c r="H112" s="41">
        <v>0</v>
      </c>
      <c r="I112" s="41">
        <v>0</v>
      </c>
      <c r="J112" s="42">
        <f t="shared" si="11"/>
        <v>0</v>
      </c>
      <c r="K112" s="41">
        <v>0</v>
      </c>
      <c r="L112" s="41">
        <v>0</v>
      </c>
      <c r="M112" s="42">
        <f t="shared" si="12"/>
        <v>0</v>
      </c>
      <c r="N112" s="41">
        <v>0</v>
      </c>
      <c r="O112" s="41">
        <v>0</v>
      </c>
      <c r="P112" s="42">
        <f t="shared" si="13"/>
        <v>0</v>
      </c>
      <c r="Q112" s="41">
        <v>0</v>
      </c>
      <c r="R112" s="41">
        <v>0</v>
      </c>
      <c r="S112" s="43">
        <f t="shared" si="14"/>
        <v>0</v>
      </c>
      <c r="T112" s="44">
        <f t="shared" si="15"/>
        <v>0</v>
      </c>
      <c r="U112" s="45">
        <f t="shared" si="16"/>
        <v>0</v>
      </c>
      <c r="V112" s="46">
        <v>0</v>
      </c>
      <c r="W112" s="45">
        <f t="shared" si="17"/>
        <v>0</v>
      </c>
      <c r="X112" s="47">
        <f t="shared" si="18"/>
        <v>0</v>
      </c>
      <c r="Y112" s="48">
        <f t="shared" si="19"/>
        <v>0</v>
      </c>
      <c r="Z112" s="49" t="str">
        <f t="shared" si="20"/>
        <v>0.0</v>
      </c>
      <c r="AA112" s="50" t="str">
        <f t="shared" si="21"/>
        <v>F9</v>
      </c>
      <c r="AC112" s="66"/>
      <c r="AD112" s="66"/>
      <c r="AE112" s="66"/>
      <c r="AF112" s="66"/>
      <c r="AG112" s="66"/>
    </row>
    <row r="113" spans="1:34" ht="15.75" customHeight="1" x14ac:dyDescent="0.25">
      <c r="A113" s="125">
        <v>104</v>
      </c>
      <c r="B113" s="100"/>
      <c r="C113" s="100"/>
      <c r="D113" s="105"/>
      <c r="E113" s="118"/>
      <c r="F113" s="120"/>
      <c r="G113" s="110"/>
      <c r="H113" s="41">
        <v>0</v>
      </c>
      <c r="I113" s="41">
        <v>0</v>
      </c>
      <c r="J113" s="42">
        <f t="shared" si="11"/>
        <v>0</v>
      </c>
      <c r="K113" s="41">
        <v>0</v>
      </c>
      <c r="L113" s="41">
        <v>0</v>
      </c>
      <c r="M113" s="42">
        <f t="shared" si="12"/>
        <v>0</v>
      </c>
      <c r="N113" s="41">
        <v>0</v>
      </c>
      <c r="O113" s="41">
        <v>0</v>
      </c>
      <c r="P113" s="42">
        <f t="shared" si="13"/>
        <v>0</v>
      </c>
      <c r="Q113" s="41">
        <v>0</v>
      </c>
      <c r="R113" s="41">
        <v>0</v>
      </c>
      <c r="S113" s="43">
        <f t="shared" si="14"/>
        <v>0</v>
      </c>
      <c r="T113" s="44">
        <f t="shared" si="15"/>
        <v>0</v>
      </c>
      <c r="U113" s="45">
        <f t="shared" si="16"/>
        <v>0</v>
      </c>
      <c r="V113" s="46">
        <v>0</v>
      </c>
      <c r="W113" s="45">
        <f t="shared" si="17"/>
        <v>0</v>
      </c>
      <c r="X113" s="47">
        <f t="shared" si="18"/>
        <v>0</v>
      </c>
      <c r="Y113" s="48">
        <f t="shared" si="19"/>
        <v>0</v>
      </c>
      <c r="Z113" s="49" t="str">
        <f t="shared" si="20"/>
        <v>0.0</v>
      </c>
      <c r="AA113" s="50" t="str">
        <f t="shared" si="21"/>
        <v>F9</v>
      </c>
      <c r="AC113" s="66"/>
      <c r="AD113" s="66"/>
      <c r="AE113" s="66"/>
      <c r="AF113" s="66"/>
      <c r="AG113" s="66"/>
    </row>
    <row r="114" spans="1:34" ht="15.75" customHeight="1" x14ac:dyDescent="0.25">
      <c r="A114" s="125">
        <v>105</v>
      </c>
      <c r="B114" s="100"/>
      <c r="C114" s="100"/>
      <c r="D114" s="105"/>
      <c r="E114" s="118"/>
      <c r="F114" s="120"/>
      <c r="G114" s="110"/>
      <c r="H114" s="41">
        <v>0</v>
      </c>
      <c r="I114" s="41">
        <v>0</v>
      </c>
      <c r="J114" s="42">
        <f t="shared" si="11"/>
        <v>0</v>
      </c>
      <c r="K114" s="41">
        <v>0</v>
      </c>
      <c r="L114" s="41">
        <v>0</v>
      </c>
      <c r="M114" s="42">
        <f t="shared" si="12"/>
        <v>0</v>
      </c>
      <c r="N114" s="41">
        <v>0</v>
      </c>
      <c r="O114" s="41">
        <v>0</v>
      </c>
      <c r="P114" s="42">
        <f t="shared" si="13"/>
        <v>0</v>
      </c>
      <c r="Q114" s="41">
        <v>0</v>
      </c>
      <c r="R114" s="41">
        <v>0</v>
      </c>
      <c r="S114" s="43">
        <f t="shared" si="14"/>
        <v>0</v>
      </c>
      <c r="T114" s="44">
        <f t="shared" si="15"/>
        <v>0</v>
      </c>
      <c r="U114" s="45">
        <f t="shared" si="16"/>
        <v>0</v>
      </c>
      <c r="V114" s="46">
        <v>0</v>
      </c>
      <c r="W114" s="45">
        <f t="shared" si="17"/>
        <v>0</v>
      </c>
      <c r="X114" s="47">
        <f t="shared" si="18"/>
        <v>0</v>
      </c>
      <c r="Y114" s="48">
        <f t="shared" si="19"/>
        <v>0</v>
      </c>
      <c r="Z114" s="49" t="str">
        <f t="shared" si="20"/>
        <v>0.0</v>
      </c>
      <c r="AA114" s="50" t="str">
        <f t="shared" si="21"/>
        <v>F9</v>
      </c>
      <c r="AC114" s="66"/>
      <c r="AD114" s="66"/>
      <c r="AE114" s="66"/>
      <c r="AF114" s="66"/>
      <c r="AG114" s="66"/>
    </row>
    <row r="115" spans="1:34" ht="15.75" customHeight="1" x14ac:dyDescent="0.25">
      <c r="A115" s="125">
        <v>106</v>
      </c>
      <c r="B115" s="100"/>
      <c r="C115" s="100"/>
      <c r="D115" s="105"/>
      <c r="E115" s="118"/>
      <c r="F115" s="120"/>
      <c r="G115" s="110"/>
      <c r="H115" s="41">
        <v>0</v>
      </c>
      <c r="I115" s="41">
        <v>0</v>
      </c>
      <c r="J115" s="42">
        <f t="shared" si="11"/>
        <v>0</v>
      </c>
      <c r="K115" s="41">
        <v>0</v>
      </c>
      <c r="L115" s="41">
        <v>0</v>
      </c>
      <c r="M115" s="42">
        <f t="shared" si="12"/>
        <v>0</v>
      </c>
      <c r="N115" s="41">
        <v>0</v>
      </c>
      <c r="O115" s="41">
        <v>0</v>
      </c>
      <c r="P115" s="42">
        <f t="shared" si="13"/>
        <v>0</v>
      </c>
      <c r="Q115" s="41">
        <v>0</v>
      </c>
      <c r="R115" s="41">
        <v>0</v>
      </c>
      <c r="S115" s="43">
        <f t="shared" si="14"/>
        <v>0</v>
      </c>
      <c r="T115" s="44">
        <f t="shared" si="15"/>
        <v>0</v>
      </c>
      <c r="U115" s="45">
        <f t="shared" si="16"/>
        <v>0</v>
      </c>
      <c r="V115" s="46">
        <v>0</v>
      </c>
      <c r="W115" s="45">
        <f t="shared" si="17"/>
        <v>0</v>
      </c>
      <c r="X115" s="47">
        <f t="shared" si="18"/>
        <v>0</v>
      </c>
      <c r="Y115" s="48">
        <f t="shared" si="19"/>
        <v>0</v>
      </c>
      <c r="Z115" s="49" t="str">
        <f t="shared" si="20"/>
        <v>0.0</v>
      </c>
      <c r="AA115" s="50" t="str">
        <f t="shared" si="21"/>
        <v>F9</v>
      </c>
      <c r="AC115" s="66"/>
      <c r="AD115" s="66"/>
      <c r="AE115" s="66"/>
      <c r="AF115" s="66"/>
      <c r="AG115" s="66"/>
    </row>
    <row r="116" spans="1:34" ht="15.75" customHeight="1" x14ac:dyDescent="0.25">
      <c r="A116" s="125">
        <v>107</v>
      </c>
      <c r="B116" s="100"/>
      <c r="C116" s="100"/>
      <c r="D116" s="105"/>
      <c r="E116" s="118"/>
      <c r="F116" s="120"/>
      <c r="G116" s="110"/>
      <c r="H116" s="41">
        <v>0</v>
      </c>
      <c r="I116" s="41">
        <v>0</v>
      </c>
      <c r="J116" s="42">
        <f t="shared" si="11"/>
        <v>0</v>
      </c>
      <c r="K116" s="41">
        <v>0</v>
      </c>
      <c r="L116" s="41">
        <v>0</v>
      </c>
      <c r="M116" s="42">
        <f t="shared" si="12"/>
        <v>0</v>
      </c>
      <c r="N116" s="41">
        <v>0</v>
      </c>
      <c r="O116" s="41">
        <v>0</v>
      </c>
      <c r="P116" s="42">
        <f t="shared" si="13"/>
        <v>0</v>
      </c>
      <c r="Q116" s="41">
        <v>0</v>
      </c>
      <c r="R116" s="41">
        <v>0</v>
      </c>
      <c r="S116" s="43">
        <f t="shared" si="14"/>
        <v>0</v>
      </c>
      <c r="T116" s="44">
        <f t="shared" si="15"/>
        <v>0</v>
      </c>
      <c r="U116" s="45">
        <f t="shared" si="16"/>
        <v>0</v>
      </c>
      <c r="V116" s="46">
        <v>0</v>
      </c>
      <c r="W116" s="45">
        <f t="shared" si="17"/>
        <v>0</v>
      </c>
      <c r="X116" s="47">
        <f t="shared" si="18"/>
        <v>0</v>
      </c>
      <c r="Y116" s="48">
        <f t="shared" si="19"/>
        <v>0</v>
      </c>
      <c r="Z116" s="49" t="str">
        <f t="shared" si="20"/>
        <v>0.0</v>
      </c>
      <c r="AA116" s="50" t="str">
        <f t="shared" si="21"/>
        <v>F9</v>
      </c>
      <c r="AC116" s="66"/>
      <c r="AD116" s="66"/>
      <c r="AE116" s="66"/>
      <c r="AF116" s="66"/>
      <c r="AG116" s="66"/>
    </row>
    <row r="117" spans="1:34" ht="15.75" customHeight="1" x14ac:dyDescent="0.25">
      <c r="A117" s="125">
        <v>108</v>
      </c>
      <c r="B117" s="100"/>
      <c r="C117" s="100"/>
      <c r="D117" s="105"/>
      <c r="E117" s="118"/>
      <c r="F117" s="120"/>
      <c r="G117" s="110"/>
      <c r="H117" s="41">
        <v>0</v>
      </c>
      <c r="I117" s="41">
        <v>0</v>
      </c>
      <c r="J117" s="42">
        <f t="shared" si="11"/>
        <v>0</v>
      </c>
      <c r="K117" s="41">
        <v>0</v>
      </c>
      <c r="L117" s="41">
        <v>0</v>
      </c>
      <c r="M117" s="42">
        <f t="shared" si="12"/>
        <v>0</v>
      </c>
      <c r="N117" s="41">
        <v>0</v>
      </c>
      <c r="O117" s="41">
        <v>0</v>
      </c>
      <c r="P117" s="42">
        <f t="shared" si="13"/>
        <v>0</v>
      </c>
      <c r="Q117" s="41">
        <v>0</v>
      </c>
      <c r="R117" s="41">
        <v>0</v>
      </c>
      <c r="S117" s="43">
        <f t="shared" si="14"/>
        <v>0</v>
      </c>
      <c r="T117" s="44">
        <f t="shared" si="15"/>
        <v>0</v>
      </c>
      <c r="U117" s="45">
        <f t="shared" si="16"/>
        <v>0</v>
      </c>
      <c r="V117" s="46">
        <v>0</v>
      </c>
      <c r="W117" s="45">
        <f t="shared" si="17"/>
        <v>0</v>
      </c>
      <c r="X117" s="47">
        <f t="shared" si="18"/>
        <v>0</v>
      </c>
      <c r="Y117" s="48">
        <f t="shared" si="19"/>
        <v>0</v>
      </c>
      <c r="Z117" s="49" t="str">
        <f t="shared" si="20"/>
        <v>0.0</v>
      </c>
      <c r="AA117" s="50" t="str">
        <f t="shared" si="21"/>
        <v>F9</v>
      </c>
      <c r="AC117" s="66"/>
      <c r="AD117" s="66"/>
      <c r="AE117" s="66"/>
      <c r="AF117" s="66"/>
      <c r="AG117" s="66"/>
    </row>
    <row r="118" spans="1:34" ht="15.75" customHeight="1" x14ac:dyDescent="0.25">
      <c r="A118" s="125">
        <v>109</v>
      </c>
      <c r="B118" s="100"/>
      <c r="C118" s="100"/>
      <c r="D118" s="105"/>
      <c r="E118" s="118"/>
      <c r="F118" s="120"/>
      <c r="G118" s="110"/>
      <c r="H118" s="41">
        <v>0</v>
      </c>
      <c r="I118" s="41">
        <v>0</v>
      </c>
      <c r="J118" s="42">
        <f t="shared" si="11"/>
        <v>0</v>
      </c>
      <c r="K118" s="41">
        <v>0</v>
      </c>
      <c r="L118" s="41">
        <v>0</v>
      </c>
      <c r="M118" s="42">
        <f t="shared" si="12"/>
        <v>0</v>
      </c>
      <c r="N118" s="41">
        <v>0</v>
      </c>
      <c r="O118" s="41">
        <v>0</v>
      </c>
      <c r="P118" s="42">
        <f t="shared" si="13"/>
        <v>0</v>
      </c>
      <c r="Q118" s="41">
        <v>0</v>
      </c>
      <c r="R118" s="41">
        <v>0</v>
      </c>
      <c r="S118" s="43">
        <f t="shared" si="14"/>
        <v>0</v>
      </c>
      <c r="T118" s="44">
        <f t="shared" si="15"/>
        <v>0</v>
      </c>
      <c r="U118" s="45">
        <f t="shared" si="16"/>
        <v>0</v>
      </c>
      <c r="V118" s="46">
        <v>0</v>
      </c>
      <c r="W118" s="45">
        <f t="shared" si="17"/>
        <v>0</v>
      </c>
      <c r="X118" s="47">
        <f t="shared" si="18"/>
        <v>0</v>
      </c>
      <c r="Y118" s="48">
        <f t="shared" si="19"/>
        <v>0</v>
      </c>
      <c r="Z118" s="49" t="str">
        <f t="shared" si="20"/>
        <v>0.0</v>
      </c>
      <c r="AA118" s="50" t="str">
        <f t="shared" si="21"/>
        <v>F9</v>
      </c>
      <c r="AC118" s="66"/>
      <c r="AD118" s="66"/>
      <c r="AE118" s="66"/>
      <c r="AF118" s="66"/>
      <c r="AG118" s="66"/>
    </row>
    <row r="119" spans="1:34" ht="15.75" customHeight="1" x14ac:dyDescent="0.25">
      <c r="A119" s="125">
        <v>110</v>
      </c>
      <c r="B119" s="100"/>
      <c r="C119" s="100"/>
      <c r="D119" s="105"/>
      <c r="E119" s="118"/>
      <c r="F119" s="120"/>
      <c r="G119" s="110"/>
      <c r="H119" s="41">
        <v>0</v>
      </c>
      <c r="I119" s="41">
        <v>0</v>
      </c>
      <c r="J119" s="42">
        <f t="shared" si="11"/>
        <v>0</v>
      </c>
      <c r="K119" s="41">
        <v>0</v>
      </c>
      <c r="L119" s="41">
        <v>0</v>
      </c>
      <c r="M119" s="42">
        <f t="shared" si="12"/>
        <v>0</v>
      </c>
      <c r="N119" s="41">
        <v>0</v>
      </c>
      <c r="O119" s="41">
        <v>0</v>
      </c>
      <c r="P119" s="42">
        <f t="shared" si="13"/>
        <v>0</v>
      </c>
      <c r="Q119" s="41">
        <v>0</v>
      </c>
      <c r="R119" s="41">
        <v>0</v>
      </c>
      <c r="S119" s="43">
        <f t="shared" si="14"/>
        <v>0</v>
      </c>
      <c r="T119" s="44">
        <f t="shared" si="15"/>
        <v>0</v>
      </c>
      <c r="U119" s="45">
        <f t="shared" si="16"/>
        <v>0</v>
      </c>
      <c r="V119" s="46">
        <v>0</v>
      </c>
      <c r="W119" s="45">
        <f t="shared" si="17"/>
        <v>0</v>
      </c>
      <c r="X119" s="47">
        <f t="shared" si="18"/>
        <v>0</v>
      </c>
      <c r="Y119" s="48">
        <f t="shared" si="19"/>
        <v>0</v>
      </c>
      <c r="Z119" s="49" t="str">
        <f t="shared" si="20"/>
        <v>0.0</v>
      </c>
      <c r="AA119" s="50" t="str">
        <f t="shared" si="21"/>
        <v>F9</v>
      </c>
      <c r="AC119" s="66"/>
      <c r="AD119" s="66"/>
      <c r="AE119" s="66"/>
      <c r="AF119" s="66"/>
      <c r="AG119" s="66"/>
    </row>
    <row r="120" spans="1:34" ht="15.75" customHeight="1" x14ac:dyDescent="0.25">
      <c r="A120" s="125">
        <v>111</v>
      </c>
      <c r="B120" s="100"/>
      <c r="C120" s="100"/>
      <c r="D120" s="105"/>
      <c r="E120" s="118"/>
      <c r="F120" s="120"/>
      <c r="G120" s="110"/>
      <c r="H120" s="41">
        <v>0</v>
      </c>
      <c r="I120" s="41">
        <v>0</v>
      </c>
      <c r="J120" s="42">
        <f t="shared" si="11"/>
        <v>0</v>
      </c>
      <c r="K120" s="41">
        <v>0</v>
      </c>
      <c r="L120" s="41">
        <v>0</v>
      </c>
      <c r="M120" s="42">
        <f t="shared" si="12"/>
        <v>0</v>
      </c>
      <c r="N120" s="41">
        <v>0</v>
      </c>
      <c r="O120" s="41">
        <v>0</v>
      </c>
      <c r="P120" s="42">
        <f t="shared" si="13"/>
        <v>0</v>
      </c>
      <c r="Q120" s="41">
        <v>0</v>
      </c>
      <c r="R120" s="41">
        <v>0</v>
      </c>
      <c r="S120" s="43">
        <f t="shared" si="14"/>
        <v>0</v>
      </c>
      <c r="T120" s="44">
        <f t="shared" si="15"/>
        <v>0</v>
      </c>
      <c r="U120" s="45">
        <f t="shared" si="16"/>
        <v>0</v>
      </c>
      <c r="V120" s="46">
        <v>0</v>
      </c>
      <c r="W120" s="45">
        <f t="shared" si="17"/>
        <v>0</v>
      </c>
      <c r="X120" s="47">
        <f t="shared" si="18"/>
        <v>0</v>
      </c>
      <c r="Y120" s="48">
        <f t="shared" si="19"/>
        <v>0</v>
      </c>
      <c r="Z120" s="49" t="str">
        <f t="shared" si="20"/>
        <v>0.0</v>
      </c>
      <c r="AA120" s="50" t="str">
        <f t="shared" si="21"/>
        <v>F9</v>
      </c>
      <c r="AC120" s="66"/>
      <c r="AD120" s="66"/>
      <c r="AE120" s="66"/>
      <c r="AF120" s="66"/>
      <c r="AG120" s="66"/>
    </row>
    <row r="121" spans="1:34" ht="15.75" customHeight="1" x14ac:dyDescent="0.25">
      <c r="A121" s="125">
        <v>112</v>
      </c>
      <c r="B121" s="100"/>
      <c r="C121" s="100"/>
      <c r="D121" s="105"/>
      <c r="E121" s="118"/>
      <c r="F121" s="120"/>
      <c r="G121" s="110"/>
      <c r="H121" s="41">
        <v>0</v>
      </c>
      <c r="I121" s="41">
        <v>0</v>
      </c>
      <c r="J121" s="42">
        <f t="shared" si="11"/>
        <v>0</v>
      </c>
      <c r="K121" s="41">
        <v>0</v>
      </c>
      <c r="L121" s="41">
        <v>0</v>
      </c>
      <c r="M121" s="42">
        <f t="shared" si="12"/>
        <v>0</v>
      </c>
      <c r="N121" s="41">
        <v>0</v>
      </c>
      <c r="O121" s="41">
        <v>0</v>
      </c>
      <c r="P121" s="42">
        <f t="shared" si="13"/>
        <v>0</v>
      </c>
      <c r="Q121" s="41">
        <v>0</v>
      </c>
      <c r="R121" s="41">
        <v>0</v>
      </c>
      <c r="S121" s="43">
        <f t="shared" si="14"/>
        <v>0</v>
      </c>
      <c r="T121" s="44">
        <f t="shared" si="15"/>
        <v>0</v>
      </c>
      <c r="U121" s="45">
        <f t="shared" si="16"/>
        <v>0</v>
      </c>
      <c r="V121" s="46">
        <v>0</v>
      </c>
      <c r="W121" s="45">
        <f t="shared" si="17"/>
        <v>0</v>
      </c>
      <c r="X121" s="47">
        <f t="shared" si="18"/>
        <v>0</v>
      </c>
      <c r="Y121" s="48">
        <f t="shared" si="19"/>
        <v>0</v>
      </c>
      <c r="Z121" s="49" t="str">
        <f t="shared" si="20"/>
        <v>0.0</v>
      </c>
      <c r="AA121" s="50" t="str">
        <f t="shared" si="21"/>
        <v>F9</v>
      </c>
      <c r="AC121" s="66"/>
      <c r="AD121" s="66"/>
      <c r="AE121" s="66"/>
      <c r="AF121" s="66"/>
      <c r="AG121" s="66"/>
    </row>
    <row r="122" spans="1:34" x14ac:dyDescent="0.25">
      <c r="A122" s="71"/>
      <c r="B122" s="71"/>
      <c r="C122" s="71"/>
      <c r="D122" s="66"/>
      <c r="E122" s="66"/>
      <c r="F122" s="66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66"/>
      <c r="AC122" s="66"/>
      <c r="AD122" s="66"/>
      <c r="AE122" s="66"/>
      <c r="AF122" s="66"/>
      <c r="AG122" s="66"/>
      <c r="AH122" s="66"/>
    </row>
    <row r="123" spans="1:34" x14ac:dyDescent="0.25">
      <c r="A123" s="71"/>
      <c r="B123" s="71"/>
      <c r="C123" s="71"/>
      <c r="D123" s="66"/>
      <c r="E123" s="66"/>
      <c r="F123" s="66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66"/>
      <c r="AC123" s="66"/>
      <c r="AD123" s="66"/>
      <c r="AE123" s="66"/>
      <c r="AF123" s="66"/>
      <c r="AG123" s="66"/>
      <c r="AH123" s="66"/>
    </row>
    <row r="124" spans="1:34" x14ac:dyDescent="0.25">
      <c r="A124" s="71"/>
      <c r="B124" s="71"/>
      <c r="C124" s="71"/>
      <c r="D124" s="66"/>
      <c r="E124" s="66"/>
      <c r="F124" s="66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66"/>
      <c r="AC124" s="66"/>
      <c r="AD124" s="66"/>
      <c r="AE124" s="66"/>
      <c r="AF124" s="66"/>
      <c r="AG124" s="66"/>
      <c r="AH124" s="66"/>
    </row>
    <row r="125" spans="1:34" x14ac:dyDescent="0.25">
      <c r="A125" s="73"/>
      <c r="B125" s="73"/>
      <c r="C125" s="73"/>
      <c r="D125" s="74"/>
      <c r="E125" s="74"/>
      <c r="F125" s="74"/>
      <c r="G125" s="74"/>
      <c r="H125" s="36"/>
      <c r="I125" s="36"/>
      <c r="J125" s="75"/>
      <c r="K125" s="36"/>
      <c r="L125" s="76"/>
      <c r="M125" s="76"/>
      <c r="N125" s="76"/>
      <c r="O125" s="76"/>
      <c r="P125" s="75"/>
      <c r="Q125" s="75"/>
      <c r="R125" s="75"/>
      <c r="S125" s="77"/>
      <c r="T125" s="77"/>
      <c r="U125" s="77"/>
      <c r="V125" s="36"/>
      <c r="W125" s="77"/>
      <c r="X125" s="78"/>
      <c r="Y125" s="79"/>
      <c r="Z125" s="80"/>
      <c r="AA125" s="36"/>
      <c r="AC125" s="66"/>
      <c r="AD125" s="66"/>
      <c r="AE125" s="66"/>
      <c r="AF125" s="66"/>
      <c r="AG125" s="66"/>
    </row>
    <row r="126" spans="1:34" x14ac:dyDescent="0.25">
      <c r="A126" s="81"/>
      <c r="B126" s="81"/>
      <c r="C126" s="81"/>
      <c r="D126" s="82" t="s">
        <v>69</v>
      </c>
      <c r="E126" s="82"/>
      <c r="F126" s="82"/>
      <c r="G126" s="82"/>
      <c r="H126" s="83"/>
      <c r="I126" s="83"/>
      <c r="J126" s="83"/>
      <c r="K126" s="83"/>
      <c r="L126" s="83"/>
      <c r="M126" s="83"/>
      <c r="N126" s="83"/>
      <c r="O126" s="83"/>
      <c r="P126" s="83"/>
      <c r="Q126" s="84"/>
      <c r="R126" s="84"/>
      <c r="S126" s="83"/>
      <c r="T126" s="84"/>
      <c r="U126" s="83"/>
      <c r="V126" s="83"/>
      <c r="W126" s="83"/>
      <c r="X126" s="83"/>
      <c r="Y126" s="85"/>
      <c r="Z126" s="86" t="e">
        <v>#DIV/0!</v>
      </c>
      <c r="AA126" s="87" t="e">
        <v>#DIV/0!</v>
      </c>
      <c r="AC126" s="66"/>
      <c r="AD126" s="66"/>
      <c r="AE126" s="66"/>
      <c r="AF126" s="66"/>
      <c r="AG126" s="66"/>
    </row>
    <row r="127" spans="1:34" x14ac:dyDescent="0.25">
      <c r="A127" s="81"/>
      <c r="B127" s="81"/>
      <c r="C127" s="81"/>
      <c r="D127" s="82" t="s">
        <v>70</v>
      </c>
      <c r="E127" s="82"/>
      <c r="F127" s="82"/>
      <c r="G127" s="82"/>
      <c r="H127" s="83"/>
      <c r="I127" s="83"/>
      <c r="J127" s="83"/>
      <c r="K127" s="83"/>
      <c r="L127" s="83"/>
      <c r="M127" s="83"/>
      <c r="N127" s="83"/>
      <c r="O127" s="83"/>
      <c r="P127" s="83"/>
      <c r="Q127" s="84"/>
      <c r="R127" s="84"/>
      <c r="S127" s="83"/>
      <c r="T127" s="84"/>
      <c r="U127" s="83"/>
      <c r="V127" s="83"/>
      <c r="W127" s="83"/>
      <c r="X127" s="83"/>
      <c r="Y127" s="85"/>
      <c r="Z127" s="86" t="e">
        <v>#NUM!</v>
      </c>
      <c r="AC127" s="66"/>
      <c r="AD127" s="66"/>
      <c r="AE127" s="66"/>
      <c r="AF127" s="66"/>
      <c r="AG127" s="66"/>
    </row>
    <row r="128" spans="1:34" x14ac:dyDescent="0.25">
      <c r="A128" s="81"/>
      <c r="B128" s="81"/>
      <c r="C128" s="81"/>
      <c r="D128" s="82" t="s">
        <v>71</v>
      </c>
      <c r="E128" s="82"/>
      <c r="F128" s="82"/>
      <c r="G128" s="82"/>
      <c r="H128" s="83"/>
      <c r="I128" s="83"/>
      <c r="J128" s="83"/>
      <c r="K128" s="83"/>
      <c r="L128" s="83"/>
      <c r="M128" s="83"/>
      <c r="N128" s="83"/>
      <c r="O128" s="83"/>
      <c r="P128" s="83"/>
      <c r="Q128" s="84"/>
      <c r="R128" s="84"/>
      <c r="S128" s="83"/>
      <c r="T128" s="84"/>
      <c r="U128" s="83"/>
      <c r="V128" s="83"/>
      <c r="W128" s="83"/>
      <c r="X128" s="83"/>
      <c r="Y128" s="85"/>
      <c r="Z128" s="86" t="e">
        <v>#DIV/0!</v>
      </c>
      <c r="AA128" s="88" t="s">
        <v>72</v>
      </c>
    </row>
  </sheetData>
  <mergeCells count="4">
    <mergeCell ref="N6:O6"/>
    <mergeCell ref="H6:I6"/>
    <mergeCell ref="K6:L6"/>
    <mergeCell ref="AC39:AD39"/>
  </mergeCells>
  <dataValidations count="1">
    <dataValidation type="list" allowBlank="1" showInputMessage="1" showErrorMessage="1" sqref="AD22">
      <formula1>"Yes,No"</formula1>
    </dataValidation>
  </dataValidations>
  <pageMargins left="0.7" right="0.7" top="0.75" bottom="0.75" header="0.3" footer="0.3"/>
  <tableParts count="1">
    <tablePart r:id="rId1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H128"/>
  <sheetViews>
    <sheetView tabSelected="1" topLeftCell="X1" workbookViewId="0">
      <selection activeCell="AA12" sqref="AA12"/>
    </sheetView>
  </sheetViews>
  <sheetFormatPr defaultRowHeight="15" x14ac:dyDescent="0.25"/>
  <cols>
    <col min="1" max="1" width="5.7109375" style="5" customWidth="1"/>
    <col min="2" max="3" width="12.42578125" style="5" customWidth="1"/>
    <col min="4" max="5" width="15.5703125" style="5" customWidth="1"/>
    <col min="6" max="6" width="18.42578125" style="5" customWidth="1"/>
    <col min="7" max="7" width="22.140625" style="5" customWidth="1"/>
    <col min="8" max="8" width="8.140625" style="4" customWidth="1"/>
    <col min="9" max="9" width="9.140625" style="4" customWidth="1"/>
    <col min="10" max="12" width="7" style="4" customWidth="1"/>
    <col min="13" max="13" width="7.85546875" style="4" customWidth="1"/>
    <col min="14" max="14" width="7" style="4" customWidth="1"/>
    <col min="15" max="15" width="7.85546875" style="4" customWidth="1"/>
    <col min="16" max="16" width="7" style="4" customWidth="1"/>
    <col min="17" max="18" width="11.5703125" style="4" customWidth="1"/>
    <col min="19" max="19" width="8.85546875" style="4" customWidth="1"/>
    <col min="20" max="20" width="13.28515625" style="4" customWidth="1"/>
    <col min="21" max="21" width="7.7109375" style="4" customWidth="1"/>
    <col min="22" max="22" width="11.85546875" style="4" customWidth="1"/>
    <col min="23" max="24" width="7" style="4" customWidth="1"/>
    <col min="25" max="25" width="11.140625" style="5" customWidth="1"/>
    <col min="26" max="26" width="10.28515625" style="5" customWidth="1"/>
    <col min="27" max="27" width="9.140625" style="4" customWidth="1"/>
    <col min="28" max="28" width="5.28515625" style="5" customWidth="1"/>
    <col min="29" max="29" width="11.7109375" style="5" customWidth="1"/>
    <col min="30" max="30" width="10.140625" style="5" customWidth="1"/>
    <col min="31" max="31" width="15.5703125" style="5" customWidth="1"/>
    <col min="32" max="34" width="9.140625" style="5" customWidth="1"/>
  </cols>
  <sheetData>
    <row r="1" spans="1:34" ht="23.25" customHeight="1" x14ac:dyDescent="0.25">
      <c r="A1" s="89" t="s">
        <v>0</v>
      </c>
      <c r="B1" s="2" t="s">
        <v>1</v>
      </c>
      <c r="C1" s="89"/>
      <c r="E1" s="2"/>
      <c r="F1" s="2"/>
      <c r="G1" s="3"/>
      <c r="H1" s="3"/>
      <c r="AA1" s="6"/>
      <c r="AB1" s="1"/>
      <c r="AC1" s="7"/>
      <c r="AD1" s="1"/>
      <c r="AE1" s="1"/>
      <c r="AF1" s="1"/>
      <c r="AG1" s="1"/>
      <c r="AH1" s="1"/>
    </row>
    <row r="2" spans="1:34" ht="18" customHeight="1" x14ac:dyDescent="0.25">
      <c r="A2" s="89" t="s">
        <v>2</v>
      </c>
      <c r="B2" s="89" t="inlineStr">
        <is>
          <t>Design Communication Technology</t>
        </is>
      </c>
      <c r="C2" s="89"/>
      <c r="D2" s="8"/>
      <c r="E2" s="8"/>
      <c r="F2" s="8"/>
      <c r="AC2" s="9" t="s">
        <v>89</v>
      </c>
    </row>
    <row r="3" spans="1:34" ht="19.5" customHeight="1" x14ac:dyDescent="0.4">
      <c r="A3" s="89" t="s">
        <v>3</v>
      </c>
      <c r="B3" s="89" t="inlineStr">
        <is>
          <t>Semester 3 2025-2026</t>
        </is>
      </c>
      <c r="C3" s="89"/>
      <c r="D3" s="10"/>
      <c r="E3" s="10"/>
      <c r="F3" s="10"/>
      <c r="W3" s="11" t="s">
        <v>4</v>
      </c>
      <c r="X3" s="11" t="s">
        <v>5</v>
      </c>
    </row>
    <row r="4" spans="1:34" ht="18.75" customHeight="1" x14ac:dyDescent="0.3">
      <c r="A4" s="89" t="s">
        <v>6</v>
      </c>
      <c r="B4" s="89" t="inlineStr">
        <is>
          <t>Form 2</t>
        </is>
      </c>
      <c r="C4" s="89"/>
      <c r="D4" s="12"/>
      <c r="E4" s="12"/>
      <c r="F4" s="12"/>
    </row>
    <row r="5" spans="1:34" ht="15.75" customHeight="1" x14ac:dyDescent="0.25">
      <c r="H5" s="13" t="s">
        <v>7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34" ht="33.75" customHeight="1" x14ac:dyDescent="0.25">
      <c r="H6" s="94" t="s">
        <v>8</v>
      </c>
      <c r="I6" s="93"/>
      <c r="J6" s="15" t="s">
        <v>9</v>
      </c>
      <c r="K6" s="92" t="s">
        <v>10</v>
      </c>
      <c r="L6" s="93"/>
      <c r="M6" s="15" t="s">
        <v>11</v>
      </c>
      <c r="N6" s="92" t="s">
        <v>12</v>
      </c>
      <c r="O6" s="93"/>
      <c r="P6" s="15" t="s">
        <v>13</v>
      </c>
      <c r="Q6" s="16" t="s">
        <v>14</v>
      </c>
      <c r="R6" s="16" t="s">
        <v>73</v>
      </c>
      <c r="S6" s="17" t="s">
        <v>74</v>
      </c>
      <c r="T6" s="18" t="s">
        <v>15</v>
      </c>
      <c r="U6" s="19" t="s">
        <v>16</v>
      </c>
      <c r="V6" s="20" t="s">
        <v>17</v>
      </c>
      <c r="W6" s="19" t="s">
        <v>18</v>
      </c>
      <c r="X6" s="21" t="s">
        <v>19</v>
      </c>
      <c r="Z6" s="22"/>
    </row>
    <row r="7" spans="1:34" ht="18" customHeight="1" x14ac:dyDescent="0.35">
      <c r="E7" s="23" t="s">
        <v>20</v>
      </c>
      <c r="F7" s="122">
        <f>COUNTA(D10:D110)</f>
        <v>0</v>
      </c>
      <c r="G7" s="25" t="s">
        <v>21</v>
      </c>
      <c r="H7" s="26">
        <v>50</v>
      </c>
      <c r="I7" s="26">
        <v>50</v>
      </c>
      <c r="J7" s="26">
        <v>100</v>
      </c>
      <c r="K7" s="26">
        <v>50</v>
      </c>
      <c r="L7" s="26">
        <v>50</v>
      </c>
      <c r="M7" s="26">
        <v>100</v>
      </c>
      <c r="N7" s="26">
        <v>50</v>
      </c>
      <c r="O7" s="26">
        <v>50</v>
      </c>
      <c r="P7" s="26">
        <v>100</v>
      </c>
      <c r="Q7" s="27">
        <v>100</v>
      </c>
      <c r="R7" s="27">
        <v>100</v>
      </c>
      <c r="S7" s="26">
        <v>500</v>
      </c>
      <c r="T7" s="26">
        <v>100</v>
      </c>
      <c r="U7" s="28">
        <v>50</v>
      </c>
      <c r="V7" s="29">
        <v>100</v>
      </c>
      <c r="W7" s="30">
        <v>50</v>
      </c>
      <c r="X7" s="31">
        <v>100</v>
      </c>
      <c r="Y7" s="23"/>
      <c r="Z7" s="24"/>
    </row>
    <row r="8" spans="1:34" x14ac:dyDescent="0.25">
      <c r="A8" s="123"/>
      <c r="B8" s="123"/>
      <c r="C8" s="123"/>
      <c r="D8" s="123"/>
      <c r="E8" s="123"/>
      <c r="F8" s="123"/>
      <c r="G8" s="12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3"/>
      <c r="W8" s="34"/>
      <c r="X8" s="35"/>
      <c r="Y8" s="32"/>
      <c r="Z8" s="32"/>
      <c r="AA8" s="33"/>
    </row>
    <row r="9" spans="1:34" ht="18.75" customHeight="1" x14ac:dyDescent="0.25">
      <c r="A9" s="124" t="s">
        <v>88</v>
      </c>
      <c r="B9" s="124" t="s">
        <v>87</v>
      </c>
      <c r="C9" s="90" t="s">
        <v>84</v>
      </c>
      <c r="D9" s="91" t="s">
        <v>85</v>
      </c>
      <c r="E9" s="91" t="s">
        <v>86</v>
      </c>
      <c r="F9" s="124" t="s">
        <v>90</v>
      </c>
      <c r="G9" s="121" t="s">
        <v>91</v>
      </c>
      <c r="H9" s="36" t="s">
        <v>75</v>
      </c>
      <c r="I9" s="36" t="s">
        <v>76</v>
      </c>
      <c r="J9" s="36"/>
      <c r="K9" s="36" t="s">
        <v>77</v>
      </c>
      <c r="L9" s="36" t="s">
        <v>78</v>
      </c>
      <c r="M9" s="36"/>
      <c r="N9" s="36" t="s">
        <v>79</v>
      </c>
      <c r="O9" s="36" t="s">
        <v>80</v>
      </c>
      <c r="P9" s="36"/>
      <c r="Q9" s="36" t="s">
        <v>81</v>
      </c>
      <c r="R9" s="36" t="s">
        <v>82</v>
      </c>
      <c r="S9" s="36"/>
      <c r="T9" s="36"/>
      <c r="U9" s="37"/>
      <c r="V9" s="36" t="s">
        <v>83</v>
      </c>
      <c r="W9" s="37"/>
      <c r="X9" s="38"/>
      <c r="Y9" s="39" t="s">
        <v>22</v>
      </c>
      <c r="Z9" s="39" t="s">
        <v>23</v>
      </c>
      <c r="AA9" s="39" t="s">
        <v>24</v>
      </c>
      <c r="AC9" s="40" t="s">
        <v>25</v>
      </c>
    </row>
    <row r="10" spans="1:34" x14ac:dyDescent="0.25">
      <c r="A10" s="125">
        <v>1</v>
      </c>
      <c r="B10" s="100" t="inlineStr">
        <is>
          <t>STU2400306060AC</t>
        </is>
      </c>
      <c r="C10" s="100" t="inlineStr">
        <is>
          <t>AGUDEY</t>
        </is>
      </c>
      <c r="D10" s="101" t="inlineStr">
        <is>
          <t>MARY</t>
        </is>
      </c>
      <c r="E10" s="111" t="inlineStr">
        <is>
          <t>TETTEH</t>
        </is>
      </c>
      <c r="F10" s="112" t="inlineStr">
        <is>
          <t>STU797990</t>
        </is>
      </c>
      <c r="G10" s="97" t="inlineStr">
        <is>
          <t>Visual Performing Arts</t>
        </is>
      </c>
      <c r="H10" s="41">
        <v>40</v>
      </c>
      <c r="I10" s="41">
        <v>43</v>
      </c>
      <c r="J10" s="42">
        <f>MIN(100, (SUM(H10:I10)))</f>
        <v>0</v>
      </c>
      <c r="K10" s="41">
        <v>45</v>
      </c>
      <c r="L10" s="41">
        <v>45</v>
      </c>
      <c r="M10" s="42">
        <f>MIN(100,(SUM(K10:L10)))</f>
        <v>0</v>
      </c>
      <c r="N10" s="41">
        <v>50</v>
      </c>
      <c r="O10" s="41">
        <v>50</v>
      </c>
      <c r="P10" s="42">
        <f>MIN(100,(SUM(N10:O10)))</f>
        <v>0</v>
      </c>
      <c r="Q10" s="41">
        <v>100</v>
      </c>
      <c r="R10" s="41">
        <v>90</v>
      </c>
      <c r="S10" s="43">
        <f>MIN(500, (SUM(J10,M10,P10,Q10,R10)))</f>
        <v>0</v>
      </c>
      <c r="T10" s="44">
        <f>S10/500*100</f>
        <v>0</v>
      </c>
      <c r="U10" s="45">
        <f>MIN(50, (ROUNDUP(SUM(T10)/2,0)))</f>
        <v>0</v>
      </c>
      <c r="V10" s="41">
        <v>0</v>
      </c>
      <c r="W10" s="45">
        <f>MIN(50, (ROUNDUP(SUM(V10)/2,0)))</f>
        <v>0</v>
      </c>
      <c r="X10" s="47">
        <f>MIN(100, (SUM(U10,W10)))</f>
        <v>0</v>
      </c>
      <c r="Y10" s="48">
        <f>(X10/100)</f>
        <v>0</v>
      </c>
      <c r="Z10" s="49" t="str">
        <f>IF(X10&gt;=80,"4.0",IF(X10&gt;=70,"3.5",IF(X10&gt;=65,"3.0",IF(X10&gt;=60,"2.5",IF(X10&gt;=55,"2.0",IF(X10&gt;=50,"1.5",IF(X10&gt;=45,"1.0",IF(X10&gt;=40,"0.5",IF(X10&lt;40,"0.0")))))))))</f>
        <v>0.0</v>
      </c>
      <c r="AA10" s="50" t="str">
        <f>IF(X10&gt;=80,"A1",IF(X10&gt;=70,"B2",IF(X10&gt;=65,"B3",IF(X10&gt;=60,"C4",IF(X10&gt;=55,"C5",IF(X10&gt;=50,"C6",IF(X10&gt;=45,"D7",IF(X10&gt;=40,"E8",IF(X10&lt;40,"F9")))))))))</f>
        <v>F9</v>
      </c>
    </row>
    <row r="11" spans="1:34" x14ac:dyDescent="0.25">
      <c r="A11" s="125">
        <v>2</v>
      </c>
      <c r="B11" s="100" t="inlineStr">
        <is>
          <t>STU2400306060D2</t>
        </is>
      </c>
      <c r="C11" s="100" t="inlineStr">
        <is>
          <t>COMMEY</t>
        </is>
      </c>
      <c r="D11" s="102" t="inlineStr">
        <is>
          <t>NAOMI</t>
        </is>
      </c>
      <c r="E11" s="113" t="inlineStr">
        <is>
          <t>ADOM</t>
        </is>
      </c>
      <c r="F11" s="114" t="inlineStr">
        <is>
          <t>STU546912</t>
        </is>
      </c>
      <c r="G11" s="98" t="inlineStr">
        <is>
          <t>Visual Performing Arts</t>
        </is>
      </c>
      <c r="H11" s="41">
        <v>45</v>
      </c>
      <c r="I11" s="41">
        <v>45</v>
      </c>
      <c r="J11" s="42">
        <f t="shared" ref="J11:J74" si="0">MIN(100, (SUM(H11:I11)))</f>
        <v>0</v>
      </c>
      <c r="K11" s="41">
        <v>46</v>
      </c>
      <c r="L11" s="41">
        <v>40</v>
      </c>
      <c r="M11" s="42">
        <f t="shared" ref="M11:M74" si="1">MIN(100,(SUM(K11:L11)))</f>
        <v>0</v>
      </c>
      <c r="N11" s="41">
        <v>50</v>
      </c>
      <c r="O11" s="41">
        <v>47</v>
      </c>
      <c r="P11" s="42">
        <f t="shared" ref="P11:P74" si="2">MIN(100,(SUM(N11:O11)))</f>
        <v>0</v>
      </c>
      <c r="Q11" s="41">
        <v>90</v>
      </c>
      <c r="R11" s="41">
        <v>90</v>
      </c>
      <c r="S11" s="43">
        <f t="shared" ref="S11:S74" si="3">MIN(500, (SUM(J11,M11,P11,Q11,R11)))</f>
        <v>0</v>
      </c>
      <c r="T11" s="44">
        <f t="shared" ref="T11:T74" si="4">S11/500*100</f>
        <v>0</v>
      </c>
      <c r="U11" s="45">
        <f t="shared" ref="U11:U74" si="5">MIN(50, (ROUNDUP(SUM(T11)/2,0)))</f>
        <v>0</v>
      </c>
      <c r="V11" s="41">
        <v>0</v>
      </c>
      <c r="W11" s="45">
        <f t="shared" ref="W11:W74" si="6">MIN(50, (ROUNDUP(SUM(V11)/2,0)))</f>
        <v>0</v>
      </c>
      <c r="X11" s="47">
        <f t="shared" ref="X11:X74" si="7">MIN(100, (SUM(U11,W11)))</f>
        <v>0</v>
      </c>
      <c r="Y11" s="48">
        <f t="shared" ref="Y11:Y74" si="8">(X11/100)</f>
        <v>0</v>
      </c>
      <c r="Z11" s="49" t="str">
        <f t="shared" ref="Z11:Z74" si="9">IF(X11&gt;=80,"4.0",IF(X11&gt;=70,"3.5",IF(X11&gt;=65,"3.0",IF(X11&gt;=60,"2.5",IF(X11&gt;=55,"2.0",IF(X11&gt;=50,"1.5",IF(X11&gt;=45,"1.0",IF(X11&gt;=40,"0.5",IF(X11&lt;40,"0.0")))))))))</f>
        <v>0.0</v>
      </c>
      <c r="AA11" s="50" t="str">
        <f t="shared" ref="AA11:AA74" si="10">IF(X11&gt;=80,"A1",IF(X11&gt;=70,"B2",IF(X11&gt;=65,"B3",IF(X11&gt;=60,"C4",IF(X11&gt;=55,"C5",IF(X11&gt;=50,"C6",IF(X11&gt;=45,"D7",IF(X11&gt;=40,"E8",IF(X11&lt;40,"F9")))))))))</f>
        <v>F9</v>
      </c>
      <c r="AC11" s="51" t="s">
        <v>27</v>
      </c>
    </row>
    <row r="12" spans="1:34" x14ac:dyDescent="0.25">
      <c r="A12" s="125">
        <v>3</v>
      </c>
      <c r="B12" s="100" t="inlineStr">
        <is>
          <t>STU2400306060A0</t>
        </is>
      </c>
      <c r="C12" s="100" t="inlineStr">
        <is>
          <t>DAMPSON</t>
        </is>
      </c>
      <c r="D12" s="103" t="inlineStr">
        <is>
          <t>GLORIA</t>
        </is>
      </c>
      <c r="E12" s="111" t="inlineStr">
        <is>
          <t/>
        </is>
      </c>
      <c r="F12" s="114" t="inlineStr">
        <is>
          <t>STU703689</t>
        </is>
      </c>
      <c r="G12" s="99" t="inlineStr">
        <is>
          <t>Visual Performing Arts</t>
        </is>
      </c>
      <c r="H12" s="41">
        <v>10</v>
      </c>
      <c r="I12" s="41">
        <v>10</v>
      </c>
      <c r="J12" s="42">
        <f t="shared" si="0"/>
        <v>0</v>
      </c>
      <c r="K12" s="41">
        <v>5</v>
      </c>
      <c r="L12" s="41">
        <v>5</v>
      </c>
      <c r="M12" s="42">
        <f t="shared" si="1"/>
        <v>0</v>
      </c>
      <c r="N12" s="41">
        <v>10</v>
      </c>
      <c r="O12" s="41">
        <v>10</v>
      </c>
      <c r="P12" s="42">
        <f t="shared" si="2"/>
        <v>0</v>
      </c>
      <c r="Q12" s="41">
        <v>10</v>
      </c>
      <c r="R12" s="41">
        <v>10</v>
      </c>
      <c r="S12" s="43">
        <f t="shared" si="3"/>
        <v>0</v>
      </c>
      <c r="T12" s="44">
        <f t="shared" si="4"/>
        <v>0</v>
      </c>
      <c r="U12" s="45">
        <f t="shared" si="5"/>
        <v>0</v>
      </c>
      <c r="V12" s="46">
        <v>0</v>
      </c>
      <c r="W12" s="45">
        <f t="shared" si="6"/>
        <v>0</v>
      </c>
      <c r="X12" s="47">
        <f t="shared" si="7"/>
        <v>0</v>
      </c>
      <c r="Y12" s="48">
        <f t="shared" si="8"/>
        <v>0</v>
      </c>
      <c r="Z12" s="49" t="str">
        <f t="shared" si="9"/>
        <v>0.0</v>
      </c>
      <c r="AA12" s="50" t="str">
        <f t="shared" si="10"/>
        <v>F9</v>
      </c>
      <c r="AC12" s="51" t="s">
        <v>28</v>
      </c>
    </row>
    <row r="13" spans="1:34" x14ac:dyDescent="0.25">
      <c r="A13" s="125">
        <v>4</v>
      </c>
      <c r="B13" s="100" t="inlineStr">
        <is>
          <t>STU2400306060AH</t>
        </is>
      </c>
      <c r="C13" s="100" t="inlineStr">
        <is>
          <t>DUOBENG</t>
        </is>
      </c>
      <c r="D13" s="102" t="inlineStr">
        <is>
          <t>URSLA</t>
        </is>
      </c>
      <c r="E13" s="113" t="inlineStr">
        <is>
          <t>ESINAM</t>
        </is>
      </c>
      <c r="F13" s="112" t="inlineStr">
        <is>
          <t>STU527243</t>
        </is>
      </c>
      <c r="G13" s="98" t="inlineStr">
        <is>
          <t>Visual Performing Arts</t>
        </is>
      </c>
      <c r="H13" s="41">
        <v>48</v>
      </c>
      <c r="I13" s="41">
        <v>49</v>
      </c>
      <c r="J13" s="42">
        <f t="shared" si="0"/>
        <v>0</v>
      </c>
      <c r="K13" s="41">
        <v>45</v>
      </c>
      <c r="L13" s="41">
        <v>46</v>
      </c>
      <c r="M13" s="42">
        <f t="shared" si="1"/>
        <v>0</v>
      </c>
      <c r="N13" s="41">
        <v>48</v>
      </c>
      <c r="O13" s="41">
        <v>47</v>
      </c>
      <c r="P13" s="42">
        <f t="shared" si="2"/>
        <v>0</v>
      </c>
      <c r="Q13" s="41">
        <v>95</v>
      </c>
      <c r="R13" s="41">
        <v>96</v>
      </c>
      <c r="S13" s="43">
        <f t="shared" si="3"/>
        <v>0</v>
      </c>
      <c r="T13" s="44">
        <f t="shared" si="4"/>
        <v>0</v>
      </c>
      <c r="U13" s="45">
        <f t="shared" si="5"/>
        <v>0</v>
      </c>
      <c r="V13" s="46">
        <v>0</v>
      </c>
      <c r="W13" s="45">
        <f t="shared" si="6"/>
        <v>0</v>
      </c>
      <c r="X13" s="47">
        <f t="shared" si="7"/>
        <v>0</v>
      </c>
      <c r="Y13" s="48">
        <f t="shared" si="8"/>
        <v>0</v>
      </c>
      <c r="Z13" s="49" t="str">
        <f t="shared" si="9"/>
        <v>0.0</v>
      </c>
      <c r="AA13" s="50" t="str">
        <f t="shared" si="10"/>
        <v>F9</v>
      </c>
      <c r="AC13" s="51" t="s">
        <v>29</v>
      </c>
    </row>
    <row r="14" spans="1:34" x14ac:dyDescent="0.25">
      <c r="A14" s="125">
        <v>5</v>
      </c>
      <c r="B14" s="100" t="inlineStr">
        <is>
          <t>STU2400306060C2</t>
        </is>
      </c>
      <c r="C14" s="100" t="inlineStr">
        <is>
          <t>GHANSAH</t>
        </is>
      </c>
      <c r="D14" s="103" t="inlineStr">
        <is>
          <t>ISSABELLA</t>
        </is>
      </c>
      <c r="E14" s="111" t="inlineStr">
        <is>
          <t/>
        </is>
      </c>
      <c r="F14" s="114" t="inlineStr">
        <is>
          <t>STU989628</t>
        </is>
      </c>
      <c r="G14" s="99" t="inlineStr">
        <is>
          <t>Visual Performing Arts</t>
        </is>
      </c>
      <c r="H14" s="41">
        <v>45</v>
      </c>
      <c r="I14" s="41">
        <v>46</v>
      </c>
      <c r="J14" s="42">
        <f t="shared" si="0"/>
        <v>0</v>
      </c>
      <c r="K14" s="41">
        <v>45</v>
      </c>
      <c r="L14" s="41">
        <v>47</v>
      </c>
      <c r="M14" s="42">
        <f t="shared" si="1"/>
        <v>0</v>
      </c>
      <c r="N14" s="41">
        <v>50</v>
      </c>
      <c r="O14" s="41">
        <v>50</v>
      </c>
      <c r="P14" s="42">
        <f t="shared" si="2"/>
        <v>0</v>
      </c>
      <c r="Q14" s="41">
        <v>98</v>
      </c>
      <c r="R14" s="41">
        <v>95</v>
      </c>
      <c r="S14" s="43">
        <f t="shared" si="3"/>
        <v>0</v>
      </c>
      <c r="T14" s="44">
        <f t="shared" si="4"/>
        <v>0</v>
      </c>
      <c r="U14" s="45">
        <f t="shared" si="5"/>
        <v>0</v>
      </c>
      <c r="V14" s="46">
        <v>0</v>
      </c>
      <c r="W14" s="45">
        <f t="shared" si="6"/>
        <v>0</v>
      </c>
      <c r="X14" s="47">
        <f t="shared" si="7"/>
        <v>0</v>
      </c>
      <c r="Y14" s="48">
        <f t="shared" si="8"/>
        <v>0</v>
      </c>
      <c r="Z14" s="49" t="str">
        <f t="shared" si="9"/>
        <v>0.0</v>
      </c>
      <c r="AA14" s="50" t="str">
        <f t="shared" si="10"/>
        <v>F9</v>
      </c>
      <c r="AC14" s="51" t="s">
        <v>30</v>
      </c>
    </row>
    <row r="15" spans="1:34" x14ac:dyDescent="0.25">
      <c r="A15" s="125">
        <v>6</v>
      </c>
      <c r="B15" s="100" t="inlineStr">
        <is>
          <t>STU2400306060A3</t>
        </is>
      </c>
      <c r="C15" s="100" t="inlineStr">
        <is>
          <t>GYAMPO</t>
        </is>
      </c>
      <c r="D15" s="102" t="inlineStr">
        <is>
          <t>PRISCILLA</t>
        </is>
      </c>
      <c r="E15" s="113" t="inlineStr">
        <is>
          <t/>
        </is>
      </c>
      <c r="F15" s="114" t="inlineStr">
        <is>
          <t>STU312629</t>
        </is>
      </c>
      <c r="G15" s="98" t="inlineStr">
        <is>
          <t>Visual Performing Arts</t>
        </is>
      </c>
      <c r="H15" s="41">
        <v>35</v>
      </c>
      <c r="I15" s="41">
        <v>37</v>
      </c>
      <c r="J15" s="42">
        <f t="shared" si="0"/>
        <v>0</v>
      </c>
      <c r="K15" s="41">
        <v>30</v>
      </c>
      <c r="L15" s="41">
        <v>35</v>
      </c>
      <c r="M15" s="42">
        <f t="shared" si="1"/>
        <v>0</v>
      </c>
      <c r="N15" s="41">
        <v>40</v>
      </c>
      <c r="O15" s="41">
        <v>42</v>
      </c>
      <c r="P15" s="42">
        <f t="shared" si="2"/>
        <v>0</v>
      </c>
      <c r="Q15" s="41">
        <v>80</v>
      </c>
      <c r="R15" s="41">
        <v>70</v>
      </c>
      <c r="S15" s="43">
        <f t="shared" si="3"/>
        <v>0</v>
      </c>
      <c r="T15" s="44">
        <f t="shared" si="4"/>
        <v>0</v>
      </c>
      <c r="U15" s="45">
        <f t="shared" si="5"/>
        <v>0</v>
      </c>
      <c r="V15" s="46">
        <v>0</v>
      </c>
      <c r="W15" s="45">
        <f t="shared" si="6"/>
        <v>0</v>
      </c>
      <c r="X15" s="47">
        <f t="shared" si="7"/>
        <v>0</v>
      </c>
      <c r="Y15" s="48">
        <f t="shared" si="8"/>
        <v>0</v>
      </c>
      <c r="Z15" s="49" t="str">
        <f t="shared" si="9"/>
        <v>0.0</v>
      </c>
      <c r="AA15" s="50" t="str">
        <f t="shared" si="10"/>
        <v>F9</v>
      </c>
      <c r="AC15" s="51" t="s">
        <v>31</v>
      </c>
    </row>
    <row r="16" spans="1:34" x14ac:dyDescent="0.25">
      <c r="A16" s="125">
        <v>7</v>
      </c>
      <c r="B16" s="100" t="inlineStr">
        <is>
          <t>STU2400306060A5</t>
        </is>
      </c>
      <c r="C16" s="100" t="inlineStr">
        <is>
          <t>RUTH</t>
        </is>
      </c>
      <c r="D16" s="103" t="inlineStr">
        <is>
          <t>ARYITEEY</t>
        </is>
      </c>
      <c r="E16" s="111" t="inlineStr">
        <is>
          <t/>
        </is>
      </c>
      <c r="F16" s="114" t="inlineStr">
        <is>
          <t>STU997960</t>
        </is>
      </c>
      <c r="G16" s="99" t="inlineStr">
        <is>
          <t>Visual Performing Arts</t>
        </is>
      </c>
      <c r="H16" s="41">
        <v>10</v>
      </c>
      <c r="I16" s="41">
        <v>15</v>
      </c>
      <c r="J16" s="42">
        <f t="shared" si="0"/>
        <v>0</v>
      </c>
      <c r="K16" s="41">
        <v>5</v>
      </c>
      <c r="L16" s="41">
        <v>5</v>
      </c>
      <c r="M16" s="42">
        <f t="shared" si="1"/>
        <v>0</v>
      </c>
      <c r="N16" s="41">
        <v>10</v>
      </c>
      <c r="O16" s="41">
        <v>10</v>
      </c>
      <c r="P16" s="42">
        <f t="shared" si="2"/>
        <v>0</v>
      </c>
      <c r="Q16" s="41">
        <v>10</v>
      </c>
      <c r="R16" s="41">
        <v>5</v>
      </c>
      <c r="S16" s="43">
        <f t="shared" si="3"/>
        <v>0</v>
      </c>
      <c r="T16" s="44">
        <f t="shared" si="4"/>
        <v>0</v>
      </c>
      <c r="U16" s="45">
        <f t="shared" si="5"/>
        <v>0</v>
      </c>
      <c r="V16" s="46">
        <v>0</v>
      </c>
      <c r="W16" s="45">
        <f t="shared" si="6"/>
        <v>0</v>
      </c>
      <c r="X16" s="47">
        <f t="shared" si="7"/>
        <v>0</v>
      </c>
      <c r="Y16" s="48">
        <f t="shared" si="8"/>
        <v>0</v>
      </c>
      <c r="Z16" s="49" t="str">
        <f t="shared" si="9"/>
        <v>0.0</v>
      </c>
      <c r="AA16" s="50" t="str">
        <f t="shared" si="10"/>
        <v>F9</v>
      </c>
      <c r="AC16" s="51" t="s">
        <v>32</v>
      </c>
    </row>
    <row r="17" spans="1:32" x14ac:dyDescent="0.25">
      <c r="A17" s="125">
        <v>8</v>
      </c>
      <c r="B17" s="100" t="inlineStr">
        <is>
          <t>STU2400306060A2</t>
        </is>
      </c>
      <c r="C17" s="100" t="inlineStr">
        <is>
          <t>TURKSON</t>
        </is>
      </c>
      <c r="D17" s="102" t="inlineStr">
        <is>
          <t>MARIAM</t>
        </is>
      </c>
      <c r="E17" s="113" t="inlineStr">
        <is>
          <t/>
        </is>
      </c>
      <c r="F17" s="114" t="inlineStr">
        <is>
          <t>STU521273</t>
        </is>
      </c>
      <c r="G17" s="98" t="inlineStr">
        <is>
          <t>Visual Performing Arts</t>
        </is>
      </c>
      <c r="H17" s="41">
        <v>20</v>
      </c>
      <c r="I17" s="41">
        <v>10</v>
      </c>
      <c r="J17" s="42">
        <f t="shared" si="0"/>
        <v>0</v>
      </c>
      <c r="K17" s="41">
        <v>15</v>
      </c>
      <c r="L17" s="41">
        <v>20</v>
      </c>
      <c r="M17" s="42">
        <f t="shared" si="1"/>
        <v>0</v>
      </c>
      <c r="N17" s="41">
        <v>20</v>
      </c>
      <c r="O17" s="41">
        <v>20</v>
      </c>
      <c r="P17" s="42">
        <f t="shared" si="2"/>
        <v>0</v>
      </c>
      <c r="Q17" s="41">
        <v>50</v>
      </c>
      <c r="R17" s="41">
        <v>55</v>
      </c>
      <c r="S17" s="43">
        <f t="shared" si="3"/>
        <v>0</v>
      </c>
      <c r="T17" s="44">
        <f t="shared" si="4"/>
        <v>0</v>
      </c>
      <c r="U17" s="45">
        <f t="shared" si="5"/>
        <v>0</v>
      </c>
      <c r="V17" s="46">
        <v>0</v>
      </c>
      <c r="W17" s="45">
        <f t="shared" si="6"/>
        <v>0</v>
      </c>
      <c r="X17" s="47">
        <f t="shared" si="7"/>
        <v>0</v>
      </c>
      <c r="Y17" s="48">
        <f t="shared" si="8"/>
        <v>0</v>
      </c>
      <c r="Z17" s="49" t="str">
        <f t="shared" si="9"/>
        <v>0.0</v>
      </c>
      <c r="AA17" s="50" t="str">
        <f t="shared" si="10"/>
        <v>F9</v>
      </c>
      <c r="AC17" s="51" t="s">
        <v>33</v>
      </c>
    </row>
    <row r="18" spans="1:32" x14ac:dyDescent="0.25">
      <c r="A18" s="125">
        <v>9</v>
      </c>
      <c r="B18" s="100"/>
      <c r="C18" s="100"/>
      <c r="D18" s="103"/>
      <c r="E18" s="111"/>
      <c r="F18" s="114"/>
      <c r="G18" s="99"/>
      <c r="H18" s="41">
        <v>0</v>
      </c>
      <c r="I18" s="41">
        <v>0</v>
      </c>
      <c r="J18" s="42">
        <f t="shared" si="0"/>
        <v>0</v>
      </c>
      <c r="K18" s="41">
        <v>0</v>
      </c>
      <c r="L18" s="41">
        <v>0</v>
      </c>
      <c r="M18" s="42">
        <f t="shared" si="1"/>
        <v>0</v>
      </c>
      <c r="N18" s="41">
        <v>0</v>
      </c>
      <c r="O18" s="41">
        <v>0</v>
      </c>
      <c r="P18" s="42">
        <f t="shared" si="2"/>
        <v>0</v>
      </c>
      <c r="Q18" s="41">
        <v>0</v>
      </c>
      <c r="R18" s="41">
        <v>0</v>
      </c>
      <c r="S18" s="43">
        <f t="shared" si="3"/>
        <v>0</v>
      </c>
      <c r="T18" s="44">
        <f t="shared" si="4"/>
        <v>0</v>
      </c>
      <c r="U18" s="45">
        <f t="shared" si="5"/>
        <v>0</v>
      </c>
      <c r="V18" s="46">
        <v>0</v>
      </c>
      <c r="W18" s="45">
        <f t="shared" si="6"/>
        <v>0</v>
      </c>
      <c r="X18" s="47">
        <f t="shared" si="7"/>
        <v>0</v>
      </c>
      <c r="Y18" s="48">
        <f t="shared" si="8"/>
        <v>0</v>
      </c>
      <c r="Z18" s="49" t="str">
        <f t="shared" si="9"/>
        <v>0.0</v>
      </c>
      <c r="AA18" s="50" t="str">
        <f t="shared" si="10"/>
        <v>F9</v>
      </c>
      <c r="AC18" s="51" t="s">
        <v>34</v>
      </c>
    </row>
    <row r="19" spans="1:32" x14ac:dyDescent="0.25">
      <c r="A19" s="125">
        <v>10</v>
      </c>
      <c r="B19" s="100"/>
      <c r="C19" s="100"/>
      <c r="D19" s="102"/>
      <c r="E19" s="113"/>
      <c r="F19" s="114"/>
      <c r="G19" s="98"/>
      <c r="H19" s="41">
        <v>0</v>
      </c>
      <c r="I19" s="41">
        <v>0</v>
      </c>
      <c r="J19" s="42">
        <f t="shared" si="0"/>
        <v>0</v>
      </c>
      <c r="K19" s="41">
        <v>0</v>
      </c>
      <c r="L19" s="41">
        <v>0</v>
      </c>
      <c r="M19" s="42">
        <f t="shared" si="1"/>
        <v>0</v>
      </c>
      <c r="N19" s="41">
        <v>0</v>
      </c>
      <c r="O19" s="41">
        <v>0</v>
      </c>
      <c r="P19" s="42">
        <f t="shared" si="2"/>
        <v>0</v>
      </c>
      <c r="Q19" s="41">
        <v>0</v>
      </c>
      <c r="R19" s="41">
        <v>0</v>
      </c>
      <c r="S19" s="43">
        <f t="shared" si="3"/>
        <v>0</v>
      </c>
      <c r="T19" s="44">
        <f t="shared" si="4"/>
        <v>0</v>
      </c>
      <c r="U19" s="45">
        <f t="shared" si="5"/>
        <v>0</v>
      </c>
      <c r="V19" s="46">
        <v>0</v>
      </c>
      <c r="W19" s="45">
        <f t="shared" si="6"/>
        <v>0</v>
      </c>
      <c r="X19" s="47">
        <f t="shared" si="7"/>
        <v>0</v>
      </c>
      <c r="Y19" s="48">
        <f t="shared" si="8"/>
        <v>0</v>
      </c>
      <c r="Z19" s="49" t="str">
        <f t="shared" si="9"/>
        <v>0.0</v>
      </c>
      <c r="AA19" s="50" t="str">
        <f t="shared" si="10"/>
        <v>F9</v>
      </c>
      <c r="AC19" s="51" t="s">
        <v>35</v>
      </c>
    </row>
    <row r="20" spans="1:32" x14ac:dyDescent="0.25">
      <c r="A20" s="125">
        <v>11</v>
      </c>
      <c r="B20" s="100"/>
      <c r="C20" s="100"/>
      <c r="D20" s="103"/>
      <c r="E20" s="111"/>
      <c r="F20" s="114"/>
      <c r="G20" s="99"/>
      <c r="H20" s="41">
        <v>0</v>
      </c>
      <c r="I20" s="41">
        <v>0</v>
      </c>
      <c r="J20" s="42">
        <f t="shared" si="0"/>
        <v>0</v>
      </c>
      <c r="K20" s="41">
        <v>0</v>
      </c>
      <c r="L20" s="41">
        <v>0</v>
      </c>
      <c r="M20" s="42">
        <f t="shared" si="1"/>
        <v>0</v>
      </c>
      <c r="N20" s="41">
        <v>0</v>
      </c>
      <c r="O20" s="41">
        <v>0</v>
      </c>
      <c r="P20" s="42">
        <f t="shared" si="2"/>
        <v>0</v>
      </c>
      <c r="Q20" s="41">
        <v>0</v>
      </c>
      <c r="R20" s="41">
        <v>0</v>
      </c>
      <c r="S20" s="43">
        <f t="shared" si="3"/>
        <v>0</v>
      </c>
      <c r="T20" s="44">
        <f t="shared" si="4"/>
        <v>0</v>
      </c>
      <c r="U20" s="45">
        <f t="shared" si="5"/>
        <v>0</v>
      </c>
      <c r="V20" s="46">
        <v>0</v>
      </c>
      <c r="W20" s="45">
        <f t="shared" si="6"/>
        <v>0</v>
      </c>
      <c r="X20" s="47">
        <f t="shared" si="7"/>
        <v>0</v>
      </c>
      <c r="Y20" s="48">
        <f t="shared" si="8"/>
        <v>0</v>
      </c>
      <c r="Z20" s="49" t="str">
        <f t="shared" si="9"/>
        <v>0.0</v>
      </c>
      <c r="AA20" s="50" t="str">
        <f t="shared" si="10"/>
        <v>F9</v>
      </c>
      <c r="AC20" s="51" t="s">
        <v>36</v>
      </c>
    </row>
    <row r="21" spans="1:32" x14ac:dyDescent="0.25">
      <c r="A21" s="125">
        <v>12</v>
      </c>
      <c r="B21" s="100"/>
      <c r="C21" s="100"/>
      <c r="D21" s="102"/>
      <c r="E21" s="113"/>
      <c r="F21" s="114"/>
      <c r="G21" s="98"/>
      <c r="H21" s="41">
        <v>0</v>
      </c>
      <c r="I21" s="41">
        <v>0</v>
      </c>
      <c r="J21" s="42">
        <f t="shared" si="0"/>
        <v>0</v>
      </c>
      <c r="K21" s="41">
        <v>0</v>
      </c>
      <c r="L21" s="41">
        <v>0</v>
      </c>
      <c r="M21" s="42">
        <f t="shared" si="1"/>
        <v>0</v>
      </c>
      <c r="N21" s="41">
        <v>0</v>
      </c>
      <c r="O21" s="41">
        <v>0</v>
      </c>
      <c r="P21" s="42">
        <f t="shared" si="2"/>
        <v>0</v>
      </c>
      <c r="Q21" s="41">
        <v>0</v>
      </c>
      <c r="R21" s="41">
        <v>0</v>
      </c>
      <c r="S21" s="43">
        <f t="shared" si="3"/>
        <v>0</v>
      </c>
      <c r="T21" s="44">
        <f t="shared" si="4"/>
        <v>0</v>
      </c>
      <c r="U21" s="45">
        <f t="shared" si="5"/>
        <v>0</v>
      </c>
      <c r="V21" s="46">
        <v>0</v>
      </c>
      <c r="W21" s="45">
        <f t="shared" si="6"/>
        <v>0</v>
      </c>
      <c r="X21" s="47">
        <f t="shared" si="7"/>
        <v>0</v>
      </c>
      <c r="Y21" s="48">
        <f t="shared" si="8"/>
        <v>0</v>
      </c>
      <c r="Z21" s="49" t="str">
        <f t="shared" si="9"/>
        <v>0.0</v>
      </c>
      <c r="AA21" s="50" t="str">
        <f t="shared" si="10"/>
        <v>F9</v>
      </c>
      <c r="AC21" s="51"/>
    </row>
    <row r="22" spans="1:32" x14ac:dyDescent="0.25">
      <c r="A22" s="125">
        <v>13</v>
      </c>
      <c r="B22" s="100"/>
      <c r="C22" s="100"/>
      <c r="D22" s="103"/>
      <c r="E22" s="111"/>
      <c r="F22" s="114"/>
      <c r="G22" s="99"/>
      <c r="H22" s="41">
        <v>0</v>
      </c>
      <c r="I22" s="41">
        <v>0</v>
      </c>
      <c r="J22" s="42">
        <f t="shared" si="0"/>
        <v>0</v>
      </c>
      <c r="K22" s="41">
        <v>0</v>
      </c>
      <c r="L22" s="41">
        <v>0</v>
      </c>
      <c r="M22" s="42">
        <f t="shared" si="1"/>
        <v>0</v>
      </c>
      <c r="N22" s="41">
        <v>0</v>
      </c>
      <c r="O22" s="41">
        <v>0</v>
      </c>
      <c r="P22" s="42">
        <f t="shared" si="2"/>
        <v>0</v>
      </c>
      <c r="Q22" s="41">
        <v>0</v>
      </c>
      <c r="R22" s="41">
        <v>0</v>
      </c>
      <c r="S22" s="43">
        <f t="shared" si="3"/>
        <v>0</v>
      </c>
      <c r="T22" s="44">
        <f t="shared" si="4"/>
        <v>0</v>
      </c>
      <c r="U22" s="45">
        <f t="shared" si="5"/>
        <v>0</v>
      </c>
      <c r="V22" s="46">
        <v>0</v>
      </c>
      <c r="W22" s="45">
        <f t="shared" si="6"/>
        <v>0</v>
      </c>
      <c r="X22" s="47">
        <f t="shared" si="7"/>
        <v>0</v>
      </c>
      <c r="Y22" s="48">
        <f t="shared" si="8"/>
        <v>0</v>
      </c>
      <c r="Z22" s="49" t="str">
        <f t="shared" si="9"/>
        <v>0.0</v>
      </c>
      <c r="AA22" s="50" t="str">
        <f t="shared" si="10"/>
        <v>F9</v>
      </c>
      <c r="AC22" s="52" t="s">
        <v>37</v>
      </c>
      <c r="AD22" s="53" t="s">
        <v>38</v>
      </c>
    </row>
    <row r="23" spans="1:32" x14ac:dyDescent="0.25">
      <c r="A23" s="125">
        <v>14</v>
      </c>
      <c r="B23" s="100"/>
      <c r="C23" s="100"/>
      <c r="D23" s="102"/>
      <c r="E23" s="113"/>
      <c r="F23" s="114"/>
      <c r="G23" s="98"/>
      <c r="H23" s="41">
        <v>0</v>
      </c>
      <c r="I23" s="41">
        <v>0</v>
      </c>
      <c r="J23" s="42">
        <f t="shared" si="0"/>
        <v>0</v>
      </c>
      <c r="K23" s="41">
        <v>0</v>
      </c>
      <c r="L23" s="41">
        <v>0</v>
      </c>
      <c r="M23" s="42">
        <f t="shared" si="1"/>
        <v>0</v>
      </c>
      <c r="N23" s="41">
        <v>0</v>
      </c>
      <c r="O23" s="41">
        <v>0</v>
      </c>
      <c r="P23" s="42">
        <f t="shared" si="2"/>
        <v>0</v>
      </c>
      <c r="Q23" s="41">
        <v>0</v>
      </c>
      <c r="R23" s="41">
        <v>0</v>
      </c>
      <c r="S23" s="43">
        <f t="shared" si="3"/>
        <v>0</v>
      </c>
      <c r="T23" s="44">
        <f t="shared" si="4"/>
        <v>0</v>
      </c>
      <c r="U23" s="45">
        <f t="shared" si="5"/>
        <v>0</v>
      </c>
      <c r="V23" s="46">
        <v>0</v>
      </c>
      <c r="W23" s="45">
        <f t="shared" si="6"/>
        <v>0</v>
      </c>
      <c r="X23" s="47">
        <f t="shared" si="7"/>
        <v>0</v>
      </c>
      <c r="Y23" s="48">
        <f t="shared" si="8"/>
        <v>0</v>
      </c>
      <c r="Z23" s="49" t="str">
        <f t="shared" si="9"/>
        <v>0.0</v>
      </c>
      <c r="AA23" s="50" t="str">
        <f t="shared" si="10"/>
        <v>F9</v>
      </c>
    </row>
    <row r="24" spans="1:32" x14ac:dyDescent="0.25">
      <c r="A24" s="125">
        <v>15</v>
      </c>
      <c r="B24" s="100"/>
      <c r="C24" s="100"/>
      <c r="D24" s="103"/>
      <c r="E24" s="111"/>
      <c r="F24" s="114"/>
      <c r="G24" s="99"/>
      <c r="H24" s="41">
        <v>0</v>
      </c>
      <c r="I24" s="41">
        <v>0</v>
      </c>
      <c r="J24" s="42">
        <f t="shared" si="0"/>
        <v>0</v>
      </c>
      <c r="K24" s="41">
        <v>0</v>
      </c>
      <c r="L24" s="41">
        <v>0</v>
      </c>
      <c r="M24" s="42">
        <f t="shared" si="1"/>
        <v>0</v>
      </c>
      <c r="N24" s="41">
        <v>0</v>
      </c>
      <c r="O24" s="41">
        <v>0</v>
      </c>
      <c r="P24" s="42">
        <f t="shared" si="2"/>
        <v>0</v>
      </c>
      <c r="Q24" s="41">
        <v>0</v>
      </c>
      <c r="R24" s="41">
        <v>0</v>
      </c>
      <c r="S24" s="43">
        <f t="shared" si="3"/>
        <v>0</v>
      </c>
      <c r="T24" s="44">
        <f t="shared" si="4"/>
        <v>0</v>
      </c>
      <c r="U24" s="45">
        <f t="shared" si="5"/>
        <v>0</v>
      </c>
      <c r="V24" s="46">
        <v>0</v>
      </c>
      <c r="W24" s="45">
        <f t="shared" si="6"/>
        <v>0</v>
      </c>
      <c r="X24" s="47">
        <f t="shared" si="7"/>
        <v>0</v>
      </c>
      <c r="Y24" s="48">
        <f t="shared" si="8"/>
        <v>0</v>
      </c>
      <c r="Z24" s="49" t="str">
        <f t="shared" si="9"/>
        <v>0.0</v>
      </c>
      <c r="AA24" s="50" t="str">
        <f t="shared" si="10"/>
        <v>F9</v>
      </c>
      <c r="AC24" s="54" t="s">
        <v>39</v>
      </c>
      <c r="AD24" s="55" t="b">
        <v>0</v>
      </c>
    </row>
    <row r="25" spans="1:32" x14ac:dyDescent="0.25">
      <c r="A25" s="125">
        <v>16</v>
      </c>
      <c r="B25" s="100"/>
      <c r="C25" s="100"/>
      <c r="D25" s="102"/>
      <c r="E25" s="113"/>
      <c r="F25" s="114"/>
      <c r="G25" s="98"/>
      <c r="H25" s="41">
        <v>0</v>
      </c>
      <c r="I25" s="41">
        <v>0</v>
      </c>
      <c r="J25" s="42">
        <f t="shared" si="0"/>
        <v>0</v>
      </c>
      <c r="K25" s="41">
        <v>0</v>
      </c>
      <c r="L25" s="41">
        <v>0</v>
      </c>
      <c r="M25" s="42">
        <f t="shared" si="1"/>
        <v>0</v>
      </c>
      <c r="N25" s="41">
        <v>0</v>
      </c>
      <c r="O25" s="41">
        <v>0</v>
      </c>
      <c r="P25" s="42">
        <f t="shared" si="2"/>
        <v>0</v>
      </c>
      <c r="Q25" s="41">
        <v>0</v>
      </c>
      <c r="R25" s="41">
        <v>0</v>
      </c>
      <c r="S25" s="43">
        <f t="shared" si="3"/>
        <v>0</v>
      </c>
      <c r="T25" s="44">
        <f t="shared" si="4"/>
        <v>0</v>
      </c>
      <c r="U25" s="45">
        <f t="shared" si="5"/>
        <v>0</v>
      </c>
      <c r="V25" s="46">
        <v>0</v>
      </c>
      <c r="W25" s="45">
        <f t="shared" si="6"/>
        <v>0</v>
      </c>
      <c r="X25" s="47">
        <f t="shared" si="7"/>
        <v>0</v>
      </c>
      <c r="Y25" s="48">
        <f t="shared" si="8"/>
        <v>0</v>
      </c>
      <c r="Z25" s="49" t="str">
        <f t="shared" si="9"/>
        <v>0.0</v>
      </c>
      <c r="AA25" s="50" t="str">
        <f t="shared" si="10"/>
        <v>F9</v>
      </c>
    </row>
    <row r="26" spans="1:32" x14ac:dyDescent="0.25">
      <c r="A26" s="125">
        <v>17</v>
      </c>
      <c r="B26" s="100"/>
      <c r="C26" s="100"/>
      <c r="D26" s="103"/>
      <c r="E26" s="111"/>
      <c r="F26" s="114"/>
      <c r="G26" s="99"/>
      <c r="H26" s="41">
        <v>0</v>
      </c>
      <c r="I26" s="41">
        <v>0</v>
      </c>
      <c r="J26" s="42">
        <f t="shared" si="0"/>
        <v>0</v>
      </c>
      <c r="K26" s="41">
        <v>0</v>
      </c>
      <c r="L26" s="41">
        <v>0</v>
      </c>
      <c r="M26" s="42">
        <f t="shared" si="1"/>
        <v>0</v>
      </c>
      <c r="N26" s="41">
        <v>0</v>
      </c>
      <c r="O26" s="41">
        <v>0</v>
      </c>
      <c r="P26" s="42">
        <f t="shared" si="2"/>
        <v>0</v>
      </c>
      <c r="Q26" s="41">
        <v>0</v>
      </c>
      <c r="R26" s="41">
        <v>0</v>
      </c>
      <c r="S26" s="43">
        <f t="shared" si="3"/>
        <v>0</v>
      </c>
      <c r="T26" s="44">
        <f t="shared" si="4"/>
        <v>0</v>
      </c>
      <c r="U26" s="45">
        <f t="shared" si="5"/>
        <v>0</v>
      </c>
      <c r="V26" s="46">
        <v>0</v>
      </c>
      <c r="W26" s="45">
        <f t="shared" si="6"/>
        <v>0</v>
      </c>
      <c r="X26" s="47">
        <f t="shared" si="7"/>
        <v>0</v>
      </c>
      <c r="Y26" s="48">
        <f t="shared" si="8"/>
        <v>0</v>
      </c>
      <c r="Z26" s="49" t="str">
        <f t="shared" si="9"/>
        <v>0.0</v>
      </c>
      <c r="AA26" s="50" t="str">
        <f t="shared" si="10"/>
        <v>F9</v>
      </c>
    </row>
    <row r="27" spans="1:32" x14ac:dyDescent="0.25">
      <c r="A27" s="125">
        <v>18</v>
      </c>
      <c r="B27" s="100"/>
      <c r="C27" s="100"/>
      <c r="D27" s="102"/>
      <c r="E27" s="113"/>
      <c r="F27" s="114"/>
      <c r="G27" s="98"/>
      <c r="H27" s="41">
        <v>0</v>
      </c>
      <c r="I27" s="41">
        <v>0</v>
      </c>
      <c r="J27" s="42">
        <f t="shared" si="0"/>
        <v>0</v>
      </c>
      <c r="K27" s="41">
        <v>0</v>
      </c>
      <c r="L27" s="41">
        <v>0</v>
      </c>
      <c r="M27" s="42">
        <f t="shared" si="1"/>
        <v>0</v>
      </c>
      <c r="N27" s="41">
        <v>0</v>
      </c>
      <c r="O27" s="41">
        <v>0</v>
      </c>
      <c r="P27" s="42">
        <f t="shared" si="2"/>
        <v>0</v>
      </c>
      <c r="Q27" s="41">
        <v>0</v>
      </c>
      <c r="R27" s="41">
        <v>0</v>
      </c>
      <c r="S27" s="43">
        <f t="shared" si="3"/>
        <v>0</v>
      </c>
      <c r="T27" s="44">
        <f t="shared" si="4"/>
        <v>0</v>
      </c>
      <c r="U27" s="45">
        <f t="shared" si="5"/>
        <v>0</v>
      </c>
      <c r="V27" s="46">
        <v>0</v>
      </c>
      <c r="W27" s="45">
        <f t="shared" si="6"/>
        <v>0</v>
      </c>
      <c r="X27" s="47">
        <f t="shared" si="7"/>
        <v>0</v>
      </c>
      <c r="Y27" s="48">
        <f t="shared" si="8"/>
        <v>0</v>
      </c>
      <c r="Z27" s="49" t="str">
        <f t="shared" si="9"/>
        <v>0.0</v>
      </c>
      <c r="AA27" s="50" t="str">
        <f t="shared" si="10"/>
        <v>F9</v>
      </c>
      <c r="AC27" s="56" t="s">
        <v>24</v>
      </c>
      <c r="AD27" s="56" t="s">
        <v>40</v>
      </c>
      <c r="AE27" s="57" t="s">
        <v>41</v>
      </c>
      <c r="AF27" s="56" t="s">
        <v>23</v>
      </c>
    </row>
    <row r="28" spans="1:32" x14ac:dyDescent="0.25">
      <c r="A28" s="125">
        <v>19</v>
      </c>
      <c r="B28" s="100"/>
      <c r="C28" s="100"/>
      <c r="D28" s="103"/>
      <c r="E28" s="111"/>
      <c r="F28" s="114"/>
      <c r="G28" s="99"/>
      <c r="H28" s="41">
        <v>0</v>
      </c>
      <c r="I28" s="41">
        <v>0</v>
      </c>
      <c r="J28" s="42">
        <f t="shared" si="0"/>
        <v>0</v>
      </c>
      <c r="K28" s="41">
        <v>0</v>
      </c>
      <c r="L28" s="41">
        <v>0</v>
      </c>
      <c r="M28" s="42">
        <f t="shared" si="1"/>
        <v>0</v>
      </c>
      <c r="N28" s="41">
        <v>0</v>
      </c>
      <c r="O28" s="41">
        <v>0</v>
      </c>
      <c r="P28" s="42">
        <f t="shared" si="2"/>
        <v>0</v>
      </c>
      <c r="Q28" s="41">
        <v>0</v>
      </c>
      <c r="R28" s="41">
        <v>0</v>
      </c>
      <c r="S28" s="43">
        <f t="shared" si="3"/>
        <v>0</v>
      </c>
      <c r="T28" s="44">
        <f t="shared" si="4"/>
        <v>0</v>
      </c>
      <c r="U28" s="45">
        <f t="shared" si="5"/>
        <v>0</v>
      </c>
      <c r="V28" s="46">
        <v>0</v>
      </c>
      <c r="W28" s="45">
        <f t="shared" si="6"/>
        <v>0</v>
      </c>
      <c r="X28" s="47">
        <f t="shared" si="7"/>
        <v>0</v>
      </c>
      <c r="Y28" s="48">
        <f t="shared" si="8"/>
        <v>0</v>
      </c>
      <c r="Z28" s="49" t="str">
        <f t="shared" si="9"/>
        <v>0.0</v>
      </c>
      <c r="AA28" s="50" t="str">
        <f t="shared" si="10"/>
        <v>F9</v>
      </c>
      <c r="AC28" s="58" t="s">
        <v>42</v>
      </c>
      <c r="AD28" s="59" t="s">
        <v>43</v>
      </c>
      <c r="AE28" s="60" t="s">
        <v>44</v>
      </c>
      <c r="AF28" s="61">
        <v>4</v>
      </c>
    </row>
    <row r="29" spans="1:32" x14ac:dyDescent="0.25">
      <c r="A29" s="125">
        <v>20</v>
      </c>
      <c r="B29" s="100"/>
      <c r="C29" s="100"/>
      <c r="D29" s="102"/>
      <c r="E29" s="113"/>
      <c r="F29" s="114"/>
      <c r="G29" s="98"/>
      <c r="H29" s="41">
        <v>0</v>
      </c>
      <c r="I29" s="41">
        <v>0</v>
      </c>
      <c r="J29" s="42">
        <f t="shared" si="0"/>
        <v>0</v>
      </c>
      <c r="K29" s="41">
        <v>0</v>
      </c>
      <c r="L29" s="41">
        <v>0</v>
      </c>
      <c r="M29" s="42">
        <f t="shared" si="1"/>
        <v>0</v>
      </c>
      <c r="N29" s="41">
        <v>0</v>
      </c>
      <c r="O29" s="41">
        <v>0</v>
      </c>
      <c r="P29" s="42">
        <f t="shared" si="2"/>
        <v>0</v>
      </c>
      <c r="Q29" s="41">
        <v>0</v>
      </c>
      <c r="R29" s="41">
        <v>0</v>
      </c>
      <c r="S29" s="43">
        <f t="shared" si="3"/>
        <v>0</v>
      </c>
      <c r="T29" s="44">
        <f t="shared" si="4"/>
        <v>0</v>
      </c>
      <c r="U29" s="45">
        <f t="shared" si="5"/>
        <v>0</v>
      </c>
      <c r="V29" s="46">
        <v>0</v>
      </c>
      <c r="W29" s="45">
        <f t="shared" si="6"/>
        <v>0</v>
      </c>
      <c r="X29" s="47">
        <f t="shared" si="7"/>
        <v>0</v>
      </c>
      <c r="Y29" s="48">
        <f t="shared" si="8"/>
        <v>0</v>
      </c>
      <c r="Z29" s="49" t="str">
        <f t="shared" si="9"/>
        <v>0.0</v>
      </c>
      <c r="AA29" s="50" t="str">
        <f t="shared" si="10"/>
        <v>F9</v>
      </c>
      <c r="AC29" s="58" t="s">
        <v>45</v>
      </c>
      <c r="AD29" s="59" t="s">
        <v>46</v>
      </c>
      <c r="AE29" s="60" t="s">
        <v>47</v>
      </c>
      <c r="AF29" s="61">
        <v>3.5</v>
      </c>
    </row>
    <row r="30" spans="1:32" x14ac:dyDescent="0.25">
      <c r="A30" s="125">
        <v>21</v>
      </c>
      <c r="B30" s="100"/>
      <c r="C30" s="100"/>
      <c r="D30" s="103"/>
      <c r="E30" s="111"/>
      <c r="F30" s="114"/>
      <c r="G30" s="99"/>
      <c r="H30" s="41">
        <v>0</v>
      </c>
      <c r="I30" s="41">
        <v>0</v>
      </c>
      <c r="J30" s="42">
        <f t="shared" si="0"/>
        <v>0</v>
      </c>
      <c r="K30" s="41">
        <v>0</v>
      </c>
      <c r="L30" s="41">
        <v>0</v>
      </c>
      <c r="M30" s="42">
        <f t="shared" si="1"/>
        <v>0</v>
      </c>
      <c r="N30" s="41">
        <v>0</v>
      </c>
      <c r="O30" s="41">
        <v>0</v>
      </c>
      <c r="P30" s="42">
        <f t="shared" si="2"/>
        <v>0</v>
      </c>
      <c r="Q30" s="41">
        <v>0</v>
      </c>
      <c r="R30" s="41">
        <v>0</v>
      </c>
      <c r="S30" s="43">
        <f t="shared" si="3"/>
        <v>0</v>
      </c>
      <c r="T30" s="44">
        <f t="shared" si="4"/>
        <v>0</v>
      </c>
      <c r="U30" s="45">
        <f t="shared" si="5"/>
        <v>0</v>
      </c>
      <c r="V30" s="46">
        <v>0</v>
      </c>
      <c r="W30" s="45">
        <f t="shared" si="6"/>
        <v>0</v>
      </c>
      <c r="X30" s="47">
        <f t="shared" si="7"/>
        <v>0</v>
      </c>
      <c r="Y30" s="48">
        <f t="shared" si="8"/>
        <v>0</v>
      </c>
      <c r="Z30" s="49" t="str">
        <f t="shared" si="9"/>
        <v>0.0</v>
      </c>
      <c r="AA30" s="50" t="str">
        <f t="shared" si="10"/>
        <v>F9</v>
      </c>
      <c r="AC30" s="58" t="s">
        <v>48</v>
      </c>
      <c r="AD30" s="59" t="s">
        <v>49</v>
      </c>
      <c r="AE30" s="60" t="s">
        <v>50</v>
      </c>
      <c r="AF30" s="61">
        <v>3</v>
      </c>
    </row>
    <row r="31" spans="1:32" x14ac:dyDescent="0.25">
      <c r="A31" s="125">
        <v>22</v>
      </c>
      <c r="B31" s="100"/>
      <c r="C31" s="100"/>
      <c r="D31" s="102"/>
      <c r="E31" s="113"/>
      <c r="F31" s="114"/>
      <c r="G31" s="98"/>
      <c r="H31" s="41">
        <v>0</v>
      </c>
      <c r="I31" s="41">
        <v>0</v>
      </c>
      <c r="J31" s="42">
        <f t="shared" si="0"/>
        <v>0</v>
      </c>
      <c r="K31" s="41">
        <v>0</v>
      </c>
      <c r="L31" s="41">
        <v>0</v>
      </c>
      <c r="M31" s="42">
        <f t="shared" si="1"/>
        <v>0</v>
      </c>
      <c r="N31" s="41">
        <v>0</v>
      </c>
      <c r="O31" s="41">
        <v>0</v>
      </c>
      <c r="P31" s="42">
        <f t="shared" si="2"/>
        <v>0</v>
      </c>
      <c r="Q31" s="41">
        <v>0</v>
      </c>
      <c r="R31" s="41">
        <v>0</v>
      </c>
      <c r="S31" s="43">
        <f t="shared" si="3"/>
        <v>0</v>
      </c>
      <c r="T31" s="44">
        <f t="shared" si="4"/>
        <v>0</v>
      </c>
      <c r="U31" s="45">
        <f t="shared" si="5"/>
        <v>0</v>
      </c>
      <c r="V31" s="46">
        <v>0</v>
      </c>
      <c r="W31" s="45">
        <f t="shared" si="6"/>
        <v>0</v>
      </c>
      <c r="X31" s="47">
        <f t="shared" si="7"/>
        <v>0</v>
      </c>
      <c r="Y31" s="48">
        <f t="shared" si="8"/>
        <v>0</v>
      </c>
      <c r="Z31" s="49" t="str">
        <f t="shared" si="9"/>
        <v>0.0</v>
      </c>
      <c r="AA31" s="50" t="str">
        <f t="shared" si="10"/>
        <v>F9</v>
      </c>
      <c r="AC31" s="58" t="s">
        <v>51</v>
      </c>
      <c r="AD31" s="59" t="s">
        <v>52</v>
      </c>
      <c r="AE31" s="60" t="s">
        <v>53</v>
      </c>
      <c r="AF31" s="61">
        <v>2.5</v>
      </c>
    </row>
    <row r="32" spans="1:32" x14ac:dyDescent="0.25">
      <c r="A32" s="125">
        <v>23</v>
      </c>
      <c r="B32" s="100"/>
      <c r="C32" s="100"/>
      <c r="D32" s="103"/>
      <c r="E32" s="111"/>
      <c r="F32" s="114"/>
      <c r="G32" s="99"/>
      <c r="H32" s="41">
        <v>0</v>
      </c>
      <c r="I32" s="41">
        <v>0</v>
      </c>
      <c r="J32" s="42">
        <f t="shared" si="0"/>
        <v>0</v>
      </c>
      <c r="K32" s="41">
        <v>0</v>
      </c>
      <c r="L32" s="41">
        <v>0</v>
      </c>
      <c r="M32" s="42">
        <f t="shared" si="1"/>
        <v>0</v>
      </c>
      <c r="N32" s="41">
        <v>0</v>
      </c>
      <c r="O32" s="41">
        <v>0</v>
      </c>
      <c r="P32" s="42">
        <f t="shared" si="2"/>
        <v>0</v>
      </c>
      <c r="Q32" s="41">
        <v>0</v>
      </c>
      <c r="R32" s="41">
        <v>0</v>
      </c>
      <c r="S32" s="43">
        <f t="shared" si="3"/>
        <v>0</v>
      </c>
      <c r="T32" s="44">
        <f t="shared" si="4"/>
        <v>0</v>
      </c>
      <c r="U32" s="45">
        <f t="shared" si="5"/>
        <v>0</v>
      </c>
      <c r="V32" s="46">
        <v>0</v>
      </c>
      <c r="W32" s="45">
        <f t="shared" si="6"/>
        <v>0</v>
      </c>
      <c r="X32" s="47">
        <f t="shared" si="7"/>
        <v>0</v>
      </c>
      <c r="Y32" s="48">
        <f t="shared" si="8"/>
        <v>0</v>
      </c>
      <c r="Z32" s="49" t="str">
        <f t="shared" si="9"/>
        <v>0.0</v>
      </c>
      <c r="AA32" s="50" t="str">
        <f t="shared" si="10"/>
        <v>F9</v>
      </c>
      <c r="AC32" s="58" t="s">
        <v>54</v>
      </c>
      <c r="AD32" s="59" t="s">
        <v>55</v>
      </c>
      <c r="AE32" s="60" t="s">
        <v>53</v>
      </c>
      <c r="AF32" s="61">
        <v>2</v>
      </c>
    </row>
    <row r="33" spans="1:33" x14ac:dyDescent="0.25">
      <c r="A33" s="125">
        <v>24</v>
      </c>
      <c r="B33" s="100"/>
      <c r="C33" s="100"/>
      <c r="D33" s="102"/>
      <c r="E33" s="113"/>
      <c r="F33" s="114"/>
      <c r="G33" s="98"/>
      <c r="H33" s="41">
        <v>0</v>
      </c>
      <c r="I33" s="41">
        <v>0</v>
      </c>
      <c r="J33" s="42">
        <f t="shared" si="0"/>
        <v>0</v>
      </c>
      <c r="K33" s="41">
        <v>0</v>
      </c>
      <c r="L33" s="41">
        <v>0</v>
      </c>
      <c r="M33" s="42">
        <f t="shared" si="1"/>
        <v>0</v>
      </c>
      <c r="N33" s="41">
        <v>0</v>
      </c>
      <c r="O33" s="41">
        <v>0</v>
      </c>
      <c r="P33" s="42">
        <f t="shared" si="2"/>
        <v>0</v>
      </c>
      <c r="Q33" s="41">
        <v>0</v>
      </c>
      <c r="R33" s="41">
        <v>0</v>
      </c>
      <c r="S33" s="43">
        <f t="shared" si="3"/>
        <v>0</v>
      </c>
      <c r="T33" s="44">
        <f t="shared" si="4"/>
        <v>0</v>
      </c>
      <c r="U33" s="45">
        <f t="shared" si="5"/>
        <v>0</v>
      </c>
      <c r="V33" s="46">
        <v>0</v>
      </c>
      <c r="W33" s="45">
        <f t="shared" si="6"/>
        <v>0</v>
      </c>
      <c r="X33" s="47">
        <f t="shared" si="7"/>
        <v>0</v>
      </c>
      <c r="Y33" s="48">
        <f t="shared" si="8"/>
        <v>0</v>
      </c>
      <c r="Z33" s="49" t="str">
        <f t="shared" si="9"/>
        <v>0.0</v>
      </c>
      <c r="AA33" s="50" t="str">
        <f t="shared" si="10"/>
        <v>F9</v>
      </c>
      <c r="AC33" s="58" t="s">
        <v>56</v>
      </c>
      <c r="AD33" s="59" t="s">
        <v>57</v>
      </c>
      <c r="AE33" s="60" t="s">
        <v>58</v>
      </c>
      <c r="AF33" s="61">
        <v>1.5</v>
      </c>
    </row>
    <row r="34" spans="1:33" x14ac:dyDescent="0.25">
      <c r="A34" s="125">
        <v>25</v>
      </c>
      <c r="B34" s="100"/>
      <c r="C34" s="100"/>
      <c r="D34" s="103"/>
      <c r="E34" s="111"/>
      <c r="F34" s="114"/>
      <c r="G34" s="99"/>
      <c r="H34" s="41">
        <v>0</v>
      </c>
      <c r="I34" s="41">
        <v>0</v>
      </c>
      <c r="J34" s="42">
        <f t="shared" si="0"/>
        <v>0</v>
      </c>
      <c r="K34" s="41">
        <v>0</v>
      </c>
      <c r="L34" s="41">
        <v>0</v>
      </c>
      <c r="M34" s="42">
        <f t="shared" si="1"/>
        <v>0</v>
      </c>
      <c r="N34" s="41">
        <v>0</v>
      </c>
      <c r="O34" s="41">
        <v>0</v>
      </c>
      <c r="P34" s="42">
        <f t="shared" si="2"/>
        <v>0</v>
      </c>
      <c r="Q34" s="41">
        <v>0</v>
      </c>
      <c r="R34" s="41">
        <v>0</v>
      </c>
      <c r="S34" s="43">
        <f t="shared" si="3"/>
        <v>0</v>
      </c>
      <c r="T34" s="44">
        <f t="shared" si="4"/>
        <v>0</v>
      </c>
      <c r="U34" s="45">
        <f t="shared" si="5"/>
        <v>0</v>
      </c>
      <c r="V34" s="46">
        <v>0</v>
      </c>
      <c r="W34" s="45">
        <f t="shared" si="6"/>
        <v>0</v>
      </c>
      <c r="X34" s="47">
        <f t="shared" si="7"/>
        <v>0</v>
      </c>
      <c r="Y34" s="48">
        <f t="shared" si="8"/>
        <v>0</v>
      </c>
      <c r="Z34" s="49" t="str">
        <f t="shared" si="9"/>
        <v>0.0</v>
      </c>
      <c r="AA34" s="50" t="str">
        <f t="shared" si="10"/>
        <v>F9</v>
      </c>
      <c r="AC34" s="58" t="s">
        <v>59</v>
      </c>
      <c r="AD34" s="59" t="s">
        <v>60</v>
      </c>
      <c r="AE34" s="60" t="s">
        <v>58</v>
      </c>
      <c r="AF34" s="61">
        <v>1</v>
      </c>
    </row>
    <row r="35" spans="1:33" x14ac:dyDescent="0.25">
      <c r="A35" s="125">
        <v>26</v>
      </c>
      <c r="B35" s="100"/>
      <c r="C35" s="100"/>
      <c r="D35" s="102"/>
      <c r="E35" s="113"/>
      <c r="F35" s="114"/>
      <c r="G35" s="98"/>
      <c r="H35" s="41">
        <v>0</v>
      </c>
      <c r="I35" s="41">
        <v>0</v>
      </c>
      <c r="J35" s="42">
        <f t="shared" si="0"/>
        <v>0</v>
      </c>
      <c r="K35" s="41">
        <v>0</v>
      </c>
      <c r="L35" s="41">
        <v>0</v>
      </c>
      <c r="M35" s="42">
        <f t="shared" si="1"/>
        <v>0</v>
      </c>
      <c r="N35" s="41">
        <v>0</v>
      </c>
      <c r="O35" s="41">
        <v>0</v>
      </c>
      <c r="P35" s="42">
        <f t="shared" si="2"/>
        <v>0</v>
      </c>
      <c r="Q35" s="41">
        <v>0</v>
      </c>
      <c r="R35" s="41">
        <v>0</v>
      </c>
      <c r="S35" s="43">
        <f t="shared" si="3"/>
        <v>0</v>
      </c>
      <c r="T35" s="44">
        <f t="shared" si="4"/>
        <v>0</v>
      </c>
      <c r="U35" s="45">
        <f t="shared" si="5"/>
        <v>0</v>
      </c>
      <c r="V35" s="46">
        <v>0</v>
      </c>
      <c r="W35" s="45">
        <f t="shared" si="6"/>
        <v>0</v>
      </c>
      <c r="X35" s="47">
        <f t="shared" si="7"/>
        <v>0</v>
      </c>
      <c r="Y35" s="48">
        <f t="shared" si="8"/>
        <v>0</v>
      </c>
      <c r="Z35" s="49" t="str">
        <f t="shared" si="9"/>
        <v>0.0</v>
      </c>
      <c r="AA35" s="50" t="str">
        <f t="shared" si="10"/>
        <v>F9</v>
      </c>
      <c r="AC35" s="58" t="s">
        <v>61</v>
      </c>
      <c r="AD35" s="59" t="s">
        <v>62</v>
      </c>
      <c r="AE35" s="60" t="s">
        <v>63</v>
      </c>
      <c r="AF35" s="61">
        <v>0.5</v>
      </c>
    </row>
    <row r="36" spans="1:33" x14ac:dyDescent="0.25">
      <c r="A36" s="125">
        <v>27</v>
      </c>
      <c r="B36" s="100"/>
      <c r="C36" s="100"/>
      <c r="D36" s="103"/>
      <c r="E36" s="111"/>
      <c r="F36" s="114"/>
      <c r="G36" s="99"/>
      <c r="H36" s="41">
        <v>0</v>
      </c>
      <c r="I36" s="41">
        <v>0</v>
      </c>
      <c r="J36" s="42">
        <f t="shared" si="0"/>
        <v>0</v>
      </c>
      <c r="K36" s="41">
        <v>0</v>
      </c>
      <c r="L36" s="41">
        <v>0</v>
      </c>
      <c r="M36" s="42">
        <f t="shared" si="1"/>
        <v>0</v>
      </c>
      <c r="N36" s="41">
        <v>0</v>
      </c>
      <c r="O36" s="41">
        <v>0</v>
      </c>
      <c r="P36" s="42">
        <f t="shared" si="2"/>
        <v>0</v>
      </c>
      <c r="Q36" s="41">
        <v>0</v>
      </c>
      <c r="R36" s="41">
        <v>0</v>
      </c>
      <c r="S36" s="43">
        <f t="shared" si="3"/>
        <v>0</v>
      </c>
      <c r="T36" s="44">
        <f t="shared" si="4"/>
        <v>0</v>
      </c>
      <c r="U36" s="45">
        <f t="shared" si="5"/>
        <v>0</v>
      </c>
      <c r="V36" s="46">
        <v>0</v>
      </c>
      <c r="W36" s="45">
        <f t="shared" si="6"/>
        <v>0</v>
      </c>
      <c r="X36" s="47">
        <f t="shared" si="7"/>
        <v>0</v>
      </c>
      <c r="Y36" s="48">
        <f t="shared" si="8"/>
        <v>0</v>
      </c>
      <c r="Z36" s="49" t="str">
        <f t="shared" si="9"/>
        <v>0.0</v>
      </c>
      <c r="AA36" s="50" t="str">
        <f t="shared" si="10"/>
        <v>F9</v>
      </c>
      <c r="AC36" s="58" t="s">
        <v>26</v>
      </c>
      <c r="AD36" s="59" t="s">
        <v>64</v>
      </c>
      <c r="AE36" s="60" t="s">
        <v>65</v>
      </c>
      <c r="AF36" s="61">
        <v>0</v>
      </c>
    </row>
    <row r="37" spans="1:33" x14ac:dyDescent="0.25">
      <c r="A37" s="125">
        <v>28</v>
      </c>
      <c r="B37" s="100"/>
      <c r="C37" s="100"/>
      <c r="D37" s="102"/>
      <c r="E37" s="113"/>
      <c r="F37" s="114"/>
      <c r="G37" s="98"/>
      <c r="H37" s="41">
        <v>0</v>
      </c>
      <c r="I37" s="41">
        <v>0</v>
      </c>
      <c r="J37" s="42">
        <f t="shared" si="0"/>
        <v>0</v>
      </c>
      <c r="K37" s="41">
        <v>0</v>
      </c>
      <c r="L37" s="41">
        <v>0</v>
      </c>
      <c r="M37" s="42">
        <f t="shared" si="1"/>
        <v>0</v>
      </c>
      <c r="N37" s="41">
        <v>0</v>
      </c>
      <c r="O37" s="41">
        <v>0</v>
      </c>
      <c r="P37" s="42">
        <f t="shared" si="2"/>
        <v>0</v>
      </c>
      <c r="Q37" s="41">
        <v>0</v>
      </c>
      <c r="R37" s="41">
        <v>0</v>
      </c>
      <c r="S37" s="43">
        <f t="shared" si="3"/>
        <v>0</v>
      </c>
      <c r="T37" s="44">
        <f t="shared" si="4"/>
        <v>0</v>
      </c>
      <c r="U37" s="45">
        <f t="shared" si="5"/>
        <v>0</v>
      </c>
      <c r="V37" s="46">
        <v>0</v>
      </c>
      <c r="W37" s="45">
        <f t="shared" si="6"/>
        <v>0</v>
      </c>
      <c r="X37" s="47">
        <f t="shared" si="7"/>
        <v>0</v>
      </c>
      <c r="Y37" s="48">
        <f t="shared" si="8"/>
        <v>0</v>
      </c>
      <c r="Z37" s="49" t="str">
        <f t="shared" si="9"/>
        <v>0.0</v>
      </c>
      <c r="AA37" s="50" t="str">
        <f t="shared" si="10"/>
        <v>F9</v>
      </c>
    </row>
    <row r="38" spans="1:33" ht="15.75" customHeight="1" thickBot="1" x14ac:dyDescent="0.3">
      <c r="A38" s="125">
        <v>29</v>
      </c>
      <c r="B38" s="100"/>
      <c r="C38" s="100"/>
      <c r="D38" s="103"/>
      <c r="E38" s="111"/>
      <c r="F38" s="114"/>
      <c r="G38" s="99"/>
      <c r="H38" s="41">
        <v>0</v>
      </c>
      <c r="I38" s="41">
        <v>0</v>
      </c>
      <c r="J38" s="42">
        <f t="shared" si="0"/>
        <v>0</v>
      </c>
      <c r="K38" s="41">
        <v>0</v>
      </c>
      <c r="L38" s="41">
        <v>0</v>
      </c>
      <c r="M38" s="42">
        <f t="shared" si="1"/>
        <v>0</v>
      </c>
      <c r="N38" s="41">
        <v>0</v>
      </c>
      <c r="O38" s="41">
        <v>0</v>
      </c>
      <c r="P38" s="42">
        <f t="shared" si="2"/>
        <v>0</v>
      </c>
      <c r="Q38" s="41">
        <v>0</v>
      </c>
      <c r="R38" s="41">
        <v>0</v>
      </c>
      <c r="S38" s="43">
        <f t="shared" si="3"/>
        <v>0</v>
      </c>
      <c r="T38" s="44">
        <f t="shared" si="4"/>
        <v>0</v>
      </c>
      <c r="U38" s="45">
        <f t="shared" si="5"/>
        <v>0</v>
      </c>
      <c r="V38" s="46">
        <v>0</v>
      </c>
      <c r="W38" s="45">
        <f t="shared" si="6"/>
        <v>0</v>
      </c>
      <c r="X38" s="47">
        <f t="shared" si="7"/>
        <v>0</v>
      </c>
      <c r="Y38" s="48">
        <f t="shared" si="8"/>
        <v>0</v>
      </c>
      <c r="Z38" s="49" t="str">
        <f t="shared" si="9"/>
        <v>0.0</v>
      </c>
      <c r="AA38" s="50" t="str">
        <f t="shared" si="10"/>
        <v>F9</v>
      </c>
    </row>
    <row r="39" spans="1:33" ht="15.75" customHeight="1" thickBot="1" x14ac:dyDescent="0.3">
      <c r="A39" s="125">
        <v>30</v>
      </c>
      <c r="B39" s="100"/>
      <c r="C39" s="100"/>
      <c r="D39" s="102"/>
      <c r="E39" s="113"/>
      <c r="F39" s="114"/>
      <c r="G39" s="98"/>
      <c r="H39" s="41">
        <v>0</v>
      </c>
      <c r="I39" s="41">
        <v>0</v>
      </c>
      <c r="J39" s="42">
        <f t="shared" si="0"/>
        <v>0</v>
      </c>
      <c r="K39" s="41">
        <v>0</v>
      </c>
      <c r="L39" s="41">
        <v>0</v>
      </c>
      <c r="M39" s="42">
        <f t="shared" si="1"/>
        <v>0</v>
      </c>
      <c r="N39" s="41">
        <v>0</v>
      </c>
      <c r="O39" s="41">
        <v>0</v>
      </c>
      <c r="P39" s="42">
        <f t="shared" si="2"/>
        <v>0</v>
      </c>
      <c r="Q39" s="41">
        <v>0</v>
      </c>
      <c r="R39" s="41">
        <v>0</v>
      </c>
      <c r="S39" s="43">
        <f t="shared" si="3"/>
        <v>0</v>
      </c>
      <c r="T39" s="44">
        <f t="shared" si="4"/>
        <v>0</v>
      </c>
      <c r="U39" s="45">
        <f t="shared" si="5"/>
        <v>0</v>
      </c>
      <c r="V39" s="46">
        <v>0</v>
      </c>
      <c r="W39" s="45">
        <f t="shared" si="6"/>
        <v>0</v>
      </c>
      <c r="X39" s="47">
        <f t="shared" si="7"/>
        <v>0</v>
      </c>
      <c r="Y39" s="48">
        <f t="shared" si="8"/>
        <v>0</v>
      </c>
      <c r="Z39" s="49" t="str">
        <f t="shared" si="9"/>
        <v>0.0</v>
      </c>
      <c r="AA39" s="50" t="str">
        <f t="shared" si="10"/>
        <v>F9</v>
      </c>
      <c r="AC39" s="95" t="s">
        <v>66</v>
      </c>
      <c r="AD39" s="96"/>
    </row>
    <row r="40" spans="1:33" x14ac:dyDescent="0.25">
      <c r="A40" s="125">
        <v>31</v>
      </c>
      <c r="B40" s="100"/>
      <c r="C40" s="100"/>
      <c r="D40" s="103"/>
      <c r="E40" s="111"/>
      <c r="F40" s="114"/>
      <c r="G40" s="99"/>
      <c r="H40" s="41">
        <v>0</v>
      </c>
      <c r="I40" s="41">
        <v>0</v>
      </c>
      <c r="J40" s="42">
        <f t="shared" si="0"/>
        <v>0</v>
      </c>
      <c r="K40" s="41">
        <v>0</v>
      </c>
      <c r="L40" s="41">
        <v>0</v>
      </c>
      <c r="M40" s="42">
        <f t="shared" si="1"/>
        <v>0</v>
      </c>
      <c r="N40" s="41">
        <v>0</v>
      </c>
      <c r="O40" s="41">
        <v>0</v>
      </c>
      <c r="P40" s="42">
        <f t="shared" si="2"/>
        <v>0</v>
      </c>
      <c r="Q40" s="41">
        <v>0</v>
      </c>
      <c r="R40" s="41">
        <v>0</v>
      </c>
      <c r="S40" s="43">
        <f t="shared" si="3"/>
        <v>0</v>
      </c>
      <c r="T40" s="44">
        <f t="shared" si="4"/>
        <v>0</v>
      </c>
      <c r="U40" s="45">
        <f t="shared" si="5"/>
        <v>0</v>
      </c>
      <c r="V40" s="46">
        <v>0</v>
      </c>
      <c r="W40" s="45">
        <f t="shared" si="6"/>
        <v>0</v>
      </c>
      <c r="X40" s="47">
        <f t="shared" si="7"/>
        <v>0</v>
      </c>
      <c r="Y40" s="48">
        <f t="shared" si="8"/>
        <v>0</v>
      </c>
      <c r="Z40" s="49" t="str">
        <f t="shared" si="9"/>
        <v>0.0</v>
      </c>
      <c r="AA40" s="50" t="str">
        <f t="shared" si="10"/>
        <v>F9</v>
      </c>
      <c r="AC40" s="62" t="s">
        <v>24</v>
      </c>
      <c r="AD40" s="63" t="s">
        <v>67</v>
      </c>
    </row>
    <row r="41" spans="1:33" x14ac:dyDescent="0.25">
      <c r="A41" s="125">
        <v>32</v>
      </c>
      <c r="B41" s="100"/>
      <c r="C41" s="100"/>
      <c r="D41" s="102"/>
      <c r="E41" s="113"/>
      <c r="F41" s="114"/>
      <c r="G41" s="98"/>
      <c r="H41" s="41">
        <v>0</v>
      </c>
      <c r="I41" s="41">
        <v>0</v>
      </c>
      <c r="J41" s="42">
        <f t="shared" si="0"/>
        <v>0</v>
      </c>
      <c r="K41" s="41">
        <v>0</v>
      </c>
      <c r="L41" s="41">
        <v>0</v>
      </c>
      <c r="M41" s="42">
        <f t="shared" si="1"/>
        <v>0</v>
      </c>
      <c r="N41" s="41">
        <v>0</v>
      </c>
      <c r="O41" s="41">
        <v>0</v>
      </c>
      <c r="P41" s="42">
        <f t="shared" si="2"/>
        <v>0</v>
      </c>
      <c r="Q41" s="41">
        <v>0</v>
      </c>
      <c r="R41" s="41">
        <v>0</v>
      </c>
      <c r="S41" s="43">
        <f t="shared" si="3"/>
        <v>0</v>
      </c>
      <c r="T41" s="44">
        <f t="shared" si="4"/>
        <v>0</v>
      </c>
      <c r="U41" s="45">
        <f t="shared" si="5"/>
        <v>0</v>
      </c>
      <c r="V41" s="46">
        <v>0</v>
      </c>
      <c r="W41" s="45">
        <f t="shared" si="6"/>
        <v>0</v>
      </c>
      <c r="X41" s="47">
        <f t="shared" si="7"/>
        <v>0</v>
      </c>
      <c r="Y41" s="48">
        <f t="shared" si="8"/>
        <v>0</v>
      </c>
      <c r="Z41" s="49" t="str">
        <f t="shared" si="9"/>
        <v>0.0</v>
      </c>
      <c r="AA41" s="50" t="str">
        <f t="shared" si="10"/>
        <v>F9</v>
      </c>
      <c r="AC41" s="64" t="s">
        <v>42</v>
      </c>
      <c r="AD41" s="65">
        <f>COUNTIF(AA$7:$AA86,"a1")</f>
        <v>0</v>
      </c>
    </row>
    <row r="42" spans="1:33" x14ac:dyDescent="0.25">
      <c r="A42" s="125">
        <v>33</v>
      </c>
      <c r="B42" s="100"/>
      <c r="C42" s="100"/>
      <c r="D42" s="103"/>
      <c r="E42" s="111"/>
      <c r="F42" s="114"/>
      <c r="G42" s="99"/>
      <c r="H42" s="41">
        <v>0</v>
      </c>
      <c r="I42" s="41">
        <v>0</v>
      </c>
      <c r="J42" s="42">
        <f t="shared" si="0"/>
        <v>0</v>
      </c>
      <c r="K42" s="41">
        <v>0</v>
      </c>
      <c r="L42" s="41">
        <v>0</v>
      </c>
      <c r="M42" s="42">
        <f t="shared" si="1"/>
        <v>0</v>
      </c>
      <c r="N42" s="41">
        <v>0</v>
      </c>
      <c r="O42" s="41">
        <v>0</v>
      </c>
      <c r="P42" s="42">
        <f t="shared" si="2"/>
        <v>0</v>
      </c>
      <c r="Q42" s="41">
        <v>0</v>
      </c>
      <c r="R42" s="41">
        <v>0</v>
      </c>
      <c r="S42" s="43">
        <f t="shared" si="3"/>
        <v>0</v>
      </c>
      <c r="T42" s="44">
        <f t="shared" si="4"/>
        <v>0</v>
      </c>
      <c r="U42" s="45">
        <f t="shared" si="5"/>
        <v>0</v>
      </c>
      <c r="V42" s="46">
        <v>0</v>
      </c>
      <c r="W42" s="45">
        <f t="shared" si="6"/>
        <v>0</v>
      </c>
      <c r="X42" s="47">
        <f t="shared" si="7"/>
        <v>0</v>
      </c>
      <c r="Y42" s="48">
        <f t="shared" si="8"/>
        <v>0</v>
      </c>
      <c r="Z42" s="49" t="str">
        <f t="shared" si="9"/>
        <v>0.0</v>
      </c>
      <c r="AA42" s="50" t="str">
        <f t="shared" si="10"/>
        <v>F9</v>
      </c>
      <c r="AC42" s="64" t="s">
        <v>45</v>
      </c>
      <c r="AD42" s="65">
        <f>COUNTIF(AA$7:$AA262,"B2")</f>
        <v>0</v>
      </c>
    </row>
    <row r="43" spans="1:33" x14ac:dyDescent="0.25">
      <c r="A43" s="125">
        <v>34</v>
      </c>
      <c r="B43" s="100"/>
      <c r="C43" s="100"/>
      <c r="D43" s="102"/>
      <c r="E43" s="113"/>
      <c r="F43" s="114"/>
      <c r="G43" s="98"/>
      <c r="H43" s="41">
        <v>0</v>
      </c>
      <c r="I43" s="41">
        <v>0</v>
      </c>
      <c r="J43" s="42">
        <f t="shared" si="0"/>
        <v>0</v>
      </c>
      <c r="K43" s="41">
        <v>0</v>
      </c>
      <c r="L43" s="41">
        <v>0</v>
      </c>
      <c r="M43" s="42">
        <f t="shared" si="1"/>
        <v>0</v>
      </c>
      <c r="N43" s="41">
        <v>0</v>
      </c>
      <c r="O43" s="41">
        <v>0</v>
      </c>
      <c r="P43" s="42">
        <f t="shared" si="2"/>
        <v>0</v>
      </c>
      <c r="Q43" s="41">
        <v>0</v>
      </c>
      <c r="R43" s="41">
        <v>0</v>
      </c>
      <c r="S43" s="43">
        <f t="shared" si="3"/>
        <v>0</v>
      </c>
      <c r="T43" s="44">
        <f t="shared" si="4"/>
        <v>0</v>
      </c>
      <c r="U43" s="45">
        <f t="shared" si="5"/>
        <v>0</v>
      </c>
      <c r="V43" s="46">
        <v>0</v>
      </c>
      <c r="W43" s="45">
        <f t="shared" si="6"/>
        <v>0</v>
      </c>
      <c r="X43" s="47">
        <f t="shared" si="7"/>
        <v>0</v>
      </c>
      <c r="Y43" s="48">
        <f t="shared" si="8"/>
        <v>0</v>
      </c>
      <c r="Z43" s="49" t="str">
        <f t="shared" si="9"/>
        <v>0.0</v>
      </c>
      <c r="AA43" s="50" t="str">
        <f t="shared" si="10"/>
        <v>F9</v>
      </c>
      <c r="AC43" s="64" t="s">
        <v>48</v>
      </c>
      <c r="AD43" s="65">
        <f>COUNTIF(AA$7:$AA263,"b3")</f>
        <v>0</v>
      </c>
    </row>
    <row r="44" spans="1:33" x14ac:dyDescent="0.25">
      <c r="A44" s="125">
        <v>35</v>
      </c>
      <c r="B44" s="100"/>
      <c r="C44" s="100"/>
      <c r="D44" s="103"/>
      <c r="E44" s="111"/>
      <c r="F44" s="114"/>
      <c r="G44" s="99"/>
      <c r="H44" s="41">
        <v>0</v>
      </c>
      <c r="I44" s="41">
        <v>0</v>
      </c>
      <c r="J44" s="42">
        <f t="shared" si="0"/>
        <v>0</v>
      </c>
      <c r="K44" s="41">
        <v>0</v>
      </c>
      <c r="L44" s="41">
        <v>0</v>
      </c>
      <c r="M44" s="42">
        <f t="shared" si="1"/>
        <v>0</v>
      </c>
      <c r="N44" s="41">
        <v>0</v>
      </c>
      <c r="O44" s="41">
        <v>0</v>
      </c>
      <c r="P44" s="42">
        <f t="shared" si="2"/>
        <v>0</v>
      </c>
      <c r="Q44" s="41">
        <v>0</v>
      </c>
      <c r="R44" s="41">
        <v>0</v>
      </c>
      <c r="S44" s="43">
        <f t="shared" si="3"/>
        <v>0</v>
      </c>
      <c r="T44" s="44">
        <f t="shared" si="4"/>
        <v>0</v>
      </c>
      <c r="U44" s="45">
        <f t="shared" si="5"/>
        <v>0</v>
      </c>
      <c r="V44" s="46">
        <v>0</v>
      </c>
      <c r="W44" s="45">
        <f t="shared" si="6"/>
        <v>0</v>
      </c>
      <c r="X44" s="47">
        <f t="shared" si="7"/>
        <v>0</v>
      </c>
      <c r="Y44" s="48">
        <f t="shared" si="8"/>
        <v>0</v>
      </c>
      <c r="Z44" s="49" t="str">
        <f t="shared" si="9"/>
        <v>0.0</v>
      </c>
      <c r="AA44" s="50" t="str">
        <f t="shared" si="10"/>
        <v>F9</v>
      </c>
      <c r="AC44" s="64" t="s">
        <v>51</v>
      </c>
      <c r="AD44" s="65">
        <f>COUNTIF(AA$7:$AA264,"c4")</f>
        <v>0</v>
      </c>
    </row>
    <row r="45" spans="1:33" x14ac:dyDescent="0.25">
      <c r="A45" s="125">
        <v>36</v>
      </c>
      <c r="B45" s="100"/>
      <c r="C45" s="100"/>
      <c r="D45" s="102"/>
      <c r="E45" s="113"/>
      <c r="F45" s="114"/>
      <c r="G45" s="98"/>
      <c r="H45" s="41">
        <v>0</v>
      </c>
      <c r="I45" s="41">
        <v>0</v>
      </c>
      <c r="J45" s="42">
        <f t="shared" si="0"/>
        <v>0</v>
      </c>
      <c r="K45" s="41">
        <v>0</v>
      </c>
      <c r="L45" s="41">
        <v>0</v>
      </c>
      <c r="M45" s="42">
        <f t="shared" si="1"/>
        <v>0</v>
      </c>
      <c r="N45" s="41">
        <v>0</v>
      </c>
      <c r="O45" s="41">
        <v>0</v>
      </c>
      <c r="P45" s="42">
        <f t="shared" si="2"/>
        <v>0</v>
      </c>
      <c r="Q45" s="41">
        <v>0</v>
      </c>
      <c r="R45" s="41">
        <v>0</v>
      </c>
      <c r="S45" s="43">
        <f t="shared" si="3"/>
        <v>0</v>
      </c>
      <c r="T45" s="44">
        <f t="shared" si="4"/>
        <v>0</v>
      </c>
      <c r="U45" s="45">
        <f t="shared" si="5"/>
        <v>0</v>
      </c>
      <c r="V45" s="46">
        <v>0</v>
      </c>
      <c r="W45" s="45">
        <f t="shared" si="6"/>
        <v>0</v>
      </c>
      <c r="X45" s="47">
        <f t="shared" si="7"/>
        <v>0</v>
      </c>
      <c r="Y45" s="48">
        <f t="shared" si="8"/>
        <v>0</v>
      </c>
      <c r="Z45" s="49" t="str">
        <f t="shared" si="9"/>
        <v>0.0</v>
      </c>
      <c r="AA45" s="50" t="str">
        <f t="shared" si="10"/>
        <v>F9</v>
      </c>
      <c r="AC45" s="64" t="s">
        <v>54</v>
      </c>
      <c r="AD45" s="65">
        <f>COUNTIF(AA$7:$AA265,"c5")</f>
        <v>0</v>
      </c>
      <c r="AE45" s="66"/>
      <c r="AF45" s="66"/>
      <c r="AG45" s="66"/>
    </row>
    <row r="46" spans="1:33" x14ac:dyDescent="0.25">
      <c r="A46" s="125">
        <v>37</v>
      </c>
      <c r="B46" s="100"/>
      <c r="C46" s="100"/>
      <c r="D46" s="103"/>
      <c r="E46" s="111"/>
      <c r="F46" s="115"/>
      <c r="G46" s="99"/>
      <c r="H46" s="41">
        <v>0</v>
      </c>
      <c r="I46" s="41">
        <v>0</v>
      </c>
      <c r="J46" s="42">
        <f t="shared" si="0"/>
        <v>0</v>
      </c>
      <c r="K46" s="41">
        <v>0</v>
      </c>
      <c r="L46" s="41">
        <v>0</v>
      </c>
      <c r="M46" s="42">
        <f t="shared" si="1"/>
        <v>0</v>
      </c>
      <c r="N46" s="41">
        <v>0</v>
      </c>
      <c r="O46" s="41">
        <v>0</v>
      </c>
      <c r="P46" s="42">
        <f t="shared" si="2"/>
        <v>0</v>
      </c>
      <c r="Q46" s="41">
        <v>0</v>
      </c>
      <c r="R46" s="41">
        <v>0</v>
      </c>
      <c r="S46" s="43">
        <f t="shared" si="3"/>
        <v>0</v>
      </c>
      <c r="T46" s="44">
        <f t="shared" si="4"/>
        <v>0</v>
      </c>
      <c r="U46" s="45">
        <f t="shared" si="5"/>
        <v>0</v>
      </c>
      <c r="V46" s="46">
        <v>0</v>
      </c>
      <c r="W46" s="45">
        <f t="shared" si="6"/>
        <v>0</v>
      </c>
      <c r="X46" s="47">
        <f t="shared" si="7"/>
        <v>0</v>
      </c>
      <c r="Y46" s="48">
        <f t="shared" si="8"/>
        <v>0</v>
      </c>
      <c r="Z46" s="49" t="str">
        <f t="shared" si="9"/>
        <v>0.0</v>
      </c>
      <c r="AA46" s="50" t="str">
        <f t="shared" si="10"/>
        <v>F9</v>
      </c>
      <c r="AC46" s="64" t="s">
        <v>56</v>
      </c>
      <c r="AD46" s="65">
        <f>COUNTIF(AA$7:$AA266,"c6")</f>
        <v>0</v>
      </c>
      <c r="AE46" s="66"/>
      <c r="AF46" s="66"/>
      <c r="AG46" s="66"/>
    </row>
    <row r="47" spans="1:33" x14ac:dyDescent="0.25">
      <c r="A47" s="125">
        <v>38</v>
      </c>
      <c r="B47" s="100"/>
      <c r="C47" s="100"/>
      <c r="D47" s="102"/>
      <c r="E47" s="113"/>
      <c r="F47" s="114"/>
      <c r="G47" s="98"/>
      <c r="H47" s="41">
        <v>0</v>
      </c>
      <c r="I47" s="41">
        <v>0</v>
      </c>
      <c r="J47" s="42">
        <f t="shared" si="0"/>
        <v>0</v>
      </c>
      <c r="K47" s="41">
        <v>0</v>
      </c>
      <c r="L47" s="41">
        <v>0</v>
      </c>
      <c r="M47" s="42">
        <f t="shared" si="1"/>
        <v>0</v>
      </c>
      <c r="N47" s="41">
        <v>0</v>
      </c>
      <c r="O47" s="41">
        <v>0</v>
      </c>
      <c r="P47" s="42">
        <f t="shared" si="2"/>
        <v>0</v>
      </c>
      <c r="Q47" s="41">
        <v>0</v>
      </c>
      <c r="R47" s="41">
        <v>0</v>
      </c>
      <c r="S47" s="43">
        <f t="shared" si="3"/>
        <v>0</v>
      </c>
      <c r="T47" s="44">
        <f t="shared" si="4"/>
        <v>0</v>
      </c>
      <c r="U47" s="45">
        <f t="shared" si="5"/>
        <v>0</v>
      </c>
      <c r="V47" s="46">
        <v>0</v>
      </c>
      <c r="W47" s="45">
        <f t="shared" si="6"/>
        <v>0</v>
      </c>
      <c r="X47" s="47">
        <f t="shared" si="7"/>
        <v>0</v>
      </c>
      <c r="Y47" s="48">
        <f t="shared" si="8"/>
        <v>0</v>
      </c>
      <c r="Z47" s="49" t="str">
        <f t="shared" si="9"/>
        <v>0.0</v>
      </c>
      <c r="AA47" s="50" t="str">
        <f t="shared" si="10"/>
        <v>F9</v>
      </c>
      <c r="AC47" s="64" t="s">
        <v>59</v>
      </c>
      <c r="AD47" s="65">
        <f>COUNTIF(AA$7:$AA267,"d7")</f>
        <v>0</v>
      </c>
      <c r="AE47" s="66"/>
      <c r="AF47" s="66"/>
      <c r="AG47" s="66"/>
    </row>
    <row r="48" spans="1:33" x14ac:dyDescent="0.25">
      <c r="A48" s="125">
        <v>39</v>
      </c>
      <c r="B48" s="100"/>
      <c r="C48" s="100"/>
      <c r="D48" s="103"/>
      <c r="E48" s="111"/>
      <c r="F48" s="114"/>
      <c r="G48" s="99"/>
      <c r="H48" s="41">
        <v>0</v>
      </c>
      <c r="I48" s="41">
        <v>0</v>
      </c>
      <c r="J48" s="42">
        <f t="shared" si="0"/>
        <v>0</v>
      </c>
      <c r="K48" s="41">
        <v>0</v>
      </c>
      <c r="L48" s="41">
        <v>0</v>
      </c>
      <c r="M48" s="42">
        <f t="shared" si="1"/>
        <v>0</v>
      </c>
      <c r="N48" s="41">
        <v>0</v>
      </c>
      <c r="O48" s="41">
        <v>0</v>
      </c>
      <c r="P48" s="42">
        <f t="shared" si="2"/>
        <v>0</v>
      </c>
      <c r="Q48" s="41">
        <v>0</v>
      </c>
      <c r="R48" s="41">
        <v>0</v>
      </c>
      <c r="S48" s="43">
        <f t="shared" si="3"/>
        <v>0</v>
      </c>
      <c r="T48" s="44">
        <f t="shared" si="4"/>
        <v>0</v>
      </c>
      <c r="U48" s="45">
        <f t="shared" si="5"/>
        <v>0</v>
      </c>
      <c r="V48" s="46">
        <v>0</v>
      </c>
      <c r="W48" s="45">
        <f t="shared" si="6"/>
        <v>0</v>
      </c>
      <c r="X48" s="47">
        <f t="shared" si="7"/>
        <v>0</v>
      </c>
      <c r="Y48" s="48">
        <f t="shared" si="8"/>
        <v>0</v>
      </c>
      <c r="Z48" s="49" t="str">
        <f t="shared" si="9"/>
        <v>0.0</v>
      </c>
      <c r="AA48" s="50" t="str">
        <f t="shared" si="10"/>
        <v>F9</v>
      </c>
      <c r="AC48" s="64" t="s">
        <v>61</v>
      </c>
      <c r="AD48" s="65">
        <f>COUNTIF(AA$7:$AA268,"e8")</f>
        <v>0</v>
      </c>
      <c r="AE48" s="66"/>
      <c r="AF48" s="66"/>
      <c r="AG48" s="66"/>
    </row>
    <row r="49" spans="1:33" ht="15.75" customHeight="1" thickBot="1" x14ac:dyDescent="0.3">
      <c r="A49" s="125">
        <v>40</v>
      </c>
      <c r="B49" s="100"/>
      <c r="C49" s="100"/>
      <c r="D49" s="102"/>
      <c r="E49" s="113"/>
      <c r="F49" s="114"/>
      <c r="G49" s="98"/>
      <c r="H49" s="41">
        <v>0</v>
      </c>
      <c r="I49" s="41">
        <v>0</v>
      </c>
      <c r="J49" s="42">
        <f t="shared" si="0"/>
        <v>0</v>
      </c>
      <c r="K49" s="41">
        <v>0</v>
      </c>
      <c r="L49" s="41">
        <v>0</v>
      </c>
      <c r="M49" s="42">
        <f t="shared" si="1"/>
        <v>0</v>
      </c>
      <c r="N49" s="41">
        <v>0</v>
      </c>
      <c r="O49" s="41">
        <v>0</v>
      </c>
      <c r="P49" s="42">
        <f t="shared" si="2"/>
        <v>0</v>
      </c>
      <c r="Q49" s="41">
        <v>0</v>
      </c>
      <c r="R49" s="41">
        <v>0</v>
      </c>
      <c r="S49" s="43">
        <f t="shared" si="3"/>
        <v>0</v>
      </c>
      <c r="T49" s="44">
        <f t="shared" si="4"/>
        <v>0</v>
      </c>
      <c r="U49" s="45">
        <f t="shared" si="5"/>
        <v>0</v>
      </c>
      <c r="V49" s="46">
        <v>0</v>
      </c>
      <c r="W49" s="45">
        <f t="shared" si="6"/>
        <v>0</v>
      </c>
      <c r="X49" s="47">
        <f t="shared" si="7"/>
        <v>0</v>
      </c>
      <c r="Y49" s="48">
        <f t="shared" si="8"/>
        <v>0</v>
      </c>
      <c r="Z49" s="49" t="str">
        <f t="shared" si="9"/>
        <v>0.0</v>
      </c>
      <c r="AA49" s="50" t="str">
        <f t="shared" si="10"/>
        <v>F9</v>
      </c>
      <c r="AC49" s="67" t="s">
        <v>26</v>
      </c>
      <c r="AD49" s="68">
        <f>COUNTIF(AA10:AA71,"f9")</f>
        <v>62</v>
      </c>
      <c r="AE49" s="66"/>
      <c r="AF49" s="66"/>
      <c r="AG49" s="66"/>
    </row>
    <row r="50" spans="1:33" ht="15.75" customHeight="1" thickBot="1" x14ac:dyDescent="0.3">
      <c r="A50" s="125">
        <v>41</v>
      </c>
      <c r="B50" s="100"/>
      <c r="C50" s="100"/>
      <c r="D50" s="103"/>
      <c r="E50" s="111"/>
      <c r="F50" s="114"/>
      <c r="G50" s="99"/>
      <c r="H50" s="41">
        <v>0</v>
      </c>
      <c r="I50" s="41">
        <v>0</v>
      </c>
      <c r="J50" s="42">
        <f t="shared" si="0"/>
        <v>0</v>
      </c>
      <c r="K50" s="41">
        <v>0</v>
      </c>
      <c r="L50" s="41">
        <v>0</v>
      </c>
      <c r="M50" s="42">
        <f t="shared" si="1"/>
        <v>0</v>
      </c>
      <c r="N50" s="41">
        <v>0</v>
      </c>
      <c r="O50" s="41">
        <v>0</v>
      </c>
      <c r="P50" s="42">
        <f t="shared" si="2"/>
        <v>0</v>
      </c>
      <c r="Q50" s="41">
        <v>0</v>
      </c>
      <c r="R50" s="41">
        <v>0</v>
      </c>
      <c r="S50" s="43">
        <f t="shared" si="3"/>
        <v>0</v>
      </c>
      <c r="T50" s="44">
        <f t="shared" si="4"/>
        <v>0</v>
      </c>
      <c r="U50" s="45">
        <f t="shared" si="5"/>
        <v>0</v>
      </c>
      <c r="V50" s="46">
        <v>0</v>
      </c>
      <c r="W50" s="45">
        <f t="shared" si="6"/>
        <v>0</v>
      </c>
      <c r="X50" s="47">
        <f t="shared" si="7"/>
        <v>0</v>
      </c>
      <c r="Y50" s="48">
        <f t="shared" si="8"/>
        <v>0</v>
      </c>
      <c r="Z50" s="49" t="str">
        <f t="shared" si="9"/>
        <v>0.0</v>
      </c>
      <c r="AA50" s="50" t="str">
        <f t="shared" si="10"/>
        <v>F9</v>
      </c>
      <c r="AC50" s="69" t="s">
        <v>68</v>
      </c>
      <c r="AD50" s="70">
        <f>SUM(AD41:AD49)</f>
        <v>62</v>
      </c>
      <c r="AE50" s="66"/>
      <c r="AF50" s="66"/>
      <c r="AG50" s="66"/>
    </row>
    <row r="51" spans="1:33" x14ac:dyDescent="0.25">
      <c r="A51" s="125">
        <v>42</v>
      </c>
      <c r="B51" s="100"/>
      <c r="C51" s="100"/>
      <c r="D51" s="102"/>
      <c r="E51" s="113"/>
      <c r="F51" s="114"/>
      <c r="G51" s="98"/>
      <c r="H51" s="41">
        <v>0</v>
      </c>
      <c r="I51" s="41">
        <v>0</v>
      </c>
      <c r="J51" s="42">
        <f t="shared" si="0"/>
        <v>0</v>
      </c>
      <c r="K51" s="41">
        <v>0</v>
      </c>
      <c r="L51" s="41">
        <v>0</v>
      </c>
      <c r="M51" s="42">
        <f t="shared" si="1"/>
        <v>0</v>
      </c>
      <c r="N51" s="41">
        <v>0</v>
      </c>
      <c r="O51" s="41">
        <v>0</v>
      </c>
      <c r="P51" s="42">
        <f t="shared" si="2"/>
        <v>0</v>
      </c>
      <c r="Q51" s="41">
        <v>0</v>
      </c>
      <c r="R51" s="41">
        <v>0</v>
      </c>
      <c r="S51" s="43">
        <f t="shared" si="3"/>
        <v>0</v>
      </c>
      <c r="T51" s="44">
        <f t="shared" si="4"/>
        <v>0</v>
      </c>
      <c r="U51" s="45">
        <f t="shared" si="5"/>
        <v>0</v>
      </c>
      <c r="V51" s="46">
        <v>0</v>
      </c>
      <c r="W51" s="45">
        <f t="shared" si="6"/>
        <v>0</v>
      </c>
      <c r="X51" s="47">
        <f t="shared" si="7"/>
        <v>0</v>
      </c>
      <c r="Y51" s="48">
        <f t="shared" si="8"/>
        <v>0</v>
      </c>
      <c r="Z51" s="49" t="str">
        <f t="shared" si="9"/>
        <v>0.0</v>
      </c>
      <c r="AA51" s="50" t="str">
        <f t="shared" si="10"/>
        <v>F9</v>
      </c>
      <c r="AC51" s="66"/>
      <c r="AD51" s="66"/>
      <c r="AE51" s="66"/>
      <c r="AF51" s="66"/>
      <c r="AG51" s="66"/>
    </row>
    <row r="52" spans="1:33" x14ac:dyDescent="0.25">
      <c r="A52" s="125">
        <v>43</v>
      </c>
      <c r="B52" s="100"/>
      <c r="C52" s="100"/>
      <c r="D52" s="103"/>
      <c r="E52" s="111"/>
      <c r="F52" s="114"/>
      <c r="G52" s="99"/>
      <c r="H52" s="41">
        <v>0</v>
      </c>
      <c r="I52" s="41">
        <v>0</v>
      </c>
      <c r="J52" s="42">
        <f t="shared" si="0"/>
        <v>0</v>
      </c>
      <c r="K52" s="41">
        <v>0</v>
      </c>
      <c r="L52" s="41">
        <v>0</v>
      </c>
      <c r="M52" s="42">
        <f t="shared" si="1"/>
        <v>0</v>
      </c>
      <c r="N52" s="41">
        <v>0</v>
      </c>
      <c r="O52" s="41">
        <v>0</v>
      </c>
      <c r="P52" s="42">
        <f t="shared" si="2"/>
        <v>0</v>
      </c>
      <c r="Q52" s="41">
        <v>0</v>
      </c>
      <c r="R52" s="41">
        <v>0</v>
      </c>
      <c r="S52" s="43">
        <f t="shared" si="3"/>
        <v>0</v>
      </c>
      <c r="T52" s="44">
        <f t="shared" si="4"/>
        <v>0</v>
      </c>
      <c r="U52" s="45">
        <f t="shared" si="5"/>
        <v>0</v>
      </c>
      <c r="V52" s="46">
        <v>0</v>
      </c>
      <c r="W52" s="45">
        <f t="shared" si="6"/>
        <v>0</v>
      </c>
      <c r="X52" s="47">
        <f t="shared" si="7"/>
        <v>0</v>
      </c>
      <c r="Y52" s="48">
        <f t="shared" si="8"/>
        <v>0</v>
      </c>
      <c r="Z52" s="49" t="str">
        <f t="shared" si="9"/>
        <v>0.0</v>
      </c>
      <c r="AA52" s="50" t="str">
        <f t="shared" si="10"/>
        <v>F9</v>
      </c>
      <c r="AC52" s="66"/>
      <c r="AD52" s="66"/>
      <c r="AE52" s="66"/>
      <c r="AF52" s="66"/>
      <c r="AG52" s="66"/>
    </row>
    <row r="53" spans="1:33" x14ac:dyDescent="0.25">
      <c r="A53" s="125">
        <v>44</v>
      </c>
      <c r="B53" s="100"/>
      <c r="C53" s="100"/>
      <c r="D53" s="102"/>
      <c r="E53" s="113"/>
      <c r="F53" s="114"/>
      <c r="G53" s="98"/>
      <c r="H53" s="41">
        <v>0</v>
      </c>
      <c r="I53" s="41">
        <v>0</v>
      </c>
      <c r="J53" s="42">
        <f t="shared" si="0"/>
        <v>0</v>
      </c>
      <c r="K53" s="41">
        <v>0</v>
      </c>
      <c r="L53" s="41">
        <v>0</v>
      </c>
      <c r="M53" s="42">
        <f t="shared" si="1"/>
        <v>0</v>
      </c>
      <c r="N53" s="41">
        <v>0</v>
      </c>
      <c r="O53" s="41">
        <v>0</v>
      </c>
      <c r="P53" s="42">
        <f t="shared" si="2"/>
        <v>0</v>
      </c>
      <c r="Q53" s="41">
        <v>0</v>
      </c>
      <c r="R53" s="41">
        <v>0</v>
      </c>
      <c r="S53" s="43">
        <f t="shared" si="3"/>
        <v>0</v>
      </c>
      <c r="T53" s="44">
        <f t="shared" si="4"/>
        <v>0</v>
      </c>
      <c r="U53" s="45">
        <f t="shared" si="5"/>
        <v>0</v>
      </c>
      <c r="V53" s="46">
        <v>0</v>
      </c>
      <c r="W53" s="45">
        <f t="shared" si="6"/>
        <v>0</v>
      </c>
      <c r="X53" s="47">
        <f t="shared" si="7"/>
        <v>0</v>
      </c>
      <c r="Y53" s="48">
        <f t="shared" si="8"/>
        <v>0</v>
      </c>
      <c r="Z53" s="49" t="str">
        <f t="shared" si="9"/>
        <v>0.0</v>
      </c>
      <c r="AA53" s="50" t="str">
        <f t="shared" si="10"/>
        <v>F9</v>
      </c>
      <c r="AC53" s="66"/>
      <c r="AD53" s="66"/>
      <c r="AE53" s="66"/>
      <c r="AF53" s="66"/>
      <c r="AG53" s="66"/>
    </row>
    <row r="54" spans="1:33" x14ac:dyDescent="0.25">
      <c r="A54" s="125">
        <v>45</v>
      </c>
      <c r="B54" s="100"/>
      <c r="C54" s="100"/>
      <c r="D54" s="103"/>
      <c r="E54" s="111"/>
      <c r="F54" s="114"/>
      <c r="G54" s="99"/>
      <c r="H54" s="41">
        <v>0</v>
      </c>
      <c r="I54" s="41">
        <v>0</v>
      </c>
      <c r="J54" s="42">
        <f t="shared" si="0"/>
        <v>0</v>
      </c>
      <c r="K54" s="41">
        <v>0</v>
      </c>
      <c r="L54" s="41">
        <v>0</v>
      </c>
      <c r="M54" s="42">
        <f t="shared" si="1"/>
        <v>0</v>
      </c>
      <c r="N54" s="41">
        <v>0</v>
      </c>
      <c r="O54" s="41">
        <v>0</v>
      </c>
      <c r="P54" s="42">
        <f t="shared" si="2"/>
        <v>0</v>
      </c>
      <c r="Q54" s="41">
        <v>0</v>
      </c>
      <c r="R54" s="41">
        <v>0</v>
      </c>
      <c r="S54" s="43">
        <f t="shared" si="3"/>
        <v>0</v>
      </c>
      <c r="T54" s="44">
        <f t="shared" si="4"/>
        <v>0</v>
      </c>
      <c r="U54" s="45">
        <f t="shared" si="5"/>
        <v>0</v>
      </c>
      <c r="V54" s="46">
        <v>0</v>
      </c>
      <c r="W54" s="45">
        <f t="shared" si="6"/>
        <v>0</v>
      </c>
      <c r="X54" s="47">
        <f t="shared" si="7"/>
        <v>0</v>
      </c>
      <c r="Y54" s="48">
        <f t="shared" si="8"/>
        <v>0</v>
      </c>
      <c r="Z54" s="49" t="str">
        <f t="shared" si="9"/>
        <v>0.0</v>
      </c>
      <c r="AA54" s="50" t="str">
        <f t="shared" si="10"/>
        <v>F9</v>
      </c>
      <c r="AC54" s="66"/>
      <c r="AD54" s="66"/>
      <c r="AE54" s="66"/>
      <c r="AF54" s="66"/>
      <c r="AG54" s="66"/>
    </row>
    <row r="55" spans="1:33" x14ac:dyDescent="0.25">
      <c r="A55" s="125">
        <v>46</v>
      </c>
      <c r="B55" s="100"/>
      <c r="C55" s="100"/>
      <c r="D55" s="102"/>
      <c r="E55" s="113"/>
      <c r="F55" s="115"/>
      <c r="G55" s="98"/>
      <c r="H55" s="41">
        <v>0</v>
      </c>
      <c r="I55" s="41">
        <v>0</v>
      </c>
      <c r="J55" s="42">
        <f t="shared" si="0"/>
        <v>0</v>
      </c>
      <c r="K55" s="41">
        <v>0</v>
      </c>
      <c r="L55" s="41">
        <v>0</v>
      </c>
      <c r="M55" s="42">
        <f t="shared" si="1"/>
        <v>0</v>
      </c>
      <c r="N55" s="41">
        <v>0</v>
      </c>
      <c r="O55" s="41">
        <v>0</v>
      </c>
      <c r="P55" s="42">
        <f t="shared" si="2"/>
        <v>0</v>
      </c>
      <c r="Q55" s="41">
        <v>0</v>
      </c>
      <c r="R55" s="41">
        <v>0</v>
      </c>
      <c r="S55" s="43">
        <f t="shared" si="3"/>
        <v>0</v>
      </c>
      <c r="T55" s="44">
        <f t="shared" si="4"/>
        <v>0</v>
      </c>
      <c r="U55" s="45">
        <f t="shared" si="5"/>
        <v>0</v>
      </c>
      <c r="V55" s="46">
        <v>0</v>
      </c>
      <c r="W55" s="45">
        <f t="shared" si="6"/>
        <v>0</v>
      </c>
      <c r="X55" s="47">
        <f t="shared" si="7"/>
        <v>0</v>
      </c>
      <c r="Y55" s="48">
        <f t="shared" si="8"/>
        <v>0</v>
      </c>
      <c r="Z55" s="49" t="str">
        <f t="shared" si="9"/>
        <v>0.0</v>
      </c>
      <c r="AA55" s="50" t="str">
        <f t="shared" si="10"/>
        <v>F9</v>
      </c>
      <c r="AC55" s="66"/>
      <c r="AD55" s="66"/>
      <c r="AE55" s="66"/>
      <c r="AF55" s="66"/>
      <c r="AG55" s="66"/>
    </row>
    <row r="56" spans="1:33" x14ac:dyDescent="0.25">
      <c r="A56" s="125">
        <v>47</v>
      </c>
      <c r="B56" s="100"/>
      <c r="C56" s="100"/>
      <c r="D56" s="103"/>
      <c r="E56" s="111"/>
      <c r="F56" s="114"/>
      <c r="G56" s="99"/>
      <c r="H56" s="41">
        <v>0</v>
      </c>
      <c r="I56" s="41">
        <v>0</v>
      </c>
      <c r="J56" s="42">
        <f t="shared" si="0"/>
        <v>0</v>
      </c>
      <c r="K56" s="41">
        <v>0</v>
      </c>
      <c r="L56" s="41">
        <v>0</v>
      </c>
      <c r="M56" s="42">
        <f t="shared" si="1"/>
        <v>0</v>
      </c>
      <c r="N56" s="41">
        <v>0</v>
      </c>
      <c r="O56" s="41">
        <v>0</v>
      </c>
      <c r="P56" s="42">
        <f t="shared" si="2"/>
        <v>0</v>
      </c>
      <c r="Q56" s="41">
        <v>0</v>
      </c>
      <c r="R56" s="41">
        <v>0</v>
      </c>
      <c r="S56" s="43">
        <f t="shared" si="3"/>
        <v>0</v>
      </c>
      <c r="T56" s="44">
        <f t="shared" si="4"/>
        <v>0</v>
      </c>
      <c r="U56" s="45">
        <f t="shared" si="5"/>
        <v>0</v>
      </c>
      <c r="V56" s="46">
        <v>0</v>
      </c>
      <c r="W56" s="45">
        <f t="shared" si="6"/>
        <v>0</v>
      </c>
      <c r="X56" s="47">
        <f t="shared" si="7"/>
        <v>0</v>
      </c>
      <c r="Y56" s="48">
        <f t="shared" si="8"/>
        <v>0</v>
      </c>
      <c r="Z56" s="49" t="str">
        <f t="shared" si="9"/>
        <v>0.0</v>
      </c>
      <c r="AA56" s="50" t="str">
        <f t="shared" si="10"/>
        <v>F9</v>
      </c>
      <c r="AC56" s="66"/>
      <c r="AD56" s="66"/>
      <c r="AE56" s="66"/>
      <c r="AF56" s="66"/>
      <c r="AG56" s="66"/>
    </row>
    <row r="57" spans="1:33" x14ac:dyDescent="0.25">
      <c r="A57" s="125">
        <v>48</v>
      </c>
      <c r="B57" s="100"/>
      <c r="C57" s="100"/>
      <c r="D57" s="102"/>
      <c r="E57" s="113"/>
      <c r="F57" s="114"/>
      <c r="G57" s="98"/>
      <c r="H57" s="41">
        <v>0</v>
      </c>
      <c r="I57" s="41">
        <v>0</v>
      </c>
      <c r="J57" s="42">
        <f t="shared" si="0"/>
        <v>0</v>
      </c>
      <c r="K57" s="41">
        <v>0</v>
      </c>
      <c r="L57" s="41">
        <v>0</v>
      </c>
      <c r="M57" s="42">
        <f t="shared" si="1"/>
        <v>0</v>
      </c>
      <c r="N57" s="41">
        <v>0</v>
      </c>
      <c r="O57" s="41">
        <v>0</v>
      </c>
      <c r="P57" s="42">
        <f t="shared" si="2"/>
        <v>0</v>
      </c>
      <c r="Q57" s="41">
        <v>0</v>
      </c>
      <c r="R57" s="41">
        <v>0</v>
      </c>
      <c r="S57" s="43">
        <f t="shared" si="3"/>
        <v>0</v>
      </c>
      <c r="T57" s="44">
        <f t="shared" si="4"/>
        <v>0</v>
      </c>
      <c r="U57" s="45">
        <f t="shared" si="5"/>
        <v>0</v>
      </c>
      <c r="V57" s="46">
        <v>0</v>
      </c>
      <c r="W57" s="45">
        <f t="shared" si="6"/>
        <v>0</v>
      </c>
      <c r="X57" s="47">
        <f t="shared" si="7"/>
        <v>0</v>
      </c>
      <c r="Y57" s="48">
        <f t="shared" si="8"/>
        <v>0</v>
      </c>
      <c r="Z57" s="49" t="str">
        <f t="shared" si="9"/>
        <v>0.0</v>
      </c>
      <c r="AA57" s="50" t="str">
        <f t="shared" si="10"/>
        <v>F9</v>
      </c>
      <c r="AC57" s="66"/>
      <c r="AD57" s="66"/>
      <c r="AE57" s="66"/>
      <c r="AF57" s="66"/>
      <c r="AG57" s="66"/>
    </row>
    <row r="58" spans="1:33" x14ac:dyDescent="0.25">
      <c r="A58" s="125">
        <v>49</v>
      </c>
      <c r="B58" s="100"/>
      <c r="C58" s="100"/>
      <c r="D58" s="103"/>
      <c r="E58" s="111"/>
      <c r="F58" s="114"/>
      <c r="G58" s="99"/>
      <c r="H58" s="41">
        <v>0</v>
      </c>
      <c r="I58" s="41">
        <v>0</v>
      </c>
      <c r="J58" s="42">
        <f t="shared" si="0"/>
        <v>0</v>
      </c>
      <c r="K58" s="41">
        <v>0</v>
      </c>
      <c r="L58" s="41">
        <v>0</v>
      </c>
      <c r="M58" s="42">
        <f t="shared" si="1"/>
        <v>0</v>
      </c>
      <c r="N58" s="41">
        <v>0</v>
      </c>
      <c r="O58" s="41">
        <v>0</v>
      </c>
      <c r="P58" s="42">
        <f t="shared" si="2"/>
        <v>0</v>
      </c>
      <c r="Q58" s="41">
        <v>0</v>
      </c>
      <c r="R58" s="41">
        <v>0</v>
      </c>
      <c r="S58" s="43">
        <f t="shared" si="3"/>
        <v>0</v>
      </c>
      <c r="T58" s="44">
        <f t="shared" si="4"/>
        <v>0</v>
      </c>
      <c r="U58" s="45">
        <f t="shared" si="5"/>
        <v>0</v>
      </c>
      <c r="V58" s="46">
        <v>0</v>
      </c>
      <c r="W58" s="45">
        <f t="shared" si="6"/>
        <v>0</v>
      </c>
      <c r="X58" s="47">
        <f t="shared" si="7"/>
        <v>0</v>
      </c>
      <c r="Y58" s="48">
        <f t="shared" si="8"/>
        <v>0</v>
      </c>
      <c r="Z58" s="49" t="str">
        <f t="shared" si="9"/>
        <v>0.0</v>
      </c>
      <c r="AA58" s="50" t="str">
        <f t="shared" si="10"/>
        <v>F9</v>
      </c>
      <c r="AC58" s="66"/>
      <c r="AD58" s="66"/>
      <c r="AE58" s="66"/>
      <c r="AF58" s="66"/>
      <c r="AG58" s="66"/>
    </row>
    <row r="59" spans="1:33" x14ac:dyDescent="0.25">
      <c r="A59" s="125">
        <v>50</v>
      </c>
      <c r="B59" s="100"/>
      <c r="C59" s="100"/>
      <c r="D59" s="102"/>
      <c r="E59" s="113"/>
      <c r="F59" s="114"/>
      <c r="G59" s="98"/>
      <c r="H59" s="41">
        <v>0</v>
      </c>
      <c r="I59" s="41">
        <v>0</v>
      </c>
      <c r="J59" s="42">
        <f t="shared" si="0"/>
        <v>0</v>
      </c>
      <c r="K59" s="41">
        <v>0</v>
      </c>
      <c r="L59" s="41">
        <v>0</v>
      </c>
      <c r="M59" s="42">
        <f t="shared" si="1"/>
        <v>0</v>
      </c>
      <c r="N59" s="41">
        <v>0</v>
      </c>
      <c r="O59" s="41">
        <v>0</v>
      </c>
      <c r="P59" s="42">
        <f t="shared" si="2"/>
        <v>0</v>
      </c>
      <c r="Q59" s="41">
        <v>0</v>
      </c>
      <c r="R59" s="41">
        <v>0</v>
      </c>
      <c r="S59" s="43">
        <f t="shared" si="3"/>
        <v>0</v>
      </c>
      <c r="T59" s="44">
        <f t="shared" si="4"/>
        <v>0</v>
      </c>
      <c r="U59" s="45">
        <f t="shared" si="5"/>
        <v>0</v>
      </c>
      <c r="V59" s="46">
        <v>0</v>
      </c>
      <c r="W59" s="45">
        <f t="shared" si="6"/>
        <v>0</v>
      </c>
      <c r="X59" s="47">
        <f t="shared" si="7"/>
        <v>0</v>
      </c>
      <c r="Y59" s="48">
        <f t="shared" si="8"/>
        <v>0</v>
      </c>
      <c r="Z59" s="49" t="str">
        <f t="shared" si="9"/>
        <v>0.0</v>
      </c>
      <c r="AA59" s="50" t="str">
        <f t="shared" si="10"/>
        <v>F9</v>
      </c>
      <c r="AC59" s="66"/>
      <c r="AD59" s="66"/>
      <c r="AE59" s="66"/>
      <c r="AF59" s="66"/>
      <c r="AG59" s="66"/>
    </row>
    <row r="60" spans="1:33" x14ac:dyDescent="0.25">
      <c r="A60" s="125">
        <v>51</v>
      </c>
      <c r="B60" s="100"/>
      <c r="C60" s="100"/>
      <c r="D60" s="103"/>
      <c r="E60" s="111"/>
      <c r="F60" s="114"/>
      <c r="G60" s="99"/>
      <c r="H60" s="41">
        <v>0</v>
      </c>
      <c r="I60" s="41">
        <v>0</v>
      </c>
      <c r="J60" s="42">
        <f t="shared" si="0"/>
        <v>0</v>
      </c>
      <c r="K60" s="41">
        <v>0</v>
      </c>
      <c r="L60" s="41">
        <v>0</v>
      </c>
      <c r="M60" s="42">
        <f t="shared" si="1"/>
        <v>0</v>
      </c>
      <c r="N60" s="41">
        <v>0</v>
      </c>
      <c r="O60" s="41">
        <v>0</v>
      </c>
      <c r="P60" s="42">
        <f t="shared" si="2"/>
        <v>0</v>
      </c>
      <c r="Q60" s="41">
        <v>0</v>
      </c>
      <c r="R60" s="41">
        <v>0</v>
      </c>
      <c r="S60" s="43">
        <f t="shared" si="3"/>
        <v>0</v>
      </c>
      <c r="T60" s="44">
        <f t="shared" si="4"/>
        <v>0</v>
      </c>
      <c r="U60" s="45">
        <f t="shared" si="5"/>
        <v>0</v>
      </c>
      <c r="V60" s="46">
        <v>0</v>
      </c>
      <c r="W60" s="45">
        <f t="shared" si="6"/>
        <v>0</v>
      </c>
      <c r="X60" s="47">
        <f t="shared" si="7"/>
        <v>0</v>
      </c>
      <c r="Y60" s="48">
        <f t="shared" si="8"/>
        <v>0</v>
      </c>
      <c r="Z60" s="49" t="str">
        <f t="shared" si="9"/>
        <v>0.0</v>
      </c>
      <c r="AA60" s="50" t="str">
        <f t="shared" si="10"/>
        <v>F9</v>
      </c>
      <c r="AC60" s="66"/>
      <c r="AD60" s="66"/>
      <c r="AE60" s="66"/>
      <c r="AF60" s="66"/>
      <c r="AG60" s="66"/>
    </row>
    <row r="61" spans="1:33" x14ac:dyDescent="0.25">
      <c r="A61" s="125">
        <v>52</v>
      </c>
      <c r="B61" s="100"/>
      <c r="C61" s="100"/>
      <c r="D61" s="102"/>
      <c r="E61" s="113"/>
      <c r="F61" s="114"/>
      <c r="G61" s="98"/>
      <c r="H61" s="41">
        <v>0</v>
      </c>
      <c r="I61" s="41">
        <v>0</v>
      </c>
      <c r="J61" s="42">
        <f t="shared" si="0"/>
        <v>0</v>
      </c>
      <c r="K61" s="41">
        <v>0</v>
      </c>
      <c r="L61" s="41">
        <v>0</v>
      </c>
      <c r="M61" s="42">
        <f t="shared" si="1"/>
        <v>0</v>
      </c>
      <c r="N61" s="41">
        <v>0</v>
      </c>
      <c r="O61" s="41">
        <v>0</v>
      </c>
      <c r="P61" s="42">
        <f t="shared" si="2"/>
        <v>0</v>
      </c>
      <c r="Q61" s="41">
        <v>0</v>
      </c>
      <c r="R61" s="41">
        <v>0</v>
      </c>
      <c r="S61" s="43">
        <f t="shared" si="3"/>
        <v>0</v>
      </c>
      <c r="T61" s="44">
        <f t="shared" si="4"/>
        <v>0</v>
      </c>
      <c r="U61" s="45">
        <f t="shared" si="5"/>
        <v>0</v>
      </c>
      <c r="V61" s="46">
        <v>0</v>
      </c>
      <c r="W61" s="45">
        <f t="shared" si="6"/>
        <v>0</v>
      </c>
      <c r="X61" s="47">
        <f t="shared" si="7"/>
        <v>0</v>
      </c>
      <c r="Y61" s="48">
        <f t="shared" si="8"/>
        <v>0</v>
      </c>
      <c r="Z61" s="49" t="str">
        <f t="shared" si="9"/>
        <v>0.0</v>
      </c>
      <c r="AA61" s="50" t="str">
        <f t="shared" si="10"/>
        <v>F9</v>
      </c>
      <c r="AC61" s="66"/>
      <c r="AD61" s="66"/>
      <c r="AE61" s="66"/>
      <c r="AF61" s="66"/>
      <c r="AG61" s="66"/>
    </row>
    <row r="62" spans="1:33" x14ac:dyDescent="0.25">
      <c r="A62" s="125">
        <v>53</v>
      </c>
      <c r="B62" s="100"/>
      <c r="C62" s="100"/>
      <c r="D62" s="103"/>
      <c r="E62" s="111"/>
      <c r="F62" s="116"/>
      <c r="G62" s="99"/>
      <c r="H62" s="41">
        <v>0</v>
      </c>
      <c r="I62" s="41">
        <v>0</v>
      </c>
      <c r="J62" s="42">
        <f t="shared" si="0"/>
        <v>0</v>
      </c>
      <c r="K62" s="41">
        <v>0</v>
      </c>
      <c r="L62" s="41">
        <v>0</v>
      </c>
      <c r="M62" s="42">
        <f t="shared" si="1"/>
        <v>0</v>
      </c>
      <c r="N62" s="41">
        <v>0</v>
      </c>
      <c r="O62" s="41">
        <v>0</v>
      </c>
      <c r="P62" s="42">
        <f t="shared" si="2"/>
        <v>0</v>
      </c>
      <c r="Q62" s="41">
        <v>0</v>
      </c>
      <c r="R62" s="41">
        <v>0</v>
      </c>
      <c r="S62" s="43">
        <f t="shared" si="3"/>
        <v>0</v>
      </c>
      <c r="T62" s="44">
        <f t="shared" si="4"/>
        <v>0</v>
      </c>
      <c r="U62" s="45">
        <f t="shared" si="5"/>
        <v>0</v>
      </c>
      <c r="V62" s="46">
        <v>0</v>
      </c>
      <c r="W62" s="45">
        <f t="shared" si="6"/>
        <v>0</v>
      </c>
      <c r="X62" s="47">
        <f t="shared" si="7"/>
        <v>0</v>
      </c>
      <c r="Y62" s="48">
        <f t="shared" si="8"/>
        <v>0</v>
      </c>
      <c r="Z62" s="49" t="str">
        <f t="shared" si="9"/>
        <v>0.0</v>
      </c>
      <c r="AA62" s="50" t="str">
        <f t="shared" si="10"/>
        <v>F9</v>
      </c>
      <c r="AC62" s="66"/>
      <c r="AD62" s="66"/>
      <c r="AE62" s="66"/>
      <c r="AF62" s="66"/>
      <c r="AG62" s="66"/>
    </row>
    <row r="63" spans="1:33" x14ac:dyDescent="0.25">
      <c r="A63" s="125">
        <v>54</v>
      </c>
      <c r="B63" s="100"/>
      <c r="C63" s="100"/>
      <c r="D63" s="102"/>
      <c r="E63" s="113"/>
      <c r="F63" s="114"/>
      <c r="G63" s="98"/>
      <c r="H63" s="41">
        <v>0</v>
      </c>
      <c r="I63" s="41">
        <v>0</v>
      </c>
      <c r="J63" s="42">
        <f t="shared" si="0"/>
        <v>0</v>
      </c>
      <c r="K63" s="41">
        <v>0</v>
      </c>
      <c r="L63" s="41">
        <v>0</v>
      </c>
      <c r="M63" s="42">
        <f t="shared" si="1"/>
        <v>0</v>
      </c>
      <c r="N63" s="41">
        <v>0</v>
      </c>
      <c r="O63" s="41">
        <v>0</v>
      </c>
      <c r="P63" s="42">
        <f t="shared" si="2"/>
        <v>0</v>
      </c>
      <c r="Q63" s="41">
        <v>0</v>
      </c>
      <c r="R63" s="41">
        <v>0</v>
      </c>
      <c r="S63" s="43">
        <f t="shared" si="3"/>
        <v>0</v>
      </c>
      <c r="T63" s="44">
        <f t="shared" si="4"/>
        <v>0</v>
      </c>
      <c r="U63" s="45">
        <f t="shared" si="5"/>
        <v>0</v>
      </c>
      <c r="V63" s="46">
        <v>0</v>
      </c>
      <c r="W63" s="45">
        <f t="shared" si="6"/>
        <v>0</v>
      </c>
      <c r="X63" s="47">
        <f t="shared" si="7"/>
        <v>0</v>
      </c>
      <c r="Y63" s="48">
        <f t="shared" si="8"/>
        <v>0</v>
      </c>
      <c r="Z63" s="49" t="str">
        <f t="shared" si="9"/>
        <v>0.0</v>
      </c>
      <c r="AA63" s="50" t="str">
        <f t="shared" si="10"/>
        <v>F9</v>
      </c>
      <c r="AC63" s="66"/>
      <c r="AD63" s="66"/>
      <c r="AE63" s="66"/>
      <c r="AF63" s="66"/>
      <c r="AG63" s="66"/>
    </row>
    <row r="64" spans="1:33" x14ac:dyDescent="0.25">
      <c r="A64" s="125">
        <v>55</v>
      </c>
      <c r="B64" s="100"/>
      <c r="C64" s="100"/>
      <c r="D64" s="103"/>
      <c r="E64" s="111"/>
      <c r="F64" s="114"/>
      <c r="G64" s="99"/>
      <c r="H64" s="41">
        <v>0</v>
      </c>
      <c r="I64" s="41">
        <v>0</v>
      </c>
      <c r="J64" s="42">
        <f t="shared" si="0"/>
        <v>0</v>
      </c>
      <c r="K64" s="41">
        <v>0</v>
      </c>
      <c r="L64" s="41">
        <v>0</v>
      </c>
      <c r="M64" s="42">
        <f t="shared" si="1"/>
        <v>0</v>
      </c>
      <c r="N64" s="41">
        <v>0</v>
      </c>
      <c r="O64" s="41">
        <v>0</v>
      </c>
      <c r="P64" s="42">
        <f t="shared" si="2"/>
        <v>0</v>
      </c>
      <c r="Q64" s="41">
        <v>0</v>
      </c>
      <c r="R64" s="41">
        <v>0</v>
      </c>
      <c r="S64" s="43">
        <f t="shared" si="3"/>
        <v>0</v>
      </c>
      <c r="T64" s="44">
        <f t="shared" si="4"/>
        <v>0</v>
      </c>
      <c r="U64" s="45">
        <f t="shared" si="5"/>
        <v>0</v>
      </c>
      <c r="V64" s="46">
        <v>0</v>
      </c>
      <c r="W64" s="45">
        <f t="shared" si="6"/>
        <v>0</v>
      </c>
      <c r="X64" s="47">
        <f t="shared" si="7"/>
        <v>0</v>
      </c>
      <c r="Y64" s="48">
        <f t="shared" si="8"/>
        <v>0</v>
      </c>
      <c r="Z64" s="49" t="str">
        <f t="shared" si="9"/>
        <v>0.0</v>
      </c>
      <c r="AA64" s="50" t="str">
        <f t="shared" si="10"/>
        <v>F9</v>
      </c>
      <c r="AC64" s="66"/>
      <c r="AD64" s="66"/>
      <c r="AE64" s="66"/>
      <c r="AF64" s="66"/>
      <c r="AG64" s="66"/>
    </row>
    <row r="65" spans="1:33" x14ac:dyDescent="0.25">
      <c r="A65" s="125">
        <v>56</v>
      </c>
      <c r="B65" s="100"/>
      <c r="C65" s="100"/>
      <c r="D65" s="102"/>
      <c r="E65" s="113"/>
      <c r="F65" s="114"/>
      <c r="G65" s="98"/>
      <c r="H65" s="41">
        <v>0</v>
      </c>
      <c r="I65" s="41">
        <v>0</v>
      </c>
      <c r="J65" s="42">
        <f t="shared" si="0"/>
        <v>0</v>
      </c>
      <c r="K65" s="41">
        <v>0</v>
      </c>
      <c r="L65" s="41">
        <v>0</v>
      </c>
      <c r="M65" s="42">
        <f t="shared" si="1"/>
        <v>0</v>
      </c>
      <c r="N65" s="41">
        <v>0</v>
      </c>
      <c r="O65" s="41">
        <v>0</v>
      </c>
      <c r="P65" s="42">
        <f t="shared" si="2"/>
        <v>0</v>
      </c>
      <c r="Q65" s="41">
        <v>0</v>
      </c>
      <c r="R65" s="41">
        <v>0</v>
      </c>
      <c r="S65" s="43">
        <f t="shared" si="3"/>
        <v>0</v>
      </c>
      <c r="T65" s="44">
        <f t="shared" si="4"/>
        <v>0</v>
      </c>
      <c r="U65" s="45">
        <f t="shared" si="5"/>
        <v>0</v>
      </c>
      <c r="V65" s="46">
        <v>0</v>
      </c>
      <c r="W65" s="45">
        <f t="shared" si="6"/>
        <v>0</v>
      </c>
      <c r="X65" s="47">
        <f t="shared" si="7"/>
        <v>0</v>
      </c>
      <c r="Y65" s="48">
        <f t="shared" si="8"/>
        <v>0</v>
      </c>
      <c r="Z65" s="49" t="str">
        <f t="shared" si="9"/>
        <v>0.0</v>
      </c>
      <c r="AA65" s="50" t="str">
        <f t="shared" si="10"/>
        <v>F9</v>
      </c>
      <c r="AC65" s="66"/>
      <c r="AD65" s="66"/>
      <c r="AE65" s="66"/>
      <c r="AF65" s="66"/>
      <c r="AG65" s="66"/>
    </row>
    <row r="66" spans="1:33" x14ac:dyDescent="0.25">
      <c r="A66" s="125">
        <v>57</v>
      </c>
      <c r="B66" s="100"/>
      <c r="C66" s="100"/>
      <c r="D66" s="103"/>
      <c r="E66" s="111"/>
      <c r="F66" s="114"/>
      <c r="G66" s="99"/>
      <c r="H66" s="41">
        <v>0</v>
      </c>
      <c r="I66" s="41">
        <v>0</v>
      </c>
      <c r="J66" s="42">
        <f t="shared" si="0"/>
        <v>0</v>
      </c>
      <c r="K66" s="41">
        <v>0</v>
      </c>
      <c r="L66" s="41">
        <v>0</v>
      </c>
      <c r="M66" s="42">
        <f t="shared" si="1"/>
        <v>0</v>
      </c>
      <c r="N66" s="41">
        <v>0</v>
      </c>
      <c r="O66" s="41">
        <v>0</v>
      </c>
      <c r="P66" s="42">
        <f t="shared" si="2"/>
        <v>0</v>
      </c>
      <c r="Q66" s="41">
        <v>0</v>
      </c>
      <c r="R66" s="41">
        <v>0</v>
      </c>
      <c r="S66" s="43">
        <f t="shared" si="3"/>
        <v>0</v>
      </c>
      <c r="T66" s="44">
        <f t="shared" si="4"/>
        <v>0</v>
      </c>
      <c r="U66" s="45">
        <f t="shared" si="5"/>
        <v>0</v>
      </c>
      <c r="V66" s="46">
        <v>0</v>
      </c>
      <c r="W66" s="45">
        <f t="shared" si="6"/>
        <v>0</v>
      </c>
      <c r="X66" s="47">
        <f t="shared" si="7"/>
        <v>0</v>
      </c>
      <c r="Y66" s="48">
        <f t="shared" si="8"/>
        <v>0</v>
      </c>
      <c r="Z66" s="49" t="str">
        <f t="shared" si="9"/>
        <v>0.0</v>
      </c>
      <c r="AA66" s="50" t="str">
        <f t="shared" si="10"/>
        <v>F9</v>
      </c>
      <c r="AC66" s="66"/>
      <c r="AD66" s="66"/>
      <c r="AE66" s="66"/>
      <c r="AF66" s="66"/>
      <c r="AG66" s="66"/>
    </row>
    <row r="67" spans="1:33" x14ac:dyDescent="0.25">
      <c r="A67" s="125">
        <v>58</v>
      </c>
      <c r="B67" s="100"/>
      <c r="C67" s="100"/>
      <c r="D67" s="102"/>
      <c r="E67" s="113"/>
      <c r="F67" s="114"/>
      <c r="G67" s="98"/>
      <c r="H67" s="41">
        <v>0</v>
      </c>
      <c r="I67" s="41">
        <v>0</v>
      </c>
      <c r="J67" s="42">
        <f t="shared" si="0"/>
        <v>0</v>
      </c>
      <c r="K67" s="41">
        <v>0</v>
      </c>
      <c r="L67" s="41">
        <v>0</v>
      </c>
      <c r="M67" s="42">
        <f t="shared" si="1"/>
        <v>0</v>
      </c>
      <c r="N67" s="41">
        <v>0</v>
      </c>
      <c r="O67" s="41">
        <v>0</v>
      </c>
      <c r="P67" s="42">
        <f t="shared" si="2"/>
        <v>0</v>
      </c>
      <c r="Q67" s="41">
        <v>0</v>
      </c>
      <c r="R67" s="41">
        <v>0</v>
      </c>
      <c r="S67" s="43">
        <f t="shared" si="3"/>
        <v>0</v>
      </c>
      <c r="T67" s="44">
        <f t="shared" si="4"/>
        <v>0</v>
      </c>
      <c r="U67" s="45">
        <f t="shared" si="5"/>
        <v>0</v>
      </c>
      <c r="V67" s="46">
        <v>0</v>
      </c>
      <c r="W67" s="45">
        <f t="shared" si="6"/>
        <v>0</v>
      </c>
      <c r="X67" s="47">
        <f t="shared" si="7"/>
        <v>0</v>
      </c>
      <c r="Y67" s="48">
        <f t="shared" si="8"/>
        <v>0</v>
      </c>
      <c r="Z67" s="49" t="str">
        <f t="shared" si="9"/>
        <v>0.0</v>
      </c>
      <c r="AA67" s="50" t="str">
        <f t="shared" si="10"/>
        <v>F9</v>
      </c>
      <c r="AC67" s="66"/>
      <c r="AD67" s="66"/>
      <c r="AE67" s="66"/>
      <c r="AF67" s="66"/>
      <c r="AG67" s="66"/>
    </row>
    <row r="68" spans="1:33" x14ac:dyDescent="0.25">
      <c r="A68" s="125">
        <v>59</v>
      </c>
      <c r="B68" s="100"/>
      <c r="C68" s="100"/>
      <c r="D68" s="103"/>
      <c r="E68" s="111"/>
      <c r="F68" s="114"/>
      <c r="G68" s="99"/>
      <c r="H68" s="41">
        <v>0</v>
      </c>
      <c r="I68" s="41">
        <v>0</v>
      </c>
      <c r="J68" s="42">
        <f t="shared" si="0"/>
        <v>0</v>
      </c>
      <c r="K68" s="41">
        <v>0</v>
      </c>
      <c r="L68" s="41">
        <v>0</v>
      </c>
      <c r="M68" s="42">
        <f t="shared" si="1"/>
        <v>0</v>
      </c>
      <c r="N68" s="41">
        <v>0</v>
      </c>
      <c r="O68" s="41">
        <v>0</v>
      </c>
      <c r="P68" s="42">
        <f t="shared" si="2"/>
        <v>0</v>
      </c>
      <c r="Q68" s="41">
        <v>0</v>
      </c>
      <c r="R68" s="41">
        <v>0</v>
      </c>
      <c r="S68" s="43">
        <f t="shared" si="3"/>
        <v>0</v>
      </c>
      <c r="T68" s="44">
        <f t="shared" si="4"/>
        <v>0</v>
      </c>
      <c r="U68" s="45">
        <f t="shared" si="5"/>
        <v>0</v>
      </c>
      <c r="V68" s="46">
        <v>0</v>
      </c>
      <c r="W68" s="45">
        <f t="shared" si="6"/>
        <v>0</v>
      </c>
      <c r="X68" s="47">
        <f t="shared" si="7"/>
        <v>0</v>
      </c>
      <c r="Y68" s="48">
        <f t="shared" si="8"/>
        <v>0</v>
      </c>
      <c r="Z68" s="49" t="str">
        <f t="shared" si="9"/>
        <v>0.0</v>
      </c>
      <c r="AA68" s="50" t="str">
        <f t="shared" si="10"/>
        <v>F9</v>
      </c>
      <c r="AC68" s="66"/>
      <c r="AD68" s="66"/>
      <c r="AE68" s="66"/>
      <c r="AF68" s="66"/>
      <c r="AG68" s="66"/>
    </row>
    <row r="69" spans="1:33" x14ac:dyDescent="0.25">
      <c r="A69" s="125">
        <v>60</v>
      </c>
      <c r="B69" s="100"/>
      <c r="C69" s="100"/>
      <c r="D69" s="102"/>
      <c r="E69" s="113"/>
      <c r="F69" s="114"/>
      <c r="G69" s="98"/>
      <c r="H69" s="41">
        <v>0</v>
      </c>
      <c r="I69" s="41">
        <v>0</v>
      </c>
      <c r="J69" s="42">
        <f t="shared" si="0"/>
        <v>0</v>
      </c>
      <c r="K69" s="41">
        <v>0</v>
      </c>
      <c r="L69" s="41">
        <v>0</v>
      </c>
      <c r="M69" s="42">
        <f t="shared" si="1"/>
        <v>0</v>
      </c>
      <c r="N69" s="41">
        <v>0</v>
      </c>
      <c r="O69" s="41">
        <v>0</v>
      </c>
      <c r="P69" s="42">
        <f t="shared" si="2"/>
        <v>0</v>
      </c>
      <c r="Q69" s="41">
        <v>0</v>
      </c>
      <c r="R69" s="41">
        <v>0</v>
      </c>
      <c r="S69" s="43">
        <f t="shared" si="3"/>
        <v>0</v>
      </c>
      <c r="T69" s="44">
        <f t="shared" si="4"/>
        <v>0</v>
      </c>
      <c r="U69" s="45">
        <f t="shared" si="5"/>
        <v>0</v>
      </c>
      <c r="V69" s="46">
        <v>0</v>
      </c>
      <c r="W69" s="45">
        <f t="shared" si="6"/>
        <v>0</v>
      </c>
      <c r="X69" s="47">
        <f t="shared" si="7"/>
        <v>0</v>
      </c>
      <c r="Y69" s="48">
        <f t="shared" si="8"/>
        <v>0</v>
      </c>
      <c r="Z69" s="49" t="str">
        <f t="shared" si="9"/>
        <v>0.0</v>
      </c>
      <c r="AA69" s="50" t="str">
        <f t="shared" si="10"/>
        <v>F9</v>
      </c>
      <c r="AC69" s="66"/>
      <c r="AD69" s="66"/>
      <c r="AE69" s="66"/>
      <c r="AF69" s="66"/>
      <c r="AG69" s="66"/>
    </row>
    <row r="70" spans="1:33" x14ac:dyDescent="0.25">
      <c r="A70" s="125">
        <v>61</v>
      </c>
      <c r="B70" s="100"/>
      <c r="C70" s="100"/>
      <c r="D70" s="103"/>
      <c r="E70" s="111"/>
      <c r="F70" s="114"/>
      <c r="G70" s="99"/>
      <c r="H70" s="41">
        <v>0</v>
      </c>
      <c r="I70" s="41">
        <v>0</v>
      </c>
      <c r="J70" s="42">
        <f t="shared" si="0"/>
        <v>0</v>
      </c>
      <c r="K70" s="41">
        <v>0</v>
      </c>
      <c r="L70" s="41">
        <v>0</v>
      </c>
      <c r="M70" s="42">
        <f t="shared" si="1"/>
        <v>0</v>
      </c>
      <c r="N70" s="41">
        <v>0</v>
      </c>
      <c r="O70" s="41">
        <v>0</v>
      </c>
      <c r="P70" s="42">
        <f t="shared" si="2"/>
        <v>0</v>
      </c>
      <c r="Q70" s="41">
        <v>0</v>
      </c>
      <c r="R70" s="41">
        <v>0</v>
      </c>
      <c r="S70" s="43">
        <f t="shared" si="3"/>
        <v>0</v>
      </c>
      <c r="T70" s="44">
        <f t="shared" si="4"/>
        <v>0</v>
      </c>
      <c r="U70" s="45">
        <f t="shared" si="5"/>
        <v>0</v>
      </c>
      <c r="V70" s="46">
        <v>0</v>
      </c>
      <c r="W70" s="45">
        <f t="shared" si="6"/>
        <v>0</v>
      </c>
      <c r="X70" s="47">
        <f t="shared" si="7"/>
        <v>0</v>
      </c>
      <c r="Y70" s="48">
        <f t="shared" si="8"/>
        <v>0</v>
      </c>
      <c r="Z70" s="49" t="str">
        <f t="shared" si="9"/>
        <v>0.0</v>
      </c>
      <c r="AA70" s="50" t="str">
        <f t="shared" si="10"/>
        <v>F9</v>
      </c>
      <c r="AC70" s="66"/>
      <c r="AD70" s="66"/>
      <c r="AE70" s="66"/>
      <c r="AF70" s="66"/>
      <c r="AG70" s="66"/>
    </row>
    <row r="71" spans="1:33" x14ac:dyDescent="0.25">
      <c r="A71" s="125">
        <v>62</v>
      </c>
      <c r="B71" s="100"/>
      <c r="C71" s="100"/>
      <c r="D71" s="102"/>
      <c r="E71" s="113"/>
      <c r="F71" s="116"/>
      <c r="G71" s="98"/>
      <c r="H71" s="41">
        <v>0</v>
      </c>
      <c r="I71" s="41">
        <v>0</v>
      </c>
      <c r="J71" s="42">
        <f t="shared" si="0"/>
        <v>0</v>
      </c>
      <c r="K71" s="41">
        <v>0</v>
      </c>
      <c r="L71" s="41">
        <v>0</v>
      </c>
      <c r="M71" s="42">
        <f t="shared" si="1"/>
        <v>0</v>
      </c>
      <c r="N71" s="41">
        <v>0</v>
      </c>
      <c r="O71" s="41">
        <v>0</v>
      </c>
      <c r="P71" s="42">
        <f t="shared" si="2"/>
        <v>0</v>
      </c>
      <c r="Q71" s="41">
        <v>0</v>
      </c>
      <c r="R71" s="41">
        <v>0</v>
      </c>
      <c r="S71" s="43">
        <f t="shared" si="3"/>
        <v>0</v>
      </c>
      <c r="T71" s="44">
        <f t="shared" si="4"/>
        <v>0</v>
      </c>
      <c r="U71" s="45">
        <f t="shared" si="5"/>
        <v>0</v>
      </c>
      <c r="V71" s="46">
        <v>0</v>
      </c>
      <c r="W71" s="45">
        <f t="shared" si="6"/>
        <v>0</v>
      </c>
      <c r="X71" s="47">
        <f t="shared" si="7"/>
        <v>0</v>
      </c>
      <c r="Y71" s="48">
        <f t="shared" si="8"/>
        <v>0</v>
      </c>
      <c r="Z71" s="49" t="str">
        <f t="shared" si="9"/>
        <v>0.0</v>
      </c>
      <c r="AA71" s="50" t="str">
        <f t="shared" si="10"/>
        <v>F9</v>
      </c>
      <c r="AC71" s="66"/>
      <c r="AD71" s="66"/>
      <c r="AE71" s="66"/>
      <c r="AF71" s="66"/>
      <c r="AG71" s="66"/>
    </row>
    <row r="72" spans="1:33" x14ac:dyDescent="0.25">
      <c r="A72" s="125">
        <v>63</v>
      </c>
      <c r="B72" s="100"/>
      <c r="C72" s="100"/>
      <c r="D72" s="103"/>
      <c r="E72" s="111"/>
      <c r="F72" s="114"/>
      <c r="G72" s="99"/>
      <c r="H72" s="41">
        <v>0</v>
      </c>
      <c r="I72" s="41">
        <v>0</v>
      </c>
      <c r="J72" s="42">
        <f t="shared" si="0"/>
        <v>0</v>
      </c>
      <c r="K72" s="41">
        <v>0</v>
      </c>
      <c r="L72" s="41">
        <v>0</v>
      </c>
      <c r="M72" s="42">
        <f t="shared" si="1"/>
        <v>0</v>
      </c>
      <c r="N72" s="41">
        <v>0</v>
      </c>
      <c r="O72" s="41">
        <v>0</v>
      </c>
      <c r="P72" s="42">
        <f t="shared" si="2"/>
        <v>0</v>
      </c>
      <c r="Q72" s="41">
        <v>0</v>
      </c>
      <c r="R72" s="41">
        <v>0</v>
      </c>
      <c r="S72" s="43">
        <f t="shared" si="3"/>
        <v>0</v>
      </c>
      <c r="T72" s="44">
        <f t="shared" si="4"/>
        <v>0</v>
      </c>
      <c r="U72" s="45">
        <f t="shared" si="5"/>
        <v>0</v>
      </c>
      <c r="V72" s="46">
        <v>0</v>
      </c>
      <c r="W72" s="45">
        <f t="shared" si="6"/>
        <v>0</v>
      </c>
      <c r="X72" s="47">
        <f t="shared" si="7"/>
        <v>0</v>
      </c>
      <c r="Y72" s="48">
        <f t="shared" si="8"/>
        <v>0</v>
      </c>
      <c r="Z72" s="49" t="str">
        <f t="shared" si="9"/>
        <v>0.0</v>
      </c>
      <c r="AA72" s="50" t="str">
        <f t="shared" si="10"/>
        <v>F9</v>
      </c>
      <c r="AC72" s="66"/>
      <c r="AD72" s="66"/>
      <c r="AE72" s="66"/>
      <c r="AF72" s="66"/>
      <c r="AG72" s="66"/>
    </row>
    <row r="73" spans="1:33" x14ac:dyDescent="0.25">
      <c r="A73" s="125">
        <v>64</v>
      </c>
      <c r="B73" s="100"/>
      <c r="C73" s="100"/>
      <c r="D73" s="102"/>
      <c r="E73" s="113"/>
      <c r="F73" s="114"/>
      <c r="G73" s="98"/>
      <c r="H73" s="41">
        <v>0</v>
      </c>
      <c r="I73" s="41">
        <v>0</v>
      </c>
      <c r="J73" s="42">
        <f t="shared" si="0"/>
        <v>0</v>
      </c>
      <c r="K73" s="41">
        <v>0</v>
      </c>
      <c r="L73" s="41">
        <v>0</v>
      </c>
      <c r="M73" s="42">
        <f t="shared" si="1"/>
        <v>0</v>
      </c>
      <c r="N73" s="41">
        <v>0</v>
      </c>
      <c r="O73" s="41">
        <v>0</v>
      </c>
      <c r="P73" s="42">
        <f t="shared" si="2"/>
        <v>0</v>
      </c>
      <c r="Q73" s="41">
        <v>0</v>
      </c>
      <c r="R73" s="41">
        <v>0</v>
      </c>
      <c r="S73" s="43">
        <f t="shared" si="3"/>
        <v>0</v>
      </c>
      <c r="T73" s="44">
        <f t="shared" si="4"/>
        <v>0</v>
      </c>
      <c r="U73" s="45">
        <f t="shared" si="5"/>
        <v>0</v>
      </c>
      <c r="V73" s="46">
        <v>0</v>
      </c>
      <c r="W73" s="45">
        <f t="shared" si="6"/>
        <v>0</v>
      </c>
      <c r="X73" s="47">
        <f t="shared" si="7"/>
        <v>0</v>
      </c>
      <c r="Y73" s="48">
        <f t="shared" si="8"/>
        <v>0</v>
      </c>
      <c r="Z73" s="49" t="str">
        <f t="shared" si="9"/>
        <v>0.0</v>
      </c>
      <c r="AA73" s="50" t="str">
        <f t="shared" si="10"/>
        <v>F9</v>
      </c>
      <c r="AC73" s="66"/>
      <c r="AD73" s="66"/>
      <c r="AE73" s="66"/>
      <c r="AF73" s="66"/>
      <c r="AG73" s="66"/>
    </row>
    <row r="74" spans="1:33" x14ac:dyDescent="0.25">
      <c r="A74" s="125">
        <v>65</v>
      </c>
      <c r="B74" s="100"/>
      <c r="C74" s="100"/>
      <c r="D74" s="103"/>
      <c r="E74" s="111"/>
      <c r="F74" s="114"/>
      <c r="G74" s="99"/>
      <c r="H74" s="41">
        <v>0</v>
      </c>
      <c r="I74" s="41">
        <v>0</v>
      </c>
      <c r="J74" s="42">
        <f t="shared" si="0"/>
        <v>0</v>
      </c>
      <c r="K74" s="41">
        <v>0</v>
      </c>
      <c r="L74" s="41">
        <v>0</v>
      </c>
      <c r="M74" s="42">
        <f t="shared" si="1"/>
        <v>0</v>
      </c>
      <c r="N74" s="41">
        <v>0</v>
      </c>
      <c r="O74" s="41">
        <v>0</v>
      </c>
      <c r="P74" s="42">
        <f t="shared" si="2"/>
        <v>0</v>
      </c>
      <c r="Q74" s="41">
        <v>0</v>
      </c>
      <c r="R74" s="41">
        <v>0</v>
      </c>
      <c r="S74" s="43">
        <f t="shared" si="3"/>
        <v>0</v>
      </c>
      <c r="T74" s="44">
        <f t="shared" si="4"/>
        <v>0</v>
      </c>
      <c r="U74" s="45">
        <f t="shared" si="5"/>
        <v>0</v>
      </c>
      <c r="V74" s="46">
        <v>0</v>
      </c>
      <c r="W74" s="45">
        <f t="shared" si="6"/>
        <v>0</v>
      </c>
      <c r="X74" s="47">
        <f t="shared" si="7"/>
        <v>0</v>
      </c>
      <c r="Y74" s="48">
        <f t="shared" si="8"/>
        <v>0</v>
      </c>
      <c r="Z74" s="49" t="str">
        <f t="shared" si="9"/>
        <v>0.0</v>
      </c>
      <c r="AA74" s="50" t="str">
        <f t="shared" si="10"/>
        <v>F9</v>
      </c>
      <c r="AC74" s="66"/>
      <c r="AD74" s="66"/>
      <c r="AE74" s="66"/>
      <c r="AF74" s="66"/>
      <c r="AG74" s="66"/>
    </row>
    <row r="75" spans="1:33" x14ac:dyDescent="0.25">
      <c r="A75" s="125">
        <v>66</v>
      </c>
      <c r="B75" s="100"/>
      <c r="C75" s="100"/>
      <c r="D75" s="102"/>
      <c r="E75" s="113"/>
      <c r="F75" s="114"/>
      <c r="G75" s="98"/>
      <c r="H75" s="41">
        <v>0</v>
      </c>
      <c r="I75" s="41">
        <v>0</v>
      </c>
      <c r="J75" s="42">
        <f t="shared" ref="J75:J121" si="11">MIN(100, (SUM(H75:I75)))</f>
        <v>0</v>
      </c>
      <c r="K75" s="41">
        <v>0</v>
      </c>
      <c r="L75" s="41">
        <v>0</v>
      </c>
      <c r="M75" s="42">
        <f t="shared" ref="M75:M121" si="12">MIN(100,(SUM(K75:L75)))</f>
        <v>0</v>
      </c>
      <c r="N75" s="41">
        <v>0</v>
      </c>
      <c r="O75" s="41">
        <v>0</v>
      </c>
      <c r="P75" s="42">
        <f t="shared" ref="P75:P121" si="13">MIN(100,(SUM(N75:O75)))</f>
        <v>0</v>
      </c>
      <c r="Q75" s="41">
        <v>0</v>
      </c>
      <c r="R75" s="41">
        <v>0</v>
      </c>
      <c r="S75" s="43">
        <f t="shared" ref="S75:S121" si="14">MIN(500, (SUM(J75,M75,P75,Q75,R75)))</f>
        <v>0</v>
      </c>
      <c r="T75" s="44">
        <f t="shared" ref="T75:T121" si="15">S75/500*100</f>
        <v>0</v>
      </c>
      <c r="U75" s="45">
        <f t="shared" ref="U75:U121" si="16">MIN(50, (ROUNDUP(SUM(T75)/2,0)))</f>
        <v>0</v>
      </c>
      <c r="V75" s="46">
        <v>0</v>
      </c>
      <c r="W75" s="45">
        <f t="shared" ref="W75:W121" si="17">MIN(50, (ROUNDUP(SUM(V75)/2,0)))</f>
        <v>0</v>
      </c>
      <c r="X75" s="47">
        <f t="shared" ref="X75:X121" si="18">MIN(100, (SUM(U75,W75)))</f>
        <v>0</v>
      </c>
      <c r="Y75" s="48">
        <f t="shared" ref="Y75:Y121" si="19">(X75/100)</f>
        <v>0</v>
      </c>
      <c r="Z75" s="49" t="str">
        <f t="shared" ref="Z75:Z121" si="20">IF(X75&gt;=80,"4.0",IF(X75&gt;=70,"3.5",IF(X75&gt;=65,"3.0",IF(X75&gt;=60,"2.5",IF(X75&gt;=55,"2.0",IF(X75&gt;=50,"1.5",IF(X75&gt;=45,"1.0",IF(X75&gt;=40,"0.5",IF(X75&lt;40,"0.0")))))))))</f>
        <v>0.0</v>
      </c>
      <c r="AA75" s="50" t="str">
        <f t="shared" ref="AA75:AA121" si="21">IF(X75&gt;=80,"A1",IF(X75&gt;=70,"B2",IF(X75&gt;=65,"B3",IF(X75&gt;=60,"C4",IF(X75&gt;=55,"C5",IF(X75&gt;=50,"C6",IF(X75&gt;=45,"D7",IF(X75&gt;=40,"E8",IF(X75&lt;40,"F9")))))))))</f>
        <v>F9</v>
      </c>
      <c r="AC75" s="66"/>
      <c r="AD75" s="66"/>
      <c r="AE75" s="66"/>
      <c r="AF75" s="66"/>
      <c r="AG75" s="66"/>
    </row>
    <row r="76" spans="1:33" x14ac:dyDescent="0.25">
      <c r="A76" s="125">
        <v>67</v>
      </c>
      <c r="B76" s="100"/>
      <c r="C76" s="100"/>
      <c r="D76" s="103"/>
      <c r="E76" s="111"/>
      <c r="F76" s="114"/>
      <c r="G76" s="99"/>
      <c r="H76" s="41">
        <v>0</v>
      </c>
      <c r="I76" s="41">
        <v>0</v>
      </c>
      <c r="J76" s="42">
        <f t="shared" si="11"/>
        <v>0</v>
      </c>
      <c r="K76" s="41">
        <v>0</v>
      </c>
      <c r="L76" s="41">
        <v>0</v>
      </c>
      <c r="M76" s="42">
        <f t="shared" si="12"/>
        <v>0</v>
      </c>
      <c r="N76" s="41">
        <v>0</v>
      </c>
      <c r="O76" s="41">
        <v>0</v>
      </c>
      <c r="P76" s="42">
        <f t="shared" si="13"/>
        <v>0</v>
      </c>
      <c r="Q76" s="41">
        <v>0</v>
      </c>
      <c r="R76" s="41">
        <v>0</v>
      </c>
      <c r="S76" s="43">
        <f t="shared" si="14"/>
        <v>0</v>
      </c>
      <c r="T76" s="44">
        <f t="shared" si="15"/>
        <v>0</v>
      </c>
      <c r="U76" s="45">
        <f t="shared" si="16"/>
        <v>0</v>
      </c>
      <c r="V76" s="46">
        <v>0</v>
      </c>
      <c r="W76" s="45">
        <f t="shared" si="17"/>
        <v>0</v>
      </c>
      <c r="X76" s="47">
        <f t="shared" si="18"/>
        <v>0</v>
      </c>
      <c r="Y76" s="48">
        <f t="shared" si="19"/>
        <v>0</v>
      </c>
      <c r="Z76" s="49" t="str">
        <f t="shared" si="20"/>
        <v>0.0</v>
      </c>
      <c r="AA76" s="50" t="str">
        <f t="shared" si="21"/>
        <v>F9</v>
      </c>
      <c r="AC76" s="66"/>
      <c r="AD76" s="66"/>
      <c r="AE76" s="66"/>
      <c r="AF76" s="66"/>
      <c r="AG76" s="66"/>
    </row>
    <row r="77" spans="1:33" x14ac:dyDescent="0.25">
      <c r="A77" s="125">
        <v>68</v>
      </c>
      <c r="B77" s="100"/>
      <c r="C77" s="100"/>
      <c r="D77" s="102"/>
      <c r="E77" s="113"/>
      <c r="F77" s="114"/>
      <c r="G77" s="98"/>
      <c r="H77" s="41">
        <v>0</v>
      </c>
      <c r="I77" s="41">
        <v>0</v>
      </c>
      <c r="J77" s="42">
        <f t="shared" si="11"/>
        <v>0</v>
      </c>
      <c r="K77" s="41">
        <v>0</v>
      </c>
      <c r="L77" s="41">
        <v>0</v>
      </c>
      <c r="M77" s="42">
        <f t="shared" si="12"/>
        <v>0</v>
      </c>
      <c r="N77" s="41">
        <v>0</v>
      </c>
      <c r="O77" s="41">
        <v>0</v>
      </c>
      <c r="P77" s="42">
        <f t="shared" si="13"/>
        <v>0</v>
      </c>
      <c r="Q77" s="41">
        <v>0</v>
      </c>
      <c r="R77" s="41">
        <v>0</v>
      </c>
      <c r="S77" s="43">
        <f t="shared" si="14"/>
        <v>0</v>
      </c>
      <c r="T77" s="44">
        <f t="shared" si="15"/>
        <v>0</v>
      </c>
      <c r="U77" s="45">
        <f t="shared" si="16"/>
        <v>0</v>
      </c>
      <c r="V77" s="46">
        <v>0</v>
      </c>
      <c r="W77" s="45">
        <f t="shared" si="17"/>
        <v>0</v>
      </c>
      <c r="X77" s="47">
        <f t="shared" si="18"/>
        <v>0</v>
      </c>
      <c r="Y77" s="48">
        <f t="shared" si="19"/>
        <v>0</v>
      </c>
      <c r="Z77" s="49" t="str">
        <f t="shared" si="20"/>
        <v>0.0</v>
      </c>
      <c r="AA77" s="50" t="str">
        <f t="shared" si="21"/>
        <v>F9</v>
      </c>
      <c r="AC77" s="66"/>
      <c r="AD77" s="66"/>
      <c r="AE77" s="66"/>
      <c r="AF77" s="66"/>
      <c r="AG77" s="66"/>
    </row>
    <row r="78" spans="1:33" x14ac:dyDescent="0.25">
      <c r="A78" s="125">
        <v>69</v>
      </c>
      <c r="B78" s="100"/>
      <c r="C78" s="100"/>
      <c r="D78" s="103"/>
      <c r="E78" s="111"/>
      <c r="F78" s="114"/>
      <c r="G78" s="99"/>
      <c r="H78" s="41">
        <v>0</v>
      </c>
      <c r="I78" s="41">
        <v>0</v>
      </c>
      <c r="J78" s="42">
        <f t="shared" si="11"/>
        <v>0</v>
      </c>
      <c r="K78" s="41">
        <v>0</v>
      </c>
      <c r="L78" s="41">
        <v>0</v>
      </c>
      <c r="M78" s="42">
        <f t="shared" si="12"/>
        <v>0</v>
      </c>
      <c r="N78" s="41">
        <v>0</v>
      </c>
      <c r="O78" s="41">
        <v>0</v>
      </c>
      <c r="P78" s="42">
        <f t="shared" si="13"/>
        <v>0</v>
      </c>
      <c r="Q78" s="41">
        <v>0</v>
      </c>
      <c r="R78" s="41">
        <v>0</v>
      </c>
      <c r="S78" s="43">
        <f t="shared" si="14"/>
        <v>0</v>
      </c>
      <c r="T78" s="44">
        <f t="shared" si="15"/>
        <v>0</v>
      </c>
      <c r="U78" s="45">
        <f t="shared" si="16"/>
        <v>0</v>
      </c>
      <c r="V78" s="46">
        <v>0</v>
      </c>
      <c r="W78" s="45">
        <f t="shared" si="17"/>
        <v>0</v>
      </c>
      <c r="X78" s="47">
        <f t="shared" si="18"/>
        <v>0</v>
      </c>
      <c r="Y78" s="48">
        <f t="shared" si="19"/>
        <v>0</v>
      </c>
      <c r="Z78" s="49" t="str">
        <f t="shared" si="20"/>
        <v>0.0</v>
      </c>
      <c r="AA78" s="50" t="str">
        <f t="shared" si="21"/>
        <v>F9</v>
      </c>
      <c r="AC78" s="66"/>
      <c r="AD78" s="66"/>
      <c r="AE78" s="66"/>
      <c r="AF78" s="66"/>
      <c r="AG78" s="66"/>
    </row>
    <row r="79" spans="1:33" x14ac:dyDescent="0.25">
      <c r="A79" s="125">
        <v>70</v>
      </c>
      <c r="B79" s="100"/>
      <c r="C79" s="100"/>
      <c r="D79" s="102"/>
      <c r="E79" s="113"/>
      <c r="F79" s="114"/>
      <c r="G79" s="98"/>
      <c r="H79" s="41">
        <v>0</v>
      </c>
      <c r="I79" s="41">
        <v>0</v>
      </c>
      <c r="J79" s="42">
        <f t="shared" si="11"/>
        <v>0</v>
      </c>
      <c r="K79" s="41">
        <v>0</v>
      </c>
      <c r="L79" s="41">
        <v>0</v>
      </c>
      <c r="M79" s="42">
        <f t="shared" si="12"/>
        <v>0</v>
      </c>
      <c r="N79" s="41">
        <v>0</v>
      </c>
      <c r="O79" s="41">
        <v>0</v>
      </c>
      <c r="P79" s="42">
        <f t="shared" si="13"/>
        <v>0</v>
      </c>
      <c r="Q79" s="41">
        <v>0</v>
      </c>
      <c r="R79" s="41">
        <v>0</v>
      </c>
      <c r="S79" s="43">
        <f t="shared" si="14"/>
        <v>0</v>
      </c>
      <c r="T79" s="44">
        <f t="shared" si="15"/>
        <v>0</v>
      </c>
      <c r="U79" s="45">
        <f t="shared" si="16"/>
        <v>0</v>
      </c>
      <c r="V79" s="46">
        <v>0</v>
      </c>
      <c r="W79" s="45">
        <f t="shared" si="17"/>
        <v>0</v>
      </c>
      <c r="X79" s="47">
        <f t="shared" si="18"/>
        <v>0</v>
      </c>
      <c r="Y79" s="48">
        <f t="shared" si="19"/>
        <v>0</v>
      </c>
      <c r="Z79" s="49" t="str">
        <f t="shared" si="20"/>
        <v>0.0</v>
      </c>
      <c r="AA79" s="50" t="str">
        <f t="shared" si="21"/>
        <v>F9</v>
      </c>
      <c r="AC79" s="66"/>
      <c r="AD79" s="66"/>
      <c r="AE79" s="66"/>
      <c r="AF79" s="66"/>
      <c r="AG79" s="66"/>
    </row>
    <row r="80" spans="1:33" x14ac:dyDescent="0.25">
      <c r="A80" s="125">
        <v>71</v>
      </c>
      <c r="B80" s="100"/>
      <c r="C80" s="100"/>
      <c r="D80" s="103"/>
      <c r="E80" s="111"/>
      <c r="F80" s="114"/>
      <c r="G80" s="99"/>
      <c r="H80" s="41">
        <v>0</v>
      </c>
      <c r="I80" s="41">
        <v>0</v>
      </c>
      <c r="J80" s="42">
        <f t="shared" si="11"/>
        <v>0</v>
      </c>
      <c r="K80" s="41">
        <v>0</v>
      </c>
      <c r="L80" s="41">
        <v>0</v>
      </c>
      <c r="M80" s="42">
        <f t="shared" si="12"/>
        <v>0</v>
      </c>
      <c r="N80" s="41">
        <v>0</v>
      </c>
      <c r="O80" s="41">
        <v>0</v>
      </c>
      <c r="P80" s="42">
        <f t="shared" si="13"/>
        <v>0</v>
      </c>
      <c r="Q80" s="41">
        <v>0</v>
      </c>
      <c r="R80" s="41">
        <v>0</v>
      </c>
      <c r="S80" s="43">
        <f t="shared" si="14"/>
        <v>0</v>
      </c>
      <c r="T80" s="44">
        <f t="shared" si="15"/>
        <v>0</v>
      </c>
      <c r="U80" s="45">
        <f t="shared" si="16"/>
        <v>0</v>
      </c>
      <c r="V80" s="46">
        <v>0</v>
      </c>
      <c r="W80" s="45">
        <f t="shared" si="17"/>
        <v>0</v>
      </c>
      <c r="X80" s="47">
        <f t="shared" si="18"/>
        <v>0</v>
      </c>
      <c r="Y80" s="48">
        <f t="shared" si="19"/>
        <v>0</v>
      </c>
      <c r="Z80" s="49" t="str">
        <f t="shared" si="20"/>
        <v>0.0</v>
      </c>
      <c r="AA80" s="50" t="str">
        <f t="shared" si="21"/>
        <v>F9</v>
      </c>
      <c r="AC80" s="66"/>
      <c r="AD80" s="66"/>
      <c r="AE80" s="66"/>
      <c r="AF80" s="66"/>
      <c r="AG80" s="66"/>
    </row>
    <row r="81" spans="1:33" x14ac:dyDescent="0.25">
      <c r="A81" s="125">
        <v>72</v>
      </c>
      <c r="B81" s="100"/>
      <c r="C81" s="100"/>
      <c r="D81" s="102"/>
      <c r="E81" s="113"/>
      <c r="F81" s="114"/>
      <c r="G81" s="98"/>
      <c r="H81" s="41">
        <v>0</v>
      </c>
      <c r="I81" s="41">
        <v>0</v>
      </c>
      <c r="J81" s="42">
        <f t="shared" si="11"/>
        <v>0</v>
      </c>
      <c r="K81" s="41">
        <v>0</v>
      </c>
      <c r="L81" s="41">
        <v>0</v>
      </c>
      <c r="M81" s="42">
        <f t="shared" si="12"/>
        <v>0</v>
      </c>
      <c r="N81" s="41">
        <v>0</v>
      </c>
      <c r="O81" s="41">
        <v>0</v>
      </c>
      <c r="P81" s="42">
        <f t="shared" si="13"/>
        <v>0</v>
      </c>
      <c r="Q81" s="41">
        <v>0</v>
      </c>
      <c r="R81" s="41">
        <v>0</v>
      </c>
      <c r="S81" s="43">
        <f t="shared" si="14"/>
        <v>0</v>
      </c>
      <c r="T81" s="44">
        <f t="shared" si="15"/>
        <v>0</v>
      </c>
      <c r="U81" s="45">
        <f t="shared" si="16"/>
        <v>0</v>
      </c>
      <c r="V81" s="46">
        <v>0</v>
      </c>
      <c r="W81" s="45">
        <f t="shared" si="17"/>
        <v>0</v>
      </c>
      <c r="X81" s="47">
        <f t="shared" si="18"/>
        <v>0</v>
      </c>
      <c r="Y81" s="48">
        <f t="shared" si="19"/>
        <v>0</v>
      </c>
      <c r="Z81" s="49" t="str">
        <f t="shared" si="20"/>
        <v>0.0</v>
      </c>
      <c r="AA81" s="50" t="str">
        <f t="shared" si="21"/>
        <v>F9</v>
      </c>
      <c r="AC81" s="66"/>
      <c r="AD81" s="66"/>
      <c r="AE81" s="66"/>
      <c r="AF81" s="66"/>
      <c r="AG81" s="66"/>
    </row>
    <row r="82" spans="1:33" x14ac:dyDescent="0.25">
      <c r="A82" s="125">
        <v>73</v>
      </c>
      <c r="B82" s="100"/>
      <c r="C82" s="100"/>
      <c r="D82" s="103"/>
      <c r="E82" s="111"/>
      <c r="F82" s="114"/>
      <c r="G82" s="99"/>
      <c r="H82" s="41">
        <v>0</v>
      </c>
      <c r="I82" s="41">
        <v>0</v>
      </c>
      <c r="J82" s="42">
        <f t="shared" si="11"/>
        <v>0</v>
      </c>
      <c r="K82" s="41">
        <v>0</v>
      </c>
      <c r="L82" s="41">
        <v>0</v>
      </c>
      <c r="M82" s="42">
        <f t="shared" si="12"/>
        <v>0</v>
      </c>
      <c r="N82" s="41">
        <v>0</v>
      </c>
      <c r="O82" s="41">
        <v>0</v>
      </c>
      <c r="P82" s="42">
        <f t="shared" si="13"/>
        <v>0</v>
      </c>
      <c r="Q82" s="41">
        <v>0</v>
      </c>
      <c r="R82" s="41">
        <v>0</v>
      </c>
      <c r="S82" s="43">
        <f t="shared" si="14"/>
        <v>0</v>
      </c>
      <c r="T82" s="44">
        <f t="shared" si="15"/>
        <v>0</v>
      </c>
      <c r="U82" s="45">
        <f t="shared" si="16"/>
        <v>0</v>
      </c>
      <c r="V82" s="46">
        <v>0</v>
      </c>
      <c r="W82" s="45">
        <f t="shared" si="17"/>
        <v>0</v>
      </c>
      <c r="X82" s="47">
        <f t="shared" si="18"/>
        <v>0</v>
      </c>
      <c r="Y82" s="48">
        <f t="shared" si="19"/>
        <v>0</v>
      </c>
      <c r="Z82" s="49" t="str">
        <f t="shared" si="20"/>
        <v>0.0</v>
      </c>
      <c r="AA82" s="50" t="str">
        <f t="shared" si="21"/>
        <v>F9</v>
      </c>
      <c r="AC82" s="66"/>
      <c r="AD82" s="66"/>
      <c r="AE82" s="66"/>
      <c r="AF82" s="66"/>
      <c r="AG82" s="66"/>
    </row>
    <row r="83" spans="1:33" ht="15.75" customHeight="1" x14ac:dyDescent="0.25">
      <c r="A83" s="125">
        <v>74</v>
      </c>
      <c r="B83" s="100"/>
      <c r="C83" s="100"/>
      <c r="D83" s="104"/>
      <c r="E83" s="117"/>
      <c r="F83" s="114"/>
      <c r="G83" s="107"/>
      <c r="H83" s="41">
        <v>0</v>
      </c>
      <c r="I83" s="41">
        <v>0</v>
      </c>
      <c r="J83" s="42">
        <f t="shared" si="11"/>
        <v>0</v>
      </c>
      <c r="K83" s="41">
        <v>0</v>
      </c>
      <c r="L83" s="41">
        <v>0</v>
      </c>
      <c r="M83" s="42">
        <f t="shared" si="12"/>
        <v>0</v>
      </c>
      <c r="N83" s="41">
        <v>0</v>
      </c>
      <c r="O83" s="41">
        <v>0</v>
      </c>
      <c r="P83" s="42">
        <f t="shared" si="13"/>
        <v>0</v>
      </c>
      <c r="Q83" s="41">
        <v>0</v>
      </c>
      <c r="R83" s="41">
        <v>0</v>
      </c>
      <c r="S83" s="43">
        <f t="shared" si="14"/>
        <v>0</v>
      </c>
      <c r="T83" s="44">
        <f t="shared" si="15"/>
        <v>0</v>
      </c>
      <c r="U83" s="45">
        <f t="shared" si="16"/>
        <v>0</v>
      </c>
      <c r="V83" s="46">
        <v>0</v>
      </c>
      <c r="W83" s="45">
        <f t="shared" si="17"/>
        <v>0</v>
      </c>
      <c r="X83" s="47">
        <f t="shared" si="18"/>
        <v>0</v>
      </c>
      <c r="Y83" s="48">
        <f t="shared" si="19"/>
        <v>0</v>
      </c>
      <c r="Z83" s="49" t="str">
        <f t="shared" si="20"/>
        <v>0.0</v>
      </c>
      <c r="AA83" s="50" t="str">
        <f t="shared" si="21"/>
        <v>F9</v>
      </c>
      <c r="AC83" s="66"/>
      <c r="AD83" s="66"/>
      <c r="AE83" s="66"/>
      <c r="AF83" s="66"/>
      <c r="AG83" s="66"/>
    </row>
    <row r="84" spans="1:33" ht="15.75" customHeight="1" x14ac:dyDescent="0.25">
      <c r="A84" s="125">
        <v>75</v>
      </c>
      <c r="B84" s="100"/>
      <c r="C84" s="100"/>
      <c r="D84" s="104"/>
      <c r="E84" s="117"/>
      <c r="F84" s="114"/>
      <c r="G84" s="107"/>
      <c r="H84" s="41">
        <v>0</v>
      </c>
      <c r="I84" s="41">
        <v>0</v>
      </c>
      <c r="J84" s="42">
        <f t="shared" si="11"/>
        <v>0</v>
      </c>
      <c r="K84" s="41">
        <v>0</v>
      </c>
      <c r="L84" s="41">
        <v>0</v>
      </c>
      <c r="M84" s="42">
        <f t="shared" si="12"/>
        <v>0</v>
      </c>
      <c r="N84" s="41">
        <v>0</v>
      </c>
      <c r="O84" s="41">
        <v>0</v>
      </c>
      <c r="P84" s="42">
        <f t="shared" si="13"/>
        <v>0</v>
      </c>
      <c r="Q84" s="41">
        <v>0</v>
      </c>
      <c r="R84" s="41">
        <v>0</v>
      </c>
      <c r="S84" s="43">
        <f t="shared" si="14"/>
        <v>0</v>
      </c>
      <c r="T84" s="44">
        <f t="shared" si="15"/>
        <v>0</v>
      </c>
      <c r="U84" s="45">
        <f t="shared" si="16"/>
        <v>0</v>
      </c>
      <c r="V84" s="46">
        <v>0</v>
      </c>
      <c r="W84" s="45">
        <f t="shared" si="17"/>
        <v>0</v>
      </c>
      <c r="X84" s="47">
        <f t="shared" si="18"/>
        <v>0</v>
      </c>
      <c r="Y84" s="48">
        <f t="shared" si="19"/>
        <v>0</v>
      </c>
      <c r="Z84" s="49" t="str">
        <f t="shared" si="20"/>
        <v>0.0</v>
      </c>
      <c r="AA84" s="50" t="str">
        <f t="shared" si="21"/>
        <v>F9</v>
      </c>
      <c r="AC84" s="66"/>
      <c r="AD84" s="66"/>
      <c r="AE84" s="66"/>
      <c r="AF84" s="66"/>
      <c r="AG84" s="66"/>
    </row>
    <row r="85" spans="1:33" ht="15.75" customHeight="1" x14ac:dyDescent="0.25">
      <c r="A85" s="125">
        <v>76</v>
      </c>
      <c r="B85" s="100"/>
      <c r="C85" s="100"/>
      <c r="D85" s="104"/>
      <c r="E85" s="117"/>
      <c r="F85" s="114"/>
      <c r="G85" s="107"/>
      <c r="H85" s="41">
        <v>0</v>
      </c>
      <c r="I85" s="41">
        <v>0</v>
      </c>
      <c r="J85" s="42">
        <f t="shared" si="11"/>
        <v>0</v>
      </c>
      <c r="K85" s="41">
        <v>0</v>
      </c>
      <c r="L85" s="41">
        <v>0</v>
      </c>
      <c r="M85" s="42">
        <f t="shared" si="12"/>
        <v>0</v>
      </c>
      <c r="N85" s="41">
        <v>0</v>
      </c>
      <c r="O85" s="41">
        <v>0</v>
      </c>
      <c r="P85" s="42">
        <f t="shared" si="13"/>
        <v>0</v>
      </c>
      <c r="Q85" s="41">
        <v>0</v>
      </c>
      <c r="R85" s="41">
        <v>0</v>
      </c>
      <c r="S85" s="43">
        <f t="shared" si="14"/>
        <v>0</v>
      </c>
      <c r="T85" s="44">
        <f t="shared" si="15"/>
        <v>0</v>
      </c>
      <c r="U85" s="45">
        <f t="shared" si="16"/>
        <v>0</v>
      </c>
      <c r="V85" s="46">
        <v>0</v>
      </c>
      <c r="W85" s="45">
        <f t="shared" si="17"/>
        <v>0</v>
      </c>
      <c r="X85" s="47">
        <f t="shared" si="18"/>
        <v>0</v>
      </c>
      <c r="Y85" s="48">
        <f t="shared" si="19"/>
        <v>0</v>
      </c>
      <c r="Z85" s="49" t="str">
        <f t="shared" si="20"/>
        <v>0.0</v>
      </c>
      <c r="AA85" s="50" t="str">
        <f t="shared" si="21"/>
        <v>F9</v>
      </c>
      <c r="AC85" s="66"/>
      <c r="AD85" s="66"/>
      <c r="AE85" s="66"/>
      <c r="AF85" s="66"/>
      <c r="AG85" s="66"/>
    </row>
    <row r="86" spans="1:33" ht="15.75" customHeight="1" x14ac:dyDescent="0.25">
      <c r="A86" s="125">
        <v>77</v>
      </c>
      <c r="B86" s="100"/>
      <c r="C86" s="100"/>
      <c r="D86" s="104"/>
      <c r="E86" s="117"/>
      <c r="F86" s="114"/>
      <c r="G86" s="107"/>
      <c r="H86" s="41">
        <v>0</v>
      </c>
      <c r="I86" s="41">
        <v>0</v>
      </c>
      <c r="J86" s="42">
        <f t="shared" si="11"/>
        <v>0</v>
      </c>
      <c r="K86" s="41">
        <v>0</v>
      </c>
      <c r="L86" s="41">
        <v>0</v>
      </c>
      <c r="M86" s="42">
        <f t="shared" si="12"/>
        <v>0</v>
      </c>
      <c r="N86" s="41">
        <v>0</v>
      </c>
      <c r="O86" s="41">
        <v>0</v>
      </c>
      <c r="P86" s="42">
        <f t="shared" si="13"/>
        <v>0</v>
      </c>
      <c r="Q86" s="41">
        <v>0</v>
      </c>
      <c r="R86" s="41">
        <v>0</v>
      </c>
      <c r="S86" s="43">
        <f t="shared" si="14"/>
        <v>0</v>
      </c>
      <c r="T86" s="44">
        <f t="shared" si="15"/>
        <v>0</v>
      </c>
      <c r="U86" s="45">
        <f t="shared" si="16"/>
        <v>0</v>
      </c>
      <c r="V86" s="46">
        <v>0</v>
      </c>
      <c r="W86" s="45">
        <f t="shared" si="17"/>
        <v>0</v>
      </c>
      <c r="X86" s="47">
        <f t="shared" si="18"/>
        <v>0</v>
      </c>
      <c r="Y86" s="48">
        <f t="shared" si="19"/>
        <v>0</v>
      </c>
      <c r="Z86" s="49" t="str">
        <f t="shared" si="20"/>
        <v>0.0</v>
      </c>
      <c r="AA86" s="50" t="str">
        <f t="shared" si="21"/>
        <v>F9</v>
      </c>
      <c r="AC86" s="66"/>
      <c r="AD86" s="66"/>
      <c r="AE86" s="66"/>
      <c r="AF86" s="66"/>
      <c r="AG86" s="66"/>
    </row>
    <row r="87" spans="1:33" ht="15.75" customHeight="1" x14ac:dyDescent="0.25">
      <c r="A87" s="125">
        <v>78</v>
      </c>
      <c r="B87" s="100"/>
      <c r="C87" s="100"/>
      <c r="D87" s="104"/>
      <c r="E87" s="117"/>
      <c r="F87" s="114"/>
      <c r="G87" s="107"/>
      <c r="H87" s="41">
        <v>0</v>
      </c>
      <c r="I87" s="41">
        <v>0</v>
      </c>
      <c r="J87" s="42">
        <f t="shared" si="11"/>
        <v>0</v>
      </c>
      <c r="K87" s="41">
        <v>0</v>
      </c>
      <c r="L87" s="41">
        <v>0</v>
      </c>
      <c r="M87" s="42">
        <f t="shared" si="12"/>
        <v>0</v>
      </c>
      <c r="N87" s="41">
        <v>0</v>
      </c>
      <c r="O87" s="41">
        <v>0</v>
      </c>
      <c r="P87" s="42">
        <f t="shared" si="13"/>
        <v>0</v>
      </c>
      <c r="Q87" s="41">
        <v>0</v>
      </c>
      <c r="R87" s="41">
        <v>0</v>
      </c>
      <c r="S87" s="43">
        <f t="shared" si="14"/>
        <v>0</v>
      </c>
      <c r="T87" s="44">
        <f t="shared" si="15"/>
        <v>0</v>
      </c>
      <c r="U87" s="45">
        <f t="shared" si="16"/>
        <v>0</v>
      </c>
      <c r="V87" s="46">
        <v>0</v>
      </c>
      <c r="W87" s="45">
        <f t="shared" si="17"/>
        <v>0</v>
      </c>
      <c r="X87" s="47">
        <f t="shared" si="18"/>
        <v>0</v>
      </c>
      <c r="Y87" s="48">
        <f t="shared" si="19"/>
        <v>0</v>
      </c>
      <c r="Z87" s="49" t="str">
        <f t="shared" si="20"/>
        <v>0.0</v>
      </c>
      <c r="AA87" s="50" t="str">
        <f t="shared" si="21"/>
        <v>F9</v>
      </c>
      <c r="AC87" s="66"/>
      <c r="AD87" s="66"/>
      <c r="AE87" s="66"/>
      <c r="AF87" s="66"/>
      <c r="AG87" s="66"/>
    </row>
    <row r="88" spans="1:33" ht="15.75" customHeight="1" x14ac:dyDescent="0.25">
      <c r="A88" s="125">
        <v>79</v>
      </c>
      <c r="B88" s="100"/>
      <c r="C88" s="100"/>
      <c r="D88" s="105"/>
      <c r="E88" s="118"/>
      <c r="F88" s="114"/>
      <c r="G88" s="108"/>
      <c r="H88" s="41">
        <v>0</v>
      </c>
      <c r="I88" s="41">
        <v>0</v>
      </c>
      <c r="J88" s="42">
        <f t="shared" si="11"/>
        <v>0</v>
      </c>
      <c r="K88" s="41">
        <v>0</v>
      </c>
      <c r="L88" s="41">
        <v>0</v>
      </c>
      <c r="M88" s="42">
        <f t="shared" si="12"/>
        <v>0</v>
      </c>
      <c r="N88" s="41">
        <v>0</v>
      </c>
      <c r="O88" s="41">
        <v>0</v>
      </c>
      <c r="P88" s="42">
        <f t="shared" si="13"/>
        <v>0</v>
      </c>
      <c r="Q88" s="41">
        <v>0</v>
      </c>
      <c r="R88" s="41">
        <v>0</v>
      </c>
      <c r="S88" s="43">
        <f t="shared" si="14"/>
        <v>0</v>
      </c>
      <c r="T88" s="44">
        <f t="shared" si="15"/>
        <v>0</v>
      </c>
      <c r="U88" s="45">
        <f t="shared" si="16"/>
        <v>0</v>
      </c>
      <c r="V88" s="46">
        <v>0</v>
      </c>
      <c r="W88" s="45">
        <f t="shared" si="17"/>
        <v>0</v>
      </c>
      <c r="X88" s="47">
        <f t="shared" si="18"/>
        <v>0</v>
      </c>
      <c r="Y88" s="48">
        <f t="shared" si="19"/>
        <v>0</v>
      </c>
      <c r="Z88" s="49" t="str">
        <f t="shared" si="20"/>
        <v>0.0</v>
      </c>
      <c r="AA88" s="50" t="str">
        <f t="shared" si="21"/>
        <v>F9</v>
      </c>
      <c r="AC88" s="66"/>
      <c r="AD88" s="66"/>
      <c r="AE88" s="66"/>
      <c r="AF88" s="66"/>
      <c r="AG88" s="66"/>
    </row>
    <row r="89" spans="1:33" ht="15.75" customHeight="1" x14ac:dyDescent="0.25">
      <c r="A89" s="125">
        <v>80</v>
      </c>
      <c r="B89" s="100"/>
      <c r="C89" s="100"/>
      <c r="D89" s="105"/>
      <c r="E89" s="118"/>
      <c r="F89" s="114"/>
      <c r="G89" s="108"/>
      <c r="H89" s="41">
        <v>0</v>
      </c>
      <c r="I89" s="41">
        <v>0</v>
      </c>
      <c r="J89" s="42">
        <f t="shared" si="11"/>
        <v>0</v>
      </c>
      <c r="K89" s="41">
        <v>0</v>
      </c>
      <c r="L89" s="41">
        <v>0</v>
      </c>
      <c r="M89" s="42">
        <f t="shared" si="12"/>
        <v>0</v>
      </c>
      <c r="N89" s="41">
        <v>0</v>
      </c>
      <c r="O89" s="41">
        <v>0</v>
      </c>
      <c r="P89" s="42">
        <f t="shared" si="13"/>
        <v>0</v>
      </c>
      <c r="Q89" s="41">
        <v>0</v>
      </c>
      <c r="R89" s="41">
        <v>0</v>
      </c>
      <c r="S89" s="43">
        <f t="shared" si="14"/>
        <v>0</v>
      </c>
      <c r="T89" s="44">
        <f t="shared" si="15"/>
        <v>0</v>
      </c>
      <c r="U89" s="45">
        <f t="shared" si="16"/>
        <v>0</v>
      </c>
      <c r="V89" s="46">
        <v>0</v>
      </c>
      <c r="W89" s="45">
        <f t="shared" si="17"/>
        <v>0</v>
      </c>
      <c r="X89" s="47">
        <f t="shared" si="18"/>
        <v>0</v>
      </c>
      <c r="Y89" s="48">
        <f t="shared" si="19"/>
        <v>0</v>
      </c>
      <c r="Z89" s="49" t="str">
        <f t="shared" si="20"/>
        <v>0.0</v>
      </c>
      <c r="AA89" s="50" t="str">
        <f t="shared" si="21"/>
        <v>F9</v>
      </c>
      <c r="AC89" s="66"/>
      <c r="AD89" s="66"/>
      <c r="AE89" s="66"/>
      <c r="AF89" s="66"/>
      <c r="AG89" s="66"/>
    </row>
    <row r="90" spans="1:33" ht="15.75" customHeight="1" x14ac:dyDescent="0.25">
      <c r="A90" s="125">
        <v>81</v>
      </c>
      <c r="B90" s="100"/>
      <c r="C90" s="100"/>
      <c r="D90" s="106"/>
      <c r="E90" s="119"/>
      <c r="F90" s="114"/>
      <c r="G90" s="109"/>
      <c r="H90" s="41">
        <v>0</v>
      </c>
      <c r="I90" s="41">
        <v>0</v>
      </c>
      <c r="J90" s="42">
        <f t="shared" si="11"/>
        <v>0</v>
      </c>
      <c r="K90" s="41">
        <v>0</v>
      </c>
      <c r="L90" s="41">
        <v>0</v>
      </c>
      <c r="M90" s="42">
        <f t="shared" si="12"/>
        <v>0</v>
      </c>
      <c r="N90" s="41">
        <v>0</v>
      </c>
      <c r="O90" s="41">
        <v>0</v>
      </c>
      <c r="P90" s="42">
        <f t="shared" si="13"/>
        <v>0</v>
      </c>
      <c r="Q90" s="41">
        <v>0</v>
      </c>
      <c r="R90" s="41">
        <v>0</v>
      </c>
      <c r="S90" s="43">
        <f t="shared" si="14"/>
        <v>0</v>
      </c>
      <c r="T90" s="44">
        <f t="shared" si="15"/>
        <v>0</v>
      </c>
      <c r="U90" s="45">
        <f t="shared" si="16"/>
        <v>0</v>
      </c>
      <c r="V90" s="46">
        <v>0</v>
      </c>
      <c r="W90" s="45">
        <f t="shared" si="17"/>
        <v>0</v>
      </c>
      <c r="X90" s="47">
        <f t="shared" si="18"/>
        <v>0</v>
      </c>
      <c r="Y90" s="48">
        <f t="shared" si="19"/>
        <v>0</v>
      </c>
      <c r="Z90" s="49" t="str">
        <f t="shared" si="20"/>
        <v>0.0</v>
      </c>
      <c r="AA90" s="50" t="str">
        <f t="shared" si="21"/>
        <v>F9</v>
      </c>
      <c r="AC90" s="66"/>
      <c r="AD90" s="66"/>
      <c r="AE90" s="66"/>
      <c r="AF90" s="66"/>
      <c r="AG90" s="66"/>
    </row>
    <row r="91" spans="1:33" ht="15.75" customHeight="1" x14ac:dyDescent="0.25">
      <c r="A91" s="125">
        <v>82</v>
      </c>
      <c r="B91" s="100"/>
      <c r="C91" s="100"/>
      <c r="D91" s="106"/>
      <c r="E91" s="119"/>
      <c r="F91" s="114"/>
      <c r="G91" s="109"/>
      <c r="H91" s="41">
        <v>0</v>
      </c>
      <c r="I91" s="41">
        <v>0</v>
      </c>
      <c r="J91" s="42">
        <f t="shared" si="11"/>
        <v>0</v>
      </c>
      <c r="K91" s="41">
        <v>0</v>
      </c>
      <c r="L91" s="41">
        <v>0</v>
      </c>
      <c r="M91" s="42">
        <f t="shared" si="12"/>
        <v>0</v>
      </c>
      <c r="N91" s="41">
        <v>0</v>
      </c>
      <c r="O91" s="41">
        <v>0</v>
      </c>
      <c r="P91" s="42">
        <f t="shared" si="13"/>
        <v>0</v>
      </c>
      <c r="Q91" s="41">
        <v>0</v>
      </c>
      <c r="R91" s="41">
        <v>0</v>
      </c>
      <c r="S91" s="43">
        <f t="shared" si="14"/>
        <v>0</v>
      </c>
      <c r="T91" s="44">
        <f t="shared" si="15"/>
        <v>0</v>
      </c>
      <c r="U91" s="45">
        <f t="shared" si="16"/>
        <v>0</v>
      </c>
      <c r="V91" s="46">
        <v>0</v>
      </c>
      <c r="W91" s="45">
        <f t="shared" si="17"/>
        <v>0</v>
      </c>
      <c r="X91" s="47">
        <f t="shared" si="18"/>
        <v>0</v>
      </c>
      <c r="Y91" s="48">
        <f t="shared" si="19"/>
        <v>0</v>
      </c>
      <c r="Z91" s="49" t="str">
        <f t="shared" si="20"/>
        <v>0.0</v>
      </c>
      <c r="AA91" s="50" t="str">
        <f t="shared" si="21"/>
        <v>F9</v>
      </c>
      <c r="AC91" s="66"/>
      <c r="AD91" s="66"/>
      <c r="AE91" s="66"/>
      <c r="AF91" s="66"/>
      <c r="AG91" s="66"/>
    </row>
    <row r="92" spans="1:33" ht="15.75" customHeight="1" x14ac:dyDescent="0.25">
      <c r="A92" s="125">
        <v>83</v>
      </c>
      <c r="B92" s="100"/>
      <c r="C92" s="100"/>
      <c r="D92" s="105"/>
      <c r="E92" s="118"/>
      <c r="F92" s="114"/>
      <c r="G92" s="108"/>
      <c r="H92" s="41">
        <v>0</v>
      </c>
      <c r="I92" s="41">
        <v>0</v>
      </c>
      <c r="J92" s="42">
        <f t="shared" si="11"/>
        <v>0</v>
      </c>
      <c r="K92" s="41">
        <v>0</v>
      </c>
      <c r="L92" s="41">
        <v>0</v>
      </c>
      <c r="M92" s="42">
        <f t="shared" si="12"/>
        <v>0</v>
      </c>
      <c r="N92" s="41">
        <v>0</v>
      </c>
      <c r="O92" s="41">
        <v>0</v>
      </c>
      <c r="P92" s="42">
        <f t="shared" si="13"/>
        <v>0</v>
      </c>
      <c r="Q92" s="41">
        <v>0</v>
      </c>
      <c r="R92" s="41">
        <v>0</v>
      </c>
      <c r="S92" s="43">
        <f t="shared" si="14"/>
        <v>0</v>
      </c>
      <c r="T92" s="44">
        <f t="shared" si="15"/>
        <v>0</v>
      </c>
      <c r="U92" s="45">
        <f t="shared" si="16"/>
        <v>0</v>
      </c>
      <c r="V92" s="46">
        <v>0</v>
      </c>
      <c r="W92" s="45">
        <f t="shared" si="17"/>
        <v>0</v>
      </c>
      <c r="X92" s="47">
        <f t="shared" si="18"/>
        <v>0</v>
      </c>
      <c r="Y92" s="48">
        <f t="shared" si="19"/>
        <v>0</v>
      </c>
      <c r="Z92" s="49" t="str">
        <f t="shared" si="20"/>
        <v>0.0</v>
      </c>
      <c r="AA92" s="50" t="str">
        <f t="shared" si="21"/>
        <v>F9</v>
      </c>
      <c r="AC92" s="66"/>
      <c r="AD92" s="66"/>
      <c r="AE92" s="66"/>
      <c r="AF92" s="66"/>
      <c r="AG92" s="66"/>
    </row>
    <row r="93" spans="1:33" ht="15.75" customHeight="1" x14ac:dyDescent="0.25">
      <c r="A93" s="125">
        <v>84</v>
      </c>
      <c r="B93" s="100"/>
      <c r="C93" s="100"/>
      <c r="D93" s="105"/>
      <c r="E93" s="118"/>
      <c r="F93" s="114"/>
      <c r="G93" s="108"/>
      <c r="H93" s="41">
        <v>0</v>
      </c>
      <c r="I93" s="41">
        <v>0</v>
      </c>
      <c r="J93" s="42">
        <f t="shared" si="11"/>
        <v>0</v>
      </c>
      <c r="K93" s="41">
        <v>0</v>
      </c>
      <c r="L93" s="41">
        <v>0</v>
      </c>
      <c r="M93" s="42">
        <f t="shared" si="12"/>
        <v>0</v>
      </c>
      <c r="N93" s="41">
        <v>0</v>
      </c>
      <c r="O93" s="41">
        <v>0</v>
      </c>
      <c r="P93" s="42">
        <f t="shared" si="13"/>
        <v>0</v>
      </c>
      <c r="Q93" s="41">
        <v>0</v>
      </c>
      <c r="R93" s="41">
        <v>0</v>
      </c>
      <c r="S93" s="43">
        <f t="shared" si="14"/>
        <v>0</v>
      </c>
      <c r="T93" s="44">
        <f t="shared" si="15"/>
        <v>0</v>
      </c>
      <c r="U93" s="45">
        <f t="shared" si="16"/>
        <v>0</v>
      </c>
      <c r="V93" s="46">
        <v>0</v>
      </c>
      <c r="W93" s="45">
        <f t="shared" si="17"/>
        <v>0</v>
      </c>
      <c r="X93" s="47">
        <f t="shared" si="18"/>
        <v>0</v>
      </c>
      <c r="Y93" s="48">
        <f t="shared" si="19"/>
        <v>0</v>
      </c>
      <c r="Z93" s="49" t="str">
        <f t="shared" si="20"/>
        <v>0.0</v>
      </c>
      <c r="AA93" s="50" t="str">
        <f t="shared" si="21"/>
        <v>F9</v>
      </c>
      <c r="AC93" s="66"/>
      <c r="AD93" s="66"/>
      <c r="AE93" s="66"/>
      <c r="AF93" s="66"/>
      <c r="AG93" s="66"/>
    </row>
    <row r="94" spans="1:33" ht="15.75" customHeight="1" x14ac:dyDescent="0.25">
      <c r="A94" s="125">
        <v>85</v>
      </c>
      <c r="B94" s="100"/>
      <c r="C94" s="100"/>
      <c r="D94" s="105"/>
      <c r="E94" s="118"/>
      <c r="F94" s="114"/>
      <c r="G94" s="108"/>
      <c r="H94" s="41">
        <v>0</v>
      </c>
      <c r="I94" s="41">
        <v>0</v>
      </c>
      <c r="J94" s="42">
        <f t="shared" si="11"/>
        <v>0</v>
      </c>
      <c r="K94" s="41">
        <v>0</v>
      </c>
      <c r="L94" s="41">
        <v>0</v>
      </c>
      <c r="M94" s="42">
        <f t="shared" si="12"/>
        <v>0</v>
      </c>
      <c r="N94" s="41">
        <v>0</v>
      </c>
      <c r="O94" s="41">
        <v>0</v>
      </c>
      <c r="P94" s="42">
        <f t="shared" si="13"/>
        <v>0</v>
      </c>
      <c r="Q94" s="41">
        <v>0</v>
      </c>
      <c r="R94" s="41">
        <v>0</v>
      </c>
      <c r="S94" s="43">
        <f t="shared" si="14"/>
        <v>0</v>
      </c>
      <c r="T94" s="44">
        <f t="shared" si="15"/>
        <v>0</v>
      </c>
      <c r="U94" s="45">
        <f t="shared" si="16"/>
        <v>0</v>
      </c>
      <c r="V94" s="46">
        <v>0</v>
      </c>
      <c r="W94" s="45">
        <f t="shared" si="17"/>
        <v>0</v>
      </c>
      <c r="X94" s="47">
        <f t="shared" si="18"/>
        <v>0</v>
      </c>
      <c r="Y94" s="48">
        <f t="shared" si="19"/>
        <v>0</v>
      </c>
      <c r="Z94" s="49" t="str">
        <f t="shared" si="20"/>
        <v>0.0</v>
      </c>
      <c r="AA94" s="50" t="str">
        <f t="shared" si="21"/>
        <v>F9</v>
      </c>
      <c r="AC94" s="66"/>
      <c r="AD94" s="66"/>
      <c r="AE94" s="66"/>
      <c r="AF94" s="66"/>
      <c r="AG94" s="66"/>
    </row>
    <row r="95" spans="1:33" ht="15.75" customHeight="1" x14ac:dyDescent="0.25">
      <c r="A95" s="125">
        <v>86</v>
      </c>
      <c r="B95" s="100"/>
      <c r="C95" s="100"/>
      <c r="D95" s="105"/>
      <c r="E95" s="118"/>
      <c r="F95" s="120"/>
      <c r="G95" s="110"/>
      <c r="H95" s="41">
        <v>0</v>
      </c>
      <c r="I95" s="41">
        <v>0</v>
      </c>
      <c r="J95" s="42">
        <f t="shared" si="11"/>
        <v>0</v>
      </c>
      <c r="K95" s="41">
        <v>0</v>
      </c>
      <c r="L95" s="41">
        <v>0</v>
      </c>
      <c r="M95" s="42">
        <f t="shared" si="12"/>
        <v>0</v>
      </c>
      <c r="N95" s="41">
        <v>0</v>
      </c>
      <c r="O95" s="41">
        <v>0</v>
      </c>
      <c r="P95" s="42">
        <f t="shared" si="13"/>
        <v>0</v>
      </c>
      <c r="Q95" s="41">
        <v>0</v>
      </c>
      <c r="R95" s="41">
        <v>0</v>
      </c>
      <c r="S95" s="43">
        <f t="shared" si="14"/>
        <v>0</v>
      </c>
      <c r="T95" s="44">
        <f t="shared" si="15"/>
        <v>0</v>
      </c>
      <c r="U95" s="45">
        <f t="shared" si="16"/>
        <v>0</v>
      </c>
      <c r="V95" s="46">
        <v>0</v>
      </c>
      <c r="W95" s="45">
        <f t="shared" si="17"/>
        <v>0</v>
      </c>
      <c r="X95" s="47">
        <f t="shared" si="18"/>
        <v>0</v>
      </c>
      <c r="Y95" s="48">
        <f t="shared" si="19"/>
        <v>0</v>
      </c>
      <c r="Z95" s="49" t="str">
        <f t="shared" si="20"/>
        <v>0.0</v>
      </c>
      <c r="AA95" s="50" t="str">
        <f t="shared" si="21"/>
        <v>F9</v>
      </c>
      <c r="AC95" s="66"/>
      <c r="AD95" s="66"/>
      <c r="AE95" s="66"/>
      <c r="AF95" s="66"/>
      <c r="AG95" s="66"/>
    </row>
    <row r="96" spans="1:33" ht="15.75" customHeight="1" x14ac:dyDescent="0.25">
      <c r="A96" s="125">
        <v>87</v>
      </c>
      <c r="B96" s="100"/>
      <c r="C96" s="100"/>
      <c r="D96" s="105"/>
      <c r="E96" s="118"/>
      <c r="F96" s="120"/>
      <c r="G96" s="110"/>
      <c r="H96" s="41">
        <v>0</v>
      </c>
      <c r="I96" s="41">
        <v>0</v>
      </c>
      <c r="J96" s="42">
        <f t="shared" si="11"/>
        <v>0</v>
      </c>
      <c r="K96" s="41">
        <v>0</v>
      </c>
      <c r="L96" s="41">
        <v>0</v>
      </c>
      <c r="M96" s="42">
        <f t="shared" si="12"/>
        <v>0</v>
      </c>
      <c r="N96" s="41">
        <v>0</v>
      </c>
      <c r="O96" s="41">
        <v>0</v>
      </c>
      <c r="P96" s="42">
        <f t="shared" si="13"/>
        <v>0</v>
      </c>
      <c r="Q96" s="41">
        <v>0</v>
      </c>
      <c r="R96" s="41">
        <v>0</v>
      </c>
      <c r="S96" s="43">
        <f t="shared" si="14"/>
        <v>0</v>
      </c>
      <c r="T96" s="44">
        <f t="shared" si="15"/>
        <v>0</v>
      </c>
      <c r="U96" s="45">
        <f t="shared" si="16"/>
        <v>0</v>
      </c>
      <c r="V96" s="46">
        <v>0</v>
      </c>
      <c r="W96" s="45">
        <f t="shared" si="17"/>
        <v>0</v>
      </c>
      <c r="X96" s="47">
        <f t="shared" si="18"/>
        <v>0</v>
      </c>
      <c r="Y96" s="48">
        <f t="shared" si="19"/>
        <v>0</v>
      </c>
      <c r="Z96" s="49" t="str">
        <f t="shared" si="20"/>
        <v>0.0</v>
      </c>
      <c r="AA96" s="50" t="str">
        <f t="shared" si="21"/>
        <v>F9</v>
      </c>
      <c r="AC96" s="66"/>
      <c r="AD96" s="66"/>
      <c r="AE96" s="66"/>
      <c r="AF96" s="66"/>
      <c r="AG96" s="66"/>
    </row>
    <row r="97" spans="1:33" ht="15.75" customHeight="1" x14ac:dyDescent="0.25">
      <c r="A97" s="125">
        <v>88</v>
      </c>
      <c r="B97" s="100"/>
      <c r="C97" s="100"/>
      <c r="D97" s="105"/>
      <c r="E97" s="118"/>
      <c r="F97" s="120"/>
      <c r="G97" s="110"/>
      <c r="H97" s="41">
        <v>0</v>
      </c>
      <c r="I97" s="41">
        <v>0</v>
      </c>
      <c r="J97" s="42">
        <f t="shared" si="11"/>
        <v>0</v>
      </c>
      <c r="K97" s="41">
        <v>0</v>
      </c>
      <c r="L97" s="41">
        <v>0</v>
      </c>
      <c r="M97" s="42">
        <f t="shared" si="12"/>
        <v>0</v>
      </c>
      <c r="N97" s="41">
        <v>0</v>
      </c>
      <c r="O97" s="41">
        <v>0</v>
      </c>
      <c r="P97" s="42">
        <f t="shared" si="13"/>
        <v>0</v>
      </c>
      <c r="Q97" s="41">
        <v>0</v>
      </c>
      <c r="R97" s="41">
        <v>0</v>
      </c>
      <c r="S97" s="43">
        <f t="shared" si="14"/>
        <v>0</v>
      </c>
      <c r="T97" s="44">
        <f t="shared" si="15"/>
        <v>0</v>
      </c>
      <c r="U97" s="45">
        <f t="shared" si="16"/>
        <v>0</v>
      </c>
      <c r="V97" s="46">
        <v>0</v>
      </c>
      <c r="W97" s="45">
        <f t="shared" si="17"/>
        <v>0</v>
      </c>
      <c r="X97" s="47">
        <f t="shared" si="18"/>
        <v>0</v>
      </c>
      <c r="Y97" s="48">
        <f t="shared" si="19"/>
        <v>0</v>
      </c>
      <c r="Z97" s="49" t="str">
        <f t="shared" si="20"/>
        <v>0.0</v>
      </c>
      <c r="AA97" s="50" t="str">
        <f t="shared" si="21"/>
        <v>F9</v>
      </c>
      <c r="AC97" s="66"/>
      <c r="AD97" s="66"/>
      <c r="AE97" s="66"/>
      <c r="AF97" s="66"/>
      <c r="AG97" s="66"/>
    </row>
    <row r="98" spans="1:33" ht="15.75" customHeight="1" x14ac:dyDescent="0.25">
      <c r="A98" s="125">
        <v>89</v>
      </c>
      <c r="B98" s="100"/>
      <c r="C98" s="100"/>
      <c r="D98" s="105"/>
      <c r="E98" s="118"/>
      <c r="F98" s="120"/>
      <c r="G98" s="110"/>
      <c r="H98" s="41">
        <v>0</v>
      </c>
      <c r="I98" s="41">
        <v>0</v>
      </c>
      <c r="J98" s="42">
        <f t="shared" si="11"/>
        <v>0</v>
      </c>
      <c r="K98" s="41">
        <v>0</v>
      </c>
      <c r="L98" s="41">
        <v>0</v>
      </c>
      <c r="M98" s="42">
        <f t="shared" si="12"/>
        <v>0</v>
      </c>
      <c r="N98" s="41">
        <v>0</v>
      </c>
      <c r="O98" s="41">
        <v>0</v>
      </c>
      <c r="P98" s="42">
        <f t="shared" si="13"/>
        <v>0</v>
      </c>
      <c r="Q98" s="41">
        <v>0</v>
      </c>
      <c r="R98" s="41">
        <v>0</v>
      </c>
      <c r="S98" s="43">
        <f t="shared" si="14"/>
        <v>0</v>
      </c>
      <c r="T98" s="44">
        <f t="shared" si="15"/>
        <v>0</v>
      </c>
      <c r="U98" s="45">
        <f t="shared" si="16"/>
        <v>0</v>
      </c>
      <c r="V98" s="46">
        <v>0</v>
      </c>
      <c r="W98" s="45">
        <f t="shared" si="17"/>
        <v>0</v>
      </c>
      <c r="X98" s="47">
        <f t="shared" si="18"/>
        <v>0</v>
      </c>
      <c r="Y98" s="48">
        <f t="shared" si="19"/>
        <v>0</v>
      </c>
      <c r="Z98" s="49" t="str">
        <f t="shared" si="20"/>
        <v>0.0</v>
      </c>
      <c r="AA98" s="50" t="str">
        <f t="shared" si="21"/>
        <v>F9</v>
      </c>
      <c r="AC98" s="66"/>
      <c r="AD98" s="66"/>
      <c r="AE98" s="66"/>
      <c r="AF98" s="66"/>
      <c r="AG98" s="66"/>
    </row>
    <row r="99" spans="1:33" ht="15.75" customHeight="1" x14ac:dyDescent="0.25">
      <c r="A99" s="125">
        <v>90</v>
      </c>
      <c r="B99" s="100"/>
      <c r="C99" s="100"/>
      <c r="D99" s="105"/>
      <c r="E99" s="118"/>
      <c r="F99" s="120"/>
      <c r="G99" s="110"/>
      <c r="H99" s="41">
        <v>0</v>
      </c>
      <c r="I99" s="41">
        <v>0</v>
      </c>
      <c r="J99" s="42">
        <f t="shared" si="11"/>
        <v>0</v>
      </c>
      <c r="K99" s="41">
        <v>0</v>
      </c>
      <c r="L99" s="41">
        <v>0</v>
      </c>
      <c r="M99" s="42">
        <f t="shared" si="12"/>
        <v>0</v>
      </c>
      <c r="N99" s="41">
        <v>0</v>
      </c>
      <c r="O99" s="41">
        <v>0</v>
      </c>
      <c r="P99" s="42">
        <f t="shared" si="13"/>
        <v>0</v>
      </c>
      <c r="Q99" s="41">
        <v>0</v>
      </c>
      <c r="R99" s="41">
        <v>0</v>
      </c>
      <c r="S99" s="43">
        <f t="shared" si="14"/>
        <v>0</v>
      </c>
      <c r="T99" s="44">
        <f t="shared" si="15"/>
        <v>0</v>
      </c>
      <c r="U99" s="45">
        <f t="shared" si="16"/>
        <v>0</v>
      </c>
      <c r="V99" s="46">
        <v>0</v>
      </c>
      <c r="W99" s="45">
        <f t="shared" si="17"/>
        <v>0</v>
      </c>
      <c r="X99" s="47">
        <f t="shared" si="18"/>
        <v>0</v>
      </c>
      <c r="Y99" s="48">
        <f t="shared" si="19"/>
        <v>0</v>
      </c>
      <c r="Z99" s="49" t="str">
        <f t="shared" si="20"/>
        <v>0.0</v>
      </c>
      <c r="AA99" s="50" t="str">
        <f t="shared" si="21"/>
        <v>F9</v>
      </c>
      <c r="AC99" s="66"/>
      <c r="AD99" s="66"/>
      <c r="AE99" s="66"/>
      <c r="AF99" s="66"/>
      <c r="AG99" s="66"/>
    </row>
    <row r="100" spans="1:33" ht="15.75" customHeight="1" x14ac:dyDescent="0.25">
      <c r="A100" s="125">
        <v>91</v>
      </c>
      <c r="B100" s="100"/>
      <c r="C100" s="100"/>
      <c r="D100" s="105"/>
      <c r="E100" s="118"/>
      <c r="F100" s="120"/>
      <c r="G100" s="110"/>
      <c r="H100" s="41">
        <v>0</v>
      </c>
      <c r="I100" s="41">
        <v>0</v>
      </c>
      <c r="J100" s="42">
        <f t="shared" si="11"/>
        <v>0</v>
      </c>
      <c r="K100" s="41">
        <v>0</v>
      </c>
      <c r="L100" s="41">
        <v>0</v>
      </c>
      <c r="M100" s="42">
        <f t="shared" si="12"/>
        <v>0</v>
      </c>
      <c r="N100" s="41">
        <v>0</v>
      </c>
      <c r="O100" s="41">
        <v>0</v>
      </c>
      <c r="P100" s="42">
        <f t="shared" si="13"/>
        <v>0</v>
      </c>
      <c r="Q100" s="41">
        <v>0</v>
      </c>
      <c r="R100" s="41">
        <v>0</v>
      </c>
      <c r="S100" s="43">
        <f t="shared" si="14"/>
        <v>0</v>
      </c>
      <c r="T100" s="44">
        <f t="shared" si="15"/>
        <v>0</v>
      </c>
      <c r="U100" s="45">
        <f t="shared" si="16"/>
        <v>0</v>
      </c>
      <c r="V100" s="46">
        <v>0</v>
      </c>
      <c r="W100" s="45">
        <f t="shared" si="17"/>
        <v>0</v>
      </c>
      <c r="X100" s="47">
        <f t="shared" si="18"/>
        <v>0</v>
      </c>
      <c r="Y100" s="48">
        <f t="shared" si="19"/>
        <v>0</v>
      </c>
      <c r="Z100" s="49" t="str">
        <f t="shared" si="20"/>
        <v>0.0</v>
      </c>
      <c r="AA100" s="50" t="str">
        <f t="shared" si="21"/>
        <v>F9</v>
      </c>
      <c r="AC100" s="66"/>
      <c r="AD100" s="66"/>
      <c r="AE100" s="66"/>
      <c r="AF100" s="66"/>
      <c r="AG100" s="66"/>
    </row>
    <row r="101" spans="1:33" ht="15.75" customHeight="1" x14ac:dyDescent="0.25">
      <c r="A101" s="125">
        <v>92</v>
      </c>
      <c r="B101" s="100"/>
      <c r="C101" s="100"/>
      <c r="D101" s="105"/>
      <c r="E101" s="118"/>
      <c r="F101" s="120"/>
      <c r="G101" s="110"/>
      <c r="H101" s="41">
        <v>0</v>
      </c>
      <c r="I101" s="41">
        <v>0</v>
      </c>
      <c r="J101" s="42">
        <f t="shared" si="11"/>
        <v>0</v>
      </c>
      <c r="K101" s="41">
        <v>0</v>
      </c>
      <c r="L101" s="41">
        <v>0</v>
      </c>
      <c r="M101" s="42">
        <f t="shared" si="12"/>
        <v>0</v>
      </c>
      <c r="N101" s="41">
        <v>0</v>
      </c>
      <c r="O101" s="41">
        <v>0</v>
      </c>
      <c r="P101" s="42">
        <f t="shared" si="13"/>
        <v>0</v>
      </c>
      <c r="Q101" s="41">
        <v>0</v>
      </c>
      <c r="R101" s="41">
        <v>0</v>
      </c>
      <c r="S101" s="43">
        <f t="shared" si="14"/>
        <v>0</v>
      </c>
      <c r="T101" s="44">
        <f t="shared" si="15"/>
        <v>0</v>
      </c>
      <c r="U101" s="45">
        <f t="shared" si="16"/>
        <v>0</v>
      </c>
      <c r="V101" s="46">
        <v>0</v>
      </c>
      <c r="W101" s="45">
        <f t="shared" si="17"/>
        <v>0</v>
      </c>
      <c r="X101" s="47">
        <f t="shared" si="18"/>
        <v>0</v>
      </c>
      <c r="Y101" s="48">
        <f t="shared" si="19"/>
        <v>0</v>
      </c>
      <c r="Z101" s="49" t="str">
        <f t="shared" si="20"/>
        <v>0.0</v>
      </c>
      <c r="AA101" s="50" t="str">
        <f t="shared" si="21"/>
        <v>F9</v>
      </c>
      <c r="AC101" s="66"/>
      <c r="AD101" s="66"/>
      <c r="AE101" s="66"/>
      <c r="AF101" s="66"/>
      <c r="AG101" s="66"/>
    </row>
    <row r="102" spans="1:33" ht="15.75" customHeight="1" x14ac:dyDescent="0.25">
      <c r="A102" s="125">
        <v>93</v>
      </c>
      <c r="B102" s="100"/>
      <c r="C102" s="100"/>
      <c r="D102" s="105"/>
      <c r="E102" s="118"/>
      <c r="F102" s="120"/>
      <c r="G102" s="110"/>
      <c r="H102" s="41">
        <v>0</v>
      </c>
      <c r="I102" s="41">
        <v>0</v>
      </c>
      <c r="J102" s="42">
        <f t="shared" si="11"/>
        <v>0</v>
      </c>
      <c r="K102" s="41">
        <v>0</v>
      </c>
      <c r="L102" s="41">
        <v>0</v>
      </c>
      <c r="M102" s="42">
        <f t="shared" si="12"/>
        <v>0</v>
      </c>
      <c r="N102" s="41">
        <v>0</v>
      </c>
      <c r="O102" s="41">
        <v>0</v>
      </c>
      <c r="P102" s="42">
        <f t="shared" si="13"/>
        <v>0</v>
      </c>
      <c r="Q102" s="41">
        <v>0</v>
      </c>
      <c r="R102" s="41">
        <v>0</v>
      </c>
      <c r="S102" s="43">
        <f t="shared" si="14"/>
        <v>0</v>
      </c>
      <c r="T102" s="44">
        <f t="shared" si="15"/>
        <v>0</v>
      </c>
      <c r="U102" s="45">
        <f t="shared" si="16"/>
        <v>0</v>
      </c>
      <c r="V102" s="46">
        <v>0</v>
      </c>
      <c r="W102" s="45">
        <f t="shared" si="17"/>
        <v>0</v>
      </c>
      <c r="X102" s="47">
        <f t="shared" si="18"/>
        <v>0</v>
      </c>
      <c r="Y102" s="48">
        <f t="shared" si="19"/>
        <v>0</v>
      </c>
      <c r="Z102" s="49" t="str">
        <f t="shared" si="20"/>
        <v>0.0</v>
      </c>
      <c r="AA102" s="50" t="str">
        <f t="shared" si="21"/>
        <v>F9</v>
      </c>
      <c r="AC102" s="66"/>
      <c r="AD102" s="66"/>
      <c r="AE102" s="66"/>
      <c r="AF102" s="66"/>
      <c r="AG102" s="66"/>
    </row>
    <row r="103" spans="1:33" ht="15.75" customHeight="1" x14ac:dyDescent="0.25">
      <c r="A103" s="125">
        <v>94</v>
      </c>
      <c r="B103" s="100"/>
      <c r="C103" s="100"/>
      <c r="D103" s="105"/>
      <c r="E103" s="118"/>
      <c r="F103" s="120"/>
      <c r="G103" s="110"/>
      <c r="H103" s="41">
        <v>0</v>
      </c>
      <c r="I103" s="41">
        <v>0</v>
      </c>
      <c r="J103" s="42">
        <f t="shared" si="11"/>
        <v>0</v>
      </c>
      <c r="K103" s="41">
        <v>0</v>
      </c>
      <c r="L103" s="41">
        <v>0</v>
      </c>
      <c r="M103" s="42">
        <f t="shared" si="12"/>
        <v>0</v>
      </c>
      <c r="N103" s="41">
        <v>0</v>
      </c>
      <c r="O103" s="41">
        <v>0</v>
      </c>
      <c r="P103" s="42">
        <f t="shared" si="13"/>
        <v>0</v>
      </c>
      <c r="Q103" s="41">
        <v>0</v>
      </c>
      <c r="R103" s="41">
        <v>0</v>
      </c>
      <c r="S103" s="43">
        <f t="shared" si="14"/>
        <v>0</v>
      </c>
      <c r="T103" s="44">
        <f t="shared" si="15"/>
        <v>0</v>
      </c>
      <c r="U103" s="45">
        <f t="shared" si="16"/>
        <v>0</v>
      </c>
      <c r="V103" s="46">
        <v>0</v>
      </c>
      <c r="W103" s="45">
        <f t="shared" si="17"/>
        <v>0</v>
      </c>
      <c r="X103" s="47">
        <f t="shared" si="18"/>
        <v>0</v>
      </c>
      <c r="Y103" s="48">
        <f t="shared" si="19"/>
        <v>0</v>
      </c>
      <c r="Z103" s="49" t="str">
        <f t="shared" si="20"/>
        <v>0.0</v>
      </c>
      <c r="AA103" s="50" t="str">
        <f t="shared" si="21"/>
        <v>F9</v>
      </c>
      <c r="AC103" s="66"/>
      <c r="AD103" s="66"/>
      <c r="AE103" s="66"/>
      <c r="AF103" s="66"/>
      <c r="AG103" s="66"/>
    </row>
    <row r="104" spans="1:33" ht="15.75" customHeight="1" x14ac:dyDescent="0.25">
      <c r="A104" s="125">
        <v>95</v>
      </c>
      <c r="B104" s="100"/>
      <c r="C104" s="100"/>
      <c r="D104" s="105"/>
      <c r="E104" s="118"/>
      <c r="F104" s="120"/>
      <c r="G104" s="110"/>
      <c r="H104" s="41">
        <v>0</v>
      </c>
      <c r="I104" s="41">
        <v>0</v>
      </c>
      <c r="J104" s="42">
        <f t="shared" si="11"/>
        <v>0</v>
      </c>
      <c r="K104" s="41">
        <v>0</v>
      </c>
      <c r="L104" s="41">
        <v>0</v>
      </c>
      <c r="M104" s="42">
        <f t="shared" si="12"/>
        <v>0</v>
      </c>
      <c r="N104" s="41">
        <v>0</v>
      </c>
      <c r="O104" s="41">
        <v>0</v>
      </c>
      <c r="P104" s="42">
        <f t="shared" si="13"/>
        <v>0</v>
      </c>
      <c r="Q104" s="41">
        <v>0</v>
      </c>
      <c r="R104" s="41">
        <v>0</v>
      </c>
      <c r="S104" s="43">
        <f t="shared" si="14"/>
        <v>0</v>
      </c>
      <c r="T104" s="44">
        <f t="shared" si="15"/>
        <v>0</v>
      </c>
      <c r="U104" s="45">
        <f t="shared" si="16"/>
        <v>0</v>
      </c>
      <c r="V104" s="46">
        <v>0</v>
      </c>
      <c r="W104" s="45">
        <f t="shared" si="17"/>
        <v>0</v>
      </c>
      <c r="X104" s="47">
        <f t="shared" si="18"/>
        <v>0</v>
      </c>
      <c r="Y104" s="48">
        <f t="shared" si="19"/>
        <v>0</v>
      </c>
      <c r="Z104" s="49" t="str">
        <f t="shared" si="20"/>
        <v>0.0</v>
      </c>
      <c r="AA104" s="50" t="str">
        <f t="shared" si="21"/>
        <v>F9</v>
      </c>
      <c r="AC104" s="66"/>
      <c r="AD104" s="66"/>
      <c r="AE104" s="66"/>
      <c r="AF104" s="66"/>
      <c r="AG104" s="66"/>
    </row>
    <row r="105" spans="1:33" ht="15.75" customHeight="1" x14ac:dyDescent="0.25">
      <c r="A105" s="125">
        <v>96</v>
      </c>
      <c r="B105" s="100"/>
      <c r="C105" s="100"/>
      <c r="D105" s="105"/>
      <c r="E105" s="118"/>
      <c r="F105" s="120"/>
      <c r="G105" s="110"/>
      <c r="H105" s="41">
        <v>0</v>
      </c>
      <c r="I105" s="41">
        <v>0</v>
      </c>
      <c r="J105" s="42">
        <f t="shared" si="11"/>
        <v>0</v>
      </c>
      <c r="K105" s="41">
        <v>0</v>
      </c>
      <c r="L105" s="41">
        <v>0</v>
      </c>
      <c r="M105" s="42">
        <f t="shared" si="12"/>
        <v>0</v>
      </c>
      <c r="N105" s="41">
        <v>0</v>
      </c>
      <c r="O105" s="41">
        <v>0</v>
      </c>
      <c r="P105" s="42">
        <f t="shared" si="13"/>
        <v>0</v>
      </c>
      <c r="Q105" s="41">
        <v>0</v>
      </c>
      <c r="R105" s="41">
        <v>0</v>
      </c>
      <c r="S105" s="43">
        <f t="shared" si="14"/>
        <v>0</v>
      </c>
      <c r="T105" s="44">
        <f t="shared" si="15"/>
        <v>0</v>
      </c>
      <c r="U105" s="45">
        <f t="shared" si="16"/>
        <v>0</v>
      </c>
      <c r="V105" s="46">
        <v>0</v>
      </c>
      <c r="W105" s="45">
        <f t="shared" si="17"/>
        <v>0</v>
      </c>
      <c r="X105" s="47">
        <f t="shared" si="18"/>
        <v>0</v>
      </c>
      <c r="Y105" s="48">
        <f t="shared" si="19"/>
        <v>0</v>
      </c>
      <c r="Z105" s="49" t="str">
        <f t="shared" si="20"/>
        <v>0.0</v>
      </c>
      <c r="AA105" s="50" t="str">
        <f t="shared" si="21"/>
        <v>F9</v>
      </c>
      <c r="AC105" s="66"/>
      <c r="AD105" s="66"/>
      <c r="AE105" s="66"/>
      <c r="AF105" s="66"/>
      <c r="AG105" s="66"/>
    </row>
    <row r="106" spans="1:33" ht="15.75" customHeight="1" x14ac:dyDescent="0.25">
      <c r="A106" s="125">
        <v>97</v>
      </c>
      <c r="B106" s="100"/>
      <c r="C106" s="100"/>
      <c r="D106" s="105"/>
      <c r="E106" s="118"/>
      <c r="F106" s="120"/>
      <c r="G106" s="110"/>
      <c r="H106" s="41">
        <v>0</v>
      </c>
      <c r="I106" s="41">
        <v>0</v>
      </c>
      <c r="J106" s="42">
        <f t="shared" si="11"/>
        <v>0</v>
      </c>
      <c r="K106" s="41">
        <v>0</v>
      </c>
      <c r="L106" s="41">
        <v>0</v>
      </c>
      <c r="M106" s="42">
        <f t="shared" si="12"/>
        <v>0</v>
      </c>
      <c r="N106" s="41">
        <v>0</v>
      </c>
      <c r="O106" s="41">
        <v>0</v>
      </c>
      <c r="P106" s="42">
        <f t="shared" si="13"/>
        <v>0</v>
      </c>
      <c r="Q106" s="41">
        <v>0</v>
      </c>
      <c r="R106" s="41">
        <v>0</v>
      </c>
      <c r="S106" s="43">
        <f t="shared" si="14"/>
        <v>0</v>
      </c>
      <c r="T106" s="44">
        <f t="shared" si="15"/>
        <v>0</v>
      </c>
      <c r="U106" s="45">
        <f t="shared" si="16"/>
        <v>0</v>
      </c>
      <c r="V106" s="46">
        <v>0</v>
      </c>
      <c r="W106" s="45">
        <f t="shared" si="17"/>
        <v>0</v>
      </c>
      <c r="X106" s="47">
        <f t="shared" si="18"/>
        <v>0</v>
      </c>
      <c r="Y106" s="48">
        <f t="shared" si="19"/>
        <v>0</v>
      </c>
      <c r="Z106" s="49" t="str">
        <f t="shared" si="20"/>
        <v>0.0</v>
      </c>
      <c r="AA106" s="50" t="str">
        <f t="shared" si="21"/>
        <v>F9</v>
      </c>
      <c r="AC106" s="66"/>
      <c r="AD106" s="66"/>
      <c r="AE106" s="66"/>
      <c r="AF106" s="66"/>
      <c r="AG106" s="66"/>
    </row>
    <row r="107" spans="1:33" ht="15.75" customHeight="1" x14ac:dyDescent="0.25">
      <c r="A107" s="125">
        <v>98</v>
      </c>
      <c r="B107" s="100"/>
      <c r="C107" s="100"/>
      <c r="D107" s="105"/>
      <c r="E107" s="118"/>
      <c r="F107" s="120"/>
      <c r="G107" s="110"/>
      <c r="H107" s="41">
        <v>0</v>
      </c>
      <c r="I107" s="41">
        <v>0</v>
      </c>
      <c r="J107" s="42">
        <f t="shared" si="11"/>
        <v>0</v>
      </c>
      <c r="K107" s="41">
        <v>0</v>
      </c>
      <c r="L107" s="41">
        <v>0</v>
      </c>
      <c r="M107" s="42">
        <f t="shared" si="12"/>
        <v>0</v>
      </c>
      <c r="N107" s="41">
        <v>0</v>
      </c>
      <c r="O107" s="41">
        <v>0</v>
      </c>
      <c r="P107" s="42">
        <f t="shared" si="13"/>
        <v>0</v>
      </c>
      <c r="Q107" s="41">
        <v>0</v>
      </c>
      <c r="R107" s="41">
        <v>0</v>
      </c>
      <c r="S107" s="43">
        <f t="shared" si="14"/>
        <v>0</v>
      </c>
      <c r="T107" s="44">
        <f t="shared" si="15"/>
        <v>0</v>
      </c>
      <c r="U107" s="45">
        <f t="shared" si="16"/>
        <v>0</v>
      </c>
      <c r="V107" s="46">
        <v>0</v>
      </c>
      <c r="W107" s="45">
        <f t="shared" si="17"/>
        <v>0</v>
      </c>
      <c r="X107" s="47">
        <f t="shared" si="18"/>
        <v>0</v>
      </c>
      <c r="Y107" s="48">
        <f t="shared" si="19"/>
        <v>0</v>
      </c>
      <c r="Z107" s="49" t="str">
        <f t="shared" si="20"/>
        <v>0.0</v>
      </c>
      <c r="AA107" s="50" t="str">
        <f t="shared" si="21"/>
        <v>F9</v>
      </c>
      <c r="AC107" s="66"/>
      <c r="AD107" s="66"/>
      <c r="AE107" s="66"/>
      <c r="AF107" s="66"/>
      <c r="AG107" s="66"/>
    </row>
    <row r="108" spans="1:33" ht="15.75" customHeight="1" x14ac:dyDescent="0.25">
      <c r="A108" s="125">
        <v>99</v>
      </c>
      <c r="B108" s="100"/>
      <c r="C108" s="100"/>
      <c r="D108" s="105"/>
      <c r="E108" s="118"/>
      <c r="F108" s="120"/>
      <c r="G108" s="110"/>
      <c r="H108" s="41">
        <v>0</v>
      </c>
      <c r="I108" s="41">
        <v>0</v>
      </c>
      <c r="J108" s="42">
        <f t="shared" si="11"/>
        <v>0</v>
      </c>
      <c r="K108" s="41">
        <v>0</v>
      </c>
      <c r="L108" s="41">
        <v>0</v>
      </c>
      <c r="M108" s="42">
        <f t="shared" si="12"/>
        <v>0</v>
      </c>
      <c r="N108" s="41">
        <v>0</v>
      </c>
      <c r="O108" s="41">
        <v>0</v>
      </c>
      <c r="P108" s="42">
        <f t="shared" si="13"/>
        <v>0</v>
      </c>
      <c r="Q108" s="41">
        <v>0</v>
      </c>
      <c r="R108" s="41">
        <v>0</v>
      </c>
      <c r="S108" s="43">
        <f t="shared" si="14"/>
        <v>0</v>
      </c>
      <c r="T108" s="44">
        <f t="shared" si="15"/>
        <v>0</v>
      </c>
      <c r="U108" s="45">
        <f t="shared" si="16"/>
        <v>0</v>
      </c>
      <c r="V108" s="46">
        <v>0</v>
      </c>
      <c r="W108" s="45">
        <f t="shared" si="17"/>
        <v>0</v>
      </c>
      <c r="X108" s="47">
        <f t="shared" si="18"/>
        <v>0</v>
      </c>
      <c r="Y108" s="48">
        <f t="shared" si="19"/>
        <v>0</v>
      </c>
      <c r="Z108" s="49" t="str">
        <f t="shared" si="20"/>
        <v>0.0</v>
      </c>
      <c r="AA108" s="50" t="str">
        <f t="shared" si="21"/>
        <v>F9</v>
      </c>
      <c r="AC108" s="66"/>
      <c r="AD108" s="66"/>
      <c r="AE108" s="66"/>
      <c r="AF108" s="66"/>
      <c r="AG108" s="66"/>
    </row>
    <row r="109" spans="1:33" ht="15.75" customHeight="1" x14ac:dyDescent="0.25">
      <c r="A109" s="125">
        <v>100</v>
      </c>
      <c r="B109" s="100"/>
      <c r="C109" s="100"/>
      <c r="D109" s="105"/>
      <c r="E109" s="118"/>
      <c r="F109" s="120"/>
      <c r="G109" s="110"/>
      <c r="H109" s="41">
        <v>0</v>
      </c>
      <c r="I109" s="41">
        <v>0</v>
      </c>
      <c r="J109" s="42">
        <f t="shared" si="11"/>
        <v>0</v>
      </c>
      <c r="K109" s="41">
        <v>0</v>
      </c>
      <c r="L109" s="41">
        <v>0</v>
      </c>
      <c r="M109" s="42">
        <f t="shared" si="12"/>
        <v>0</v>
      </c>
      <c r="N109" s="41">
        <v>0</v>
      </c>
      <c r="O109" s="41">
        <v>0</v>
      </c>
      <c r="P109" s="42">
        <f t="shared" si="13"/>
        <v>0</v>
      </c>
      <c r="Q109" s="41">
        <v>0</v>
      </c>
      <c r="R109" s="41">
        <v>0</v>
      </c>
      <c r="S109" s="43">
        <f t="shared" si="14"/>
        <v>0</v>
      </c>
      <c r="T109" s="44">
        <f t="shared" si="15"/>
        <v>0</v>
      </c>
      <c r="U109" s="45">
        <f t="shared" si="16"/>
        <v>0</v>
      </c>
      <c r="V109" s="46">
        <v>0</v>
      </c>
      <c r="W109" s="45">
        <f t="shared" si="17"/>
        <v>0</v>
      </c>
      <c r="X109" s="47">
        <f t="shared" si="18"/>
        <v>0</v>
      </c>
      <c r="Y109" s="48">
        <f t="shared" si="19"/>
        <v>0</v>
      </c>
      <c r="Z109" s="49" t="str">
        <f t="shared" si="20"/>
        <v>0.0</v>
      </c>
      <c r="AA109" s="50" t="str">
        <f t="shared" si="21"/>
        <v>F9</v>
      </c>
      <c r="AC109" s="66"/>
      <c r="AD109" s="66"/>
      <c r="AE109" s="66"/>
      <c r="AF109" s="66"/>
      <c r="AG109" s="66"/>
    </row>
    <row r="110" spans="1:33" ht="15.75" customHeight="1" x14ac:dyDescent="0.25">
      <c r="A110" s="125">
        <v>101</v>
      </c>
      <c r="B110" s="100"/>
      <c r="C110" s="100"/>
      <c r="D110" s="105"/>
      <c r="E110" s="118"/>
      <c r="F110" s="120"/>
      <c r="G110" s="110"/>
      <c r="H110" s="41">
        <v>0</v>
      </c>
      <c r="I110" s="41">
        <v>0</v>
      </c>
      <c r="J110" s="42">
        <f t="shared" si="11"/>
        <v>0</v>
      </c>
      <c r="K110" s="41">
        <v>0</v>
      </c>
      <c r="L110" s="41">
        <v>0</v>
      </c>
      <c r="M110" s="42">
        <f t="shared" si="12"/>
        <v>0</v>
      </c>
      <c r="N110" s="41">
        <v>0</v>
      </c>
      <c r="O110" s="41">
        <v>0</v>
      </c>
      <c r="P110" s="42">
        <f t="shared" si="13"/>
        <v>0</v>
      </c>
      <c r="Q110" s="41">
        <v>0</v>
      </c>
      <c r="R110" s="41">
        <v>0</v>
      </c>
      <c r="S110" s="43">
        <f t="shared" si="14"/>
        <v>0</v>
      </c>
      <c r="T110" s="44">
        <f t="shared" si="15"/>
        <v>0</v>
      </c>
      <c r="U110" s="45">
        <f t="shared" si="16"/>
        <v>0</v>
      </c>
      <c r="V110" s="46">
        <v>0</v>
      </c>
      <c r="W110" s="45">
        <f t="shared" si="17"/>
        <v>0</v>
      </c>
      <c r="X110" s="47">
        <f t="shared" si="18"/>
        <v>0</v>
      </c>
      <c r="Y110" s="48">
        <f t="shared" si="19"/>
        <v>0</v>
      </c>
      <c r="Z110" s="49" t="str">
        <f t="shared" si="20"/>
        <v>0.0</v>
      </c>
      <c r="AA110" s="50" t="str">
        <f t="shared" si="21"/>
        <v>F9</v>
      </c>
      <c r="AC110" s="66"/>
      <c r="AD110" s="66"/>
      <c r="AE110" s="66"/>
      <c r="AF110" s="66"/>
      <c r="AG110" s="66"/>
    </row>
    <row r="111" spans="1:33" ht="15.75" customHeight="1" x14ac:dyDescent="0.25">
      <c r="A111" s="125">
        <v>102</v>
      </c>
      <c r="B111" s="100"/>
      <c r="C111" s="100"/>
      <c r="D111" s="105"/>
      <c r="E111" s="118"/>
      <c r="F111" s="120"/>
      <c r="G111" s="110"/>
      <c r="H111" s="41">
        <v>0</v>
      </c>
      <c r="I111" s="41">
        <v>0</v>
      </c>
      <c r="J111" s="42">
        <f t="shared" si="11"/>
        <v>0</v>
      </c>
      <c r="K111" s="41">
        <v>0</v>
      </c>
      <c r="L111" s="41">
        <v>0</v>
      </c>
      <c r="M111" s="42">
        <f t="shared" si="12"/>
        <v>0</v>
      </c>
      <c r="N111" s="41">
        <v>0</v>
      </c>
      <c r="O111" s="41">
        <v>0</v>
      </c>
      <c r="P111" s="42">
        <f t="shared" si="13"/>
        <v>0</v>
      </c>
      <c r="Q111" s="41">
        <v>0</v>
      </c>
      <c r="R111" s="41">
        <v>0</v>
      </c>
      <c r="S111" s="43">
        <f t="shared" si="14"/>
        <v>0</v>
      </c>
      <c r="T111" s="44">
        <f t="shared" si="15"/>
        <v>0</v>
      </c>
      <c r="U111" s="45">
        <f t="shared" si="16"/>
        <v>0</v>
      </c>
      <c r="V111" s="46">
        <v>0</v>
      </c>
      <c r="W111" s="45">
        <f t="shared" si="17"/>
        <v>0</v>
      </c>
      <c r="X111" s="47">
        <f t="shared" si="18"/>
        <v>0</v>
      </c>
      <c r="Y111" s="48">
        <f t="shared" si="19"/>
        <v>0</v>
      </c>
      <c r="Z111" s="49" t="str">
        <f t="shared" si="20"/>
        <v>0.0</v>
      </c>
      <c r="AA111" s="50" t="str">
        <f t="shared" si="21"/>
        <v>F9</v>
      </c>
      <c r="AC111" s="66"/>
      <c r="AD111" s="66"/>
      <c r="AE111" s="66"/>
      <c r="AF111" s="66"/>
      <c r="AG111" s="66"/>
    </row>
    <row r="112" spans="1:33" ht="15.75" customHeight="1" x14ac:dyDescent="0.25">
      <c r="A112" s="125">
        <v>103</v>
      </c>
      <c r="B112" s="100"/>
      <c r="C112" s="100"/>
      <c r="D112" s="105"/>
      <c r="E112" s="118"/>
      <c r="F112" s="120"/>
      <c r="G112" s="110"/>
      <c r="H112" s="41">
        <v>0</v>
      </c>
      <c r="I112" s="41">
        <v>0</v>
      </c>
      <c r="J112" s="42">
        <f t="shared" si="11"/>
        <v>0</v>
      </c>
      <c r="K112" s="41">
        <v>0</v>
      </c>
      <c r="L112" s="41">
        <v>0</v>
      </c>
      <c r="M112" s="42">
        <f t="shared" si="12"/>
        <v>0</v>
      </c>
      <c r="N112" s="41">
        <v>0</v>
      </c>
      <c r="O112" s="41">
        <v>0</v>
      </c>
      <c r="P112" s="42">
        <f t="shared" si="13"/>
        <v>0</v>
      </c>
      <c r="Q112" s="41">
        <v>0</v>
      </c>
      <c r="R112" s="41">
        <v>0</v>
      </c>
      <c r="S112" s="43">
        <f t="shared" si="14"/>
        <v>0</v>
      </c>
      <c r="T112" s="44">
        <f t="shared" si="15"/>
        <v>0</v>
      </c>
      <c r="U112" s="45">
        <f t="shared" si="16"/>
        <v>0</v>
      </c>
      <c r="V112" s="46">
        <v>0</v>
      </c>
      <c r="W112" s="45">
        <f t="shared" si="17"/>
        <v>0</v>
      </c>
      <c r="X112" s="47">
        <f t="shared" si="18"/>
        <v>0</v>
      </c>
      <c r="Y112" s="48">
        <f t="shared" si="19"/>
        <v>0</v>
      </c>
      <c r="Z112" s="49" t="str">
        <f t="shared" si="20"/>
        <v>0.0</v>
      </c>
      <c r="AA112" s="50" t="str">
        <f t="shared" si="21"/>
        <v>F9</v>
      </c>
      <c r="AC112" s="66"/>
      <c r="AD112" s="66"/>
      <c r="AE112" s="66"/>
      <c r="AF112" s="66"/>
      <c r="AG112" s="66"/>
    </row>
    <row r="113" spans="1:34" ht="15.75" customHeight="1" x14ac:dyDescent="0.25">
      <c r="A113" s="125">
        <v>104</v>
      </c>
      <c r="B113" s="100"/>
      <c r="C113" s="100"/>
      <c r="D113" s="105"/>
      <c r="E113" s="118"/>
      <c r="F113" s="120"/>
      <c r="G113" s="110"/>
      <c r="H113" s="41">
        <v>0</v>
      </c>
      <c r="I113" s="41">
        <v>0</v>
      </c>
      <c r="J113" s="42">
        <f t="shared" si="11"/>
        <v>0</v>
      </c>
      <c r="K113" s="41">
        <v>0</v>
      </c>
      <c r="L113" s="41">
        <v>0</v>
      </c>
      <c r="M113" s="42">
        <f t="shared" si="12"/>
        <v>0</v>
      </c>
      <c r="N113" s="41">
        <v>0</v>
      </c>
      <c r="O113" s="41">
        <v>0</v>
      </c>
      <c r="P113" s="42">
        <f t="shared" si="13"/>
        <v>0</v>
      </c>
      <c r="Q113" s="41">
        <v>0</v>
      </c>
      <c r="R113" s="41">
        <v>0</v>
      </c>
      <c r="S113" s="43">
        <f t="shared" si="14"/>
        <v>0</v>
      </c>
      <c r="T113" s="44">
        <f t="shared" si="15"/>
        <v>0</v>
      </c>
      <c r="U113" s="45">
        <f t="shared" si="16"/>
        <v>0</v>
      </c>
      <c r="V113" s="46">
        <v>0</v>
      </c>
      <c r="W113" s="45">
        <f t="shared" si="17"/>
        <v>0</v>
      </c>
      <c r="X113" s="47">
        <f t="shared" si="18"/>
        <v>0</v>
      </c>
      <c r="Y113" s="48">
        <f t="shared" si="19"/>
        <v>0</v>
      </c>
      <c r="Z113" s="49" t="str">
        <f t="shared" si="20"/>
        <v>0.0</v>
      </c>
      <c r="AA113" s="50" t="str">
        <f t="shared" si="21"/>
        <v>F9</v>
      </c>
      <c r="AC113" s="66"/>
      <c r="AD113" s="66"/>
      <c r="AE113" s="66"/>
      <c r="AF113" s="66"/>
      <c r="AG113" s="66"/>
    </row>
    <row r="114" spans="1:34" ht="15.75" customHeight="1" x14ac:dyDescent="0.25">
      <c r="A114" s="125">
        <v>105</v>
      </c>
      <c r="B114" s="100"/>
      <c r="C114" s="100"/>
      <c r="D114" s="105"/>
      <c r="E114" s="118"/>
      <c r="F114" s="120"/>
      <c r="G114" s="110"/>
      <c r="H114" s="41">
        <v>0</v>
      </c>
      <c r="I114" s="41">
        <v>0</v>
      </c>
      <c r="J114" s="42">
        <f t="shared" si="11"/>
        <v>0</v>
      </c>
      <c r="K114" s="41">
        <v>0</v>
      </c>
      <c r="L114" s="41">
        <v>0</v>
      </c>
      <c r="M114" s="42">
        <f t="shared" si="12"/>
        <v>0</v>
      </c>
      <c r="N114" s="41">
        <v>0</v>
      </c>
      <c r="O114" s="41">
        <v>0</v>
      </c>
      <c r="P114" s="42">
        <f t="shared" si="13"/>
        <v>0</v>
      </c>
      <c r="Q114" s="41">
        <v>0</v>
      </c>
      <c r="R114" s="41">
        <v>0</v>
      </c>
      <c r="S114" s="43">
        <f t="shared" si="14"/>
        <v>0</v>
      </c>
      <c r="T114" s="44">
        <f t="shared" si="15"/>
        <v>0</v>
      </c>
      <c r="U114" s="45">
        <f t="shared" si="16"/>
        <v>0</v>
      </c>
      <c r="V114" s="46">
        <v>0</v>
      </c>
      <c r="W114" s="45">
        <f t="shared" si="17"/>
        <v>0</v>
      </c>
      <c r="X114" s="47">
        <f t="shared" si="18"/>
        <v>0</v>
      </c>
      <c r="Y114" s="48">
        <f t="shared" si="19"/>
        <v>0</v>
      </c>
      <c r="Z114" s="49" t="str">
        <f t="shared" si="20"/>
        <v>0.0</v>
      </c>
      <c r="AA114" s="50" t="str">
        <f t="shared" si="21"/>
        <v>F9</v>
      </c>
      <c r="AC114" s="66"/>
      <c r="AD114" s="66"/>
      <c r="AE114" s="66"/>
      <c r="AF114" s="66"/>
      <c r="AG114" s="66"/>
    </row>
    <row r="115" spans="1:34" ht="15.75" customHeight="1" x14ac:dyDescent="0.25">
      <c r="A115" s="125">
        <v>106</v>
      </c>
      <c r="B115" s="100"/>
      <c r="C115" s="100"/>
      <c r="D115" s="105"/>
      <c r="E115" s="118"/>
      <c r="F115" s="120"/>
      <c r="G115" s="110"/>
      <c r="H115" s="41">
        <v>0</v>
      </c>
      <c r="I115" s="41">
        <v>0</v>
      </c>
      <c r="J115" s="42">
        <f t="shared" si="11"/>
        <v>0</v>
      </c>
      <c r="K115" s="41">
        <v>0</v>
      </c>
      <c r="L115" s="41">
        <v>0</v>
      </c>
      <c r="M115" s="42">
        <f t="shared" si="12"/>
        <v>0</v>
      </c>
      <c r="N115" s="41">
        <v>0</v>
      </c>
      <c r="O115" s="41">
        <v>0</v>
      </c>
      <c r="P115" s="42">
        <f t="shared" si="13"/>
        <v>0</v>
      </c>
      <c r="Q115" s="41">
        <v>0</v>
      </c>
      <c r="R115" s="41">
        <v>0</v>
      </c>
      <c r="S115" s="43">
        <f t="shared" si="14"/>
        <v>0</v>
      </c>
      <c r="T115" s="44">
        <f t="shared" si="15"/>
        <v>0</v>
      </c>
      <c r="U115" s="45">
        <f t="shared" si="16"/>
        <v>0</v>
      </c>
      <c r="V115" s="46">
        <v>0</v>
      </c>
      <c r="W115" s="45">
        <f t="shared" si="17"/>
        <v>0</v>
      </c>
      <c r="X115" s="47">
        <f t="shared" si="18"/>
        <v>0</v>
      </c>
      <c r="Y115" s="48">
        <f t="shared" si="19"/>
        <v>0</v>
      </c>
      <c r="Z115" s="49" t="str">
        <f t="shared" si="20"/>
        <v>0.0</v>
      </c>
      <c r="AA115" s="50" t="str">
        <f t="shared" si="21"/>
        <v>F9</v>
      </c>
      <c r="AC115" s="66"/>
      <c r="AD115" s="66"/>
      <c r="AE115" s="66"/>
      <c r="AF115" s="66"/>
      <c r="AG115" s="66"/>
    </row>
    <row r="116" spans="1:34" ht="15.75" customHeight="1" x14ac:dyDescent="0.25">
      <c r="A116" s="125">
        <v>107</v>
      </c>
      <c r="B116" s="100"/>
      <c r="C116" s="100"/>
      <c r="D116" s="105"/>
      <c r="E116" s="118"/>
      <c r="F116" s="120"/>
      <c r="G116" s="110"/>
      <c r="H116" s="41">
        <v>0</v>
      </c>
      <c r="I116" s="41">
        <v>0</v>
      </c>
      <c r="J116" s="42">
        <f t="shared" si="11"/>
        <v>0</v>
      </c>
      <c r="K116" s="41">
        <v>0</v>
      </c>
      <c r="L116" s="41">
        <v>0</v>
      </c>
      <c r="M116" s="42">
        <f t="shared" si="12"/>
        <v>0</v>
      </c>
      <c r="N116" s="41">
        <v>0</v>
      </c>
      <c r="O116" s="41">
        <v>0</v>
      </c>
      <c r="P116" s="42">
        <f t="shared" si="13"/>
        <v>0</v>
      </c>
      <c r="Q116" s="41">
        <v>0</v>
      </c>
      <c r="R116" s="41">
        <v>0</v>
      </c>
      <c r="S116" s="43">
        <f t="shared" si="14"/>
        <v>0</v>
      </c>
      <c r="T116" s="44">
        <f t="shared" si="15"/>
        <v>0</v>
      </c>
      <c r="U116" s="45">
        <f t="shared" si="16"/>
        <v>0</v>
      </c>
      <c r="V116" s="46">
        <v>0</v>
      </c>
      <c r="W116" s="45">
        <f t="shared" si="17"/>
        <v>0</v>
      </c>
      <c r="X116" s="47">
        <f t="shared" si="18"/>
        <v>0</v>
      </c>
      <c r="Y116" s="48">
        <f t="shared" si="19"/>
        <v>0</v>
      </c>
      <c r="Z116" s="49" t="str">
        <f t="shared" si="20"/>
        <v>0.0</v>
      </c>
      <c r="AA116" s="50" t="str">
        <f t="shared" si="21"/>
        <v>F9</v>
      </c>
      <c r="AC116" s="66"/>
      <c r="AD116" s="66"/>
      <c r="AE116" s="66"/>
      <c r="AF116" s="66"/>
      <c r="AG116" s="66"/>
    </row>
    <row r="117" spans="1:34" ht="15.75" customHeight="1" x14ac:dyDescent="0.25">
      <c r="A117" s="125">
        <v>108</v>
      </c>
      <c r="B117" s="100"/>
      <c r="C117" s="100"/>
      <c r="D117" s="105"/>
      <c r="E117" s="118"/>
      <c r="F117" s="120"/>
      <c r="G117" s="110"/>
      <c r="H117" s="41">
        <v>0</v>
      </c>
      <c r="I117" s="41">
        <v>0</v>
      </c>
      <c r="J117" s="42">
        <f t="shared" si="11"/>
        <v>0</v>
      </c>
      <c r="K117" s="41">
        <v>0</v>
      </c>
      <c r="L117" s="41">
        <v>0</v>
      </c>
      <c r="M117" s="42">
        <f t="shared" si="12"/>
        <v>0</v>
      </c>
      <c r="N117" s="41">
        <v>0</v>
      </c>
      <c r="O117" s="41">
        <v>0</v>
      </c>
      <c r="P117" s="42">
        <f t="shared" si="13"/>
        <v>0</v>
      </c>
      <c r="Q117" s="41">
        <v>0</v>
      </c>
      <c r="R117" s="41">
        <v>0</v>
      </c>
      <c r="S117" s="43">
        <f t="shared" si="14"/>
        <v>0</v>
      </c>
      <c r="T117" s="44">
        <f t="shared" si="15"/>
        <v>0</v>
      </c>
      <c r="U117" s="45">
        <f t="shared" si="16"/>
        <v>0</v>
      </c>
      <c r="V117" s="46">
        <v>0</v>
      </c>
      <c r="W117" s="45">
        <f t="shared" si="17"/>
        <v>0</v>
      </c>
      <c r="X117" s="47">
        <f t="shared" si="18"/>
        <v>0</v>
      </c>
      <c r="Y117" s="48">
        <f t="shared" si="19"/>
        <v>0</v>
      </c>
      <c r="Z117" s="49" t="str">
        <f t="shared" si="20"/>
        <v>0.0</v>
      </c>
      <c r="AA117" s="50" t="str">
        <f t="shared" si="21"/>
        <v>F9</v>
      </c>
      <c r="AC117" s="66"/>
      <c r="AD117" s="66"/>
      <c r="AE117" s="66"/>
      <c r="AF117" s="66"/>
      <c r="AG117" s="66"/>
    </row>
    <row r="118" spans="1:34" ht="15.75" customHeight="1" x14ac:dyDescent="0.25">
      <c r="A118" s="125">
        <v>109</v>
      </c>
      <c r="B118" s="100"/>
      <c r="C118" s="100"/>
      <c r="D118" s="105"/>
      <c r="E118" s="118"/>
      <c r="F118" s="120"/>
      <c r="G118" s="110"/>
      <c r="H118" s="41">
        <v>0</v>
      </c>
      <c r="I118" s="41">
        <v>0</v>
      </c>
      <c r="J118" s="42">
        <f t="shared" si="11"/>
        <v>0</v>
      </c>
      <c r="K118" s="41">
        <v>0</v>
      </c>
      <c r="L118" s="41">
        <v>0</v>
      </c>
      <c r="M118" s="42">
        <f t="shared" si="12"/>
        <v>0</v>
      </c>
      <c r="N118" s="41">
        <v>0</v>
      </c>
      <c r="O118" s="41">
        <v>0</v>
      </c>
      <c r="P118" s="42">
        <f t="shared" si="13"/>
        <v>0</v>
      </c>
      <c r="Q118" s="41">
        <v>0</v>
      </c>
      <c r="R118" s="41">
        <v>0</v>
      </c>
      <c r="S118" s="43">
        <f t="shared" si="14"/>
        <v>0</v>
      </c>
      <c r="T118" s="44">
        <f t="shared" si="15"/>
        <v>0</v>
      </c>
      <c r="U118" s="45">
        <f t="shared" si="16"/>
        <v>0</v>
      </c>
      <c r="V118" s="46">
        <v>0</v>
      </c>
      <c r="W118" s="45">
        <f t="shared" si="17"/>
        <v>0</v>
      </c>
      <c r="X118" s="47">
        <f t="shared" si="18"/>
        <v>0</v>
      </c>
      <c r="Y118" s="48">
        <f t="shared" si="19"/>
        <v>0</v>
      </c>
      <c r="Z118" s="49" t="str">
        <f t="shared" si="20"/>
        <v>0.0</v>
      </c>
      <c r="AA118" s="50" t="str">
        <f t="shared" si="21"/>
        <v>F9</v>
      </c>
      <c r="AC118" s="66"/>
      <c r="AD118" s="66"/>
      <c r="AE118" s="66"/>
      <c r="AF118" s="66"/>
      <c r="AG118" s="66"/>
    </row>
    <row r="119" spans="1:34" ht="15.75" customHeight="1" x14ac:dyDescent="0.25">
      <c r="A119" s="125">
        <v>110</v>
      </c>
      <c r="B119" s="100"/>
      <c r="C119" s="100"/>
      <c r="D119" s="105"/>
      <c r="E119" s="118"/>
      <c r="F119" s="120"/>
      <c r="G119" s="110"/>
      <c r="H119" s="41">
        <v>0</v>
      </c>
      <c r="I119" s="41">
        <v>0</v>
      </c>
      <c r="J119" s="42">
        <f t="shared" si="11"/>
        <v>0</v>
      </c>
      <c r="K119" s="41">
        <v>0</v>
      </c>
      <c r="L119" s="41">
        <v>0</v>
      </c>
      <c r="M119" s="42">
        <f t="shared" si="12"/>
        <v>0</v>
      </c>
      <c r="N119" s="41">
        <v>0</v>
      </c>
      <c r="O119" s="41">
        <v>0</v>
      </c>
      <c r="P119" s="42">
        <f t="shared" si="13"/>
        <v>0</v>
      </c>
      <c r="Q119" s="41">
        <v>0</v>
      </c>
      <c r="R119" s="41">
        <v>0</v>
      </c>
      <c r="S119" s="43">
        <f t="shared" si="14"/>
        <v>0</v>
      </c>
      <c r="T119" s="44">
        <f t="shared" si="15"/>
        <v>0</v>
      </c>
      <c r="U119" s="45">
        <f t="shared" si="16"/>
        <v>0</v>
      </c>
      <c r="V119" s="46">
        <v>0</v>
      </c>
      <c r="W119" s="45">
        <f t="shared" si="17"/>
        <v>0</v>
      </c>
      <c r="X119" s="47">
        <f t="shared" si="18"/>
        <v>0</v>
      </c>
      <c r="Y119" s="48">
        <f t="shared" si="19"/>
        <v>0</v>
      </c>
      <c r="Z119" s="49" t="str">
        <f t="shared" si="20"/>
        <v>0.0</v>
      </c>
      <c r="AA119" s="50" t="str">
        <f t="shared" si="21"/>
        <v>F9</v>
      </c>
      <c r="AC119" s="66"/>
      <c r="AD119" s="66"/>
      <c r="AE119" s="66"/>
      <c r="AF119" s="66"/>
      <c r="AG119" s="66"/>
    </row>
    <row r="120" spans="1:34" ht="15.75" customHeight="1" x14ac:dyDescent="0.25">
      <c r="A120" s="125">
        <v>111</v>
      </c>
      <c r="B120" s="100"/>
      <c r="C120" s="100"/>
      <c r="D120" s="105"/>
      <c r="E120" s="118"/>
      <c r="F120" s="120"/>
      <c r="G120" s="110"/>
      <c r="H120" s="41">
        <v>0</v>
      </c>
      <c r="I120" s="41">
        <v>0</v>
      </c>
      <c r="J120" s="42">
        <f t="shared" si="11"/>
        <v>0</v>
      </c>
      <c r="K120" s="41">
        <v>0</v>
      </c>
      <c r="L120" s="41">
        <v>0</v>
      </c>
      <c r="M120" s="42">
        <f t="shared" si="12"/>
        <v>0</v>
      </c>
      <c r="N120" s="41">
        <v>0</v>
      </c>
      <c r="O120" s="41">
        <v>0</v>
      </c>
      <c r="P120" s="42">
        <f t="shared" si="13"/>
        <v>0</v>
      </c>
      <c r="Q120" s="41">
        <v>0</v>
      </c>
      <c r="R120" s="41">
        <v>0</v>
      </c>
      <c r="S120" s="43">
        <f t="shared" si="14"/>
        <v>0</v>
      </c>
      <c r="T120" s="44">
        <f t="shared" si="15"/>
        <v>0</v>
      </c>
      <c r="U120" s="45">
        <f t="shared" si="16"/>
        <v>0</v>
      </c>
      <c r="V120" s="46">
        <v>0</v>
      </c>
      <c r="W120" s="45">
        <f t="shared" si="17"/>
        <v>0</v>
      </c>
      <c r="X120" s="47">
        <f t="shared" si="18"/>
        <v>0</v>
      </c>
      <c r="Y120" s="48">
        <f t="shared" si="19"/>
        <v>0</v>
      </c>
      <c r="Z120" s="49" t="str">
        <f t="shared" si="20"/>
        <v>0.0</v>
      </c>
      <c r="AA120" s="50" t="str">
        <f t="shared" si="21"/>
        <v>F9</v>
      </c>
      <c r="AC120" s="66"/>
      <c r="AD120" s="66"/>
      <c r="AE120" s="66"/>
      <c r="AF120" s="66"/>
      <c r="AG120" s="66"/>
    </row>
    <row r="121" spans="1:34" ht="15.75" customHeight="1" x14ac:dyDescent="0.25">
      <c r="A121" s="125">
        <v>112</v>
      </c>
      <c r="B121" s="100"/>
      <c r="C121" s="100"/>
      <c r="D121" s="105"/>
      <c r="E121" s="118"/>
      <c r="F121" s="120"/>
      <c r="G121" s="110"/>
      <c r="H121" s="41">
        <v>0</v>
      </c>
      <c r="I121" s="41">
        <v>0</v>
      </c>
      <c r="J121" s="42">
        <f t="shared" si="11"/>
        <v>0</v>
      </c>
      <c r="K121" s="41">
        <v>0</v>
      </c>
      <c r="L121" s="41">
        <v>0</v>
      </c>
      <c r="M121" s="42">
        <f t="shared" si="12"/>
        <v>0</v>
      </c>
      <c r="N121" s="41">
        <v>0</v>
      </c>
      <c r="O121" s="41">
        <v>0</v>
      </c>
      <c r="P121" s="42">
        <f t="shared" si="13"/>
        <v>0</v>
      </c>
      <c r="Q121" s="41">
        <v>0</v>
      </c>
      <c r="R121" s="41">
        <v>0</v>
      </c>
      <c r="S121" s="43">
        <f t="shared" si="14"/>
        <v>0</v>
      </c>
      <c r="T121" s="44">
        <f t="shared" si="15"/>
        <v>0</v>
      </c>
      <c r="U121" s="45">
        <f t="shared" si="16"/>
        <v>0</v>
      </c>
      <c r="V121" s="46">
        <v>0</v>
      </c>
      <c r="W121" s="45">
        <f t="shared" si="17"/>
        <v>0</v>
      </c>
      <c r="X121" s="47">
        <f t="shared" si="18"/>
        <v>0</v>
      </c>
      <c r="Y121" s="48">
        <f t="shared" si="19"/>
        <v>0</v>
      </c>
      <c r="Z121" s="49" t="str">
        <f t="shared" si="20"/>
        <v>0.0</v>
      </c>
      <c r="AA121" s="50" t="str">
        <f t="shared" si="21"/>
        <v>F9</v>
      </c>
      <c r="AC121" s="66"/>
      <c r="AD121" s="66"/>
      <c r="AE121" s="66"/>
      <c r="AF121" s="66"/>
      <c r="AG121" s="66"/>
    </row>
    <row r="122" spans="1:34" x14ac:dyDescent="0.25">
      <c r="A122" s="71"/>
      <c r="B122" s="71"/>
      <c r="C122" s="71"/>
      <c r="D122" s="66"/>
      <c r="E122" s="66"/>
      <c r="F122" s="66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66"/>
      <c r="AC122" s="66"/>
      <c r="AD122" s="66"/>
      <c r="AE122" s="66"/>
      <c r="AF122" s="66"/>
      <c r="AG122" s="66"/>
      <c r="AH122" s="66"/>
    </row>
    <row r="123" spans="1:34" x14ac:dyDescent="0.25">
      <c r="A123" s="71"/>
      <c r="B123" s="71"/>
      <c r="C123" s="71"/>
      <c r="D123" s="66"/>
      <c r="E123" s="66"/>
      <c r="F123" s="66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66"/>
      <c r="AC123" s="66"/>
      <c r="AD123" s="66"/>
      <c r="AE123" s="66"/>
      <c r="AF123" s="66"/>
      <c r="AG123" s="66"/>
      <c r="AH123" s="66"/>
    </row>
    <row r="124" spans="1:34" x14ac:dyDescent="0.25">
      <c r="A124" s="71"/>
      <c r="B124" s="71"/>
      <c r="C124" s="71"/>
      <c r="D124" s="66"/>
      <c r="E124" s="66"/>
      <c r="F124" s="66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66"/>
      <c r="AC124" s="66"/>
      <c r="AD124" s="66"/>
      <c r="AE124" s="66"/>
      <c r="AF124" s="66"/>
      <c r="AG124" s="66"/>
      <c r="AH124" s="66"/>
    </row>
    <row r="125" spans="1:34" x14ac:dyDescent="0.25">
      <c r="A125" s="73"/>
      <c r="B125" s="73"/>
      <c r="C125" s="73"/>
      <c r="D125" s="74"/>
      <c r="E125" s="74"/>
      <c r="F125" s="74"/>
      <c r="G125" s="74"/>
      <c r="H125" s="36"/>
      <c r="I125" s="36"/>
      <c r="J125" s="75"/>
      <c r="K125" s="36"/>
      <c r="L125" s="76"/>
      <c r="M125" s="76"/>
      <c r="N125" s="76"/>
      <c r="O125" s="76"/>
      <c r="P125" s="75"/>
      <c r="Q125" s="75"/>
      <c r="R125" s="75"/>
      <c r="S125" s="77"/>
      <c r="T125" s="77"/>
      <c r="U125" s="77"/>
      <c r="V125" s="36"/>
      <c r="W125" s="77"/>
      <c r="X125" s="78"/>
      <c r="Y125" s="79"/>
      <c r="Z125" s="80"/>
      <c r="AA125" s="36"/>
      <c r="AC125" s="66"/>
      <c r="AD125" s="66"/>
      <c r="AE125" s="66"/>
      <c r="AF125" s="66"/>
      <c r="AG125" s="66"/>
    </row>
    <row r="126" spans="1:34" x14ac:dyDescent="0.25">
      <c r="A126" s="81"/>
      <c r="B126" s="81"/>
      <c r="C126" s="81"/>
      <c r="D126" s="82" t="s">
        <v>69</v>
      </c>
      <c r="E126" s="82"/>
      <c r="F126" s="82"/>
      <c r="G126" s="82"/>
      <c r="H126" s="83"/>
      <c r="I126" s="83"/>
      <c r="J126" s="83"/>
      <c r="K126" s="83"/>
      <c r="L126" s="83"/>
      <c r="M126" s="83"/>
      <c r="N126" s="83"/>
      <c r="O126" s="83"/>
      <c r="P126" s="83"/>
      <c r="Q126" s="84"/>
      <c r="R126" s="84"/>
      <c r="S126" s="83"/>
      <c r="T126" s="84"/>
      <c r="U126" s="83"/>
      <c r="V126" s="83"/>
      <c r="W126" s="83"/>
      <c r="X126" s="83"/>
      <c r="Y126" s="85"/>
      <c r="Z126" s="86" t="e">
        <v>#DIV/0!</v>
      </c>
      <c r="AA126" s="87" t="e">
        <v>#DIV/0!</v>
      </c>
      <c r="AC126" s="66"/>
      <c r="AD126" s="66"/>
      <c r="AE126" s="66"/>
      <c r="AF126" s="66"/>
      <c r="AG126" s="66"/>
    </row>
    <row r="127" spans="1:34" x14ac:dyDescent="0.25">
      <c r="A127" s="81"/>
      <c r="B127" s="81"/>
      <c r="C127" s="81"/>
      <c r="D127" s="82" t="s">
        <v>70</v>
      </c>
      <c r="E127" s="82"/>
      <c r="F127" s="82"/>
      <c r="G127" s="82"/>
      <c r="H127" s="83"/>
      <c r="I127" s="83"/>
      <c r="J127" s="83"/>
      <c r="K127" s="83"/>
      <c r="L127" s="83"/>
      <c r="M127" s="83"/>
      <c r="N127" s="83"/>
      <c r="O127" s="83"/>
      <c r="P127" s="83"/>
      <c r="Q127" s="84"/>
      <c r="R127" s="84"/>
      <c r="S127" s="83"/>
      <c r="T127" s="84"/>
      <c r="U127" s="83"/>
      <c r="V127" s="83"/>
      <c r="W127" s="83"/>
      <c r="X127" s="83"/>
      <c r="Y127" s="85"/>
      <c r="Z127" s="86" t="e">
        <v>#NUM!</v>
      </c>
      <c r="AC127" s="66"/>
      <c r="AD127" s="66"/>
      <c r="AE127" s="66"/>
      <c r="AF127" s="66"/>
      <c r="AG127" s="66"/>
    </row>
    <row r="128" spans="1:34" x14ac:dyDescent="0.25">
      <c r="A128" s="81"/>
      <c r="B128" s="81"/>
      <c r="C128" s="81"/>
      <c r="D128" s="82" t="s">
        <v>71</v>
      </c>
      <c r="E128" s="82"/>
      <c r="F128" s="82"/>
      <c r="G128" s="82"/>
      <c r="H128" s="83"/>
      <c r="I128" s="83"/>
      <c r="J128" s="83"/>
      <c r="K128" s="83"/>
      <c r="L128" s="83"/>
      <c r="M128" s="83"/>
      <c r="N128" s="83"/>
      <c r="O128" s="83"/>
      <c r="P128" s="83"/>
      <c r="Q128" s="84"/>
      <c r="R128" s="84"/>
      <c r="S128" s="83"/>
      <c r="T128" s="84"/>
      <c r="U128" s="83"/>
      <c r="V128" s="83"/>
      <c r="W128" s="83"/>
      <c r="X128" s="83"/>
      <c r="Y128" s="85"/>
      <c r="Z128" s="86" t="e">
        <v>#DIV/0!</v>
      </c>
      <c r="AA128" s="88" t="s">
        <v>72</v>
      </c>
    </row>
  </sheetData>
  <mergeCells count="4">
    <mergeCell ref="N6:O6"/>
    <mergeCell ref="H6:I6"/>
    <mergeCell ref="K6:L6"/>
    <mergeCell ref="AC39:AD39"/>
  </mergeCells>
  <dataValidations count="1">
    <dataValidation type="list" allowBlank="1" showInputMessage="1" showErrorMessage="1" sqref="AD22">
      <formula1>"Yes,No"</formula1>
    </dataValidation>
  </dataValidations>
  <pageMargins left="0.7" right="0.7" top="0.75" bottom="0.75" header="0.3" footer="0.3"/>
  <tableParts count="1">
    <tablePart r:id="rId1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H128"/>
  <sheetViews>
    <sheetView tabSelected="1" topLeftCell="X1" workbookViewId="0">
      <selection activeCell="AA12" sqref="AA12"/>
    </sheetView>
  </sheetViews>
  <sheetFormatPr defaultRowHeight="15" x14ac:dyDescent="0.25"/>
  <cols>
    <col min="1" max="1" width="5.7109375" style="5" customWidth="1"/>
    <col min="2" max="3" width="12.42578125" style="5" customWidth="1"/>
    <col min="4" max="5" width="15.5703125" style="5" customWidth="1"/>
    <col min="6" max="6" width="18.42578125" style="5" customWidth="1"/>
    <col min="7" max="7" width="22.140625" style="5" customWidth="1"/>
    <col min="8" max="8" width="8.140625" style="4" customWidth="1"/>
    <col min="9" max="9" width="9.140625" style="4" customWidth="1"/>
    <col min="10" max="12" width="7" style="4" customWidth="1"/>
    <col min="13" max="13" width="7.85546875" style="4" customWidth="1"/>
    <col min="14" max="14" width="7" style="4" customWidth="1"/>
    <col min="15" max="15" width="7.85546875" style="4" customWidth="1"/>
    <col min="16" max="16" width="7" style="4" customWidth="1"/>
    <col min="17" max="18" width="11.5703125" style="4" customWidth="1"/>
    <col min="19" max="19" width="8.85546875" style="4" customWidth="1"/>
    <col min="20" max="20" width="13.28515625" style="4" customWidth="1"/>
    <col min="21" max="21" width="7.7109375" style="4" customWidth="1"/>
    <col min="22" max="22" width="11.85546875" style="4" customWidth="1"/>
    <col min="23" max="24" width="7" style="4" customWidth="1"/>
    <col min="25" max="25" width="11.140625" style="5" customWidth="1"/>
    <col min="26" max="26" width="10.28515625" style="5" customWidth="1"/>
    <col min="27" max="27" width="9.140625" style="4" customWidth="1"/>
    <col min="28" max="28" width="5.28515625" style="5" customWidth="1"/>
    <col min="29" max="29" width="11.7109375" style="5" customWidth="1"/>
    <col min="30" max="30" width="10.140625" style="5" customWidth="1"/>
    <col min="31" max="31" width="15.5703125" style="5" customWidth="1"/>
    <col min="32" max="34" width="9.140625" style="5" customWidth="1"/>
  </cols>
  <sheetData>
    <row r="1" spans="1:34" ht="23.25" customHeight="1" x14ac:dyDescent="0.25">
      <c r="A1" s="89" t="s">
        <v>0</v>
      </c>
      <c r="B1" s="2" t="s">
        <v>1</v>
      </c>
      <c r="C1" s="89"/>
      <c r="E1" s="2"/>
      <c r="F1" s="2"/>
      <c r="G1" s="3"/>
      <c r="H1" s="3"/>
      <c r="AA1" s="6"/>
      <c r="AB1" s="1"/>
      <c r="AC1" s="7"/>
      <c r="AD1" s="1"/>
      <c r="AE1" s="1"/>
      <c r="AF1" s="1"/>
      <c r="AG1" s="1"/>
      <c r="AH1" s="1"/>
    </row>
    <row r="2" spans="1:34" ht="18" customHeight="1" x14ac:dyDescent="0.25">
      <c r="A2" s="89" t="s">
        <v>2</v>
      </c>
      <c r="B2" s="89" t="inlineStr">
        <is>
          <t>Physics</t>
        </is>
      </c>
      <c r="C2" s="89"/>
      <c r="D2" s="8"/>
      <c r="E2" s="8"/>
      <c r="F2" s="8"/>
      <c r="AC2" s="9" t="s">
        <v>89</v>
      </c>
    </row>
    <row r="3" spans="1:34" ht="19.5" customHeight="1" x14ac:dyDescent="0.4">
      <c r="A3" s="89" t="s">
        <v>3</v>
      </c>
      <c r="B3" s="89" t="inlineStr">
        <is>
          <t>Semester 3 2025-2026</t>
        </is>
      </c>
      <c r="C3" s="89"/>
      <c r="D3" s="10"/>
      <c r="E3" s="10"/>
      <c r="F3" s="10"/>
      <c r="W3" s="11" t="s">
        <v>4</v>
      </c>
      <c r="X3" s="11" t="s">
        <v>5</v>
      </c>
    </row>
    <row r="4" spans="1:34" ht="18.75" customHeight="1" x14ac:dyDescent="0.3">
      <c r="A4" s="89" t="s">
        <v>6</v>
      </c>
      <c r="B4" s="89" t="inlineStr">
        <is>
          <t>Form 1</t>
        </is>
      </c>
      <c r="C4" s="89"/>
      <c r="D4" s="12"/>
      <c r="E4" s="12"/>
      <c r="F4" s="12"/>
    </row>
    <row r="5" spans="1:34" ht="15.75" customHeight="1" x14ac:dyDescent="0.25">
      <c r="H5" s="13" t="s">
        <v>7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34" ht="33.75" customHeight="1" x14ac:dyDescent="0.25">
      <c r="H6" s="94" t="s">
        <v>8</v>
      </c>
      <c r="I6" s="93"/>
      <c r="J6" s="15" t="s">
        <v>9</v>
      </c>
      <c r="K6" s="92" t="s">
        <v>10</v>
      </c>
      <c r="L6" s="93"/>
      <c r="M6" s="15" t="s">
        <v>11</v>
      </c>
      <c r="N6" s="92" t="s">
        <v>12</v>
      </c>
      <c r="O6" s="93"/>
      <c r="P6" s="15" t="s">
        <v>13</v>
      </c>
      <c r="Q6" s="16" t="s">
        <v>14</v>
      </c>
      <c r="R6" s="16" t="s">
        <v>73</v>
      </c>
      <c r="S6" s="17" t="s">
        <v>74</v>
      </c>
      <c r="T6" s="18" t="s">
        <v>15</v>
      </c>
      <c r="U6" s="19" t="s">
        <v>16</v>
      </c>
      <c r="V6" s="20" t="s">
        <v>17</v>
      </c>
      <c r="W6" s="19" t="s">
        <v>18</v>
      </c>
      <c r="X6" s="21" t="s">
        <v>19</v>
      </c>
      <c r="Z6" s="22"/>
    </row>
    <row r="7" spans="1:34" ht="18" customHeight="1" x14ac:dyDescent="0.35">
      <c r="E7" s="23" t="s">
        <v>20</v>
      </c>
      <c r="F7" s="122">
        <f>COUNTA(D10:D110)</f>
        <v>0</v>
      </c>
      <c r="G7" s="25" t="s">
        <v>21</v>
      </c>
      <c r="H7" s="26">
        <v>50</v>
      </c>
      <c r="I7" s="26">
        <v>50</v>
      </c>
      <c r="J7" s="26">
        <v>100</v>
      </c>
      <c r="K7" s="26">
        <v>50</v>
      </c>
      <c r="L7" s="26">
        <v>50</v>
      </c>
      <c r="M7" s="26">
        <v>100</v>
      </c>
      <c r="N7" s="26">
        <v>50</v>
      </c>
      <c r="O7" s="26">
        <v>50</v>
      </c>
      <c r="P7" s="26">
        <v>100</v>
      </c>
      <c r="Q7" s="27">
        <v>100</v>
      </c>
      <c r="R7" s="27">
        <v>100</v>
      </c>
      <c r="S7" s="26">
        <v>500</v>
      </c>
      <c r="T7" s="26">
        <v>100</v>
      </c>
      <c r="U7" s="28">
        <v>50</v>
      </c>
      <c r="V7" s="29">
        <v>100</v>
      </c>
      <c r="W7" s="30">
        <v>50</v>
      </c>
      <c r="X7" s="31">
        <v>100</v>
      </c>
      <c r="Y7" s="23"/>
      <c r="Z7" s="24"/>
    </row>
    <row r="8" spans="1:34" x14ac:dyDescent="0.25">
      <c r="A8" s="123"/>
      <c r="B8" s="123"/>
      <c r="C8" s="123"/>
      <c r="D8" s="123"/>
      <c r="E8" s="123"/>
      <c r="F8" s="123"/>
      <c r="G8" s="12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3"/>
      <c r="W8" s="34"/>
      <c r="X8" s="35"/>
      <c r="Y8" s="32"/>
      <c r="Z8" s="32"/>
      <c r="AA8" s="33"/>
    </row>
    <row r="9" spans="1:34" ht="18.75" customHeight="1" x14ac:dyDescent="0.25">
      <c r="A9" s="124" t="s">
        <v>88</v>
      </c>
      <c r="B9" s="124" t="s">
        <v>87</v>
      </c>
      <c r="C9" s="90" t="s">
        <v>84</v>
      </c>
      <c r="D9" s="91" t="s">
        <v>85</v>
      </c>
      <c r="E9" s="91" t="s">
        <v>86</v>
      </c>
      <c r="F9" s="124" t="s">
        <v>90</v>
      </c>
      <c r="G9" s="121" t="s">
        <v>91</v>
      </c>
      <c r="H9" s="36" t="s">
        <v>75</v>
      </c>
      <c r="I9" s="36" t="s">
        <v>76</v>
      </c>
      <c r="J9" s="36"/>
      <c r="K9" s="36" t="s">
        <v>77</v>
      </c>
      <c r="L9" s="36" t="s">
        <v>78</v>
      </c>
      <c r="M9" s="36"/>
      <c r="N9" s="36" t="s">
        <v>79</v>
      </c>
      <c r="O9" s="36" t="s">
        <v>80</v>
      </c>
      <c r="P9" s="36"/>
      <c r="Q9" s="36" t="s">
        <v>81</v>
      </c>
      <c r="R9" s="36" t="s">
        <v>82</v>
      </c>
      <c r="S9" s="36"/>
      <c r="T9" s="36"/>
      <c r="U9" s="37"/>
      <c r="V9" s="36" t="s">
        <v>83</v>
      </c>
      <c r="W9" s="37"/>
      <c r="X9" s="38"/>
      <c r="Y9" s="39" t="s">
        <v>22</v>
      </c>
      <c r="Z9" s="39" t="s">
        <v>23</v>
      </c>
      <c r="AA9" s="39" t="s">
        <v>24</v>
      </c>
      <c r="AC9" s="40" t="s">
        <v>25</v>
      </c>
    </row>
    <row r="10" spans="1:34" x14ac:dyDescent="0.25">
      <c r="A10" s="125">
        <v>1</v>
      </c>
      <c r="B10" s="100" t="inlineStr">
        <is>
          <t>STU25003060606E</t>
        </is>
      </c>
      <c r="C10" s="100" t="inlineStr">
        <is>
          <t>AIKON</t>
        </is>
      </c>
      <c r="D10" s="101" t="inlineStr">
        <is>
          <t>YVONNE</t>
        </is>
      </c>
      <c r="E10" s="111" t="inlineStr">
        <is>
          <t/>
        </is>
      </c>
      <c r="F10" s="112" t="inlineStr">
        <is>
          <t>STU974438</t>
        </is>
      </c>
      <c r="G10" s="97" t="inlineStr">
        <is>
          <t>Science A</t>
        </is>
      </c>
      <c r="H10" s="41">
        <v>40</v>
      </c>
      <c r="I10" s="41">
        <v>46</v>
      </c>
      <c r="J10" s="42">
        <f>MIN(100, (SUM(H10:I10)))</f>
        <v>0</v>
      </c>
      <c r="K10" s="41">
        <v>43</v>
      </c>
      <c r="L10" s="41">
        <v>47</v>
      </c>
      <c r="M10" s="42">
        <f>MIN(100,(SUM(K10:L10)))</f>
        <v>0</v>
      </c>
      <c r="N10" s="41">
        <v>44</v>
      </c>
      <c r="O10" s="41">
        <v>47</v>
      </c>
      <c r="P10" s="42">
        <f>MIN(100,(SUM(N10:O10)))</f>
        <v>0</v>
      </c>
      <c r="Q10" s="41">
        <v>91</v>
      </c>
      <c r="R10" s="41">
        <v>94</v>
      </c>
      <c r="S10" s="43">
        <f>MIN(500, (SUM(J10,M10,P10,Q10,R10)))</f>
        <v>0</v>
      </c>
      <c r="T10" s="44">
        <f>S10/500*100</f>
        <v>0</v>
      </c>
      <c r="U10" s="45">
        <f>MIN(50, (ROUNDUP(SUM(T10)/2,0)))</f>
        <v>0</v>
      </c>
      <c r="V10" s="41">
        <v>0</v>
      </c>
      <c r="W10" s="45">
        <f>MIN(50, (ROUNDUP(SUM(V10)/2,0)))</f>
        <v>0</v>
      </c>
      <c r="X10" s="47">
        <f>MIN(100, (SUM(U10,W10)))</f>
        <v>0</v>
      </c>
      <c r="Y10" s="48">
        <f>(X10/100)</f>
        <v>0</v>
      </c>
      <c r="Z10" s="49" t="str">
        <f>IF(X10&gt;=80,"4.0",IF(X10&gt;=70,"3.5",IF(X10&gt;=65,"3.0",IF(X10&gt;=60,"2.5",IF(X10&gt;=55,"2.0",IF(X10&gt;=50,"1.5",IF(X10&gt;=45,"1.0",IF(X10&gt;=40,"0.5",IF(X10&lt;40,"0.0")))))))))</f>
        <v>0.0</v>
      </c>
      <c r="AA10" s="50" t="str">
        <f>IF(X10&gt;=80,"A1",IF(X10&gt;=70,"B2",IF(X10&gt;=65,"B3",IF(X10&gt;=60,"C4",IF(X10&gt;=55,"C5",IF(X10&gt;=50,"C6",IF(X10&gt;=45,"D7",IF(X10&gt;=40,"E8",IF(X10&lt;40,"F9")))))))))</f>
        <v>F9</v>
      </c>
    </row>
    <row r="11" spans="1:34" x14ac:dyDescent="0.25">
      <c r="A11" s="125">
        <v>2</v>
      </c>
      <c r="B11" s="100" t="inlineStr">
        <is>
          <t>STU25003060604F</t>
        </is>
      </c>
      <c r="C11" s="100" t="inlineStr">
        <is>
          <t>ASIAMAH</t>
        </is>
      </c>
      <c r="D11" s="102" t="inlineStr">
        <is>
          <t>CALYSSA</t>
        </is>
      </c>
      <c r="E11" s="113" t="inlineStr">
        <is>
          <t>CASY ASIMENG</t>
        </is>
      </c>
      <c r="F11" s="114" t="inlineStr">
        <is>
          <t>STU900222</t>
        </is>
      </c>
      <c r="G11" s="98" t="inlineStr">
        <is>
          <t>Science B</t>
        </is>
      </c>
      <c r="H11" s="41">
        <v>47</v>
      </c>
      <c r="I11" s="41">
        <v>41</v>
      </c>
      <c r="J11" s="42">
        <f t="shared" ref="J11:J74" si="0">MIN(100, (SUM(H11:I11)))</f>
        <v>0</v>
      </c>
      <c r="K11" s="41">
        <v>48</v>
      </c>
      <c r="L11" s="41">
        <v>46</v>
      </c>
      <c r="M11" s="42">
        <f t="shared" ref="M11:M74" si="1">MIN(100,(SUM(K11:L11)))</f>
        <v>0</v>
      </c>
      <c r="N11" s="41">
        <v>0</v>
      </c>
      <c r="O11" s="41">
        <v>0</v>
      </c>
      <c r="P11" s="42">
        <f t="shared" ref="P11:P74" si="2">MIN(100,(SUM(N11:O11)))</f>
        <v>0</v>
      </c>
      <c r="Q11" s="41">
        <v>0</v>
      </c>
      <c r="R11" s="41">
        <v>0</v>
      </c>
      <c r="S11" s="43">
        <f t="shared" ref="S11:S74" si="3">MIN(500, (SUM(J11,M11,P11,Q11,R11)))</f>
        <v>0</v>
      </c>
      <c r="T11" s="44">
        <f t="shared" ref="T11:T74" si="4">S11/500*100</f>
        <v>0</v>
      </c>
      <c r="U11" s="45">
        <f t="shared" ref="U11:U74" si="5">MIN(50, (ROUNDUP(SUM(T11)/2,0)))</f>
        <v>0</v>
      </c>
      <c r="V11" s="41">
        <v>0</v>
      </c>
      <c r="W11" s="45">
        <f t="shared" ref="W11:W74" si="6">MIN(50, (ROUNDUP(SUM(V11)/2,0)))</f>
        <v>0</v>
      </c>
      <c r="X11" s="47">
        <f t="shared" ref="X11:X74" si="7">MIN(100, (SUM(U11,W11)))</f>
        <v>0</v>
      </c>
      <c r="Y11" s="48">
        <f t="shared" ref="Y11:Y74" si="8">(X11/100)</f>
        <v>0</v>
      </c>
      <c r="Z11" s="49" t="str">
        <f t="shared" ref="Z11:Z74" si="9">IF(X11&gt;=80,"4.0",IF(X11&gt;=70,"3.5",IF(X11&gt;=65,"3.0",IF(X11&gt;=60,"2.5",IF(X11&gt;=55,"2.0",IF(X11&gt;=50,"1.5",IF(X11&gt;=45,"1.0",IF(X11&gt;=40,"0.5",IF(X11&lt;40,"0.0")))))))))</f>
        <v>0.0</v>
      </c>
      <c r="AA11" s="50" t="str">
        <f t="shared" ref="AA11:AA74" si="10">IF(X11&gt;=80,"A1",IF(X11&gt;=70,"B2",IF(X11&gt;=65,"B3",IF(X11&gt;=60,"C4",IF(X11&gt;=55,"C5",IF(X11&gt;=50,"C6",IF(X11&gt;=45,"D7",IF(X11&gt;=40,"E8",IF(X11&lt;40,"F9")))))))))</f>
        <v>F9</v>
      </c>
      <c r="AC11" s="51" t="s">
        <v>27</v>
      </c>
    </row>
    <row r="12" spans="1:34" x14ac:dyDescent="0.25">
      <c r="A12" s="125">
        <v>3</v>
      </c>
      <c r="B12" s="100"/>
      <c r="C12" s="100"/>
      <c r="D12" s="103"/>
      <c r="E12" s="111"/>
      <c r="F12" s="114"/>
      <c r="G12" s="99"/>
      <c r="H12" s="41">
        <v>0</v>
      </c>
      <c r="I12" s="41">
        <v>0</v>
      </c>
      <c r="J12" s="42">
        <f t="shared" si="0"/>
        <v>0</v>
      </c>
      <c r="K12" s="41">
        <v>0</v>
      </c>
      <c r="L12" s="41">
        <v>0</v>
      </c>
      <c r="M12" s="42">
        <f t="shared" si="1"/>
        <v>0</v>
      </c>
      <c r="N12" s="41">
        <v>0</v>
      </c>
      <c r="O12" s="41">
        <v>0</v>
      </c>
      <c r="P12" s="42">
        <f t="shared" si="2"/>
        <v>0</v>
      </c>
      <c r="Q12" s="41">
        <v>0</v>
      </c>
      <c r="R12" s="41">
        <v>0</v>
      </c>
      <c r="S12" s="43">
        <f t="shared" si="3"/>
        <v>0</v>
      </c>
      <c r="T12" s="44">
        <f t="shared" si="4"/>
        <v>0</v>
      </c>
      <c r="U12" s="45">
        <f t="shared" si="5"/>
        <v>0</v>
      </c>
      <c r="V12" s="46">
        <v>0</v>
      </c>
      <c r="W12" s="45">
        <f t="shared" si="6"/>
        <v>0</v>
      </c>
      <c r="X12" s="47">
        <f t="shared" si="7"/>
        <v>0</v>
      </c>
      <c r="Y12" s="48">
        <f t="shared" si="8"/>
        <v>0</v>
      </c>
      <c r="Z12" s="49" t="str">
        <f t="shared" si="9"/>
        <v>0.0</v>
      </c>
      <c r="AA12" s="50" t="str">
        <f t="shared" si="10"/>
        <v>F9</v>
      </c>
      <c r="AC12" s="51" t="s">
        <v>28</v>
      </c>
    </row>
    <row r="13" spans="1:34" x14ac:dyDescent="0.25">
      <c r="A13" s="125">
        <v>4</v>
      </c>
      <c r="B13" s="100"/>
      <c r="C13" s="100"/>
      <c r="D13" s="102"/>
      <c r="E13" s="113"/>
      <c r="F13" s="112"/>
      <c r="G13" s="98"/>
      <c r="H13" s="41">
        <v>0</v>
      </c>
      <c r="I13" s="41">
        <v>0</v>
      </c>
      <c r="J13" s="42">
        <f t="shared" si="0"/>
        <v>0</v>
      </c>
      <c r="K13" s="41">
        <v>0</v>
      </c>
      <c r="L13" s="41">
        <v>0</v>
      </c>
      <c r="M13" s="42">
        <f t="shared" si="1"/>
        <v>0</v>
      </c>
      <c r="N13" s="41">
        <v>0</v>
      </c>
      <c r="O13" s="41">
        <v>0</v>
      </c>
      <c r="P13" s="42">
        <f t="shared" si="2"/>
        <v>0</v>
      </c>
      <c r="Q13" s="41">
        <v>0</v>
      </c>
      <c r="R13" s="41">
        <v>0</v>
      </c>
      <c r="S13" s="43">
        <f t="shared" si="3"/>
        <v>0</v>
      </c>
      <c r="T13" s="44">
        <f t="shared" si="4"/>
        <v>0</v>
      </c>
      <c r="U13" s="45">
        <f t="shared" si="5"/>
        <v>0</v>
      </c>
      <c r="V13" s="46">
        <v>0</v>
      </c>
      <c r="W13" s="45">
        <f t="shared" si="6"/>
        <v>0</v>
      </c>
      <c r="X13" s="47">
        <f t="shared" si="7"/>
        <v>0</v>
      </c>
      <c r="Y13" s="48">
        <f t="shared" si="8"/>
        <v>0</v>
      </c>
      <c r="Z13" s="49" t="str">
        <f t="shared" si="9"/>
        <v>0.0</v>
      </c>
      <c r="AA13" s="50" t="str">
        <f t="shared" si="10"/>
        <v>F9</v>
      </c>
      <c r="AC13" s="51" t="s">
        <v>29</v>
      </c>
    </row>
    <row r="14" spans="1:34" x14ac:dyDescent="0.25">
      <c r="A14" s="125">
        <v>5</v>
      </c>
      <c r="B14" s="100"/>
      <c r="C14" s="100"/>
      <c r="D14" s="103"/>
      <c r="E14" s="111"/>
      <c r="F14" s="114"/>
      <c r="G14" s="99"/>
      <c r="H14" s="41">
        <v>0</v>
      </c>
      <c r="I14" s="41">
        <v>0</v>
      </c>
      <c r="J14" s="42">
        <f t="shared" si="0"/>
        <v>0</v>
      </c>
      <c r="K14" s="41">
        <v>0</v>
      </c>
      <c r="L14" s="41">
        <v>0</v>
      </c>
      <c r="M14" s="42">
        <f t="shared" si="1"/>
        <v>0</v>
      </c>
      <c r="N14" s="41">
        <v>0</v>
      </c>
      <c r="O14" s="41">
        <v>0</v>
      </c>
      <c r="P14" s="42">
        <f t="shared" si="2"/>
        <v>0</v>
      </c>
      <c r="Q14" s="41">
        <v>0</v>
      </c>
      <c r="R14" s="41">
        <v>0</v>
      </c>
      <c r="S14" s="43">
        <f t="shared" si="3"/>
        <v>0</v>
      </c>
      <c r="T14" s="44">
        <f t="shared" si="4"/>
        <v>0</v>
      </c>
      <c r="U14" s="45">
        <f t="shared" si="5"/>
        <v>0</v>
      </c>
      <c r="V14" s="46">
        <v>0</v>
      </c>
      <c r="W14" s="45">
        <f t="shared" si="6"/>
        <v>0</v>
      </c>
      <c r="X14" s="47">
        <f t="shared" si="7"/>
        <v>0</v>
      </c>
      <c r="Y14" s="48">
        <f t="shared" si="8"/>
        <v>0</v>
      </c>
      <c r="Z14" s="49" t="str">
        <f t="shared" si="9"/>
        <v>0.0</v>
      </c>
      <c r="AA14" s="50" t="str">
        <f t="shared" si="10"/>
        <v>F9</v>
      </c>
      <c r="AC14" s="51" t="s">
        <v>30</v>
      </c>
    </row>
    <row r="15" spans="1:34" x14ac:dyDescent="0.25">
      <c r="A15" s="125">
        <v>6</v>
      </c>
      <c r="B15" s="100"/>
      <c r="C15" s="100"/>
      <c r="D15" s="102"/>
      <c r="E15" s="113"/>
      <c r="F15" s="114"/>
      <c r="G15" s="98"/>
      <c r="H15" s="41">
        <v>0</v>
      </c>
      <c r="I15" s="41">
        <v>0</v>
      </c>
      <c r="J15" s="42">
        <f t="shared" si="0"/>
        <v>0</v>
      </c>
      <c r="K15" s="41">
        <v>0</v>
      </c>
      <c r="L15" s="41">
        <v>0</v>
      </c>
      <c r="M15" s="42">
        <f t="shared" si="1"/>
        <v>0</v>
      </c>
      <c r="N15" s="41">
        <v>0</v>
      </c>
      <c r="O15" s="41">
        <v>0</v>
      </c>
      <c r="P15" s="42">
        <f t="shared" si="2"/>
        <v>0</v>
      </c>
      <c r="Q15" s="41">
        <v>0</v>
      </c>
      <c r="R15" s="41">
        <v>0</v>
      </c>
      <c r="S15" s="43">
        <f t="shared" si="3"/>
        <v>0</v>
      </c>
      <c r="T15" s="44">
        <f t="shared" si="4"/>
        <v>0</v>
      </c>
      <c r="U15" s="45">
        <f t="shared" si="5"/>
        <v>0</v>
      </c>
      <c r="V15" s="46">
        <v>0</v>
      </c>
      <c r="W15" s="45">
        <f t="shared" si="6"/>
        <v>0</v>
      </c>
      <c r="X15" s="47">
        <f t="shared" si="7"/>
        <v>0</v>
      </c>
      <c r="Y15" s="48">
        <f t="shared" si="8"/>
        <v>0</v>
      </c>
      <c r="Z15" s="49" t="str">
        <f t="shared" si="9"/>
        <v>0.0</v>
      </c>
      <c r="AA15" s="50" t="str">
        <f t="shared" si="10"/>
        <v>F9</v>
      </c>
      <c r="AC15" s="51" t="s">
        <v>31</v>
      </c>
    </row>
    <row r="16" spans="1:34" x14ac:dyDescent="0.25">
      <c r="A16" s="125">
        <v>7</v>
      </c>
      <c r="B16" s="100"/>
      <c r="C16" s="100"/>
      <c r="D16" s="103"/>
      <c r="E16" s="111"/>
      <c r="F16" s="114"/>
      <c r="G16" s="99"/>
      <c r="H16" s="41">
        <v>0</v>
      </c>
      <c r="I16" s="41">
        <v>0</v>
      </c>
      <c r="J16" s="42">
        <f t="shared" si="0"/>
        <v>0</v>
      </c>
      <c r="K16" s="41">
        <v>0</v>
      </c>
      <c r="L16" s="41">
        <v>0</v>
      </c>
      <c r="M16" s="42">
        <f t="shared" si="1"/>
        <v>0</v>
      </c>
      <c r="N16" s="41">
        <v>0</v>
      </c>
      <c r="O16" s="41">
        <v>0</v>
      </c>
      <c r="P16" s="42">
        <f t="shared" si="2"/>
        <v>0</v>
      </c>
      <c r="Q16" s="41">
        <v>0</v>
      </c>
      <c r="R16" s="41">
        <v>0</v>
      </c>
      <c r="S16" s="43">
        <f t="shared" si="3"/>
        <v>0</v>
      </c>
      <c r="T16" s="44">
        <f t="shared" si="4"/>
        <v>0</v>
      </c>
      <c r="U16" s="45">
        <f t="shared" si="5"/>
        <v>0</v>
      </c>
      <c r="V16" s="46">
        <v>0</v>
      </c>
      <c r="W16" s="45">
        <f t="shared" si="6"/>
        <v>0</v>
      </c>
      <c r="X16" s="47">
        <f t="shared" si="7"/>
        <v>0</v>
      </c>
      <c r="Y16" s="48">
        <f t="shared" si="8"/>
        <v>0</v>
      </c>
      <c r="Z16" s="49" t="str">
        <f t="shared" si="9"/>
        <v>0.0</v>
      </c>
      <c r="AA16" s="50" t="str">
        <f t="shared" si="10"/>
        <v>F9</v>
      </c>
      <c r="AC16" s="51" t="s">
        <v>32</v>
      </c>
    </row>
    <row r="17" spans="1:32" x14ac:dyDescent="0.25">
      <c r="A17" s="125">
        <v>8</v>
      </c>
      <c r="B17" s="100"/>
      <c r="C17" s="100"/>
      <c r="D17" s="102"/>
      <c r="E17" s="113"/>
      <c r="F17" s="114"/>
      <c r="G17" s="98"/>
      <c r="H17" s="41">
        <v>0</v>
      </c>
      <c r="I17" s="41">
        <v>0</v>
      </c>
      <c r="J17" s="42">
        <f t="shared" si="0"/>
        <v>0</v>
      </c>
      <c r="K17" s="41">
        <v>0</v>
      </c>
      <c r="L17" s="41">
        <v>0</v>
      </c>
      <c r="M17" s="42">
        <f t="shared" si="1"/>
        <v>0</v>
      </c>
      <c r="N17" s="41">
        <v>0</v>
      </c>
      <c r="O17" s="41">
        <v>0</v>
      </c>
      <c r="P17" s="42">
        <f t="shared" si="2"/>
        <v>0</v>
      </c>
      <c r="Q17" s="41">
        <v>0</v>
      </c>
      <c r="R17" s="41">
        <v>0</v>
      </c>
      <c r="S17" s="43">
        <f t="shared" si="3"/>
        <v>0</v>
      </c>
      <c r="T17" s="44">
        <f t="shared" si="4"/>
        <v>0</v>
      </c>
      <c r="U17" s="45">
        <f t="shared" si="5"/>
        <v>0</v>
      </c>
      <c r="V17" s="46">
        <v>0</v>
      </c>
      <c r="W17" s="45">
        <f t="shared" si="6"/>
        <v>0</v>
      </c>
      <c r="X17" s="47">
        <f t="shared" si="7"/>
        <v>0</v>
      </c>
      <c r="Y17" s="48">
        <f t="shared" si="8"/>
        <v>0</v>
      </c>
      <c r="Z17" s="49" t="str">
        <f t="shared" si="9"/>
        <v>0.0</v>
      </c>
      <c r="AA17" s="50" t="str">
        <f t="shared" si="10"/>
        <v>F9</v>
      </c>
      <c r="AC17" s="51" t="s">
        <v>33</v>
      </c>
    </row>
    <row r="18" spans="1:32" x14ac:dyDescent="0.25">
      <c r="A18" s="125">
        <v>9</v>
      </c>
      <c r="B18" s="100"/>
      <c r="C18" s="100"/>
      <c r="D18" s="103"/>
      <c r="E18" s="111"/>
      <c r="F18" s="114"/>
      <c r="G18" s="99"/>
      <c r="H18" s="41">
        <v>0</v>
      </c>
      <c r="I18" s="41">
        <v>0</v>
      </c>
      <c r="J18" s="42">
        <f t="shared" si="0"/>
        <v>0</v>
      </c>
      <c r="K18" s="41">
        <v>0</v>
      </c>
      <c r="L18" s="41">
        <v>0</v>
      </c>
      <c r="M18" s="42">
        <f t="shared" si="1"/>
        <v>0</v>
      </c>
      <c r="N18" s="41">
        <v>0</v>
      </c>
      <c r="O18" s="41">
        <v>0</v>
      </c>
      <c r="P18" s="42">
        <f t="shared" si="2"/>
        <v>0</v>
      </c>
      <c r="Q18" s="41">
        <v>0</v>
      </c>
      <c r="R18" s="41">
        <v>0</v>
      </c>
      <c r="S18" s="43">
        <f t="shared" si="3"/>
        <v>0</v>
      </c>
      <c r="T18" s="44">
        <f t="shared" si="4"/>
        <v>0</v>
      </c>
      <c r="U18" s="45">
        <f t="shared" si="5"/>
        <v>0</v>
      </c>
      <c r="V18" s="46">
        <v>0</v>
      </c>
      <c r="W18" s="45">
        <f t="shared" si="6"/>
        <v>0</v>
      </c>
      <c r="X18" s="47">
        <f t="shared" si="7"/>
        <v>0</v>
      </c>
      <c r="Y18" s="48">
        <f t="shared" si="8"/>
        <v>0</v>
      </c>
      <c r="Z18" s="49" t="str">
        <f t="shared" si="9"/>
        <v>0.0</v>
      </c>
      <c r="AA18" s="50" t="str">
        <f t="shared" si="10"/>
        <v>F9</v>
      </c>
      <c r="AC18" s="51" t="s">
        <v>34</v>
      </c>
    </row>
    <row r="19" spans="1:32" x14ac:dyDescent="0.25">
      <c r="A19" s="125">
        <v>10</v>
      </c>
      <c r="B19" s="100"/>
      <c r="C19" s="100"/>
      <c r="D19" s="102"/>
      <c r="E19" s="113"/>
      <c r="F19" s="114"/>
      <c r="G19" s="98"/>
      <c r="H19" s="41">
        <v>0</v>
      </c>
      <c r="I19" s="41">
        <v>0</v>
      </c>
      <c r="J19" s="42">
        <f t="shared" si="0"/>
        <v>0</v>
      </c>
      <c r="K19" s="41">
        <v>0</v>
      </c>
      <c r="L19" s="41">
        <v>0</v>
      </c>
      <c r="M19" s="42">
        <f t="shared" si="1"/>
        <v>0</v>
      </c>
      <c r="N19" s="41">
        <v>0</v>
      </c>
      <c r="O19" s="41">
        <v>0</v>
      </c>
      <c r="P19" s="42">
        <f t="shared" si="2"/>
        <v>0</v>
      </c>
      <c r="Q19" s="41">
        <v>0</v>
      </c>
      <c r="R19" s="41">
        <v>0</v>
      </c>
      <c r="S19" s="43">
        <f t="shared" si="3"/>
        <v>0</v>
      </c>
      <c r="T19" s="44">
        <f t="shared" si="4"/>
        <v>0</v>
      </c>
      <c r="U19" s="45">
        <f t="shared" si="5"/>
        <v>0</v>
      </c>
      <c r="V19" s="46">
        <v>0</v>
      </c>
      <c r="W19" s="45">
        <f t="shared" si="6"/>
        <v>0</v>
      </c>
      <c r="X19" s="47">
        <f t="shared" si="7"/>
        <v>0</v>
      </c>
      <c r="Y19" s="48">
        <f t="shared" si="8"/>
        <v>0</v>
      </c>
      <c r="Z19" s="49" t="str">
        <f t="shared" si="9"/>
        <v>0.0</v>
      </c>
      <c r="AA19" s="50" t="str">
        <f t="shared" si="10"/>
        <v>F9</v>
      </c>
      <c r="AC19" s="51" t="s">
        <v>35</v>
      </c>
    </row>
    <row r="20" spans="1:32" x14ac:dyDescent="0.25">
      <c r="A20" s="125">
        <v>11</v>
      </c>
      <c r="B20" s="100"/>
      <c r="C20" s="100"/>
      <c r="D20" s="103"/>
      <c r="E20" s="111"/>
      <c r="F20" s="114"/>
      <c r="G20" s="99"/>
      <c r="H20" s="41">
        <v>0</v>
      </c>
      <c r="I20" s="41">
        <v>0</v>
      </c>
      <c r="J20" s="42">
        <f t="shared" si="0"/>
        <v>0</v>
      </c>
      <c r="K20" s="41">
        <v>0</v>
      </c>
      <c r="L20" s="41">
        <v>0</v>
      </c>
      <c r="M20" s="42">
        <f t="shared" si="1"/>
        <v>0</v>
      </c>
      <c r="N20" s="41">
        <v>0</v>
      </c>
      <c r="O20" s="41">
        <v>0</v>
      </c>
      <c r="P20" s="42">
        <f t="shared" si="2"/>
        <v>0</v>
      </c>
      <c r="Q20" s="41">
        <v>0</v>
      </c>
      <c r="R20" s="41">
        <v>0</v>
      </c>
      <c r="S20" s="43">
        <f t="shared" si="3"/>
        <v>0</v>
      </c>
      <c r="T20" s="44">
        <f t="shared" si="4"/>
        <v>0</v>
      </c>
      <c r="U20" s="45">
        <f t="shared" si="5"/>
        <v>0</v>
      </c>
      <c r="V20" s="46">
        <v>0</v>
      </c>
      <c r="W20" s="45">
        <f t="shared" si="6"/>
        <v>0</v>
      </c>
      <c r="X20" s="47">
        <f t="shared" si="7"/>
        <v>0</v>
      </c>
      <c r="Y20" s="48">
        <f t="shared" si="8"/>
        <v>0</v>
      </c>
      <c r="Z20" s="49" t="str">
        <f t="shared" si="9"/>
        <v>0.0</v>
      </c>
      <c r="AA20" s="50" t="str">
        <f t="shared" si="10"/>
        <v>F9</v>
      </c>
      <c r="AC20" s="51" t="s">
        <v>36</v>
      </c>
    </row>
    <row r="21" spans="1:32" x14ac:dyDescent="0.25">
      <c r="A21" s="125">
        <v>12</v>
      </c>
      <c r="B21" s="100"/>
      <c r="C21" s="100"/>
      <c r="D21" s="102"/>
      <c r="E21" s="113"/>
      <c r="F21" s="114"/>
      <c r="G21" s="98"/>
      <c r="H21" s="41">
        <v>0</v>
      </c>
      <c r="I21" s="41">
        <v>0</v>
      </c>
      <c r="J21" s="42">
        <f t="shared" si="0"/>
        <v>0</v>
      </c>
      <c r="K21" s="41">
        <v>0</v>
      </c>
      <c r="L21" s="41">
        <v>0</v>
      </c>
      <c r="M21" s="42">
        <f t="shared" si="1"/>
        <v>0</v>
      </c>
      <c r="N21" s="41">
        <v>0</v>
      </c>
      <c r="O21" s="41">
        <v>0</v>
      </c>
      <c r="P21" s="42">
        <f t="shared" si="2"/>
        <v>0</v>
      </c>
      <c r="Q21" s="41">
        <v>0</v>
      </c>
      <c r="R21" s="41">
        <v>0</v>
      </c>
      <c r="S21" s="43">
        <f t="shared" si="3"/>
        <v>0</v>
      </c>
      <c r="T21" s="44">
        <f t="shared" si="4"/>
        <v>0</v>
      </c>
      <c r="U21" s="45">
        <f t="shared" si="5"/>
        <v>0</v>
      </c>
      <c r="V21" s="46">
        <v>0</v>
      </c>
      <c r="W21" s="45">
        <f t="shared" si="6"/>
        <v>0</v>
      </c>
      <c r="X21" s="47">
        <f t="shared" si="7"/>
        <v>0</v>
      </c>
      <c r="Y21" s="48">
        <f t="shared" si="8"/>
        <v>0</v>
      </c>
      <c r="Z21" s="49" t="str">
        <f t="shared" si="9"/>
        <v>0.0</v>
      </c>
      <c r="AA21" s="50" t="str">
        <f t="shared" si="10"/>
        <v>F9</v>
      </c>
      <c r="AC21" s="51"/>
    </row>
    <row r="22" spans="1:32" x14ac:dyDescent="0.25">
      <c r="A22" s="125">
        <v>13</v>
      </c>
      <c r="B22" s="100"/>
      <c r="C22" s="100"/>
      <c r="D22" s="103"/>
      <c r="E22" s="111"/>
      <c r="F22" s="114"/>
      <c r="G22" s="99"/>
      <c r="H22" s="41">
        <v>0</v>
      </c>
      <c r="I22" s="41">
        <v>0</v>
      </c>
      <c r="J22" s="42">
        <f t="shared" si="0"/>
        <v>0</v>
      </c>
      <c r="K22" s="41">
        <v>0</v>
      </c>
      <c r="L22" s="41">
        <v>0</v>
      </c>
      <c r="M22" s="42">
        <f t="shared" si="1"/>
        <v>0</v>
      </c>
      <c r="N22" s="41">
        <v>0</v>
      </c>
      <c r="O22" s="41">
        <v>0</v>
      </c>
      <c r="P22" s="42">
        <f t="shared" si="2"/>
        <v>0</v>
      </c>
      <c r="Q22" s="41">
        <v>0</v>
      </c>
      <c r="R22" s="41">
        <v>0</v>
      </c>
      <c r="S22" s="43">
        <f t="shared" si="3"/>
        <v>0</v>
      </c>
      <c r="T22" s="44">
        <f t="shared" si="4"/>
        <v>0</v>
      </c>
      <c r="U22" s="45">
        <f t="shared" si="5"/>
        <v>0</v>
      </c>
      <c r="V22" s="46">
        <v>0</v>
      </c>
      <c r="W22" s="45">
        <f t="shared" si="6"/>
        <v>0</v>
      </c>
      <c r="X22" s="47">
        <f t="shared" si="7"/>
        <v>0</v>
      </c>
      <c r="Y22" s="48">
        <f t="shared" si="8"/>
        <v>0</v>
      </c>
      <c r="Z22" s="49" t="str">
        <f t="shared" si="9"/>
        <v>0.0</v>
      </c>
      <c r="AA22" s="50" t="str">
        <f t="shared" si="10"/>
        <v>F9</v>
      </c>
      <c r="AC22" s="52" t="s">
        <v>37</v>
      </c>
      <c r="AD22" s="53" t="s">
        <v>38</v>
      </c>
    </row>
    <row r="23" spans="1:32" x14ac:dyDescent="0.25">
      <c r="A23" s="125">
        <v>14</v>
      </c>
      <c r="B23" s="100"/>
      <c r="C23" s="100"/>
      <c r="D23" s="102"/>
      <c r="E23" s="113"/>
      <c r="F23" s="114"/>
      <c r="G23" s="98"/>
      <c r="H23" s="41">
        <v>0</v>
      </c>
      <c r="I23" s="41">
        <v>0</v>
      </c>
      <c r="J23" s="42">
        <f t="shared" si="0"/>
        <v>0</v>
      </c>
      <c r="K23" s="41">
        <v>0</v>
      </c>
      <c r="L23" s="41">
        <v>0</v>
      </c>
      <c r="M23" s="42">
        <f t="shared" si="1"/>
        <v>0</v>
      </c>
      <c r="N23" s="41">
        <v>0</v>
      </c>
      <c r="O23" s="41">
        <v>0</v>
      </c>
      <c r="P23" s="42">
        <f t="shared" si="2"/>
        <v>0</v>
      </c>
      <c r="Q23" s="41">
        <v>0</v>
      </c>
      <c r="R23" s="41">
        <v>0</v>
      </c>
      <c r="S23" s="43">
        <f t="shared" si="3"/>
        <v>0</v>
      </c>
      <c r="T23" s="44">
        <f t="shared" si="4"/>
        <v>0</v>
      </c>
      <c r="U23" s="45">
        <f t="shared" si="5"/>
        <v>0</v>
      </c>
      <c r="V23" s="46">
        <v>0</v>
      </c>
      <c r="W23" s="45">
        <f t="shared" si="6"/>
        <v>0</v>
      </c>
      <c r="X23" s="47">
        <f t="shared" si="7"/>
        <v>0</v>
      </c>
      <c r="Y23" s="48">
        <f t="shared" si="8"/>
        <v>0</v>
      </c>
      <c r="Z23" s="49" t="str">
        <f t="shared" si="9"/>
        <v>0.0</v>
      </c>
      <c r="AA23" s="50" t="str">
        <f t="shared" si="10"/>
        <v>F9</v>
      </c>
    </row>
    <row r="24" spans="1:32" x14ac:dyDescent="0.25">
      <c r="A24" s="125">
        <v>15</v>
      </c>
      <c r="B24" s="100"/>
      <c r="C24" s="100"/>
      <c r="D24" s="103"/>
      <c r="E24" s="111"/>
      <c r="F24" s="114"/>
      <c r="G24" s="99"/>
      <c r="H24" s="41">
        <v>0</v>
      </c>
      <c r="I24" s="41">
        <v>0</v>
      </c>
      <c r="J24" s="42">
        <f t="shared" si="0"/>
        <v>0</v>
      </c>
      <c r="K24" s="41">
        <v>0</v>
      </c>
      <c r="L24" s="41">
        <v>0</v>
      </c>
      <c r="M24" s="42">
        <f t="shared" si="1"/>
        <v>0</v>
      </c>
      <c r="N24" s="41">
        <v>0</v>
      </c>
      <c r="O24" s="41">
        <v>0</v>
      </c>
      <c r="P24" s="42">
        <f t="shared" si="2"/>
        <v>0</v>
      </c>
      <c r="Q24" s="41">
        <v>0</v>
      </c>
      <c r="R24" s="41">
        <v>0</v>
      </c>
      <c r="S24" s="43">
        <f t="shared" si="3"/>
        <v>0</v>
      </c>
      <c r="T24" s="44">
        <f t="shared" si="4"/>
        <v>0</v>
      </c>
      <c r="U24" s="45">
        <f t="shared" si="5"/>
        <v>0</v>
      </c>
      <c r="V24" s="46">
        <v>0</v>
      </c>
      <c r="W24" s="45">
        <f t="shared" si="6"/>
        <v>0</v>
      </c>
      <c r="X24" s="47">
        <f t="shared" si="7"/>
        <v>0</v>
      </c>
      <c r="Y24" s="48">
        <f t="shared" si="8"/>
        <v>0</v>
      </c>
      <c r="Z24" s="49" t="str">
        <f t="shared" si="9"/>
        <v>0.0</v>
      </c>
      <c r="AA24" s="50" t="str">
        <f t="shared" si="10"/>
        <v>F9</v>
      </c>
      <c r="AC24" s="54" t="s">
        <v>39</v>
      </c>
      <c r="AD24" s="55" t="b">
        <v>0</v>
      </c>
    </row>
    <row r="25" spans="1:32" x14ac:dyDescent="0.25">
      <c r="A25" s="125">
        <v>16</v>
      </c>
      <c r="B25" s="100"/>
      <c r="C25" s="100"/>
      <c r="D25" s="102"/>
      <c r="E25" s="113"/>
      <c r="F25" s="114"/>
      <c r="G25" s="98"/>
      <c r="H25" s="41">
        <v>0</v>
      </c>
      <c r="I25" s="41">
        <v>0</v>
      </c>
      <c r="J25" s="42">
        <f t="shared" si="0"/>
        <v>0</v>
      </c>
      <c r="K25" s="41">
        <v>0</v>
      </c>
      <c r="L25" s="41">
        <v>0</v>
      </c>
      <c r="M25" s="42">
        <f t="shared" si="1"/>
        <v>0</v>
      </c>
      <c r="N25" s="41">
        <v>0</v>
      </c>
      <c r="O25" s="41">
        <v>0</v>
      </c>
      <c r="P25" s="42">
        <f t="shared" si="2"/>
        <v>0</v>
      </c>
      <c r="Q25" s="41">
        <v>0</v>
      </c>
      <c r="R25" s="41">
        <v>0</v>
      </c>
      <c r="S25" s="43">
        <f t="shared" si="3"/>
        <v>0</v>
      </c>
      <c r="T25" s="44">
        <f t="shared" si="4"/>
        <v>0</v>
      </c>
      <c r="U25" s="45">
        <f t="shared" si="5"/>
        <v>0</v>
      </c>
      <c r="V25" s="46">
        <v>0</v>
      </c>
      <c r="W25" s="45">
        <f t="shared" si="6"/>
        <v>0</v>
      </c>
      <c r="X25" s="47">
        <f t="shared" si="7"/>
        <v>0</v>
      </c>
      <c r="Y25" s="48">
        <f t="shared" si="8"/>
        <v>0</v>
      </c>
      <c r="Z25" s="49" t="str">
        <f t="shared" si="9"/>
        <v>0.0</v>
      </c>
      <c r="AA25" s="50" t="str">
        <f t="shared" si="10"/>
        <v>F9</v>
      </c>
    </row>
    <row r="26" spans="1:32" x14ac:dyDescent="0.25">
      <c r="A26" s="125">
        <v>17</v>
      </c>
      <c r="B26" s="100"/>
      <c r="C26" s="100"/>
      <c r="D26" s="103"/>
      <c r="E26" s="111"/>
      <c r="F26" s="114"/>
      <c r="G26" s="99"/>
      <c r="H26" s="41">
        <v>0</v>
      </c>
      <c r="I26" s="41">
        <v>0</v>
      </c>
      <c r="J26" s="42">
        <f t="shared" si="0"/>
        <v>0</v>
      </c>
      <c r="K26" s="41">
        <v>0</v>
      </c>
      <c r="L26" s="41">
        <v>0</v>
      </c>
      <c r="M26" s="42">
        <f t="shared" si="1"/>
        <v>0</v>
      </c>
      <c r="N26" s="41">
        <v>0</v>
      </c>
      <c r="O26" s="41">
        <v>0</v>
      </c>
      <c r="P26" s="42">
        <f t="shared" si="2"/>
        <v>0</v>
      </c>
      <c r="Q26" s="41">
        <v>0</v>
      </c>
      <c r="R26" s="41">
        <v>0</v>
      </c>
      <c r="S26" s="43">
        <f t="shared" si="3"/>
        <v>0</v>
      </c>
      <c r="T26" s="44">
        <f t="shared" si="4"/>
        <v>0</v>
      </c>
      <c r="U26" s="45">
        <f t="shared" si="5"/>
        <v>0</v>
      </c>
      <c r="V26" s="46">
        <v>0</v>
      </c>
      <c r="W26" s="45">
        <f t="shared" si="6"/>
        <v>0</v>
      </c>
      <c r="X26" s="47">
        <f t="shared" si="7"/>
        <v>0</v>
      </c>
      <c r="Y26" s="48">
        <f t="shared" si="8"/>
        <v>0</v>
      </c>
      <c r="Z26" s="49" t="str">
        <f t="shared" si="9"/>
        <v>0.0</v>
      </c>
      <c r="AA26" s="50" t="str">
        <f t="shared" si="10"/>
        <v>F9</v>
      </c>
    </row>
    <row r="27" spans="1:32" x14ac:dyDescent="0.25">
      <c r="A27" s="125">
        <v>18</v>
      </c>
      <c r="B27" s="100"/>
      <c r="C27" s="100"/>
      <c r="D27" s="102"/>
      <c r="E27" s="113"/>
      <c r="F27" s="114"/>
      <c r="G27" s="98"/>
      <c r="H27" s="41">
        <v>0</v>
      </c>
      <c r="I27" s="41">
        <v>0</v>
      </c>
      <c r="J27" s="42">
        <f t="shared" si="0"/>
        <v>0</v>
      </c>
      <c r="K27" s="41">
        <v>0</v>
      </c>
      <c r="L27" s="41">
        <v>0</v>
      </c>
      <c r="M27" s="42">
        <f t="shared" si="1"/>
        <v>0</v>
      </c>
      <c r="N27" s="41">
        <v>0</v>
      </c>
      <c r="O27" s="41">
        <v>0</v>
      </c>
      <c r="P27" s="42">
        <f t="shared" si="2"/>
        <v>0</v>
      </c>
      <c r="Q27" s="41">
        <v>0</v>
      </c>
      <c r="R27" s="41">
        <v>0</v>
      </c>
      <c r="S27" s="43">
        <f t="shared" si="3"/>
        <v>0</v>
      </c>
      <c r="T27" s="44">
        <f t="shared" si="4"/>
        <v>0</v>
      </c>
      <c r="U27" s="45">
        <f t="shared" si="5"/>
        <v>0</v>
      </c>
      <c r="V27" s="46">
        <v>0</v>
      </c>
      <c r="W27" s="45">
        <f t="shared" si="6"/>
        <v>0</v>
      </c>
      <c r="X27" s="47">
        <f t="shared" si="7"/>
        <v>0</v>
      </c>
      <c r="Y27" s="48">
        <f t="shared" si="8"/>
        <v>0</v>
      </c>
      <c r="Z27" s="49" t="str">
        <f t="shared" si="9"/>
        <v>0.0</v>
      </c>
      <c r="AA27" s="50" t="str">
        <f t="shared" si="10"/>
        <v>F9</v>
      </c>
      <c r="AC27" s="56" t="s">
        <v>24</v>
      </c>
      <c r="AD27" s="56" t="s">
        <v>40</v>
      </c>
      <c r="AE27" s="57" t="s">
        <v>41</v>
      </c>
      <c r="AF27" s="56" t="s">
        <v>23</v>
      </c>
    </row>
    <row r="28" spans="1:32" x14ac:dyDescent="0.25">
      <c r="A28" s="125">
        <v>19</v>
      </c>
      <c r="B28" s="100"/>
      <c r="C28" s="100"/>
      <c r="D28" s="103"/>
      <c r="E28" s="111"/>
      <c r="F28" s="114"/>
      <c r="G28" s="99"/>
      <c r="H28" s="41">
        <v>0</v>
      </c>
      <c r="I28" s="41">
        <v>0</v>
      </c>
      <c r="J28" s="42">
        <f t="shared" si="0"/>
        <v>0</v>
      </c>
      <c r="K28" s="41">
        <v>0</v>
      </c>
      <c r="L28" s="41">
        <v>0</v>
      </c>
      <c r="M28" s="42">
        <f t="shared" si="1"/>
        <v>0</v>
      </c>
      <c r="N28" s="41">
        <v>0</v>
      </c>
      <c r="O28" s="41">
        <v>0</v>
      </c>
      <c r="P28" s="42">
        <f t="shared" si="2"/>
        <v>0</v>
      </c>
      <c r="Q28" s="41">
        <v>0</v>
      </c>
      <c r="R28" s="41">
        <v>0</v>
      </c>
      <c r="S28" s="43">
        <f t="shared" si="3"/>
        <v>0</v>
      </c>
      <c r="T28" s="44">
        <f t="shared" si="4"/>
        <v>0</v>
      </c>
      <c r="U28" s="45">
        <f t="shared" si="5"/>
        <v>0</v>
      </c>
      <c r="V28" s="46">
        <v>0</v>
      </c>
      <c r="W28" s="45">
        <f t="shared" si="6"/>
        <v>0</v>
      </c>
      <c r="X28" s="47">
        <f t="shared" si="7"/>
        <v>0</v>
      </c>
      <c r="Y28" s="48">
        <f t="shared" si="8"/>
        <v>0</v>
      </c>
      <c r="Z28" s="49" t="str">
        <f t="shared" si="9"/>
        <v>0.0</v>
      </c>
      <c r="AA28" s="50" t="str">
        <f t="shared" si="10"/>
        <v>F9</v>
      </c>
      <c r="AC28" s="58" t="s">
        <v>42</v>
      </c>
      <c r="AD28" s="59" t="s">
        <v>43</v>
      </c>
      <c r="AE28" s="60" t="s">
        <v>44</v>
      </c>
      <c r="AF28" s="61">
        <v>4</v>
      </c>
    </row>
    <row r="29" spans="1:32" x14ac:dyDescent="0.25">
      <c r="A29" s="125">
        <v>20</v>
      </c>
      <c r="B29" s="100"/>
      <c r="C29" s="100"/>
      <c r="D29" s="102"/>
      <c r="E29" s="113"/>
      <c r="F29" s="114"/>
      <c r="G29" s="98"/>
      <c r="H29" s="41">
        <v>0</v>
      </c>
      <c r="I29" s="41">
        <v>0</v>
      </c>
      <c r="J29" s="42">
        <f t="shared" si="0"/>
        <v>0</v>
      </c>
      <c r="K29" s="41">
        <v>0</v>
      </c>
      <c r="L29" s="41">
        <v>0</v>
      </c>
      <c r="M29" s="42">
        <f t="shared" si="1"/>
        <v>0</v>
      </c>
      <c r="N29" s="41">
        <v>0</v>
      </c>
      <c r="O29" s="41">
        <v>0</v>
      </c>
      <c r="P29" s="42">
        <f t="shared" si="2"/>
        <v>0</v>
      </c>
      <c r="Q29" s="41">
        <v>0</v>
      </c>
      <c r="R29" s="41">
        <v>0</v>
      </c>
      <c r="S29" s="43">
        <f t="shared" si="3"/>
        <v>0</v>
      </c>
      <c r="T29" s="44">
        <f t="shared" si="4"/>
        <v>0</v>
      </c>
      <c r="U29" s="45">
        <f t="shared" si="5"/>
        <v>0</v>
      </c>
      <c r="V29" s="46">
        <v>0</v>
      </c>
      <c r="W29" s="45">
        <f t="shared" si="6"/>
        <v>0</v>
      </c>
      <c r="X29" s="47">
        <f t="shared" si="7"/>
        <v>0</v>
      </c>
      <c r="Y29" s="48">
        <f t="shared" si="8"/>
        <v>0</v>
      </c>
      <c r="Z29" s="49" t="str">
        <f t="shared" si="9"/>
        <v>0.0</v>
      </c>
      <c r="AA29" s="50" t="str">
        <f t="shared" si="10"/>
        <v>F9</v>
      </c>
      <c r="AC29" s="58" t="s">
        <v>45</v>
      </c>
      <c r="AD29" s="59" t="s">
        <v>46</v>
      </c>
      <c r="AE29" s="60" t="s">
        <v>47</v>
      </c>
      <c r="AF29" s="61">
        <v>3.5</v>
      </c>
    </row>
    <row r="30" spans="1:32" x14ac:dyDescent="0.25">
      <c r="A30" s="125">
        <v>21</v>
      </c>
      <c r="B30" s="100"/>
      <c r="C30" s="100"/>
      <c r="D30" s="103"/>
      <c r="E30" s="111"/>
      <c r="F30" s="114"/>
      <c r="G30" s="99"/>
      <c r="H30" s="41">
        <v>0</v>
      </c>
      <c r="I30" s="41">
        <v>0</v>
      </c>
      <c r="J30" s="42">
        <f t="shared" si="0"/>
        <v>0</v>
      </c>
      <c r="K30" s="41">
        <v>0</v>
      </c>
      <c r="L30" s="41">
        <v>0</v>
      </c>
      <c r="M30" s="42">
        <f t="shared" si="1"/>
        <v>0</v>
      </c>
      <c r="N30" s="41">
        <v>0</v>
      </c>
      <c r="O30" s="41">
        <v>0</v>
      </c>
      <c r="P30" s="42">
        <f t="shared" si="2"/>
        <v>0</v>
      </c>
      <c r="Q30" s="41">
        <v>0</v>
      </c>
      <c r="R30" s="41">
        <v>0</v>
      </c>
      <c r="S30" s="43">
        <f t="shared" si="3"/>
        <v>0</v>
      </c>
      <c r="T30" s="44">
        <f t="shared" si="4"/>
        <v>0</v>
      </c>
      <c r="U30" s="45">
        <f t="shared" si="5"/>
        <v>0</v>
      </c>
      <c r="V30" s="46">
        <v>0</v>
      </c>
      <c r="W30" s="45">
        <f t="shared" si="6"/>
        <v>0</v>
      </c>
      <c r="X30" s="47">
        <f t="shared" si="7"/>
        <v>0</v>
      </c>
      <c r="Y30" s="48">
        <f t="shared" si="8"/>
        <v>0</v>
      </c>
      <c r="Z30" s="49" t="str">
        <f t="shared" si="9"/>
        <v>0.0</v>
      </c>
      <c r="AA30" s="50" t="str">
        <f t="shared" si="10"/>
        <v>F9</v>
      </c>
      <c r="AC30" s="58" t="s">
        <v>48</v>
      </c>
      <c r="AD30" s="59" t="s">
        <v>49</v>
      </c>
      <c r="AE30" s="60" t="s">
        <v>50</v>
      </c>
      <c r="AF30" s="61">
        <v>3</v>
      </c>
    </row>
    <row r="31" spans="1:32" x14ac:dyDescent="0.25">
      <c r="A31" s="125">
        <v>22</v>
      </c>
      <c r="B31" s="100"/>
      <c r="C31" s="100"/>
      <c r="D31" s="102"/>
      <c r="E31" s="113"/>
      <c r="F31" s="114"/>
      <c r="G31" s="98"/>
      <c r="H31" s="41">
        <v>0</v>
      </c>
      <c r="I31" s="41">
        <v>0</v>
      </c>
      <c r="J31" s="42">
        <f t="shared" si="0"/>
        <v>0</v>
      </c>
      <c r="K31" s="41">
        <v>0</v>
      </c>
      <c r="L31" s="41">
        <v>0</v>
      </c>
      <c r="M31" s="42">
        <f t="shared" si="1"/>
        <v>0</v>
      </c>
      <c r="N31" s="41">
        <v>0</v>
      </c>
      <c r="O31" s="41">
        <v>0</v>
      </c>
      <c r="P31" s="42">
        <f t="shared" si="2"/>
        <v>0</v>
      </c>
      <c r="Q31" s="41">
        <v>0</v>
      </c>
      <c r="R31" s="41">
        <v>0</v>
      </c>
      <c r="S31" s="43">
        <f t="shared" si="3"/>
        <v>0</v>
      </c>
      <c r="T31" s="44">
        <f t="shared" si="4"/>
        <v>0</v>
      </c>
      <c r="U31" s="45">
        <f t="shared" si="5"/>
        <v>0</v>
      </c>
      <c r="V31" s="46">
        <v>0</v>
      </c>
      <c r="W31" s="45">
        <f t="shared" si="6"/>
        <v>0</v>
      </c>
      <c r="X31" s="47">
        <f t="shared" si="7"/>
        <v>0</v>
      </c>
      <c r="Y31" s="48">
        <f t="shared" si="8"/>
        <v>0</v>
      </c>
      <c r="Z31" s="49" t="str">
        <f t="shared" si="9"/>
        <v>0.0</v>
      </c>
      <c r="AA31" s="50" t="str">
        <f t="shared" si="10"/>
        <v>F9</v>
      </c>
      <c r="AC31" s="58" t="s">
        <v>51</v>
      </c>
      <c r="AD31" s="59" t="s">
        <v>52</v>
      </c>
      <c r="AE31" s="60" t="s">
        <v>53</v>
      </c>
      <c r="AF31" s="61">
        <v>2.5</v>
      </c>
    </row>
    <row r="32" spans="1:32" x14ac:dyDescent="0.25">
      <c r="A32" s="125">
        <v>23</v>
      </c>
      <c r="B32" s="100"/>
      <c r="C32" s="100"/>
      <c r="D32" s="103"/>
      <c r="E32" s="111"/>
      <c r="F32" s="114"/>
      <c r="G32" s="99"/>
      <c r="H32" s="41">
        <v>0</v>
      </c>
      <c r="I32" s="41">
        <v>0</v>
      </c>
      <c r="J32" s="42">
        <f t="shared" si="0"/>
        <v>0</v>
      </c>
      <c r="K32" s="41">
        <v>0</v>
      </c>
      <c r="L32" s="41">
        <v>0</v>
      </c>
      <c r="M32" s="42">
        <f t="shared" si="1"/>
        <v>0</v>
      </c>
      <c r="N32" s="41">
        <v>0</v>
      </c>
      <c r="O32" s="41">
        <v>0</v>
      </c>
      <c r="P32" s="42">
        <f t="shared" si="2"/>
        <v>0</v>
      </c>
      <c r="Q32" s="41">
        <v>0</v>
      </c>
      <c r="R32" s="41">
        <v>0</v>
      </c>
      <c r="S32" s="43">
        <f t="shared" si="3"/>
        <v>0</v>
      </c>
      <c r="T32" s="44">
        <f t="shared" si="4"/>
        <v>0</v>
      </c>
      <c r="U32" s="45">
        <f t="shared" si="5"/>
        <v>0</v>
      </c>
      <c r="V32" s="46">
        <v>0</v>
      </c>
      <c r="W32" s="45">
        <f t="shared" si="6"/>
        <v>0</v>
      </c>
      <c r="X32" s="47">
        <f t="shared" si="7"/>
        <v>0</v>
      </c>
      <c r="Y32" s="48">
        <f t="shared" si="8"/>
        <v>0</v>
      </c>
      <c r="Z32" s="49" t="str">
        <f t="shared" si="9"/>
        <v>0.0</v>
      </c>
      <c r="AA32" s="50" t="str">
        <f t="shared" si="10"/>
        <v>F9</v>
      </c>
      <c r="AC32" s="58" t="s">
        <v>54</v>
      </c>
      <c r="AD32" s="59" t="s">
        <v>55</v>
      </c>
      <c r="AE32" s="60" t="s">
        <v>53</v>
      </c>
      <c r="AF32" s="61">
        <v>2</v>
      </c>
    </row>
    <row r="33" spans="1:33" x14ac:dyDescent="0.25">
      <c r="A33" s="125">
        <v>24</v>
      </c>
      <c r="B33" s="100"/>
      <c r="C33" s="100"/>
      <c r="D33" s="102"/>
      <c r="E33" s="113"/>
      <c r="F33" s="114"/>
      <c r="G33" s="98"/>
      <c r="H33" s="41">
        <v>0</v>
      </c>
      <c r="I33" s="41">
        <v>0</v>
      </c>
      <c r="J33" s="42">
        <f t="shared" si="0"/>
        <v>0</v>
      </c>
      <c r="K33" s="41">
        <v>0</v>
      </c>
      <c r="L33" s="41">
        <v>0</v>
      </c>
      <c r="M33" s="42">
        <f t="shared" si="1"/>
        <v>0</v>
      </c>
      <c r="N33" s="41">
        <v>0</v>
      </c>
      <c r="O33" s="41">
        <v>0</v>
      </c>
      <c r="P33" s="42">
        <f t="shared" si="2"/>
        <v>0</v>
      </c>
      <c r="Q33" s="41">
        <v>0</v>
      </c>
      <c r="R33" s="41">
        <v>0</v>
      </c>
      <c r="S33" s="43">
        <f t="shared" si="3"/>
        <v>0</v>
      </c>
      <c r="T33" s="44">
        <f t="shared" si="4"/>
        <v>0</v>
      </c>
      <c r="U33" s="45">
        <f t="shared" si="5"/>
        <v>0</v>
      </c>
      <c r="V33" s="46">
        <v>0</v>
      </c>
      <c r="W33" s="45">
        <f t="shared" si="6"/>
        <v>0</v>
      </c>
      <c r="X33" s="47">
        <f t="shared" si="7"/>
        <v>0</v>
      </c>
      <c r="Y33" s="48">
        <f t="shared" si="8"/>
        <v>0</v>
      </c>
      <c r="Z33" s="49" t="str">
        <f t="shared" si="9"/>
        <v>0.0</v>
      </c>
      <c r="AA33" s="50" t="str">
        <f t="shared" si="10"/>
        <v>F9</v>
      </c>
      <c r="AC33" s="58" t="s">
        <v>56</v>
      </c>
      <c r="AD33" s="59" t="s">
        <v>57</v>
      </c>
      <c r="AE33" s="60" t="s">
        <v>58</v>
      </c>
      <c r="AF33" s="61">
        <v>1.5</v>
      </c>
    </row>
    <row r="34" spans="1:33" x14ac:dyDescent="0.25">
      <c r="A34" s="125">
        <v>25</v>
      </c>
      <c r="B34" s="100"/>
      <c r="C34" s="100"/>
      <c r="D34" s="103"/>
      <c r="E34" s="111"/>
      <c r="F34" s="114"/>
      <c r="G34" s="99"/>
      <c r="H34" s="41">
        <v>0</v>
      </c>
      <c r="I34" s="41">
        <v>0</v>
      </c>
      <c r="J34" s="42">
        <f t="shared" si="0"/>
        <v>0</v>
      </c>
      <c r="K34" s="41">
        <v>0</v>
      </c>
      <c r="L34" s="41">
        <v>0</v>
      </c>
      <c r="M34" s="42">
        <f t="shared" si="1"/>
        <v>0</v>
      </c>
      <c r="N34" s="41">
        <v>0</v>
      </c>
      <c r="O34" s="41">
        <v>0</v>
      </c>
      <c r="P34" s="42">
        <f t="shared" si="2"/>
        <v>0</v>
      </c>
      <c r="Q34" s="41">
        <v>0</v>
      </c>
      <c r="R34" s="41">
        <v>0</v>
      </c>
      <c r="S34" s="43">
        <f t="shared" si="3"/>
        <v>0</v>
      </c>
      <c r="T34" s="44">
        <f t="shared" si="4"/>
        <v>0</v>
      </c>
      <c r="U34" s="45">
        <f t="shared" si="5"/>
        <v>0</v>
      </c>
      <c r="V34" s="46">
        <v>0</v>
      </c>
      <c r="W34" s="45">
        <f t="shared" si="6"/>
        <v>0</v>
      </c>
      <c r="X34" s="47">
        <f t="shared" si="7"/>
        <v>0</v>
      </c>
      <c r="Y34" s="48">
        <f t="shared" si="8"/>
        <v>0</v>
      </c>
      <c r="Z34" s="49" t="str">
        <f t="shared" si="9"/>
        <v>0.0</v>
      </c>
      <c r="AA34" s="50" t="str">
        <f t="shared" si="10"/>
        <v>F9</v>
      </c>
      <c r="AC34" s="58" t="s">
        <v>59</v>
      </c>
      <c r="AD34" s="59" t="s">
        <v>60</v>
      </c>
      <c r="AE34" s="60" t="s">
        <v>58</v>
      </c>
      <c r="AF34" s="61">
        <v>1</v>
      </c>
    </row>
    <row r="35" spans="1:33" x14ac:dyDescent="0.25">
      <c r="A35" s="125">
        <v>26</v>
      </c>
      <c r="B35" s="100"/>
      <c r="C35" s="100"/>
      <c r="D35" s="102"/>
      <c r="E35" s="113"/>
      <c r="F35" s="114"/>
      <c r="G35" s="98"/>
      <c r="H35" s="41">
        <v>0</v>
      </c>
      <c r="I35" s="41">
        <v>0</v>
      </c>
      <c r="J35" s="42">
        <f t="shared" si="0"/>
        <v>0</v>
      </c>
      <c r="K35" s="41">
        <v>0</v>
      </c>
      <c r="L35" s="41">
        <v>0</v>
      </c>
      <c r="M35" s="42">
        <f t="shared" si="1"/>
        <v>0</v>
      </c>
      <c r="N35" s="41">
        <v>0</v>
      </c>
      <c r="O35" s="41">
        <v>0</v>
      </c>
      <c r="P35" s="42">
        <f t="shared" si="2"/>
        <v>0</v>
      </c>
      <c r="Q35" s="41">
        <v>0</v>
      </c>
      <c r="R35" s="41">
        <v>0</v>
      </c>
      <c r="S35" s="43">
        <f t="shared" si="3"/>
        <v>0</v>
      </c>
      <c r="T35" s="44">
        <f t="shared" si="4"/>
        <v>0</v>
      </c>
      <c r="U35" s="45">
        <f t="shared" si="5"/>
        <v>0</v>
      </c>
      <c r="V35" s="46">
        <v>0</v>
      </c>
      <c r="W35" s="45">
        <f t="shared" si="6"/>
        <v>0</v>
      </c>
      <c r="X35" s="47">
        <f t="shared" si="7"/>
        <v>0</v>
      </c>
      <c r="Y35" s="48">
        <f t="shared" si="8"/>
        <v>0</v>
      </c>
      <c r="Z35" s="49" t="str">
        <f t="shared" si="9"/>
        <v>0.0</v>
      </c>
      <c r="AA35" s="50" t="str">
        <f t="shared" si="10"/>
        <v>F9</v>
      </c>
      <c r="AC35" s="58" t="s">
        <v>61</v>
      </c>
      <c r="AD35" s="59" t="s">
        <v>62</v>
      </c>
      <c r="AE35" s="60" t="s">
        <v>63</v>
      </c>
      <c r="AF35" s="61">
        <v>0.5</v>
      </c>
    </row>
    <row r="36" spans="1:33" x14ac:dyDescent="0.25">
      <c r="A36" s="125">
        <v>27</v>
      </c>
      <c r="B36" s="100"/>
      <c r="C36" s="100"/>
      <c r="D36" s="103"/>
      <c r="E36" s="111"/>
      <c r="F36" s="114"/>
      <c r="G36" s="99"/>
      <c r="H36" s="41">
        <v>0</v>
      </c>
      <c r="I36" s="41">
        <v>0</v>
      </c>
      <c r="J36" s="42">
        <f t="shared" si="0"/>
        <v>0</v>
      </c>
      <c r="K36" s="41">
        <v>0</v>
      </c>
      <c r="L36" s="41">
        <v>0</v>
      </c>
      <c r="M36" s="42">
        <f t="shared" si="1"/>
        <v>0</v>
      </c>
      <c r="N36" s="41">
        <v>0</v>
      </c>
      <c r="O36" s="41">
        <v>0</v>
      </c>
      <c r="P36" s="42">
        <f t="shared" si="2"/>
        <v>0</v>
      </c>
      <c r="Q36" s="41">
        <v>0</v>
      </c>
      <c r="R36" s="41">
        <v>0</v>
      </c>
      <c r="S36" s="43">
        <f t="shared" si="3"/>
        <v>0</v>
      </c>
      <c r="T36" s="44">
        <f t="shared" si="4"/>
        <v>0</v>
      </c>
      <c r="U36" s="45">
        <f t="shared" si="5"/>
        <v>0</v>
      </c>
      <c r="V36" s="46">
        <v>0</v>
      </c>
      <c r="W36" s="45">
        <f t="shared" si="6"/>
        <v>0</v>
      </c>
      <c r="X36" s="47">
        <f t="shared" si="7"/>
        <v>0</v>
      </c>
      <c r="Y36" s="48">
        <f t="shared" si="8"/>
        <v>0</v>
      </c>
      <c r="Z36" s="49" t="str">
        <f t="shared" si="9"/>
        <v>0.0</v>
      </c>
      <c r="AA36" s="50" t="str">
        <f t="shared" si="10"/>
        <v>F9</v>
      </c>
      <c r="AC36" s="58" t="s">
        <v>26</v>
      </c>
      <c r="AD36" s="59" t="s">
        <v>64</v>
      </c>
      <c r="AE36" s="60" t="s">
        <v>65</v>
      </c>
      <c r="AF36" s="61">
        <v>0</v>
      </c>
    </row>
    <row r="37" spans="1:33" x14ac:dyDescent="0.25">
      <c r="A37" s="125">
        <v>28</v>
      </c>
      <c r="B37" s="100"/>
      <c r="C37" s="100"/>
      <c r="D37" s="102"/>
      <c r="E37" s="113"/>
      <c r="F37" s="114"/>
      <c r="G37" s="98"/>
      <c r="H37" s="41">
        <v>0</v>
      </c>
      <c r="I37" s="41">
        <v>0</v>
      </c>
      <c r="J37" s="42">
        <f t="shared" si="0"/>
        <v>0</v>
      </c>
      <c r="K37" s="41">
        <v>0</v>
      </c>
      <c r="L37" s="41">
        <v>0</v>
      </c>
      <c r="M37" s="42">
        <f t="shared" si="1"/>
        <v>0</v>
      </c>
      <c r="N37" s="41">
        <v>0</v>
      </c>
      <c r="O37" s="41">
        <v>0</v>
      </c>
      <c r="P37" s="42">
        <f t="shared" si="2"/>
        <v>0</v>
      </c>
      <c r="Q37" s="41">
        <v>0</v>
      </c>
      <c r="R37" s="41">
        <v>0</v>
      </c>
      <c r="S37" s="43">
        <f t="shared" si="3"/>
        <v>0</v>
      </c>
      <c r="T37" s="44">
        <f t="shared" si="4"/>
        <v>0</v>
      </c>
      <c r="U37" s="45">
        <f t="shared" si="5"/>
        <v>0</v>
      </c>
      <c r="V37" s="46">
        <v>0</v>
      </c>
      <c r="W37" s="45">
        <f t="shared" si="6"/>
        <v>0</v>
      </c>
      <c r="X37" s="47">
        <f t="shared" si="7"/>
        <v>0</v>
      </c>
      <c r="Y37" s="48">
        <f t="shared" si="8"/>
        <v>0</v>
      </c>
      <c r="Z37" s="49" t="str">
        <f t="shared" si="9"/>
        <v>0.0</v>
      </c>
      <c r="AA37" s="50" t="str">
        <f t="shared" si="10"/>
        <v>F9</v>
      </c>
    </row>
    <row r="38" spans="1:33" ht="15.75" customHeight="1" thickBot="1" x14ac:dyDescent="0.3">
      <c r="A38" s="125">
        <v>29</v>
      </c>
      <c r="B38" s="100"/>
      <c r="C38" s="100"/>
      <c r="D38" s="103"/>
      <c r="E38" s="111"/>
      <c r="F38" s="114"/>
      <c r="G38" s="99"/>
      <c r="H38" s="41">
        <v>0</v>
      </c>
      <c r="I38" s="41">
        <v>0</v>
      </c>
      <c r="J38" s="42">
        <f t="shared" si="0"/>
        <v>0</v>
      </c>
      <c r="K38" s="41">
        <v>0</v>
      </c>
      <c r="L38" s="41">
        <v>0</v>
      </c>
      <c r="M38" s="42">
        <f t="shared" si="1"/>
        <v>0</v>
      </c>
      <c r="N38" s="41">
        <v>0</v>
      </c>
      <c r="O38" s="41">
        <v>0</v>
      </c>
      <c r="P38" s="42">
        <f t="shared" si="2"/>
        <v>0</v>
      </c>
      <c r="Q38" s="41">
        <v>0</v>
      </c>
      <c r="R38" s="41">
        <v>0</v>
      </c>
      <c r="S38" s="43">
        <f t="shared" si="3"/>
        <v>0</v>
      </c>
      <c r="T38" s="44">
        <f t="shared" si="4"/>
        <v>0</v>
      </c>
      <c r="U38" s="45">
        <f t="shared" si="5"/>
        <v>0</v>
      </c>
      <c r="V38" s="46">
        <v>0</v>
      </c>
      <c r="W38" s="45">
        <f t="shared" si="6"/>
        <v>0</v>
      </c>
      <c r="X38" s="47">
        <f t="shared" si="7"/>
        <v>0</v>
      </c>
      <c r="Y38" s="48">
        <f t="shared" si="8"/>
        <v>0</v>
      </c>
      <c r="Z38" s="49" t="str">
        <f t="shared" si="9"/>
        <v>0.0</v>
      </c>
      <c r="AA38" s="50" t="str">
        <f t="shared" si="10"/>
        <v>F9</v>
      </c>
    </row>
    <row r="39" spans="1:33" ht="15.75" customHeight="1" thickBot="1" x14ac:dyDescent="0.3">
      <c r="A39" s="125">
        <v>30</v>
      </c>
      <c r="B39" s="100"/>
      <c r="C39" s="100"/>
      <c r="D39" s="102"/>
      <c r="E39" s="113"/>
      <c r="F39" s="114"/>
      <c r="G39" s="98"/>
      <c r="H39" s="41">
        <v>0</v>
      </c>
      <c r="I39" s="41">
        <v>0</v>
      </c>
      <c r="J39" s="42">
        <f t="shared" si="0"/>
        <v>0</v>
      </c>
      <c r="K39" s="41">
        <v>0</v>
      </c>
      <c r="L39" s="41">
        <v>0</v>
      </c>
      <c r="M39" s="42">
        <f t="shared" si="1"/>
        <v>0</v>
      </c>
      <c r="N39" s="41">
        <v>0</v>
      </c>
      <c r="O39" s="41">
        <v>0</v>
      </c>
      <c r="P39" s="42">
        <f t="shared" si="2"/>
        <v>0</v>
      </c>
      <c r="Q39" s="41">
        <v>0</v>
      </c>
      <c r="R39" s="41">
        <v>0</v>
      </c>
      <c r="S39" s="43">
        <f t="shared" si="3"/>
        <v>0</v>
      </c>
      <c r="T39" s="44">
        <f t="shared" si="4"/>
        <v>0</v>
      </c>
      <c r="U39" s="45">
        <f t="shared" si="5"/>
        <v>0</v>
      </c>
      <c r="V39" s="46">
        <v>0</v>
      </c>
      <c r="W39" s="45">
        <f t="shared" si="6"/>
        <v>0</v>
      </c>
      <c r="X39" s="47">
        <f t="shared" si="7"/>
        <v>0</v>
      </c>
      <c r="Y39" s="48">
        <f t="shared" si="8"/>
        <v>0</v>
      </c>
      <c r="Z39" s="49" t="str">
        <f t="shared" si="9"/>
        <v>0.0</v>
      </c>
      <c r="AA39" s="50" t="str">
        <f t="shared" si="10"/>
        <v>F9</v>
      </c>
      <c r="AC39" s="95" t="s">
        <v>66</v>
      </c>
      <c r="AD39" s="96"/>
    </row>
    <row r="40" spans="1:33" x14ac:dyDescent="0.25">
      <c r="A40" s="125">
        <v>31</v>
      </c>
      <c r="B40" s="100"/>
      <c r="C40" s="100"/>
      <c r="D40" s="103"/>
      <c r="E40" s="111"/>
      <c r="F40" s="114"/>
      <c r="G40" s="99"/>
      <c r="H40" s="41">
        <v>0</v>
      </c>
      <c r="I40" s="41">
        <v>0</v>
      </c>
      <c r="J40" s="42">
        <f t="shared" si="0"/>
        <v>0</v>
      </c>
      <c r="K40" s="41">
        <v>0</v>
      </c>
      <c r="L40" s="41">
        <v>0</v>
      </c>
      <c r="M40" s="42">
        <f t="shared" si="1"/>
        <v>0</v>
      </c>
      <c r="N40" s="41">
        <v>0</v>
      </c>
      <c r="O40" s="41">
        <v>0</v>
      </c>
      <c r="P40" s="42">
        <f t="shared" si="2"/>
        <v>0</v>
      </c>
      <c r="Q40" s="41">
        <v>0</v>
      </c>
      <c r="R40" s="41">
        <v>0</v>
      </c>
      <c r="S40" s="43">
        <f t="shared" si="3"/>
        <v>0</v>
      </c>
      <c r="T40" s="44">
        <f t="shared" si="4"/>
        <v>0</v>
      </c>
      <c r="U40" s="45">
        <f t="shared" si="5"/>
        <v>0</v>
      </c>
      <c r="V40" s="46">
        <v>0</v>
      </c>
      <c r="W40" s="45">
        <f t="shared" si="6"/>
        <v>0</v>
      </c>
      <c r="X40" s="47">
        <f t="shared" si="7"/>
        <v>0</v>
      </c>
      <c r="Y40" s="48">
        <f t="shared" si="8"/>
        <v>0</v>
      </c>
      <c r="Z40" s="49" t="str">
        <f t="shared" si="9"/>
        <v>0.0</v>
      </c>
      <c r="AA40" s="50" t="str">
        <f t="shared" si="10"/>
        <v>F9</v>
      </c>
      <c r="AC40" s="62" t="s">
        <v>24</v>
      </c>
      <c r="AD40" s="63" t="s">
        <v>67</v>
      </c>
    </row>
    <row r="41" spans="1:33" x14ac:dyDescent="0.25">
      <c r="A41" s="125">
        <v>32</v>
      </c>
      <c r="B41" s="100"/>
      <c r="C41" s="100"/>
      <c r="D41" s="102"/>
      <c r="E41" s="113"/>
      <c r="F41" s="114"/>
      <c r="G41" s="98"/>
      <c r="H41" s="41">
        <v>0</v>
      </c>
      <c r="I41" s="41">
        <v>0</v>
      </c>
      <c r="J41" s="42">
        <f t="shared" si="0"/>
        <v>0</v>
      </c>
      <c r="K41" s="41">
        <v>0</v>
      </c>
      <c r="L41" s="41">
        <v>0</v>
      </c>
      <c r="M41" s="42">
        <f t="shared" si="1"/>
        <v>0</v>
      </c>
      <c r="N41" s="41">
        <v>0</v>
      </c>
      <c r="O41" s="41">
        <v>0</v>
      </c>
      <c r="P41" s="42">
        <f t="shared" si="2"/>
        <v>0</v>
      </c>
      <c r="Q41" s="41">
        <v>0</v>
      </c>
      <c r="R41" s="41">
        <v>0</v>
      </c>
      <c r="S41" s="43">
        <f t="shared" si="3"/>
        <v>0</v>
      </c>
      <c r="T41" s="44">
        <f t="shared" si="4"/>
        <v>0</v>
      </c>
      <c r="U41" s="45">
        <f t="shared" si="5"/>
        <v>0</v>
      </c>
      <c r="V41" s="46">
        <v>0</v>
      </c>
      <c r="W41" s="45">
        <f t="shared" si="6"/>
        <v>0</v>
      </c>
      <c r="X41" s="47">
        <f t="shared" si="7"/>
        <v>0</v>
      </c>
      <c r="Y41" s="48">
        <f t="shared" si="8"/>
        <v>0</v>
      </c>
      <c r="Z41" s="49" t="str">
        <f t="shared" si="9"/>
        <v>0.0</v>
      </c>
      <c r="AA41" s="50" t="str">
        <f t="shared" si="10"/>
        <v>F9</v>
      </c>
      <c r="AC41" s="64" t="s">
        <v>42</v>
      </c>
      <c r="AD41" s="65">
        <f>COUNTIF(AA$7:$AA86,"a1")</f>
        <v>0</v>
      </c>
    </row>
    <row r="42" spans="1:33" x14ac:dyDescent="0.25">
      <c r="A42" s="125">
        <v>33</v>
      </c>
      <c r="B42" s="100"/>
      <c r="C42" s="100"/>
      <c r="D42" s="103"/>
      <c r="E42" s="111"/>
      <c r="F42" s="114"/>
      <c r="G42" s="99"/>
      <c r="H42" s="41">
        <v>0</v>
      </c>
      <c r="I42" s="41">
        <v>0</v>
      </c>
      <c r="J42" s="42">
        <f t="shared" si="0"/>
        <v>0</v>
      </c>
      <c r="K42" s="41">
        <v>0</v>
      </c>
      <c r="L42" s="41">
        <v>0</v>
      </c>
      <c r="M42" s="42">
        <f t="shared" si="1"/>
        <v>0</v>
      </c>
      <c r="N42" s="41">
        <v>0</v>
      </c>
      <c r="O42" s="41">
        <v>0</v>
      </c>
      <c r="P42" s="42">
        <f t="shared" si="2"/>
        <v>0</v>
      </c>
      <c r="Q42" s="41">
        <v>0</v>
      </c>
      <c r="R42" s="41">
        <v>0</v>
      </c>
      <c r="S42" s="43">
        <f t="shared" si="3"/>
        <v>0</v>
      </c>
      <c r="T42" s="44">
        <f t="shared" si="4"/>
        <v>0</v>
      </c>
      <c r="U42" s="45">
        <f t="shared" si="5"/>
        <v>0</v>
      </c>
      <c r="V42" s="46">
        <v>0</v>
      </c>
      <c r="W42" s="45">
        <f t="shared" si="6"/>
        <v>0</v>
      </c>
      <c r="X42" s="47">
        <f t="shared" si="7"/>
        <v>0</v>
      </c>
      <c r="Y42" s="48">
        <f t="shared" si="8"/>
        <v>0</v>
      </c>
      <c r="Z42" s="49" t="str">
        <f t="shared" si="9"/>
        <v>0.0</v>
      </c>
      <c r="AA42" s="50" t="str">
        <f t="shared" si="10"/>
        <v>F9</v>
      </c>
      <c r="AC42" s="64" t="s">
        <v>45</v>
      </c>
      <c r="AD42" s="65">
        <f>COUNTIF(AA$7:$AA262,"B2")</f>
        <v>0</v>
      </c>
    </row>
    <row r="43" spans="1:33" x14ac:dyDescent="0.25">
      <c r="A43" s="125">
        <v>34</v>
      </c>
      <c r="B43" s="100"/>
      <c r="C43" s="100"/>
      <c r="D43" s="102"/>
      <c r="E43" s="113"/>
      <c r="F43" s="114"/>
      <c r="G43" s="98"/>
      <c r="H43" s="41">
        <v>0</v>
      </c>
      <c r="I43" s="41">
        <v>0</v>
      </c>
      <c r="J43" s="42">
        <f t="shared" si="0"/>
        <v>0</v>
      </c>
      <c r="K43" s="41">
        <v>0</v>
      </c>
      <c r="L43" s="41">
        <v>0</v>
      </c>
      <c r="M43" s="42">
        <f t="shared" si="1"/>
        <v>0</v>
      </c>
      <c r="N43" s="41">
        <v>0</v>
      </c>
      <c r="O43" s="41">
        <v>0</v>
      </c>
      <c r="P43" s="42">
        <f t="shared" si="2"/>
        <v>0</v>
      </c>
      <c r="Q43" s="41">
        <v>0</v>
      </c>
      <c r="R43" s="41">
        <v>0</v>
      </c>
      <c r="S43" s="43">
        <f t="shared" si="3"/>
        <v>0</v>
      </c>
      <c r="T43" s="44">
        <f t="shared" si="4"/>
        <v>0</v>
      </c>
      <c r="U43" s="45">
        <f t="shared" si="5"/>
        <v>0</v>
      </c>
      <c r="V43" s="46">
        <v>0</v>
      </c>
      <c r="W43" s="45">
        <f t="shared" si="6"/>
        <v>0</v>
      </c>
      <c r="X43" s="47">
        <f t="shared" si="7"/>
        <v>0</v>
      </c>
      <c r="Y43" s="48">
        <f t="shared" si="8"/>
        <v>0</v>
      </c>
      <c r="Z43" s="49" t="str">
        <f t="shared" si="9"/>
        <v>0.0</v>
      </c>
      <c r="AA43" s="50" t="str">
        <f t="shared" si="10"/>
        <v>F9</v>
      </c>
      <c r="AC43" s="64" t="s">
        <v>48</v>
      </c>
      <c r="AD43" s="65">
        <f>COUNTIF(AA$7:$AA263,"b3")</f>
        <v>0</v>
      </c>
    </row>
    <row r="44" spans="1:33" x14ac:dyDescent="0.25">
      <c r="A44" s="125">
        <v>35</v>
      </c>
      <c r="B44" s="100"/>
      <c r="C44" s="100"/>
      <c r="D44" s="103"/>
      <c r="E44" s="111"/>
      <c r="F44" s="114"/>
      <c r="G44" s="99"/>
      <c r="H44" s="41">
        <v>0</v>
      </c>
      <c r="I44" s="41">
        <v>0</v>
      </c>
      <c r="J44" s="42">
        <f t="shared" si="0"/>
        <v>0</v>
      </c>
      <c r="K44" s="41">
        <v>0</v>
      </c>
      <c r="L44" s="41">
        <v>0</v>
      </c>
      <c r="M44" s="42">
        <f t="shared" si="1"/>
        <v>0</v>
      </c>
      <c r="N44" s="41">
        <v>0</v>
      </c>
      <c r="O44" s="41">
        <v>0</v>
      </c>
      <c r="P44" s="42">
        <f t="shared" si="2"/>
        <v>0</v>
      </c>
      <c r="Q44" s="41">
        <v>0</v>
      </c>
      <c r="R44" s="41">
        <v>0</v>
      </c>
      <c r="S44" s="43">
        <f t="shared" si="3"/>
        <v>0</v>
      </c>
      <c r="T44" s="44">
        <f t="shared" si="4"/>
        <v>0</v>
      </c>
      <c r="U44" s="45">
        <f t="shared" si="5"/>
        <v>0</v>
      </c>
      <c r="V44" s="46">
        <v>0</v>
      </c>
      <c r="W44" s="45">
        <f t="shared" si="6"/>
        <v>0</v>
      </c>
      <c r="X44" s="47">
        <f t="shared" si="7"/>
        <v>0</v>
      </c>
      <c r="Y44" s="48">
        <f t="shared" si="8"/>
        <v>0</v>
      </c>
      <c r="Z44" s="49" t="str">
        <f t="shared" si="9"/>
        <v>0.0</v>
      </c>
      <c r="AA44" s="50" t="str">
        <f t="shared" si="10"/>
        <v>F9</v>
      </c>
      <c r="AC44" s="64" t="s">
        <v>51</v>
      </c>
      <c r="AD44" s="65">
        <f>COUNTIF(AA$7:$AA264,"c4")</f>
        <v>0</v>
      </c>
    </row>
    <row r="45" spans="1:33" x14ac:dyDescent="0.25">
      <c r="A45" s="125">
        <v>36</v>
      </c>
      <c r="B45" s="100"/>
      <c r="C45" s="100"/>
      <c r="D45" s="102"/>
      <c r="E45" s="113"/>
      <c r="F45" s="114"/>
      <c r="G45" s="98"/>
      <c r="H45" s="41">
        <v>0</v>
      </c>
      <c r="I45" s="41">
        <v>0</v>
      </c>
      <c r="J45" s="42">
        <f t="shared" si="0"/>
        <v>0</v>
      </c>
      <c r="K45" s="41">
        <v>0</v>
      </c>
      <c r="L45" s="41">
        <v>0</v>
      </c>
      <c r="M45" s="42">
        <f t="shared" si="1"/>
        <v>0</v>
      </c>
      <c r="N45" s="41">
        <v>0</v>
      </c>
      <c r="O45" s="41">
        <v>0</v>
      </c>
      <c r="P45" s="42">
        <f t="shared" si="2"/>
        <v>0</v>
      </c>
      <c r="Q45" s="41">
        <v>0</v>
      </c>
      <c r="R45" s="41">
        <v>0</v>
      </c>
      <c r="S45" s="43">
        <f t="shared" si="3"/>
        <v>0</v>
      </c>
      <c r="T45" s="44">
        <f t="shared" si="4"/>
        <v>0</v>
      </c>
      <c r="U45" s="45">
        <f t="shared" si="5"/>
        <v>0</v>
      </c>
      <c r="V45" s="46">
        <v>0</v>
      </c>
      <c r="W45" s="45">
        <f t="shared" si="6"/>
        <v>0</v>
      </c>
      <c r="X45" s="47">
        <f t="shared" si="7"/>
        <v>0</v>
      </c>
      <c r="Y45" s="48">
        <f t="shared" si="8"/>
        <v>0</v>
      </c>
      <c r="Z45" s="49" t="str">
        <f t="shared" si="9"/>
        <v>0.0</v>
      </c>
      <c r="AA45" s="50" t="str">
        <f t="shared" si="10"/>
        <v>F9</v>
      </c>
      <c r="AC45" s="64" t="s">
        <v>54</v>
      </c>
      <c r="AD45" s="65">
        <f>COUNTIF(AA$7:$AA265,"c5")</f>
        <v>0</v>
      </c>
      <c r="AE45" s="66"/>
      <c r="AF45" s="66"/>
      <c r="AG45" s="66"/>
    </row>
    <row r="46" spans="1:33" x14ac:dyDescent="0.25">
      <c r="A46" s="125">
        <v>37</v>
      </c>
      <c r="B46" s="100"/>
      <c r="C46" s="100"/>
      <c r="D46" s="103"/>
      <c r="E46" s="111"/>
      <c r="F46" s="115"/>
      <c r="G46" s="99"/>
      <c r="H46" s="41">
        <v>0</v>
      </c>
      <c r="I46" s="41">
        <v>0</v>
      </c>
      <c r="J46" s="42">
        <f t="shared" si="0"/>
        <v>0</v>
      </c>
      <c r="K46" s="41">
        <v>0</v>
      </c>
      <c r="L46" s="41">
        <v>0</v>
      </c>
      <c r="M46" s="42">
        <f t="shared" si="1"/>
        <v>0</v>
      </c>
      <c r="N46" s="41">
        <v>0</v>
      </c>
      <c r="O46" s="41">
        <v>0</v>
      </c>
      <c r="P46" s="42">
        <f t="shared" si="2"/>
        <v>0</v>
      </c>
      <c r="Q46" s="41">
        <v>0</v>
      </c>
      <c r="R46" s="41">
        <v>0</v>
      </c>
      <c r="S46" s="43">
        <f t="shared" si="3"/>
        <v>0</v>
      </c>
      <c r="T46" s="44">
        <f t="shared" si="4"/>
        <v>0</v>
      </c>
      <c r="U46" s="45">
        <f t="shared" si="5"/>
        <v>0</v>
      </c>
      <c r="V46" s="46">
        <v>0</v>
      </c>
      <c r="W46" s="45">
        <f t="shared" si="6"/>
        <v>0</v>
      </c>
      <c r="X46" s="47">
        <f t="shared" si="7"/>
        <v>0</v>
      </c>
      <c r="Y46" s="48">
        <f t="shared" si="8"/>
        <v>0</v>
      </c>
      <c r="Z46" s="49" t="str">
        <f t="shared" si="9"/>
        <v>0.0</v>
      </c>
      <c r="AA46" s="50" t="str">
        <f t="shared" si="10"/>
        <v>F9</v>
      </c>
      <c r="AC46" s="64" t="s">
        <v>56</v>
      </c>
      <c r="AD46" s="65">
        <f>COUNTIF(AA$7:$AA266,"c6")</f>
        <v>0</v>
      </c>
      <c r="AE46" s="66"/>
      <c r="AF46" s="66"/>
      <c r="AG46" s="66"/>
    </row>
    <row r="47" spans="1:33" x14ac:dyDescent="0.25">
      <c r="A47" s="125">
        <v>38</v>
      </c>
      <c r="B47" s="100"/>
      <c r="C47" s="100"/>
      <c r="D47" s="102"/>
      <c r="E47" s="113"/>
      <c r="F47" s="114"/>
      <c r="G47" s="98"/>
      <c r="H47" s="41">
        <v>0</v>
      </c>
      <c r="I47" s="41">
        <v>0</v>
      </c>
      <c r="J47" s="42">
        <f t="shared" si="0"/>
        <v>0</v>
      </c>
      <c r="K47" s="41">
        <v>0</v>
      </c>
      <c r="L47" s="41">
        <v>0</v>
      </c>
      <c r="M47" s="42">
        <f t="shared" si="1"/>
        <v>0</v>
      </c>
      <c r="N47" s="41">
        <v>0</v>
      </c>
      <c r="O47" s="41">
        <v>0</v>
      </c>
      <c r="P47" s="42">
        <f t="shared" si="2"/>
        <v>0</v>
      </c>
      <c r="Q47" s="41">
        <v>0</v>
      </c>
      <c r="R47" s="41">
        <v>0</v>
      </c>
      <c r="S47" s="43">
        <f t="shared" si="3"/>
        <v>0</v>
      </c>
      <c r="T47" s="44">
        <f t="shared" si="4"/>
        <v>0</v>
      </c>
      <c r="U47" s="45">
        <f t="shared" si="5"/>
        <v>0</v>
      </c>
      <c r="V47" s="46">
        <v>0</v>
      </c>
      <c r="W47" s="45">
        <f t="shared" si="6"/>
        <v>0</v>
      </c>
      <c r="X47" s="47">
        <f t="shared" si="7"/>
        <v>0</v>
      </c>
      <c r="Y47" s="48">
        <f t="shared" si="8"/>
        <v>0</v>
      </c>
      <c r="Z47" s="49" t="str">
        <f t="shared" si="9"/>
        <v>0.0</v>
      </c>
      <c r="AA47" s="50" t="str">
        <f t="shared" si="10"/>
        <v>F9</v>
      </c>
      <c r="AC47" s="64" t="s">
        <v>59</v>
      </c>
      <c r="AD47" s="65">
        <f>COUNTIF(AA$7:$AA267,"d7")</f>
        <v>0</v>
      </c>
      <c r="AE47" s="66"/>
      <c r="AF47" s="66"/>
      <c r="AG47" s="66"/>
    </row>
    <row r="48" spans="1:33" x14ac:dyDescent="0.25">
      <c r="A48" s="125">
        <v>39</v>
      </c>
      <c r="B48" s="100"/>
      <c r="C48" s="100"/>
      <c r="D48" s="103"/>
      <c r="E48" s="111"/>
      <c r="F48" s="114"/>
      <c r="G48" s="99"/>
      <c r="H48" s="41">
        <v>0</v>
      </c>
      <c r="I48" s="41">
        <v>0</v>
      </c>
      <c r="J48" s="42">
        <f t="shared" si="0"/>
        <v>0</v>
      </c>
      <c r="K48" s="41">
        <v>0</v>
      </c>
      <c r="L48" s="41">
        <v>0</v>
      </c>
      <c r="M48" s="42">
        <f t="shared" si="1"/>
        <v>0</v>
      </c>
      <c r="N48" s="41">
        <v>0</v>
      </c>
      <c r="O48" s="41">
        <v>0</v>
      </c>
      <c r="P48" s="42">
        <f t="shared" si="2"/>
        <v>0</v>
      </c>
      <c r="Q48" s="41">
        <v>0</v>
      </c>
      <c r="R48" s="41">
        <v>0</v>
      </c>
      <c r="S48" s="43">
        <f t="shared" si="3"/>
        <v>0</v>
      </c>
      <c r="T48" s="44">
        <f t="shared" si="4"/>
        <v>0</v>
      </c>
      <c r="U48" s="45">
        <f t="shared" si="5"/>
        <v>0</v>
      </c>
      <c r="V48" s="46">
        <v>0</v>
      </c>
      <c r="W48" s="45">
        <f t="shared" si="6"/>
        <v>0</v>
      </c>
      <c r="X48" s="47">
        <f t="shared" si="7"/>
        <v>0</v>
      </c>
      <c r="Y48" s="48">
        <f t="shared" si="8"/>
        <v>0</v>
      </c>
      <c r="Z48" s="49" t="str">
        <f t="shared" si="9"/>
        <v>0.0</v>
      </c>
      <c r="AA48" s="50" t="str">
        <f t="shared" si="10"/>
        <v>F9</v>
      </c>
      <c r="AC48" s="64" t="s">
        <v>61</v>
      </c>
      <c r="AD48" s="65">
        <f>COUNTIF(AA$7:$AA268,"e8")</f>
        <v>0</v>
      </c>
      <c r="AE48" s="66"/>
      <c r="AF48" s="66"/>
      <c r="AG48" s="66"/>
    </row>
    <row r="49" spans="1:33" ht="15.75" customHeight="1" thickBot="1" x14ac:dyDescent="0.3">
      <c r="A49" s="125">
        <v>40</v>
      </c>
      <c r="B49" s="100"/>
      <c r="C49" s="100"/>
      <c r="D49" s="102"/>
      <c r="E49" s="113"/>
      <c r="F49" s="114"/>
      <c r="G49" s="98"/>
      <c r="H49" s="41">
        <v>0</v>
      </c>
      <c r="I49" s="41">
        <v>0</v>
      </c>
      <c r="J49" s="42">
        <f t="shared" si="0"/>
        <v>0</v>
      </c>
      <c r="K49" s="41">
        <v>0</v>
      </c>
      <c r="L49" s="41">
        <v>0</v>
      </c>
      <c r="M49" s="42">
        <f t="shared" si="1"/>
        <v>0</v>
      </c>
      <c r="N49" s="41">
        <v>0</v>
      </c>
      <c r="O49" s="41">
        <v>0</v>
      </c>
      <c r="P49" s="42">
        <f t="shared" si="2"/>
        <v>0</v>
      </c>
      <c r="Q49" s="41">
        <v>0</v>
      </c>
      <c r="R49" s="41">
        <v>0</v>
      </c>
      <c r="S49" s="43">
        <f t="shared" si="3"/>
        <v>0</v>
      </c>
      <c r="T49" s="44">
        <f t="shared" si="4"/>
        <v>0</v>
      </c>
      <c r="U49" s="45">
        <f t="shared" si="5"/>
        <v>0</v>
      </c>
      <c r="V49" s="46">
        <v>0</v>
      </c>
      <c r="W49" s="45">
        <f t="shared" si="6"/>
        <v>0</v>
      </c>
      <c r="X49" s="47">
        <f t="shared" si="7"/>
        <v>0</v>
      </c>
      <c r="Y49" s="48">
        <f t="shared" si="8"/>
        <v>0</v>
      </c>
      <c r="Z49" s="49" t="str">
        <f t="shared" si="9"/>
        <v>0.0</v>
      </c>
      <c r="AA49" s="50" t="str">
        <f t="shared" si="10"/>
        <v>F9</v>
      </c>
      <c r="AC49" s="67" t="s">
        <v>26</v>
      </c>
      <c r="AD49" s="68">
        <f>COUNTIF(AA10:AA71,"f9")</f>
        <v>62</v>
      </c>
      <c r="AE49" s="66"/>
      <c r="AF49" s="66"/>
      <c r="AG49" s="66"/>
    </row>
    <row r="50" spans="1:33" ht="15.75" customHeight="1" thickBot="1" x14ac:dyDescent="0.3">
      <c r="A50" s="125">
        <v>41</v>
      </c>
      <c r="B50" s="100"/>
      <c r="C50" s="100"/>
      <c r="D50" s="103"/>
      <c r="E50" s="111"/>
      <c r="F50" s="114"/>
      <c r="G50" s="99"/>
      <c r="H50" s="41">
        <v>0</v>
      </c>
      <c r="I50" s="41">
        <v>0</v>
      </c>
      <c r="J50" s="42">
        <f t="shared" si="0"/>
        <v>0</v>
      </c>
      <c r="K50" s="41">
        <v>0</v>
      </c>
      <c r="L50" s="41">
        <v>0</v>
      </c>
      <c r="M50" s="42">
        <f t="shared" si="1"/>
        <v>0</v>
      </c>
      <c r="N50" s="41">
        <v>0</v>
      </c>
      <c r="O50" s="41">
        <v>0</v>
      </c>
      <c r="P50" s="42">
        <f t="shared" si="2"/>
        <v>0</v>
      </c>
      <c r="Q50" s="41">
        <v>0</v>
      </c>
      <c r="R50" s="41">
        <v>0</v>
      </c>
      <c r="S50" s="43">
        <f t="shared" si="3"/>
        <v>0</v>
      </c>
      <c r="T50" s="44">
        <f t="shared" si="4"/>
        <v>0</v>
      </c>
      <c r="U50" s="45">
        <f t="shared" si="5"/>
        <v>0</v>
      </c>
      <c r="V50" s="46">
        <v>0</v>
      </c>
      <c r="W50" s="45">
        <f t="shared" si="6"/>
        <v>0</v>
      </c>
      <c r="X50" s="47">
        <f t="shared" si="7"/>
        <v>0</v>
      </c>
      <c r="Y50" s="48">
        <f t="shared" si="8"/>
        <v>0</v>
      </c>
      <c r="Z50" s="49" t="str">
        <f t="shared" si="9"/>
        <v>0.0</v>
      </c>
      <c r="AA50" s="50" t="str">
        <f t="shared" si="10"/>
        <v>F9</v>
      </c>
      <c r="AC50" s="69" t="s">
        <v>68</v>
      </c>
      <c r="AD50" s="70">
        <f>SUM(AD41:AD49)</f>
        <v>62</v>
      </c>
      <c r="AE50" s="66"/>
      <c r="AF50" s="66"/>
      <c r="AG50" s="66"/>
    </row>
    <row r="51" spans="1:33" x14ac:dyDescent="0.25">
      <c r="A51" s="125">
        <v>42</v>
      </c>
      <c r="B51" s="100"/>
      <c r="C51" s="100"/>
      <c r="D51" s="102"/>
      <c r="E51" s="113"/>
      <c r="F51" s="114"/>
      <c r="G51" s="98"/>
      <c r="H51" s="41">
        <v>0</v>
      </c>
      <c r="I51" s="41">
        <v>0</v>
      </c>
      <c r="J51" s="42">
        <f t="shared" si="0"/>
        <v>0</v>
      </c>
      <c r="K51" s="41">
        <v>0</v>
      </c>
      <c r="L51" s="41">
        <v>0</v>
      </c>
      <c r="M51" s="42">
        <f t="shared" si="1"/>
        <v>0</v>
      </c>
      <c r="N51" s="41">
        <v>0</v>
      </c>
      <c r="O51" s="41">
        <v>0</v>
      </c>
      <c r="P51" s="42">
        <f t="shared" si="2"/>
        <v>0</v>
      </c>
      <c r="Q51" s="41">
        <v>0</v>
      </c>
      <c r="R51" s="41">
        <v>0</v>
      </c>
      <c r="S51" s="43">
        <f t="shared" si="3"/>
        <v>0</v>
      </c>
      <c r="T51" s="44">
        <f t="shared" si="4"/>
        <v>0</v>
      </c>
      <c r="U51" s="45">
        <f t="shared" si="5"/>
        <v>0</v>
      </c>
      <c r="V51" s="46">
        <v>0</v>
      </c>
      <c r="W51" s="45">
        <f t="shared" si="6"/>
        <v>0</v>
      </c>
      <c r="X51" s="47">
        <f t="shared" si="7"/>
        <v>0</v>
      </c>
      <c r="Y51" s="48">
        <f t="shared" si="8"/>
        <v>0</v>
      </c>
      <c r="Z51" s="49" t="str">
        <f t="shared" si="9"/>
        <v>0.0</v>
      </c>
      <c r="AA51" s="50" t="str">
        <f t="shared" si="10"/>
        <v>F9</v>
      </c>
      <c r="AC51" s="66"/>
      <c r="AD51" s="66"/>
      <c r="AE51" s="66"/>
      <c r="AF51" s="66"/>
      <c r="AG51" s="66"/>
    </row>
    <row r="52" spans="1:33" x14ac:dyDescent="0.25">
      <c r="A52" s="125">
        <v>43</v>
      </c>
      <c r="B52" s="100"/>
      <c r="C52" s="100"/>
      <c r="D52" s="103"/>
      <c r="E52" s="111"/>
      <c r="F52" s="114"/>
      <c r="G52" s="99"/>
      <c r="H52" s="41">
        <v>0</v>
      </c>
      <c r="I52" s="41">
        <v>0</v>
      </c>
      <c r="J52" s="42">
        <f t="shared" si="0"/>
        <v>0</v>
      </c>
      <c r="K52" s="41">
        <v>0</v>
      </c>
      <c r="L52" s="41">
        <v>0</v>
      </c>
      <c r="M52" s="42">
        <f t="shared" si="1"/>
        <v>0</v>
      </c>
      <c r="N52" s="41">
        <v>0</v>
      </c>
      <c r="O52" s="41">
        <v>0</v>
      </c>
      <c r="P52" s="42">
        <f t="shared" si="2"/>
        <v>0</v>
      </c>
      <c r="Q52" s="41">
        <v>0</v>
      </c>
      <c r="R52" s="41">
        <v>0</v>
      </c>
      <c r="S52" s="43">
        <f t="shared" si="3"/>
        <v>0</v>
      </c>
      <c r="T52" s="44">
        <f t="shared" si="4"/>
        <v>0</v>
      </c>
      <c r="U52" s="45">
        <f t="shared" si="5"/>
        <v>0</v>
      </c>
      <c r="V52" s="46">
        <v>0</v>
      </c>
      <c r="W52" s="45">
        <f t="shared" si="6"/>
        <v>0</v>
      </c>
      <c r="X52" s="47">
        <f t="shared" si="7"/>
        <v>0</v>
      </c>
      <c r="Y52" s="48">
        <f t="shared" si="8"/>
        <v>0</v>
      </c>
      <c r="Z52" s="49" t="str">
        <f t="shared" si="9"/>
        <v>0.0</v>
      </c>
      <c r="AA52" s="50" t="str">
        <f t="shared" si="10"/>
        <v>F9</v>
      </c>
      <c r="AC52" s="66"/>
      <c r="AD52" s="66"/>
      <c r="AE52" s="66"/>
      <c r="AF52" s="66"/>
      <c r="AG52" s="66"/>
    </row>
    <row r="53" spans="1:33" x14ac:dyDescent="0.25">
      <c r="A53" s="125">
        <v>44</v>
      </c>
      <c r="B53" s="100"/>
      <c r="C53" s="100"/>
      <c r="D53" s="102"/>
      <c r="E53" s="113"/>
      <c r="F53" s="114"/>
      <c r="G53" s="98"/>
      <c r="H53" s="41">
        <v>0</v>
      </c>
      <c r="I53" s="41">
        <v>0</v>
      </c>
      <c r="J53" s="42">
        <f t="shared" si="0"/>
        <v>0</v>
      </c>
      <c r="K53" s="41">
        <v>0</v>
      </c>
      <c r="L53" s="41">
        <v>0</v>
      </c>
      <c r="M53" s="42">
        <f t="shared" si="1"/>
        <v>0</v>
      </c>
      <c r="N53" s="41">
        <v>0</v>
      </c>
      <c r="O53" s="41">
        <v>0</v>
      </c>
      <c r="P53" s="42">
        <f t="shared" si="2"/>
        <v>0</v>
      </c>
      <c r="Q53" s="41">
        <v>0</v>
      </c>
      <c r="R53" s="41">
        <v>0</v>
      </c>
      <c r="S53" s="43">
        <f t="shared" si="3"/>
        <v>0</v>
      </c>
      <c r="T53" s="44">
        <f t="shared" si="4"/>
        <v>0</v>
      </c>
      <c r="U53" s="45">
        <f t="shared" si="5"/>
        <v>0</v>
      </c>
      <c r="V53" s="46">
        <v>0</v>
      </c>
      <c r="W53" s="45">
        <f t="shared" si="6"/>
        <v>0</v>
      </c>
      <c r="X53" s="47">
        <f t="shared" si="7"/>
        <v>0</v>
      </c>
      <c r="Y53" s="48">
        <f t="shared" si="8"/>
        <v>0</v>
      </c>
      <c r="Z53" s="49" t="str">
        <f t="shared" si="9"/>
        <v>0.0</v>
      </c>
      <c r="AA53" s="50" t="str">
        <f t="shared" si="10"/>
        <v>F9</v>
      </c>
      <c r="AC53" s="66"/>
      <c r="AD53" s="66"/>
      <c r="AE53" s="66"/>
      <c r="AF53" s="66"/>
      <c r="AG53" s="66"/>
    </row>
    <row r="54" spans="1:33" x14ac:dyDescent="0.25">
      <c r="A54" s="125">
        <v>45</v>
      </c>
      <c r="B54" s="100"/>
      <c r="C54" s="100"/>
      <c r="D54" s="103"/>
      <c r="E54" s="111"/>
      <c r="F54" s="114"/>
      <c r="G54" s="99"/>
      <c r="H54" s="41">
        <v>0</v>
      </c>
      <c r="I54" s="41">
        <v>0</v>
      </c>
      <c r="J54" s="42">
        <f t="shared" si="0"/>
        <v>0</v>
      </c>
      <c r="K54" s="41">
        <v>0</v>
      </c>
      <c r="L54" s="41">
        <v>0</v>
      </c>
      <c r="M54" s="42">
        <f t="shared" si="1"/>
        <v>0</v>
      </c>
      <c r="N54" s="41">
        <v>0</v>
      </c>
      <c r="O54" s="41">
        <v>0</v>
      </c>
      <c r="P54" s="42">
        <f t="shared" si="2"/>
        <v>0</v>
      </c>
      <c r="Q54" s="41">
        <v>0</v>
      </c>
      <c r="R54" s="41">
        <v>0</v>
      </c>
      <c r="S54" s="43">
        <f t="shared" si="3"/>
        <v>0</v>
      </c>
      <c r="T54" s="44">
        <f t="shared" si="4"/>
        <v>0</v>
      </c>
      <c r="U54" s="45">
        <f t="shared" si="5"/>
        <v>0</v>
      </c>
      <c r="V54" s="46">
        <v>0</v>
      </c>
      <c r="W54" s="45">
        <f t="shared" si="6"/>
        <v>0</v>
      </c>
      <c r="X54" s="47">
        <f t="shared" si="7"/>
        <v>0</v>
      </c>
      <c r="Y54" s="48">
        <f t="shared" si="8"/>
        <v>0</v>
      </c>
      <c r="Z54" s="49" t="str">
        <f t="shared" si="9"/>
        <v>0.0</v>
      </c>
      <c r="AA54" s="50" t="str">
        <f t="shared" si="10"/>
        <v>F9</v>
      </c>
      <c r="AC54" s="66"/>
      <c r="AD54" s="66"/>
      <c r="AE54" s="66"/>
      <c r="AF54" s="66"/>
      <c r="AG54" s="66"/>
    </row>
    <row r="55" spans="1:33" x14ac:dyDescent="0.25">
      <c r="A55" s="125">
        <v>46</v>
      </c>
      <c r="B55" s="100"/>
      <c r="C55" s="100"/>
      <c r="D55" s="102"/>
      <c r="E55" s="113"/>
      <c r="F55" s="115"/>
      <c r="G55" s="98"/>
      <c r="H55" s="41">
        <v>0</v>
      </c>
      <c r="I55" s="41">
        <v>0</v>
      </c>
      <c r="J55" s="42">
        <f t="shared" si="0"/>
        <v>0</v>
      </c>
      <c r="K55" s="41">
        <v>0</v>
      </c>
      <c r="L55" s="41">
        <v>0</v>
      </c>
      <c r="M55" s="42">
        <f t="shared" si="1"/>
        <v>0</v>
      </c>
      <c r="N55" s="41">
        <v>0</v>
      </c>
      <c r="O55" s="41">
        <v>0</v>
      </c>
      <c r="P55" s="42">
        <f t="shared" si="2"/>
        <v>0</v>
      </c>
      <c r="Q55" s="41">
        <v>0</v>
      </c>
      <c r="R55" s="41">
        <v>0</v>
      </c>
      <c r="S55" s="43">
        <f t="shared" si="3"/>
        <v>0</v>
      </c>
      <c r="T55" s="44">
        <f t="shared" si="4"/>
        <v>0</v>
      </c>
      <c r="U55" s="45">
        <f t="shared" si="5"/>
        <v>0</v>
      </c>
      <c r="V55" s="46">
        <v>0</v>
      </c>
      <c r="W55" s="45">
        <f t="shared" si="6"/>
        <v>0</v>
      </c>
      <c r="X55" s="47">
        <f t="shared" si="7"/>
        <v>0</v>
      </c>
      <c r="Y55" s="48">
        <f t="shared" si="8"/>
        <v>0</v>
      </c>
      <c r="Z55" s="49" t="str">
        <f t="shared" si="9"/>
        <v>0.0</v>
      </c>
      <c r="AA55" s="50" t="str">
        <f t="shared" si="10"/>
        <v>F9</v>
      </c>
      <c r="AC55" s="66"/>
      <c r="AD55" s="66"/>
      <c r="AE55" s="66"/>
      <c r="AF55" s="66"/>
      <c r="AG55" s="66"/>
    </row>
    <row r="56" spans="1:33" x14ac:dyDescent="0.25">
      <c r="A56" s="125">
        <v>47</v>
      </c>
      <c r="B56" s="100"/>
      <c r="C56" s="100"/>
      <c r="D56" s="103"/>
      <c r="E56" s="111"/>
      <c r="F56" s="114"/>
      <c r="G56" s="99"/>
      <c r="H56" s="41">
        <v>0</v>
      </c>
      <c r="I56" s="41">
        <v>0</v>
      </c>
      <c r="J56" s="42">
        <f t="shared" si="0"/>
        <v>0</v>
      </c>
      <c r="K56" s="41">
        <v>0</v>
      </c>
      <c r="L56" s="41">
        <v>0</v>
      </c>
      <c r="M56" s="42">
        <f t="shared" si="1"/>
        <v>0</v>
      </c>
      <c r="N56" s="41">
        <v>0</v>
      </c>
      <c r="O56" s="41">
        <v>0</v>
      </c>
      <c r="P56" s="42">
        <f t="shared" si="2"/>
        <v>0</v>
      </c>
      <c r="Q56" s="41">
        <v>0</v>
      </c>
      <c r="R56" s="41">
        <v>0</v>
      </c>
      <c r="S56" s="43">
        <f t="shared" si="3"/>
        <v>0</v>
      </c>
      <c r="T56" s="44">
        <f t="shared" si="4"/>
        <v>0</v>
      </c>
      <c r="U56" s="45">
        <f t="shared" si="5"/>
        <v>0</v>
      </c>
      <c r="V56" s="46">
        <v>0</v>
      </c>
      <c r="W56" s="45">
        <f t="shared" si="6"/>
        <v>0</v>
      </c>
      <c r="X56" s="47">
        <f t="shared" si="7"/>
        <v>0</v>
      </c>
      <c r="Y56" s="48">
        <f t="shared" si="8"/>
        <v>0</v>
      </c>
      <c r="Z56" s="49" t="str">
        <f t="shared" si="9"/>
        <v>0.0</v>
      </c>
      <c r="AA56" s="50" t="str">
        <f t="shared" si="10"/>
        <v>F9</v>
      </c>
      <c r="AC56" s="66"/>
      <c r="AD56" s="66"/>
      <c r="AE56" s="66"/>
      <c r="AF56" s="66"/>
      <c r="AG56" s="66"/>
    </row>
    <row r="57" spans="1:33" x14ac:dyDescent="0.25">
      <c r="A57" s="125">
        <v>48</v>
      </c>
      <c r="B57" s="100"/>
      <c r="C57" s="100"/>
      <c r="D57" s="102"/>
      <c r="E57" s="113"/>
      <c r="F57" s="114"/>
      <c r="G57" s="98"/>
      <c r="H57" s="41">
        <v>0</v>
      </c>
      <c r="I57" s="41">
        <v>0</v>
      </c>
      <c r="J57" s="42">
        <f t="shared" si="0"/>
        <v>0</v>
      </c>
      <c r="K57" s="41">
        <v>0</v>
      </c>
      <c r="L57" s="41">
        <v>0</v>
      </c>
      <c r="M57" s="42">
        <f t="shared" si="1"/>
        <v>0</v>
      </c>
      <c r="N57" s="41">
        <v>0</v>
      </c>
      <c r="O57" s="41">
        <v>0</v>
      </c>
      <c r="P57" s="42">
        <f t="shared" si="2"/>
        <v>0</v>
      </c>
      <c r="Q57" s="41">
        <v>0</v>
      </c>
      <c r="R57" s="41">
        <v>0</v>
      </c>
      <c r="S57" s="43">
        <f t="shared" si="3"/>
        <v>0</v>
      </c>
      <c r="T57" s="44">
        <f t="shared" si="4"/>
        <v>0</v>
      </c>
      <c r="U57" s="45">
        <f t="shared" si="5"/>
        <v>0</v>
      </c>
      <c r="V57" s="46">
        <v>0</v>
      </c>
      <c r="W57" s="45">
        <f t="shared" si="6"/>
        <v>0</v>
      </c>
      <c r="X57" s="47">
        <f t="shared" si="7"/>
        <v>0</v>
      </c>
      <c r="Y57" s="48">
        <f t="shared" si="8"/>
        <v>0</v>
      </c>
      <c r="Z57" s="49" t="str">
        <f t="shared" si="9"/>
        <v>0.0</v>
      </c>
      <c r="AA57" s="50" t="str">
        <f t="shared" si="10"/>
        <v>F9</v>
      </c>
      <c r="AC57" s="66"/>
      <c r="AD57" s="66"/>
      <c r="AE57" s="66"/>
      <c r="AF57" s="66"/>
      <c r="AG57" s="66"/>
    </row>
    <row r="58" spans="1:33" x14ac:dyDescent="0.25">
      <c r="A58" s="125">
        <v>49</v>
      </c>
      <c r="B58" s="100"/>
      <c r="C58" s="100"/>
      <c r="D58" s="103"/>
      <c r="E58" s="111"/>
      <c r="F58" s="114"/>
      <c r="G58" s="99"/>
      <c r="H58" s="41">
        <v>0</v>
      </c>
      <c r="I58" s="41">
        <v>0</v>
      </c>
      <c r="J58" s="42">
        <f t="shared" si="0"/>
        <v>0</v>
      </c>
      <c r="K58" s="41">
        <v>0</v>
      </c>
      <c r="L58" s="41">
        <v>0</v>
      </c>
      <c r="M58" s="42">
        <f t="shared" si="1"/>
        <v>0</v>
      </c>
      <c r="N58" s="41">
        <v>0</v>
      </c>
      <c r="O58" s="41">
        <v>0</v>
      </c>
      <c r="P58" s="42">
        <f t="shared" si="2"/>
        <v>0</v>
      </c>
      <c r="Q58" s="41">
        <v>0</v>
      </c>
      <c r="R58" s="41">
        <v>0</v>
      </c>
      <c r="S58" s="43">
        <f t="shared" si="3"/>
        <v>0</v>
      </c>
      <c r="T58" s="44">
        <f t="shared" si="4"/>
        <v>0</v>
      </c>
      <c r="U58" s="45">
        <f t="shared" si="5"/>
        <v>0</v>
      </c>
      <c r="V58" s="46">
        <v>0</v>
      </c>
      <c r="W58" s="45">
        <f t="shared" si="6"/>
        <v>0</v>
      </c>
      <c r="X58" s="47">
        <f t="shared" si="7"/>
        <v>0</v>
      </c>
      <c r="Y58" s="48">
        <f t="shared" si="8"/>
        <v>0</v>
      </c>
      <c r="Z58" s="49" t="str">
        <f t="shared" si="9"/>
        <v>0.0</v>
      </c>
      <c r="AA58" s="50" t="str">
        <f t="shared" si="10"/>
        <v>F9</v>
      </c>
      <c r="AC58" s="66"/>
      <c r="AD58" s="66"/>
      <c r="AE58" s="66"/>
      <c r="AF58" s="66"/>
      <c r="AG58" s="66"/>
    </row>
    <row r="59" spans="1:33" x14ac:dyDescent="0.25">
      <c r="A59" s="125">
        <v>50</v>
      </c>
      <c r="B59" s="100"/>
      <c r="C59" s="100"/>
      <c r="D59" s="102"/>
      <c r="E59" s="113"/>
      <c r="F59" s="114"/>
      <c r="G59" s="98"/>
      <c r="H59" s="41">
        <v>0</v>
      </c>
      <c r="I59" s="41">
        <v>0</v>
      </c>
      <c r="J59" s="42">
        <f t="shared" si="0"/>
        <v>0</v>
      </c>
      <c r="K59" s="41">
        <v>0</v>
      </c>
      <c r="L59" s="41">
        <v>0</v>
      </c>
      <c r="M59" s="42">
        <f t="shared" si="1"/>
        <v>0</v>
      </c>
      <c r="N59" s="41">
        <v>0</v>
      </c>
      <c r="O59" s="41">
        <v>0</v>
      </c>
      <c r="P59" s="42">
        <f t="shared" si="2"/>
        <v>0</v>
      </c>
      <c r="Q59" s="41">
        <v>0</v>
      </c>
      <c r="R59" s="41">
        <v>0</v>
      </c>
      <c r="S59" s="43">
        <f t="shared" si="3"/>
        <v>0</v>
      </c>
      <c r="T59" s="44">
        <f t="shared" si="4"/>
        <v>0</v>
      </c>
      <c r="U59" s="45">
        <f t="shared" si="5"/>
        <v>0</v>
      </c>
      <c r="V59" s="46">
        <v>0</v>
      </c>
      <c r="W59" s="45">
        <f t="shared" si="6"/>
        <v>0</v>
      </c>
      <c r="X59" s="47">
        <f t="shared" si="7"/>
        <v>0</v>
      </c>
      <c r="Y59" s="48">
        <f t="shared" si="8"/>
        <v>0</v>
      </c>
      <c r="Z59" s="49" t="str">
        <f t="shared" si="9"/>
        <v>0.0</v>
      </c>
      <c r="AA59" s="50" t="str">
        <f t="shared" si="10"/>
        <v>F9</v>
      </c>
      <c r="AC59" s="66"/>
      <c r="AD59" s="66"/>
      <c r="AE59" s="66"/>
      <c r="AF59" s="66"/>
      <c r="AG59" s="66"/>
    </row>
    <row r="60" spans="1:33" x14ac:dyDescent="0.25">
      <c r="A60" s="125">
        <v>51</v>
      </c>
      <c r="B60" s="100"/>
      <c r="C60" s="100"/>
      <c r="D60" s="103"/>
      <c r="E60" s="111"/>
      <c r="F60" s="114"/>
      <c r="G60" s="99"/>
      <c r="H60" s="41">
        <v>0</v>
      </c>
      <c r="I60" s="41">
        <v>0</v>
      </c>
      <c r="J60" s="42">
        <f t="shared" si="0"/>
        <v>0</v>
      </c>
      <c r="K60" s="41">
        <v>0</v>
      </c>
      <c r="L60" s="41">
        <v>0</v>
      </c>
      <c r="M60" s="42">
        <f t="shared" si="1"/>
        <v>0</v>
      </c>
      <c r="N60" s="41">
        <v>0</v>
      </c>
      <c r="O60" s="41">
        <v>0</v>
      </c>
      <c r="P60" s="42">
        <f t="shared" si="2"/>
        <v>0</v>
      </c>
      <c r="Q60" s="41">
        <v>0</v>
      </c>
      <c r="R60" s="41">
        <v>0</v>
      </c>
      <c r="S60" s="43">
        <f t="shared" si="3"/>
        <v>0</v>
      </c>
      <c r="T60" s="44">
        <f t="shared" si="4"/>
        <v>0</v>
      </c>
      <c r="U60" s="45">
        <f t="shared" si="5"/>
        <v>0</v>
      </c>
      <c r="V60" s="46">
        <v>0</v>
      </c>
      <c r="W60" s="45">
        <f t="shared" si="6"/>
        <v>0</v>
      </c>
      <c r="X60" s="47">
        <f t="shared" si="7"/>
        <v>0</v>
      </c>
      <c r="Y60" s="48">
        <f t="shared" si="8"/>
        <v>0</v>
      </c>
      <c r="Z60" s="49" t="str">
        <f t="shared" si="9"/>
        <v>0.0</v>
      </c>
      <c r="AA60" s="50" t="str">
        <f t="shared" si="10"/>
        <v>F9</v>
      </c>
      <c r="AC60" s="66"/>
      <c r="AD60" s="66"/>
      <c r="AE60" s="66"/>
      <c r="AF60" s="66"/>
      <c r="AG60" s="66"/>
    </row>
    <row r="61" spans="1:33" x14ac:dyDescent="0.25">
      <c r="A61" s="125">
        <v>52</v>
      </c>
      <c r="B61" s="100"/>
      <c r="C61" s="100"/>
      <c r="D61" s="102"/>
      <c r="E61" s="113"/>
      <c r="F61" s="114"/>
      <c r="G61" s="98"/>
      <c r="H61" s="41">
        <v>0</v>
      </c>
      <c r="I61" s="41">
        <v>0</v>
      </c>
      <c r="J61" s="42">
        <f t="shared" si="0"/>
        <v>0</v>
      </c>
      <c r="K61" s="41">
        <v>0</v>
      </c>
      <c r="L61" s="41">
        <v>0</v>
      </c>
      <c r="M61" s="42">
        <f t="shared" si="1"/>
        <v>0</v>
      </c>
      <c r="N61" s="41">
        <v>0</v>
      </c>
      <c r="O61" s="41">
        <v>0</v>
      </c>
      <c r="P61" s="42">
        <f t="shared" si="2"/>
        <v>0</v>
      </c>
      <c r="Q61" s="41">
        <v>0</v>
      </c>
      <c r="R61" s="41">
        <v>0</v>
      </c>
      <c r="S61" s="43">
        <f t="shared" si="3"/>
        <v>0</v>
      </c>
      <c r="T61" s="44">
        <f t="shared" si="4"/>
        <v>0</v>
      </c>
      <c r="U61" s="45">
        <f t="shared" si="5"/>
        <v>0</v>
      </c>
      <c r="V61" s="46">
        <v>0</v>
      </c>
      <c r="W61" s="45">
        <f t="shared" si="6"/>
        <v>0</v>
      </c>
      <c r="X61" s="47">
        <f t="shared" si="7"/>
        <v>0</v>
      </c>
      <c r="Y61" s="48">
        <f t="shared" si="8"/>
        <v>0</v>
      </c>
      <c r="Z61" s="49" t="str">
        <f t="shared" si="9"/>
        <v>0.0</v>
      </c>
      <c r="AA61" s="50" t="str">
        <f t="shared" si="10"/>
        <v>F9</v>
      </c>
      <c r="AC61" s="66"/>
      <c r="AD61" s="66"/>
      <c r="AE61" s="66"/>
      <c r="AF61" s="66"/>
      <c r="AG61" s="66"/>
    </row>
    <row r="62" spans="1:33" x14ac:dyDescent="0.25">
      <c r="A62" s="125">
        <v>53</v>
      </c>
      <c r="B62" s="100"/>
      <c r="C62" s="100"/>
      <c r="D62" s="103"/>
      <c r="E62" s="111"/>
      <c r="F62" s="116"/>
      <c r="G62" s="99"/>
      <c r="H62" s="41">
        <v>0</v>
      </c>
      <c r="I62" s="41">
        <v>0</v>
      </c>
      <c r="J62" s="42">
        <f t="shared" si="0"/>
        <v>0</v>
      </c>
      <c r="K62" s="41">
        <v>0</v>
      </c>
      <c r="L62" s="41">
        <v>0</v>
      </c>
      <c r="M62" s="42">
        <f t="shared" si="1"/>
        <v>0</v>
      </c>
      <c r="N62" s="41">
        <v>0</v>
      </c>
      <c r="O62" s="41">
        <v>0</v>
      </c>
      <c r="P62" s="42">
        <f t="shared" si="2"/>
        <v>0</v>
      </c>
      <c r="Q62" s="41">
        <v>0</v>
      </c>
      <c r="R62" s="41">
        <v>0</v>
      </c>
      <c r="S62" s="43">
        <f t="shared" si="3"/>
        <v>0</v>
      </c>
      <c r="T62" s="44">
        <f t="shared" si="4"/>
        <v>0</v>
      </c>
      <c r="U62" s="45">
        <f t="shared" si="5"/>
        <v>0</v>
      </c>
      <c r="V62" s="46">
        <v>0</v>
      </c>
      <c r="W62" s="45">
        <f t="shared" si="6"/>
        <v>0</v>
      </c>
      <c r="X62" s="47">
        <f t="shared" si="7"/>
        <v>0</v>
      </c>
      <c r="Y62" s="48">
        <f t="shared" si="8"/>
        <v>0</v>
      </c>
      <c r="Z62" s="49" t="str">
        <f t="shared" si="9"/>
        <v>0.0</v>
      </c>
      <c r="AA62" s="50" t="str">
        <f t="shared" si="10"/>
        <v>F9</v>
      </c>
      <c r="AC62" s="66"/>
      <c r="AD62" s="66"/>
      <c r="AE62" s="66"/>
      <c r="AF62" s="66"/>
      <c r="AG62" s="66"/>
    </row>
    <row r="63" spans="1:33" x14ac:dyDescent="0.25">
      <c r="A63" s="125">
        <v>54</v>
      </c>
      <c r="B63" s="100"/>
      <c r="C63" s="100"/>
      <c r="D63" s="102"/>
      <c r="E63" s="113"/>
      <c r="F63" s="114"/>
      <c r="G63" s="98"/>
      <c r="H63" s="41">
        <v>0</v>
      </c>
      <c r="I63" s="41">
        <v>0</v>
      </c>
      <c r="J63" s="42">
        <f t="shared" si="0"/>
        <v>0</v>
      </c>
      <c r="K63" s="41">
        <v>0</v>
      </c>
      <c r="L63" s="41">
        <v>0</v>
      </c>
      <c r="M63" s="42">
        <f t="shared" si="1"/>
        <v>0</v>
      </c>
      <c r="N63" s="41">
        <v>0</v>
      </c>
      <c r="O63" s="41">
        <v>0</v>
      </c>
      <c r="P63" s="42">
        <f t="shared" si="2"/>
        <v>0</v>
      </c>
      <c r="Q63" s="41">
        <v>0</v>
      </c>
      <c r="R63" s="41">
        <v>0</v>
      </c>
      <c r="S63" s="43">
        <f t="shared" si="3"/>
        <v>0</v>
      </c>
      <c r="T63" s="44">
        <f t="shared" si="4"/>
        <v>0</v>
      </c>
      <c r="U63" s="45">
        <f t="shared" si="5"/>
        <v>0</v>
      </c>
      <c r="V63" s="46">
        <v>0</v>
      </c>
      <c r="W63" s="45">
        <f t="shared" si="6"/>
        <v>0</v>
      </c>
      <c r="X63" s="47">
        <f t="shared" si="7"/>
        <v>0</v>
      </c>
      <c r="Y63" s="48">
        <f t="shared" si="8"/>
        <v>0</v>
      </c>
      <c r="Z63" s="49" t="str">
        <f t="shared" si="9"/>
        <v>0.0</v>
      </c>
      <c r="AA63" s="50" t="str">
        <f t="shared" si="10"/>
        <v>F9</v>
      </c>
      <c r="AC63" s="66"/>
      <c r="AD63" s="66"/>
      <c r="AE63" s="66"/>
      <c r="AF63" s="66"/>
      <c r="AG63" s="66"/>
    </row>
    <row r="64" spans="1:33" x14ac:dyDescent="0.25">
      <c r="A64" s="125">
        <v>55</v>
      </c>
      <c r="B64" s="100"/>
      <c r="C64" s="100"/>
      <c r="D64" s="103"/>
      <c r="E64" s="111"/>
      <c r="F64" s="114"/>
      <c r="G64" s="99"/>
      <c r="H64" s="41">
        <v>0</v>
      </c>
      <c r="I64" s="41">
        <v>0</v>
      </c>
      <c r="J64" s="42">
        <f t="shared" si="0"/>
        <v>0</v>
      </c>
      <c r="K64" s="41">
        <v>0</v>
      </c>
      <c r="L64" s="41">
        <v>0</v>
      </c>
      <c r="M64" s="42">
        <f t="shared" si="1"/>
        <v>0</v>
      </c>
      <c r="N64" s="41">
        <v>0</v>
      </c>
      <c r="O64" s="41">
        <v>0</v>
      </c>
      <c r="P64" s="42">
        <f t="shared" si="2"/>
        <v>0</v>
      </c>
      <c r="Q64" s="41">
        <v>0</v>
      </c>
      <c r="R64" s="41">
        <v>0</v>
      </c>
      <c r="S64" s="43">
        <f t="shared" si="3"/>
        <v>0</v>
      </c>
      <c r="T64" s="44">
        <f t="shared" si="4"/>
        <v>0</v>
      </c>
      <c r="U64" s="45">
        <f t="shared" si="5"/>
        <v>0</v>
      </c>
      <c r="V64" s="46">
        <v>0</v>
      </c>
      <c r="W64" s="45">
        <f t="shared" si="6"/>
        <v>0</v>
      </c>
      <c r="X64" s="47">
        <f t="shared" si="7"/>
        <v>0</v>
      </c>
      <c r="Y64" s="48">
        <f t="shared" si="8"/>
        <v>0</v>
      </c>
      <c r="Z64" s="49" t="str">
        <f t="shared" si="9"/>
        <v>0.0</v>
      </c>
      <c r="AA64" s="50" t="str">
        <f t="shared" si="10"/>
        <v>F9</v>
      </c>
      <c r="AC64" s="66"/>
      <c r="AD64" s="66"/>
      <c r="AE64" s="66"/>
      <c r="AF64" s="66"/>
      <c r="AG64" s="66"/>
    </row>
    <row r="65" spans="1:33" x14ac:dyDescent="0.25">
      <c r="A65" s="125">
        <v>56</v>
      </c>
      <c r="B65" s="100"/>
      <c r="C65" s="100"/>
      <c r="D65" s="102"/>
      <c r="E65" s="113"/>
      <c r="F65" s="114"/>
      <c r="G65" s="98"/>
      <c r="H65" s="41">
        <v>0</v>
      </c>
      <c r="I65" s="41">
        <v>0</v>
      </c>
      <c r="J65" s="42">
        <f t="shared" si="0"/>
        <v>0</v>
      </c>
      <c r="K65" s="41">
        <v>0</v>
      </c>
      <c r="L65" s="41">
        <v>0</v>
      </c>
      <c r="M65" s="42">
        <f t="shared" si="1"/>
        <v>0</v>
      </c>
      <c r="N65" s="41">
        <v>0</v>
      </c>
      <c r="O65" s="41">
        <v>0</v>
      </c>
      <c r="P65" s="42">
        <f t="shared" si="2"/>
        <v>0</v>
      </c>
      <c r="Q65" s="41">
        <v>0</v>
      </c>
      <c r="R65" s="41">
        <v>0</v>
      </c>
      <c r="S65" s="43">
        <f t="shared" si="3"/>
        <v>0</v>
      </c>
      <c r="T65" s="44">
        <f t="shared" si="4"/>
        <v>0</v>
      </c>
      <c r="U65" s="45">
        <f t="shared" si="5"/>
        <v>0</v>
      </c>
      <c r="V65" s="46">
        <v>0</v>
      </c>
      <c r="W65" s="45">
        <f t="shared" si="6"/>
        <v>0</v>
      </c>
      <c r="X65" s="47">
        <f t="shared" si="7"/>
        <v>0</v>
      </c>
      <c r="Y65" s="48">
        <f t="shared" si="8"/>
        <v>0</v>
      </c>
      <c r="Z65" s="49" t="str">
        <f t="shared" si="9"/>
        <v>0.0</v>
      </c>
      <c r="AA65" s="50" t="str">
        <f t="shared" si="10"/>
        <v>F9</v>
      </c>
      <c r="AC65" s="66"/>
      <c r="AD65" s="66"/>
      <c r="AE65" s="66"/>
      <c r="AF65" s="66"/>
      <c r="AG65" s="66"/>
    </row>
    <row r="66" spans="1:33" x14ac:dyDescent="0.25">
      <c r="A66" s="125">
        <v>57</v>
      </c>
      <c r="B66" s="100"/>
      <c r="C66" s="100"/>
      <c r="D66" s="103"/>
      <c r="E66" s="111"/>
      <c r="F66" s="114"/>
      <c r="G66" s="99"/>
      <c r="H66" s="41">
        <v>0</v>
      </c>
      <c r="I66" s="41">
        <v>0</v>
      </c>
      <c r="J66" s="42">
        <f t="shared" si="0"/>
        <v>0</v>
      </c>
      <c r="K66" s="41">
        <v>0</v>
      </c>
      <c r="L66" s="41">
        <v>0</v>
      </c>
      <c r="M66" s="42">
        <f t="shared" si="1"/>
        <v>0</v>
      </c>
      <c r="N66" s="41">
        <v>0</v>
      </c>
      <c r="O66" s="41">
        <v>0</v>
      </c>
      <c r="P66" s="42">
        <f t="shared" si="2"/>
        <v>0</v>
      </c>
      <c r="Q66" s="41">
        <v>0</v>
      </c>
      <c r="R66" s="41">
        <v>0</v>
      </c>
      <c r="S66" s="43">
        <f t="shared" si="3"/>
        <v>0</v>
      </c>
      <c r="T66" s="44">
        <f t="shared" si="4"/>
        <v>0</v>
      </c>
      <c r="U66" s="45">
        <f t="shared" si="5"/>
        <v>0</v>
      </c>
      <c r="V66" s="46">
        <v>0</v>
      </c>
      <c r="W66" s="45">
        <f t="shared" si="6"/>
        <v>0</v>
      </c>
      <c r="X66" s="47">
        <f t="shared" si="7"/>
        <v>0</v>
      </c>
      <c r="Y66" s="48">
        <f t="shared" si="8"/>
        <v>0</v>
      </c>
      <c r="Z66" s="49" t="str">
        <f t="shared" si="9"/>
        <v>0.0</v>
      </c>
      <c r="AA66" s="50" t="str">
        <f t="shared" si="10"/>
        <v>F9</v>
      </c>
      <c r="AC66" s="66"/>
      <c r="AD66" s="66"/>
      <c r="AE66" s="66"/>
      <c r="AF66" s="66"/>
      <c r="AG66" s="66"/>
    </row>
    <row r="67" spans="1:33" x14ac:dyDescent="0.25">
      <c r="A67" s="125">
        <v>58</v>
      </c>
      <c r="B67" s="100"/>
      <c r="C67" s="100"/>
      <c r="D67" s="102"/>
      <c r="E67" s="113"/>
      <c r="F67" s="114"/>
      <c r="G67" s="98"/>
      <c r="H67" s="41">
        <v>0</v>
      </c>
      <c r="I67" s="41">
        <v>0</v>
      </c>
      <c r="J67" s="42">
        <f t="shared" si="0"/>
        <v>0</v>
      </c>
      <c r="K67" s="41">
        <v>0</v>
      </c>
      <c r="L67" s="41">
        <v>0</v>
      </c>
      <c r="M67" s="42">
        <f t="shared" si="1"/>
        <v>0</v>
      </c>
      <c r="N67" s="41">
        <v>0</v>
      </c>
      <c r="O67" s="41">
        <v>0</v>
      </c>
      <c r="P67" s="42">
        <f t="shared" si="2"/>
        <v>0</v>
      </c>
      <c r="Q67" s="41">
        <v>0</v>
      </c>
      <c r="R67" s="41">
        <v>0</v>
      </c>
      <c r="S67" s="43">
        <f t="shared" si="3"/>
        <v>0</v>
      </c>
      <c r="T67" s="44">
        <f t="shared" si="4"/>
        <v>0</v>
      </c>
      <c r="U67" s="45">
        <f t="shared" si="5"/>
        <v>0</v>
      </c>
      <c r="V67" s="46">
        <v>0</v>
      </c>
      <c r="W67" s="45">
        <f t="shared" si="6"/>
        <v>0</v>
      </c>
      <c r="X67" s="47">
        <f t="shared" si="7"/>
        <v>0</v>
      </c>
      <c r="Y67" s="48">
        <f t="shared" si="8"/>
        <v>0</v>
      </c>
      <c r="Z67" s="49" t="str">
        <f t="shared" si="9"/>
        <v>0.0</v>
      </c>
      <c r="AA67" s="50" t="str">
        <f t="shared" si="10"/>
        <v>F9</v>
      </c>
      <c r="AC67" s="66"/>
      <c r="AD67" s="66"/>
      <c r="AE67" s="66"/>
      <c r="AF67" s="66"/>
      <c r="AG67" s="66"/>
    </row>
    <row r="68" spans="1:33" x14ac:dyDescent="0.25">
      <c r="A68" s="125">
        <v>59</v>
      </c>
      <c r="B68" s="100"/>
      <c r="C68" s="100"/>
      <c r="D68" s="103"/>
      <c r="E68" s="111"/>
      <c r="F68" s="114"/>
      <c r="G68" s="99"/>
      <c r="H68" s="41">
        <v>0</v>
      </c>
      <c r="I68" s="41">
        <v>0</v>
      </c>
      <c r="J68" s="42">
        <f t="shared" si="0"/>
        <v>0</v>
      </c>
      <c r="K68" s="41">
        <v>0</v>
      </c>
      <c r="L68" s="41">
        <v>0</v>
      </c>
      <c r="M68" s="42">
        <f t="shared" si="1"/>
        <v>0</v>
      </c>
      <c r="N68" s="41">
        <v>0</v>
      </c>
      <c r="O68" s="41">
        <v>0</v>
      </c>
      <c r="P68" s="42">
        <f t="shared" si="2"/>
        <v>0</v>
      </c>
      <c r="Q68" s="41">
        <v>0</v>
      </c>
      <c r="R68" s="41">
        <v>0</v>
      </c>
      <c r="S68" s="43">
        <f t="shared" si="3"/>
        <v>0</v>
      </c>
      <c r="T68" s="44">
        <f t="shared" si="4"/>
        <v>0</v>
      </c>
      <c r="U68" s="45">
        <f t="shared" si="5"/>
        <v>0</v>
      </c>
      <c r="V68" s="46">
        <v>0</v>
      </c>
      <c r="W68" s="45">
        <f t="shared" si="6"/>
        <v>0</v>
      </c>
      <c r="X68" s="47">
        <f t="shared" si="7"/>
        <v>0</v>
      </c>
      <c r="Y68" s="48">
        <f t="shared" si="8"/>
        <v>0</v>
      </c>
      <c r="Z68" s="49" t="str">
        <f t="shared" si="9"/>
        <v>0.0</v>
      </c>
      <c r="AA68" s="50" t="str">
        <f t="shared" si="10"/>
        <v>F9</v>
      </c>
      <c r="AC68" s="66"/>
      <c r="AD68" s="66"/>
      <c r="AE68" s="66"/>
      <c r="AF68" s="66"/>
      <c r="AG68" s="66"/>
    </row>
    <row r="69" spans="1:33" x14ac:dyDescent="0.25">
      <c r="A69" s="125">
        <v>60</v>
      </c>
      <c r="B69" s="100"/>
      <c r="C69" s="100"/>
      <c r="D69" s="102"/>
      <c r="E69" s="113"/>
      <c r="F69" s="114"/>
      <c r="G69" s="98"/>
      <c r="H69" s="41">
        <v>0</v>
      </c>
      <c r="I69" s="41">
        <v>0</v>
      </c>
      <c r="J69" s="42">
        <f t="shared" si="0"/>
        <v>0</v>
      </c>
      <c r="K69" s="41">
        <v>0</v>
      </c>
      <c r="L69" s="41">
        <v>0</v>
      </c>
      <c r="M69" s="42">
        <f t="shared" si="1"/>
        <v>0</v>
      </c>
      <c r="N69" s="41">
        <v>0</v>
      </c>
      <c r="O69" s="41">
        <v>0</v>
      </c>
      <c r="P69" s="42">
        <f t="shared" si="2"/>
        <v>0</v>
      </c>
      <c r="Q69" s="41">
        <v>0</v>
      </c>
      <c r="R69" s="41">
        <v>0</v>
      </c>
      <c r="S69" s="43">
        <f t="shared" si="3"/>
        <v>0</v>
      </c>
      <c r="T69" s="44">
        <f t="shared" si="4"/>
        <v>0</v>
      </c>
      <c r="U69" s="45">
        <f t="shared" si="5"/>
        <v>0</v>
      </c>
      <c r="V69" s="46">
        <v>0</v>
      </c>
      <c r="W69" s="45">
        <f t="shared" si="6"/>
        <v>0</v>
      </c>
      <c r="X69" s="47">
        <f t="shared" si="7"/>
        <v>0</v>
      </c>
      <c r="Y69" s="48">
        <f t="shared" si="8"/>
        <v>0</v>
      </c>
      <c r="Z69" s="49" t="str">
        <f t="shared" si="9"/>
        <v>0.0</v>
      </c>
      <c r="AA69" s="50" t="str">
        <f t="shared" si="10"/>
        <v>F9</v>
      </c>
      <c r="AC69" s="66"/>
      <c r="AD69" s="66"/>
      <c r="AE69" s="66"/>
      <c r="AF69" s="66"/>
      <c r="AG69" s="66"/>
    </row>
    <row r="70" spans="1:33" x14ac:dyDescent="0.25">
      <c r="A70" s="125">
        <v>61</v>
      </c>
      <c r="B70" s="100"/>
      <c r="C70" s="100"/>
      <c r="D70" s="103"/>
      <c r="E70" s="111"/>
      <c r="F70" s="114"/>
      <c r="G70" s="99"/>
      <c r="H70" s="41">
        <v>0</v>
      </c>
      <c r="I70" s="41">
        <v>0</v>
      </c>
      <c r="J70" s="42">
        <f t="shared" si="0"/>
        <v>0</v>
      </c>
      <c r="K70" s="41">
        <v>0</v>
      </c>
      <c r="L70" s="41">
        <v>0</v>
      </c>
      <c r="M70" s="42">
        <f t="shared" si="1"/>
        <v>0</v>
      </c>
      <c r="N70" s="41">
        <v>0</v>
      </c>
      <c r="O70" s="41">
        <v>0</v>
      </c>
      <c r="P70" s="42">
        <f t="shared" si="2"/>
        <v>0</v>
      </c>
      <c r="Q70" s="41">
        <v>0</v>
      </c>
      <c r="R70" s="41">
        <v>0</v>
      </c>
      <c r="S70" s="43">
        <f t="shared" si="3"/>
        <v>0</v>
      </c>
      <c r="T70" s="44">
        <f t="shared" si="4"/>
        <v>0</v>
      </c>
      <c r="U70" s="45">
        <f t="shared" si="5"/>
        <v>0</v>
      </c>
      <c r="V70" s="46">
        <v>0</v>
      </c>
      <c r="W70" s="45">
        <f t="shared" si="6"/>
        <v>0</v>
      </c>
      <c r="X70" s="47">
        <f t="shared" si="7"/>
        <v>0</v>
      </c>
      <c r="Y70" s="48">
        <f t="shared" si="8"/>
        <v>0</v>
      </c>
      <c r="Z70" s="49" t="str">
        <f t="shared" si="9"/>
        <v>0.0</v>
      </c>
      <c r="AA70" s="50" t="str">
        <f t="shared" si="10"/>
        <v>F9</v>
      </c>
      <c r="AC70" s="66"/>
      <c r="AD70" s="66"/>
      <c r="AE70" s="66"/>
      <c r="AF70" s="66"/>
      <c r="AG70" s="66"/>
    </row>
    <row r="71" spans="1:33" x14ac:dyDescent="0.25">
      <c r="A71" s="125">
        <v>62</v>
      </c>
      <c r="B71" s="100"/>
      <c r="C71" s="100"/>
      <c r="D71" s="102"/>
      <c r="E71" s="113"/>
      <c r="F71" s="116"/>
      <c r="G71" s="98"/>
      <c r="H71" s="41">
        <v>0</v>
      </c>
      <c r="I71" s="41">
        <v>0</v>
      </c>
      <c r="J71" s="42">
        <f t="shared" si="0"/>
        <v>0</v>
      </c>
      <c r="K71" s="41">
        <v>0</v>
      </c>
      <c r="L71" s="41">
        <v>0</v>
      </c>
      <c r="M71" s="42">
        <f t="shared" si="1"/>
        <v>0</v>
      </c>
      <c r="N71" s="41">
        <v>0</v>
      </c>
      <c r="O71" s="41">
        <v>0</v>
      </c>
      <c r="P71" s="42">
        <f t="shared" si="2"/>
        <v>0</v>
      </c>
      <c r="Q71" s="41">
        <v>0</v>
      </c>
      <c r="R71" s="41">
        <v>0</v>
      </c>
      <c r="S71" s="43">
        <f t="shared" si="3"/>
        <v>0</v>
      </c>
      <c r="T71" s="44">
        <f t="shared" si="4"/>
        <v>0</v>
      </c>
      <c r="U71" s="45">
        <f t="shared" si="5"/>
        <v>0</v>
      </c>
      <c r="V71" s="46">
        <v>0</v>
      </c>
      <c r="W71" s="45">
        <f t="shared" si="6"/>
        <v>0</v>
      </c>
      <c r="X71" s="47">
        <f t="shared" si="7"/>
        <v>0</v>
      </c>
      <c r="Y71" s="48">
        <f t="shared" si="8"/>
        <v>0</v>
      </c>
      <c r="Z71" s="49" t="str">
        <f t="shared" si="9"/>
        <v>0.0</v>
      </c>
      <c r="AA71" s="50" t="str">
        <f t="shared" si="10"/>
        <v>F9</v>
      </c>
      <c r="AC71" s="66"/>
      <c r="AD71" s="66"/>
      <c r="AE71" s="66"/>
      <c r="AF71" s="66"/>
      <c r="AG71" s="66"/>
    </row>
    <row r="72" spans="1:33" x14ac:dyDescent="0.25">
      <c r="A72" s="125">
        <v>63</v>
      </c>
      <c r="B72" s="100"/>
      <c r="C72" s="100"/>
      <c r="D72" s="103"/>
      <c r="E72" s="111"/>
      <c r="F72" s="114"/>
      <c r="G72" s="99"/>
      <c r="H72" s="41">
        <v>0</v>
      </c>
      <c r="I72" s="41">
        <v>0</v>
      </c>
      <c r="J72" s="42">
        <f t="shared" si="0"/>
        <v>0</v>
      </c>
      <c r="K72" s="41">
        <v>0</v>
      </c>
      <c r="L72" s="41">
        <v>0</v>
      </c>
      <c r="M72" s="42">
        <f t="shared" si="1"/>
        <v>0</v>
      </c>
      <c r="N72" s="41">
        <v>0</v>
      </c>
      <c r="O72" s="41">
        <v>0</v>
      </c>
      <c r="P72" s="42">
        <f t="shared" si="2"/>
        <v>0</v>
      </c>
      <c r="Q72" s="41">
        <v>0</v>
      </c>
      <c r="R72" s="41">
        <v>0</v>
      </c>
      <c r="S72" s="43">
        <f t="shared" si="3"/>
        <v>0</v>
      </c>
      <c r="T72" s="44">
        <f t="shared" si="4"/>
        <v>0</v>
      </c>
      <c r="U72" s="45">
        <f t="shared" si="5"/>
        <v>0</v>
      </c>
      <c r="V72" s="46">
        <v>0</v>
      </c>
      <c r="W72" s="45">
        <f t="shared" si="6"/>
        <v>0</v>
      </c>
      <c r="X72" s="47">
        <f t="shared" si="7"/>
        <v>0</v>
      </c>
      <c r="Y72" s="48">
        <f t="shared" si="8"/>
        <v>0</v>
      </c>
      <c r="Z72" s="49" t="str">
        <f t="shared" si="9"/>
        <v>0.0</v>
      </c>
      <c r="AA72" s="50" t="str">
        <f t="shared" si="10"/>
        <v>F9</v>
      </c>
      <c r="AC72" s="66"/>
      <c r="AD72" s="66"/>
      <c r="AE72" s="66"/>
      <c r="AF72" s="66"/>
      <c r="AG72" s="66"/>
    </row>
    <row r="73" spans="1:33" x14ac:dyDescent="0.25">
      <c r="A73" s="125">
        <v>64</v>
      </c>
      <c r="B73" s="100"/>
      <c r="C73" s="100"/>
      <c r="D73" s="102"/>
      <c r="E73" s="113"/>
      <c r="F73" s="114"/>
      <c r="G73" s="98"/>
      <c r="H73" s="41">
        <v>0</v>
      </c>
      <c r="I73" s="41">
        <v>0</v>
      </c>
      <c r="J73" s="42">
        <f t="shared" si="0"/>
        <v>0</v>
      </c>
      <c r="K73" s="41">
        <v>0</v>
      </c>
      <c r="L73" s="41">
        <v>0</v>
      </c>
      <c r="M73" s="42">
        <f t="shared" si="1"/>
        <v>0</v>
      </c>
      <c r="N73" s="41">
        <v>0</v>
      </c>
      <c r="O73" s="41">
        <v>0</v>
      </c>
      <c r="P73" s="42">
        <f t="shared" si="2"/>
        <v>0</v>
      </c>
      <c r="Q73" s="41">
        <v>0</v>
      </c>
      <c r="R73" s="41">
        <v>0</v>
      </c>
      <c r="S73" s="43">
        <f t="shared" si="3"/>
        <v>0</v>
      </c>
      <c r="T73" s="44">
        <f t="shared" si="4"/>
        <v>0</v>
      </c>
      <c r="U73" s="45">
        <f t="shared" si="5"/>
        <v>0</v>
      </c>
      <c r="V73" s="46">
        <v>0</v>
      </c>
      <c r="W73" s="45">
        <f t="shared" si="6"/>
        <v>0</v>
      </c>
      <c r="X73" s="47">
        <f t="shared" si="7"/>
        <v>0</v>
      </c>
      <c r="Y73" s="48">
        <f t="shared" si="8"/>
        <v>0</v>
      </c>
      <c r="Z73" s="49" t="str">
        <f t="shared" si="9"/>
        <v>0.0</v>
      </c>
      <c r="AA73" s="50" t="str">
        <f t="shared" si="10"/>
        <v>F9</v>
      </c>
      <c r="AC73" s="66"/>
      <c r="AD73" s="66"/>
      <c r="AE73" s="66"/>
      <c r="AF73" s="66"/>
      <c r="AG73" s="66"/>
    </row>
    <row r="74" spans="1:33" x14ac:dyDescent="0.25">
      <c r="A74" s="125">
        <v>65</v>
      </c>
      <c r="B74" s="100"/>
      <c r="C74" s="100"/>
      <c r="D74" s="103"/>
      <c r="E74" s="111"/>
      <c r="F74" s="114"/>
      <c r="G74" s="99"/>
      <c r="H74" s="41">
        <v>0</v>
      </c>
      <c r="I74" s="41">
        <v>0</v>
      </c>
      <c r="J74" s="42">
        <f t="shared" si="0"/>
        <v>0</v>
      </c>
      <c r="K74" s="41">
        <v>0</v>
      </c>
      <c r="L74" s="41">
        <v>0</v>
      </c>
      <c r="M74" s="42">
        <f t="shared" si="1"/>
        <v>0</v>
      </c>
      <c r="N74" s="41">
        <v>0</v>
      </c>
      <c r="O74" s="41">
        <v>0</v>
      </c>
      <c r="P74" s="42">
        <f t="shared" si="2"/>
        <v>0</v>
      </c>
      <c r="Q74" s="41">
        <v>0</v>
      </c>
      <c r="R74" s="41">
        <v>0</v>
      </c>
      <c r="S74" s="43">
        <f t="shared" si="3"/>
        <v>0</v>
      </c>
      <c r="T74" s="44">
        <f t="shared" si="4"/>
        <v>0</v>
      </c>
      <c r="U74" s="45">
        <f t="shared" si="5"/>
        <v>0</v>
      </c>
      <c r="V74" s="46">
        <v>0</v>
      </c>
      <c r="W74" s="45">
        <f t="shared" si="6"/>
        <v>0</v>
      </c>
      <c r="X74" s="47">
        <f t="shared" si="7"/>
        <v>0</v>
      </c>
      <c r="Y74" s="48">
        <f t="shared" si="8"/>
        <v>0</v>
      </c>
      <c r="Z74" s="49" t="str">
        <f t="shared" si="9"/>
        <v>0.0</v>
      </c>
      <c r="AA74" s="50" t="str">
        <f t="shared" si="10"/>
        <v>F9</v>
      </c>
      <c r="AC74" s="66"/>
      <c r="AD74" s="66"/>
      <c r="AE74" s="66"/>
      <c r="AF74" s="66"/>
      <c r="AG74" s="66"/>
    </row>
    <row r="75" spans="1:33" x14ac:dyDescent="0.25">
      <c r="A75" s="125">
        <v>66</v>
      </c>
      <c r="B75" s="100"/>
      <c r="C75" s="100"/>
      <c r="D75" s="102"/>
      <c r="E75" s="113"/>
      <c r="F75" s="114"/>
      <c r="G75" s="98"/>
      <c r="H75" s="41">
        <v>0</v>
      </c>
      <c r="I75" s="41">
        <v>0</v>
      </c>
      <c r="J75" s="42">
        <f t="shared" ref="J75:J121" si="11">MIN(100, (SUM(H75:I75)))</f>
        <v>0</v>
      </c>
      <c r="K75" s="41">
        <v>0</v>
      </c>
      <c r="L75" s="41">
        <v>0</v>
      </c>
      <c r="M75" s="42">
        <f t="shared" ref="M75:M121" si="12">MIN(100,(SUM(K75:L75)))</f>
        <v>0</v>
      </c>
      <c r="N75" s="41">
        <v>0</v>
      </c>
      <c r="O75" s="41">
        <v>0</v>
      </c>
      <c r="P75" s="42">
        <f t="shared" ref="P75:P121" si="13">MIN(100,(SUM(N75:O75)))</f>
        <v>0</v>
      </c>
      <c r="Q75" s="41">
        <v>0</v>
      </c>
      <c r="R75" s="41">
        <v>0</v>
      </c>
      <c r="S75" s="43">
        <f t="shared" ref="S75:S121" si="14">MIN(500, (SUM(J75,M75,P75,Q75,R75)))</f>
        <v>0</v>
      </c>
      <c r="T75" s="44">
        <f t="shared" ref="T75:T121" si="15">S75/500*100</f>
        <v>0</v>
      </c>
      <c r="U75" s="45">
        <f t="shared" ref="U75:U121" si="16">MIN(50, (ROUNDUP(SUM(T75)/2,0)))</f>
        <v>0</v>
      </c>
      <c r="V75" s="46">
        <v>0</v>
      </c>
      <c r="W75" s="45">
        <f t="shared" ref="W75:W121" si="17">MIN(50, (ROUNDUP(SUM(V75)/2,0)))</f>
        <v>0</v>
      </c>
      <c r="X75" s="47">
        <f t="shared" ref="X75:X121" si="18">MIN(100, (SUM(U75,W75)))</f>
        <v>0</v>
      </c>
      <c r="Y75" s="48">
        <f t="shared" ref="Y75:Y121" si="19">(X75/100)</f>
        <v>0</v>
      </c>
      <c r="Z75" s="49" t="str">
        <f t="shared" ref="Z75:Z121" si="20">IF(X75&gt;=80,"4.0",IF(X75&gt;=70,"3.5",IF(X75&gt;=65,"3.0",IF(X75&gt;=60,"2.5",IF(X75&gt;=55,"2.0",IF(X75&gt;=50,"1.5",IF(X75&gt;=45,"1.0",IF(X75&gt;=40,"0.5",IF(X75&lt;40,"0.0")))))))))</f>
        <v>0.0</v>
      </c>
      <c r="AA75" s="50" t="str">
        <f t="shared" ref="AA75:AA121" si="21">IF(X75&gt;=80,"A1",IF(X75&gt;=70,"B2",IF(X75&gt;=65,"B3",IF(X75&gt;=60,"C4",IF(X75&gt;=55,"C5",IF(X75&gt;=50,"C6",IF(X75&gt;=45,"D7",IF(X75&gt;=40,"E8",IF(X75&lt;40,"F9")))))))))</f>
        <v>F9</v>
      </c>
      <c r="AC75" s="66"/>
      <c r="AD75" s="66"/>
      <c r="AE75" s="66"/>
      <c r="AF75" s="66"/>
      <c r="AG75" s="66"/>
    </row>
    <row r="76" spans="1:33" x14ac:dyDescent="0.25">
      <c r="A76" s="125">
        <v>67</v>
      </c>
      <c r="B76" s="100"/>
      <c r="C76" s="100"/>
      <c r="D76" s="103"/>
      <c r="E76" s="111"/>
      <c r="F76" s="114"/>
      <c r="G76" s="99"/>
      <c r="H76" s="41">
        <v>0</v>
      </c>
      <c r="I76" s="41">
        <v>0</v>
      </c>
      <c r="J76" s="42">
        <f t="shared" si="11"/>
        <v>0</v>
      </c>
      <c r="K76" s="41">
        <v>0</v>
      </c>
      <c r="L76" s="41">
        <v>0</v>
      </c>
      <c r="M76" s="42">
        <f t="shared" si="12"/>
        <v>0</v>
      </c>
      <c r="N76" s="41">
        <v>0</v>
      </c>
      <c r="O76" s="41">
        <v>0</v>
      </c>
      <c r="P76" s="42">
        <f t="shared" si="13"/>
        <v>0</v>
      </c>
      <c r="Q76" s="41">
        <v>0</v>
      </c>
      <c r="R76" s="41">
        <v>0</v>
      </c>
      <c r="S76" s="43">
        <f t="shared" si="14"/>
        <v>0</v>
      </c>
      <c r="T76" s="44">
        <f t="shared" si="15"/>
        <v>0</v>
      </c>
      <c r="U76" s="45">
        <f t="shared" si="16"/>
        <v>0</v>
      </c>
      <c r="V76" s="46">
        <v>0</v>
      </c>
      <c r="W76" s="45">
        <f t="shared" si="17"/>
        <v>0</v>
      </c>
      <c r="X76" s="47">
        <f t="shared" si="18"/>
        <v>0</v>
      </c>
      <c r="Y76" s="48">
        <f t="shared" si="19"/>
        <v>0</v>
      </c>
      <c r="Z76" s="49" t="str">
        <f t="shared" si="20"/>
        <v>0.0</v>
      </c>
      <c r="AA76" s="50" t="str">
        <f t="shared" si="21"/>
        <v>F9</v>
      </c>
      <c r="AC76" s="66"/>
      <c r="AD76" s="66"/>
      <c r="AE76" s="66"/>
      <c r="AF76" s="66"/>
      <c r="AG76" s="66"/>
    </row>
    <row r="77" spans="1:33" x14ac:dyDescent="0.25">
      <c r="A77" s="125">
        <v>68</v>
      </c>
      <c r="B77" s="100"/>
      <c r="C77" s="100"/>
      <c r="D77" s="102"/>
      <c r="E77" s="113"/>
      <c r="F77" s="114"/>
      <c r="G77" s="98"/>
      <c r="H77" s="41">
        <v>0</v>
      </c>
      <c r="I77" s="41">
        <v>0</v>
      </c>
      <c r="J77" s="42">
        <f t="shared" si="11"/>
        <v>0</v>
      </c>
      <c r="K77" s="41">
        <v>0</v>
      </c>
      <c r="L77" s="41">
        <v>0</v>
      </c>
      <c r="M77" s="42">
        <f t="shared" si="12"/>
        <v>0</v>
      </c>
      <c r="N77" s="41">
        <v>0</v>
      </c>
      <c r="O77" s="41">
        <v>0</v>
      </c>
      <c r="P77" s="42">
        <f t="shared" si="13"/>
        <v>0</v>
      </c>
      <c r="Q77" s="41">
        <v>0</v>
      </c>
      <c r="R77" s="41">
        <v>0</v>
      </c>
      <c r="S77" s="43">
        <f t="shared" si="14"/>
        <v>0</v>
      </c>
      <c r="T77" s="44">
        <f t="shared" si="15"/>
        <v>0</v>
      </c>
      <c r="U77" s="45">
        <f t="shared" si="16"/>
        <v>0</v>
      </c>
      <c r="V77" s="46">
        <v>0</v>
      </c>
      <c r="W77" s="45">
        <f t="shared" si="17"/>
        <v>0</v>
      </c>
      <c r="X77" s="47">
        <f t="shared" si="18"/>
        <v>0</v>
      </c>
      <c r="Y77" s="48">
        <f t="shared" si="19"/>
        <v>0</v>
      </c>
      <c r="Z77" s="49" t="str">
        <f t="shared" si="20"/>
        <v>0.0</v>
      </c>
      <c r="AA77" s="50" t="str">
        <f t="shared" si="21"/>
        <v>F9</v>
      </c>
      <c r="AC77" s="66"/>
      <c r="AD77" s="66"/>
      <c r="AE77" s="66"/>
      <c r="AF77" s="66"/>
      <c r="AG77" s="66"/>
    </row>
    <row r="78" spans="1:33" x14ac:dyDescent="0.25">
      <c r="A78" s="125">
        <v>69</v>
      </c>
      <c r="B78" s="100"/>
      <c r="C78" s="100"/>
      <c r="D78" s="103"/>
      <c r="E78" s="111"/>
      <c r="F78" s="114"/>
      <c r="G78" s="99"/>
      <c r="H78" s="41">
        <v>0</v>
      </c>
      <c r="I78" s="41">
        <v>0</v>
      </c>
      <c r="J78" s="42">
        <f t="shared" si="11"/>
        <v>0</v>
      </c>
      <c r="K78" s="41">
        <v>0</v>
      </c>
      <c r="L78" s="41">
        <v>0</v>
      </c>
      <c r="M78" s="42">
        <f t="shared" si="12"/>
        <v>0</v>
      </c>
      <c r="N78" s="41">
        <v>0</v>
      </c>
      <c r="O78" s="41">
        <v>0</v>
      </c>
      <c r="P78" s="42">
        <f t="shared" si="13"/>
        <v>0</v>
      </c>
      <c r="Q78" s="41">
        <v>0</v>
      </c>
      <c r="R78" s="41">
        <v>0</v>
      </c>
      <c r="S78" s="43">
        <f t="shared" si="14"/>
        <v>0</v>
      </c>
      <c r="T78" s="44">
        <f t="shared" si="15"/>
        <v>0</v>
      </c>
      <c r="U78" s="45">
        <f t="shared" si="16"/>
        <v>0</v>
      </c>
      <c r="V78" s="46">
        <v>0</v>
      </c>
      <c r="W78" s="45">
        <f t="shared" si="17"/>
        <v>0</v>
      </c>
      <c r="X78" s="47">
        <f t="shared" si="18"/>
        <v>0</v>
      </c>
      <c r="Y78" s="48">
        <f t="shared" si="19"/>
        <v>0</v>
      </c>
      <c r="Z78" s="49" t="str">
        <f t="shared" si="20"/>
        <v>0.0</v>
      </c>
      <c r="AA78" s="50" t="str">
        <f t="shared" si="21"/>
        <v>F9</v>
      </c>
      <c r="AC78" s="66"/>
      <c r="AD78" s="66"/>
      <c r="AE78" s="66"/>
      <c r="AF78" s="66"/>
      <c r="AG78" s="66"/>
    </row>
    <row r="79" spans="1:33" x14ac:dyDescent="0.25">
      <c r="A79" s="125">
        <v>70</v>
      </c>
      <c r="B79" s="100"/>
      <c r="C79" s="100"/>
      <c r="D79" s="102"/>
      <c r="E79" s="113"/>
      <c r="F79" s="114"/>
      <c r="G79" s="98"/>
      <c r="H79" s="41">
        <v>0</v>
      </c>
      <c r="I79" s="41">
        <v>0</v>
      </c>
      <c r="J79" s="42">
        <f t="shared" si="11"/>
        <v>0</v>
      </c>
      <c r="K79" s="41">
        <v>0</v>
      </c>
      <c r="L79" s="41">
        <v>0</v>
      </c>
      <c r="M79" s="42">
        <f t="shared" si="12"/>
        <v>0</v>
      </c>
      <c r="N79" s="41">
        <v>0</v>
      </c>
      <c r="O79" s="41">
        <v>0</v>
      </c>
      <c r="P79" s="42">
        <f t="shared" si="13"/>
        <v>0</v>
      </c>
      <c r="Q79" s="41">
        <v>0</v>
      </c>
      <c r="R79" s="41">
        <v>0</v>
      </c>
      <c r="S79" s="43">
        <f t="shared" si="14"/>
        <v>0</v>
      </c>
      <c r="T79" s="44">
        <f t="shared" si="15"/>
        <v>0</v>
      </c>
      <c r="U79" s="45">
        <f t="shared" si="16"/>
        <v>0</v>
      </c>
      <c r="V79" s="46">
        <v>0</v>
      </c>
      <c r="W79" s="45">
        <f t="shared" si="17"/>
        <v>0</v>
      </c>
      <c r="X79" s="47">
        <f t="shared" si="18"/>
        <v>0</v>
      </c>
      <c r="Y79" s="48">
        <f t="shared" si="19"/>
        <v>0</v>
      </c>
      <c r="Z79" s="49" t="str">
        <f t="shared" si="20"/>
        <v>0.0</v>
      </c>
      <c r="AA79" s="50" t="str">
        <f t="shared" si="21"/>
        <v>F9</v>
      </c>
      <c r="AC79" s="66"/>
      <c r="AD79" s="66"/>
      <c r="AE79" s="66"/>
      <c r="AF79" s="66"/>
      <c r="AG79" s="66"/>
    </row>
    <row r="80" spans="1:33" x14ac:dyDescent="0.25">
      <c r="A80" s="125">
        <v>71</v>
      </c>
      <c r="B80" s="100"/>
      <c r="C80" s="100"/>
      <c r="D80" s="103"/>
      <c r="E80" s="111"/>
      <c r="F80" s="114"/>
      <c r="G80" s="99"/>
      <c r="H80" s="41">
        <v>0</v>
      </c>
      <c r="I80" s="41">
        <v>0</v>
      </c>
      <c r="J80" s="42">
        <f t="shared" si="11"/>
        <v>0</v>
      </c>
      <c r="K80" s="41">
        <v>0</v>
      </c>
      <c r="L80" s="41">
        <v>0</v>
      </c>
      <c r="M80" s="42">
        <f t="shared" si="12"/>
        <v>0</v>
      </c>
      <c r="N80" s="41">
        <v>0</v>
      </c>
      <c r="O80" s="41">
        <v>0</v>
      </c>
      <c r="P80" s="42">
        <f t="shared" si="13"/>
        <v>0</v>
      </c>
      <c r="Q80" s="41">
        <v>0</v>
      </c>
      <c r="R80" s="41">
        <v>0</v>
      </c>
      <c r="S80" s="43">
        <f t="shared" si="14"/>
        <v>0</v>
      </c>
      <c r="T80" s="44">
        <f t="shared" si="15"/>
        <v>0</v>
      </c>
      <c r="U80" s="45">
        <f t="shared" si="16"/>
        <v>0</v>
      </c>
      <c r="V80" s="46">
        <v>0</v>
      </c>
      <c r="W80" s="45">
        <f t="shared" si="17"/>
        <v>0</v>
      </c>
      <c r="X80" s="47">
        <f t="shared" si="18"/>
        <v>0</v>
      </c>
      <c r="Y80" s="48">
        <f t="shared" si="19"/>
        <v>0</v>
      </c>
      <c r="Z80" s="49" t="str">
        <f t="shared" si="20"/>
        <v>0.0</v>
      </c>
      <c r="AA80" s="50" t="str">
        <f t="shared" si="21"/>
        <v>F9</v>
      </c>
      <c r="AC80" s="66"/>
      <c r="AD80" s="66"/>
      <c r="AE80" s="66"/>
      <c r="AF80" s="66"/>
      <c r="AG80" s="66"/>
    </row>
    <row r="81" spans="1:33" x14ac:dyDescent="0.25">
      <c r="A81" s="125">
        <v>72</v>
      </c>
      <c r="B81" s="100"/>
      <c r="C81" s="100"/>
      <c r="D81" s="102"/>
      <c r="E81" s="113"/>
      <c r="F81" s="114"/>
      <c r="G81" s="98"/>
      <c r="H81" s="41">
        <v>0</v>
      </c>
      <c r="I81" s="41">
        <v>0</v>
      </c>
      <c r="J81" s="42">
        <f t="shared" si="11"/>
        <v>0</v>
      </c>
      <c r="K81" s="41">
        <v>0</v>
      </c>
      <c r="L81" s="41">
        <v>0</v>
      </c>
      <c r="M81" s="42">
        <f t="shared" si="12"/>
        <v>0</v>
      </c>
      <c r="N81" s="41">
        <v>0</v>
      </c>
      <c r="O81" s="41">
        <v>0</v>
      </c>
      <c r="P81" s="42">
        <f t="shared" si="13"/>
        <v>0</v>
      </c>
      <c r="Q81" s="41">
        <v>0</v>
      </c>
      <c r="R81" s="41">
        <v>0</v>
      </c>
      <c r="S81" s="43">
        <f t="shared" si="14"/>
        <v>0</v>
      </c>
      <c r="T81" s="44">
        <f t="shared" si="15"/>
        <v>0</v>
      </c>
      <c r="U81" s="45">
        <f t="shared" si="16"/>
        <v>0</v>
      </c>
      <c r="V81" s="46">
        <v>0</v>
      </c>
      <c r="W81" s="45">
        <f t="shared" si="17"/>
        <v>0</v>
      </c>
      <c r="X81" s="47">
        <f t="shared" si="18"/>
        <v>0</v>
      </c>
      <c r="Y81" s="48">
        <f t="shared" si="19"/>
        <v>0</v>
      </c>
      <c r="Z81" s="49" t="str">
        <f t="shared" si="20"/>
        <v>0.0</v>
      </c>
      <c r="AA81" s="50" t="str">
        <f t="shared" si="21"/>
        <v>F9</v>
      </c>
      <c r="AC81" s="66"/>
      <c r="AD81" s="66"/>
      <c r="AE81" s="66"/>
      <c r="AF81" s="66"/>
      <c r="AG81" s="66"/>
    </row>
    <row r="82" spans="1:33" x14ac:dyDescent="0.25">
      <c r="A82" s="125">
        <v>73</v>
      </c>
      <c r="B82" s="100"/>
      <c r="C82" s="100"/>
      <c r="D82" s="103"/>
      <c r="E82" s="111"/>
      <c r="F82" s="114"/>
      <c r="G82" s="99"/>
      <c r="H82" s="41">
        <v>0</v>
      </c>
      <c r="I82" s="41">
        <v>0</v>
      </c>
      <c r="J82" s="42">
        <f t="shared" si="11"/>
        <v>0</v>
      </c>
      <c r="K82" s="41">
        <v>0</v>
      </c>
      <c r="L82" s="41">
        <v>0</v>
      </c>
      <c r="M82" s="42">
        <f t="shared" si="12"/>
        <v>0</v>
      </c>
      <c r="N82" s="41">
        <v>0</v>
      </c>
      <c r="O82" s="41">
        <v>0</v>
      </c>
      <c r="P82" s="42">
        <f t="shared" si="13"/>
        <v>0</v>
      </c>
      <c r="Q82" s="41">
        <v>0</v>
      </c>
      <c r="R82" s="41">
        <v>0</v>
      </c>
      <c r="S82" s="43">
        <f t="shared" si="14"/>
        <v>0</v>
      </c>
      <c r="T82" s="44">
        <f t="shared" si="15"/>
        <v>0</v>
      </c>
      <c r="U82" s="45">
        <f t="shared" si="16"/>
        <v>0</v>
      </c>
      <c r="V82" s="46">
        <v>0</v>
      </c>
      <c r="W82" s="45">
        <f t="shared" si="17"/>
        <v>0</v>
      </c>
      <c r="X82" s="47">
        <f t="shared" si="18"/>
        <v>0</v>
      </c>
      <c r="Y82" s="48">
        <f t="shared" si="19"/>
        <v>0</v>
      </c>
      <c r="Z82" s="49" t="str">
        <f t="shared" si="20"/>
        <v>0.0</v>
      </c>
      <c r="AA82" s="50" t="str">
        <f t="shared" si="21"/>
        <v>F9</v>
      </c>
      <c r="AC82" s="66"/>
      <c r="AD82" s="66"/>
      <c r="AE82" s="66"/>
      <c r="AF82" s="66"/>
      <c r="AG82" s="66"/>
    </row>
    <row r="83" spans="1:33" ht="15.75" customHeight="1" x14ac:dyDescent="0.25">
      <c r="A83" s="125">
        <v>74</v>
      </c>
      <c r="B83" s="100"/>
      <c r="C83" s="100"/>
      <c r="D83" s="104"/>
      <c r="E83" s="117"/>
      <c r="F83" s="114"/>
      <c r="G83" s="107"/>
      <c r="H83" s="41">
        <v>0</v>
      </c>
      <c r="I83" s="41">
        <v>0</v>
      </c>
      <c r="J83" s="42">
        <f t="shared" si="11"/>
        <v>0</v>
      </c>
      <c r="K83" s="41">
        <v>0</v>
      </c>
      <c r="L83" s="41">
        <v>0</v>
      </c>
      <c r="M83" s="42">
        <f t="shared" si="12"/>
        <v>0</v>
      </c>
      <c r="N83" s="41">
        <v>0</v>
      </c>
      <c r="O83" s="41">
        <v>0</v>
      </c>
      <c r="P83" s="42">
        <f t="shared" si="13"/>
        <v>0</v>
      </c>
      <c r="Q83" s="41">
        <v>0</v>
      </c>
      <c r="R83" s="41">
        <v>0</v>
      </c>
      <c r="S83" s="43">
        <f t="shared" si="14"/>
        <v>0</v>
      </c>
      <c r="T83" s="44">
        <f t="shared" si="15"/>
        <v>0</v>
      </c>
      <c r="U83" s="45">
        <f t="shared" si="16"/>
        <v>0</v>
      </c>
      <c r="V83" s="46">
        <v>0</v>
      </c>
      <c r="W83" s="45">
        <f t="shared" si="17"/>
        <v>0</v>
      </c>
      <c r="X83" s="47">
        <f t="shared" si="18"/>
        <v>0</v>
      </c>
      <c r="Y83" s="48">
        <f t="shared" si="19"/>
        <v>0</v>
      </c>
      <c r="Z83" s="49" t="str">
        <f t="shared" si="20"/>
        <v>0.0</v>
      </c>
      <c r="AA83" s="50" t="str">
        <f t="shared" si="21"/>
        <v>F9</v>
      </c>
      <c r="AC83" s="66"/>
      <c r="AD83" s="66"/>
      <c r="AE83" s="66"/>
      <c r="AF83" s="66"/>
      <c r="AG83" s="66"/>
    </row>
    <row r="84" spans="1:33" ht="15.75" customHeight="1" x14ac:dyDescent="0.25">
      <c r="A84" s="125">
        <v>75</v>
      </c>
      <c r="B84" s="100"/>
      <c r="C84" s="100"/>
      <c r="D84" s="104"/>
      <c r="E84" s="117"/>
      <c r="F84" s="114"/>
      <c r="G84" s="107"/>
      <c r="H84" s="41">
        <v>0</v>
      </c>
      <c r="I84" s="41">
        <v>0</v>
      </c>
      <c r="J84" s="42">
        <f t="shared" si="11"/>
        <v>0</v>
      </c>
      <c r="K84" s="41">
        <v>0</v>
      </c>
      <c r="L84" s="41">
        <v>0</v>
      </c>
      <c r="M84" s="42">
        <f t="shared" si="12"/>
        <v>0</v>
      </c>
      <c r="N84" s="41">
        <v>0</v>
      </c>
      <c r="O84" s="41">
        <v>0</v>
      </c>
      <c r="P84" s="42">
        <f t="shared" si="13"/>
        <v>0</v>
      </c>
      <c r="Q84" s="41">
        <v>0</v>
      </c>
      <c r="R84" s="41">
        <v>0</v>
      </c>
      <c r="S84" s="43">
        <f t="shared" si="14"/>
        <v>0</v>
      </c>
      <c r="T84" s="44">
        <f t="shared" si="15"/>
        <v>0</v>
      </c>
      <c r="U84" s="45">
        <f t="shared" si="16"/>
        <v>0</v>
      </c>
      <c r="V84" s="46">
        <v>0</v>
      </c>
      <c r="W84" s="45">
        <f t="shared" si="17"/>
        <v>0</v>
      </c>
      <c r="X84" s="47">
        <f t="shared" si="18"/>
        <v>0</v>
      </c>
      <c r="Y84" s="48">
        <f t="shared" si="19"/>
        <v>0</v>
      </c>
      <c r="Z84" s="49" t="str">
        <f t="shared" si="20"/>
        <v>0.0</v>
      </c>
      <c r="AA84" s="50" t="str">
        <f t="shared" si="21"/>
        <v>F9</v>
      </c>
      <c r="AC84" s="66"/>
      <c r="AD84" s="66"/>
      <c r="AE84" s="66"/>
      <c r="AF84" s="66"/>
      <c r="AG84" s="66"/>
    </row>
    <row r="85" spans="1:33" ht="15.75" customHeight="1" x14ac:dyDescent="0.25">
      <c r="A85" s="125">
        <v>76</v>
      </c>
      <c r="B85" s="100"/>
      <c r="C85" s="100"/>
      <c r="D85" s="104"/>
      <c r="E85" s="117"/>
      <c r="F85" s="114"/>
      <c r="G85" s="107"/>
      <c r="H85" s="41">
        <v>0</v>
      </c>
      <c r="I85" s="41">
        <v>0</v>
      </c>
      <c r="J85" s="42">
        <f t="shared" si="11"/>
        <v>0</v>
      </c>
      <c r="K85" s="41">
        <v>0</v>
      </c>
      <c r="L85" s="41">
        <v>0</v>
      </c>
      <c r="M85" s="42">
        <f t="shared" si="12"/>
        <v>0</v>
      </c>
      <c r="N85" s="41">
        <v>0</v>
      </c>
      <c r="O85" s="41">
        <v>0</v>
      </c>
      <c r="P85" s="42">
        <f t="shared" si="13"/>
        <v>0</v>
      </c>
      <c r="Q85" s="41">
        <v>0</v>
      </c>
      <c r="R85" s="41">
        <v>0</v>
      </c>
      <c r="S85" s="43">
        <f t="shared" si="14"/>
        <v>0</v>
      </c>
      <c r="T85" s="44">
        <f t="shared" si="15"/>
        <v>0</v>
      </c>
      <c r="U85" s="45">
        <f t="shared" si="16"/>
        <v>0</v>
      </c>
      <c r="V85" s="46">
        <v>0</v>
      </c>
      <c r="W85" s="45">
        <f t="shared" si="17"/>
        <v>0</v>
      </c>
      <c r="X85" s="47">
        <f t="shared" si="18"/>
        <v>0</v>
      </c>
      <c r="Y85" s="48">
        <f t="shared" si="19"/>
        <v>0</v>
      </c>
      <c r="Z85" s="49" t="str">
        <f t="shared" si="20"/>
        <v>0.0</v>
      </c>
      <c r="AA85" s="50" t="str">
        <f t="shared" si="21"/>
        <v>F9</v>
      </c>
      <c r="AC85" s="66"/>
      <c r="AD85" s="66"/>
      <c r="AE85" s="66"/>
      <c r="AF85" s="66"/>
      <c r="AG85" s="66"/>
    </row>
    <row r="86" spans="1:33" ht="15.75" customHeight="1" x14ac:dyDescent="0.25">
      <c r="A86" s="125">
        <v>77</v>
      </c>
      <c r="B86" s="100"/>
      <c r="C86" s="100"/>
      <c r="D86" s="104"/>
      <c r="E86" s="117"/>
      <c r="F86" s="114"/>
      <c r="G86" s="107"/>
      <c r="H86" s="41">
        <v>0</v>
      </c>
      <c r="I86" s="41">
        <v>0</v>
      </c>
      <c r="J86" s="42">
        <f t="shared" si="11"/>
        <v>0</v>
      </c>
      <c r="K86" s="41">
        <v>0</v>
      </c>
      <c r="L86" s="41">
        <v>0</v>
      </c>
      <c r="M86" s="42">
        <f t="shared" si="12"/>
        <v>0</v>
      </c>
      <c r="N86" s="41">
        <v>0</v>
      </c>
      <c r="O86" s="41">
        <v>0</v>
      </c>
      <c r="P86" s="42">
        <f t="shared" si="13"/>
        <v>0</v>
      </c>
      <c r="Q86" s="41">
        <v>0</v>
      </c>
      <c r="R86" s="41">
        <v>0</v>
      </c>
      <c r="S86" s="43">
        <f t="shared" si="14"/>
        <v>0</v>
      </c>
      <c r="T86" s="44">
        <f t="shared" si="15"/>
        <v>0</v>
      </c>
      <c r="U86" s="45">
        <f t="shared" si="16"/>
        <v>0</v>
      </c>
      <c r="V86" s="46">
        <v>0</v>
      </c>
      <c r="W86" s="45">
        <f t="shared" si="17"/>
        <v>0</v>
      </c>
      <c r="X86" s="47">
        <f t="shared" si="18"/>
        <v>0</v>
      </c>
      <c r="Y86" s="48">
        <f t="shared" si="19"/>
        <v>0</v>
      </c>
      <c r="Z86" s="49" t="str">
        <f t="shared" si="20"/>
        <v>0.0</v>
      </c>
      <c r="AA86" s="50" t="str">
        <f t="shared" si="21"/>
        <v>F9</v>
      </c>
      <c r="AC86" s="66"/>
      <c r="AD86" s="66"/>
      <c r="AE86" s="66"/>
      <c r="AF86" s="66"/>
      <c r="AG86" s="66"/>
    </row>
    <row r="87" spans="1:33" ht="15.75" customHeight="1" x14ac:dyDescent="0.25">
      <c r="A87" s="125">
        <v>78</v>
      </c>
      <c r="B87" s="100"/>
      <c r="C87" s="100"/>
      <c r="D87" s="104"/>
      <c r="E87" s="117"/>
      <c r="F87" s="114"/>
      <c r="G87" s="107"/>
      <c r="H87" s="41">
        <v>0</v>
      </c>
      <c r="I87" s="41">
        <v>0</v>
      </c>
      <c r="J87" s="42">
        <f t="shared" si="11"/>
        <v>0</v>
      </c>
      <c r="K87" s="41">
        <v>0</v>
      </c>
      <c r="L87" s="41">
        <v>0</v>
      </c>
      <c r="M87" s="42">
        <f t="shared" si="12"/>
        <v>0</v>
      </c>
      <c r="N87" s="41">
        <v>0</v>
      </c>
      <c r="O87" s="41">
        <v>0</v>
      </c>
      <c r="P87" s="42">
        <f t="shared" si="13"/>
        <v>0</v>
      </c>
      <c r="Q87" s="41">
        <v>0</v>
      </c>
      <c r="R87" s="41">
        <v>0</v>
      </c>
      <c r="S87" s="43">
        <f t="shared" si="14"/>
        <v>0</v>
      </c>
      <c r="T87" s="44">
        <f t="shared" si="15"/>
        <v>0</v>
      </c>
      <c r="U87" s="45">
        <f t="shared" si="16"/>
        <v>0</v>
      </c>
      <c r="V87" s="46">
        <v>0</v>
      </c>
      <c r="W87" s="45">
        <f t="shared" si="17"/>
        <v>0</v>
      </c>
      <c r="X87" s="47">
        <f t="shared" si="18"/>
        <v>0</v>
      </c>
      <c r="Y87" s="48">
        <f t="shared" si="19"/>
        <v>0</v>
      </c>
      <c r="Z87" s="49" t="str">
        <f t="shared" si="20"/>
        <v>0.0</v>
      </c>
      <c r="AA87" s="50" t="str">
        <f t="shared" si="21"/>
        <v>F9</v>
      </c>
      <c r="AC87" s="66"/>
      <c r="AD87" s="66"/>
      <c r="AE87" s="66"/>
      <c r="AF87" s="66"/>
      <c r="AG87" s="66"/>
    </row>
    <row r="88" spans="1:33" ht="15.75" customHeight="1" x14ac:dyDescent="0.25">
      <c r="A88" s="125">
        <v>79</v>
      </c>
      <c r="B88" s="100"/>
      <c r="C88" s="100"/>
      <c r="D88" s="105"/>
      <c r="E88" s="118"/>
      <c r="F88" s="114"/>
      <c r="G88" s="108"/>
      <c r="H88" s="41">
        <v>0</v>
      </c>
      <c r="I88" s="41">
        <v>0</v>
      </c>
      <c r="J88" s="42">
        <f t="shared" si="11"/>
        <v>0</v>
      </c>
      <c r="K88" s="41">
        <v>0</v>
      </c>
      <c r="L88" s="41">
        <v>0</v>
      </c>
      <c r="M88" s="42">
        <f t="shared" si="12"/>
        <v>0</v>
      </c>
      <c r="N88" s="41">
        <v>0</v>
      </c>
      <c r="O88" s="41">
        <v>0</v>
      </c>
      <c r="P88" s="42">
        <f t="shared" si="13"/>
        <v>0</v>
      </c>
      <c r="Q88" s="41">
        <v>0</v>
      </c>
      <c r="R88" s="41">
        <v>0</v>
      </c>
      <c r="S88" s="43">
        <f t="shared" si="14"/>
        <v>0</v>
      </c>
      <c r="T88" s="44">
        <f t="shared" si="15"/>
        <v>0</v>
      </c>
      <c r="U88" s="45">
        <f t="shared" si="16"/>
        <v>0</v>
      </c>
      <c r="V88" s="46">
        <v>0</v>
      </c>
      <c r="W88" s="45">
        <f t="shared" si="17"/>
        <v>0</v>
      </c>
      <c r="X88" s="47">
        <f t="shared" si="18"/>
        <v>0</v>
      </c>
      <c r="Y88" s="48">
        <f t="shared" si="19"/>
        <v>0</v>
      </c>
      <c r="Z88" s="49" t="str">
        <f t="shared" si="20"/>
        <v>0.0</v>
      </c>
      <c r="AA88" s="50" t="str">
        <f t="shared" si="21"/>
        <v>F9</v>
      </c>
      <c r="AC88" s="66"/>
      <c r="AD88" s="66"/>
      <c r="AE88" s="66"/>
      <c r="AF88" s="66"/>
      <c r="AG88" s="66"/>
    </row>
    <row r="89" spans="1:33" ht="15.75" customHeight="1" x14ac:dyDescent="0.25">
      <c r="A89" s="125">
        <v>80</v>
      </c>
      <c r="B89" s="100"/>
      <c r="C89" s="100"/>
      <c r="D89" s="105"/>
      <c r="E89" s="118"/>
      <c r="F89" s="114"/>
      <c r="G89" s="108"/>
      <c r="H89" s="41">
        <v>0</v>
      </c>
      <c r="I89" s="41">
        <v>0</v>
      </c>
      <c r="J89" s="42">
        <f t="shared" si="11"/>
        <v>0</v>
      </c>
      <c r="K89" s="41">
        <v>0</v>
      </c>
      <c r="L89" s="41">
        <v>0</v>
      </c>
      <c r="M89" s="42">
        <f t="shared" si="12"/>
        <v>0</v>
      </c>
      <c r="N89" s="41">
        <v>0</v>
      </c>
      <c r="O89" s="41">
        <v>0</v>
      </c>
      <c r="P89" s="42">
        <f t="shared" si="13"/>
        <v>0</v>
      </c>
      <c r="Q89" s="41">
        <v>0</v>
      </c>
      <c r="R89" s="41">
        <v>0</v>
      </c>
      <c r="S89" s="43">
        <f t="shared" si="14"/>
        <v>0</v>
      </c>
      <c r="T89" s="44">
        <f t="shared" si="15"/>
        <v>0</v>
      </c>
      <c r="U89" s="45">
        <f t="shared" si="16"/>
        <v>0</v>
      </c>
      <c r="V89" s="46">
        <v>0</v>
      </c>
      <c r="W89" s="45">
        <f t="shared" si="17"/>
        <v>0</v>
      </c>
      <c r="X89" s="47">
        <f t="shared" si="18"/>
        <v>0</v>
      </c>
      <c r="Y89" s="48">
        <f t="shared" si="19"/>
        <v>0</v>
      </c>
      <c r="Z89" s="49" t="str">
        <f t="shared" si="20"/>
        <v>0.0</v>
      </c>
      <c r="AA89" s="50" t="str">
        <f t="shared" si="21"/>
        <v>F9</v>
      </c>
      <c r="AC89" s="66"/>
      <c r="AD89" s="66"/>
      <c r="AE89" s="66"/>
      <c r="AF89" s="66"/>
      <c r="AG89" s="66"/>
    </row>
    <row r="90" spans="1:33" ht="15.75" customHeight="1" x14ac:dyDescent="0.25">
      <c r="A90" s="125">
        <v>81</v>
      </c>
      <c r="B90" s="100"/>
      <c r="C90" s="100"/>
      <c r="D90" s="106"/>
      <c r="E90" s="119"/>
      <c r="F90" s="114"/>
      <c r="G90" s="109"/>
      <c r="H90" s="41">
        <v>0</v>
      </c>
      <c r="I90" s="41">
        <v>0</v>
      </c>
      <c r="J90" s="42">
        <f t="shared" si="11"/>
        <v>0</v>
      </c>
      <c r="K90" s="41">
        <v>0</v>
      </c>
      <c r="L90" s="41">
        <v>0</v>
      </c>
      <c r="M90" s="42">
        <f t="shared" si="12"/>
        <v>0</v>
      </c>
      <c r="N90" s="41">
        <v>0</v>
      </c>
      <c r="O90" s="41">
        <v>0</v>
      </c>
      <c r="P90" s="42">
        <f t="shared" si="13"/>
        <v>0</v>
      </c>
      <c r="Q90" s="41">
        <v>0</v>
      </c>
      <c r="R90" s="41">
        <v>0</v>
      </c>
      <c r="S90" s="43">
        <f t="shared" si="14"/>
        <v>0</v>
      </c>
      <c r="T90" s="44">
        <f t="shared" si="15"/>
        <v>0</v>
      </c>
      <c r="U90" s="45">
        <f t="shared" si="16"/>
        <v>0</v>
      </c>
      <c r="V90" s="46">
        <v>0</v>
      </c>
      <c r="W90" s="45">
        <f t="shared" si="17"/>
        <v>0</v>
      </c>
      <c r="X90" s="47">
        <f t="shared" si="18"/>
        <v>0</v>
      </c>
      <c r="Y90" s="48">
        <f t="shared" si="19"/>
        <v>0</v>
      </c>
      <c r="Z90" s="49" t="str">
        <f t="shared" si="20"/>
        <v>0.0</v>
      </c>
      <c r="AA90" s="50" t="str">
        <f t="shared" si="21"/>
        <v>F9</v>
      </c>
      <c r="AC90" s="66"/>
      <c r="AD90" s="66"/>
      <c r="AE90" s="66"/>
      <c r="AF90" s="66"/>
      <c r="AG90" s="66"/>
    </row>
    <row r="91" spans="1:33" ht="15.75" customHeight="1" x14ac:dyDescent="0.25">
      <c r="A91" s="125">
        <v>82</v>
      </c>
      <c r="B91" s="100"/>
      <c r="C91" s="100"/>
      <c r="D91" s="106"/>
      <c r="E91" s="119"/>
      <c r="F91" s="114"/>
      <c r="G91" s="109"/>
      <c r="H91" s="41">
        <v>0</v>
      </c>
      <c r="I91" s="41">
        <v>0</v>
      </c>
      <c r="J91" s="42">
        <f t="shared" si="11"/>
        <v>0</v>
      </c>
      <c r="K91" s="41">
        <v>0</v>
      </c>
      <c r="L91" s="41">
        <v>0</v>
      </c>
      <c r="M91" s="42">
        <f t="shared" si="12"/>
        <v>0</v>
      </c>
      <c r="N91" s="41">
        <v>0</v>
      </c>
      <c r="O91" s="41">
        <v>0</v>
      </c>
      <c r="P91" s="42">
        <f t="shared" si="13"/>
        <v>0</v>
      </c>
      <c r="Q91" s="41">
        <v>0</v>
      </c>
      <c r="R91" s="41">
        <v>0</v>
      </c>
      <c r="S91" s="43">
        <f t="shared" si="14"/>
        <v>0</v>
      </c>
      <c r="T91" s="44">
        <f t="shared" si="15"/>
        <v>0</v>
      </c>
      <c r="U91" s="45">
        <f t="shared" si="16"/>
        <v>0</v>
      </c>
      <c r="V91" s="46">
        <v>0</v>
      </c>
      <c r="W91" s="45">
        <f t="shared" si="17"/>
        <v>0</v>
      </c>
      <c r="X91" s="47">
        <f t="shared" si="18"/>
        <v>0</v>
      </c>
      <c r="Y91" s="48">
        <f t="shared" si="19"/>
        <v>0</v>
      </c>
      <c r="Z91" s="49" t="str">
        <f t="shared" si="20"/>
        <v>0.0</v>
      </c>
      <c r="AA91" s="50" t="str">
        <f t="shared" si="21"/>
        <v>F9</v>
      </c>
      <c r="AC91" s="66"/>
      <c r="AD91" s="66"/>
      <c r="AE91" s="66"/>
      <c r="AF91" s="66"/>
      <c r="AG91" s="66"/>
    </row>
    <row r="92" spans="1:33" ht="15.75" customHeight="1" x14ac:dyDescent="0.25">
      <c r="A92" s="125">
        <v>83</v>
      </c>
      <c r="B92" s="100"/>
      <c r="C92" s="100"/>
      <c r="D92" s="105"/>
      <c r="E92" s="118"/>
      <c r="F92" s="114"/>
      <c r="G92" s="108"/>
      <c r="H92" s="41">
        <v>0</v>
      </c>
      <c r="I92" s="41">
        <v>0</v>
      </c>
      <c r="J92" s="42">
        <f t="shared" si="11"/>
        <v>0</v>
      </c>
      <c r="K92" s="41">
        <v>0</v>
      </c>
      <c r="L92" s="41">
        <v>0</v>
      </c>
      <c r="M92" s="42">
        <f t="shared" si="12"/>
        <v>0</v>
      </c>
      <c r="N92" s="41">
        <v>0</v>
      </c>
      <c r="O92" s="41">
        <v>0</v>
      </c>
      <c r="P92" s="42">
        <f t="shared" si="13"/>
        <v>0</v>
      </c>
      <c r="Q92" s="41">
        <v>0</v>
      </c>
      <c r="R92" s="41">
        <v>0</v>
      </c>
      <c r="S92" s="43">
        <f t="shared" si="14"/>
        <v>0</v>
      </c>
      <c r="T92" s="44">
        <f t="shared" si="15"/>
        <v>0</v>
      </c>
      <c r="U92" s="45">
        <f t="shared" si="16"/>
        <v>0</v>
      </c>
      <c r="V92" s="46">
        <v>0</v>
      </c>
      <c r="W92" s="45">
        <f t="shared" si="17"/>
        <v>0</v>
      </c>
      <c r="X92" s="47">
        <f t="shared" si="18"/>
        <v>0</v>
      </c>
      <c r="Y92" s="48">
        <f t="shared" si="19"/>
        <v>0</v>
      </c>
      <c r="Z92" s="49" t="str">
        <f t="shared" si="20"/>
        <v>0.0</v>
      </c>
      <c r="AA92" s="50" t="str">
        <f t="shared" si="21"/>
        <v>F9</v>
      </c>
      <c r="AC92" s="66"/>
      <c r="AD92" s="66"/>
      <c r="AE92" s="66"/>
      <c r="AF92" s="66"/>
      <c r="AG92" s="66"/>
    </row>
    <row r="93" spans="1:33" ht="15.75" customHeight="1" x14ac:dyDescent="0.25">
      <c r="A93" s="125">
        <v>84</v>
      </c>
      <c r="B93" s="100"/>
      <c r="C93" s="100"/>
      <c r="D93" s="105"/>
      <c r="E93" s="118"/>
      <c r="F93" s="114"/>
      <c r="G93" s="108"/>
      <c r="H93" s="41">
        <v>0</v>
      </c>
      <c r="I93" s="41">
        <v>0</v>
      </c>
      <c r="J93" s="42">
        <f t="shared" si="11"/>
        <v>0</v>
      </c>
      <c r="K93" s="41">
        <v>0</v>
      </c>
      <c r="L93" s="41">
        <v>0</v>
      </c>
      <c r="M93" s="42">
        <f t="shared" si="12"/>
        <v>0</v>
      </c>
      <c r="N93" s="41">
        <v>0</v>
      </c>
      <c r="O93" s="41">
        <v>0</v>
      </c>
      <c r="P93" s="42">
        <f t="shared" si="13"/>
        <v>0</v>
      </c>
      <c r="Q93" s="41">
        <v>0</v>
      </c>
      <c r="R93" s="41">
        <v>0</v>
      </c>
      <c r="S93" s="43">
        <f t="shared" si="14"/>
        <v>0</v>
      </c>
      <c r="T93" s="44">
        <f t="shared" si="15"/>
        <v>0</v>
      </c>
      <c r="U93" s="45">
        <f t="shared" si="16"/>
        <v>0</v>
      </c>
      <c r="V93" s="46">
        <v>0</v>
      </c>
      <c r="W93" s="45">
        <f t="shared" si="17"/>
        <v>0</v>
      </c>
      <c r="X93" s="47">
        <f t="shared" si="18"/>
        <v>0</v>
      </c>
      <c r="Y93" s="48">
        <f t="shared" si="19"/>
        <v>0</v>
      </c>
      <c r="Z93" s="49" t="str">
        <f t="shared" si="20"/>
        <v>0.0</v>
      </c>
      <c r="AA93" s="50" t="str">
        <f t="shared" si="21"/>
        <v>F9</v>
      </c>
      <c r="AC93" s="66"/>
      <c r="AD93" s="66"/>
      <c r="AE93" s="66"/>
      <c r="AF93" s="66"/>
      <c r="AG93" s="66"/>
    </row>
    <row r="94" spans="1:33" ht="15.75" customHeight="1" x14ac:dyDescent="0.25">
      <c r="A94" s="125">
        <v>85</v>
      </c>
      <c r="B94" s="100"/>
      <c r="C94" s="100"/>
      <c r="D94" s="105"/>
      <c r="E94" s="118"/>
      <c r="F94" s="114"/>
      <c r="G94" s="108"/>
      <c r="H94" s="41">
        <v>0</v>
      </c>
      <c r="I94" s="41">
        <v>0</v>
      </c>
      <c r="J94" s="42">
        <f t="shared" si="11"/>
        <v>0</v>
      </c>
      <c r="K94" s="41">
        <v>0</v>
      </c>
      <c r="L94" s="41">
        <v>0</v>
      </c>
      <c r="M94" s="42">
        <f t="shared" si="12"/>
        <v>0</v>
      </c>
      <c r="N94" s="41">
        <v>0</v>
      </c>
      <c r="O94" s="41">
        <v>0</v>
      </c>
      <c r="P94" s="42">
        <f t="shared" si="13"/>
        <v>0</v>
      </c>
      <c r="Q94" s="41">
        <v>0</v>
      </c>
      <c r="R94" s="41">
        <v>0</v>
      </c>
      <c r="S94" s="43">
        <f t="shared" si="14"/>
        <v>0</v>
      </c>
      <c r="T94" s="44">
        <f t="shared" si="15"/>
        <v>0</v>
      </c>
      <c r="U94" s="45">
        <f t="shared" si="16"/>
        <v>0</v>
      </c>
      <c r="V94" s="46">
        <v>0</v>
      </c>
      <c r="W94" s="45">
        <f t="shared" si="17"/>
        <v>0</v>
      </c>
      <c r="X94" s="47">
        <f t="shared" si="18"/>
        <v>0</v>
      </c>
      <c r="Y94" s="48">
        <f t="shared" si="19"/>
        <v>0</v>
      </c>
      <c r="Z94" s="49" t="str">
        <f t="shared" si="20"/>
        <v>0.0</v>
      </c>
      <c r="AA94" s="50" t="str">
        <f t="shared" si="21"/>
        <v>F9</v>
      </c>
      <c r="AC94" s="66"/>
      <c r="AD94" s="66"/>
      <c r="AE94" s="66"/>
      <c r="AF94" s="66"/>
      <c r="AG94" s="66"/>
    </row>
    <row r="95" spans="1:33" ht="15.75" customHeight="1" x14ac:dyDescent="0.25">
      <c r="A95" s="125">
        <v>86</v>
      </c>
      <c r="B95" s="100"/>
      <c r="C95" s="100"/>
      <c r="D95" s="105"/>
      <c r="E95" s="118"/>
      <c r="F95" s="120"/>
      <c r="G95" s="110"/>
      <c r="H95" s="41">
        <v>0</v>
      </c>
      <c r="I95" s="41">
        <v>0</v>
      </c>
      <c r="J95" s="42">
        <f t="shared" si="11"/>
        <v>0</v>
      </c>
      <c r="K95" s="41">
        <v>0</v>
      </c>
      <c r="L95" s="41">
        <v>0</v>
      </c>
      <c r="M95" s="42">
        <f t="shared" si="12"/>
        <v>0</v>
      </c>
      <c r="N95" s="41">
        <v>0</v>
      </c>
      <c r="O95" s="41">
        <v>0</v>
      </c>
      <c r="P95" s="42">
        <f t="shared" si="13"/>
        <v>0</v>
      </c>
      <c r="Q95" s="41">
        <v>0</v>
      </c>
      <c r="R95" s="41">
        <v>0</v>
      </c>
      <c r="S95" s="43">
        <f t="shared" si="14"/>
        <v>0</v>
      </c>
      <c r="T95" s="44">
        <f t="shared" si="15"/>
        <v>0</v>
      </c>
      <c r="U95" s="45">
        <f t="shared" si="16"/>
        <v>0</v>
      </c>
      <c r="V95" s="46">
        <v>0</v>
      </c>
      <c r="W95" s="45">
        <f t="shared" si="17"/>
        <v>0</v>
      </c>
      <c r="X95" s="47">
        <f t="shared" si="18"/>
        <v>0</v>
      </c>
      <c r="Y95" s="48">
        <f t="shared" si="19"/>
        <v>0</v>
      </c>
      <c r="Z95" s="49" t="str">
        <f t="shared" si="20"/>
        <v>0.0</v>
      </c>
      <c r="AA95" s="50" t="str">
        <f t="shared" si="21"/>
        <v>F9</v>
      </c>
      <c r="AC95" s="66"/>
      <c r="AD95" s="66"/>
      <c r="AE95" s="66"/>
      <c r="AF95" s="66"/>
      <c r="AG95" s="66"/>
    </row>
    <row r="96" spans="1:33" ht="15.75" customHeight="1" x14ac:dyDescent="0.25">
      <c r="A96" s="125">
        <v>87</v>
      </c>
      <c r="B96" s="100"/>
      <c r="C96" s="100"/>
      <c r="D96" s="105"/>
      <c r="E96" s="118"/>
      <c r="F96" s="120"/>
      <c r="G96" s="110"/>
      <c r="H96" s="41">
        <v>0</v>
      </c>
      <c r="I96" s="41">
        <v>0</v>
      </c>
      <c r="J96" s="42">
        <f t="shared" si="11"/>
        <v>0</v>
      </c>
      <c r="K96" s="41">
        <v>0</v>
      </c>
      <c r="L96" s="41">
        <v>0</v>
      </c>
      <c r="M96" s="42">
        <f t="shared" si="12"/>
        <v>0</v>
      </c>
      <c r="N96" s="41">
        <v>0</v>
      </c>
      <c r="O96" s="41">
        <v>0</v>
      </c>
      <c r="P96" s="42">
        <f t="shared" si="13"/>
        <v>0</v>
      </c>
      <c r="Q96" s="41">
        <v>0</v>
      </c>
      <c r="R96" s="41">
        <v>0</v>
      </c>
      <c r="S96" s="43">
        <f t="shared" si="14"/>
        <v>0</v>
      </c>
      <c r="T96" s="44">
        <f t="shared" si="15"/>
        <v>0</v>
      </c>
      <c r="U96" s="45">
        <f t="shared" si="16"/>
        <v>0</v>
      </c>
      <c r="V96" s="46">
        <v>0</v>
      </c>
      <c r="W96" s="45">
        <f t="shared" si="17"/>
        <v>0</v>
      </c>
      <c r="X96" s="47">
        <f t="shared" si="18"/>
        <v>0</v>
      </c>
      <c r="Y96" s="48">
        <f t="shared" si="19"/>
        <v>0</v>
      </c>
      <c r="Z96" s="49" t="str">
        <f t="shared" si="20"/>
        <v>0.0</v>
      </c>
      <c r="AA96" s="50" t="str">
        <f t="shared" si="21"/>
        <v>F9</v>
      </c>
      <c r="AC96" s="66"/>
      <c r="AD96" s="66"/>
      <c r="AE96" s="66"/>
      <c r="AF96" s="66"/>
      <c r="AG96" s="66"/>
    </row>
    <row r="97" spans="1:33" ht="15.75" customHeight="1" x14ac:dyDescent="0.25">
      <c r="A97" s="125">
        <v>88</v>
      </c>
      <c r="B97" s="100"/>
      <c r="C97" s="100"/>
      <c r="D97" s="105"/>
      <c r="E97" s="118"/>
      <c r="F97" s="120"/>
      <c r="G97" s="110"/>
      <c r="H97" s="41">
        <v>0</v>
      </c>
      <c r="I97" s="41">
        <v>0</v>
      </c>
      <c r="J97" s="42">
        <f t="shared" si="11"/>
        <v>0</v>
      </c>
      <c r="K97" s="41">
        <v>0</v>
      </c>
      <c r="L97" s="41">
        <v>0</v>
      </c>
      <c r="M97" s="42">
        <f t="shared" si="12"/>
        <v>0</v>
      </c>
      <c r="N97" s="41">
        <v>0</v>
      </c>
      <c r="O97" s="41">
        <v>0</v>
      </c>
      <c r="P97" s="42">
        <f t="shared" si="13"/>
        <v>0</v>
      </c>
      <c r="Q97" s="41">
        <v>0</v>
      </c>
      <c r="R97" s="41">
        <v>0</v>
      </c>
      <c r="S97" s="43">
        <f t="shared" si="14"/>
        <v>0</v>
      </c>
      <c r="T97" s="44">
        <f t="shared" si="15"/>
        <v>0</v>
      </c>
      <c r="U97" s="45">
        <f t="shared" si="16"/>
        <v>0</v>
      </c>
      <c r="V97" s="46">
        <v>0</v>
      </c>
      <c r="W97" s="45">
        <f t="shared" si="17"/>
        <v>0</v>
      </c>
      <c r="X97" s="47">
        <f t="shared" si="18"/>
        <v>0</v>
      </c>
      <c r="Y97" s="48">
        <f t="shared" si="19"/>
        <v>0</v>
      </c>
      <c r="Z97" s="49" t="str">
        <f t="shared" si="20"/>
        <v>0.0</v>
      </c>
      <c r="AA97" s="50" t="str">
        <f t="shared" si="21"/>
        <v>F9</v>
      </c>
      <c r="AC97" s="66"/>
      <c r="AD97" s="66"/>
      <c r="AE97" s="66"/>
      <c r="AF97" s="66"/>
      <c r="AG97" s="66"/>
    </row>
    <row r="98" spans="1:33" ht="15.75" customHeight="1" x14ac:dyDescent="0.25">
      <c r="A98" s="125">
        <v>89</v>
      </c>
      <c r="B98" s="100"/>
      <c r="C98" s="100"/>
      <c r="D98" s="105"/>
      <c r="E98" s="118"/>
      <c r="F98" s="120"/>
      <c r="G98" s="110"/>
      <c r="H98" s="41">
        <v>0</v>
      </c>
      <c r="I98" s="41">
        <v>0</v>
      </c>
      <c r="J98" s="42">
        <f t="shared" si="11"/>
        <v>0</v>
      </c>
      <c r="K98" s="41">
        <v>0</v>
      </c>
      <c r="L98" s="41">
        <v>0</v>
      </c>
      <c r="M98" s="42">
        <f t="shared" si="12"/>
        <v>0</v>
      </c>
      <c r="N98" s="41">
        <v>0</v>
      </c>
      <c r="O98" s="41">
        <v>0</v>
      </c>
      <c r="P98" s="42">
        <f t="shared" si="13"/>
        <v>0</v>
      </c>
      <c r="Q98" s="41">
        <v>0</v>
      </c>
      <c r="R98" s="41">
        <v>0</v>
      </c>
      <c r="S98" s="43">
        <f t="shared" si="14"/>
        <v>0</v>
      </c>
      <c r="T98" s="44">
        <f t="shared" si="15"/>
        <v>0</v>
      </c>
      <c r="U98" s="45">
        <f t="shared" si="16"/>
        <v>0</v>
      </c>
      <c r="V98" s="46">
        <v>0</v>
      </c>
      <c r="W98" s="45">
        <f t="shared" si="17"/>
        <v>0</v>
      </c>
      <c r="X98" s="47">
        <f t="shared" si="18"/>
        <v>0</v>
      </c>
      <c r="Y98" s="48">
        <f t="shared" si="19"/>
        <v>0</v>
      </c>
      <c r="Z98" s="49" t="str">
        <f t="shared" si="20"/>
        <v>0.0</v>
      </c>
      <c r="AA98" s="50" t="str">
        <f t="shared" si="21"/>
        <v>F9</v>
      </c>
      <c r="AC98" s="66"/>
      <c r="AD98" s="66"/>
      <c r="AE98" s="66"/>
      <c r="AF98" s="66"/>
      <c r="AG98" s="66"/>
    </row>
    <row r="99" spans="1:33" ht="15.75" customHeight="1" x14ac:dyDescent="0.25">
      <c r="A99" s="125">
        <v>90</v>
      </c>
      <c r="B99" s="100"/>
      <c r="C99" s="100"/>
      <c r="D99" s="105"/>
      <c r="E99" s="118"/>
      <c r="F99" s="120"/>
      <c r="G99" s="110"/>
      <c r="H99" s="41">
        <v>0</v>
      </c>
      <c r="I99" s="41">
        <v>0</v>
      </c>
      <c r="J99" s="42">
        <f t="shared" si="11"/>
        <v>0</v>
      </c>
      <c r="K99" s="41">
        <v>0</v>
      </c>
      <c r="L99" s="41">
        <v>0</v>
      </c>
      <c r="M99" s="42">
        <f t="shared" si="12"/>
        <v>0</v>
      </c>
      <c r="N99" s="41">
        <v>0</v>
      </c>
      <c r="O99" s="41">
        <v>0</v>
      </c>
      <c r="P99" s="42">
        <f t="shared" si="13"/>
        <v>0</v>
      </c>
      <c r="Q99" s="41">
        <v>0</v>
      </c>
      <c r="R99" s="41">
        <v>0</v>
      </c>
      <c r="S99" s="43">
        <f t="shared" si="14"/>
        <v>0</v>
      </c>
      <c r="T99" s="44">
        <f t="shared" si="15"/>
        <v>0</v>
      </c>
      <c r="U99" s="45">
        <f t="shared" si="16"/>
        <v>0</v>
      </c>
      <c r="V99" s="46">
        <v>0</v>
      </c>
      <c r="W99" s="45">
        <f t="shared" si="17"/>
        <v>0</v>
      </c>
      <c r="X99" s="47">
        <f t="shared" si="18"/>
        <v>0</v>
      </c>
      <c r="Y99" s="48">
        <f t="shared" si="19"/>
        <v>0</v>
      </c>
      <c r="Z99" s="49" t="str">
        <f t="shared" si="20"/>
        <v>0.0</v>
      </c>
      <c r="AA99" s="50" t="str">
        <f t="shared" si="21"/>
        <v>F9</v>
      </c>
      <c r="AC99" s="66"/>
      <c r="AD99" s="66"/>
      <c r="AE99" s="66"/>
      <c r="AF99" s="66"/>
      <c r="AG99" s="66"/>
    </row>
    <row r="100" spans="1:33" ht="15.75" customHeight="1" x14ac:dyDescent="0.25">
      <c r="A100" s="125">
        <v>91</v>
      </c>
      <c r="B100" s="100"/>
      <c r="C100" s="100"/>
      <c r="D100" s="105"/>
      <c r="E100" s="118"/>
      <c r="F100" s="120"/>
      <c r="G100" s="110"/>
      <c r="H100" s="41">
        <v>0</v>
      </c>
      <c r="I100" s="41">
        <v>0</v>
      </c>
      <c r="J100" s="42">
        <f t="shared" si="11"/>
        <v>0</v>
      </c>
      <c r="K100" s="41">
        <v>0</v>
      </c>
      <c r="L100" s="41">
        <v>0</v>
      </c>
      <c r="M100" s="42">
        <f t="shared" si="12"/>
        <v>0</v>
      </c>
      <c r="N100" s="41">
        <v>0</v>
      </c>
      <c r="O100" s="41">
        <v>0</v>
      </c>
      <c r="P100" s="42">
        <f t="shared" si="13"/>
        <v>0</v>
      </c>
      <c r="Q100" s="41">
        <v>0</v>
      </c>
      <c r="R100" s="41">
        <v>0</v>
      </c>
      <c r="S100" s="43">
        <f t="shared" si="14"/>
        <v>0</v>
      </c>
      <c r="T100" s="44">
        <f t="shared" si="15"/>
        <v>0</v>
      </c>
      <c r="U100" s="45">
        <f t="shared" si="16"/>
        <v>0</v>
      </c>
      <c r="V100" s="46">
        <v>0</v>
      </c>
      <c r="W100" s="45">
        <f t="shared" si="17"/>
        <v>0</v>
      </c>
      <c r="X100" s="47">
        <f t="shared" si="18"/>
        <v>0</v>
      </c>
      <c r="Y100" s="48">
        <f t="shared" si="19"/>
        <v>0</v>
      </c>
      <c r="Z100" s="49" t="str">
        <f t="shared" si="20"/>
        <v>0.0</v>
      </c>
      <c r="AA100" s="50" t="str">
        <f t="shared" si="21"/>
        <v>F9</v>
      </c>
      <c r="AC100" s="66"/>
      <c r="AD100" s="66"/>
      <c r="AE100" s="66"/>
      <c r="AF100" s="66"/>
      <c r="AG100" s="66"/>
    </row>
    <row r="101" spans="1:33" ht="15.75" customHeight="1" x14ac:dyDescent="0.25">
      <c r="A101" s="125">
        <v>92</v>
      </c>
      <c r="B101" s="100"/>
      <c r="C101" s="100"/>
      <c r="D101" s="105"/>
      <c r="E101" s="118"/>
      <c r="F101" s="120"/>
      <c r="G101" s="110"/>
      <c r="H101" s="41">
        <v>0</v>
      </c>
      <c r="I101" s="41">
        <v>0</v>
      </c>
      <c r="J101" s="42">
        <f t="shared" si="11"/>
        <v>0</v>
      </c>
      <c r="K101" s="41">
        <v>0</v>
      </c>
      <c r="L101" s="41">
        <v>0</v>
      </c>
      <c r="M101" s="42">
        <f t="shared" si="12"/>
        <v>0</v>
      </c>
      <c r="N101" s="41">
        <v>0</v>
      </c>
      <c r="O101" s="41">
        <v>0</v>
      </c>
      <c r="P101" s="42">
        <f t="shared" si="13"/>
        <v>0</v>
      </c>
      <c r="Q101" s="41">
        <v>0</v>
      </c>
      <c r="R101" s="41">
        <v>0</v>
      </c>
      <c r="S101" s="43">
        <f t="shared" si="14"/>
        <v>0</v>
      </c>
      <c r="T101" s="44">
        <f t="shared" si="15"/>
        <v>0</v>
      </c>
      <c r="U101" s="45">
        <f t="shared" si="16"/>
        <v>0</v>
      </c>
      <c r="V101" s="46">
        <v>0</v>
      </c>
      <c r="W101" s="45">
        <f t="shared" si="17"/>
        <v>0</v>
      </c>
      <c r="X101" s="47">
        <f t="shared" si="18"/>
        <v>0</v>
      </c>
      <c r="Y101" s="48">
        <f t="shared" si="19"/>
        <v>0</v>
      </c>
      <c r="Z101" s="49" t="str">
        <f t="shared" si="20"/>
        <v>0.0</v>
      </c>
      <c r="AA101" s="50" t="str">
        <f t="shared" si="21"/>
        <v>F9</v>
      </c>
      <c r="AC101" s="66"/>
      <c r="AD101" s="66"/>
      <c r="AE101" s="66"/>
      <c r="AF101" s="66"/>
      <c r="AG101" s="66"/>
    </row>
    <row r="102" spans="1:33" ht="15.75" customHeight="1" x14ac:dyDescent="0.25">
      <c r="A102" s="125">
        <v>93</v>
      </c>
      <c r="B102" s="100"/>
      <c r="C102" s="100"/>
      <c r="D102" s="105"/>
      <c r="E102" s="118"/>
      <c r="F102" s="120"/>
      <c r="G102" s="110"/>
      <c r="H102" s="41">
        <v>0</v>
      </c>
      <c r="I102" s="41">
        <v>0</v>
      </c>
      <c r="J102" s="42">
        <f t="shared" si="11"/>
        <v>0</v>
      </c>
      <c r="K102" s="41">
        <v>0</v>
      </c>
      <c r="L102" s="41">
        <v>0</v>
      </c>
      <c r="M102" s="42">
        <f t="shared" si="12"/>
        <v>0</v>
      </c>
      <c r="N102" s="41">
        <v>0</v>
      </c>
      <c r="O102" s="41">
        <v>0</v>
      </c>
      <c r="P102" s="42">
        <f t="shared" si="13"/>
        <v>0</v>
      </c>
      <c r="Q102" s="41">
        <v>0</v>
      </c>
      <c r="R102" s="41">
        <v>0</v>
      </c>
      <c r="S102" s="43">
        <f t="shared" si="14"/>
        <v>0</v>
      </c>
      <c r="T102" s="44">
        <f t="shared" si="15"/>
        <v>0</v>
      </c>
      <c r="U102" s="45">
        <f t="shared" si="16"/>
        <v>0</v>
      </c>
      <c r="V102" s="46">
        <v>0</v>
      </c>
      <c r="W102" s="45">
        <f t="shared" si="17"/>
        <v>0</v>
      </c>
      <c r="X102" s="47">
        <f t="shared" si="18"/>
        <v>0</v>
      </c>
      <c r="Y102" s="48">
        <f t="shared" si="19"/>
        <v>0</v>
      </c>
      <c r="Z102" s="49" t="str">
        <f t="shared" si="20"/>
        <v>0.0</v>
      </c>
      <c r="AA102" s="50" t="str">
        <f t="shared" si="21"/>
        <v>F9</v>
      </c>
      <c r="AC102" s="66"/>
      <c r="AD102" s="66"/>
      <c r="AE102" s="66"/>
      <c r="AF102" s="66"/>
      <c r="AG102" s="66"/>
    </row>
    <row r="103" spans="1:33" ht="15.75" customHeight="1" x14ac:dyDescent="0.25">
      <c r="A103" s="125">
        <v>94</v>
      </c>
      <c r="B103" s="100"/>
      <c r="C103" s="100"/>
      <c r="D103" s="105"/>
      <c r="E103" s="118"/>
      <c r="F103" s="120"/>
      <c r="G103" s="110"/>
      <c r="H103" s="41">
        <v>0</v>
      </c>
      <c r="I103" s="41">
        <v>0</v>
      </c>
      <c r="J103" s="42">
        <f t="shared" si="11"/>
        <v>0</v>
      </c>
      <c r="K103" s="41">
        <v>0</v>
      </c>
      <c r="L103" s="41">
        <v>0</v>
      </c>
      <c r="M103" s="42">
        <f t="shared" si="12"/>
        <v>0</v>
      </c>
      <c r="N103" s="41">
        <v>0</v>
      </c>
      <c r="O103" s="41">
        <v>0</v>
      </c>
      <c r="P103" s="42">
        <f t="shared" si="13"/>
        <v>0</v>
      </c>
      <c r="Q103" s="41">
        <v>0</v>
      </c>
      <c r="R103" s="41">
        <v>0</v>
      </c>
      <c r="S103" s="43">
        <f t="shared" si="14"/>
        <v>0</v>
      </c>
      <c r="T103" s="44">
        <f t="shared" si="15"/>
        <v>0</v>
      </c>
      <c r="U103" s="45">
        <f t="shared" si="16"/>
        <v>0</v>
      </c>
      <c r="V103" s="46">
        <v>0</v>
      </c>
      <c r="W103" s="45">
        <f t="shared" si="17"/>
        <v>0</v>
      </c>
      <c r="X103" s="47">
        <f t="shared" si="18"/>
        <v>0</v>
      </c>
      <c r="Y103" s="48">
        <f t="shared" si="19"/>
        <v>0</v>
      </c>
      <c r="Z103" s="49" t="str">
        <f t="shared" si="20"/>
        <v>0.0</v>
      </c>
      <c r="AA103" s="50" t="str">
        <f t="shared" si="21"/>
        <v>F9</v>
      </c>
      <c r="AC103" s="66"/>
      <c r="AD103" s="66"/>
      <c r="AE103" s="66"/>
      <c r="AF103" s="66"/>
      <c r="AG103" s="66"/>
    </row>
    <row r="104" spans="1:33" ht="15.75" customHeight="1" x14ac:dyDescent="0.25">
      <c r="A104" s="125">
        <v>95</v>
      </c>
      <c r="B104" s="100"/>
      <c r="C104" s="100"/>
      <c r="D104" s="105"/>
      <c r="E104" s="118"/>
      <c r="F104" s="120"/>
      <c r="G104" s="110"/>
      <c r="H104" s="41">
        <v>0</v>
      </c>
      <c r="I104" s="41">
        <v>0</v>
      </c>
      <c r="J104" s="42">
        <f t="shared" si="11"/>
        <v>0</v>
      </c>
      <c r="K104" s="41">
        <v>0</v>
      </c>
      <c r="L104" s="41">
        <v>0</v>
      </c>
      <c r="M104" s="42">
        <f t="shared" si="12"/>
        <v>0</v>
      </c>
      <c r="N104" s="41">
        <v>0</v>
      </c>
      <c r="O104" s="41">
        <v>0</v>
      </c>
      <c r="P104" s="42">
        <f t="shared" si="13"/>
        <v>0</v>
      </c>
      <c r="Q104" s="41">
        <v>0</v>
      </c>
      <c r="R104" s="41">
        <v>0</v>
      </c>
      <c r="S104" s="43">
        <f t="shared" si="14"/>
        <v>0</v>
      </c>
      <c r="T104" s="44">
        <f t="shared" si="15"/>
        <v>0</v>
      </c>
      <c r="U104" s="45">
        <f t="shared" si="16"/>
        <v>0</v>
      </c>
      <c r="V104" s="46">
        <v>0</v>
      </c>
      <c r="W104" s="45">
        <f t="shared" si="17"/>
        <v>0</v>
      </c>
      <c r="X104" s="47">
        <f t="shared" si="18"/>
        <v>0</v>
      </c>
      <c r="Y104" s="48">
        <f t="shared" si="19"/>
        <v>0</v>
      </c>
      <c r="Z104" s="49" t="str">
        <f t="shared" si="20"/>
        <v>0.0</v>
      </c>
      <c r="AA104" s="50" t="str">
        <f t="shared" si="21"/>
        <v>F9</v>
      </c>
      <c r="AC104" s="66"/>
      <c r="AD104" s="66"/>
      <c r="AE104" s="66"/>
      <c r="AF104" s="66"/>
      <c r="AG104" s="66"/>
    </row>
    <row r="105" spans="1:33" ht="15.75" customHeight="1" x14ac:dyDescent="0.25">
      <c r="A105" s="125">
        <v>96</v>
      </c>
      <c r="B105" s="100"/>
      <c r="C105" s="100"/>
      <c r="D105" s="105"/>
      <c r="E105" s="118"/>
      <c r="F105" s="120"/>
      <c r="G105" s="110"/>
      <c r="H105" s="41">
        <v>0</v>
      </c>
      <c r="I105" s="41">
        <v>0</v>
      </c>
      <c r="J105" s="42">
        <f t="shared" si="11"/>
        <v>0</v>
      </c>
      <c r="K105" s="41">
        <v>0</v>
      </c>
      <c r="L105" s="41">
        <v>0</v>
      </c>
      <c r="M105" s="42">
        <f t="shared" si="12"/>
        <v>0</v>
      </c>
      <c r="N105" s="41">
        <v>0</v>
      </c>
      <c r="O105" s="41">
        <v>0</v>
      </c>
      <c r="P105" s="42">
        <f t="shared" si="13"/>
        <v>0</v>
      </c>
      <c r="Q105" s="41">
        <v>0</v>
      </c>
      <c r="R105" s="41">
        <v>0</v>
      </c>
      <c r="S105" s="43">
        <f t="shared" si="14"/>
        <v>0</v>
      </c>
      <c r="T105" s="44">
        <f t="shared" si="15"/>
        <v>0</v>
      </c>
      <c r="U105" s="45">
        <f t="shared" si="16"/>
        <v>0</v>
      </c>
      <c r="V105" s="46">
        <v>0</v>
      </c>
      <c r="W105" s="45">
        <f t="shared" si="17"/>
        <v>0</v>
      </c>
      <c r="X105" s="47">
        <f t="shared" si="18"/>
        <v>0</v>
      </c>
      <c r="Y105" s="48">
        <f t="shared" si="19"/>
        <v>0</v>
      </c>
      <c r="Z105" s="49" t="str">
        <f t="shared" si="20"/>
        <v>0.0</v>
      </c>
      <c r="AA105" s="50" t="str">
        <f t="shared" si="21"/>
        <v>F9</v>
      </c>
      <c r="AC105" s="66"/>
      <c r="AD105" s="66"/>
      <c r="AE105" s="66"/>
      <c r="AF105" s="66"/>
      <c r="AG105" s="66"/>
    </row>
    <row r="106" spans="1:33" ht="15.75" customHeight="1" x14ac:dyDescent="0.25">
      <c r="A106" s="125">
        <v>97</v>
      </c>
      <c r="B106" s="100"/>
      <c r="C106" s="100"/>
      <c r="D106" s="105"/>
      <c r="E106" s="118"/>
      <c r="F106" s="120"/>
      <c r="G106" s="110"/>
      <c r="H106" s="41">
        <v>0</v>
      </c>
      <c r="I106" s="41">
        <v>0</v>
      </c>
      <c r="J106" s="42">
        <f t="shared" si="11"/>
        <v>0</v>
      </c>
      <c r="K106" s="41">
        <v>0</v>
      </c>
      <c r="L106" s="41">
        <v>0</v>
      </c>
      <c r="M106" s="42">
        <f t="shared" si="12"/>
        <v>0</v>
      </c>
      <c r="N106" s="41">
        <v>0</v>
      </c>
      <c r="O106" s="41">
        <v>0</v>
      </c>
      <c r="P106" s="42">
        <f t="shared" si="13"/>
        <v>0</v>
      </c>
      <c r="Q106" s="41">
        <v>0</v>
      </c>
      <c r="R106" s="41">
        <v>0</v>
      </c>
      <c r="S106" s="43">
        <f t="shared" si="14"/>
        <v>0</v>
      </c>
      <c r="T106" s="44">
        <f t="shared" si="15"/>
        <v>0</v>
      </c>
      <c r="U106" s="45">
        <f t="shared" si="16"/>
        <v>0</v>
      </c>
      <c r="V106" s="46">
        <v>0</v>
      </c>
      <c r="W106" s="45">
        <f t="shared" si="17"/>
        <v>0</v>
      </c>
      <c r="X106" s="47">
        <f t="shared" si="18"/>
        <v>0</v>
      </c>
      <c r="Y106" s="48">
        <f t="shared" si="19"/>
        <v>0</v>
      </c>
      <c r="Z106" s="49" t="str">
        <f t="shared" si="20"/>
        <v>0.0</v>
      </c>
      <c r="AA106" s="50" t="str">
        <f t="shared" si="21"/>
        <v>F9</v>
      </c>
      <c r="AC106" s="66"/>
      <c r="AD106" s="66"/>
      <c r="AE106" s="66"/>
      <c r="AF106" s="66"/>
      <c r="AG106" s="66"/>
    </row>
    <row r="107" spans="1:33" ht="15.75" customHeight="1" x14ac:dyDescent="0.25">
      <c r="A107" s="125">
        <v>98</v>
      </c>
      <c r="B107" s="100"/>
      <c r="C107" s="100"/>
      <c r="D107" s="105"/>
      <c r="E107" s="118"/>
      <c r="F107" s="120"/>
      <c r="G107" s="110"/>
      <c r="H107" s="41">
        <v>0</v>
      </c>
      <c r="I107" s="41">
        <v>0</v>
      </c>
      <c r="J107" s="42">
        <f t="shared" si="11"/>
        <v>0</v>
      </c>
      <c r="K107" s="41">
        <v>0</v>
      </c>
      <c r="L107" s="41">
        <v>0</v>
      </c>
      <c r="M107" s="42">
        <f t="shared" si="12"/>
        <v>0</v>
      </c>
      <c r="N107" s="41">
        <v>0</v>
      </c>
      <c r="O107" s="41">
        <v>0</v>
      </c>
      <c r="P107" s="42">
        <f t="shared" si="13"/>
        <v>0</v>
      </c>
      <c r="Q107" s="41">
        <v>0</v>
      </c>
      <c r="R107" s="41">
        <v>0</v>
      </c>
      <c r="S107" s="43">
        <f t="shared" si="14"/>
        <v>0</v>
      </c>
      <c r="T107" s="44">
        <f t="shared" si="15"/>
        <v>0</v>
      </c>
      <c r="U107" s="45">
        <f t="shared" si="16"/>
        <v>0</v>
      </c>
      <c r="V107" s="46">
        <v>0</v>
      </c>
      <c r="W107" s="45">
        <f t="shared" si="17"/>
        <v>0</v>
      </c>
      <c r="X107" s="47">
        <f t="shared" si="18"/>
        <v>0</v>
      </c>
      <c r="Y107" s="48">
        <f t="shared" si="19"/>
        <v>0</v>
      </c>
      <c r="Z107" s="49" t="str">
        <f t="shared" si="20"/>
        <v>0.0</v>
      </c>
      <c r="AA107" s="50" t="str">
        <f t="shared" si="21"/>
        <v>F9</v>
      </c>
      <c r="AC107" s="66"/>
      <c r="AD107" s="66"/>
      <c r="AE107" s="66"/>
      <c r="AF107" s="66"/>
      <c r="AG107" s="66"/>
    </row>
    <row r="108" spans="1:33" ht="15.75" customHeight="1" x14ac:dyDescent="0.25">
      <c r="A108" s="125">
        <v>99</v>
      </c>
      <c r="B108" s="100"/>
      <c r="C108" s="100"/>
      <c r="D108" s="105"/>
      <c r="E108" s="118"/>
      <c r="F108" s="120"/>
      <c r="G108" s="110"/>
      <c r="H108" s="41">
        <v>0</v>
      </c>
      <c r="I108" s="41">
        <v>0</v>
      </c>
      <c r="J108" s="42">
        <f t="shared" si="11"/>
        <v>0</v>
      </c>
      <c r="K108" s="41">
        <v>0</v>
      </c>
      <c r="L108" s="41">
        <v>0</v>
      </c>
      <c r="M108" s="42">
        <f t="shared" si="12"/>
        <v>0</v>
      </c>
      <c r="N108" s="41">
        <v>0</v>
      </c>
      <c r="O108" s="41">
        <v>0</v>
      </c>
      <c r="P108" s="42">
        <f t="shared" si="13"/>
        <v>0</v>
      </c>
      <c r="Q108" s="41">
        <v>0</v>
      </c>
      <c r="R108" s="41">
        <v>0</v>
      </c>
      <c r="S108" s="43">
        <f t="shared" si="14"/>
        <v>0</v>
      </c>
      <c r="T108" s="44">
        <f t="shared" si="15"/>
        <v>0</v>
      </c>
      <c r="U108" s="45">
        <f t="shared" si="16"/>
        <v>0</v>
      </c>
      <c r="V108" s="46">
        <v>0</v>
      </c>
      <c r="W108" s="45">
        <f t="shared" si="17"/>
        <v>0</v>
      </c>
      <c r="X108" s="47">
        <f t="shared" si="18"/>
        <v>0</v>
      </c>
      <c r="Y108" s="48">
        <f t="shared" si="19"/>
        <v>0</v>
      </c>
      <c r="Z108" s="49" t="str">
        <f t="shared" si="20"/>
        <v>0.0</v>
      </c>
      <c r="AA108" s="50" t="str">
        <f t="shared" si="21"/>
        <v>F9</v>
      </c>
      <c r="AC108" s="66"/>
      <c r="AD108" s="66"/>
      <c r="AE108" s="66"/>
      <c r="AF108" s="66"/>
      <c r="AG108" s="66"/>
    </row>
    <row r="109" spans="1:33" ht="15.75" customHeight="1" x14ac:dyDescent="0.25">
      <c r="A109" s="125">
        <v>100</v>
      </c>
      <c r="B109" s="100"/>
      <c r="C109" s="100"/>
      <c r="D109" s="105"/>
      <c r="E109" s="118"/>
      <c r="F109" s="120"/>
      <c r="G109" s="110"/>
      <c r="H109" s="41">
        <v>0</v>
      </c>
      <c r="I109" s="41">
        <v>0</v>
      </c>
      <c r="J109" s="42">
        <f t="shared" si="11"/>
        <v>0</v>
      </c>
      <c r="K109" s="41">
        <v>0</v>
      </c>
      <c r="L109" s="41">
        <v>0</v>
      </c>
      <c r="M109" s="42">
        <f t="shared" si="12"/>
        <v>0</v>
      </c>
      <c r="N109" s="41">
        <v>0</v>
      </c>
      <c r="O109" s="41">
        <v>0</v>
      </c>
      <c r="P109" s="42">
        <f t="shared" si="13"/>
        <v>0</v>
      </c>
      <c r="Q109" s="41">
        <v>0</v>
      </c>
      <c r="R109" s="41">
        <v>0</v>
      </c>
      <c r="S109" s="43">
        <f t="shared" si="14"/>
        <v>0</v>
      </c>
      <c r="T109" s="44">
        <f t="shared" si="15"/>
        <v>0</v>
      </c>
      <c r="U109" s="45">
        <f t="shared" si="16"/>
        <v>0</v>
      </c>
      <c r="V109" s="46">
        <v>0</v>
      </c>
      <c r="W109" s="45">
        <f t="shared" si="17"/>
        <v>0</v>
      </c>
      <c r="X109" s="47">
        <f t="shared" si="18"/>
        <v>0</v>
      </c>
      <c r="Y109" s="48">
        <f t="shared" si="19"/>
        <v>0</v>
      </c>
      <c r="Z109" s="49" t="str">
        <f t="shared" si="20"/>
        <v>0.0</v>
      </c>
      <c r="AA109" s="50" t="str">
        <f t="shared" si="21"/>
        <v>F9</v>
      </c>
      <c r="AC109" s="66"/>
      <c r="AD109" s="66"/>
      <c r="AE109" s="66"/>
      <c r="AF109" s="66"/>
      <c r="AG109" s="66"/>
    </row>
    <row r="110" spans="1:33" ht="15.75" customHeight="1" x14ac:dyDescent="0.25">
      <c r="A110" s="125">
        <v>101</v>
      </c>
      <c r="B110" s="100"/>
      <c r="C110" s="100"/>
      <c r="D110" s="105"/>
      <c r="E110" s="118"/>
      <c r="F110" s="120"/>
      <c r="G110" s="110"/>
      <c r="H110" s="41">
        <v>0</v>
      </c>
      <c r="I110" s="41">
        <v>0</v>
      </c>
      <c r="J110" s="42">
        <f t="shared" si="11"/>
        <v>0</v>
      </c>
      <c r="K110" s="41">
        <v>0</v>
      </c>
      <c r="L110" s="41">
        <v>0</v>
      </c>
      <c r="M110" s="42">
        <f t="shared" si="12"/>
        <v>0</v>
      </c>
      <c r="N110" s="41">
        <v>0</v>
      </c>
      <c r="O110" s="41">
        <v>0</v>
      </c>
      <c r="P110" s="42">
        <f t="shared" si="13"/>
        <v>0</v>
      </c>
      <c r="Q110" s="41">
        <v>0</v>
      </c>
      <c r="R110" s="41">
        <v>0</v>
      </c>
      <c r="S110" s="43">
        <f t="shared" si="14"/>
        <v>0</v>
      </c>
      <c r="T110" s="44">
        <f t="shared" si="15"/>
        <v>0</v>
      </c>
      <c r="U110" s="45">
        <f t="shared" si="16"/>
        <v>0</v>
      </c>
      <c r="V110" s="46">
        <v>0</v>
      </c>
      <c r="W110" s="45">
        <f t="shared" si="17"/>
        <v>0</v>
      </c>
      <c r="X110" s="47">
        <f t="shared" si="18"/>
        <v>0</v>
      </c>
      <c r="Y110" s="48">
        <f t="shared" si="19"/>
        <v>0</v>
      </c>
      <c r="Z110" s="49" t="str">
        <f t="shared" si="20"/>
        <v>0.0</v>
      </c>
      <c r="AA110" s="50" t="str">
        <f t="shared" si="21"/>
        <v>F9</v>
      </c>
      <c r="AC110" s="66"/>
      <c r="AD110" s="66"/>
      <c r="AE110" s="66"/>
      <c r="AF110" s="66"/>
      <c r="AG110" s="66"/>
    </row>
    <row r="111" spans="1:33" ht="15.75" customHeight="1" x14ac:dyDescent="0.25">
      <c r="A111" s="125">
        <v>102</v>
      </c>
      <c r="B111" s="100"/>
      <c r="C111" s="100"/>
      <c r="D111" s="105"/>
      <c r="E111" s="118"/>
      <c r="F111" s="120"/>
      <c r="G111" s="110"/>
      <c r="H111" s="41">
        <v>0</v>
      </c>
      <c r="I111" s="41">
        <v>0</v>
      </c>
      <c r="J111" s="42">
        <f t="shared" si="11"/>
        <v>0</v>
      </c>
      <c r="K111" s="41">
        <v>0</v>
      </c>
      <c r="L111" s="41">
        <v>0</v>
      </c>
      <c r="M111" s="42">
        <f t="shared" si="12"/>
        <v>0</v>
      </c>
      <c r="N111" s="41">
        <v>0</v>
      </c>
      <c r="O111" s="41">
        <v>0</v>
      </c>
      <c r="P111" s="42">
        <f t="shared" si="13"/>
        <v>0</v>
      </c>
      <c r="Q111" s="41">
        <v>0</v>
      </c>
      <c r="R111" s="41">
        <v>0</v>
      </c>
      <c r="S111" s="43">
        <f t="shared" si="14"/>
        <v>0</v>
      </c>
      <c r="T111" s="44">
        <f t="shared" si="15"/>
        <v>0</v>
      </c>
      <c r="U111" s="45">
        <f t="shared" si="16"/>
        <v>0</v>
      </c>
      <c r="V111" s="46">
        <v>0</v>
      </c>
      <c r="W111" s="45">
        <f t="shared" si="17"/>
        <v>0</v>
      </c>
      <c r="X111" s="47">
        <f t="shared" si="18"/>
        <v>0</v>
      </c>
      <c r="Y111" s="48">
        <f t="shared" si="19"/>
        <v>0</v>
      </c>
      <c r="Z111" s="49" t="str">
        <f t="shared" si="20"/>
        <v>0.0</v>
      </c>
      <c r="AA111" s="50" t="str">
        <f t="shared" si="21"/>
        <v>F9</v>
      </c>
      <c r="AC111" s="66"/>
      <c r="AD111" s="66"/>
      <c r="AE111" s="66"/>
      <c r="AF111" s="66"/>
      <c r="AG111" s="66"/>
    </row>
    <row r="112" spans="1:33" ht="15.75" customHeight="1" x14ac:dyDescent="0.25">
      <c r="A112" s="125">
        <v>103</v>
      </c>
      <c r="B112" s="100"/>
      <c r="C112" s="100"/>
      <c r="D112" s="105"/>
      <c r="E112" s="118"/>
      <c r="F112" s="120"/>
      <c r="G112" s="110"/>
      <c r="H112" s="41">
        <v>0</v>
      </c>
      <c r="I112" s="41">
        <v>0</v>
      </c>
      <c r="J112" s="42">
        <f t="shared" si="11"/>
        <v>0</v>
      </c>
      <c r="K112" s="41">
        <v>0</v>
      </c>
      <c r="L112" s="41">
        <v>0</v>
      </c>
      <c r="M112" s="42">
        <f t="shared" si="12"/>
        <v>0</v>
      </c>
      <c r="N112" s="41">
        <v>0</v>
      </c>
      <c r="O112" s="41">
        <v>0</v>
      </c>
      <c r="P112" s="42">
        <f t="shared" si="13"/>
        <v>0</v>
      </c>
      <c r="Q112" s="41">
        <v>0</v>
      </c>
      <c r="R112" s="41">
        <v>0</v>
      </c>
      <c r="S112" s="43">
        <f t="shared" si="14"/>
        <v>0</v>
      </c>
      <c r="T112" s="44">
        <f t="shared" si="15"/>
        <v>0</v>
      </c>
      <c r="U112" s="45">
        <f t="shared" si="16"/>
        <v>0</v>
      </c>
      <c r="V112" s="46">
        <v>0</v>
      </c>
      <c r="W112" s="45">
        <f t="shared" si="17"/>
        <v>0</v>
      </c>
      <c r="X112" s="47">
        <f t="shared" si="18"/>
        <v>0</v>
      </c>
      <c r="Y112" s="48">
        <f t="shared" si="19"/>
        <v>0</v>
      </c>
      <c r="Z112" s="49" t="str">
        <f t="shared" si="20"/>
        <v>0.0</v>
      </c>
      <c r="AA112" s="50" t="str">
        <f t="shared" si="21"/>
        <v>F9</v>
      </c>
      <c r="AC112" s="66"/>
      <c r="AD112" s="66"/>
      <c r="AE112" s="66"/>
      <c r="AF112" s="66"/>
      <c r="AG112" s="66"/>
    </row>
    <row r="113" spans="1:34" ht="15.75" customHeight="1" x14ac:dyDescent="0.25">
      <c r="A113" s="125">
        <v>104</v>
      </c>
      <c r="B113" s="100"/>
      <c r="C113" s="100"/>
      <c r="D113" s="105"/>
      <c r="E113" s="118"/>
      <c r="F113" s="120"/>
      <c r="G113" s="110"/>
      <c r="H113" s="41">
        <v>0</v>
      </c>
      <c r="I113" s="41">
        <v>0</v>
      </c>
      <c r="J113" s="42">
        <f t="shared" si="11"/>
        <v>0</v>
      </c>
      <c r="K113" s="41">
        <v>0</v>
      </c>
      <c r="L113" s="41">
        <v>0</v>
      </c>
      <c r="M113" s="42">
        <f t="shared" si="12"/>
        <v>0</v>
      </c>
      <c r="N113" s="41">
        <v>0</v>
      </c>
      <c r="O113" s="41">
        <v>0</v>
      </c>
      <c r="P113" s="42">
        <f t="shared" si="13"/>
        <v>0</v>
      </c>
      <c r="Q113" s="41">
        <v>0</v>
      </c>
      <c r="R113" s="41">
        <v>0</v>
      </c>
      <c r="S113" s="43">
        <f t="shared" si="14"/>
        <v>0</v>
      </c>
      <c r="T113" s="44">
        <f t="shared" si="15"/>
        <v>0</v>
      </c>
      <c r="U113" s="45">
        <f t="shared" si="16"/>
        <v>0</v>
      </c>
      <c r="V113" s="46">
        <v>0</v>
      </c>
      <c r="W113" s="45">
        <f t="shared" si="17"/>
        <v>0</v>
      </c>
      <c r="X113" s="47">
        <f t="shared" si="18"/>
        <v>0</v>
      </c>
      <c r="Y113" s="48">
        <f t="shared" si="19"/>
        <v>0</v>
      </c>
      <c r="Z113" s="49" t="str">
        <f t="shared" si="20"/>
        <v>0.0</v>
      </c>
      <c r="AA113" s="50" t="str">
        <f t="shared" si="21"/>
        <v>F9</v>
      </c>
      <c r="AC113" s="66"/>
      <c r="AD113" s="66"/>
      <c r="AE113" s="66"/>
      <c r="AF113" s="66"/>
      <c r="AG113" s="66"/>
    </row>
    <row r="114" spans="1:34" ht="15.75" customHeight="1" x14ac:dyDescent="0.25">
      <c r="A114" s="125">
        <v>105</v>
      </c>
      <c r="B114" s="100"/>
      <c r="C114" s="100"/>
      <c r="D114" s="105"/>
      <c r="E114" s="118"/>
      <c r="F114" s="120"/>
      <c r="G114" s="110"/>
      <c r="H114" s="41">
        <v>0</v>
      </c>
      <c r="I114" s="41">
        <v>0</v>
      </c>
      <c r="J114" s="42">
        <f t="shared" si="11"/>
        <v>0</v>
      </c>
      <c r="K114" s="41">
        <v>0</v>
      </c>
      <c r="L114" s="41">
        <v>0</v>
      </c>
      <c r="M114" s="42">
        <f t="shared" si="12"/>
        <v>0</v>
      </c>
      <c r="N114" s="41">
        <v>0</v>
      </c>
      <c r="O114" s="41">
        <v>0</v>
      </c>
      <c r="P114" s="42">
        <f t="shared" si="13"/>
        <v>0</v>
      </c>
      <c r="Q114" s="41">
        <v>0</v>
      </c>
      <c r="R114" s="41">
        <v>0</v>
      </c>
      <c r="S114" s="43">
        <f t="shared" si="14"/>
        <v>0</v>
      </c>
      <c r="T114" s="44">
        <f t="shared" si="15"/>
        <v>0</v>
      </c>
      <c r="U114" s="45">
        <f t="shared" si="16"/>
        <v>0</v>
      </c>
      <c r="V114" s="46">
        <v>0</v>
      </c>
      <c r="W114" s="45">
        <f t="shared" si="17"/>
        <v>0</v>
      </c>
      <c r="X114" s="47">
        <f t="shared" si="18"/>
        <v>0</v>
      </c>
      <c r="Y114" s="48">
        <f t="shared" si="19"/>
        <v>0</v>
      </c>
      <c r="Z114" s="49" t="str">
        <f t="shared" si="20"/>
        <v>0.0</v>
      </c>
      <c r="AA114" s="50" t="str">
        <f t="shared" si="21"/>
        <v>F9</v>
      </c>
      <c r="AC114" s="66"/>
      <c r="AD114" s="66"/>
      <c r="AE114" s="66"/>
      <c r="AF114" s="66"/>
      <c r="AG114" s="66"/>
    </row>
    <row r="115" spans="1:34" ht="15.75" customHeight="1" x14ac:dyDescent="0.25">
      <c r="A115" s="125">
        <v>106</v>
      </c>
      <c r="B115" s="100"/>
      <c r="C115" s="100"/>
      <c r="D115" s="105"/>
      <c r="E115" s="118"/>
      <c r="F115" s="120"/>
      <c r="G115" s="110"/>
      <c r="H115" s="41">
        <v>0</v>
      </c>
      <c r="I115" s="41">
        <v>0</v>
      </c>
      <c r="J115" s="42">
        <f t="shared" si="11"/>
        <v>0</v>
      </c>
      <c r="K115" s="41">
        <v>0</v>
      </c>
      <c r="L115" s="41">
        <v>0</v>
      </c>
      <c r="M115" s="42">
        <f t="shared" si="12"/>
        <v>0</v>
      </c>
      <c r="N115" s="41">
        <v>0</v>
      </c>
      <c r="O115" s="41">
        <v>0</v>
      </c>
      <c r="P115" s="42">
        <f t="shared" si="13"/>
        <v>0</v>
      </c>
      <c r="Q115" s="41">
        <v>0</v>
      </c>
      <c r="R115" s="41">
        <v>0</v>
      </c>
      <c r="S115" s="43">
        <f t="shared" si="14"/>
        <v>0</v>
      </c>
      <c r="T115" s="44">
        <f t="shared" si="15"/>
        <v>0</v>
      </c>
      <c r="U115" s="45">
        <f t="shared" si="16"/>
        <v>0</v>
      </c>
      <c r="V115" s="46">
        <v>0</v>
      </c>
      <c r="W115" s="45">
        <f t="shared" si="17"/>
        <v>0</v>
      </c>
      <c r="X115" s="47">
        <f t="shared" si="18"/>
        <v>0</v>
      </c>
      <c r="Y115" s="48">
        <f t="shared" si="19"/>
        <v>0</v>
      </c>
      <c r="Z115" s="49" t="str">
        <f t="shared" si="20"/>
        <v>0.0</v>
      </c>
      <c r="AA115" s="50" t="str">
        <f t="shared" si="21"/>
        <v>F9</v>
      </c>
      <c r="AC115" s="66"/>
      <c r="AD115" s="66"/>
      <c r="AE115" s="66"/>
      <c r="AF115" s="66"/>
      <c r="AG115" s="66"/>
    </row>
    <row r="116" spans="1:34" ht="15.75" customHeight="1" x14ac:dyDescent="0.25">
      <c r="A116" s="125">
        <v>107</v>
      </c>
      <c r="B116" s="100"/>
      <c r="C116" s="100"/>
      <c r="D116" s="105"/>
      <c r="E116" s="118"/>
      <c r="F116" s="120"/>
      <c r="G116" s="110"/>
      <c r="H116" s="41">
        <v>0</v>
      </c>
      <c r="I116" s="41">
        <v>0</v>
      </c>
      <c r="J116" s="42">
        <f t="shared" si="11"/>
        <v>0</v>
      </c>
      <c r="K116" s="41">
        <v>0</v>
      </c>
      <c r="L116" s="41">
        <v>0</v>
      </c>
      <c r="M116" s="42">
        <f t="shared" si="12"/>
        <v>0</v>
      </c>
      <c r="N116" s="41">
        <v>0</v>
      </c>
      <c r="O116" s="41">
        <v>0</v>
      </c>
      <c r="P116" s="42">
        <f t="shared" si="13"/>
        <v>0</v>
      </c>
      <c r="Q116" s="41">
        <v>0</v>
      </c>
      <c r="R116" s="41">
        <v>0</v>
      </c>
      <c r="S116" s="43">
        <f t="shared" si="14"/>
        <v>0</v>
      </c>
      <c r="T116" s="44">
        <f t="shared" si="15"/>
        <v>0</v>
      </c>
      <c r="U116" s="45">
        <f t="shared" si="16"/>
        <v>0</v>
      </c>
      <c r="V116" s="46">
        <v>0</v>
      </c>
      <c r="W116" s="45">
        <f t="shared" si="17"/>
        <v>0</v>
      </c>
      <c r="X116" s="47">
        <f t="shared" si="18"/>
        <v>0</v>
      </c>
      <c r="Y116" s="48">
        <f t="shared" si="19"/>
        <v>0</v>
      </c>
      <c r="Z116" s="49" t="str">
        <f t="shared" si="20"/>
        <v>0.0</v>
      </c>
      <c r="AA116" s="50" t="str">
        <f t="shared" si="21"/>
        <v>F9</v>
      </c>
      <c r="AC116" s="66"/>
      <c r="AD116" s="66"/>
      <c r="AE116" s="66"/>
      <c r="AF116" s="66"/>
      <c r="AG116" s="66"/>
    </row>
    <row r="117" spans="1:34" ht="15.75" customHeight="1" x14ac:dyDescent="0.25">
      <c r="A117" s="125">
        <v>108</v>
      </c>
      <c r="B117" s="100"/>
      <c r="C117" s="100"/>
      <c r="D117" s="105"/>
      <c r="E117" s="118"/>
      <c r="F117" s="120"/>
      <c r="G117" s="110"/>
      <c r="H117" s="41">
        <v>0</v>
      </c>
      <c r="I117" s="41">
        <v>0</v>
      </c>
      <c r="J117" s="42">
        <f t="shared" si="11"/>
        <v>0</v>
      </c>
      <c r="K117" s="41">
        <v>0</v>
      </c>
      <c r="L117" s="41">
        <v>0</v>
      </c>
      <c r="M117" s="42">
        <f t="shared" si="12"/>
        <v>0</v>
      </c>
      <c r="N117" s="41">
        <v>0</v>
      </c>
      <c r="O117" s="41">
        <v>0</v>
      </c>
      <c r="P117" s="42">
        <f t="shared" si="13"/>
        <v>0</v>
      </c>
      <c r="Q117" s="41">
        <v>0</v>
      </c>
      <c r="R117" s="41">
        <v>0</v>
      </c>
      <c r="S117" s="43">
        <f t="shared" si="14"/>
        <v>0</v>
      </c>
      <c r="T117" s="44">
        <f t="shared" si="15"/>
        <v>0</v>
      </c>
      <c r="U117" s="45">
        <f t="shared" si="16"/>
        <v>0</v>
      </c>
      <c r="V117" s="46">
        <v>0</v>
      </c>
      <c r="W117" s="45">
        <f t="shared" si="17"/>
        <v>0</v>
      </c>
      <c r="X117" s="47">
        <f t="shared" si="18"/>
        <v>0</v>
      </c>
      <c r="Y117" s="48">
        <f t="shared" si="19"/>
        <v>0</v>
      </c>
      <c r="Z117" s="49" t="str">
        <f t="shared" si="20"/>
        <v>0.0</v>
      </c>
      <c r="AA117" s="50" t="str">
        <f t="shared" si="21"/>
        <v>F9</v>
      </c>
      <c r="AC117" s="66"/>
      <c r="AD117" s="66"/>
      <c r="AE117" s="66"/>
      <c r="AF117" s="66"/>
      <c r="AG117" s="66"/>
    </row>
    <row r="118" spans="1:34" ht="15.75" customHeight="1" x14ac:dyDescent="0.25">
      <c r="A118" s="125">
        <v>109</v>
      </c>
      <c r="B118" s="100"/>
      <c r="C118" s="100"/>
      <c r="D118" s="105"/>
      <c r="E118" s="118"/>
      <c r="F118" s="120"/>
      <c r="G118" s="110"/>
      <c r="H118" s="41">
        <v>0</v>
      </c>
      <c r="I118" s="41">
        <v>0</v>
      </c>
      <c r="J118" s="42">
        <f t="shared" si="11"/>
        <v>0</v>
      </c>
      <c r="K118" s="41">
        <v>0</v>
      </c>
      <c r="L118" s="41">
        <v>0</v>
      </c>
      <c r="M118" s="42">
        <f t="shared" si="12"/>
        <v>0</v>
      </c>
      <c r="N118" s="41">
        <v>0</v>
      </c>
      <c r="O118" s="41">
        <v>0</v>
      </c>
      <c r="P118" s="42">
        <f t="shared" si="13"/>
        <v>0</v>
      </c>
      <c r="Q118" s="41">
        <v>0</v>
      </c>
      <c r="R118" s="41">
        <v>0</v>
      </c>
      <c r="S118" s="43">
        <f t="shared" si="14"/>
        <v>0</v>
      </c>
      <c r="T118" s="44">
        <f t="shared" si="15"/>
        <v>0</v>
      </c>
      <c r="U118" s="45">
        <f t="shared" si="16"/>
        <v>0</v>
      </c>
      <c r="V118" s="46">
        <v>0</v>
      </c>
      <c r="W118" s="45">
        <f t="shared" si="17"/>
        <v>0</v>
      </c>
      <c r="X118" s="47">
        <f t="shared" si="18"/>
        <v>0</v>
      </c>
      <c r="Y118" s="48">
        <f t="shared" si="19"/>
        <v>0</v>
      </c>
      <c r="Z118" s="49" t="str">
        <f t="shared" si="20"/>
        <v>0.0</v>
      </c>
      <c r="AA118" s="50" t="str">
        <f t="shared" si="21"/>
        <v>F9</v>
      </c>
      <c r="AC118" s="66"/>
      <c r="AD118" s="66"/>
      <c r="AE118" s="66"/>
      <c r="AF118" s="66"/>
      <c r="AG118" s="66"/>
    </row>
    <row r="119" spans="1:34" ht="15.75" customHeight="1" x14ac:dyDescent="0.25">
      <c r="A119" s="125">
        <v>110</v>
      </c>
      <c r="B119" s="100"/>
      <c r="C119" s="100"/>
      <c r="D119" s="105"/>
      <c r="E119" s="118"/>
      <c r="F119" s="120"/>
      <c r="G119" s="110"/>
      <c r="H119" s="41">
        <v>0</v>
      </c>
      <c r="I119" s="41">
        <v>0</v>
      </c>
      <c r="J119" s="42">
        <f t="shared" si="11"/>
        <v>0</v>
      </c>
      <c r="K119" s="41">
        <v>0</v>
      </c>
      <c r="L119" s="41">
        <v>0</v>
      </c>
      <c r="M119" s="42">
        <f t="shared" si="12"/>
        <v>0</v>
      </c>
      <c r="N119" s="41">
        <v>0</v>
      </c>
      <c r="O119" s="41">
        <v>0</v>
      </c>
      <c r="P119" s="42">
        <f t="shared" si="13"/>
        <v>0</v>
      </c>
      <c r="Q119" s="41">
        <v>0</v>
      </c>
      <c r="R119" s="41">
        <v>0</v>
      </c>
      <c r="S119" s="43">
        <f t="shared" si="14"/>
        <v>0</v>
      </c>
      <c r="T119" s="44">
        <f t="shared" si="15"/>
        <v>0</v>
      </c>
      <c r="U119" s="45">
        <f t="shared" si="16"/>
        <v>0</v>
      </c>
      <c r="V119" s="46">
        <v>0</v>
      </c>
      <c r="W119" s="45">
        <f t="shared" si="17"/>
        <v>0</v>
      </c>
      <c r="X119" s="47">
        <f t="shared" si="18"/>
        <v>0</v>
      </c>
      <c r="Y119" s="48">
        <f t="shared" si="19"/>
        <v>0</v>
      </c>
      <c r="Z119" s="49" t="str">
        <f t="shared" si="20"/>
        <v>0.0</v>
      </c>
      <c r="AA119" s="50" t="str">
        <f t="shared" si="21"/>
        <v>F9</v>
      </c>
      <c r="AC119" s="66"/>
      <c r="AD119" s="66"/>
      <c r="AE119" s="66"/>
      <c r="AF119" s="66"/>
      <c r="AG119" s="66"/>
    </row>
    <row r="120" spans="1:34" ht="15.75" customHeight="1" x14ac:dyDescent="0.25">
      <c r="A120" s="125">
        <v>111</v>
      </c>
      <c r="B120" s="100"/>
      <c r="C120" s="100"/>
      <c r="D120" s="105"/>
      <c r="E120" s="118"/>
      <c r="F120" s="120"/>
      <c r="G120" s="110"/>
      <c r="H120" s="41">
        <v>0</v>
      </c>
      <c r="I120" s="41">
        <v>0</v>
      </c>
      <c r="J120" s="42">
        <f t="shared" si="11"/>
        <v>0</v>
      </c>
      <c r="K120" s="41">
        <v>0</v>
      </c>
      <c r="L120" s="41">
        <v>0</v>
      </c>
      <c r="M120" s="42">
        <f t="shared" si="12"/>
        <v>0</v>
      </c>
      <c r="N120" s="41">
        <v>0</v>
      </c>
      <c r="O120" s="41">
        <v>0</v>
      </c>
      <c r="P120" s="42">
        <f t="shared" si="13"/>
        <v>0</v>
      </c>
      <c r="Q120" s="41">
        <v>0</v>
      </c>
      <c r="R120" s="41">
        <v>0</v>
      </c>
      <c r="S120" s="43">
        <f t="shared" si="14"/>
        <v>0</v>
      </c>
      <c r="T120" s="44">
        <f t="shared" si="15"/>
        <v>0</v>
      </c>
      <c r="U120" s="45">
        <f t="shared" si="16"/>
        <v>0</v>
      </c>
      <c r="V120" s="46">
        <v>0</v>
      </c>
      <c r="W120" s="45">
        <f t="shared" si="17"/>
        <v>0</v>
      </c>
      <c r="X120" s="47">
        <f t="shared" si="18"/>
        <v>0</v>
      </c>
      <c r="Y120" s="48">
        <f t="shared" si="19"/>
        <v>0</v>
      </c>
      <c r="Z120" s="49" t="str">
        <f t="shared" si="20"/>
        <v>0.0</v>
      </c>
      <c r="AA120" s="50" t="str">
        <f t="shared" si="21"/>
        <v>F9</v>
      </c>
      <c r="AC120" s="66"/>
      <c r="AD120" s="66"/>
      <c r="AE120" s="66"/>
      <c r="AF120" s="66"/>
      <c r="AG120" s="66"/>
    </row>
    <row r="121" spans="1:34" ht="15.75" customHeight="1" x14ac:dyDescent="0.25">
      <c r="A121" s="125">
        <v>112</v>
      </c>
      <c r="B121" s="100"/>
      <c r="C121" s="100"/>
      <c r="D121" s="105"/>
      <c r="E121" s="118"/>
      <c r="F121" s="120"/>
      <c r="G121" s="110"/>
      <c r="H121" s="41">
        <v>0</v>
      </c>
      <c r="I121" s="41">
        <v>0</v>
      </c>
      <c r="J121" s="42">
        <f t="shared" si="11"/>
        <v>0</v>
      </c>
      <c r="K121" s="41">
        <v>0</v>
      </c>
      <c r="L121" s="41">
        <v>0</v>
      </c>
      <c r="M121" s="42">
        <f t="shared" si="12"/>
        <v>0</v>
      </c>
      <c r="N121" s="41">
        <v>0</v>
      </c>
      <c r="O121" s="41">
        <v>0</v>
      </c>
      <c r="P121" s="42">
        <f t="shared" si="13"/>
        <v>0</v>
      </c>
      <c r="Q121" s="41">
        <v>0</v>
      </c>
      <c r="R121" s="41">
        <v>0</v>
      </c>
      <c r="S121" s="43">
        <f t="shared" si="14"/>
        <v>0</v>
      </c>
      <c r="T121" s="44">
        <f t="shared" si="15"/>
        <v>0</v>
      </c>
      <c r="U121" s="45">
        <f t="shared" si="16"/>
        <v>0</v>
      </c>
      <c r="V121" s="46">
        <v>0</v>
      </c>
      <c r="W121" s="45">
        <f t="shared" si="17"/>
        <v>0</v>
      </c>
      <c r="X121" s="47">
        <f t="shared" si="18"/>
        <v>0</v>
      </c>
      <c r="Y121" s="48">
        <f t="shared" si="19"/>
        <v>0</v>
      </c>
      <c r="Z121" s="49" t="str">
        <f t="shared" si="20"/>
        <v>0.0</v>
      </c>
      <c r="AA121" s="50" t="str">
        <f t="shared" si="21"/>
        <v>F9</v>
      </c>
      <c r="AC121" s="66"/>
      <c r="AD121" s="66"/>
      <c r="AE121" s="66"/>
      <c r="AF121" s="66"/>
      <c r="AG121" s="66"/>
    </row>
    <row r="122" spans="1:34" x14ac:dyDescent="0.25">
      <c r="A122" s="71"/>
      <c r="B122" s="71"/>
      <c r="C122" s="71"/>
      <c r="D122" s="66"/>
      <c r="E122" s="66"/>
      <c r="F122" s="66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66"/>
      <c r="AC122" s="66"/>
      <c r="AD122" s="66"/>
      <c r="AE122" s="66"/>
      <c r="AF122" s="66"/>
      <c r="AG122" s="66"/>
      <c r="AH122" s="66"/>
    </row>
    <row r="123" spans="1:34" x14ac:dyDescent="0.25">
      <c r="A123" s="71"/>
      <c r="B123" s="71"/>
      <c r="C123" s="71"/>
      <c r="D123" s="66"/>
      <c r="E123" s="66"/>
      <c r="F123" s="66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66"/>
      <c r="AC123" s="66"/>
      <c r="AD123" s="66"/>
      <c r="AE123" s="66"/>
      <c r="AF123" s="66"/>
      <c r="AG123" s="66"/>
      <c r="AH123" s="66"/>
    </row>
    <row r="124" spans="1:34" x14ac:dyDescent="0.25">
      <c r="A124" s="71"/>
      <c r="B124" s="71"/>
      <c r="C124" s="71"/>
      <c r="D124" s="66"/>
      <c r="E124" s="66"/>
      <c r="F124" s="66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66"/>
      <c r="AC124" s="66"/>
      <c r="AD124" s="66"/>
      <c r="AE124" s="66"/>
      <c r="AF124" s="66"/>
      <c r="AG124" s="66"/>
      <c r="AH124" s="66"/>
    </row>
    <row r="125" spans="1:34" x14ac:dyDescent="0.25">
      <c r="A125" s="73"/>
      <c r="B125" s="73"/>
      <c r="C125" s="73"/>
      <c r="D125" s="74"/>
      <c r="E125" s="74"/>
      <c r="F125" s="74"/>
      <c r="G125" s="74"/>
      <c r="H125" s="36"/>
      <c r="I125" s="36"/>
      <c r="J125" s="75"/>
      <c r="K125" s="36"/>
      <c r="L125" s="76"/>
      <c r="M125" s="76"/>
      <c r="N125" s="76"/>
      <c r="O125" s="76"/>
      <c r="P125" s="75"/>
      <c r="Q125" s="75"/>
      <c r="R125" s="75"/>
      <c r="S125" s="77"/>
      <c r="T125" s="77"/>
      <c r="U125" s="77"/>
      <c r="V125" s="36"/>
      <c r="W125" s="77"/>
      <c r="X125" s="78"/>
      <c r="Y125" s="79"/>
      <c r="Z125" s="80"/>
      <c r="AA125" s="36"/>
      <c r="AC125" s="66"/>
      <c r="AD125" s="66"/>
      <c r="AE125" s="66"/>
      <c r="AF125" s="66"/>
      <c r="AG125" s="66"/>
    </row>
    <row r="126" spans="1:34" x14ac:dyDescent="0.25">
      <c r="A126" s="81"/>
      <c r="B126" s="81"/>
      <c r="C126" s="81"/>
      <c r="D126" s="82" t="s">
        <v>69</v>
      </c>
      <c r="E126" s="82"/>
      <c r="F126" s="82"/>
      <c r="G126" s="82"/>
      <c r="H126" s="83"/>
      <c r="I126" s="83"/>
      <c r="J126" s="83"/>
      <c r="K126" s="83"/>
      <c r="L126" s="83"/>
      <c r="M126" s="83"/>
      <c r="N126" s="83"/>
      <c r="O126" s="83"/>
      <c r="P126" s="83"/>
      <c r="Q126" s="84"/>
      <c r="R126" s="84"/>
      <c r="S126" s="83"/>
      <c r="T126" s="84"/>
      <c r="U126" s="83"/>
      <c r="V126" s="83"/>
      <c r="W126" s="83"/>
      <c r="X126" s="83"/>
      <c r="Y126" s="85"/>
      <c r="Z126" s="86" t="e">
        <v>#DIV/0!</v>
      </c>
      <c r="AA126" s="87" t="e">
        <v>#DIV/0!</v>
      </c>
      <c r="AC126" s="66"/>
      <c r="AD126" s="66"/>
      <c r="AE126" s="66"/>
      <c r="AF126" s="66"/>
      <c r="AG126" s="66"/>
    </row>
    <row r="127" spans="1:34" x14ac:dyDescent="0.25">
      <c r="A127" s="81"/>
      <c r="B127" s="81"/>
      <c r="C127" s="81"/>
      <c r="D127" s="82" t="s">
        <v>70</v>
      </c>
      <c r="E127" s="82"/>
      <c r="F127" s="82"/>
      <c r="G127" s="82"/>
      <c r="H127" s="83"/>
      <c r="I127" s="83"/>
      <c r="J127" s="83"/>
      <c r="K127" s="83"/>
      <c r="L127" s="83"/>
      <c r="M127" s="83"/>
      <c r="N127" s="83"/>
      <c r="O127" s="83"/>
      <c r="P127" s="83"/>
      <c r="Q127" s="84"/>
      <c r="R127" s="84"/>
      <c r="S127" s="83"/>
      <c r="T127" s="84"/>
      <c r="U127" s="83"/>
      <c r="V127" s="83"/>
      <c r="W127" s="83"/>
      <c r="X127" s="83"/>
      <c r="Y127" s="85"/>
      <c r="Z127" s="86" t="e">
        <v>#NUM!</v>
      </c>
      <c r="AC127" s="66"/>
      <c r="AD127" s="66"/>
      <c r="AE127" s="66"/>
      <c r="AF127" s="66"/>
      <c r="AG127" s="66"/>
    </row>
    <row r="128" spans="1:34" x14ac:dyDescent="0.25">
      <c r="A128" s="81"/>
      <c r="B128" s="81"/>
      <c r="C128" s="81"/>
      <c r="D128" s="82" t="s">
        <v>71</v>
      </c>
      <c r="E128" s="82"/>
      <c r="F128" s="82"/>
      <c r="G128" s="82"/>
      <c r="H128" s="83"/>
      <c r="I128" s="83"/>
      <c r="J128" s="83"/>
      <c r="K128" s="83"/>
      <c r="L128" s="83"/>
      <c r="M128" s="83"/>
      <c r="N128" s="83"/>
      <c r="O128" s="83"/>
      <c r="P128" s="83"/>
      <c r="Q128" s="84"/>
      <c r="R128" s="84"/>
      <c r="S128" s="83"/>
      <c r="T128" s="84"/>
      <c r="U128" s="83"/>
      <c r="V128" s="83"/>
      <c r="W128" s="83"/>
      <c r="X128" s="83"/>
      <c r="Y128" s="85"/>
      <c r="Z128" s="86" t="e">
        <v>#DIV/0!</v>
      </c>
      <c r="AA128" s="88" t="s">
        <v>72</v>
      </c>
    </row>
  </sheetData>
  <mergeCells count="4">
    <mergeCell ref="N6:O6"/>
    <mergeCell ref="H6:I6"/>
    <mergeCell ref="K6:L6"/>
    <mergeCell ref="AC39:AD39"/>
  </mergeCells>
  <dataValidations count="1">
    <dataValidation type="list" allowBlank="1" showInputMessage="1" showErrorMessage="1" sqref="AD22">
      <formula1>"Yes,No"</formula1>
    </dataValidation>
  </dataValidations>
  <pageMargins left="0.7" right="0.7" top="0.75" bottom="0.75" header="0.3" footer="0.3"/>
  <tableParts count="1">
    <tablePart r:id="rId1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H128"/>
  <sheetViews>
    <sheetView tabSelected="1" topLeftCell="X1" workbookViewId="0">
      <selection activeCell="AA12" sqref="AA12"/>
    </sheetView>
  </sheetViews>
  <sheetFormatPr defaultRowHeight="15" x14ac:dyDescent="0.25"/>
  <cols>
    <col min="1" max="1" width="5.7109375" style="5" customWidth="1"/>
    <col min="2" max="3" width="12.42578125" style="5" customWidth="1"/>
    <col min="4" max="5" width="15.5703125" style="5" customWidth="1"/>
    <col min="6" max="6" width="18.42578125" style="5" customWidth="1"/>
    <col min="7" max="7" width="22.140625" style="5" customWidth="1"/>
    <col min="8" max="8" width="8.140625" style="4" customWidth="1"/>
    <col min="9" max="9" width="9.140625" style="4" customWidth="1"/>
    <col min="10" max="12" width="7" style="4" customWidth="1"/>
    <col min="13" max="13" width="7.85546875" style="4" customWidth="1"/>
    <col min="14" max="14" width="7" style="4" customWidth="1"/>
    <col min="15" max="15" width="7.85546875" style="4" customWidth="1"/>
    <col min="16" max="16" width="7" style="4" customWidth="1"/>
    <col min="17" max="18" width="11.5703125" style="4" customWidth="1"/>
    <col min="19" max="19" width="8.85546875" style="4" customWidth="1"/>
    <col min="20" max="20" width="13.28515625" style="4" customWidth="1"/>
    <col min="21" max="21" width="7.7109375" style="4" customWidth="1"/>
    <col min="22" max="22" width="11.85546875" style="4" customWidth="1"/>
    <col min="23" max="24" width="7" style="4" customWidth="1"/>
    <col min="25" max="25" width="11.140625" style="5" customWidth="1"/>
    <col min="26" max="26" width="10.28515625" style="5" customWidth="1"/>
    <col min="27" max="27" width="9.140625" style="4" customWidth="1"/>
    <col min="28" max="28" width="5.28515625" style="5" customWidth="1"/>
    <col min="29" max="29" width="11.7109375" style="5" customWidth="1"/>
    <col min="30" max="30" width="10.140625" style="5" customWidth="1"/>
    <col min="31" max="31" width="15.5703125" style="5" customWidth="1"/>
    <col min="32" max="34" width="9.140625" style="5" customWidth="1"/>
  </cols>
  <sheetData>
    <row r="1" spans="1:34" ht="23.25" customHeight="1" x14ac:dyDescent="0.25">
      <c r="A1" s="89" t="s">
        <v>0</v>
      </c>
      <c r="B1" s="2" t="s">
        <v>1</v>
      </c>
      <c r="C1" s="89"/>
      <c r="E1" s="2"/>
      <c r="F1" s="2"/>
      <c r="G1" s="3"/>
      <c r="H1" s="3"/>
      <c r="AA1" s="6"/>
      <c r="AB1" s="1"/>
      <c r="AC1" s="7"/>
      <c r="AD1" s="1"/>
      <c r="AE1" s="1"/>
      <c r="AF1" s="1"/>
      <c r="AG1" s="1"/>
      <c r="AH1" s="1"/>
    </row>
    <row r="2" spans="1:34" ht="18" customHeight="1" x14ac:dyDescent="0.25">
      <c r="A2" s="89" t="s">
        <v>2</v>
      </c>
      <c r="B2" s="89" t="inlineStr">
        <is>
          <t>Computing In Business</t>
        </is>
      </c>
      <c r="C2" s="89"/>
      <c r="D2" s="8"/>
      <c r="E2" s="8"/>
      <c r="F2" s="8"/>
      <c r="AC2" s="9" t="s">
        <v>89</v>
      </c>
    </row>
    <row r="3" spans="1:34" ht="19.5" customHeight="1" x14ac:dyDescent="0.4">
      <c r="A3" s="89" t="s">
        <v>3</v>
      </c>
      <c r="B3" s="89" t="inlineStr">
        <is>
          <t>Semester 3 2025-2026</t>
        </is>
      </c>
      <c r="C3" s="89"/>
      <c r="D3" s="10"/>
      <c r="E3" s="10"/>
      <c r="F3" s="10"/>
      <c r="W3" s="11" t="s">
        <v>4</v>
      </c>
      <c r="X3" s="11" t="s">
        <v>5</v>
      </c>
    </row>
    <row r="4" spans="1:34" ht="18.75" customHeight="1" x14ac:dyDescent="0.3">
      <c r="A4" s="89" t="s">
        <v>6</v>
      </c>
      <c r="B4" s="89" t="inlineStr">
        <is>
          <t>Form 1</t>
        </is>
      </c>
      <c r="C4" s="89"/>
      <c r="D4" s="12"/>
      <c r="E4" s="12"/>
      <c r="F4" s="12"/>
    </row>
    <row r="5" spans="1:34" ht="15.75" customHeight="1" x14ac:dyDescent="0.25">
      <c r="H5" s="13" t="s">
        <v>7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34" ht="33.75" customHeight="1" x14ac:dyDescent="0.25">
      <c r="H6" s="94" t="s">
        <v>8</v>
      </c>
      <c r="I6" s="93"/>
      <c r="J6" s="15" t="s">
        <v>9</v>
      </c>
      <c r="K6" s="92" t="s">
        <v>10</v>
      </c>
      <c r="L6" s="93"/>
      <c r="M6" s="15" t="s">
        <v>11</v>
      </c>
      <c r="N6" s="92" t="s">
        <v>12</v>
      </c>
      <c r="O6" s="93"/>
      <c r="P6" s="15" t="s">
        <v>13</v>
      </c>
      <c r="Q6" s="16" t="s">
        <v>14</v>
      </c>
      <c r="R6" s="16" t="s">
        <v>73</v>
      </c>
      <c r="S6" s="17" t="s">
        <v>74</v>
      </c>
      <c r="T6" s="18" t="s">
        <v>15</v>
      </c>
      <c r="U6" s="19" t="s">
        <v>16</v>
      </c>
      <c r="V6" s="20" t="s">
        <v>17</v>
      </c>
      <c r="W6" s="19" t="s">
        <v>18</v>
      </c>
      <c r="X6" s="21" t="s">
        <v>19</v>
      </c>
      <c r="Z6" s="22"/>
    </row>
    <row r="7" spans="1:34" ht="18" customHeight="1" x14ac:dyDescent="0.35">
      <c r="E7" s="23" t="s">
        <v>20</v>
      </c>
      <c r="F7" s="122">
        <f>COUNTA(D10:D110)</f>
        <v>0</v>
      </c>
      <c r="G7" s="25" t="s">
        <v>21</v>
      </c>
      <c r="H7" s="26">
        <v>50</v>
      </c>
      <c r="I7" s="26">
        <v>50</v>
      </c>
      <c r="J7" s="26">
        <v>100</v>
      </c>
      <c r="K7" s="26">
        <v>50</v>
      </c>
      <c r="L7" s="26">
        <v>50</v>
      </c>
      <c r="M7" s="26">
        <v>100</v>
      </c>
      <c r="N7" s="26">
        <v>50</v>
      </c>
      <c r="O7" s="26">
        <v>50</v>
      </c>
      <c r="P7" s="26">
        <v>100</v>
      </c>
      <c r="Q7" s="27">
        <v>100</v>
      </c>
      <c r="R7" s="27">
        <v>100</v>
      </c>
      <c r="S7" s="26">
        <v>500</v>
      </c>
      <c r="T7" s="26">
        <v>100</v>
      </c>
      <c r="U7" s="28">
        <v>50</v>
      </c>
      <c r="V7" s="29">
        <v>100</v>
      </c>
      <c r="W7" s="30">
        <v>50</v>
      </c>
      <c r="X7" s="31">
        <v>100</v>
      </c>
      <c r="Y7" s="23"/>
      <c r="Z7" s="24"/>
    </row>
    <row r="8" spans="1:34" x14ac:dyDescent="0.25">
      <c r="A8" s="123"/>
      <c r="B8" s="123"/>
      <c r="C8" s="123"/>
      <c r="D8" s="123"/>
      <c r="E8" s="123"/>
      <c r="F8" s="123"/>
      <c r="G8" s="12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3"/>
      <c r="W8" s="34"/>
      <c r="X8" s="35"/>
      <c r="Y8" s="32"/>
      <c r="Z8" s="32"/>
      <c r="AA8" s="33"/>
    </row>
    <row r="9" spans="1:34" ht="18.75" customHeight="1" x14ac:dyDescent="0.25">
      <c r="A9" s="124" t="s">
        <v>88</v>
      </c>
      <c r="B9" s="124" t="s">
        <v>87</v>
      </c>
      <c r="C9" s="90" t="s">
        <v>84</v>
      </c>
      <c r="D9" s="91" t="s">
        <v>85</v>
      </c>
      <c r="E9" s="91" t="s">
        <v>86</v>
      </c>
      <c r="F9" s="124" t="s">
        <v>90</v>
      </c>
      <c r="G9" s="121" t="s">
        <v>91</v>
      </c>
      <c r="H9" s="36" t="s">
        <v>75</v>
      </c>
      <c r="I9" s="36" t="s">
        <v>76</v>
      </c>
      <c r="J9" s="36"/>
      <c r="K9" s="36" t="s">
        <v>77</v>
      </c>
      <c r="L9" s="36" t="s">
        <v>78</v>
      </c>
      <c r="M9" s="36"/>
      <c r="N9" s="36" t="s">
        <v>79</v>
      </c>
      <c r="O9" s="36" t="s">
        <v>80</v>
      </c>
      <c r="P9" s="36"/>
      <c r="Q9" s="36" t="s">
        <v>81</v>
      </c>
      <c r="R9" s="36" t="s">
        <v>82</v>
      </c>
      <c r="S9" s="36"/>
      <c r="T9" s="36"/>
      <c r="U9" s="37"/>
      <c r="V9" s="36" t="s">
        <v>83</v>
      </c>
      <c r="W9" s="37"/>
      <c r="X9" s="38"/>
      <c r="Y9" s="39" t="s">
        <v>22</v>
      </c>
      <c r="Z9" s="39" t="s">
        <v>23</v>
      </c>
      <c r="AA9" s="39" t="s">
        <v>24</v>
      </c>
      <c r="AC9" s="40" t="s">
        <v>25</v>
      </c>
    </row>
    <row r="10" spans="1:34" x14ac:dyDescent="0.25">
      <c r="A10" s="125">
        <v>1</v>
      </c>
      <c r="B10" s="100" t="inlineStr">
        <is>
          <t>250030606104</t>
        </is>
      </c>
      <c r="C10" s="100" t="inlineStr">
        <is>
          <t>AYITEY</t>
        </is>
      </c>
      <c r="D10" s="101" t="inlineStr">
        <is>
          <t>HELEN</t>
        </is>
      </c>
      <c r="E10" s="111" t="inlineStr">
        <is>
          <t/>
        </is>
      </c>
      <c r="F10" s="112" t="inlineStr">
        <is>
          <t>STU795994</t>
        </is>
      </c>
      <c r="G10" s="97" t="inlineStr">
        <is>
          <t>Business B</t>
        </is>
      </c>
      <c r="H10" s="41">
        <v>30</v>
      </c>
      <c r="I10" s="41">
        <v>33</v>
      </c>
      <c r="J10" s="42">
        <f>MIN(100, (SUM(H10:I10)))</f>
        <v>0</v>
      </c>
      <c r="K10" s="41">
        <v>42</v>
      </c>
      <c r="L10" s="41">
        <v>41</v>
      </c>
      <c r="M10" s="42">
        <f>MIN(100,(SUM(K10:L10)))</f>
        <v>0</v>
      </c>
      <c r="N10" s="41">
        <v>38</v>
      </c>
      <c r="O10" s="41">
        <v>41</v>
      </c>
      <c r="P10" s="42">
        <f>MIN(100,(SUM(N10:O10)))</f>
        <v>0</v>
      </c>
      <c r="Q10" s="41">
        <v>78</v>
      </c>
      <c r="R10" s="41">
        <v>77</v>
      </c>
      <c r="S10" s="43">
        <f>MIN(500, (SUM(J10,M10,P10,Q10,R10)))</f>
        <v>0</v>
      </c>
      <c r="T10" s="44">
        <f>S10/500*100</f>
        <v>0</v>
      </c>
      <c r="U10" s="45">
        <f>MIN(50, (ROUNDUP(SUM(T10)/2,0)))</f>
        <v>0</v>
      </c>
      <c r="V10" s="41">
        <v>0</v>
      </c>
      <c r="W10" s="45">
        <f>MIN(50, (ROUNDUP(SUM(V10)/2,0)))</f>
        <v>0</v>
      </c>
      <c r="X10" s="47">
        <f>MIN(100, (SUM(U10,W10)))</f>
        <v>0</v>
      </c>
      <c r="Y10" s="48">
        <f>(X10/100)</f>
        <v>0</v>
      </c>
      <c r="Z10" s="49" t="str">
        <f>IF(X10&gt;=80,"4.0",IF(X10&gt;=70,"3.5",IF(X10&gt;=65,"3.0",IF(X10&gt;=60,"2.5",IF(X10&gt;=55,"2.0",IF(X10&gt;=50,"1.5",IF(X10&gt;=45,"1.0",IF(X10&gt;=40,"0.5",IF(X10&lt;40,"0.0")))))))))</f>
        <v>0.0</v>
      </c>
      <c r="AA10" s="50" t="str">
        <f>IF(X10&gt;=80,"A1",IF(X10&gt;=70,"B2",IF(X10&gt;=65,"B3",IF(X10&gt;=60,"C4",IF(X10&gt;=55,"C5",IF(X10&gt;=50,"C6",IF(X10&gt;=45,"D7",IF(X10&gt;=40,"E8",IF(X10&lt;40,"F9")))))))))</f>
        <v>F9</v>
      </c>
    </row>
    <row r="11" spans="1:34" x14ac:dyDescent="0.25">
      <c r="A11" s="125">
        <v>2</v>
      </c>
      <c r="B11" s="100"/>
      <c r="C11" s="100"/>
      <c r="D11" s="102"/>
      <c r="E11" s="113"/>
      <c r="F11" s="114"/>
      <c r="G11" s="98"/>
      <c r="H11" s="41">
        <v>0</v>
      </c>
      <c r="I11" s="41">
        <v>0</v>
      </c>
      <c r="J11" s="42">
        <f t="shared" ref="J11:J74" si="0">MIN(100, (SUM(H11:I11)))</f>
        <v>0</v>
      </c>
      <c r="K11" s="41">
        <v>0</v>
      </c>
      <c r="L11" s="41">
        <v>0</v>
      </c>
      <c r="M11" s="42">
        <f t="shared" ref="M11:M74" si="1">MIN(100,(SUM(K11:L11)))</f>
        <v>0</v>
      </c>
      <c r="N11" s="41">
        <v>0</v>
      </c>
      <c r="O11" s="41">
        <v>0</v>
      </c>
      <c r="P11" s="42">
        <f t="shared" ref="P11:P74" si="2">MIN(100,(SUM(N11:O11)))</f>
        <v>0</v>
      </c>
      <c r="Q11" s="41">
        <v>0</v>
      </c>
      <c r="R11" s="41">
        <v>0</v>
      </c>
      <c r="S11" s="43">
        <f t="shared" ref="S11:S74" si="3">MIN(500, (SUM(J11,M11,P11,Q11,R11)))</f>
        <v>0</v>
      </c>
      <c r="T11" s="44">
        <f t="shared" ref="T11:T74" si="4">S11/500*100</f>
        <v>0</v>
      </c>
      <c r="U11" s="45">
        <f t="shared" ref="U11:U74" si="5">MIN(50, (ROUNDUP(SUM(T11)/2,0)))</f>
        <v>0</v>
      </c>
      <c r="V11" s="41">
        <v>0</v>
      </c>
      <c r="W11" s="45">
        <f t="shared" ref="W11:W74" si="6">MIN(50, (ROUNDUP(SUM(V11)/2,0)))</f>
        <v>0</v>
      </c>
      <c r="X11" s="47">
        <f t="shared" ref="X11:X74" si="7">MIN(100, (SUM(U11,W11)))</f>
        <v>0</v>
      </c>
      <c r="Y11" s="48">
        <f t="shared" ref="Y11:Y74" si="8">(X11/100)</f>
        <v>0</v>
      </c>
      <c r="Z11" s="49" t="str">
        <f t="shared" ref="Z11:Z74" si="9">IF(X11&gt;=80,"4.0",IF(X11&gt;=70,"3.5",IF(X11&gt;=65,"3.0",IF(X11&gt;=60,"2.5",IF(X11&gt;=55,"2.0",IF(X11&gt;=50,"1.5",IF(X11&gt;=45,"1.0",IF(X11&gt;=40,"0.5",IF(X11&lt;40,"0.0")))))))))</f>
        <v>0.0</v>
      </c>
      <c r="AA11" s="50" t="str">
        <f t="shared" ref="AA11:AA74" si="10">IF(X11&gt;=80,"A1",IF(X11&gt;=70,"B2",IF(X11&gt;=65,"B3",IF(X11&gt;=60,"C4",IF(X11&gt;=55,"C5",IF(X11&gt;=50,"C6",IF(X11&gt;=45,"D7",IF(X11&gt;=40,"E8",IF(X11&lt;40,"F9")))))))))</f>
        <v>F9</v>
      </c>
      <c r="AC11" s="51" t="s">
        <v>27</v>
      </c>
    </row>
    <row r="12" spans="1:34" x14ac:dyDescent="0.25">
      <c r="A12" s="125">
        <v>3</v>
      </c>
      <c r="B12" s="100"/>
      <c r="C12" s="100"/>
      <c r="D12" s="103"/>
      <c r="E12" s="111"/>
      <c r="F12" s="114"/>
      <c r="G12" s="99"/>
      <c r="H12" s="41">
        <v>0</v>
      </c>
      <c r="I12" s="41">
        <v>0</v>
      </c>
      <c r="J12" s="42">
        <f t="shared" si="0"/>
        <v>0</v>
      </c>
      <c r="K12" s="41">
        <v>0</v>
      </c>
      <c r="L12" s="41">
        <v>0</v>
      </c>
      <c r="M12" s="42">
        <f t="shared" si="1"/>
        <v>0</v>
      </c>
      <c r="N12" s="41">
        <v>0</v>
      </c>
      <c r="O12" s="41">
        <v>0</v>
      </c>
      <c r="P12" s="42">
        <f t="shared" si="2"/>
        <v>0</v>
      </c>
      <c r="Q12" s="41">
        <v>0</v>
      </c>
      <c r="R12" s="41">
        <v>0</v>
      </c>
      <c r="S12" s="43">
        <f t="shared" si="3"/>
        <v>0</v>
      </c>
      <c r="T12" s="44">
        <f t="shared" si="4"/>
        <v>0</v>
      </c>
      <c r="U12" s="45">
        <f t="shared" si="5"/>
        <v>0</v>
      </c>
      <c r="V12" s="46">
        <v>0</v>
      </c>
      <c r="W12" s="45">
        <f t="shared" si="6"/>
        <v>0</v>
      </c>
      <c r="X12" s="47">
        <f t="shared" si="7"/>
        <v>0</v>
      </c>
      <c r="Y12" s="48">
        <f t="shared" si="8"/>
        <v>0</v>
      </c>
      <c r="Z12" s="49" t="str">
        <f t="shared" si="9"/>
        <v>0.0</v>
      </c>
      <c r="AA12" s="50" t="str">
        <f t="shared" si="10"/>
        <v>F9</v>
      </c>
      <c r="AC12" s="51" t="s">
        <v>28</v>
      </c>
    </row>
    <row r="13" spans="1:34" x14ac:dyDescent="0.25">
      <c r="A13" s="125">
        <v>4</v>
      </c>
      <c r="B13" s="100"/>
      <c r="C13" s="100"/>
      <c r="D13" s="102"/>
      <c r="E13" s="113"/>
      <c r="F13" s="112"/>
      <c r="G13" s="98"/>
      <c r="H13" s="41">
        <v>0</v>
      </c>
      <c r="I13" s="41">
        <v>0</v>
      </c>
      <c r="J13" s="42">
        <f t="shared" si="0"/>
        <v>0</v>
      </c>
      <c r="K13" s="41">
        <v>0</v>
      </c>
      <c r="L13" s="41">
        <v>0</v>
      </c>
      <c r="M13" s="42">
        <f t="shared" si="1"/>
        <v>0</v>
      </c>
      <c r="N13" s="41">
        <v>0</v>
      </c>
      <c r="O13" s="41">
        <v>0</v>
      </c>
      <c r="P13" s="42">
        <f t="shared" si="2"/>
        <v>0</v>
      </c>
      <c r="Q13" s="41">
        <v>0</v>
      </c>
      <c r="R13" s="41">
        <v>0</v>
      </c>
      <c r="S13" s="43">
        <f t="shared" si="3"/>
        <v>0</v>
      </c>
      <c r="T13" s="44">
        <f t="shared" si="4"/>
        <v>0</v>
      </c>
      <c r="U13" s="45">
        <f t="shared" si="5"/>
        <v>0</v>
      </c>
      <c r="V13" s="46">
        <v>0</v>
      </c>
      <c r="W13" s="45">
        <f t="shared" si="6"/>
        <v>0</v>
      </c>
      <c r="X13" s="47">
        <f t="shared" si="7"/>
        <v>0</v>
      </c>
      <c r="Y13" s="48">
        <f t="shared" si="8"/>
        <v>0</v>
      </c>
      <c r="Z13" s="49" t="str">
        <f t="shared" si="9"/>
        <v>0.0</v>
      </c>
      <c r="AA13" s="50" t="str">
        <f t="shared" si="10"/>
        <v>F9</v>
      </c>
      <c r="AC13" s="51" t="s">
        <v>29</v>
      </c>
    </row>
    <row r="14" spans="1:34" x14ac:dyDescent="0.25">
      <c r="A14" s="125">
        <v>5</v>
      </c>
      <c r="B14" s="100"/>
      <c r="C14" s="100"/>
      <c r="D14" s="103"/>
      <c r="E14" s="111"/>
      <c r="F14" s="114"/>
      <c r="G14" s="99"/>
      <c r="H14" s="41">
        <v>0</v>
      </c>
      <c r="I14" s="41">
        <v>0</v>
      </c>
      <c r="J14" s="42">
        <f t="shared" si="0"/>
        <v>0</v>
      </c>
      <c r="K14" s="41">
        <v>0</v>
      </c>
      <c r="L14" s="41">
        <v>0</v>
      </c>
      <c r="M14" s="42">
        <f t="shared" si="1"/>
        <v>0</v>
      </c>
      <c r="N14" s="41">
        <v>0</v>
      </c>
      <c r="O14" s="41">
        <v>0</v>
      </c>
      <c r="P14" s="42">
        <f t="shared" si="2"/>
        <v>0</v>
      </c>
      <c r="Q14" s="41">
        <v>0</v>
      </c>
      <c r="R14" s="41">
        <v>0</v>
      </c>
      <c r="S14" s="43">
        <f t="shared" si="3"/>
        <v>0</v>
      </c>
      <c r="T14" s="44">
        <f t="shared" si="4"/>
        <v>0</v>
      </c>
      <c r="U14" s="45">
        <f t="shared" si="5"/>
        <v>0</v>
      </c>
      <c r="V14" s="46">
        <v>0</v>
      </c>
      <c r="W14" s="45">
        <f t="shared" si="6"/>
        <v>0</v>
      </c>
      <c r="X14" s="47">
        <f t="shared" si="7"/>
        <v>0</v>
      </c>
      <c r="Y14" s="48">
        <f t="shared" si="8"/>
        <v>0</v>
      </c>
      <c r="Z14" s="49" t="str">
        <f t="shared" si="9"/>
        <v>0.0</v>
      </c>
      <c r="AA14" s="50" t="str">
        <f t="shared" si="10"/>
        <v>F9</v>
      </c>
      <c r="AC14" s="51" t="s">
        <v>30</v>
      </c>
    </row>
    <row r="15" spans="1:34" x14ac:dyDescent="0.25">
      <c r="A15" s="125">
        <v>6</v>
      </c>
      <c r="B15" s="100"/>
      <c r="C15" s="100"/>
      <c r="D15" s="102"/>
      <c r="E15" s="113"/>
      <c r="F15" s="114"/>
      <c r="G15" s="98"/>
      <c r="H15" s="41">
        <v>0</v>
      </c>
      <c r="I15" s="41">
        <v>0</v>
      </c>
      <c r="J15" s="42">
        <f t="shared" si="0"/>
        <v>0</v>
      </c>
      <c r="K15" s="41">
        <v>0</v>
      </c>
      <c r="L15" s="41">
        <v>0</v>
      </c>
      <c r="M15" s="42">
        <f t="shared" si="1"/>
        <v>0</v>
      </c>
      <c r="N15" s="41">
        <v>0</v>
      </c>
      <c r="O15" s="41">
        <v>0</v>
      </c>
      <c r="P15" s="42">
        <f t="shared" si="2"/>
        <v>0</v>
      </c>
      <c r="Q15" s="41">
        <v>0</v>
      </c>
      <c r="R15" s="41">
        <v>0</v>
      </c>
      <c r="S15" s="43">
        <f t="shared" si="3"/>
        <v>0</v>
      </c>
      <c r="T15" s="44">
        <f t="shared" si="4"/>
        <v>0</v>
      </c>
      <c r="U15" s="45">
        <f t="shared" si="5"/>
        <v>0</v>
      </c>
      <c r="V15" s="46">
        <v>0</v>
      </c>
      <c r="W15" s="45">
        <f t="shared" si="6"/>
        <v>0</v>
      </c>
      <c r="X15" s="47">
        <f t="shared" si="7"/>
        <v>0</v>
      </c>
      <c r="Y15" s="48">
        <f t="shared" si="8"/>
        <v>0</v>
      </c>
      <c r="Z15" s="49" t="str">
        <f t="shared" si="9"/>
        <v>0.0</v>
      </c>
      <c r="AA15" s="50" t="str">
        <f t="shared" si="10"/>
        <v>F9</v>
      </c>
      <c r="AC15" s="51" t="s">
        <v>31</v>
      </c>
    </row>
    <row r="16" spans="1:34" x14ac:dyDescent="0.25">
      <c r="A16" s="125">
        <v>7</v>
      </c>
      <c r="B16" s="100"/>
      <c r="C16" s="100"/>
      <c r="D16" s="103"/>
      <c r="E16" s="111"/>
      <c r="F16" s="114"/>
      <c r="G16" s="99"/>
      <c r="H16" s="41">
        <v>0</v>
      </c>
      <c r="I16" s="41">
        <v>0</v>
      </c>
      <c r="J16" s="42">
        <f t="shared" si="0"/>
        <v>0</v>
      </c>
      <c r="K16" s="41">
        <v>0</v>
      </c>
      <c r="L16" s="41">
        <v>0</v>
      </c>
      <c r="M16" s="42">
        <f t="shared" si="1"/>
        <v>0</v>
      </c>
      <c r="N16" s="41">
        <v>0</v>
      </c>
      <c r="O16" s="41">
        <v>0</v>
      </c>
      <c r="P16" s="42">
        <f t="shared" si="2"/>
        <v>0</v>
      </c>
      <c r="Q16" s="41">
        <v>0</v>
      </c>
      <c r="R16" s="41">
        <v>0</v>
      </c>
      <c r="S16" s="43">
        <f t="shared" si="3"/>
        <v>0</v>
      </c>
      <c r="T16" s="44">
        <f t="shared" si="4"/>
        <v>0</v>
      </c>
      <c r="U16" s="45">
        <f t="shared" si="5"/>
        <v>0</v>
      </c>
      <c r="V16" s="46">
        <v>0</v>
      </c>
      <c r="W16" s="45">
        <f t="shared" si="6"/>
        <v>0</v>
      </c>
      <c r="X16" s="47">
        <f t="shared" si="7"/>
        <v>0</v>
      </c>
      <c r="Y16" s="48">
        <f t="shared" si="8"/>
        <v>0</v>
      </c>
      <c r="Z16" s="49" t="str">
        <f t="shared" si="9"/>
        <v>0.0</v>
      </c>
      <c r="AA16" s="50" t="str">
        <f t="shared" si="10"/>
        <v>F9</v>
      </c>
      <c r="AC16" s="51" t="s">
        <v>32</v>
      </c>
    </row>
    <row r="17" spans="1:32" x14ac:dyDescent="0.25">
      <c r="A17" s="125">
        <v>8</v>
      </c>
      <c r="B17" s="100"/>
      <c r="C17" s="100"/>
      <c r="D17" s="102"/>
      <c r="E17" s="113"/>
      <c r="F17" s="114"/>
      <c r="G17" s="98"/>
      <c r="H17" s="41">
        <v>0</v>
      </c>
      <c r="I17" s="41">
        <v>0</v>
      </c>
      <c r="J17" s="42">
        <f t="shared" si="0"/>
        <v>0</v>
      </c>
      <c r="K17" s="41">
        <v>0</v>
      </c>
      <c r="L17" s="41">
        <v>0</v>
      </c>
      <c r="M17" s="42">
        <f t="shared" si="1"/>
        <v>0</v>
      </c>
      <c r="N17" s="41">
        <v>0</v>
      </c>
      <c r="O17" s="41">
        <v>0</v>
      </c>
      <c r="P17" s="42">
        <f t="shared" si="2"/>
        <v>0</v>
      </c>
      <c r="Q17" s="41">
        <v>0</v>
      </c>
      <c r="R17" s="41">
        <v>0</v>
      </c>
      <c r="S17" s="43">
        <f t="shared" si="3"/>
        <v>0</v>
      </c>
      <c r="T17" s="44">
        <f t="shared" si="4"/>
        <v>0</v>
      </c>
      <c r="U17" s="45">
        <f t="shared" si="5"/>
        <v>0</v>
      </c>
      <c r="V17" s="46">
        <v>0</v>
      </c>
      <c r="W17" s="45">
        <f t="shared" si="6"/>
        <v>0</v>
      </c>
      <c r="X17" s="47">
        <f t="shared" si="7"/>
        <v>0</v>
      </c>
      <c r="Y17" s="48">
        <f t="shared" si="8"/>
        <v>0</v>
      </c>
      <c r="Z17" s="49" t="str">
        <f t="shared" si="9"/>
        <v>0.0</v>
      </c>
      <c r="AA17" s="50" t="str">
        <f t="shared" si="10"/>
        <v>F9</v>
      </c>
      <c r="AC17" s="51" t="s">
        <v>33</v>
      </c>
    </row>
    <row r="18" spans="1:32" x14ac:dyDescent="0.25">
      <c r="A18" s="125">
        <v>9</v>
      </c>
      <c r="B18" s="100"/>
      <c r="C18" s="100"/>
      <c r="D18" s="103"/>
      <c r="E18" s="111"/>
      <c r="F18" s="114"/>
      <c r="G18" s="99"/>
      <c r="H18" s="41">
        <v>0</v>
      </c>
      <c r="I18" s="41">
        <v>0</v>
      </c>
      <c r="J18" s="42">
        <f t="shared" si="0"/>
        <v>0</v>
      </c>
      <c r="K18" s="41">
        <v>0</v>
      </c>
      <c r="L18" s="41">
        <v>0</v>
      </c>
      <c r="M18" s="42">
        <f t="shared" si="1"/>
        <v>0</v>
      </c>
      <c r="N18" s="41">
        <v>0</v>
      </c>
      <c r="O18" s="41">
        <v>0</v>
      </c>
      <c r="P18" s="42">
        <f t="shared" si="2"/>
        <v>0</v>
      </c>
      <c r="Q18" s="41">
        <v>0</v>
      </c>
      <c r="R18" s="41">
        <v>0</v>
      </c>
      <c r="S18" s="43">
        <f t="shared" si="3"/>
        <v>0</v>
      </c>
      <c r="T18" s="44">
        <f t="shared" si="4"/>
        <v>0</v>
      </c>
      <c r="U18" s="45">
        <f t="shared" si="5"/>
        <v>0</v>
      </c>
      <c r="V18" s="46">
        <v>0</v>
      </c>
      <c r="W18" s="45">
        <f t="shared" si="6"/>
        <v>0</v>
      </c>
      <c r="X18" s="47">
        <f t="shared" si="7"/>
        <v>0</v>
      </c>
      <c r="Y18" s="48">
        <f t="shared" si="8"/>
        <v>0</v>
      </c>
      <c r="Z18" s="49" t="str">
        <f t="shared" si="9"/>
        <v>0.0</v>
      </c>
      <c r="AA18" s="50" t="str">
        <f t="shared" si="10"/>
        <v>F9</v>
      </c>
      <c r="AC18" s="51" t="s">
        <v>34</v>
      </c>
    </row>
    <row r="19" spans="1:32" x14ac:dyDescent="0.25">
      <c r="A19" s="125">
        <v>10</v>
      </c>
      <c r="B19" s="100"/>
      <c r="C19" s="100"/>
      <c r="D19" s="102"/>
      <c r="E19" s="113"/>
      <c r="F19" s="114"/>
      <c r="G19" s="98"/>
      <c r="H19" s="41">
        <v>0</v>
      </c>
      <c r="I19" s="41">
        <v>0</v>
      </c>
      <c r="J19" s="42">
        <f t="shared" si="0"/>
        <v>0</v>
      </c>
      <c r="K19" s="41">
        <v>0</v>
      </c>
      <c r="L19" s="41">
        <v>0</v>
      </c>
      <c r="M19" s="42">
        <f t="shared" si="1"/>
        <v>0</v>
      </c>
      <c r="N19" s="41">
        <v>0</v>
      </c>
      <c r="O19" s="41">
        <v>0</v>
      </c>
      <c r="P19" s="42">
        <f t="shared" si="2"/>
        <v>0</v>
      </c>
      <c r="Q19" s="41">
        <v>0</v>
      </c>
      <c r="R19" s="41">
        <v>0</v>
      </c>
      <c r="S19" s="43">
        <f t="shared" si="3"/>
        <v>0</v>
      </c>
      <c r="T19" s="44">
        <f t="shared" si="4"/>
        <v>0</v>
      </c>
      <c r="U19" s="45">
        <f t="shared" si="5"/>
        <v>0</v>
      </c>
      <c r="V19" s="46">
        <v>0</v>
      </c>
      <c r="W19" s="45">
        <f t="shared" si="6"/>
        <v>0</v>
      </c>
      <c r="X19" s="47">
        <f t="shared" si="7"/>
        <v>0</v>
      </c>
      <c r="Y19" s="48">
        <f t="shared" si="8"/>
        <v>0</v>
      </c>
      <c r="Z19" s="49" t="str">
        <f t="shared" si="9"/>
        <v>0.0</v>
      </c>
      <c r="AA19" s="50" t="str">
        <f t="shared" si="10"/>
        <v>F9</v>
      </c>
      <c r="AC19" s="51" t="s">
        <v>35</v>
      </c>
    </row>
    <row r="20" spans="1:32" x14ac:dyDescent="0.25">
      <c r="A20" s="125">
        <v>11</v>
      </c>
      <c r="B20" s="100"/>
      <c r="C20" s="100"/>
      <c r="D20" s="103"/>
      <c r="E20" s="111"/>
      <c r="F20" s="114"/>
      <c r="G20" s="99"/>
      <c r="H20" s="41">
        <v>0</v>
      </c>
      <c r="I20" s="41">
        <v>0</v>
      </c>
      <c r="J20" s="42">
        <f t="shared" si="0"/>
        <v>0</v>
      </c>
      <c r="K20" s="41">
        <v>0</v>
      </c>
      <c r="L20" s="41">
        <v>0</v>
      </c>
      <c r="M20" s="42">
        <f t="shared" si="1"/>
        <v>0</v>
      </c>
      <c r="N20" s="41">
        <v>0</v>
      </c>
      <c r="O20" s="41">
        <v>0</v>
      </c>
      <c r="P20" s="42">
        <f t="shared" si="2"/>
        <v>0</v>
      </c>
      <c r="Q20" s="41">
        <v>0</v>
      </c>
      <c r="R20" s="41">
        <v>0</v>
      </c>
      <c r="S20" s="43">
        <f t="shared" si="3"/>
        <v>0</v>
      </c>
      <c r="T20" s="44">
        <f t="shared" si="4"/>
        <v>0</v>
      </c>
      <c r="U20" s="45">
        <f t="shared" si="5"/>
        <v>0</v>
      </c>
      <c r="V20" s="46">
        <v>0</v>
      </c>
      <c r="W20" s="45">
        <f t="shared" si="6"/>
        <v>0</v>
      </c>
      <c r="X20" s="47">
        <f t="shared" si="7"/>
        <v>0</v>
      </c>
      <c r="Y20" s="48">
        <f t="shared" si="8"/>
        <v>0</v>
      </c>
      <c r="Z20" s="49" t="str">
        <f t="shared" si="9"/>
        <v>0.0</v>
      </c>
      <c r="AA20" s="50" t="str">
        <f t="shared" si="10"/>
        <v>F9</v>
      </c>
      <c r="AC20" s="51" t="s">
        <v>36</v>
      </c>
    </row>
    <row r="21" spans="1:32" x14ac:dyDescent="0.25">
      <c r="A21" s="125">
        <v>12</v>
      </c>
      <c r="B21" s="100"/>
      <c r="C21" s="100"/>
      <c r="D21" s="102"/>
      <c r="E21" s="113"/>
      <c r="F21" s="114"/>
      <c r="G21" s="98"/>
      <c r="H21" s="41">
        <v>0</v>
      </c>
      <c r="I21" s="41">
        <v>0</v>
      </c>
      <c r="J21" s="42">
        <f t="shared" si="0"/>
        <v>0</v>
      </c>
      <c r="K21" s="41">
        <v>0</v>
      </c>
      <c r="L21" s="41">
        <v>0</v>
      </c>
      <c r="M21" s="42">
        <f t="shared" si="1"/>
        <v>0</v>
      </c>
      <c r="N21" s="41">
        <v>0</v>
      </c>
      <c r="O21" s="41">
        <v>0</v>
      </c>
      <c r="P21" s="42">
        <f t="shared" si="2"/>
        <v>0</v>
      </c>
      <c r="Q21" s="41">
        <v>0</v>
      </c>
      <c r="R21" s="41">
        <v>0</v>
      </c>
      <c r="S21" s="43">
        <f t="shared" si="3"/>
        <v>0</v>
      </c>
      <c r="T21" s="44">
        <f t="shared" si="4"/>
        <v>0</v>
      </c>
      <c r="U21" s="45">
        <f t="shared" si="5"/>
        <v>0</v>
      </c>
      <c r="V21" s="46">
        <v>0</v>
      </c>
      <c r="W21" s="45">
        <f t="shared" si="6"/>
        <v>0</v>
      </c>
      <c r="X21" s="47">
        <f t="shared" si="7"/>
        <v>0</v>
      </c>
      <c r="Y21" s="48">
        <f t="shared" si="8"/>
        <v>0</v>
      </c>
      <c r="Z21" s="49" t="str">
        <f t="shared" si="9"/>
        <v>0.0</v>
      </c>
      <c r="AA21" s="50" t="str">
        <f t="shared" si="10"/>
        <v>F9</v>
      </c>
      <c r="AC21" s="51"/>
    </row>
    <row r="22" spans="1:32" x14ac:dyDescent="0.25">
      <c r="A22" s="125">
        <v>13</v>
      </c>
      <c r="B22" s="100"/>
      <c r="C22" s="100"/>
      <c r="D22" s="103"/>
      <c r="E22" s="111"/>
      <c r="F22" s="114"/>
      <c r="G22" s="99"/>
      <c r="H22" s="41">
        <v>0</v>
      </c>
      <c r="I22" s="41">
        <v>0</v>
      </c>
      <c r="J22" s="42">
        <f t="shared" si="0"/>
        <v>0</v>
      </c>
      <c r="K22" s="41">
        <v>0</v>
      </c>
      <c r="L22" s="41">
        <v>0</v>
      </c>
      <c r="M22" s="42">
        <f t="shared" si="1"/>
        <v>0</v>
      </c>
      <c r="N22" s="41">
        <v>0</v>
      </c>
      <c r="O22" s="41">
        <v>0</v>
      </c>
      <c r="P22" s="42">
        <f t="shared" si="2"/>
        <v>0</v>
      </c>
      <c r="Q22" s="41">
        <v>0</v>
      </c>
      <c r="R22" s="41">
        <v>0</v>
      </c>
      <c r="S22" s="43">
        <f t="shared" si="3"/>
        <v>0</v>
      </c>
      <c r="T22" s="44">
        <f t="shared" si="4"/>
        <v>0</v>
      </c>
      <c r="U22" s="45">
        <f t="shared" si="5"/>
        <v>0</v>
      </c>
      <c r="V22" s="46">
        <v>0</v>
      </c>
      <c r="W22" s="45">
        <f t="shared" si="6"/>
        <v>0</v>
      </c>
      <c r="X22" s="47">
        <f t="shared" si="7"/>
        <v>0</v>
      </c>
      <c r="Y22" s="48">
        <f t="shared" si="8"/>
        <v>0</v>
      </c>
      <c r="Z22" s="49" t="str">
        <f t="shared" si="9"/>
        <v>0.0</v>
      </c>
      <c r="AA22" s="50" t="str">
        <f t="shared" si="10"/>
        <v>F9</v>
      </c>
      <c r="AC22" s="52" t="s">
        <v>37</v>
      </c>
      <c r="AD22" s="53" t="s">
        <v>38</v>
      </c>
    </row>
    <row r="23" spans="1:32" x14ac:dyDescent="0.25">
      <c r="A23" s="125">
        <v>14</v>
      </c>
      <c r="B23" s="100"/>
      <c r="C23" s="100"/>
      <c r="D23" s="102"/>
      <c r="E23" s="113"/>
      <c r="F23" s="114"/>
      <c r="G23" s="98"/>
      <c r="H23" s="41">
        <v>0</v>
      </c>
      <c r="I23" s="41">
        <v>0</v>
      </c>
      <c r="J23" s="42">
        <f t="shared" si="0"/>
        <v>0</v>
      </c>
      <c r="K23" s="41">
        <v>0</v>
      </c>
      <c r="L23" s="41">
        <v>0</v>
      </c>
      <c r="M23" s="42">
        <f t="shared" si="1"/>
        <v>0</v>
      </c>
      <c r="N23" s="41">
        <v>0</v>
      </c>
      <c r="O23" s="41">
        <v>0</v>
      </c>
      <c r="P23" s="42">
        <f t="shared" si="2"/>
        <v>0</v>
      </c>
      <c r="Q23" s="41">
        <v>0</v>
      </c>
      <c r="R23" s="41">
        <v>0</v>
      </c>
      <c r="S23" s="43">
        <f t="shared" si="3"/>
        <v>0</v>
      </c>
      <c r="T23" s="44">
        <f t="shared" si="4"/>
        <v>0</v>
      </c>
      <c r="U23" s="45">
        <f t="shared" si="5"/>
        <v>0</v>
      </c>
      <c r="V23" s="46">
        <v>0</v>
      </c>
      <c r="W23" s="45">
        <f t="shared" si="6"/>
        <v>0</v>
      </c>
      <c r="X23" s="47">
        <f t="shared" si="7"/>
        <v>0</v>
      </c>
      <c r="Y23" s="48">
        <f t="shared" si="8"/>
        <v>0</v>
      </c>
      <c r="Z23" s="49" t="str">
        <f t="shared" si="9"/>
        <v>0.0</v>
      </c>
      <c r="AA23" s="50" t="str">
        <f t="shared" si="10"/>
        <v>F9</v>
      </c>
    </row>
    <row r="24" spans="1:32" x14ac:dyDescent="0.25">
      <c r="A24" s="125">
        <v>15</v>
      </c>
      <c r="B24" s="100"/>
      <c r="C24" s="100"/>
      <c r="D24" s="103"/>
      <c r="E24" s="111"/>
      <c r="F24" s="114"/>
      <c r="G24" s="99"/>
      <c r="H24" s="41">
        <v>0</v>
      </c>
      <c r="I24" s="41">
        <v>0</v>
      </c>
      <c r="J24" s="42">
        <f t="shared" si="0"/>
        <v>0</v>
      </c>
      <c r="K24" s="41">
        <v>0</v>
      </c>
      <c r="L24" s="41">
        <v>0</v>
      </c>
      <c r="M24" s="42">
        <f t="shared" si="1"/>
        <v>0</v>
      </c>
      <c r="N24" s="41">
        <v>0</v>
      </c>
      <c r="O24" s="41">
        <v>0</v>
      </c>
      <c r="P24" s="42">
        <f t="shared" si="2"/>
        <v>0</v>
      </c>
      <c r="Q24" s="41">
        <v>0</v>
      </c>
      <c r="R24" s="41">
        <v>0</v>
      </c>
      <c r="S24" s="43">
        <f t="shared" si="3"/>
        <v>0</v>
      </c>
      <c r="T24" s="44">
        <f t="shared" si="4"/>
        <v>0</v>
      </c>
      <c r="U24" s="45">
        <f t="shared" si="5"/>
        <v>0</v>
      </c>
      <c r="V24" s="46">
        <v>0</v>
      </c>
      <c r="W24" s="45">
        <f t="shared" si="6"/>
        <v>0</v>
      </c>
      <c r="X24" s="47">
        <f t="shared" si="7"/>
        <v>0</v>
      </c>
      <c r="Y24" s="48">
        <f t="shared" si="8"/>
        <v>0</v>
      </c>
      <c r="Z24" s="49" t="str">
        <f t="shared" si="9"/>
        <v>0.0</v>
      </c>
      <c r="AA24" s="50" t="str">
        <f t="shared" si="10"/>
        <v>F9</v>
      </c>
      <c r="AC24" s="54" t="s">
        <v>39</v>
      </c>
      <c r="AD24" s="55" t="b">
        <v>0</v>
      </c>
    </row>
    <row r="25" spans="1:32" x14ac:dyDescent="0.25">
      <c r="A25" s="125">
        <v>16</v>
      </c>
      <c r="B25" s="100"/>
      <c r="C25" s="100"/>
      <c r="D25" s="102"/>
      <c r="E25" s="113"/>
      <c r="F25" s="114"/>
      <c r="G25" s="98"/>
      <c r="H25" s="41">
        <v>0</v>
      </c>
      <c r="I25" s="41">
        <v>0</v>
      </c>
      <c r="J25" s="42">
        <f t="shared" si="0"/>
        <v>0</v>
      </c>
      <c r="K25" s="41">
        <v>0</v>
      </c>
      <c r="L25" s="41">
        <v>0</v>
      </c>
      <c r="M25" s="42">
        <f t="shared" si="1"/>
        <v>0</v>
      </c>
      <c r="N25" s="41">
        <v>0</v>
      </c>
      <c r="O25" s="41">
        <v>0</v>
      </c>
      <c r="P25" s="42">
        <f t="shared" si="2"/>
        <v>0</v>
      </c>
      <c r="Q25" s="41">
        <v>0</v>
      </c>
      <c r="R25" s="41">
        <v>0</v>
      </c>
      <c r="S25" s="43">
        <f t="shared" si="3"/>
        <v>0</v>
      </c>
      <c r="T25" s="44">
        <f t="shared" si="4"/>
        <v>0</v>
      </c>
      <c r="U25" s="45">
        <f t="shared" si="5"/>
        <v>0</v>
      </c>
      <c r="V25" s="46">
        <v>0</v>
      </c>
      <c r="W25" s="45">
        <f t="shared" si="6"/>
        <v>0</v>
      </c>
      <c r="X25" s="47">
        <f t="shared" si="7"/>
        <v>0</v>
      </c>
      <c r="Y25" s="48">
        <f t="shared" si="8"/>
        <v>0</v>
      </c>
      <c r="Z25" s="49" t="str">
        <f t="shared" si="9"/>
        <v>0.0</v>
      </c>
      <c r="AA25" s="50" t="str">
        <f t="shared" si="10"/>
        <v>F9</v>
      </c>
    </row>
    <row r="26" spans="1:32" x14ac:dyDescent="0.25">
      <c r="A26" s="125">
        <v>17</v>
      </c>
      <c r="B26" s="100"/>
      <c r="C26" s="100"/>
      <c r="D26" s="103"/>
      <c r="E26" s="111"/>
      <c r="F26" s="114"/>
      <c r="G26" s="99"/>
      <c r="H26" s="41">
        <v>0</v>
      </c>
      <c r="I26" s="41">
        <v>0</v>
      </c>
      <c r="J26" s="42">
        <f t="shared" si="0"/>
        <v>0</v>
      </c>
      <c r="K26" s="41">
        <v>0</v>
      </c>
      <c r="L26" s="41">
        <v>0</v>
      </c>
      <c r="M26" s="42">
        <f t="shared" si="1"/>
        <v>0</v>
      </c>
      <c r="N26" s="41">
        <v>0</v>
      </c>
      <c r="O26" s="41">
        <v>0</v>
      </c>
      <c r="P26" s="42">
        <f t="shared" si="2"/>
        <v>0</v>
      </c>
      <c r="Q26" s="41">
        <v>0</v>
      </c>
      <c r="R26" s="41">
        <v>0</v>
      </c>
      <c r="S26" s="43">
        <f t="shared" si="3"/>
        <v>0</v>
      </c>
      <c r="T26" s="44">
        <f t="shared" si="4"/>
        <v>0</v>
      </c>
      <c r="U26" s="45">
        <f t="shared" si="5"/>
        <v>0</v>
      </c>
      <c r="V26" s="46">
        <v>0</v>
      </c>
      <c r="W26" s="45">
        <f t="shared" si="6"/>
        <v>0</v>
      </c>
      <c r="X26" s="47">
        <f t="shared" si="7"/>
        <v>0</v>
      </c>
      <c r="Y26" s="48">
        <f t="shared" si="8"/>
        <v>0</v>
      </c>
      <c r="Z26" s="49" t="str">
        <f t="shared" si="9"/>
        <v>0.0</v>
      </c>
      <c r="AA26" s="50" t="str">
        <f t="shared" si="10"/>
        <v>F9</v>
      </c>
    </row>
    <row r="27" spans="1:32" x14ac:dyDescent="0.25">
      <c r="A27" s="125">
        <v>18</v>
      </c>
      <c r="B27" s="100"/>
      <c r="C27" s="100"/>
      <c r="D27" s="102"/>
      <c r="E27" s="113"/>
      <c r="F27" s="114"/>
      <c r="G27" s="98"/>
      <c r="H27" s="41">
        <v>0</v>
      </c>
      <c r="I27" s="41">
        <v>0</v>
      </c>
      <c r="J27" s="42">
        <f t="shared" si="0"/>
        <v>0</v>
      </c>
      <c r="K27" s="41">
        <v>0</v>
      </c>
      <c r="L27" s="41">
        <v>0</v>
      </c>
      <c r="M27" s="42">
        <f t="shared" si="1"/>
        <v>0</v>
      </c>
      <c r="N27" s="41">
        <v>0</v>
      </c>
      <c r="O27" s="41">
        <v>0</v>
      </c>
      <c r="P27" s="42">
        <f t="shared" si="2"/>
        <v>0</v>
      </c>
      <c r="Q27" s="41">
        <v>0</v>
      </c>
      <c r="R27" s="41">
        <v>0</v>
      </c>
      <c r="S27" s="43">
        <f t="shared" si="3"/>
        <v>0</v>
      </c>
      <c r="T27" s="44">
        <f t="shared" si="4"/>
        <v>0</v>
      </c>
      <c r="U27" s="45">
        <f t="shared" si="5"/>
        <v>0</v>
      </c>
      <c r="V27" s="46">
        <v>0</v>
      </c>
      <c r="W27" s="45">
        <f t="shared" si="6"/>
        <v>0</v>
      </c>
      <c r="X27" s="47">
        <f t="shared" si="7"/>
        <v>0</v>
      </c>
      <c r="Y27" s="48">
        <f t="shared" si="8"/>
        <v>0</v>
      </c>
      <c r="Z27" s="49" t="str">
        <f t="shared" si="9"/>
        <v>0.0</v>
      </c>
      <c r="AA27" s="50" t="str">
        <f t="shared" si="10"/>
        <v>F9</v>
      </c>
      <c r="AC27" s="56" t="s">
        <v>24</v>
      </c>
      <c r="AD27" s="56" t="s">
        <v>40</v>
      </c>
      <c r="AE27" s="57" t="s">
        <v>41</v>
      </c>
      <c r="AF27" s="56" t="s">
        <v>23</v>
      </c>
    </row>
    <row r="28" spans="1:32" x14ac:dyDescent="0.25">
      <c r="A28" s="125">
        <v>19</v>
      </c>
      <c r="B28" s="100"/>
      <c r="C28" s="100"/>
      <c r="D28" s="103"/>
      <c r="E28" s="111"/>
      <c r="F28" s="114"/>
      <c r="G28" s="99"/>
      <c r="H28" s="41">
        <v>0</v>
      </c>
      <c r="I28" s="41">
        <v>0</v>
      </c>
      <c r="J28" s="42">
        <f t="shared" si="0"/>
        <v>0</v>
      </c>
      <c r="K28" s="41">
        <v>0</v>
      </c>
      <c r="L28" s="41">
        <v>0</v>
      </c>
      <c r="M28" s="42">
        <f t="shared" si="1"/>
        <v>0</v>
      </c>
      <c r="N28" s="41">
        <v>0</v>
      </c>
      <c r="O28" s="41">
        <v>0</v>
      </c>
      <c r="P28" s="42">
        <f t="shared" si="2"/>
        <v>0</v>
      </c>
      <c r="Q28" s="41">
        <v>0</v>
      </c>
      <c r="R28" s="41">
        <v>0</v>
      </c>
      <c r="S28" s="43">
        <f t="shared" si="3"/>
        <v>0</v>
      </c>
      <c r="T28" s="44">
        <f t="shared" si="4"/>
        <v>0</v>
      </c>
      <c r="U28" s="45">
        <f t="shared" si="5"/>
        <v>0</v>
      </c>
      <c r="V28" s="46">
        <v>0</v>
      </c>
      <c r="W28" s="45">
        <f t="shared" si="6"/>
        <v>0</v>
      </c>
      <c r="X28" s="47">
        <f t="shared" si="7"/>
        <v>0</v>
      </c>
      <c r="Y28" s="48">
        <f t="shared" si="8"/>
        <v>0</v>
      </c>
      <c r="Z28" s="49" t="str">
        <f t="shared" si="9"/>
        <v>0.0</v>
      </c>
      <c r="AA28" s="50" t="str">
        <f t="shared" si="10"/>
        <v>F9</v>
      </c>
      <c r="AC28" s="58" t="s">
        <v>42</v>
      </c>
      <c r="AD28" s="59" t="s">
        <v>43</v>
      </c>
      <c r="AE28" s="60" t="s">
        <v>44</v>
      </c>
      <c r="AF28" s="61">
        <v>4</v>
      </c>
    </row>
    <row r="29" spans="1:32" x14ac:dyDescent="0.25">
      <c r="A29" s="125">
        <v>20</v>
      </c>
      <c r="B29" s="100"/>
      <c r="C29" s="100"/>
      <c r="D29" s="102"/>
      <c r="E29" s="113"/>
      <c r="F29" s="114"/>
      <c r="G29" s="98"/>
      <c r="H29" s="41">
        <v>0</v>
      </c>
      <c r="I29" s="41">
        <v>0</v>
      </c>
      <c r="J29" s="42">
        <f t="shared" si="0"/>
        <v>0</v>
      </c>
      <c r="K29" s="41">
        <v>0</v>
      </c>
      <c r="L29" s="41">
        <v>0</v>
      </c>
      <c r="M29" s="42">
        <f t="shared" si="1"/>
        <v>0</v>
      </c>
      <c r="N29" s="41">
        <v>0</v>
      </c>
      <c r="O29" s="41">
        <v>0</v>
      </c>
      <c r="P29" s="42">
        <f t="shared" si="2"/>
        <v>0</v>
      </c>
      <c r="Q29" s="41">
        <v>0</v>
      </c>
      <c r="R29" s="41">
        <v>0</v>
      </c>
      <c r="S29" s="43">
        <f t="shared" si="3"/>
        <v>0</v>
      </c>
      <c r="T29" s="44">
        <f t="shared" si="4"/>
        <v>0</v>
      </c>
      <c r="U29" s="45">
        <f t="shared" si="5"/>
        <v>0</v>
      </c>
      <c r="V29" s="46">
        <v>0</v>
      </c>
      <c r="W29" s="45">
        <f t="shared" si="6"/>
        <v>0</v>
      </c>
      <c r="X29" s="47">
        <f t="shared" si="7"/>
        <v>0</v>
      </c>
      <c r="Y29" s="48">
        <f t="shared" si="8"/>
        <v>0</v>
      </c>
      <c r="Z29" s="49" t="str">
        <f t="shared" si="9"/>
        <v>0.0</v>
      </c>
      <c r="AA29" s="50" t="str">
        <f t="shared" si="10"/>
        <v>F9</v>
      </c>
      <c r="AC29" s="58" t="s">
        <v>45</v>
      </c>
      <c r="AD29" s="59" t="s">
        <v>46</v>
      </c>
      <c r="AE29" s="60" t="s">
        <v>47</v>
      </c>
      <c r="AF29" s="61">
        <v>3.5</v>
      </c>
    </row>
    <row r="30" spans="1:32" x14ac:dyDescent="0.25">
      <c r="A30" s="125">
        <v>21</v>
      </c>
      <c r="B30" s="100"/>
      <c r="C30" s="100"/>
      <c r="D30" s="103"/>
      <c r="E30" s="111"/>
      <c r="F30" s="114"/>
      <c r="G30" s="99"/>
      <c r="H30" s="41">
        <v>0</v>
      </c>
      <c r="I30" s="41">
        <v>0</v>
      </c>
      <c r="J30" s="42">
        <f t="shared" si="0"/>
        <v>0</v>
      </c>
      <c r="K30" s="41">
        <v>0</v>
      </c>
      <c r="L30" s="41">
        <v>0</v>
      </c>
      <c r="M30" s="42">
        <f t="shared" si="1"/>
        <v>0</v>
      </c>
      <c r="N30" s="41">
        <v>0</v>
      </c>
      <c r="O30" s="41">
        <v>0</v>
      </c>
      <c r="P30" s="42">
        <f t="shared" si="2"/>
        <v>0</v>
      </c>
      <c r="Q30" s="41">
        <v>0</v>
      </c>
      <c r="R30" s="41">
        <v>0</v>
      </c>
      <c r="S30" s="43">
        <f t="shared" si="3"/>
        <v>0</v>
      </c>
      <c r="T30" s="44">
        <f t="shared" si="4"/>
        <v>0</v>
      </c>
      <c r="U30" s="45">
        <f t="shared" si="5"/>
        <v>0</v>
      </c>
      <c r="V30" s="46">
        <v>0</v>
      </c>
      <c r="W30" s="45">
        <f t="shared" si="6"/>
        <v>0</v>
      </c>
      <c r="X30" s="47">
        <f t="shared" si="7"/>
        <v>0</v>
      </c>
      <c r="Y30" s="48">
        <f t="shared" si="8"/>
        <v>0</v>
      </c>
      <c r="Z30" s="49" t="str">
        <f t="shared" si="9"/>
        <v>0.0</v>
      </c>
      <c r="AA30" s="50" t="str">
        <f t="shared" si="10"/>
        <v>F9</v>
      </c>
      <c r="AC30" s="58" t="s">
        <v>48</v>
      </c>
      <c r="AD30" s="59" t="s">
        <v>49</v>
      </c>
      <c r="AE30" s="60" t="s">
        <v>50</v>
      </c>
      <c r="AF30" s="61">
        <v>3</v>
      </c>
    </row>
    <row r="31" spans="1:32" x14ac:dyDescent="0.25">
      <c r="A31" s="125">
        <v>22</v>
      </c>
      <c r="B31" s="100"/>
      <c r="C31" s="100"/>
      <c r="D31" s="102"/>
      <c r="E31" s="113"/>
      <c r="F31" s="114"/>
      <c r="G31" s="98"/>
      <c r="H31" s="41">
        <v>0</v>
      </c>
      <c r="I31" s="41">
        <v>0</v>
      </c>
      <c r="J31" s="42">
        <f t="shared" si="0"/>
        <v>0</v>
      </c>
      <c r="K31" s="41">
        <v>0</v>
      </c>
      <c r="L31" s="41">
        <v>0</v>
      </c>
      <c r="M31" s="42">
        <f t="shared" si="1"/>
        <v>0</v>
      </c>
      <c r="N31" s="41">
        <v>0</v>
      </c>
      <c r="O31" s="41">
        <v>0</v>
      </c>
      <c r="P31" s="42">
        <f t="shared" si="2"/>
        <v>0</v>
      </c>
      <c r="Q31" s="41">
        <v>0</v>
      </c>
      <c r="R31" s="41">
        <v>0</v>
      </c>
      <c r="S31" s="43">
        <f t="shared" si="3"/>
        <v>0</v>
      </c>
      <c r="T31" s="44">
        <f t="shared" si="4"/>
        <v>0</v>
      </c>
      <c r="U31" s="45">
        <f t="shared" si="5"/>
        <v>0</v>
      </c>
      <c r="V31" s="46">
        <v>0</v>
      </c>
      <c r="W31" s="45">
        <f t="shared" si="6"/>
        <v>0</v>
      </c>
      <c r="X31" s="47">
        <f t="shared" si="7"/>
        <v>0</v>
      </c>
      <c r="Y31" s="48">
        <f t="shared" si="8"/>
        <v>0</v>
      </c>
      <c r="Z31" s="49" t="str">
        <f t="shared" si="9"/>
        <v>0.0</v>
      </c>
      <c r="AA31" s="50" t="str">
        <f t="shared" si="10"/>
        <v>F9</v>
      </c>
      <c r="AC31" s="58" t="s">
        <v>51</v>
      </c>
      <c r="AD31" s="59" t="s">
        <v>52</v>
      </c>
      <c r="AE31" s="60" t="s">
        <v>53</v>
      </c>
      <c r="AF31" s="61">
        <v>2.5</v>
      </c>
    </row>
    <row r="32" spans="1:32" x14ac:dyDescent="0.25">
      <c r="A32" s="125">
        <v>23</v>
      </c>
      <c r="B32" s="100"/>
      <c r="C32" s="100"/>
      <c r="D32" s="103"/>
      <c r="E32" s="111"/>
      <c r="F32" s="114"/>
      <c r="G32" s="99"/>
      <c r="H32" s="41">
        <v>0</v>
      </c>
      <c r="I32" s="41">
        <v>0</v>
      </c>
      <c r="J32" s="42">
        <f t="shared" si="0"/>
        <v>0</v>
      </c>
      <c r="K32" s="41">
        <v>0</v>
      </c>
      <c r="L32" s="41">
        <v>0</v>
      </c>
      <c r="M32" s="42">
        <f t="shared" si="1"/>
        <v>0</v>
      </c>
      <c r="N32" s="41">
        <v>0</v>
      </c>
      <c r="O32" s="41">
        <v>0</v>
      </c>
      <c r="P32" s="42">
        <f t="shared" si="2"/>
        <v>0</v>
      </c>
      <c r="Q32" s="41">
        <v>0</v>
      </c>
      <c r="R32" s="41">
        <v>0</v>
      </c>
      <c r="S32" s="43">
        <f t="shared" si="3"/>
        <v>0</v>
      </c>
      <c r="T32" s="44">
        <f t="shared" si="4"/>
        <v>0</v>
      </c>
      <c r="U32" s="45">
        <f t="shared" si="5"/>
        <v>0</v>
      </c>
      <c r="V32" s="46">
        <v>0</v>
      </c>
      <c r="W32" s="45">
        <f t="shared" si="6"/>
        <v>0</v>
      </c>
      <c r="X32" s="47">
        <f t="shared" si="7"/>
        <v>0</v>
      </c>
      <c r="Y32" s="48">
        <f t="shared" si="8"/>
        <v>0</v>
      </c>
      <c r="Z32" s="49" t="str">
        <f t="shared" si="9"/>
        <v>0.0</v>
      </c>
      <c r="AA32" s="50" t="str">
        <f t="shared" si="10"/>
        <v>F9</v>
      </c>
      <c r="AC32" s="58" t="s">
        <v>54</v>
      </c>
      <c r="AD32" s="59" t="s">
        <v>55</v>
      </c>
      <c r="AE32" s="60" t="s">
        <v>53</v>
      </c>
      <c r="AF32" s="61">
        <v>2</v>
      </c>
    </row>
    <row r="33" spans="1:33" x14ac:dyDescent="0.25">
      <c r="A33" s="125">
        <v>24</v>
      </c>
      <c r="B33" s="100"/>
      <c r="C33" s="100"/>
      <c r="D33" s="102"/>
      <c r="E33" s="113"/>
      <c r="F33" s="114"/>
      <c r="G33" s="98"/>
      <c r="H33" s="41">
        <v>0</v>
      </c>
      <c r="I33" s="41">
        <v>0</v>
      </c>
      <c r="J33" s="42">
        <f t="shared" si="0"/>
        <v>0</v>
      </c>
      <c r="K33" s="41">
        <v>0</v>
      </c>
      <c r="L33" s="41">
        <v>0</v>
      </c>
      <c r="M33" s="42">
        <f t="shared" si="1"/>
        <v>0</v>
      </c>
      <c r="N33" s="41">
        <v>0</v>
      </c>
      <c r="O33" s="41">
        <v>0</v>
      </c>
      <c r="P33" s="42">
        <f t="shared" si="2"/>
        <v>0</v>
      </c>
      <c r="Q33" s="41">
        <v>0</v>
      </c>
      <c r="R33" s="41">
        <v>0</v>
      </c>
      <c r="S33" s="43">
        <f t="shared" si="3"/>
        <v>0</v>
      </c>
      <c r="T33" s="44">
        <f t="shared" si="4"/>
        <v>0</v>
      </c>
      <c r="U33" s="45">
        <f t="shared" si="5"/>
        <v>0</v>
      </c>
      <c r="V33" s="46">
        <v>0</v>
      </c>
      <c r="W33" s="45">
        <f t="shared" si="6"/>
        <v>0</v>
      </c>
      <c r="X33" s="47">
        <f t="shared" si="7"/>
        <v>0</v>
      </c>
      <c r="Y33" s="48">
        <f t="shared" si="8"/>
        <v>0</v>
      </c>
      <c r="Z33" s="49" t="str">
        <f t="shared" si="9"/>
        <v>0.0</v>
      </c>
      <c r="AA33" s="50" t="str">
        <f t="shared" si="10"/>
        <v>F9</v>
      </c>
      <c r="AC33" s="58" t="s">
        <v>56</v>
      </c>
      <c r="AD33" s="59" t="s">
        <v>57</v>
      </c>
      <c r="AE33" s="60" t="s">
        <v>58</v>
      </c>
      <c r="AF33" s="61">
        <v>1.5</v>
      </c>
    </row>
    <row r="34" spans="1:33" x14ac:dyDescent="0.25">
      <c r="A34" s="125">
        <v>25</v>
      </c>
      <c r="B34" s="100"/>
      <c r="C34" s="100"/>
      <c r="D34" s="103"/>
      <c r="E34" s="111"/>
      <c r="F34" s="114"/>
      <c r="G34" s="99"/>
      <c r="H34" s="41">
        <v>0</v>
      </c>
      <c r="I34" s="41">
        <v>0</v>
      </c>
      <c r="J34" s="42">
        <f t="shared" si="0"/>
        <v>0</v>
      </c>
      <c r="K34" s="41">
        <v>0</v>
      </c>
      <c r="L34" s="41">
        <v>0</v>
      </c>
      <c r="M34" s="42">
        <f t="shared" si="1"/>
        <v>0</v>
      </c>
      <c r="N34" s="41">
        <v>0</v>
      </c>
      <c r="O34" s="41">
        <v>0</v>
      </c>
      <c r="P34" s="42">
        <f t="shared" si="2"/>
        <v>0</v>
      </c>
      <c r="Q34" s="41">
        <v>0</v>
      </c>
      <c r="R34" s="41">
        <v>0</v>
      </c>
      <c r="S34" s="43">
        <f t="shared" si="3"/>
        <v>0</v>
      </c>
      <c r="T34" s="44">
        <f t="shared" si="4"/>
        <v>0</v>
      </c>
      <c r="U34" s="45">
        <f t="shared" si="5"/>
        <v>0</v>
      </c>
      <c r="V34" s="46">
        <v>0</v>
      </c>
      <c r="W34" s="45">
        <f t="shared" si="6"/>
        <v>0</v>
      </c>
      <c r="X34" s="47">
        <f t="shared" si="7"/>
        <v>0</v>
      </c>
      <c r="Y34" s="48">
        <f t="shared" si="8"/>
        <v>0</v>
      </c>
      <c r="Z34" s="49" t="str">
        <f t="shared" si="9"/>
        <v>0.0</v>
      </c>
      <c r="AA34" s="50" t="str">
        <f t="shared" si="10"/>
        <v>F9</v>
      </c>
      <c r="AC34" s="58" t="s">
        <v>59</v>
      </c>
      <c r="AD34" s="59" t="s">
        <v>60</v>
      </c>
      <c r="AE34" s="60" t="s">
        <v>58</v>
      </c>
      <c r="AF34" s="61">
        <v>1</v>
      </c>
    </row>
    <row r="35" spans="1:33" x14ac:dyDescent="0.25">
      <c r="A35" s="125">
        <v>26</v>
      </c>
      <c r="B35" s="100"/>
      <c r="C35" s="100"/>
      <c r="D35" s="102"/>
      <c r="E35" s="113"/>
      <c r="F35" s="114"/>
      <c r="G35" s="98"/>
      <c r="H35" s="41">
        <v>0</v>
      </c>
      <c r="I35" s="41">
        <v>0</v>
      </c>
      <c r="J35" s="42">
        <f t="shared" si="0"/>
        <v>0</v>
      </c>
      <c r="K35" s="41">
        <v>0</v>
      </c>
      <c r="L35" s="41">
        <v>0</v>
      </c>
      <c r="M35" s="42">
        <f t="shared" si="1"/>
        <v>0</v>
      </c>
      <c r="N35" s="41">
        <v>0</v>
      </c>
      <c r="O35" s="41">
        <v>0</v>
      </c>
      <c r="P35" s="42">
        <f t="shared" si="2"/>
        <v>0</v>
      </c>
      <c r="Q35" s="41">
        <v>0</v>
      </c>
      <c r="R35" s="41">
        <v>0</v>
      </c>
      <c r="S35" s="43">
        <f t="shared" si="3"/>
        <v>0</v>
      </c>
      <c r="T35" s="44">
        <f t="shared" si="4"/>
        <v>0</v>
      </c>
      <c r="U35" s="45">
        <f t="shared" si="5"/>
        <v>0</v>
      </c>
      <c r="V35" s="46">
        <v>0</v>
      </c>
      <c r="W35" s="45">
        <f t="shared" si="6"/>
        <v>0</v>
      </c>
      <c r="X35" s="47">
        <f t="shared" si="7"/>
        <v>0</v>
      </c>
      <c r="Y35" s="48">
        <f t="shared" si="8"/>
        <v>0</v>
      </c>
      <c r="Z35" s="49" t="str">
        <f t="shared" si="9"/>
        <v>0.0</v>
      </c>
      <c r="AA35" s="50" t="str">
        <f t="shared" si="10"/>
        <v>F9</v>
      </c>
      <c r="AC35" s="58" t="s">
        <v>61</v>
      </c>
      <c r="AD35" s="59" t="s">
        <v>62</v>
      </c>
      <c r="AE35" s="60" t="s">
        <v>63</v>
      </c>
      <c r="AF35" s="61">
        <v>0.5</v>
      </c>
    </row>
    <row r="36" spans="1:33" x14ac:dyDescent="0.25">
      <c r="A36" s="125">
        <v>27</v>
      </c>
      <c r="B36" s="100"/>
      <c r="C36" s="100"/>
      <c r="D36" s="103"/>
      <c r="E36" s="111"/>
      <c r="F36" s="114"/>
      <c r="G36" s="99"/>
      <c r="H36" s="41">
        <v>0</v>
      </c>
      <c r="I36" s="41">
        <v>0</v>
      </c>
      <c r="J36" s="42">
        <f t="shared" si="0"/>
        <v>0</v>
      </c>
      <c r="K36" s="41">
        <v>0</v>
      </c>
      <c r="L36" s="41">
        <v>0</v>
      </c>
      <c r="M36" s="42">
        <f t="shared" si="1"/>
        <v>0</v>
      </c>
      <c r="N36" s="41">
        <v>0</v>
      </c>
      <c r="O36" s="41">
        <v>0</v>
      </c>
      <c r="P36" s="42">
        <f t="shared" si="2"/>
        <v>0</v>
      </c>
      <c r="Q36" s="41">
        <v>0</v>
      </c>
      <c r="R36" s="41">
        <v>0</v>
      </c>
      <c r="S36" s="43">
        <f t="shared" si="3"/>
        <v>0</v>
      </c>
      <c r="T36" s="44">
        <f t="shared" si="4"/>
        <v>0</v>
      </c>
      <c r="U36" s="45">
        <f t="shared" si="5"/>
        <v>0</v>
      </c>
      <c r="V36" s="46">
        <v>0</v>
      </c>
      <c r="W36" s="45">
        <f t="shared" si="6"/>
        <v>0</v>
      </c>
      <c r="X36" s="47">
        <f t="shared" si="7"/>
        <v>0</v>
      </c>
      <c r="Y36" s="48">
        <f t="shared" si="8"/>
        <v>0</v>
      </c>
      <c r="Z36" s="49" t="str">
        <f t="shared" si="9"/>
        <v>0.0</v>
      </c>
      <c r="AA36" s="50" t="str">
        <f t="shared" si="10"/>
        <v>F9</v>
      </c>
      <c r="AC36" s="58" t="s">
        <v>26</v>
      </c>
      <c r="AD36" s="59" t="s">
        <v>64</v>
      </c>
      <c r="AE36" s="60" t="s">
        <v>65</v>
      </c>
      <c r="AF36" s="61">
        <v>0</v>
      </c>
    </row>
    <row r="37" spans="1:33" x14ac:dyDescent="0.25">
      <c r="A37" s="125">
        <v>28</v>
      </c>
      <c r="B37" s="100"/>
      <c r="C37" s="100"/>
      <c r="D37" s="102"/>
      <c r="E37" s="113"/>
      <c r="F37" s="114"/>
      <c r="G37" s="98"/>
      <c r="H37" s="41">
        <v>0</v>
      </c>
      <c r="I37" s="41">
        <v>0</v>
      </c>
      <c r="J37" s="42">
        <f t="shared" si="0"/>
        <v>0</v>
      </c>
      <c r="K37" s="41">
        <v>0</v>
      </c>
      <c r="L37" s="41">
        <v>0</v>
      </c>
      <c r="M37" s="42">
        <f t="shared" si="1"/>
        <v>0</v>
      </c>
      <c r="N37" s="41">
        <v>0</v>
      </c>
      <c r="O37" s="41">
        <v>0</v>
      </c>
      <c r="P37" s="42">
        <f t="shared" si="2"/>
        <v>0</v>
      </c>
      <c r="Q37" s="41">
        <v>0</v>
      </c>
      <c r="R37" s="41">
        <v>0</v>
      </c>
      <c r="S37" s="43">
        <f t="shared" si="3"/>
        <v>0</v>
      </c>
      <c r="T37" s="44">
        <f t="shared" si="4"/>
        <v>0</v>
      </c>
      <c r="U37" s="45">
        <f t="shared" si="5"/>
        <v>0</v>
      </c>
      <c r="V37" s="46">
        <v>0</v>
      </c>
      <c r="W37" s="45">
        <f t="shared" si="6"/>
        <v>0</v>
      </c>
      <c r="X37" s="47">
        <f t="shared" si="7"/>
        <v>0</v>
      </c>
      <c r="Y37" s="48">
        <f t="shared" si="8"/>
        <v>0</v>
      </c>
      <c r="Z37" s="49" t="str">
        <f t="shared" si="9"/>
        <v>0.0</v>
      </c>
      <c r="AA37" s="50" t="str">
        <f t="shared" si="10"/>
        <v>F9</v>
      </c>
    </row>
    <row r="38" spans="1:33" ht="15.75" customHeight="1" thickBot="1" x14ac:dyDescent="0.3">
      <c r="A38" s="125">
        <v>29</v>
      </c>
      <c r="B38" s="100"/>
      <c r="C38" s="100"/>
      <c r="D38" s="103"/>
      <c r="E38" s="111"/>
      <c r="F38" s="114"/>
      <c r="G38" s="99"/>
      <c r="H38" s="41">
        <v>0</v>
      </c>
      <c r="I38" s="41">
        <v>0</v>
      </c>
      <c r="J38" s="42">
        <f t="shared" si="0"/>
        <v>0</v>
      </c>
      <c r="K38" s="41">
        <v>0</v>
      </c>
      <c r="L38" s="41">
        <v>0</v>
      </c>
      <c r="M38" s="42">
        <f t="shared" si="1"/>
        <v>0</v>
      </c>
      <c r="N38" s="41">
        <v>0</v>
      </c>
      <c r="O38" s="41">
        <v>0</v>
      </c>
      <c r="P38" s="42">
        <f t="shared" si="2"/>
        <v>0</v>
      </c>
      <c r="Q38" s="41">
        <v>0</v>
      </c>
      <c r="R38" s="41">
        <v>0</v>
      </c>
      <c r="S38" s="43">
        <f t="shared" si="3"/>
        <v>0</v>
      </c>
      <c r="T38" s="44">
        <f t="shared" si="4"/>
        <v>0</v>
      </c>
      <c r="U38" s="45">
        <f t="shared" si="5"/>
        <v>0</v>
      </c>
      <c r="V38" s="46">
        <v>0</v>
      </c>
      <c r="W38" s="45">
        <f t="shared" si="6"/>
        <v>0</v>
      </c>
      <c r="X38" s="47">
        <f t="shared" si="7"/>
        <v>0</v>
      </c>
      <c r="Y38" s="48">
        <f t="shared" si="8"/>
        <v>0</v>
      </c>
      <c r="Z38" s="49" t="str">
        <f t="shared" si="9"/>
        <v>0.0</v>
      </c>
      <c r="AA38" s="50" t="str">
        <f t="shared" si="10"/>
        <v>F9</v>
      </c>
    </row>
    <row r="39" spans="1:33" ht="15.75" customHeight="1" thickBot="1" x14ac:dyDescent="0.3">
      <c r="A39" s="125">
        <v>30</v>
      </c>
      <c r="B39" s="100"/>
      <c r="C39" s="100"/>
      <c r="D39" s="102"/>
      <c r="E39" s="113"/>
      <c r="F39" s="114"/>
      <c r="G39" s="98"/>
      <c r="H39" s="41">
        <v>0</v>
      </c>
      <c r="I39" s="41">
        <v>0</v>
      </c>
      <c r="J39" s="42">
        <f t="shared" si="0"/>
        <v>0</v>
      </c>
      <c r="K39" s="41">
        <v>0</v>
      </c>
      <c r="L39" s="41">
        <v>0</v>
      </c>
      <c r="M39" s="42">
        <f t="shared" si="1"/>
        <v>0</v>
      </c>
      <c r="N39" s="41">
        <v>0</v>
      </c>
      <c r="O39" s="41">
        <v>0</v>
      </c>
      <c r="P39" s="42">
        <f t="shared" si="2"/>
        <v>0</v>
      </c>
      <c r="Q39" s="41">
        <v>0</v>
      </c>
      <c r="R39" s="41">
        <v>0</v>
      </c>
      <c r="S39" s="43">
        <f t="shared" si="3"/>
        <v>0</v>
      </c>
      <c r="T39" s="44">
        <f t="shared" si="4"/>
        <v>0</v>
      </c>
      <c r="U39" s="45">
        <f t="shared" si="5"/>
        <v>0</v>
      </c>
      <c r="V39" s="46">
        <v>0</v>
      </c>
      <c r="W39" s="45">
        <f t="shared" si="6"/>
        <v>0</v>
      </c>
      <c r="X39" s="47">
        <f t="shared" si="7"/>
        <v>0</v>
      </c>
      <c r="Y39" s="48">
        <f t="shared" si="8"/>
        <v>0</v>
      </c>
      <c r="Z39" s="49" t="str">
        <f t="shared" si="9"/>
        <v>0.0</v>
      </c>
      <c r="AA39" s="50" t="str">
        <f t="shared" si="10"/>
        <v>F9</v>
      </c>
      <c r="AC39" s="95" t="s">
        <v>66</v>
      </c>
      <c r="AD39" s="96"/>
    </row>
    <row r="40" spans="1:33" x14ac:dyDescent="0.25">
      <c r="A40" s="125">
        <v>31</v>
      </c>
      <c r="B40" s="100"/>
      <c r="C40" s="100"/>
      <c r="D40" s="103"/>
      <c r="E40" s="111"/>
      <c r="F40" s="114"/>
      <c r="G40" s="99"/>
      <c r="H40" s="41">
        <v>0</v>
      </c>
      <c r="I40" s="41">
        <v>0</v>
      </c>
      <c r="J40" s="42">
        <f t="shared" si="0"/>
        <v>0</v>
      </c>
      <c r="K40" s="41">
        <v>0</v>
      </c>
      <c r="L40" s="41">
        <v>0</v>
      </c>
      <c r="M40" s="42">
        <f t="shared" si="1"/>
        <v>0</v>
      </c>
      <c r="N40" s="41">
        <v>0</v>
      </c>
      <c r="O40" s="41">
        <v>0</v>
      </c>
      <c r="P40" s="42">
        <f t="shared" si="2"/>
        <v>0</v>
      </c>
      <c r="Q40" s="41">
        <v>0</v>
      </c>
      <c r="R40" s="41">
        <v>0</v>
      </c>
      <c r="S40" s="43">
        <f t="shared" si="3"/>
        <v>0</v>
      </c>
      <c r="T40" s="44">
        <f t="shared" si="4"/>
        <v>0</v>
      </c>
      <c r="U40" s="45">
        <f t="shared" si="5"/>
        <v>0</v>
      </c>
      <c r="V40" s="46">
        <v>0</v>
      </c>
      <c r="W40" s="45">
        <f t="shared" si="6"/>
        <v>0</v>
      </c>
      <c r="X40" s="47">
        <f t="shared" si="7"/>
        <v>0</v>
      </c>
      <c r="Y40" s="48">
        <f t="shared" si="8"/>
        <v>0</v>
      </c>
      <c r="Z40" s="49" t="str">
        <f t="shared" si="9"/>
        <v>0.0</v>
      </c>
      <c r="AA40" s="50" t="str">
        <f t="shared" si="10"/>
        <v>F9</v>
      </c>
      <c r="AC40" s="62" t="s">
        <v>24</v>
      </c>
      <c r="AD40" s="63" t="s">
        <v>67</v>
      </c>
    </row>
    <row r="41" spans="1:33" x14ac:dyDescent="0.25">
      <c r="A41" s="125">
        <v>32</v>
      </c>
      <c r="B41" s="100"/>
      <c r="C41" s="100"/>
      <c r="D41" s="102"/>
      <c r="E41" s="113"/>
      <c r="F41" s="114"/>
      <c r="G41" s="98"/>
      <c r="H41" s="41">
        <v>0</v>
      </c>
      <c r="I41" s="41">
        <v>0</v>
      </c>
      <c r="J41" s="42">
        <f t="shared" si="0"/>
        <v>0</v>
      </c>
      <c r="K41" s="41">
        <v>0</v>
      </c>
      <c r="L41" s="41">
        <v>0</v>
      </c>
      <c r="M41" s="42">
        <f t="shared" si="1"/>
        <v>0</v>
      </c>
      <c r="N41" s="41">
        <v>0</v>
      </c>
      <c r="O41" s="41">
        <v>0</v>
      </c>
      <c r="P41" s="42">
        <f t="shared" si="2"/>
        <v>0</v>
      </c>
      <c r="Q41" s="41">
        <v>0</v>
      </c>
      <c r="R41" s="41">
        <v>0</v>
      </c>
      <c r="S41" s="43">
        <f t="shared" si="3"/>
        <v>0</v>
      </c>
      <c r="T41" s="44">
        <f t="shared" si="4"/>
        <v>0</v>
      </c>
      <c r="U41" s="45">
        <f t="shared" si="5"/>
        <v>0</v>
      </c>
      <c r="V41" s="46">
        <v>0</v>
      </c>
      <c r="W41" s="45">
        <f t="shared" si="6"/>
        <v>0</v>
      </c>
      <c r="X41" s="47">
        <f t="shared" si="7"/>
        <v>0</v>
      </c>
      <c r="Y41" s="48">
        <f t="shared" si="8"/>
        <v>0</v>
      </c>
      <c r="Z41" s="49" t="str">
        <f t="shared" si="9"/>
        <v>0.0</v>
      </c>
      <c r="AA41" s="50" t="str">
        <f t="shared" si="10"/>
        <v>F9</v>
      </c>
      <c r="AC41" s="64" t="s">
        <v>42</v>
      </c>
      <c r="AD41" s="65">
        <f>COUNTIF(AA$7:$AA86,"a1")</f>
        <v>0</v>
      </c>
    </row>
    <row r="42" spans="1:33" x14ac:dyDescent="0.25">
      <c r="A42" s="125">
        <v>33</v>
      </c>
      <c r="B42" s="100"/>
      <c r="C42" s="100"/>
      <c r="D42" s="103"/>
      <c r="E42" s="111"/>
      <c r="F42" s="114"/>
      <c r="G42" s="99"/>
      <c r="H42" s="41">
        <v>0</v>
      </c>
      <c r="I42" s="41">
        <v>0</v>
      </c>
      <c r="J42" s="42">
        <f t="shared" si="0"/>
        <v>0</v>
      </c>
      <c r="K42" s="41">
        <v>0</v>
      </c>
      <c r="L42" s="41">
        <v>0</v>
      </c>
      <c r="M42" s="42">
        <f t="shared" si="1"/>
        <v>0</v>
      </c>
      <c r="N42" s="41">
        <v>0</v>
      </c>
      <c r="O42" s="41">
        <v>0</v>
      </c>
      <c r="P42" s="42">
        <f t="shared" si="2"/>
        <v>0</v>
      </c>
      <c r="Q42" s="41">
        <v>0</v>
      </c>
      <c r="R42" s="41">
        <v>0</v>
      </c>
      <c r="S42" s="43">
        <f t="shared" si="3"/>
        <v>0</v>
      </c>
      <c r="T42" s="44">
        <f t="shared" si="4"/>
        <v>0</v>
      </c>
      <c r="U42" s="45">
        <f t="shared" si="5"/>
        <v>0</v>
      </c>
      <c r="V42" s="46">
        <v>0</v>
      </c>
      <c r="W42" s="45">
        <f t="shared" si="6"/>
        <v>0</v>
      </c>
      <c r="X42" s="47">
        <f t="shared" si="7"/>
        <v>0</v>
      </c>
      <c r="Y42" s="48">
        <f t="shared" si="8"/>
        <v>0</v>
      </c>
      <c r="Z42" s="49" t="str">
        <f t="shared" si="9"/>
        <v>0.0</v>
      </c>
      <c r="AA42" s="50" t="str">
        <f t="shared" si="10"/>
        <v>F9</v>
      </c>
      <c r="AC42" s="64" t="s">
        <v>45</v>
      </c>
      <c r="AD42" s="65">
        <f>COUNTIF(AA$7:$AA262,"B2")</f>
        <v>0</v>
      </c>
    </row>
    <row r="43" spans="1:33" x14ac:dyDescent="0.25">
      <c r="A43" s="125">
        <v>34</v>
      </c>
      <c r="B43" s="100"/>
      <c r="C43" s="100"/>
      <c r="D43" s="102"/>
      <c r="E43" s="113"/>
      <c r="F43" s="114"/>
      <c r="G43" s="98"/>
      <c r="H43" s="41">
        <v>0</v>
      </c>
      <c r="I43" s="41">
        <v>0</v>
      </c>
      <c r="J43" s="42">
        <f t="shared" si="0"/>
        <v>0</v>
      </c>
      <c r="K43" s="41">
        <v>0</v>
      </c>
      <c r="L43" s="41">
        <v>0</v>
      </c>
      <c r="M43" s="42">
        <f t="shared" si="1"/>
        <v>0</v>
      </c>
      <c r="N43" s="41">
        <v>0</v>
      </c>
      <c r="O43" s="41">
        <v>0</v>
      </c>
      <c r="P43" s="42">
        <f t="shared" si="2"/>
        <v>0</v>
      </c>
      <c r="Q43" s="41">
        <v>0</v>
      </c>
      <c r="R43" s="41">
        <v>0</v>
      </c>
      <c r="S43" s="43">
        <f t="shared" si="3"/>
        <v>0</v>
      </c>
      <c r="T43" s="44">
        <f t="shared" si="4"/>
        <v>0</v>
      </c>
      <c r="U43" s="45">
        <f t="shared" si="5"/>
        <v>0</v>
      </c>
      <c r="V43" s="46">
        <v>0</v>
      </c>
      <c r="W43" s="45">
        <f t="shared" si="6"/>
        <v>0</v>
      </c>
      <c r="X43" s="47">
        <f t="shared" si="7"/>
        <v>0</v>
      </c>
      <c r="Y43" s="48">
        <f t="shared" si="8"/>
        <v>0</v>
      </c>
      <c r="Z43" s="49" t="str">
        <f t="shared" si="9"/>
        <v>0.0</v>
      </c>
      <c r="AA43" s="50" t="str">
        <f t="shared" si="10"/>
        <v>F9</v>
      </c>
      <c r="AC43" s="64" t="s">
        <v>48</v>
      </c>
      <c r="AD43" s="65">
        <f>COUNTIF(AA$7:$AA263,"b3")</f>
        <v>0</v>
      </c>
    </row>
    <row r="44" spans="1:33" x14ac:dyDescent="0.25">
      <c r="A44" s="125">
        <v>35</v>
      </c>
      <c r="B44" s="100"/>
      <c r="C44" s="100"/>
      <c r="D44" s="103"/>
      <c r="E44" s="111"/>
      <c r="F44" s="114"/>
      <c r="G44" s="99"/>
      <c r="H44" s="41">
        <v>0</v>
      </c>
      <c r="I44" s="41">
        <v>0</v>
      </c>
      <c r="J44" s="42">
        <f t="shared" si="0"/>
        <v>0</v>
      </c>
      <c r="K44" s="41">
        <v>0</v>
      </c>
      <c r="L44" s="41">
        <v>0</v>
      </c>
      <c r="M44" s="42">
        <f t="shared" si="1"/>
        <v>0</v>
      </c>
      <c r="N44" s="41">
        <v>0</v>
      </c>
      <c r="O44" s="41">
        <v>0</v>
      </c>
      <c r="P44" s="42">
        <f t="shared" si="2"/>
        <v>0</v>
      </c>
      <c r="Q44" s="41">
        <v>0</v>
      </c>
      <c r="R44" s="41">
        <v>0</v>
      </c>
      <c r="S44" s="43">
        <f t="shared" si="3"/>
        <v>0</v>
      </c>
      <c r="T44" s="44">
        <f t="shared" si="4"/>
        <v>0</v>
      </c>
      <c r="U44" s="45">
        <f t="shared" si="5"/>
        <v>0</v>
      </c>
      <c r="V44" s="46">
        <v>0</v>
      </c>
      <c r="W44" s="45">
        <f t="shared" si="6"/>
        <v>0</v>
      </c>
      <c r="X44" s="47">
        <f t="shared" si="7"/>
        <v>0</v>
      </c>
      <c r="Y44" s="48">
        <f t="shared" si="8"/>
        <v>0</v>
      </c>
      <c r="Z44" s="49" t="str">
        <f t="shared" si="9"/>
        <v>0.0</v>
      </c>
      <c r="AA44" s="50" t="str">
        <f t="shared" si="10"/>
        <v>F9</v>
      </c>
      <c r="AC44" s="64" t="s">
        <v>51</v>
      </c>
      <c r="AD44" s="65">
        <f>COUNTIF(AA$7:$AA264,"c4")</f>
        <v>0</v>
      </c>
    </row>
    <row r="45" spans="1:33" x14ac:dyDescent="0.25">
      <c r="A45" s="125">
        <v>36</v>
      </c>
      <c r="B45" s="100"/>
      <c r="C45" s="100"/>
      <c r="D45" s="102"/>
      <c r="E45" s="113"/>
      <c r="F45" s="114"/>
      <c r="G45" s="98"/>
      <c r="H45" s="41">
        <v>0</v>
      </c>
      <c r="I45" s="41">
        <v>0</v>
      </c>
      <c r="J45" s="42">
        <f t="shared" si="0"/>
        <v>0</v>
      </c>
      <c r="K45" s="41">
        <v>0</v>
      </c>
      <c r="L45" s="41">
        <v>0</v>
      </c>
      <c r="M45" s="42">
        <f t="shared" si="1"/>
        <v>0</v>
      </c>
      <c r="N45" s="41">
        <v>0</v>
      </c>
      <c r="O45" s="41">
        <v>0</v>
      </c>
      <c r="P45" s="42">
        <f t="shared" si="2"/>
        <v>0</v>
      </c>
      <c r="Q45" s="41">
        <v>0</v>
      </c>
      <c r="R45" s="41">
        <v>0</v>
      </c>
      <c r="S45" s="43">
        <f t="shared" si="3"/>
        <v>0</v>
      </c>
      <c r="T45" s="44">
        <f t="shared" si="4"/>
        <v>0</v>
      </c>
      <c r="U45" s="45">
        <f t="shared" si="5"/>
        <v>0</v>
      </c>
      <c r="V45" s="46">
        <v>0</v>
      </c>
      <c r="W45" s="45">
        <f t="shared" si="6"/>
        <v>0</v>
      </c>
      <c r="X45" s="47">
        <f t="shared" si="7"/>
        <v>0</v>
      </c>
      <c r="Y45" s="48">
        <f t="shared" si="8"/>
        <v>0</v>
      </c>
      <c r="Z45" s="49" t="str">
        <f t="shared" si="9"/>
        <v>0.0</v>
      </c>
      <c r="AA45" s="50" t="str">
        <f t="shared" si="10"/>
        <v>F9</v>
      </c>
      <c r="AC45" s="64" t="s">
        <v>54</v>
      </c>
      <c r="AD45" s="65">
        <f>COUNTIF(AA$7:$AA265,"c5")</f>
        <v>0</v>
      </c>
      <c r="AE45" s="66"/>
      <c r="AF45" s="66"/>
      <c r="AG45" s="66"/>
    </row>
    <row r="46" spans="1:33" x14ac:dyDescent="0.25">
      <c r="A46" s="125">
        <v>37</v>
      </c>
      <c r="B46" s="100"/>
      <c r="C46" s="100"/>
      <c r="D46" s="103"/>
      <c r="E46" s="111"/>
      <c r="F46" s="115"/>
      <c r="G46" s="99"/>
      <c r="H46" s="41">
        <v>0</v>
      </c>
      <c r="I46" s="41">
        <v>0</v>
      </c>
      <c r="J46" s="42">
        <f t="shared" si="0"/>
        <v>0</v>
      </c>
      <c r="K46" s="41">
        <v>0</v>
      </c>
      <c r="L46" s="41">
        <v>0</v>
      </c>
      <c r="M46" s="42">
        <f t="shared" si="1"/>
        <v>0</v>
      </c>
      <c r="N46" s="41">
        <v>0</v>
      </c>
      <c r="O46" s="41">
        <v>0</v>
      </c>
      <c r="P46" s="42">
        <f t="shared" si="2"/>
        <v>0</v>
      </c>
      <c r="Q46" s="41">
        <v>0</v>
      </c>
      <c r="R46" s="41">
        <v>0</v>
      </c>
      <c r="S46" s="43">
        <f t="shared" si="3"/>
        <v>0</v>
      </c>
      <c r="T46" s="44">
        <f t="shared" si="4"/>
        <v>0</v>
      </c>
      <c r="U46" s="45">
        <f t="shared" si="5"/>
        <v>0</v>
      </c>
      <c r="V46" s="46">
        <v>0</v>
      </c>
      <c r="W46" s="45">
        <f t="shared" si="6"/>
        <v>0</v>
      </c>
      <c r="X46" s="47">
        <f t="shared" si="7"/>
        <v>0</v>
      </c>
      <c r="Y46" s="48">
        <f t="shared" si="8"/>
        <v>0</v>
      </c>
      <c r="Z46" s="49" t="str">
        <f t="shared" si="9"/>
        <v>0.0</v>
      </c>
      <c r="AA46" s="50" t="str">
        <f t="shared" si="10"/>
        <v>F9</v>
      </c>
      <c r="AC46" s="64" t="s">
        <v>56</v>
      </c>
      <c r="AD46" s="65">
        <f>COUNTIF(AA$7:$AA266,"c6")</f>
        <v>0</v>
      </c>
      <c r="AE46" s="66"/>
      <c r="AF46" s="66"/>
      <c r="AG46" s="66"/>
    </row>
    <row r="47" spans="1:33" x14ac:dyDescent="0.25">
      <c r="A47" s="125">
        <v>38</v>
      </c>
      <c r="B47" s="100"/>
      <c r="C47" s="100"/>
      <c r="D47" s="102"/>
      <c r="E47" s="113"/>
      <c r="F47" s="114"/>
      <c r="G47" s="98"/>
      <c r="H47" s="41">
        <v>0</v>
      </c>
      <c r="I47" s="41">
        <v>0</v>
      </c>
      <c r="J47" s="42">
        <f t="shared" si="0"/>
        <v>0</v>
      </c>
      <c r="K47" s="41">
        <v>0</v>
      </c>
      <c r="L47" s="41">
        <v>0</v>
      </c>
      <c r="M47" s="42">
        <f t="shared" si="1"/>
        <v>0</v>
      </c>
      <c r="N47" s="41">
        <v>0</v>
      </c>
      <c r="O47" s="41">
        <v>0</v>
      </c>
      <c r="P47" s="42">
        <f t="shared" si="2"/>
        <v>0</v>
      </c>
      <c r="Q47" s="41">
        <v>0</v>
      </c>
      <c r="R47" s="41">
        <v>0</v>
      </c>
      <c r="S47" s="43">
        <f t="shared" si="3"/>
        <v>0</v>
      </c>
      <c r="T47" s="44">
        <f t="shared" si="4"/>
        <v>0</v>
      </c>
      <c r="U47" s="45">
        <f t="shared" si="5"/>
        <v>0</v>
      </c>
      <c r="V47" s="46">
        <v>0</v>
      </c>
      <c r="W47" s="45">
        <f t="shared" si="6"/>
        <v>0</v>
      </c>
      <c r="X47" s="47">
        <f t="shared" si="7"/>
        <v>0</v>
      </c>
      <c r="Y47" s="48">
        <f t="shared" si="8"/>
        <v>0</v>
      </c>
      <c r="Z47" s="49" t="str">
        <f t="shared" si="9"/>
        <v>0.0</v>
      </c>
      <c r="AA47" s="50" t="str">
        <f t="shared" si="10"/>
        <v>F9</v>
      </c>
      <c r="AC47" s="64" t="s">
        <v>59</v>
      </c>
      <c r="AD47" s="65">
        <f>COUNTIF(AA$7:$AA267,"d7")</f>
        <v>0</v>
      </c>
      <c r="AE47" s="66"/>
      <c r="AF47" s="66"/>
      <c r="AG47" s="66"/>
    </row>
    <row r="48" spans="1:33" x14ac:dyDescent="0.25">
      <c r="A48" s="125">
        <v>39</v>
      </c>
      <c r="B48" s="100"/>
      <c r="C48" s="100"/>
      <c r="D48" s="103"/>
      <c r="E48" s="111"/>
      <c r="F48" s="114"/>
      <c r="G48" s="99"/>
      <c r="H48" s="41">
        <v>0</v>
      </c>
      <c r="I48" s="41">
        <v>0</v>
      </c>
      <c r="J48" s="42">
        <f t="shared" si="0"/>
        <v>0</v>
      </c>
      <c r="K48" s="41">
        <v>0</v>
      </c>
      <c r="L48" s="41">
        <v>0</v>
      </c>
      <c r="M48" s="42">
        <f t="shared" si="1"/>
        <v>0</v>
      </c>
      <c r="N48" s="41">
        <v>0</v>
      </c>
      <c r="O48" s="41">
        <v>0</v>
      </c>
      <c r="P48" s="42">
        <f t="shared" si="2"/>
        <v>0</v>
      </c>
      <c r="Q48" s="41">
        <v>0</v>
      </c>
      <c r="R48" s="41">
        <v>0</v>
      </c>
      <c r="S48" s="43">
        <f t="shared" si="3"/>
        <v>0</v>
      </c>
      <c r="T48" s="44">
        <f t="shared" si="4"/>
        <v>0</v>
      </c>
      <c r="U48" s="45">
        <f t="shared" si="5"/>
        <v>0</v>
      </c>
      <c r="V48" s="46">
        <v>0</v>
      </c>
      <c r="W48" s="45">
        <f t="shared" si="6"/>
        <v>0</v>
      </c>
      <c r="X48" s="47">
        <f t="shared" si="7"/>
        <v>0</v>
      </c>
      <c r="Y48" s="48">
        <f t="shared" si="8"/>
        <v>0</v>
      </c>
      <c r="Z48" s="49" t="str">
        <f t="shared" si="9"/>
        <v>0.0</v>
      </c>
      <c r="AA48" s="50" t="str">
        <f t="shared" si="10"/>
        <v>F9</v>
      </c>
      <c r="AC48" s="64" t="s">
        <v>61</v>
      </c>
      <c r="AD48" s="65">
        <f>COUNTIF(AA$7:$AA268,"e8")</f>
        <v>0</v>
      </c>
      <c r="AE48" s="66"/>
      <c r="AF48" s="66"/>
      <c r="AG48" s="66"/>
    </row>
    <row r="49" spans="1:33" ht="15.75" customHeight="1" thickBot="1" x14ac:dyDescent="0.3">
      <c r="A49" s="125">
        <v>40</v>
      </c>
      <c r="B49" s="100"/>
      <c r="C49" s="100"/>
      <c r="D49" s="102"/>
      <c r="E49" s="113"/>
      <c r="F49" s="114"/>
      <c r="G49" s="98"/>
      <c r="H49" s="41">
        <v>0</v>
      </c>
      <c r="I49" s="41">
        <v>0</v>
      </c>
      <c r="J49" s="42">
        <f t="shared" si="0"/>
        <v>0</v>
      </c>
      <c r="K49" s="41">
        <v>0</v>
      </c>
      <c r="L49" s="41">
        <v>0</v>
      </c>
      <c r="M49" s="42">
        <f t="shared" si="1"/>
        <v>0</v>
      </c>
      <c r="N49" s="41">
        <v>0</v>
      </c>
      <c r="O49" s="41">
        <v>0</v>
      </c>
      <c r="P49" s="42">
        <f t="shared" si="2"/>
        <v>0</v>
      </c>
      <c r="Q49" s="41">
        <v>0</v>
      </c>
      <c r="R49" s="41">
        <v>0</v>
      </c>
      <c r="S49" s="43">
        <f t="shared" si="3"/>
        <v>0</v>
      </c>
      <c r="T49" s="44">
        <f t="shared" si="4"/>
        <v>0</v>
      </c>
      <c r="U49" s="45">
        <f t="shared" si="5"/>
        <v>0</v>
      </c>
      <c r="V49" s="46">
        <v>0</v>
      </c>
      <c r="W49" s="45">
        <f t="shared" si="6"/>
        <v>0</v>
      </c>
      <c r="X49" s="47">
        <f t="shared" si="7"/>
        <v>0</v>
      </c>
      <c r="Y49" s="48">
        <f t="shared" si="8"/>
        <v>0</v>
      </c>
      <c r="Z49" s="49" t="str">
        <f t="shared" si="9"/>
        <v>0.0</v>
      </c>
      <c r="AA49" s="50" t="str">
        <f t="shared" si="10"/>
        <v>F9</v>
      </c>
      <c r="AC49" s="67" t="s">
        <v>26</v>
      </c>
      <c r="AD49" s="68">
        <f>COUNTIF(AA10:AA71,"f9")</f>
        <v>62</v>
      </c>
      <c r="AE49" s="66"/>
      <c r="AF49" s="66"/>
      <c r="AG49" s="66"/>
    </row>
    <row r="50" spans="1:33" ht="15.75" customHeight="1" thickBot="1" x14ac:dyDescent="0.3">
      <c r="A50" s="125">
        <v>41</v>
      </c>
      <c r="B50" s="100"/>
      <c r="C50" s="100"/>
      <c r="D50" s="103"/>
      <c r="E50" s="111"/>
      <c r="F50" s="114"/>
      <c r="G50" s="99"/>
      <c r="H50" s="41">
        <v>0</v>
      </c>
      <c r="I50" s="41">
        <v>0</v>
      </c>
      <c r="J50" s="42">
        <f t="shared" si="0"/>
        <v>0</v>
      </c>
      <c r="K50" s="41">
        <v>0</v>
      </c>
      <c r="L50" s="41">
        <v>0</v>
      </c>
      <c r="M50" s="42">
        <f t="shared" si="1"/>
        <v>0</v>
      </c>
      <c r="N50" s="41">
        <v>0</v>
      </c>
      <c r="O50" s="41">
        <v>0</v>
      </c>
      <c r="P50" s="42">
        <f t="shared" si="2"/>
        <v>0</v>
      </c>
      <c r="Q50" s="41">
        <v>0</v>
      </c>
      <c r="R50" s="41">
        <v>0</v>
      </c>
      <c r="S50" s="43">
        <f t="shared" si="3"/>
        <v>0</v>
      </c>
      <c r="T50" s="44">
        <f t="shared" si="4"/>
        <v>0</v>
      </c>
      <c r="U50" s="45">
        <f t="shared" si="5"/>
        <v>0</v>
      </c>
      <c r="V50" s="46">
        <v>0</v>
      </c>
      <c r="W50" s="45">
        <f t="shared" si="6"/>
        <v>0</v>
      </c>
      <c r="X50" s="47">
        <f t="shared" si="7"/>
        <v>0</v>
      </c>
      <c r="Y50" s="48">
        <f t="shared" si="8"/>
        <v>0</v>
      </c>
      <c r="Z50" s="49" t="str">
        <f t="shared" si="9"/>
        <v>0.0</v>
      </c>
      <c r="AA50" s="50" t="str">
        <f t="shared" si="10"/>
        <v>F9</v>
      </c>
      <c r="AC50" s="69" t="s">
        <v>68</v>
      </c>
      <c r="AD50" s="70">
        <f>SUM(AD41:AD49)</f>
        <v>62</v>
      </c>
      <c r="AE50" s="66"/>
      <c r="AF50" s="66"/>
      <c r="AG50" s="66"/>
    </row>
    <row r="51" spans="1:33" x14ac:dyDescent="0.25">
      <c r="A51" s="125">
        <v>42</v>
      </c>
      <c r="B51" s="100"/>
      <c r="C51" s="100"/>
      <c r="D51" s="102"/>
      <c r="E51" s="113"/>
      <c r="F51" s="114"/>
      <c r="G51" s="98"/>
      <c r="H51" s="41">
        <v>0</v>
      </c>
      <c r="I51" s="41">
        <v>0</v>
      </c>
      <c r="J51" s="42">
        <f t="shared" si="0"/>
        <v>0</v>
      </c>
      <c r="K51" s="41">
        <v>0</v>
      </c>
      <c r="L51" s="41">
        <v>0</v>
      </c>
      <c r="M51" s="42">
        <f t="shared" si="1"/>
        <v>0</v>
      </c>
      <c r="N51" s="41">
        <v>0</v>
      </c>
      <c r="O51" s="41">
        <v>0</v>
      </c>
      <c r="P51" s="42">
        <f t="shared" si="2"/>
        <v>0</v>
      </c>
      <c r="Q51" s="41">
        <v>0</v>
      </c>
      <c r="R51" s="41">
        <v>0</v>
      </c>
      <c r="S51" s="43">
        <f t="shared" si="3"/>
        <v>0</v>
      </c>
      <c r="T51" s="44">
        <f t="shared" si="4"/>
        <v>0</v>
      </c>
      <c r="U51" s="45">
        <f t="shared" si="5"/>
        <v>0</v>
      </c>
      <c r="V51" s="46">
        <v>0</v>
      </c>
      <c r="W51" s="45">
        <f t="shared" si="6"/>
        <v>0</v>
      </c>
      <c r="X51" s="47">
        <f t="shared" si="7"/>
        <v>0</v>
      </c>
      <c r="Y51" s="48">
        <f t="shared" si="8"/>
        <v>0</v>
      </c>
      <c r="Z51" s="49" t="str">
        <f t="shared" si="9"/>
        <v>0.0</v>
      </c>
      <c r="AA51" s="50" t="str">
        <f t="shared" si="10"/>
        <v>F9</v>
      </c>
      <c r="AC51" s="66"/>
      <c r="AD51" s="66"/>
      <c r="AE51" s="66"/>
      <c r="AF51" s="66"/>
      <c r="AG51" s="66"/>
    </row>
    <row r="52" spans="1:33" x14ac:dyDescent="0.25">
      <c r="A52" s="125">
        <v>43</v>
      </c>
      <c r="B52" s="100"/>
      <c r="C52" s="100"/>
      <c r="D52" s="103"/>
      <c r="E52" s="111"/>
      <c r="F52" s="114"/>
      <c r="G52" s="99"/>
      <c r="H52" s="41">
        <v>0</v>
      </c>
      <c r="I52" s="41">
        <v>0</v>
      </c>
      <c r="J52" s="42">
        <f t="shared" si="0"/>
        <v>0</v>
      </c>
      <c r="K52" s="41">
        <v>0</v>
      </c>
      <c r="L52" s="41">
        <v>0</v>
      </c>
      <c r="M52" s="42">
        <f t="shared" si="1"/>
        <v>0</v>
      </c>
      <c r="N52" s="41">
        <v>0</v>
      </c>
      <c r="O52" s="41">
        <v>0</v>
      </c>
      <c r="P52" s="42">
        <f t="shared" si="2"/>
        <v>0</v>
      </c>
      <c r="Q52" s="41">
        <v>0</v>
      </c>
      <c r="R52" s="41">
        <v>0</v>
      </c>
      <c r="S52" s="43">
        <f t="shared" si="3"/>
        <v>0</v>
      </c>
      <c r="T52" s="44">
        <f t="shared" si="4"/>
        <v>0</v>
      </c>
      <c r="U52" s="45">
        <f t="shared" si="5"/>
        <v>0</v>
      </c>
      <c r="V52" s="46">
        <v>0</v>
      </c>
      <c r="W52" s="45">
        <f t="shared" si="6"/>
        <v>0</v>
      </c>
      <c r="X52" s="47">
        <f t="shared" si="7"/>
        <v>0</v>
      </c>
      <c r="Y52" s="48">
        <f t="shared" si="8"/>
        <v>0</v>
      </c>
      <c r="Z52" s="49" t="str">
        <f t="shared" si="9"/>
        <v>0.0</v>
      </c>
      <c r="AA52" s="50" t="str">
        <f t="shared" si="10"/>
        <v>F9</v>
      </c>
      <c r="AC52" s="66"/>
      <c r="AD52" s="66"/>
      <c r="AE52" s="66"/>
      <c r="AF52" s="66"/>
      <c r="AG52" s="66"/>
    </row>
    <row r="53" spans="1:33" x14ac:dyDescent="0.25">
      <c r="A53" s="125">
        <v>44</v>
      </c>
      <c r="B53" s="100"/>
      <c r="C53" s="100"/>
      <c r="D53" s="102"/>
      <c r="E53" s="113"/>
      <c r="F53" s="114"/>
      <c r="G53" s="98"/>
      <c r="H53" s="41">
        <v>0</v>
      </c>
      <c r="I53" s="41">
        <v>0</v>
      </c>
      <c r="J53" s="42">
        <f t="shared" si="0"/>
        <v>0</v>
      </c>
      <c r="K53" s="41">
        <v>0</v>
      </c>
      <c r="L53" s="41">
        <v>0</v>
      </c>
      <c r="M53" s="42">
        <f t="shared" si="1"/>
        <v>0</v>
      </c>
      <c r="N53" s="41">
        <v>0</v>
      </c>
      <c r="O53" s="41">
        <v>0</v>
      </c>
      <c r="P53" s="42">
        <f t="shared" si="2"/>
        <v>0</v>
      </c>
      <c r="Q53" s="41">
        <v>0</v>
      </c>
      <c r="R53" s="41">
        <v>0</v>
      </c>
      <c r="S53" s="43">
        <f t="shared" si="3"/>
        <v>0</v>
      </c>
      <c r="T53" s="44">
        <f t="shared" si="4"/>
        <v>0</v>
      </c>
      <c r="U53" s="45">
        <f t="shared" si="5"/>
        <v>0</v>
      </c>
      <c r="V53" s="46">
        <v>0</v>
      </c>
      <c r="W53" s="45">
        <f t="shared" si="6"/>
        <v>0</v>
      </c>
      <c r="X53" s="47">
        <f t="shared" si="7"/>
        <v>0</v>
      </c>
      <c r="Y53" s="48">
        <f t="shared" si="8"/>
        <v>0</v>
      </c>
      <c r="Z53" s="49" t="str">
        <f t="shared" si="9"/>
        <v>0.0</v>
      </c>
      <c r="AA53" s="50" t="str">
        <f t="shared" si="10"/>
        <v>F9</v>
      </c>
      <c r="AC53" s="66"/>
      <c r="AD53" s="66"/>
      <c r="AE53" s="66"/>
      <c r="AF53" s="66"/>
      <c r="AG53" s="66"/>
    </row>
    <row r="54" spans="1:33" x14ac:dyDescent="0.25">
      <c r="A54" s="125">
        <v>45</v>
      </c>
      <c r="B54" s="100"/>
      <c r="C54" s="100"/>
      <c r="D54" s="103"/>
      <c r="E54" s="111"/>
      <c r="F54" s="114"/>
      <c r="G54" s="99"/>
      <c r="H54" s="41">
        <v>0</v>
      </c>
      <c r="I54" s="41">
        <v>0</v>
      </c>
      <c r="J54" s="42">
        <f t="shared" si="0"/>
        <v>0</v>
      </c>
      <c r="K54" s="41">
        <v>0</v>
      </c>
      <c r="L54" s="41">
        <v>0</v>
      </c>
      <c r="M54" s="42">
        <f t="shared" si="1"/>
        <v>0</v>
      </c>
      <c r="N54" s="41">
        <v>0</v>
      </c>
      <c r="O54" s="41">
        <v>0</v>
      </c>
      <c r="P54" s="42">
        <f t="shared" si="2"/>
        <v>0</v>
      </c>
      <c r="Q54" s="41">
        <v>0</v>
      </c>
      <c r="R54" s="41">
        <v>0</v>
      </c>
      <c r="S54" s="43">
        <f t="shared" si="3"/>
        <v>0</v>
      </c>
      <c r="T54" s="44">
        <f t="shared" si="4"/>
        <v>0</v>
      </c>
      <c r="U54" s="45">
        <f t="shared" si="5"/>
        <v>0</v>
      </c>
      <c r="V54" s="46">
        <v>0</v>
      </c>
      <c r="W54" s="45">
        <f t="shared" si="6"/>
        <v>0</v>
      </c>
      <c r="X54" s="47">
        <f t="shared" si="7"/>
        <v>0</v>
      </c>
      <c r="Y54" s="48">
        <f t="shared" si="8"/>
        <v>0</v>
      </c>
      <c r="Z54" s="49" t="str">
        <f t="shared" si="9"/>
        <v>0.0</v>
      </c>
      <c r="AA54" s="50" t="str">
        <f t="shared" si="10"/>
        <v>F9</v>
      </c>
      <c r="AC54" s="66"/>
      <c r="AD54" s="66"/>
      <c r="AE54" s="66"/>
      <c r="AF54" s="66"/>
      <c r="AG54" s="66"/>
    </row>
    <row r="55" spans="1:33" x14ac:dyDescent="0.25">
      <c r="A55" s="125">
        <v>46</v>
      </c>
      <c r="B55" s="100"/>
      <c r="C55" s="100"/>
      <c r="D55" s="102"/>
      <c r="E55" s="113"/>
      <c r="F55" s="115"/>
      <c r="G55" s="98"/>
      <c r="H55" s="41">
        <v>0</v>
      </c>
      <c r="I55" s="41">
        <v>0</v>
      </c>
      <c r="J55" s="42">
        <f t="shared" si="0"/>
        <v>0</v>
      </c>
      <c r="K55" s="41">
        <v>0</v>
      </c>
      <c r="L55" s="41">
        <v>0</v>
      </c>
      <c r="M55" s="42">
        <f t="shared" si="1"/>
        <v>0</v>
      </c>
      <c r="N55" s="41">
        <v>0</v>
      </c>
      <c r="O55" s="41">
        <v>0</v>
      </c>
      <c r="P55" s="42">
        <f t="shared" si="2"/>
        <v>0</v>
      </c>
      <c r="Q55" s="41">
        <v>0</v>
      </c>
      <c r="R55" s="41">
        <v>0</v>
      </c>
      <c r="S55" s="43">
        <f t="shared" si="3"/>
        <v>0</v>
      </c>
      <c r="T55" s="44">
        <f t="shared" si="4"/>
        <v>0</v>
      </c>
      <c r="U55" s="45">
        <f t="shared" si="5"/>
        <v>0</v>
      </c>
      <c r="V55" s="46">
        <v>0</v>
      </c>
      <c r="W55" s="45">
        <f t="shared" si="6"/>
        <v>0</v>
      </c>
      <c r="X55" s="47">
        <f t="shared" si="7"/>
        <v>0</v>
      </c>
      <c r="Y55" s="48">
        <f t="shared" si="8"/>
        <v>0</v>
      </c>
      <c r="Z55" s="49" t="str">
        <f t="shared" si="9"/>
        <v>0.0</v>
      </c>
      <c r="AA55" s="50" t="str">
        <f t="shared" si="10"/>
        <v>F9</v>
      </c>
      <c r="AC55" s="66"/>
      <c r="AD55" s="66"/>
      <c r="AE55" s="66"/>
      <c r="AF55" s="66"/>
      <c r="AG55" s="66"/>
    </row>
    <row r="56" spans="1:33" x14ac:dyDescent="0.25">
      <c r="A56" s="125">
        <v>47</v>
      </c>
      <c r="B56" s="100"/>
      <c r="C56" s="100"/>
      <c r="D56" s="103"/>
      <c r="E56" s="111"/>
      <c r="F56" s="114"/>
      <c r="G56" s="99"/>
      <c r="H56" s="41">
        <v>0</v>
      </c>
      <c r="I56" s="41">
        <v>0</v>
      </c>
      <c r="J56" s="42">
        <f t="shared" si="0"/>
        <v>0</v>
      </c>
      <c r="K56" s="41">
        <v>0</v>
      </c>
      <c r="L56" s="41">
        <v>0</v>
      </c>
      <c r="M56" s="42">
        <f t="shared" si="1"/>
        <v>0</v>
      </c>
      <c r="N56" s="41">
        <v>0</v>
      </c>
      <c r="O56" s="41">
        <v>0</v>
      </c>
      <c r="P56" s="42">
        <f t="shared" si="2"/>
        <v>0</v>
      </c>
      <c r="Q56" s="41">
        <v>0</v>
      </c>
      <c r="R56" s="41">
        <v>0</v>
      </c>
      <c r="S56" s="43">
        <f t="shared" si="3"/>
        <v>0</v>
      </c>
      <c r="T56" s="44">
        <f t="shared" si="4"/>
        <v>0</v>
      </c>
      <c r="U56" s="45">
        <f t="shared" si="5"/>
        <v>0</v>
      </c>
      <c r="V56" s="46">
        <v>0</v>
      </c>
      <c r="W56" s="45">
        <f t="shared" si="6"/>
        <v>0</v>
      </c>
      <c r="X56" s="47">
        <f t="shared" si="7"/>
        <v>0</v>
      </c>
      <c r="Y56" s="48">
        <f t="shared" si="8"/>
        <v>0</v>
      </c>
      <c r="Z56" s="49" t="str">
        <f t="shared" si="9"/>
        <v>0.0</v>
      </c>
      <c r="AA56" s="50" t="str">
        <f t="shared" si="10"/>
        <v>F9</v>
      </c>
      <c r="AC56" s="66"/>
      <c r="AD56" s="66"/>
      <c r="AE56" s="66"/>
      <c r="AF56" s="66"/>
      <c r="AG56" s="66"/>
    </row>
    <row r="57" spans="1:33" x14ac:dyDescent="0.25">
      <c r="A57" s="125">
        <v>48</v>
      </c>
      <c r="B57" s="100"/>
      <c r="C57" s="100"/>
      <c r="D57" s="102"/>
      <c r="E57" s="113"/>
      <c r="F57" s="114"/>
      <c r="G57" s="98"/>
      <c r="H57" s="41">
        <v>0</v>
      </c>
      <c r="I57" s="41">
        <v>0</v>
      </c>
      <c r="J57" s="42">
        <f t="shared" si="0"/>
        <v>0</v>
      </c>
      <c r="K57" s="41">
        <v>0</v>
      </c>
      <c r="L57" s="41">
        <v>0</v>
      </c>
      <c r="M57" s="42">
        <f t="shared" si="1"/>
        <v>0</v>
      </c>
      <c r="N57" s="41">
        <v>0</v>
      </c>
      <c r="O57" s="41">
        <v>0</v>
      </c>
      <c r="P57" s="42">
        <f t="shared" si="2"/>
        <v>0</v>
      </c>
      <c r="Q57" s="41">
        <v>0</v>
      </c>
      <c r="R57" s="41">
        <v>0</v>
      </c>
      <c r="S57" s="43">
        <f t="shared" si="3"/>
        <v>0</v>
      </c>
      <c r="T57" s="44">
        <f t="shared" si="4"/>
        <v>0</v>
      </c>
      <c r="U57" s="45">
        <f t="shared" si="5"/>
        <v>0</v>
      </c>
      <c r="V57" s="46">
        <v>0</v>
      </c>
      <c r="W57" s="45">
        <f t="shared" si="6"/>
        <v>0</v>
      </c>
      <c r="X57" s="47">
        <f t="shared" si="7"/>
        <v>0</v>
      </c>
      <c r="Y57" s="48">
        <f t="shared" si="8"/>
        <v>0</v>
      </c>
      <c r="Z57" s="49" t="str">
        <f t="shared" si="9"/>
        <v>0.0</v>
      </c>
      <c r="AA57" s="50" t="str">
        <f t="shared" si="10"/>
        <v>F9</v>
      </c>
      <c r="AC57" s="66"/>
      <c r="AD57" s="66"/>
      <c r="AE57" s="66"/>
      <c r="AF57" s="66"/>
      <c r="AG57" s="66"/>
    </row>
    <row r="58" spans="1:33" x14ac:dyDescent="0.25">
      <c r="A58" s="125">
        <v>49</v>
      </c>
      <c r="B58" s="100"/>
      <c r="C58" s="100"/>
      <c r="D58" s="103"/>
      <c r="E58" s="111"/>
      <c r="F58" s="114"/>
      <c r="G58" s="99"/>
      <c r="H58" s="41">
        <v>0</v>
      </c>
      <c r="I58" s="41">
        <v>0</v>
      </c>
      <c r="J58" s="42">
        <f t="shared" si="0"/>
        <v>0</v>
      </c>
      <c r="K58" s="41">
        <v>0</v>
      </c>
      <c r="L58" s="41">
        <v>0</v>
      </c>
      <c r="M58" s="42">
        <f t="shared" si="1"/>
        <v>0</v>
      </c>
      <c r="N58" s="41">
        <v>0</v>
      </c>
      <c r="O58" s="41">
        <v>0</v>
      </c>
      <c r="P58" s="42">
        <f t="shared" si="2"/>
        <v>0</v>
      </c>
      <c r="Q58" s="41">
        <v>0</v>
      </c>
      <c r="R58" s="41">
        <v>0</v>
      </c>
      <c r="S58" s="43">
        <f t="shared" si="3"/>
        <v>0</v>
      </c>
      <c r="T58" s="44">
        <f t="shared" si="4"/>
        <v>0</v>
      </c>
      <c r="U58" s="45">
        <f t="shared" si="5"/>
        <v>0</v>
      </c>
      <c r="V58" s="46">
        <v>0</v>
      </c>
      <c r="W58" s="45">
        <f t="shared" si="6"/>
        <v>0</v>
      </c>
      <c r="X58" s="47">
        <f t="shared" si="7"/>
        <v>0</v>
      </c>
      <c r="Y58" s="48">
        <f t="shared" si="8"/>
        <v>0</v>
      </c>
      <c r="Z58" s="49" t="str">
        <f t="shared" si="9"/>
        <v>0.0</v>
      </c>
      <c r="AA58" s="50" t="str">
        <f t="shared" si="10"/>
        <v>F9</v>
      </c>
      <c r="AC58" s="66"/>
      <c r="AD58" s="66"/>
      <c r="AE58" s="66"/>
      <c r="AF58" s="66"/>
      <c r="AG58" s="66"/>
    </row>
    <row r="59" spans="1:33" x14ac:dyDescent="0.25">
      <c r="A59" s="125">
        <v>50</v>
      </c>
      <c r="B59" s="100"/>
      <c r="C59" s="100"/>
      <c r="D59" s="102"/>
      <c r="E59" s="113"/>
      <c r="F59" s="114"/>
      <c r="G59" s="98"/>
      <c r="H59" s="41">
        <v>0</v>
      </c>
      <c r="I59" s="41">
        <v>0</v>
      </c>
      <c r="J59" s="42">
        <f t="shared" si="0"/>
        <v>0</v>
      </c>
      <c r="K59" s="41">
        <v>0</v>
      </c>
      <c r="L59" s="41">
        <v>0</v>
      </c>
      <c r="M59" s="42">
        <f t="shared" si="1"/>
        <v>0</v>
      </c>
      <c r="N59" s="41">
        <v>0</v>
      </c>
      <c r="O59" s="41">
        <v>0</v>
      </c>
      <c r="P59" s="42">
        <f t="shared" si="2"/>
        <v>0</v>
      </c>
      <c r="Q59" s="41">
        <v>0</v>
      </c>
      <c r="R59" s="41">
        <v>0</v>
      </c>
      <c r="S59" s="43">
        <f t="shared" si="3"/>
        <v>0</v>
      </c>
      <c r="T59" s="44">
        <f t="shared" si="4"/>
        <v>0</v>
      </c>
      <c r="U59" s="45">
        <f t="shared" si="5"/>
        <v>0</v>
      </c>
      <c r="V59" s="46">
        <v>0</v>
      </c>
      <c r="W59" s="45">
        <f t="shared" si="6"/>
        <v>0</v>
      </c>
      <c r="X59" s="47">
        <f t="shared" si="7"/>
        <v>0</v>
      </c>
      <c r="Y59" s="48">
        <f t="shared" si="8"/>
        <v>0</v>
      </c>
      <c r="Z59" s="49" t="str">
        <f t="shared" si="9"/>
        <v>0.0</v>
      </c>
      <c r="AA59" s="50" t="str">
        <f t="shared" si="10"/>
        <v>F9</v>
      </c>
      <c r="AC59" s="66"/>
      <c r="AD59" s="66"/>
      <c r="AE59" s="66"/>
      <c r="AF59" s="66"/>
      <c r="AG59" s="66"/>
    </row>
    <row r="60" spans="1:33" x14ac:dyDescent="0.25">
      <c r="A60" s="125">
        <v>51</v>
      </c>
      <c r="B60" s="100"/>
      <c r="C60" s="100"/>
      <c r="D60" s="103"/>
      <c r="E60" s="111"/>
      <c r="F60" s="114"/>
      <c r="G60" s="99"/>
      <c r="H60" s="41">
        <v>0</v>
      </c>
      <c r="I60" s="41">
        <v>0</v>
      </c>
      <c r="J60" s="42">
        <f t="shared" si="0"/>
        <v>0</v>
      </c>
      <c r="K60" s="41">
        <v>0</v>
      </c>
      <c r="L60" s="41">
        <v>0</v>
      </c>
      <c r="M60" s="42">
        <f t="shared" si="1"/>
        <v>0</v>
      </c>
      <c r="N60" s="41">
        <v>0</v>
      </c>
      <c r="O60" s="41">
        <v>0</v>
      </c>
      <c r="P60" s="42">
        <f t="shared" si="2"/>
        <v>0</v>
      </c>
      <c r="Q60" s="41">
        <v>0</v>
      </c>
      <c r="R60" s="41">
        <v>0</v>
      </c>
      <c r="S60" s="43">
        <f t="shared" si="3"/>
        <v>0</v>
      </c>
      <c r="T60" s="44">
        <f t="shared" si="4"/>
        <v>0</v>
      </c>
      <c r="U60" s="45">
        <f t="shared" si="5"/>
        <v>0</v>
      </c>
      <c r="V60" s="46">
        <v>0</v>
      </c>
      <c r="W60" s="45">
        <f t="shared" si="6"/>
        <v>0</v>
      </c>
      <c r="X60" s="47">
        <f t="shared" si="7"/>
        <v>0</v>
      </c>
      <c r="Y60" s="48">
        <f t="shared" si="8"/>
        <v>0</v>
      </c>
      <c r="Z60" s="49" t="str">
        <f t="shared" si="9"/>
        <v>0.0</v>
      </c>
      <c r="AA60" s="50" t="str">
        <f t="shared" si="10"/>
        <v>F9</v>
      </c>
      <c r="AC60" s="66"/>
      <c r="AD60" s="66"/>
      <c r="AE60" s="66"/>
      <c r="AF60" s="66"/>
      <c r="AG60" s="66"/>
    </row>
    <row r="61" spans="1:33" x14ac:dyDescent="0.25">
      <c r="A61" s="125">
        <v>52</v>
      </c>
      <c r="B61" s="100"/>
      <c r="C61" s="100"/>
      <c r="D61" s="102"/>
      <c r="E61" s="113"/>
      <c r="F61" s="114"/>
      <c r="G61" s="98"/>
      <c r="H61" s="41">
        <v>0</v>
      </c>
      <c r="I61" s="41">
        <v>0</v>
      </c>
      <c r="J61" s="42">
        <f t="shared" si="0"/>
        <v>0</v>
      </c>
      <c r="K61" s="41">
        <v>0</v>
      </c>
      <c r="L61" s="41">
        <v>0</v>
      </c>
      <c r="M61" s="42">
        <f t="shared" si="1"/>
        <v>0</v>
      </c>
      <c r="N61" s="41">
        <v>0</v>
      </c>
      <c r="O61" s="41">
        <v>0</v>
      </c>
      <c r="P61" s="42">
        <f t="shared" si="2"/>
        <v>0</v>
      </c>
      <c r="Q61" s="41">
        <v>0</v>
      </c>
      <c r="R61" s="41">
        <v>0</v>
      </c>
      <c r="S61" s="43">
        <f t="shared" si="3"/>
        <v>0</v>
      </c>
      <c r="T61" s="44">
        <f t="shared" si="4"/>
        <v>0</v>
      </c>
      <c r="U61" s="45">
        <f t="shared" si="5"/>
        <v>0</v>
      </c>
      <c r="V61" s="46">
        <v>0</v>
      </c>
      <c r="W61" s="45">
        <f t="shared" si="6"/>
        <v>0</v>
      </c>
      <c r="X61" s="47">
        <f t="shared" si="7"/>
        <v>0</v>
      </c>
      <c r="Y61" s="48">
        <f t="shared" si="8"/>
        <v>0</v>
      </c>
      <c r="Z61" s="49" t="str">
        <f t="shared" si="9"/>
        <v>0.0</v>
      </c>
      <c r="AA61" s="50" t="str">
        <f t="shared" si="10"/>
        <v>F9</v>
      </c>
      <c r="AC61" s="66"/>
      <c r="AD61" s="66"/>
      <c r="AE61" s="66"/>
      <c r="AF61" s="66"/>
      <c r="AG61" s="66"/>
    </row>
    <row r="62" spans="1:33" x14ac:dyDescent="0.25">
      <c r="A62" s="125">
        <v>53</v>
      </c>
      <c r="B62" s="100"/>
      <c r="C62" s="100"/>
      <c r="D62" s="103"/>
      <c r="E62" s="111"/>
      <c r="F62" s="116"/>
      <c r="G62" s="99"/>
      <c r="H62" s="41">
        <v>0</v>
      </c>
      <c r="I62" s="41">
        <v>0</v>
      </c>
      <c r="J62" s="42">
        <f t="shared" si="0"/>
        <v>0</v>
      </c>
      <c r="K62" s="41">
        <v>0</v>
      </c>
      <c r="L62" s="41">
        <v>0</v>
      </c>
      <c r="M62" s="42">
        <f t="shared" si="1"/>
        <v>0</v>
      </c>
      <c r="N62" s="41">
        <v>0</v>
      </c>
      <c r="O62" s="41">
        <v>0</v>
      </c>
      <c r="P62" s="42">
        <f t="shared" si="2"/>
        <v>0</v>
      </c>
      <c r="Q62" s="41">
        <v>0</v>
      </c>
      <c r="R62" s="41">
        <v>0</v>
      </c>
      <c r="S62" s="43">
        <f t="shared" si="3"/>
        <v>0</v>
      </c>
      <c r="T62" s="44">
        <f t="shared" si="4"/>
        <v>0</v>
      </c>
      <c r="U62" s="45">
        <f t="shared" si="5"/>
        <v>0</v>
      </c>
      <c r="V62" s="46">
        <v>0</v>
      </c>
      <c r="W62" s="45">
        <f t="shared" si="6"/>
        <v>0</v>
      </c>
      <c r="X62" s="47">
        <f t="shared" si="7"/>
        <v>0</v>
      </c>
      <c r="Y62" s="48">
        <f t="shared" si="8"/>
        <v>0</v>
      </c>
      <c r="Z62" s="49" t="str">
        <f t="shared" si="9"/>
        <v>0.0</v>
      </c>
      <c r="AA62" s="50" t="str">
        <f t="shared" si="10"/>
        <v>F9</v>
      </c>
      <c r="AC62" s="66"/>
      <c r="AD62" s="66"/>
      <c r="AE62" s="66"/>
      <c r="AF62" s="66"/>
      <c r="AG62" s="66"/>
    </row>
    <row r="63" spans="1:33" x14ac:dyDescent="0.25">
      <c r="A63" s="125">
        <v>54</v>
      </c>
      <c r="B63" s="100"/>
      <c r="C63" s="100"/>
      <c r="D63" s="102"/>
      <c r="E63" s="113"/>
      <c r="F63" s="114"/>
      <c r="G63" s="98"/>
      <c r="H63" s="41">
        <v>0</v>
      </c>
      <c r="I63" s="41">
        <v>0</v>
      </c>
      <c r="J63" s="42">
        <f t="shared" si="0"/>
        <v>0</v>
      </c>
      <c r="K63" s="41">
        <v>0</v>
      </c>
      <c r="L63" s="41">
        <v>0</v>
      </c>
      <c r="M63" s="42">
        <f t="shared" si="1"/>
        <v>0</v>
      </c>
      <c r="N63" s="41">
        <v>0</v>
      </c>
      <c r="O63" s="41">
        <v>0</v>
      </c>
      <c r="P63" s="42">
        <f t="shared" si="2"/>
        <v>0</v>
      </c>
      <c r="Q63" s="41">
        <v>0</v>
      </c>
      <c r="R63" s="41">
        <v>0</v>
      </c>
      <c r="S63" s="43">
        <f t="shared" si="3"/>
        <v>0</v>
      </c>
      <c r="T63" s="44">
        <f t="shared" si="4"/>
        <v>0</v>
      </c>
      <c r="U63" s="45">
        <f t="shared" si="5"/>
        <v>0</v>
      </c>
      <c r="V63" s="46">
        <v>0</v>
      </c>
      <c r="W63" s="45">
        <f t="shared" si="6"/>
        <v>0</v>
      </c>
      <c r="X63" s="47">
        <f t="shared" si="7"/>
        <v>0</v>
      </c>
      <c r="Y63" s="48">
        <f t="shared" si="8"/>
        <v>0</v>
      </c>
      <c r="Z63" s="49" t="str">
        <f t="shared" si="9"/>
        <v>0.0</v>
      </c>
      <c r="AA63" s="50" t="str">
        <f t="shared" si="10"/>
        <v>F9</v>
      </c>
      <c r="AC63" s="66"/>
      <c r="AD63" s="66"/>
      <c r="AE63" s="66"/>
      <c r="AF63" s="66"/>
      <c r="AG63" s="66"/>
    </row>
    <row r="64" spans="1:33" x14ac:dyDescent="0.25">
      <c r="A64" s="125">
        <v>55</v>
      </c>
      <c r="B64" s="100"/>
      <c r="C64" s="100"/>
      <c r="D64" s="103"/>
      <c r="E64" s="111"/>
      <c r="F64" s="114"/>
      <c r="G64" s="99"/>
      <c r="H64" s="41">
        <v>0</v>
      </c>
      <c r="I64" s="41">
        <v>0</v>
      </c>
      <c r="J64" s="42">
        <f t="shared" si="0"/>
        <v>0</v>
      </c>
      <c r="K64" s="41">
        <v>0</v>
      </c>
      <c r="L64" s="41">
        <v>0</v>
      </c>
      <c r="M64" s="42">
        <f t="shared" si="1"/>
        <v>0</v>
      </c>
      <c r="N64" s="41">
        <v>0</v>
      </c>
      <c r="O64" s="41">
        <v>0</v>
      </c>
      <c r="P64" s="42">
        <f t="shared" si="2"/>
        <v>0</v>
      </c>
      <c r="Q64" s="41">
        <v>0</v>
      </c>
      <c r="R64" s="41">
        <v>0</v>
      </c>
      <c r="S64" s="43">
        <f t="shared" si="3"/>
        <v>0</v>
      </c>
      <c r="T64" s="44">
        <f t="shared" si="4"/>
        <v>0</v>
      </c>
      <c r="U64" s="45">
        <f t="shared" si="5"/>
        <v>0</v>
      </c>
      <c r="V64" s="46">
        <v>0</v>
      </c>
      <c r="W64" s="45">
        <f t="shared" si="6"/>
        <v>0</v>
      </c>
      <c r="X64" s="47">
        <f t="shared" si="7"/>
        <v>0</v>
      </c>
      <c r="Y64" s="48">
        <f t="shared" si="8"/>
        <v>0</v>
      </c>
      <c r="Z64" s="49" t="str">
        <f t="shared" si="9"/>
        <v>0.0</v>
      </c>
      <c r="AA64" s="50" t="str">
        <f t="shared" si="10"/>
        <v>F9</v>
      </c>
      <c r="AC64" s="66"/>
      <c r="AD64" s="66"/>
      <c r="AE64" s="66"/>
      <c r="AF64" s="66"/>
      <c r="AG64" s="66"/>
    </row>
    <row r="65" spans="1:33" x14ac:dyDescent="0.25">
      <c r="A65" s="125">
        <v>56</v>
      </c>
      <c r="B65" s="100"/>
      <c r="C65" s="100"/>
      <c r="D65" s="102"/>
      <c r="E65" s="113"/>
      <c r="F65" s="114"/>
      <c r="G65" s="98"/>
      <c r="H65" s="41">
        <v>0</v>
      </c>
      <c r="I65" s="41">
        <v>0</v>
      </c>
      <c r="J65" s="42">
        <f t="shared" si="0"/>
        <v>0</v>
      </c>
      <c r="K65" s="41">
        <v>0</v>
      </c>
      <c r="L65" s="41">
        <v>0</v>
      </c>
      <c r="M65" s="42">
        <f t="shared" si="1"/>
        <v>0</v>
      </c>
      <c r="N65" s="41">
        <v>0</v>
      </c>
      <c r="O65" s="41">
        <v>0</v>
      </c>
      <c r="P65" s="42">
        <f t="shared" si="2"/>
        <v>0</v>
      </c>
      <c r="Q65" s="41">
        <v>0</v>
      </c>
      <c r="R65" s="41">
        <v>0</v>
      </c>
      <c r="S65" s="43">
        <f t="shared" si="3"/>
        <v>0</v>
      </c>
      <c r="T65" s="44">
        <f t="shared" si="4"/>
        <v>0</v>
      </c>
      <c r="U65" s="45">
        <f t="shared" si="5"/>
        <v>0</v>
      </c>
      <c r="V65" s="46">
        <v>0</v>
      </c>
      <c r="W65" s="45">
        <f t="shared" si="6"/>
        <v>0</v>
      </c>
      <c r="X65" s="47">
        <f t="shared" si="7"/>
        <v>0</v>
      </c>
      <c r="Y65" s="48">
        <f t="shared" si="8"/>
        <v>0</v>
      </c>
      <c r="Z65" s="49" t="str">
        <f t="shared" si="9"/>
        <v>0.0</v>
      </c>
      <c r="AA65" s="50" t="str">
        <f t="shared" si="10"/>
        <v>F9</v>
      </c>
      <c r="AC65" s="66"/>
      <c r="AD65" s="66"/>
      <c r="AE65" s="66"/>
      <c r="AF65" s="66"/>
      <c r="AG65" s="66"/>
    </row>
    <row r="66" spans="1:33" x14ac:dyDescent="0.25">
      <c r="A66" s="125">
        <v>57</v>
      </c>
      <c r="B66" s="100"/>
      <c r="C66" s="100"/>
      <c r="D66" s="103"/>
      <c r="E66" s="111"/>
      <c r="F66" s="114"/>
      <c r="G66" s="99"/>
      <c r="H66" s="41">
        <v>0</v>
      </c>
      <c r="I66" s="41">
        <v>0</v>
      </c>
      <c r="J66" s="42">
        <f t="shared" si="0"/>
        <v>0</v>
      </c>
      <c r="K66" s="41">
        <v>0</v>
      </c>
      <c r="L66" s="41">
        <v>0</v>
      </c>
      <c r="M66" s="42">
        <f t="shared" si="1"/>
        <v>0</v>
      </c>
      <c r="N66" s="41">
        <v>0</v>
      </c>
      <c r="O66" s="41">
        <v>0</v>
      </c>
      <c r="P66" s="42">
        <f t="shared" si="2"/>
        <v>0</v>
      </c>
      <c r="Q66" s="41">
        <v>0</v>
      </c>
      <c r="R66" s="41">
        <v>0</v>
      </c>
      <c r="S66" s="43">
        <f t="shared" si="3"/>
        <v>0</v>
      </c>
      <c r="T66" s="44">
        <f t="shared" si="4"/>
        <v>0</v>
      </c>
      <c r="U66" s="45">
        <f t="shared" si="5"/>
        <v>0</v>
      </c>
      <c r="V66" s="46">
        <v>0</v>
      </c>
      <c r="W66" s="45">
        <f t="shared" si="6"/>
        <v>0</v>
      </c>
      <c r="X66" s="47">
        <f t="shared" si="7"/>
        <v>0</v>
      </c>
      <c r="Y66" s="48">
        <f t="shared" si="8"/>
        <v>0</v>
      </c>
      <c r="Z66" s="49" t="str">
        <f t="shared" si="9"/>
        <v>0.0</v>
      </c>
      <c r="AA66" s="50" t="str">
        <f t="shared" si="10"/>
        <v>F9</v>
      </c>
      <c r="AC66" s="66"/>
      <c r="AD66" s="66"/>
      <c r="AE66" s="66"/>
      <c r="AF66" s="66"/>
      <c r="AG66" s="66"/>
    </row>
    <row r="67" spans="1:33" x14ac:dyDescent="0.25">
      <c r="A67" s="125">
        <v>58</v>
      </c>
      <c r="B67" s="100"/>
      <c r="C67" s="100"/>
      <c r="D67" s="102"/>
      <c r="E67" s="113"/>
      <c r="F67" s="114"/>
      <c r="G67" s="98"/>
      <c r="H67" s="41">
        <v>0</v>
      </c>
      <c r="I67" s="41">
        <v>0</v>
      </c>
      <c r="J67" s="42">
        <f t="shared" si="0"/>
        <v>0</v>
      </c>
      <c r="K67" s="41">
        <v>0</v>
      </c>
      <c r="L67" s="41">
        <v>0</v>
      </c>
      <c r="M67" s="42">
        <f t="shared" si="1"/>
        <v>0</v>
      </c>
      <c r="N67" s="41">
        <v>0</v>
      </c>
      <c r="O67" s="41">
        <v>0</v>
      </c>
      <c r="P67" s="42">
        <f t="shared" si="2"/>
        <v>0</v>
      </c>
      <c r="Q67" s="41">
        <v>0</v>
      </c>
      <c r="R67" s="41">
        <v>0</v>
      </c>
      <c r="S67" s="43">
        <f t="shared" si="3"/>
        <v>0</v>
      </c>
      <c r="T67" s="44">
        <f t="shared" si="4"/>
        <v>0</v>
      </c>
      <c r="U67" s="45">
        <f t="shared" si="5"/>
        <v>0</v>
      </c>
      <c r="V67" s="46">
        <v>0</v>
      </c>
      <c r="W67" s="45">
        <f t="shared" si="6"/>
        <v>0</v>
      </c>
      <c r="X67" s="47">
        <f t="shared" si="7"/>
        <v>0</v>
      </c>
      <c r="Y67" s="48">
        <f t="shared" si="8"/>
        <v>0</v>
      </c>
      <c r="Z67" s="49" t="str">
        <f t="shared" si="9"/>
        <v>0.0</v>
      </c>
      <c r="AA67" s="50" t="str">
        <f t="shared" si="10"/>
        <v>F9</v>
      </c>
      <c r="AC67" s="66"/>
      <c r="AD67" s="66"/>
      <c r="AE67" s="66"/>
      <c r="AF67" s="66"/>
      <c r="AG67" s="66"/>
    </row>
    <row r="68" spans="1:33" x14ac:dyDescent="0.25">
      <c r="A68" s="125">
        <v>59</v>
      </c>
      <c r="B68" s="100"/>
      <c r="C68" s="100"/>
      <c r="D68" s="103"/>
      <c r="E68" s="111"/>
      <c r="F68" s="114"/>
      <c r="G68" s="99"/>
      <c r="H68" s="41">
        <v>0</v>
      </c>
      <c r="I68" s="41">
        <v>0</v>
      </c>
      <c r="J68" s="42">
        <f t="shared" si="0"/>
        <v>0</v>
      </c>
      <c r="K68" s="41">
        <v>0</v>
      </c>
      <c r="L68" s="41">
        <v>0</v>
      </c>
      <c r="M68" s="42">
        <f t="shared" si="1"/>
        <v>0</v>
      </c>
      <c r="N68" s="41">
        <v>0</v>
      </c>
      <c r="O68" s="41">
        <v>0</v>
      </c>
      <c r="P68" s="42">
        <f t="shared" si="2"/>
        <v>0</v>
      </c>
      <c r="Q68" s="41">
        <v>0</v>
      </c>
      <c r="R68" s="41">
        <v>0</v>
      </c>
      <c r="S68" s="43">
        <f t="shared" si="3"/>
        <v>0</v>
      </c>
      <c r="T68" s="44">
        <f t="shared" si="4"/>
        <v>0</v>
      </c>
      <c r="U68" s="45">
        <f t="shared" si="5"/>
        <v>0</v>
      </c>
      <c r="V68" s="46">
        <v>0</v>
      </c>
      <c r="W68" s="45">
        <f t="shared" si="6"/>
        <v>0</v>
      </c>
      <c r="X68" s="47">
        <f t="shared" si="7"/>
        <v>0</v>
      </c>
      <c r="Y68" s="48">
        <f t="shared" si="8"/>
        <v>0</v>
      </c>
      <c r="Z68" s="49" t="str">
        <f t="shared" si="9"/>
        <v>0.0</v>
      </c>
      <c r="AA68" s="50" t="str">
        <f t="shared" si="10"/>
        <v>F9</v>
      </c>
      <c r="AC68" s="66"/>
      <c r="AD68" s="66"/>
      <c r="AE68" s="66"/>
      <c r="AF68" s="66"/>
      <c r="AG68" s="66"/>
    </row>
    <row r="69" spans="1:33" x14ac:dyDescent="0.25">
      <c r="A69" s="125">
        <v>60</v>
      </c>
      <c r="B69" s="100"/>
      <c r="C69" s="100"/>
      <c r="D69" s="102"/>
      <c r="E69" s="113"/>
      <c r="F69" s="114"/>
      <c r="G69" s="98"/>
      <c r="H69" s="41">
        <v>0</v>
      </c>
      <c r="I69" s="41">
        <v>0</v>
      </c>
      <c r="J69" s="42">
        <f t="shared" si="0"/>
        <v>0</v>
      </c>
      <c r="K69" s="41">
        <v>0</v>
      </c>
      <c r="L69" s="41">
        <v>0</v>
      </c>
      <c r="M69" s="42">
        <f t="shared" si="1"/>
        <v>0</v>
      </c>
      <c r="N69" s="41">
        <v>0</v>
      </c>
      <c r="O69" s="41">
        <v>0</v>
      </c>
      <c r="P69" s="42">
        <f t="shared" si="2"/>
        <v>0</v>
      </c>
      <c r="Q69" s="41">
        <v>0</v>
      </c>
      <c r="R69" s="41">
        <v>0</v>
      </c>
      <c r="S69" s="43">
        <f t="shared" si="3"/>
        <v>0</v>
      </c>
      <c r="T69" s="44">
        <f t="shared" si="4"/>
        <v>0</v>
      </c>
      <c r="U69" s="45">
        <f t="shared" si="5"/>
        <v>0</v>
      </c>
      <c r="V69" s="46">
        <v>0</v>
      </c>
      <c r="W69" s="45">
        <f t="shared" si="6"/>
        <v>0</v>
      </c>
      <c r="X69" s="47">
        <f t="shared" si="7"/>
        <v>0</v>
      </c>
      <c r="Y69" s="48">
        <f t="shared" si="8"/>
        <v>0</v>
      </c>
      <c r="Z69" s="49" t="str">
        <f t="shared" si="9"/>
        <v>0.0</v>
      </c>
      <c r="AA69" s="50" t="str">
        <f t="shared" si="10"/>
        <v>F9</v>
      </c>
      <c r="AC69" s="66"/>
      <c r="AD69" s="66"/>
      <c r="AE69" s="66"/>
      <c r="AF69" s="66"/>
      <c r="AG69" s="66"/>
    </row>
    <row r="70" spans="1:33" x14ac:dyDescent="0.25">
      <c r="A70" s="125">
        <v>61</v>
      </c>
      <c r="B70" s="100"/>
      <c r="C70" s="100"/>
      <c r="D70" s="103"/>
      <c r="E70" s="111"/>
      <c r="F70" s="114"/>
      <c r="G70" s="99"/>
      <c r="H70" s="41">
        <v>0</v>
      </c>
      <c r="I70" s="41">
        <v>0</v>
      </c>
      <c r="J70" s="42">
        <f t="shared" si="0"/>
        <v>0</v>
      </c>
      <c r="K70" s="41">
        <v>0</v>
      </c>
      <c r="L70" s="41">
        <v>0</v>
      </c>
      <c r="M70" s="42">
        <f t="shared" si="1"/>
        <v>0</v>
      </c>
      <c r="N70" s="41">
        <v>0</v>
      </c>
      <c r="O70" s="41">
        <v>0</v>
      </c>
      <c r="P70" s="42">
        <f t="shared" si="2"/>
        <v>0</v>
      </c>
      <c r="Q70" s="41">
        <v>0</v>
      </c>
      <c r="R70" s="41">
        <v>0</v>
      </c>
      <c r="S70" s="43">
        <f t="shared" si="3"/>
        <v>0</v>
      </c>
      <c r="T70" s="44">
        <f t="shared" si="4"/>
        <v>0</v>
      </c>
      <c r="U70" s="45">
        <f t="shared" si="5"/>
        <v>0</v>
      </c>
      <c r="V70" s="46">
        <v>0</v>
      </c>
      <c r="W70" s="45">
        <f t="shared" si="6"/>
        <v>0</v>
      </c>
      <c r="X70" s="47">
        <f t="shared" si="7"/>
        <v>0</v>
      </c>
      <c r="Y70" s="48">
        <f t="shared" si="8"/>
        <v>0</v>
      </c>
      <c r="Z70" s="49" t="str">
        <f t="shared" si="9"/>
        <v>0.0</v>
      </c>
      <c r="AA70" s="50" t="str">
        <f t="shared" si="10"/>
        <v>F9</v>
      </c>
      <c r="AC70" s="66"/>
      <c r="AD70" s="66"/>
      <c r="AE70" s="66"/>
      <c r="AF70" s="66"/>
      <c r="AG70" s="66"/>
    </row>
    <row r="71" spans="1:33" x14ac:dyDescent="0.25">
      <c r="A71" s="125">
        <v>62</v>
      </c>
      <c r="B71" s="100"/>
      <c r="C71" s="100"/>
      <c r="D71" s="102"/>
      <c r="E71" s="113"/>
      <c r="F71" s="116"/>
      <c r="G71" s="98"/>
      <c r="H71" s="41">
        <v>0</v>
      </c>
      <c r="I71" s="41">
        <v>0</v>
      </c>
      <c r="J71" s="42">
        <f t="shared" si="0"/>
        <v>0</v>
      </c>
      <c r="K71" s="41">
        <v>0</v>
      </c>
      <c r="L71" s="41">
        <v>0</v>
      </c>
      <c r="M71" s="42">
        <f t="shared" si="1"/>
        <v>0</v>
      </c>
      <c r="N71" s="41">
        <v>0</v>
      </c>
      <c r="O71" s="41">
        <v>0</v>
      </c>
      <c r="P71" s="42">
        <f t="shared" si="2"/>
        <v>0</v>
      </c>
      <c r="Q71" s="41">
        <v>0</v>
      </c>
      <c r="R71" s="41">
        <v>0</v>
      </c>
      <c r="S71" s="43">
        <f t="shared" si="3"/>
        <v>0</v>
      </c>
      <c r="T71" s="44">
        <f t="shared" si="4"/>
        <v>0</v>
      </c>
      <c r="U71" s="45">
        <f t="shared" si="5"/>
        <v>0</v>
      </c>
      <c r="V71" s="46">
        <v>0</v>
      </c>
      <c r="W71" s="45">
        <f t="shared" si="6"/>
        <v>0</v>
      </c>
      <c r="X71" s="47">
        <f t="shared" si="7"/>
        <v>0</v>
      </c>
      <c r="Y71" s="48">
        <f t="shared" si="8"/>
        <v>0</v>
      </c>
      <c r="Z71" s="49" t="str">
        <f t="shared" si="9"/>
        <v>0.0</v>
      </c>
      <c r="AA71" s="50" t="str">
        <f t="shared" si="10"/>
        <v>F9</v>
      </c>
      <c r="AC71" s="66"/>
      <c r="AD71" s="66"/>
      <c r="AE71" s="66"/>
      <c r="AF71" s="66"/>
      <c r="AG71" s="66"/>
    </row>
    <row r="72" spans="1:33" x14ac:dyDescent="0.25">
      <c r="A72" s="125">
        <v>63</v>
      </c>
      <c r="B72" s="100"/>
      <c r="C72" s="100"/>
      <c r="D72" s="103"/>
      <c r="E72" s="111"/>
      <c r="F72" s="114"/>
      <c r="G72" s="99"/>
      <c r="H72" s="41">
        <v>0</v>
      </c>
      <c r="I72" s="41">
        <v>0</v>
      </c>
      <c r="J72" s="42">
        <f t="shared" si="0"/>
        <v>0</v>
      </c>
      <c r="K72" s="41">
        <v>0</v>
      </c>
      <c r="L72" s="41">
        <v>0</v>
      </c>
      <c r="M72" s="42">
        <f t="shared" si="1"/>
        <v>0</v>
      </c>
      <c r="N72" s="41">
        <v>0</v>
      </c>
      <c r="O72" s="41">
        <v>0</v>
      </c>
      <c r="P72" s="42">
        <f t="shared" si="2"/>
        <v>0</v>
      </c>
      <c r="Q72" s="41">
        <v>0</v>
      </c>
      <c r="R72" s="41">
        <v>0</v>
      </c>
      <c r="S72" s="43">
        <f t="shared" si="3"/>
        <v>0</v>
      </c>
      <c r="T72" s="44">
        <f t="shared" si="4"/>
        <v>0</v>
      </c>
      <c r="U72" s="45">
        <f t="shared" si="5"/>
        <v>0</v>
      </c>
      <c r="V72" s="46">
        <v>0</v>
      </c>
      <c r="W72" s="45">
        <f t="shared" si="6"/>
        <v>0</v>
      </c>
      <c r="X72" s="47">
        <f t="shared" si="7"/>
        <v>0</v>
      </c>
      <c r="Y72" s="48">
        <f t="shared" si="8"/>
        <v>0</v>
      </c>
      <c r="Z72" s="49" t="str">
        <f t="shared" si="9"/>
        <v>0.0</v>
      </c>
      <c r="AA72" s="50" t="str">
        <f t="shared" si="10"/>
        <v>F9</v>
      </c>
      <c r="AC72" s="66"/>
      <c r="AD72" s="66"/>
      <c r="AE72" s="66"/>
      <c r="AF72" s="66"/>
      <c r="AG72" s="66"/>
    </row>
    <row r="73" spans="1:33" x14ac:dyDescent="0.25">
      <c r="A73" s="125">
        <v>64</v>
      </c>
      <c r="B73" s="100"/>
      <c r="C73" s="100"/>
      <c r="D73" s="102"/>
      <c r="E73" s="113"/>
      <c r="F73" s="114"/>
      <c r="G73" s="98"/>
      <c r="H73" s="41">
        <v>0</v>
      </c>
      <c r="I73" s="41">
        <v>0</v>
      </c>
      <c r="J73" s="42">
        <f t="shared" si="0"/>
        <v>0</v>
      </c>
      <c r="K73" s="41">
        <v>0</v>
      </c>
      <c r="L73" s="41">
        <v>0</v>
      </c>
      <c r="M73" s="42">
        <f t="shared" si="1"/>
        <v>0</v>
      </c>
      <c r="N73" s="41">
        <v>0</v>
      </c>
      <c r="O73" s="41">
        <v>0</v>
      </c>
      <c r="P73" s="42">
        <f t="shared" si="2"/>
        <v>0</v>
      </c>
      <c r="Q73" s="41">
        <v>0</v>
      </c>
      <c r="R73" s="41">
        <v>0</v>
      </c>
      <c r="S73" s="43">
        <f t="shared" si="3"/>
        <v>0</v>
      </c>
      <c r="T73" s="44">
        <f t="shared" si="4"/>
        <v>0</v>
      </c>
      <c r="U73" s="45">
        <f t="shared" si="5"/>
        <v>0</v>
      </c>
      <c r="V73" s="46">
        <v>0</v>
      </c>
      <c r="W73" s="45">
        <f t="shared" si="6"/>
        <v>0</v>
      </c>
      <c r="X73" s="47">
        <f t="shared" si="7"/>
        <v>0</v>
      </c>
      <c r="Y73" s="48">
        <f t="shared" si="8"/>
        <v>0</v>
      </c>
      <c r="Z73" s="49" t="str">
        <f t="shared" si="9"/>
        <v>0.0</v>
      </c>
      <c r="AA73" s="50" t="str">
        <f t="shared" si="10"/>
        <v>F9</v>
      </c>
      <c r="AC73" s="66"/>
      <c r="AD73" s="66"/>
      <c r="AE73" s="66"/>
      <c r="AF73" s="66"/>
      <c r="AG73" s="66"/>
    </row>
    <row r="74" spans="1:33" x14ac:dyDescent="0.25">
      <c r="A74" s="125">
        <v>65</v>
      </c>
      <c r="B74" s="100"/>
      <c r="C74" s="100"/>
      <c r="D74" s="103"/>
      <c r="E74" s="111"/>
      <c r="F74" s="114"/>
      <c r="G74" s="99"/>
      <c r="H74" s="41">
        <v>0</v>
      </c>
      <c r="I74" s="41">
        <v>0</v>
      </c>
      <c r="J74" s="42">
        <f t="shared" si="0"/>
        <v>0</v>
      </c>
      <c r="K74" s="41">
        <v>0</v>
      </c>
      <c r="L74" s="41">
        <v>0</v>
      </c>
      <c r="M74" s="42">
        <f t="shared" si="1"/>
        <v>0</v>
      </c>
      <c r="N74" s="41">
        <v>0</v>
      </c>
      <c r="O74" s="41">
        <v>0</v>
      </c>
      <c r="P74" s="42">
        <f t="shared" si="2"/>
        <v>0</v>
      </c>
      <c r="Q74" s="41">
        <v>0</v>
      </c>
      <c r="R74" s="41">
        <v>0</v>
      </c>
      <c r="S74" s="43">
        <f t="shared" si="3"/>
        <v>0</v>
      </c>
      <c r="T74" s="44">
        <f t="shared" si="4"/>
        <v>0</v>
      </c>
      <c r="U74" s="45">
        <f t="shared" si="5"/>
        <v>0</v>
      </c>
      <c r="V74" s="46">
        <v>0</v>
      </c>
      <c r="W74" s="45">
        <f t="shared" si="6"/>
        <v>0</v>
      </c>
      <c r="X74" s="47">
        <f t="shared" si="7"/>
        <v>0</v>
      </c>
      <c r="Y74" s="48">
        <f t="shared" si="8"/>
        <v>0</v>
      </c>
      <c r="Z74" s="49" t="str">
        <f t="shared" si="9"/>
        <v>0.0</v>
      </c>
      <c r="AA74" s="50" t="str">
        <f t="shared" si="10"/>
        <v>F9</v>
      </c>
      <c r="AC74" s="66"/>
      <c r="AD74" s="66"/>
      <c r="AE74" s="66"/>
      <c r="AF74" s="66"/>
      <c r="AG74" s="66"/>
    </row>
    <row r="75" spans="1:33" x14ac:dyDescent="0.25">
      <c r="A75" s="125">
        <v>66</v>
      </c>
      <c r="B75" s="100"/>
      <c r="C75" s="100"/>
      <c r="D75" s="102"/>
      <c r="E75" s="113"/>
      <c r="F75" s="114"/>
      <c r="G75" s="98"/>
      <c r="H75" s="41">
        <v>0</v>
      </c>
      <c r="I75" s="41">
        <v>0</v>
      </c>
      <c r="J75" s="42">
        <f t="shared" ref="J75:J121" si="11">MIN(100, (SUM(H75:I75)))</f>
        <v>0</v>
      </c>
      <c r="K75" s="41">
        <v>0</v>
      </c>
      <c r="L75" s="41">
        <v>0</v>
      </c>
      <c r="M75" s="42">
        <f t="shared" ref="M75:M121" si="12">MIN(100,(SUM(K75:L75)))</f>
        <v>0</v>
      </c>
      <c r="N75" s="41">
        <v>0</v>
      </c>
      <c r="O75" s="41">
        <v>0</v>
      </c>
      <c r="P75" s="42">
        <f t="shared" ref="P75:P121" si="13">MIN(100,(SUM(N75:O75)))</f>
        <v>0</v>
      </c>
      <c r="Q75" s="41">
        <v>0</v>
      </c>
      <c r="R75" s="41">
        <v>0</v>
      </c>
      <c r="S75" s="43">
        <f t="shared" ref="S75:S121" si="14">MIN(500, (SUM(J75,M75,P75,Q75,R75)))</f>
        <v>0</v>
      </c>
      <c r="T75" s="44">
        <f t="shared" ref="T75:T121" si="15">S75/500*100</f>
        <v>0</v>
      </c>
      <c r="U75" s="45">
        <f t="shared" ref="U75:U121" si="16">MIN(50, (ROUNDUP(SUM(T75)/2,0)))</f>
        <v>0</v>
      </c>
      <c r="V75" s="46">
        <v>0</v>
      </c>
      <c r="W75" s="45">
        <f t="shared" ref="W75:W121" si="17">MIN(50, (ROUNDUP(SUM(V75)/2,0)))</f>
        <v>0</v>
      </c>
      <c r="X75" s="47">
        <f t="shared" ref="X75:X121" si="18">MIN(100, (SUM(U75,W75)))</f>
        <v>0</v>
      </c>
      <c r="Y75" s="48">
        <f t="shared" ref="Y75:Y121" si="19">(X75/100)</f>
        <v>0</v>
      </c>
      <c r="Z75" s="49" t="str">
        <f t="shared" ref="Z75:Z121" si="20">IF(X75&gt;=80,"4.0",IF(X75&gt;=70,"3.5",IF(X75&gt;=65,"3.0",IF(X75&gt;=60,"2.5",IF(X75&gt;=55,"2.0",IF(X75&gt;=50,"1.5",IF(X75&gt;=45,"1.0",IF(X75&gt;=40,"0.5",IF(X75&lt;40,"0.0")))))))))</f>
        <v>0.0</v>
      </c>
      <c r="AA75" s="50" t="str">
        <f t="shared" ref="AA75:AA121" si="21">IF(X75&gt;=80,"A1",IF(X75&gt;=70,"B2",IF(X75&gt;=65,"B3",IF(X75&gt;=60,"C4",IF(X75&gt;=55,"C5",IF(X75&gt;=50,"C6",IF(X75&gt;=45,"D7",IF(X75&gt;=40,"E8",IF(X75&lt;40,"F9")))))))))</f>
        <v>F9</v>
      </c>
      <c r="AC75" s="66"/>
      <c r="AD75" s="66"/>
      <c r="AE75" s="66"/>
      <c r="AF75" s="66"/>
      <c r="AG75" s="66"/>
    </row>
    <row r="76" spans="1:33" x14ac:dyDescent="0.25">
      <c r="A76" s="125">
        <v>67</v>
      </c>
      <c r="B76" s="100"/>
      <c r="C76" s="100"/>
      <c r="D76" s="103"/>
      <c r="E76" s="111"/>
      <c r="F76" s="114"/>
      <c r="G76" s="99"/>
      <c r="H76" s="41">
        <v>0</v>
      </c>
      <c r="I76" s="41">
        <v>0</v>
      </c>
      <c r="J76" s="42">
        <f t="shared" si="11"/>
        <v>0</v>
      </c>
      <c r="K76" s="41">
        <v>0</v>
      </c>
      <c r="L76" s="41">
        <v>0</v>
      </c>
      <c r="M76" s="42">
        <f t="shared" si="12"/>
        <v>0</v>
      </c>
      <c r="N76" s="41">
        <v>0</v>
      </c>
      <c r="O76" s="41">
        <v>0</v>
      </c>
      <c r="P76" s="42">
        <f t="shared" si="13"/>
        <v>0</v>
      </c>
      <c r="Q76" s="41">
        <v>0</v>
      </c>
      <c r="R76" s="41">
        <v>0</v>
      </c>
      <c r="S76" s="43">
        <f t="shared" si="14"/>
        <v>0</v>
      </c>
      <c r="T76" s="44">
        <f t="shared" si="15"/>
        <v>0</v>
      </c>
      <c r="U76" s="45">
        <f t="shared" si="16"/>
        <v>0</v>
      </c>
      <c r="V76" s="46">
        <v>0</v>
      </c>
      <c r="W76" s="45">
        <f t="shared" si="17"/>
        <v>0</v>
      </c>
      <c r="X76" s="47">
        <f t="shared" si="18"/>
        <v>0</v>
      </c>
      <c r="Y76" s="48">
        <f t="shared" si="19"/>
        <v>0</v>
      </c>
      <c r="Z76" s="49" t="str">
        <f t="shared" si="20"/>
        <v>0.0</v>
      </c>
      <c r="AA76" s="50" t="str">
        <f t="shared" si="21"/>
        <v>F9</v>
      </c>
      <c r="AC76" s="66"/>
      <c r="AD76" s="66"/>
      <c r="AE76" s="66"/>
      <c r="AF76" s="66"/>
      <c r="AG76" s="66"/>
    </row>
    <row r="77" spans="1:33" x14ac:dyDescent="0.25">
      <c r="A77" s="125">
        <v>68</v>
      </c>
      <c r="B77" s="100"/>
      <c r="C77" s="100"/>
      <c r="D77" s="102"/>
      <c r="E77" s="113"/>
      <c r="F77" s="114"/>
      <c r="G77" s="98"/>
      <c r="H77" s="41">
        <v>0</v>
      </c>
      <c r="I77" s="41">
        <v>0</v>
      </c>
      <c r="J77" s="42">
        <f t="shared" si="11"/>
        <v>0</v>
      </c>
      <c r="K77" s="41">
        <v>0</v>
      </c>
      <c r="L77" s="41">
        <v>0</v>
      </c>
      <c r="M77" s="42">
        <f t="shared" si="12"/>
        <v>0</v>
      </c>
      <c r="N77" s="41">
        <v>0</v>
      </c>
      <c r="O77" s="41">
        <v>0</v>
      </c>
      <c r="P77" s="42">
        <f t="shared" si="13"/>
        <v>0</v>
      </c>
      <c r="Q77" s="41">
        <v>0</v>
      </c>
      <c r="R77" s="41">
        <v>0</v>
      </c>
      <c r="S77" s="43">
        <f t="shared" si="14"/>
        <v>0</v>
      </c>
      <c r="T77" s="44">
        <f t="shared" si="15"/>
        <v>0</v>
      </c>
      <c r="U77" s="45">
        <f t="shared" si="16"/>
        <v>0</v>
      </c>
      <c r="V77" s="46">
        <v>0</v>
      </c>
      <c r="W77" s="45">
        <f t="shared" si="17"/>
        <v>0</v>
      </c>
      <c r="X77" s="47">
        <f t="shared" si="18"/>
        <v>0</v>
      </c>
      <c r="Y77" s="48">
        <f t="shared" si="19"/>
        <v>0</v>
      </c>
      <c r="Z77" s="49" t="str">
        <f t="shared" si="20"/>
        <v>0.0</v>
      </c>
      <c r="AA77" s="50" t="str">
        <f t="shared" si="21"/>
        <v>F9</v>
      </c>
      <c r="AC77" s="66"/>
      <c r="AD77" s="66"/>
      <c r="AE77" s="66"/>
      <c r="AF77" s="66"/>
      <c r="AG77" s="66"/>
    </row>
    <row r="78" spans="1:33" x14ac:dyDescent="0.25">
      <c r="A78" s="125">
        <v>69</v>
      </c>
      <c r="B78" s="100"/>
      <c r="C78" s="100"/>
      <c r="D78" s="103"/>
      <c r="E78" s="111"/>
      <c r="F78" s="114"/>
      <c r="G78" s="99"/>
      <c r="H78" s="41">
        <v>0</v>
      </c>
      <c r="I78" s="41">
        <v>0</v>
      </c>
      <c r="J78" s="42">
        <f t="shared" si="11"/>
        <v>0</v>
      </c>
      <c r="K78" s="41">
        <v>0</v>
      </c>
      <c r="L78" s="41">
        <v>0</v>
      </c>
      <c r="M78" s="42">
        <f t="shared" si="12"/>
        <v>0</v>
      </c>
      <c r="N78" s="41">
        <v>0</v>
      </c>
      <c r="O78" s="41">
        <v>0</v>
      </c>
      <c r="P78" s="42">
        <f t="shared" si="13"/>
        <v>0</v>
      </c>
      <c r="Q78" s="41">
        <v>0</v>
      </c>
      <c r="R78" s="41">
        <v>0</v>
      </c>
      <c r="S78" s="43">
        <f t="shared" si="14"/>
        <v>0</v>
      </c>
      <c r="T78" s="44">
        <f t="shared" si="15"/>
        <v>0</v>
      </c>
      <c r="U78" s="45">
        <f t="shared" si="16"/>
        <v>0</v>
      </c>
      <c r="V78" s="46">
        <v>0</v>
      </c>
      <c r="W78" s="45">
        <f t="shared" si="17"/>
        <v>0</v>
      </c>
      <c r="X78" s="47">
        <f t="shared" si="18"/>
        <v>0</v>
      </c>
      <c r="Y78" s="48">
        <f t="shared" si="19"/>
        <v>0</v>
      </c>
      <c r="Z78" s="49" t="str">
        <f t="shared" si="20"/>
        <v>0.0</v>
      </c>
      <c r="AA78" s="50" t="str">
        <f t="shared" si="21"/>
        <v>F9</v>
      </c>
      <c r="AC78" s="66"/>
      <c r="AD78" s="66"/>
      <c r="AE78" s="66"/>
      <c r="AF78" s="66"/>
      <c r="AG78" s="66"/>
    </row>
    <row r="79" spans="1:33" x14ac:dyDescent="0.25">
      <c r="A79" s="125">
        <v>70</v>
      </c>
      <c r="B79" s="100"/>
      <c r="C79" s="100"/>
      <c r="D79" s="102"/>
      <c r="E79" s="113"/>
      <c r="F79" s="114"/>
      <c r="G79" s="98"/>
      <c r="H79" s="41">
        <v>0</v>
      </c>
      <c r="I79" s="41">
        <v>0</v>
      </c>
      <c r="J79" s="42">
        <f t="shared" si="11"/>
        <v>0</v>
      </c>
      <c r="K79" s="41">
        <v>0</v>
      </c>
      <c r="L79" s="41">
        <v>0</v>
      </c>
      <c r="M79" s="42">
        <f t="shared" si="12"/>
        <v>0</v>
      </c>
      <c r="N79" s="41">
        <v>0</v>
      </c>
      <c r="O79" s="41">
        <v>0</v>
      </c>
      <c r="P79" s="42">
        <f t="shared" si="13"/>
        <v>0</v>
      </c>
      <c r="Q79" s="41">
        <v>0</v>
      </c>
      <c r="R79" s="41">
        <v>0</v>
      </c>
      <c r="S79" s="43">
        <f t="shared" si="14"/>
        <v>0</v>
      </c>
      <c r="T79" s="44">
        <f t="shared" si="15"/>
        <v>0</v>
      </c>
      <c r="U79" s="45">
        <f t="shared" si="16"/>
        <v>0</v>
      </c>
      <c r="V79" s="46">
        <v>0</v>
      </c>
      <c r="W79" s="45">
        <f t="shared" si="17"/>
        <v>0</v>
      </c>
      <c r="X79" s="47">
        <f t="shared" si="18"/>
        <v>0</v>
      </c>
      <c r="Y79" s="48">
        <f t="shared" si="19"/>
        <v>0</v>
      </c>
      <c r="Z79" s="49" t="str">
        <f t="shared" si="20"/>
        <v>0.0</v>
      </c>
      <c r="AA79" s="50" t="str">
        <f t="shared" si="21"/>
        <v>F9</v>
      </c>
      <c r="AC79" s="66"/>
      <c r="AD79" s="66"/>
      <c r="AE79" s="66"/>
      <c r="AF79" s="66"/>
      <c r="AG79" s="66"/>
    </row>
    <row r="80" spans="1:33" x14ac:dyDescent="0.25">
      <c r="A80" s="125">
        <v>71</v>
      </c>
      <c r="B80" s="100"/>
      <c r="C80" s="100"/>
      <c r="D80" s="103"/>
      <c r="E80" s="111"/>
      <c r="F80" s="114"/>
      <c r="G80" s="99"/>
      <c r="H80" s="41">
        <v>0</v>
      </c>
      <c r="I80" s="41">
        <v>0</v>
      </c>
      <c r="J80" s="42">
        <f t="shared" si="11"/>
        <v>0</v>
      </c>
      <c r="K80" s="41">
        <v>0</v>
      </c>
      <c r="L80" s="41">
        <v>0</v>
      </c>
      <c r="M80" s="42">
        <f t="shared" si="12"/>
        <v>0</v>
      </c>
      <c r="N80" s="41">
        <v>0</v>
      </c>
      <c r="O80" s="41">
        <v>0</v>
      </c>
      <c r="P80" s="42">
        <f t="shared" si="13"/>
        <v>0</v>
      </c>
      <c r="Q80" s="41">
        <v>0</v>
      </c>
      <c r="R80" s="41">
        <v>0</v>
      </c>
      <c r="S80" s="43">
        <f t="shared" si="14"/>
        <v>0</v>
      </c>
      <c r="T80" s="44">
        <f t="shared" si="15"/>
        <v>0</v>
      </c>
      <c r="U80" s="45">
        <f t="shared" si="16"/>
        <v>0</v>
      </c>
      <c r="V80" s="46">
        <v>0</v>
      </c>
      <c r="W80" s="45">
        <f t="shared" si="17"/>
        <v>0</v>
      </c>
      <c r="X80" s="47">
        <f t="shared" si="18"/>
        <v>0</v>
      </c>
      <c r="Y80" s="48">
        <f t="shared" si="19"/>
        <v>0</v>
      </c>
      <c r="Z80" s="49" t="str">
        <f t="shared" si="20"/>
        <v>0.0</v>
      </c>
      <c r="AA80" s="50" t="str">
        <f t="shared" si="21"/>
        <v>F9</v>
      </c>
      <c r="AC80" s="66"/>
      <c r="AD80" s="66"/>
      <c r="AE80" s="66"/>
      <c r="AF80" s="66"/>
      <c r="AG80" s="66"/>
    </row>
    <row r="81" spans="1:33" x14ac:dyDescent="0.25">
      <c r="A81" s="125">
        <v>72</v>
      </c>
      <c r="B81" s="100"/>
      <c r="C81" s="100"/>
      <c r="D81" s="102"/>
      <c r="E81" s="113"/>
      <c r="F81" s="114"/>
      <c r="G81" s="98"/>
      <c r="H81" s="41">
        <v>0</v>
      </c>
      <c r="I81" s="41">
        <v>0</v>
      </c>
      <c r="J81" s="42">
        <f t="shared" si="11"/>
        <v>0</v>
      </c>
      <c r="K81" s="41">
        <v>0</v>
      </c>
      <c r="L81" s="41">
        <v>0</v>
      </c>
      <c r="M81" s="42">
        <f t="shared" si="12"/>
        <v>0</v>
      </c>
      <c r="N81" s="41">
        <v>0</v>
      </c>
      <c r="O81" s="41">
        <v>0</v>
      </c>
      <c r="P81" s="42">
        <f t="shared" si="13"/>
        <v>0</v>
      </c>
      <c r="Q81" s="41">
        <v>0</v>
      </c>
      <c r="R81" s="41">
        <v>0</v>
      </c>
      <c r="S81" s="43">
        <f t="shared" si="14"/>
        <v>0</v>
      </c>
      <c r="T81" s="44">
        <f t="shared" si="15"/>
        <v>0</v>
      </c>
      <c r="U81" s="45">
        <f t="shared" si="16"/>
        <v>0</v>
      </c>
      <c r="V81" s="46">
        <v>0</v>
      </c>
      <c r="W81" s="45">
        <f t="shared" si="17"/>
        <v>0</v>
      </c>
      <c r="X81" s="47">
        <f t="shared" si="18"/>
        <v>0</v>
      </c>
      <c r="Y81" s="48">
        <f t="shared" si="19"/>
        <v>0</v>
      </c>
      <c r="Z81" s="49" t="str">
        <f t="shared" si="20"/>
        <v>0.0</v>
      </c>
      <c r="AA81" s="50" t="str">
        <f t="shared" si="21"/>
        <v>F9</v>
      </c>
      <c r="AC81" s="66"/>
      <c r="AD81" s="66"/>
      <c r="AE81" s="66"/>
      <c r="AF81" s="66"/>
      <c r="AG81" s="66"/>
    </row>
    <row r="82" spans="1:33" x14ac:dyDescent="0.25">
      <c r="A82" s="125">
        <v>73</v>
      </c>
      <c r="B82" s="100"/>
      <c r="C82" s="100"/>
      <c r="D82" s="103"/>
      <c r="E82" s="111"/>
      <c r="F82" s="114"/>
      <c r="G82" s="99"/>
      <c r="H82" s="41">
        <v>0</v>
      </c>
      <c r="I82" s="41">
        <v>0</v>
      </c>
      <c r="J82" s="42">
        <f t="shared" si="11"/>
        <v>0</v>
      </c>
      <c r="K82" s="41">
        <v>0</v>
      </c>
      <c r="L82" s="41">
        <v>0</v>
      </c>
      <c r="M82" s="42">
        <f t="shared" si="12"/>
        <v>0</v>
      </c>
      <c r="N82" s="41">
        <v>0</v>
      </c>
      <c r="O82" s="41">
        <v>0</v>
      </c>
      <c r="P82" s="42">
        <f t="shared" si="13"/>
        <v>0</v>
      </c>
      <c r="Q82" s="41">
        <v>0</v>
      </c>
      <c r="R82" s="41">
        <v>0</v>
      </c>
      <c r="S82" s="43">
        <f t="shared" si="14"/>
        <v>0</v>
      </c>
      <c r="T82" s="44">
        <f t="shared" si="15"/>
        <v>0</v>
      </c>
      <c r="U82" s="45">
        <f t="shared" si="16"/>
        <v>0</v>
      </c>
      <c r="V82" s="46">
        <v>0</v>
      </c>
      <c r="W82" s="45">
        <f t="shared" si="17"/>
        <v>0</v>
      </c>
      <c r="X82" s="47">
        <f t="shared" si="18"/>
        <v>0</v>
      </c>
      <c r="Y82" s="48">
        <f t="shared" si="19"/>
        <v>0</v>
      </c>
      <c r="Z82" s="49" t="str">
        <f t="shared" si="20"/>
        <v>0.0</v>
      </c>
      <c r="AA82" s="50" t="str">
        <f t="shared" si="21"/>
        <v>F9</v>
      </c>
      <c r="AC82" s="66"/>
      <c r="AD82" s="66"/>
      <c r="AE82" s="66"/>
      <c r="AF82" s="66"/>
      <c r="AG82" s="66"/>
    </row>
    <row r="83" spans="1:33" ht="15.75" customHeight="1" x14ac:dyDescent="0.25">
      <c r="A83" s="125">
        <v>74</v>
      </c>
      <c r="B83" s="100"/>
      <c r="C83" s="100"/>
      <c r="D83" s="104"/>
      <c r="E83" s="117"/>
      <c r="F83" s="114"/>
      <c r="G83" s="107"/>
      <c r="H83" s="41">
        <v>0</v>
      </c>
      <c r="I83" s="41">
        <v>0</v>
      </c>
      <c r="J83" s="42">
        <f t="shared" si="11"/>
        <v>0</v>
      </c>
      <c r="K83" s="41">
        <v>0</v>
      </c>
      <c r="L83" s="41">
        <v>0</v>
      </c>
      <c r="M83" s="42">
        <f t="shared" si="12"/>
        <v>0</v>
      </c>
      <c r="N83" s="41">
        <v>0</v>
      </c>
      <c r="O83" s="41">
        <v>0</v>
      </c>
      <c r="P83" s="42">
        <f t="shared" si="13"/>
        <v>0</v>
      </c>
      <c r="Q83" s="41">
        <v>0</v>
      </c>
      <c r="R83" s="41">
        <v>0</v>
      </c>
      <c r="S83" s="43">
        <f t="shared" si="14"/>
        <v>0</v>
      </c>
      <c r="T83" s="44">
        <f t="shared" si="15"/>
        <v>0</v>
      </c>
      <c r="U83" s="45">
        <f t="shared" si="16"/>
        <v>0</v>
      </c>
      <c r="V83" s="46">
        <v>0</v>
      </c>
      <c r="W83" s="45">
        <f t="shared" si="17"/>
        <v>0</v>
      </c>
      <c r="X83" s="47">
        <f t="shared" si="18"/>
        <v>0</v>
      </c>
      <c r="Y83" s="48">
        <f t="shared" si="19"/>
        <v>0</v>
      </c>
      <c r="Z83" s="49" t="str">
        <f t="shared" si="20"/>
        <v>0.0</v>
      </c>
      <c r="AA83" s="50" t="str">
        <f t="shared" si="21"/>
        <v>F9</v>
      </c>
      <c r="AC83" s="66"/>
      <c r="AD83" s="66"/>
      <c r="AE83" s="66"/>
      <c r="AF83" s="66"/>
      <c r="AG83" s="66"/>
    </row>
    <row r="84" spans="1:33" ht="15.75" customHeight="1" x14ac:dyDescent="0.25">
      <c r="A84" s="125">
        <v>75</v>
      </c>
      <c r="B84" s="100"/>
      <c r="C84" s="100"/>
      <c r="D84" s="104"/>
      <c r="E84" s="117"/>
      <c r="F84" s="114"/>
      <c r="G84" s="107"/>
      <c r="H84" s="41">
        <v>0</v>
      </c>
      <c r="I84" s="41">
        <v>0</v>
      </c>
      <c r="J84" s="42">
        <f t="shared" si="11"/>
        <v>0</v>
      </c>
      <c r="K84" s="41">
        <v>0</v>
      </c>
      <c r="L84" s="41">
        <v>0</v>
      </c>
      <c r="M84" s="42">
        <f t="shared" si="12"/>
        <v>0</v>
      </c>
      <c r="N84" s="41">
        <v>0</v>
      </c>
      <c r="O84" s="41">
        <v>0</v>
      </c>
      <c r="P84" s="42">
        <f t="shared" si="13"/>
        <v>0</v>
      </c>
      <c r="Q84" s="41">
        <v>0</v>
      </c>
      <c r="R84" s="41">
        <v>0</v>
      </c>
      <c r="S84" s="43">
        <f t="shared" si="14"/>
        <v>0</v>
      </c>
      <c r="T84" s="44">
        <f t="shared" si="15"/>
        <v>0</v>
      </c>
      <c r="U84" s="45">
        <f t="shared" si="16"/>
        <v>0</v>
      </c>
      <c r="V84" s="46">
        <v>0</v>
      </c>
      <c r="W84" s="45">
        <f t="shared" si="17"/>
        <v>0</v>
      </c>
      <c r="X84" s="47">
        <f t="shared" si="18"/>
        <v>0</v>
      </c>
      <c r="Y84" s="48">
        <f t="shared" si="19"/>
        <v>0</v>
      </c>
      <c r="Z84" s="49" t="str">
        <f t="shared" si="20"/>
        <v>0.0</v>
      </c>
      <c r="AA84" s="50" t="str">
        <f t="shared" si="21"/>
        <v>F9</v>
      </c>
      <c r="AC84" s="66"/>
      <c r="AD84" s="66"/>
      <c r="AE84" s="66"/>
      <c r="AF84" s="66"/>
      <c r="AG84" s="66"/>
    </row>
    <row r="85" spans="1:33" ht="15.75" customHeight="1" x14ac:dyDescent="0.25">
      <c r="A85" s="125">
        <v>76</v>
      </c>
      <c r="B85" s="100"/>
      <c r="C85" s="100"/>
      <c r="D85" s="104"/>
      <c r="E85" s="117"/>
      <c r="F85" s="114"/>
      <c r="G85" s="107"/>
      <c r="H85" s="41">
        <v>0</v>
      </c>
      <c r="I85" s="41">
        <v>0</v>
      </c>
      <c r="J85" s="42">
        <f t="shared" si="11"/>
        <v>0</v>
      </c>
      <c r="K85" s="41">
        <v>0</v>
      </c>
      <c r="L85" s="41">
        <v>0</v>
      </c>
      <c r="M85" s="42">
        <f t="shared" si="12"/>
        <v>0</v>
      </c>
      <c r="N85" s="41">
        <v>0</v>
      </c>
      <c r="O85" s="41">
        <v>0</v>
      </c>
      <c r="P85" s="42">
        <f t="shared" si="13"/>
        <v>0</v>
      </c>
      <c r="Q85" s="41">
        <v>0</v>
      </c>
      <c r="R85" s="41">
        <v>0</v>
      </c>
      <c r="S85" s="43">
        <f t="shared" si="14"/>
        <v>0</v>
      </c>
      <c r="T85" s="44">
        <f t="shared" si="15"/>
        <v>0</v>
      </c>
      <c r="U85" s="45">
        <f t="shared" si="16"/>
        <v>0</v>
      </c>
      <c r="V85" s="46">
        <v>0</v>
      </c>
      <c r="W85" s="45">
        <f t="shared" si="17"/>
        <v>0</v>
      </c>
      <c r="X85" s="47">
        <f t="shared" si="18"/>
        <v>0</v>
      </c>
      <c r="Y85" s="48">
        <f t="shared" si="19"/>
        <v>0</v>
      </c>
      <c r="Z85" s="49" t="str">
        <f t="shared" si="20"/>
        <v>0.0</v>
      </c>
      <c r="AA85" s="50" t="str">
        <f t="shared" si="21"/>
        <v>F9</v>
      </c>
      <c r="AC85" s="66"/>
      <c r="AD85" s="66"/>
      <c r="AE85" s="66"/>
      <c r="AF85" s="66"/>
      <c r="AG85" s="66"/>
    </row>
    <row r="86" spans="1:33" ht="15.75" customHeight="1" x14ac:dyDescent="0.25">
      <c r="A86" s="125">
        <v>77</v>
      </c>
      <c r="B86" s="100"/>
      <c r="C86" s="100"/>
      <c r="D86" s="104"/>
      <c r="E86" s="117"/>
      <c r="F86" s="114"/>
      <c r="G86" s="107"/>
      <c r="H86" s="41">
        <v>0</v>
      </c>
      <c r="I86" s="41">
        <v>0</v>
      </c>
      <c r="J86" s="42">
        <f t="shared" si="11"/>
        <v>0</v>
      </c>
      <c r="K86" s="41">
        <v>0</v>
      </c>
      <c r="L86" s="41">
        <v>0</v>
      </c>
      <c r="M86" s="42">
        <f t="shared" si="12"/>
        <v>0</v>
      </c>
      <c r="N86" s="41">
        <v>0</v>
      </c>
      <c r="O86" s="41">
        <v>0</v>
      </c>
      <c r="P86" s="42">
        <f t="shared" si="13"/>
        <v>0</v>
      </c>
      <c r="Q86" s="41">
        <v>0</v>
      </c>
      <c r="R86" s="41">
        <v>0</v>
      </c>
      <c r="S86" s="43">
        <f t="shared" si="14"/>
        <v>0</v>
      </c>
      <c r="T86" s="44">
        <f t="shared" si="15"/>
        <v>0</v>
      </c>
      <c r="U86" s="45">
        <f t="shared" si="16"/>
        <v>0</v>
      </c>
      <c r="V86" s="46">
        <v>0</v>
      </c>
      <c r="W86" s="45">
        <f t="shared" si="17"/>
        <v>0</v>
      </c>
      <c r="X86" s="47">
        <f t="shared" si="18"/>
        <v>0</v>
      </c>
      <c r="Y86" s="48">
        <f t="shared" si="19"/>
        <v>0</v>
      </c>
      <c r="Z86" s="49" t="str">
        <f t="shared" si="20"/>
        <v>0.0</v>
      </c>
      <c r="AA86" s="50" t="str">
        <f t="shared" si="21"/>
        <v>F9</v>
      </c>
      <c r="AC86" s="66"/>
      <c r="AD86" s="66"/>
      <c r="AE86" s="66"/>
      <c r="AF86" s="66"/>
      <c r="AG86" s="66"/>
    </row>
    <row r="87" spans="1:33" ht="15.75" customHeight="1" x14ac:dyDescent="0.25">
      <c r="A87" s="125">
        <v>78</v>
      </c>
      <c r="B87" s="100"/>
      <c r="C87" s="100"/>
      <c r="D87" s="104"/>
      <c r="E87" s="117"/>
      <c r="F87" s="114"/>
      <c r="G87" s="107"/>
      <c r="H87" s="41">
        <v>0</v>
      </c>
      <c r="I87" s="41">
        <v>0</v>
      </c>
      <c r="J87" s="42">
        <f t="shared" si="11"/>
        <v>0</v>
      </c>
      <c r="K87" s="41">
        <v>0</v>
      </c>
      <c r="L87" s="41">
        <v>0</v>
      </c>
      <c r="M87" s="42">
        <f t="shared" si="12"/>
        <v>0</v>
      </c>
      <c r="N87" s="41">
        <v>0</v>
      </c>
      <c r="O87" s="41">
        <v>0</v>
      </c>
      <c r="P87" s="42">
        <f t="shared" si="13"/>
        <v>0</v>
      </c>
      <c r="Q87" s="41">
        <v>0</v>
      </c>
      <c r="R87" s="41">
        <v>0</v>
      </c>
      <c r="S87" s="43">
        <f t="shared" si="14"/>
        <v>0</v>
      </c>
      <c r="T87" s="44">
        <f t="shared" si="15"/>
        <v>0</v>
      </c>
      <c r="U87" s="45">
        <f t="shared" si="16"/>
        <v>0</v>
      </c>
      <c r="V87" s="46">
        <v>0</v>
      </c>
      <c r="W87" s="45">
        <f t="shared" si="17"/>
        <v>0</v>
      </c>
      <c r="X87" s="47">
        <f t="shared" si="18"/>
        <v>0</v>
      </c>
      <c r="Y87" s="48">
        <f t="shared" si="19"/>
        <v>0</v>
      </c>
      <c r="Z87" s="49" t="str">
        <f t="shared" si="20"/>
        <v>0.0</v>
      </c>
      <c r="AA87" s="50" t="str">
        <f t="shared" si="21"/>
        <v>F9</v>
      </c>
      <c r="AC87" s="66"/>
      <c r="AD87" s="66"/>
      <c r="AE87" s="66"/>
      <c r="AF87" s="66"/>
      <c r="AG87" s="66"/>
    </row>
    <row r="88" spans="1:33" ht="15.75" customHeight="1" x14ac:dyDescent="0.25">
      <c r="A88" s="125">
        <v>79</v>
      </c>
      <c r="B88" s="100"/>
      <c r="C88" s="100"/>
      <c r="D88" s="105"/>
      <c r="E88" s="118"/>
      <c r="F88" s="114"/>
      <c r="G88" s="108"/>
      <c r="H88" s="41">
        <v>0</v>
      </c>
      <c r="I88" s="41">
        <v>0</v>
      </c>
      <c r="J88" s="42">
        <f t="shared" si="11"/>
        <v>0</v>
      </c>
      <c r="K88" s="41">
        <v>0</v>
      </c>
      <c r="L88" s="41">
        <v>0</v>
      </c>
      <c r="M88" s="42">
        <f t="shared" si="12"/>
        <v>0</v>
      </c>
      <c r="N88" s="41">
        <v>0</v>
      </c>
      <c r="O88" s="41">
        <v>0</v>
      </c>
      <c r="P88" s="42">
        <f t="shared" si="13"/>
        <v>0</v>
      </c>
      <c r="Q88" s="41">
        <v>0</v>
      </c>
      <c r="R88" s="41">
        <v>0</v>
      </c>
      <c r="S88" s="43">
        <f t="shared" si="14"/>
        <v>0</v>
      </c>
      <c r="T88" s="44">
        <f t="shared" si="15"/>
        <v>0</v>
      </c>
      <c r="U88" s="45">
        <f t="shared" si="16"/>
        <v>0</v>
      </c>
      <c r="V88" s="46">
        <v>0</v>
      </c>
      <c r="W88" s="45">
        <f t="shared" si="17"/>
        <v>0</v>
      </c>
      <c r="X88" s="47">
        <f t="shared" si="18"/>
        <v>0</v>
      </c>
      <c r="Y88" s="48">
        <f t="shared" si="19"/>
        <v>0</v>
      </c>
      <c r="Z88" s="49" t="str">
        <f t="shared" si="20"/>
        <v>0.0</v>
      </c>
      <c r="AA88" s="50" t="str">
        <f t="shared" si="21"/>
        <v>F9</v>
      </c>
      <c r="AC88" s="66"/>
      <c r="AD88" s="66"/>
      <c r="AE88" s="66"/>
      <c r="AF88" s="66"/>
      <c r="AG88" s="66"/>
    </row>
    <row r="89" spans="1:33" ht="15.75" customHeight="1" x14ac:dyDescent="0.25">
      <c r="A89" s="125">
        <v>80</v>
      </c>
      <c r="B89" s="100"/>
      <c r="C89" s="100"/>
      <c r="D89" s="105"/>
      <c r="E89" s="118"/>
      <c r="F89" s="114"/>
      <c r="G89" s="108"/>
      <c r="H89" s="41">
        <v>0</v>
      </c>
      <c r="I89" s="41">
        <v>0</v>
      </c>
      <c r="J89" s="42">
        <f t="shared" si="11"/>
        <v>0</v>
      </c>
      <c r="K89" s="41">
        <v>0</v>
      </c>
      <c r="L89" s="41">
        <v>0</v>
      </c>
      <c r="M89" s="42">
        <f t="shared" si="12"/>
        <v>0</v>
      </c>
      <c r="N89" s="41">
        <v>0</v>
      </c>
      <c r="O89" s="41">
        <v>0</v>
      </c>
      <c r="P89" s="42">
        <f t="shared" si="13"/>
        <v>0</v>
      </c>
      <c r="Q89" s="41">
        <v>0</v>
      </c>
      <c r="R89" s="41">
        <v>0</v>
      </c>
      <c r="S89" s="43">
        <f t="shared" si="14"/>
        <v>0</v>
      </c>
      <c r="T89" s="44">
        <f t="shared" si="15"/>
        <v>0</v>
      </c>
      <c r="U89" s="45">
        <f t="shared" si="16"/>
        <v>0</v>
      </c>
      <c r="V89" s="46">
        <v>0</v>
      </c>
      <c r="W89" s="45">
        <f t="shared" si="17"/>
        <v>0</v>
      </c>
      <c r="X89" s="47">
        <f t="shared" si="18"/>
        <v>0</v>
      </c>
      <c r="Y89" s="48">
        <f t="shared" si="19"/>
        <v>0</v>
      </c>
      <c r="Z89" s="49" t="str">
        <f t="shared" si="20"/>
        <v>0.0</v>
      </c>
      <c r="AA89" s="50" t="str">
        <f t="shared" si="21"/>
        <v>F9</v>
      </c>
      <c r="AC89" s="66"/>
      <c r="AD89" s="66"/>
      <c r="AE89" s="66"/>
      <c r="AF89" s="66"/>
      <c r="AG89" s="66"/>
    </row>
    <row r="90" spans="1:33" ht="15.75" customHeight="1" x14ac:dyDescent="0.25">
      <c r="A90" s="125">
        <v>81</v>
      </c>
      <c r="B90" s="100"/>
      <c r="C90" s="100"/>
      <c r="D90" s="106"/>
      <c r="E90" s="119"/>
      <c r="F90" s="114"/>
      <c r="G90" s="109"/>
      <c r="H90" s="41">
        <v>0</v>
      </c>
      <c r="I90" s="41">
        <v>0</v>
      </c>
      <c r="J90" s="42">
        <f t="shared" si="11"/>
        <v>0</v>
      </c>
      <c r="K90" s="41">
        <v>0</v>
      </c>
      <c r="L90" s="41">
        <v>0</v>
      </c>
      <c r="M90" s="42">
        <f t="shared" si="12"/>
        <v>0</v>
      </c>
      <c r="N90" s="41">
        <v>0</v>
      </c>
      <c r="O90" s="41">
        <v>0</v>
      </c>
      <c r="P90" s="42">
        <f t="shared" si="13"/>
        <v>0</v>
      </c>
      <c r="Q90" s="41">
        <v>0</v>
      </c>
      <c r="R90" s="41">
        <v>0</v>
      </c>
      <c r="S90" s="43">
        <f t="shared" si="14"/>
        <v>0</v>
      </c>
      <c r="T90" s="44">
        <f t="shared" si="15"/>
        <v>0</v>
      </c>
      <c r="U90" s="45">
        <f t="shared" si="16"/>
        <v>0</v>
      </c>
      <c r="V90" s="46">
        <v>0</v>
      </c>
      <c r="W90" s="45">
        <f t="shared" si="17"/>
        <v>0</v>
      </c>
      <c r="X90" s="47">
        <f t="shared" si="18"/>
        <v>0</v>
      </c>
      <c r="Y90" s="48">
        <f t="shared" si="19"/>
        <v>0</v>
      </c>
      <c r="Z90" s="49" t="str">
        <f t="shared" si="20"/>
        <v>0.0</v>
      </c>
      <c r="AA90" s="50" t="str">
        <f t="shared" si="21"/>
        <v>F9</v>
      </c>
      <c r="AC90" s="66"/>
      <c r="AD90" s="66"/>
      <c r="AE90" s="66"/>
      <c r="AF90" s="66"/>
      <c r="AG90" s="66"/>
    </row>
    <row r="91" spans="1:33" ht="15.75" customHeight="1" x14ac:dyDescent="0.25">
      <c r="A91" s="125">
        <v>82</v>
      </c>
      <c r="B91" s="100"/>
      <c r="C91" s="100"/>
      <c r="D91" s="106"/>
      <c r="E91" s="119"/>
      <c r="F91" s="114"/>
      <c r="G91" s="109"/>
      <c r="H91" s="41">
        <v>0</v>
      </c>
      <c r="I91" s="41">
        <v>0</v>
      </c>
      <c r="J91" s="42">
        <f t="shared" si="11"/>
        <v>0</v>
      </c>
      <c r="K91" s="41">
        <v>0</v>
      </c>
      <c r="L91" s="41">
        <v>0</v>
      </c>
      <c r="M91" s="42">
        <f t="shared" si="12"/>
        <v>0</v>
      </c>
      <c r="N91" s="41">
        <v>0</v>
      </c>
      <c r="O91" s="41">
        <v>0</v>
      </c>
      <c r="P91" s="42">
        <f t="shared" si="13"/>
        <v>0</v>
      </c>
      <c r="Q91" s="41">
        <v>0</v>
      </c>
      <c r="R91" s="41">
        <v>0</v>
      </c>
      <c r="S91" s="43">
        <f t="shared" si="14"/>
        <v>0</v>
      </c>
      <c r="T91" s="44">
        <f t="shared" si="15"/>
        <v>0</v>
      </c>
      <c r="U91" s="45">
        <f t="shared" si="16"/>
        <v>0</v>
      </c>
      <c r="V91" s="46">
        <v>0</v>
      </c>
      <c r="W91" s="45">
        <f t="shared" si="17"/>
        <v>0</v>
      </c>
      <c r="X91" s="47">
        <f t="shared" si="18"/>
        <v>0</v>
      </c>
      <c r="Y91" s="48">
        <f t="shared" si="19"/>
        <v>0</v>
      </c>
      <c r="Z91" s="49" t="str">
        <f t="shared" si="20"/>
        <v>0.0</v>
      </c>
      <c r="AA91" s="50" t="str">
        <f t="shared" si="21"/>
        <v>F9</v>
      </c>
      <c r="AC91" s="66"/>
      <c r="AD91" s="66"/>
      <c r="AE91" s="66"/>
      <c r="AF91" s="66"/>
      <c r="AG91" s="66"/>
    </row>
    <row r="92" spans="1:33" ht="15.75" customHeight="1" x14ac:dyDescent="0.25">
      <c r="A92" s="125">
        <v>83</v>
      </c>
      <c r="B92" s="100"/>
      <c r="C92" s="100"/>
      <c r="D92" s="105"/>
      <c r="E92" s="118"/>
      <c r="F92" s="114"/>
      <c r="G92" s="108"/>
      <c r="H92" s="41">
        <v>0</v>
      </c>
      <c r="I92" s="41">
        <v>0</v>
      </c>
      <c r="J92" s="42">
        <f t="shared" si="11"/>
        <v>0</v>
      </c>
      <c r="K92" s="41">
        <v>0</v>
      </c>
      <c r="L92" s="41">
        <v>0</v>
      </c>
      <c r="M92" s="42">
        <f t="shared" si="12"/>
        <v>0</v>
      </c>
      <c r="N92" s="41">
        <v>0</v>
      </c>
      <c r="O92" s="41">
        <v>0</v>
      </c>
      <c r="P92" s="42">
        <f t="shared" si="13"/>
        <v>0</v>
      </c>
      <c r="Q92" s="41">
        <v>0</v>
      </c>
      <c r="R92" s="41">
        <v>0</v>
      </c>
      <c r="S92" s="43">
        <f t="shared" si="14"/>
        <v>0</v>
      </c>
      <c r="T92" s="44">
        <f t="shared" si="15"/>
        <v>0</v>
      </c>
      <c r="U92" s="45">
        <f t="shared" si="16"/>
        <v>0</v>
      </c>
      <c r="V92" s="46">
        <v>0</v>
      </c>
      <c r="W92" s="45">
        <f t="shared" si="17"/>
        <v>0</v>
      </c>
      <c r="X92" s="47">
        <f t="shared" si="18"/>
        <v>0</v>
      </c>
      <c r="Y92" s="48">
        <f t="shared" si="19"/>
        <v>0</v>
      </c>
      <c r="Z92" s="49" t="str">
        <f t="shared" si="20"/>
        <v>0.0</v>
      </c>
      <c r="AA92" s="50" t="str">
        <f t="shared" si="21"/>
        <v>F9</v>
      </c>
      <c r="AC92" s="66"/>
      <c r="AD92" s="66"/>
      <c r="AE92" s="66"/>
      <c r="AF92" s="66"/>
      <c r="AG92" s="66"/>
    </row>
    <row r="93" spans="1:33" ht="15.75" customHeight="1" x14ac:dyDescent="0.25">
      <c r="A93" s="125">
        <v>84</v>
      </c>
      <c r="B93" s="100"/>
      <c r="C93" s="100"/>
      <c r="D93" s="105"/>
      <c r="E93" s="118"/>
      <c r="F93" s="114"/>
      <c r="G93" s="108"/>
      <c r="H93" s="41">
        <v>0</v>
      </c>
      <c r="I93" s="41">
        <v>0</v>
      </c>
      <c r="J93" s="42">
        <f t="shared" si="11"/>
        <v>0</v>
      </c>
      <c r="K93" s="41">
        <v>0</v>
      </c>
      <c r="L93" s="41">
        <v>0</v>
      </c>
      <c r="M93" s="42">
        <f t="shared" si="12"/>
        <v>0</v>
      </c>
      <c r="N93" s="41">
        <v>0</v>
      </c>
      <c r="O93" s="41">
        <v>0</v>
      </c>
      <c r="P93" s="42">
        <f t="shared" si="13"/>
        <v>0</v>
      </c>
      <c r="Q93" s="41">
        <v>0</v>
      </c>
      <c r="R93" s="41">
        <v>0</v>
      </c>
      <c r="S93" s="43">
        <f t="shared" si="14"/>
        <v>0</v>
      </c>
      <c r="T93" s="44">
        <f t="shared" si="15"/>
        <v>0</v>
      </c>
      <c r="U93" s="45">
        <f t="shared" si="16"/>
        <v>0</v>
      </c>
      <c r="V93" s="46">
        <v>0</v>
      </c>
      <c r="W93" s="45">
        <f t="shared" si="17"/>
        <v>0</v>
      </c>
      <c r="X93" s="47">
        <f t="shared" si="18"/>
        <v>0</v>
      </c>
      <c r="Y93" s="48">
        <f t="shared" si="19"/>
        <v>0</v>
      </c>
      <c r="Z93" s="49" t="str">
        <f t="shared" si="20"/>
        <v>0.0</v>
      </c>
      <c r="AA93" s="50" t="str">
        <f t="shared" si="21"/>
        <v>F9</v>
      </c>
      <c r="AC93" s="66"/>
      <c r="AD93" s="66"/>
      <c r="AE93" s="66"/>
      <c r="AF93" s="66"/>
      <c r="AG93" s="66"/>
    </row>
    <row r="94" spans="1:33" ht="15.75" customHeight="1" x14ac:dyDescent="0.25">
      <c r="A94" s="125">
        <v>85</v>
      </c>
      <c r="B94" s="100"/>
      <c r="C94" s="100"/>
      <c r="D94" s="105"/>
      <c r="E94" s="118"/>
      <c r="F94" s="114"/>
      <c r="G94" s="108"/>
      <c r="H94" s="41">
        <v>0</v>
      </c>
      <c r="I94" s="41">
        <v>0</v>
      </c>
      <c r="J94" s="42">
        <f t="shared" si="11"/>
        <v>0</v>
      </c>
      <c r="K94" s="41">
        <v>0</v>
      </c>
      <c r="L94" s="41">
        <v>0</v>
      </c>
      <c r="M94" s="42">
        <f t="shared" si="12"/>
        <v>0</v>
      </c>
      <c r="N94" s="41">
        <v>0</v>
      </c>
      <c r="O94" s="41">
        <v>0</v>
      </c>
      <c r="P94" s="42">
        <f t="shared" si="13"/>
        <v>0</v>
      </c>
      <c r="Q94" s="41">
        <v>0</v>
      </c>
      <c r="R94" s="41">
        <v>0</v>
      </c>
      <c r="S94" s="43">
        <f t="shared" si="14"/>
        <v>0</v>
      </c>
      <c r="T94" s="44">
        <f t="shared" si="15"/>
        <v>0</v>
      </c>
      <c r="U94" s="45">
        <f t="shared" si="16"/>
        <v>0</v>
      </c>
      <c r="V94" s="46">
        <v>0</v>
      </c>
      <c r="W94" s="45">
        <f t="shared" si="17"/>
        <v>0</v>
      </c>
      <c r="X94" s="47">
        <f t="shared" si="18"/>
        <v>0</v>
      </c>
      <c r="Y94" s="48">
        <f t="shared" si="19"/>
        <v>0</v>
      </c>
      <c r="Z94" s="49" t="str">
        <f t="shared" si="20"/>
        <v>0.0</v>
      </c>
      <c r="AA94" s="50" t="str">
        <f t="shared" si="21"/>
        <v>F9</v>
      </c>
      <c r="AC94" s="66"/>
      <c r="AD94" s="66"/>
      <c r="AE94" s="66"/>
      <c r="AF94" s="66"/>
      <c r="AG94" s="66"/>
    </row>
    <row r="95" spans="1:33" ht="15.75" customHeight="1" x14ac:dyDescent="0.25">
      <c r="A95" s="125">
        <v>86</v>
      </c>
      <c r="B95" s="100"/>
      <c r="C95" s="100"/>
      <c r="D95" s="105"/>
      <c r="E95" s="118"/>
      <c r="F95" s="120"/>
      <c r="G95" s="110"/>
      <c r="H95" s="41">
        <v>0</v>
      </c>
      <c r="I95" s="41">
        <v>0</v>
      </c>
      <c r="J95" s="42">
        <f t="shared" si="11"/>
        <v>0</v>
      </c>
      <c r="K95" s="41">
        <v>0</v>
      </c>
      <c r="L95" s="41">
        <v>0</v>
      </c>
      <c r="M95" s="42">
        <f t="shared" si="12"/>
        <v>0</v>
      </c>
      <c r="N95" s="41">
        <v>0</v>
      </c>
      <c r="O95" s="41">
        <v>0</v>
      </c>
      <c r="P95" s="42">
        <f t="shared" si="13"/>
        <v>0</v>
      </c>
      <c r="Q95" s="41">
        <v>0</v>
      </c>
      <c r="R95" s="41">
        <v>0</v>
      </c>
      <c r="S95" s="43">
        <f t="shared" si="14"/>
        <v>0</v>
      </c>
      <c r="T95" s="44">
        <f t="shared" si="15"/>
        <v>0</v>
      </c>
      <c r="U95" s="45">
        <f t="shared" si="16"/>
        <v>0</v>
      </c>
      <c r="V95" s="46">
        <v>0</v>
      </c>
      <c r="W95" s="45">
        <f t="shared" si="17"/>
        <v>0</v>
      </c>
      <c r="X95" s="47">
        <f t="shared" si="18"/>
        <v>0</v>
      </c>
      <c r="Y95" s="48">
        <f t="shared" si="19"/>
        <v>0</v>
      </c>
      <c r="Z95" s="49" t="str">
        <f t="shared" si="20"/>
        <v>0.0</v>
      </c>
      <c r="AA95" s="50" t="str">
        <f t="shared" si="21"/>
        <v>F9</v>
      </c>
      <c r="AC95" s="66"/>
      <c r="AD95" s="66"/>
      <c r="AE95" s="66"/>
      <c r="AF95" s="66"/>
      <c r="AG95" s="66"/>
    </row>
    <row r="96" spans="1:33" ht="15.75" customHeight="1" x14ac:dyDescent="0.25">
      <c r="A96" s="125">
        <v>87</v>
      </c>
      <c r="B96" s="100"/>
      <c r="C96" s="100"/>
      <c r="D96" s="105"/>
      <c r="E96" s="118"/>
      <c r="F96" s="120"/>
      <c r="G96" s="110"/>
      <c r="H96" s="41">
        <v>0</v>
      </c>
      <c r="I96" s="41">
        <v>0</v>
      </c>
      <c r="J96" s="42">
        <f t="shared" si="11"/>
        <v>0</v>
      </c>
      <c r="K96" s="41">
        <v>0</v>
      </c>
      <c r="L96" s="41">
        <v>0</v>
      </c>
      <c r="M96" s="42">
        <f t="shared" si="12"/>
        <v>0</v>
      </c>
      <c r="N96" s="41">
        <v>0</v>
      </c>
      <c r="O96" s="41">
        <v>0</v>
      </c>
      <c r="P96" s="42">
        <f t="shared" si="13"/>
        <v>0</v>
      </c>
      <c r="Q96" s="41">
        <v>0</v>
      </c>
      <c r="R96" s="41">
        <v>0</v>
      </c>
      <c r="S96" s="43">
        <f t="shared" si="14"/>
        <v>0</v>
      </c>
      <c r="T96" s="44">
        <f t="shared" si="15"/>
        <v>0</v>
      </c>
      <c r="U96" s="45">
        <f t="shared" si="16"/>
        <v>0</v>
      </c>
      <c r="V96" s="46">
        <v>0</v>
      </c>
      <c r="W96" s="45">
        <f t="shared" si="17"/>
        <v>0</v>
      </c>
      <c r="X96" s="47">
        <f t="shared" si="18"/>
        <v>0</v>
      </c>
      <c r="Y96" s="48">
        <f t="shared" si="19"/>
        <v>0</v>
      </c>
      <c r="Z96" s="49" t="str">
        <f t="shared" si="20"/>
        <v>0.0</v>
      </c>
      <c r="AA96" s="50" t="str">
        <f t="shared" si="21"/>
        <v>F9</v>
      </c>
      <c r="AC96" s="66"/>
      <c r="AD96" s="66"/>
      <c r="AE96" s="66"/>
      <c r="AF96" s="66"/>
      <c r="AG96" s="66"/>
    </row>
    <row r="97" spans="1:33" ht="15.75" customHeight="1" x14ac:dyDescent="0.25">
      <c r="A97" s="125">
        <v>88</v>
      </c>
      <c r="B97" s="100"/>
      <c r="C97" s="100"/>
      <c r="D97" s="105"/>
      <c r="E97" s="118"/>
      <c r="F97" s="120"/>
      <c r="G97" s="110"/>
      <c r="H97" s="41">
        <v>0</v>
      </c>
      <c r="I97" s="41">
        <v>0</v>
      </c>
      <c r="J97" s="42">
        <f t="shared" si="11"/>
        <v>0</v>
      </c>
      <c r="K97" s="41">
        <v>0</v>
      </c>
      <c r="L97" s="41">
        <v>0</v>
      </c>
      <c r="M97" s="42">
        <f t="shared" si="12"/>
        <v>0</v>
      </c>
      <c r="N97" s="41">
        <v>0</v>
      </c>
      <c r="O97" s="41">
        <v>0</v>
      </c>
      <c r="P97" s="42">
        <f t="shared" si="13"/>
        <v>0</v>
      </c>
      <c r="Q97" s="41">
        <v>0</v>
      </c>
      <c r="R97" s="41">
        <v>0</v>
      </c>
      <c r="S97" s="43">
        <f t="shared" si="14"/>
        <v>0</v>
      </c>
      <c r="T97" s="44">
        <f t="shared" si="15"/>
        <v>0</v>
      </c>
      <c r="U97" s="45">
        <f t="shared" si="16"/>
        <v>0</v>
      </c>
      <c r="V97" s="46">
        <v>0</v>
      </c>
      <c r="W97" s="45">
        <f t="shared" si="17"/>
        <v>0</v>
      </c>
      <c r="X97" s="47">
        <f t="shared" si="18"/>
        <v>0</v>
      </c>
      <c r="Y97" s="48">
        <f t="shared" si="19"/>
        <v>0</v>
      </c>
      <c r="Z97" s="49" t="str">
        <f t="shared" si="20"/>
        <v>0.0</v>
      </c>
      <c r="AA97" s="50" t="str">
        <f t="shared" si="21"/>
        <v>F9</v>
      </c>
      <c r="AC97" s="66"/>
      <c r="AD97" s="66"/>
      <c r="AE97" s="66"/>
      <c r="AF97" s="66"/>
      <c r="AG97" s="66"/>
    </row>
    <row r="98" spans="1:33" ht="15.75" customHeight="1" x14ac:dyDescent="0.25">
      <c r="A98" s="125">
        <v>89</v>
      </c>
      <c r="B98" s="100"/>
      <c r="C98" s="100"/>
      <c r="D98" s="105"/>
      <c r="E98" s="118"/>
      <c r="F98" s="120"/>
      <c r="G98" s="110"/>
      <c r="H98" s="41">
        <v>0</v>
      </c>
      <c r="I98" s="41">
        <v>0</v>
      </c>
      <c r="J98" s="42">
        <f t="shared" si="11"/>
        <v>0</v>
      </c>
      <c r="K98" s="41">
        <v>0</v>
      </c>
      <c r="L98" s="41">
        <v>0</v>
      </c>
      <c r="M98" s="42">
        <f t="shared" si="12"/>
        <v>0</v>
      </c>
      <c r="N98" s="41">
        <v>0</v>
      </c>
      <c r="O98" s="41">
        <v>0</v>
      </c>
      <c r="P98" s="42">
        <f t="shared" si="13"/>
        <v>0</v>
      </c>
      <c r="Q98" s="41">
        <v>0</v>
      </c>
      <c r="R98" s="41">
        <v>0</v>
      </c>
      <c r="S98" s="43">
        <f t="shared" si="14"/>
        <v>0</v>
      </c>
      <c r="T98" s="44">
        <f t="shared" si="15"/>
        <v>0</v>
      </c>
      <c r="U98" s="45">
        <f t="shared" si="16"/>
        <v>0</v>
      </c>
      <c r="V98" s="46">
        <v>0</v>
      </c>
      <c r="W98" s="45">
        <f t="shared" si="17"/>
        <v>0</v>
      </c>
      <c r="X98" s="47">
        <f t="shared" si="18"/>
        <v>0</v>
      </c>
      <c r="Y98" s="48">
        <f t="shared" si="19"/>
        <v>0</v>
      </c>
      <c r="Z98" s="49" t="str">
        <f t="shared" si="20"/>
        <v>0.0</v>
      </c>
      <c r="AA98" s="50" t="str">
        <f t="shared" si="21"/>
        <v>F9</v>
      </c>
      <c r="AC98" s="66"/>
      <c r="AD98" s="66"/>
      <c r="AE98" s="66"/>
      <c r="AF98" s="66"/>
      <c r="AG98" s="66"/>
    </row>
    <row r="99" spans="1:33" ht="15.75" customHeight="1" x14ac:dyDescent="0.25">
      <c r="A99" s="125">
        <v>90</v>
      </c>
      <c r="B99" s="100"/>
      <c r="C99" s="100"/>
      <c r="D99" s="105"/>
      <c r="E99" s="118"/>
      <c r="F99" s="120"/>
      <c r="G99" s="110"/>
      <c r="H99" s="41">
        <v>0</v>
      </c>
      <c r="I99" s="41">
        <v>0</v>
      </c>
      <c r="J99" s="42">
        <f t="shared" si="11"/>
        <v>0</v>
      </c>
      <c r="K99" s="41">
        <v>0</v>
      </c>
      <c r="L99" s="41">
        <v>0</v>
      </c>
      <c r="M99" s="42">
        <f t="shared" si="12"/>
        <v>0</v>
      </c>
      <c r="N99" s="41">
        <v>0</v>
      </c>
      <c r="O99" s="41">
        <v>0</v>
      </c>
      <c r="P99" s="42">
        <f t="shared" si="13"/>
        <v>0</v>
      </c>
      <c r="Q99" s="41">
        <v>0</v>
      </c>
      <c r="R99" s="41">
        <v>0</v>
      </c>
      <c r="S99" s="43">
        <f t="shared" si="14"/>
        <v>0</v>
      </c>
      <c r="T99" s="44">
        <f t="shared" si="15"/>
        <v>0</v>
      </c>
      <c r="U99" s="45">
        <f t="shared" si="16"/>
        <v>0</v>
      </c>
      <c r="V99" s="46">
        <v>0</v>
      </c>
      <c r="W99" s="45">
        <f t="shared" si="17"/>
        <v>0</v>
      </c>
      <c r="X99" s="47">
        <f t="shared" si="18"/>
        <v>0</v>
      </c>
      <c r="Y99" s="48">
        <f t="shared" si="19"/>
        <v>0</v>
      </c>
      <c r="Z99" s="49" t="str">
        <f t="shared" si="20"/>
        <v>0.0</v>
      </c>
      <c r="AA99" s="50" t="str">
        <f t="shared" si="21"/>
        <v>F9</v>
      </c>
      <c r="AC99" s="66"/>
      <c r="AD99" s="66"/>
      <c r="AE99" s="66"/>
      <c r="AF99" s="66"/>
      <c r="AG99" s="66"/>
    </row>
    <row r="100" spans="1:33" ht="15.75" customHeight="1" x14ac:dyDescent="0.25">
      <c r="A100" s="125">
        <v>91</v>
      </c>
      <c r="B100" s="100"/>
      <c r="C100" s="100"/>
      <c r="D100" s="105"/>
      <c r="E100" s="118"/>
      <c r="F100" s="120"/>
      <c r="G100" s="110"/>
      <c r="H100" s="41">
        <v>0</v>
      </c>
      <c r="I100" s="41">
        <v>0</v>
      </c>
      <c r="J100" s="42">
        <f t="shared" si="11"/>
        <v>0</v>
      </c>
      <c r="K100" s="41">
        <v>0</v>
      </c>
      <c r="L100" s="41">
        <v>0</v>
      </c>
      <c r="M100" s="42">
        <f t="shared" si="12"/>
        <v>0</v>
      </c>
      <c r="N100" s="41">
        <v>0</v>
      </c>
      <c r="O100" s="41">
        <v>0</v>
      </c>
      <c r="P100" s="42">
        <f t="shared" si="13"/>
        <v>0</v>
      </c>
      <c r="Q100" s="41">
        <v>0</v>
      </c>
      <c r="R100" s="41">
        <v>0</v>
      </c>
      <c r="S100" s="43">
        <f t="shared" si="14"/>
        <v>0</v>
      </c>
      <c r="T100" s="44">
        <f t="shared" si="15"/>
        <v>0</v>
      </c>
      <c r="U100" s="45">
        <f t="shared" si="16"/>
        <v>0</v>
      </c>
      <c r="V100" s="46">
        <v>0</v>
      </c>
      <c r="W100" s="45">
        <f t="shared" si="17"/>
        <v>0</v>
      </c>
      <c r="X100" s="47">
        <f t="shared" si="18"/>
        <v>0</v>
      </c>
      <c r="Y100" s="48">
        <f t="shared" si="19"/>
        <v>0</v>
      </c>
      <c r="Z100" s="49" t="str">
        <f t="shared" si="20"/>
        <v>0.0</v>
      </c>
      <c r="AA100" s="50" t="str">
        <f t="shared" si="21"/>
        <v>F9</v>
      </c>
      <c r="AC100" s="66"/>
      <c r="AD100" s="66"/>
      <c r="AE100" s="66"/>
      <c r="AF100" s="66"/>
      <c r="AG100" s="66"/>
    </row>
    <row r="101" spans="1:33" ht="15.75" customHeight="1" x14ac:dyDescent="0.25">
      <c r="A101" s="125">
        <v>92</v>
      </c>
      <c r="B101" s="100"/>
      <c r="C101" s="100"/>
      <c r="D101" s="105"/>
      <c r="E101" s="118"/>
      <c r="F101" s="120"/>
      <c r="G101" s="110"/>
      <c r="H101" s="41">
        <v>0</v>
      </c>
      <c r="I101" s="41">
        <v>0</v>
      </c>
      <c r="J101" s="42">
        <f t="shared" si="11"/>
        <v>0</v>
      </c>
      <c r="K101" s="41">
        <v>0</v>
      </c>
      <c r="L101" s="41">
        <v>0</v>
      </c>
      <c r="M101" s="42">
        <f t="shared" si="12"/>
        <v>0</v>
      </c>
      <c r="N101" s="41">
        <v>0</v>
      </c>
      <c r="O101" s="41">
        <v>0</v>
      </c>
      <c r="P101" s="42">
        <f t="shared" si="13"/>
        <v>0</v>
      </c>
      <c r="Q101" s="41">
        <v>0</v>
      </c>
      <c r="R101" s="41">
        <v>0</v>
      </c>
      <c r="S101" s="43">
        <f t="shared" si="14"/>
        <v>0</v>
      </c>
      <c r="T101" s="44">
        <f t="shared" si="15"/>
        <v>0</v>
      </c>
      <c r="U101" s="45">
        <f t="shared" si="16"/>
        <v>0</v>
      </c>
      <c r="V101" s="46">
        <v>0</v>
      </c>
      <c r="W101" s="45">
        <f t="shared" si="17"/>
        <v>0</v>
      </c>
      <c r="X101" s="47">
        <f t="shared" si="18"/>
        <v>0</v>
      </c>
      <c r="Y101" s="48">
        <f t="shared" si="19"/>
        <v>0</v>
      </c>
      <c r="Z101" s="49" t="str">
        <f t="shared" si="20"/>
        <v>0.0</v>
      </c>
      <c r="AA101" s="50" t="str">
        <f t="shared" si="21"/>
        <v>F9</v>
      </c>
      <c r="AC101" s="66"/>
      <c r="AD101" s="66"/>
      <c r="AE101" s="66"/>
      <c r="AF101" s="66"/>
      <c r="AG101" s="66"/>
    </row>
    <row r="102" spans="1:33" ht="15.75" customHeight="1" x14ac:dyDescent="0.25">
      <c r="A102" s="125">
        <v>93</v>
      </c>
      <c r="B102" s="100"/>
      <c r="C102" s="100"/>
      <c r="D102" s="105"/>
      <c r="E102" s="118"/>
      <c r="F102" s="120"/>
      <c r="G102" s="110"/>
      <c r="H102" s="41">
        <v>0</v>
      </c>
      <c r="I102" s="41">
        <v>0</v>
      </c>
      <c r="J102" s="42">
        <f t="shared" si="11"/>
        <v>0</v>
      </c>
      <c r="K102" s="41">
        <v>0</v>
      </c>
      <c r="L102" s="41">
        <v>0</v>
      </c>
      <c r="M102" s="42">
        <f t="shared" si="12"/>
        <v>0</v>
      </c>
      <c r="N102" s="41">
        <v>0</v>
      </c>
      <c r="O102" s="41">
        <v>0</v>
      </c>
      <c r="P102" s="42">
        <f t="shared" si="13"/>
        <v>0</v>
      </c>
      <c r="Q102" s="41">
        <v>0</v>
      </c>
      <c r="R102" s="41">
        <v>0</v>
      </c>
      <c r="S102" s="43">
        <f t="shared" si="14"/>
        <v>0</v>
      </c>
      <c r="T102" s="44">
        <f t="shared" si="15"/>
        <v>0</v>
      </c>
      <c r="U102" s="45">
        <f t="shared" si="16"/>
        <v>0</v>
      </c>
      <c r="V102" s="46">
        <v>0</v>
      </c>
      <c r="W102" s="45">
        <f t="shared" si="17"/>
        <v>0</v>
      </c>
      <c r="X102" s="47">
        <f t="shared" si="18"/>
        <v>0</v>
      </c>
      <c r="Y102" s="48">
        <f t="shared" si="19"/>
        <v>0</v>
      </c>
      <c r="Z102" s="49" t="str">
        <f t="shared" si="20"/>
        <v>0.0</v>
      </c>
      <c r="AA102" s="50" t="str">
        <f t="shared" si="21"/>
        <v>F9</v>
      </c>
      <c r="AC102" s="66"/>
      <c r="AD102" s="66"/>
      <c r="AE102" s="66"/>
      <c r="AF102" s="66"/>
      <c r="AG102" s="66"/>
    </row>
    <row r="103" spans="1:33" ht="15.75" customHeight="1" x14ac:dyDescent="0.25">
      <c r="A103" s="125">
        <v>94</v>
      </c>
      <c r="B103" s="100"/>
      <c r="C103" s="100"/>
      <c r="D103" s="105"/>
      <c r="E103" s="118"/>
      <c r="F103" s="120"/>
      <c r="G103" s="110"/>
      <c r="H103" s="41">
        <v>0</v>
      </c>
      <c r="I103" s="41">
        <v>0</v>
      </c>
      <c r="J103" s="42">
        <f t="shared" si="11"/>
        <v>0</v>
      </c>
      <c r="K103" s="41">
        <v>0</v>
      </c>
      <c r="L103" s="41">
        <v>0</v>
      </c>
      <c r="M103" s="42">
        <f t="shared" si="12"/>
        <v>0</v>
      </c>
      <c r="N103" s="41">
        <v>0</v>
      </c>
      <c r="O103" s="41">
        <v>0</v>
      </c>
      <c r="P103" s="42">
        <f t="shared" si="13"/>
        <v>0</v>
      </c>
      <c r="Q103" s="41">
        <v>0</v>
      </c>
      <c r="R103" s="41">
        <v>0</v>
      </c>
      <c r="S103" s="43">
        <f t="shared" si="14"/>
        <v>0</v>
      </c>
      <c r="T103" s="44">
        <f t="shared" si="15"/>
        <v>0</v>
      </c>
      <c r="U103" s="45">
        <f t="shared" si="16"/>
        <v>0</v>
      </c>
      <c r="V103" s="46">
        <v>0</v>
      </c>
      <c r="W103" s="45">
        <f t="shared" si="17"/>
        <v>0</v>
      </c>
      <c r="X103" s="47">
        <f t="shared" si="18"/>
        <v>0</v>
      </c>
      <c r="Y103" s="48">
        <f t="shared" si="19"/>
        <v>0</v>
      </c>
      <c r="Z103" s="49" t="str">
        <f t="shared" si="20"/>
        <v>0.0</v>
      </c>
      <c r="AA103" s="50" t="str">
        <f t="shared" si="21"/>
        <v>F9</v>
      </c>
      <c r="AC103" s="66"/>
      <c r="AD103" s="66"/>
      <c r="AE103" s="66"/>
      <c r="AF103" s="66"/>
      <c r="AG103" s="66"/>
    </row>
    <row r="104" spans="1:33" ht="15.75" customHeight="1" x14ac:dyDescent="0.25">
      <c r="A104" s="125">
        <v>95</v>
      </c>
      <c r="B104" s="100"/>
      <c r="C104" s="100"/>
      <c r="D104" s="105"/>
      <c r="E104" s="118"/>
      <c r="F104" s="120"/>
      <c r="G104" s="110"/>
      <c r="H104" s="41">
        <v>0</v>
      </c>
      <c r="I104" s="41">
        <v>0</v>
      </c>
      <c r="J104" s="42">
        <f t="shared" si="11"/>
        <v>0</v>
      </c>
      <c r="K104" s="41">
        <v>0</v>
      </c>
      <c r="L104" s="41">
        <v>0</v>
      </c>
      <c r="M104" s="42">
        <f t="shared" si="12"/>
        <v>0</v>
      </c>
      <c r="N104" s="41">
        <v>0</v>
      </c>
      <c r="O104" s="41">
        <v>0</v>
      </c>
      <c r="P104" s="42">
        <f t="shared" si="13"/>
        <v>0</v>
      </c>
      <c r="Q104" s="41">
        <v>0</v>
      </c>
      <c r="R104" s="41">
        <v>0</v>
      </c>
      <c r="S104" s="43">
        <f t="shared" si="14"/>
        <v>0</v>
      </c>
      <c r="T104" s="44">
        <f t="shared" si="15"/>
        <v>0</v>
      </c>
      <c r="U104" s="45">
        <f t="shared" si="16"/>
        <v>0</v>
      </c>
      <c r="V104" s="46">
        <v>0</v>
      </c>
      <c r="W104" s="45">
        <f t="shared" si="17"/>
        <v>0</v>
      </c>
      <c r="X104" s="47">
        <f t="shared" si="18"/>
        <v>0</v>
      </c>
      <c r="Y104" s="48">
        <f t="shared" si="19"/>
        <v>0</v>
      </c>
      <c r="Z104" s="49" t="str">
        <f t="shared" si="20"/>
        <v>0.0</v>
      </c>
      <c r="AA104" s="50" t="str">
        <f t="shared" si="21"/>
        <v>F9</v>
      </c>
      <c r="AC104" s="66"/>
      <c r="AD104" s="66"/>
      <c r="AE104" s="66"/>
      <c r="AF104" s="66"/>
      <c r="AG104" s="66"/>
    </row>
    <row r="105" spans="1:33" ht="15.75" customHeight="1" x14ac:dyDescent="0.25">
      <c r="A105" s="125">
        <v>96</v>
      </c>
      <c r="B105" s="100"/>
      <c r="C105" s="100"/>
      <c r="D105" s="105"/>
      <c r="E105" s="118"/>
      <c r="F105" s="120"/>
      <c r="G105" s="110"/>
      <c r="H105" s="41">
        <v>0</v>
      </c>
      <c r="I105" s="41">
        <v>0</v>
      </c>
      <c r="J105" s="42">
        <f t="shared" si="11"/>
        <v>0</v>
      </c>
      <c r="K105" s="41">
        <v>0</v>
      </c>
      <c r="L105" s="41">
        <v>0</v>
      </c>
      <c r="M105" s="42">
        <f t="shared" si="12"/>
        <v>0</v>
      </c>
      <c r="N105" s="41">
        <v>0</v>
      </c>
      <c r="O105" s="41">
        <v>0</v>
      </c>
      <c r="P105" s="42">
        <f t="shared" si="13"/>
        <v>0</v>
      </c>
      <c r="Q105" s="41">
        <v>0</v>
      </c>
      <c r="R105" s="41">
        <v>0</v>
      </c>
      <c r="S105" s="43">
        <f t="shared" si="14"/>
        <v>0</v>
      </c>
      <c r="T105" s="44">
        <f t="shared" si="15"/>
        <v>0</v>
      </c>
      <c r="U105" s="45">
        <f t="shared" si="16"/>
        <v>0</v>
      </c>
      <c r="V105" s="46">
        <v>0</v>
      </c>
      <c r="W105" s="45">
        <f t="shared" si="17"/>
        <v>0</v>
      </c>
      <c r="X105" s="47">
        <f t="shared" si="18"/>
        <v>0</v>
      </c>
      <c r="Y105" s="48">
        <f t="shared" si="19"/>
        <v>0</v>
      </c>
      <c r="Z105" s="49" t="str">
        <f t="shared" si="20"/>
        <v>0.0</v>
      </c>
      <c r="AA105" s="50" t="str">
        <f t="shared" si="21"/>
        <v>F9</v>
      </c>
      <c r="AC105" s="66"/>
      <c r="AD105" s="66"/>
      <c r="AE105" s="66"/>
      <c r="AF105" s="66"/>
      <c r="AG105" s="66"/>
    </row>
    <row r="106" spans="1:33" ht="15.75" customHeight="1" x14ac:dyDescent="0.25">
      <c r="A106" s="125">
        <v>97</v>
      </c>
      <c r="B106" s="100"/>
      <c r="C106" s="100"/>
      <c r="D106" s="105"/>
      <c r="E106" s="118"/>
      <c r="F106" s="120"/>
      <c r="G106" s="110"/>
      <c r="H106" s="41">
        <v>0</v>
      </c>
      <c r="I106" s="41">
        <v>0</v>
      </c>
      <c r="J106" s="42">
        <f t="shared" si="11"/>
        <v>0</v>
      </c>
      <c r="K106" s="41">
        <v>0</v>
      </c>
      <c r="L106" s="41">
        <v>0</v>
      </c>
      <c r="M106" s="42">
        <f t="shared" si="12"/>
        <v>0</v>
      </c>
      <c r="N106" s="41">
        <v>0</v>
      </c>
      <c r="O106" s="41">
        <v>0</v>
      </c>
      <c r="P106" s="42">
        <f t="shared" si="13"/>
        <v>0</v>
      </c>
      <c r="Q106" s="41">
        <v>0</v>
      </c>
      <c r="R106" s="41">
        <v>0</v>
      </c>
      <c r="S106" s="43">
        <f t="shared" si="14"/>
        <v>0</v>
      </c>
      <c r="T106" s="44">
        <f t="shared" si="15"/>
        <v>0</v>
      </c>
      <c r="U106" s="45">
        <f t="shared" si="16"/>
        <v>0</v>
      </c>
      <c r="V106" s="46">
        <v>0</v>
      </c>
      <c r="W106" s="45">
        <f t="shared" si="17"/>
        <v>0</v>
      </c>
      <c r="X106" s="47">
        <f t="shared" si="18"/>
        <v>0</v>
      </c>
      <c r="Y106" s="48">
        <f t="shared" si="19"/>
        <v>0</v>
      </c>
      <c r="Z106" s="49" t="str">
        <f t="shared" si="20"/>
        <v>0.0</v>
      </c>
      <c r="AA106" s="50" t="str">
        <f t="shared" si="21"/>
        <v>F9</v>
      </c>
      <c r="AC106" s="66"/>
      <c r="AD106" s="66"/>
      <c r="AE106" s="66"/>
      <c r="AF106" s="66"/>
      <c r="AG106" s="66"/>
    </row>
    <row r="107" spans="1:33" ht="15.75" customHeight="1" x14ac:dyDescent="0.25">
      <c r="A107" s="125">
        <v>98</v>
      </c>
      <c r="B107" s="100"/>
      <c r="C107" s="100"/>
      <c r="D107" s="105"/>
      <c r="E107" s="118"/>
      <c r="F107" s="120"/>
      <c r="G107" s="110"/>
      <c r="H107" s="41">
        <v>0</v>
      </c>
      <c r="I107" s="41">
        <v>0</v>
      </c>
      <c r="J107" s="42">
        <f t="shared" si="11"/>
        <v>0</v>
      </c>
      <c r="K107" s="41">
        <v>0</v>
      </c>
      <c r="L107" s="41">
        <v>0</v>
      </c>
      <c r="M107" s="42">
        <f t="shared" si="12"/>
        <v>0</v>
      </c>
      <c r="N107" s="41">
        <v>0</v>
      </c>
      <c r="O107" s="41">
        <v>0</v>
      </c>
      <c r="P107" s="42">
        <f t="shared" si="13"/>
        <v>0</v>
      </c>
      <c r="Q107" s="41">
        <v>0</v>
      </c>
      <c r="R107" s="41">
        <v>0</v>
      </c>
      <c r="S107" s="43">
        <f t="shared" si="14"/>
        <v>0</v>
      </c>
      <c r="T107" s="44">
        <f t="shared" si="15"/>
        <v>0</v>
      </c>
      <c r="U107" s="45">
        <f t="shared" si="16"/>
        <v>0</v>
      </c>
      <c r="V107" s="46">
        <v>0</v>
      </c>
      <c r="W107" s="45">
        <f t="shared" si="17"/>
        <v>0</v>
      </c>
      <c r="X107" s="47">
        <f t="shared" si="18"/>
        <v>0</v>
      </c>
      <c r="Y107" s="48">
        <f t="shared" si="19"/>
        <v>0</v>
      </c>
      <c r="Z107" s="49" t="str">
        <f t="shared" si="20"/>
        <v>0.0</v>
      </c>
      <c r="AA107" s="50" t="str">
        <f t="shared" si="21"/>
        <v>F9</v>
      </c>
      <c r="AC107" s="66"/>
      <c r="AD107" s="66"/>
      <c r="AE107" s="66"/>
      <c r="AF107" s="66"/>
      <c r="AG107" s="66"/>
    </row>
    <row r="108" spans="1:33" ht="15.75" customHeight="1" x14ac:dyDescent="0.25">
      <c r="A108" s="125">
        <v>99</v>
      </c>
      <c r="B108" s="100"/>
      <c r="C108" s="100"/>
      <c r="D108" s="105"/>
      <c r="E108" s="118"/>
      <c r="F108" s="120"/>
      <c r="G108" s="110"/>
      <c r="H108" s="41">
        <v>0</v>
      </c>
      <c r="I108" s="41">
        <v>0</v>
      </c>
      <c r="J108" s="42">
        <f t="shared" si="11"/>
        <v>0</v>
      </c>
      <c r="K108" s="41">
        <v>0</v>
      </c>
      <c r="L108" s="41">
        <v>0</v>
      </c>
      <c r="M108" s="42">
        <f t="shared" si="12"/>
        <v>0</v>
      </c>
      <c r="N108" s="41">
        <v>0</v>
      </c>
      <c r="O108" s="41">
        <v>0</v>
      </c>
      <c r="P108" s="42">
        <f t="shared" si="13"/>
        <v>0</v>
      </c>
      <c r="Q108" s="41">
        <v>0</v>
      </c>
      <c r="R108" s="41">
        <v>0</v>
      </c>
      <c r="S108" s="43">
        <f t="shared" si="14"/>
        <v>0</v>
      </c>
      <c r="T108" s="44">
        <f t="shared" si="15"/>
        <v>0</v>
      </c>
      <c r="U108" s="45">
        <f t="shared" si="16"/>
        <v>0</v>
      </c>
      <c r="V108" s="46">
        <v>0</v>
      </c>
      <c r="W108" s="45">
        <f t="shared" si="17"/>
        <v>0</v>
      </c>
      <c r="X108" s="47">
        <f t="shared" si="18"/>
        <v>0</v>
      </c>
      <c r="Y108" s="48">
        <f t="shared" si="19"/>
        <v>0</v>
      </c>
      <c r="Z108" s="49" t="str">
        <f t="shared" si="20"/>
        <v>0.0</v>
      </c>
      <c r="AA108" s="50" t="str">
        <f t="shared" si="21"/>
        <v>F9</v>
      </c>
      <c r="AC108" s="66"/>
      <c r="AD108" s="66"/>
      <c r="AE108" s="66"/>
      <c r="AF108" s="66"/>
      <c r="AG108" s="66"/>
    </row>
    <row r="109" spans="1:33" ht="15.75" customHeight="1" x14ac:dyDescent="0.25">
      <c r="A109" s="125">
        <v>100</v>
      </c>
      <c r="B109" s="100"/>
      <c r="C109" s="100"/>
      <c r="D109" s="105"/>
      <c r="E109" s="118"/>
      <c r="F109" s="120"/>
      <c r="G109" s="110"/>
      <c r="H109" s="41">
        <v>0</v>
      </c>
      <c r="I109" s="41">
        <v>0</v>
      </c>
      <c r="J109" s="42">
        <f t="shared" si="11"/>
        <v>0</v>
      </c>
      <c r="K109" s="41">
        <v>0</v>
      </c>
      <c r="L109" s="41">
        <v>0</v>
      </c>
      <c r="M109" s="42">
        <f t="shared" si="12"/>
        <v>0</v>
      </c>
      <c r="N109" s="41">
        <v>0</v>
      </c>
      <c r="O109" s="41">
        <v>0</v>
      </c>
      <c r="P109" s="42">
        <f t="shared" si="13"/>
        <v>0</v>
      </c>
      <c r="Q109" s="41">
        <v>0</v>
      </c>
      <c r="R109" s="41">
        <v>0</v>
      </c>
      <c r="S109" s="43">
        <f t="shared" si="14"/>
        <v>0</v>
      </c>
      <c r="T109" s="44">
        <f t="shared" si="15"/>
        <v>0</v>
      </c>
      <c r="U109" s="45">
        <f t="shared" si="16"/>
        <v>0</v>
      </c>
      <c r="V109" s="46">
        <v>0</v>
      </c>
      <c r="W109" s="45">
        <f t="shared" si="17"/>
        <v>0</v>
      </c>
      <c r="X109" s="47">
        <f t="shared" si="18"/>
        <v>0</v>
      </c>
      <c r="Y109" s="48">
        <f t="shared" si="19"/>
        <v>0</v>
      </c>
      <c r="Z109" s="49" t="str">
        <f t="shared" si="20"/>
        <v>0.0</v>
      </c>
      <c r="AA109" s="50" t="str">
        <f t="shared" si="21"/>
        <v>F9</v>
      </c>
      <c r="AC109" s="66"/>
      <c r="AD109" s="66"/>
      <c r="AE109" s="66"/>
      <c r="AF109" s="66"/>
      <c r="AG109" s="66"/>
    </row>
    <row r="110" spans="1:33" ht="15.75" customHeight="1" x14ac:dyDescent="0.25">
      <c r="A110" s="125">
        <v>101</v>
      </c>
      <c r="B110" s="100"/>
      <c r="C110" s="100"/>
      <c r="D110" s="105"/>
      <c r="E110" s="118"/>
      <c r="F110" s="120"/>
      <c r="G110" s="110"/>
      <c r="H110" s="41">
        <v>0</v>
      </c>
      <c r="I110" s="41">
        <v>0</v>
      </c>
      <c r="J110" s="42">
        <f t="shared" si="11"/>
        <v>0</v>
      </c>
      <c r="K110" s="41">
        <v>0</v>
      </c>
      <c r="L110" s="41">
        <v>0</v>
      </c>
      <c r="M110" s="42">
        <f t="shared" si="12"/>
        <v>0</v>
      </c>
      <c r="N110" s="41">
        <v>0</v>
      </c>
      <c r="O110" s="41">
        <v>0</v>
      </c>
      <c r="P110" s="42">
        <f t="shared" si="13"/>
        <v>0</v>
      </c>
      <c r="Q110" s="41">
        <v>0</v>
      </c>
      <c r="R110" s="41">
        <v>0</v>
      </c>
      <c r="S110" s="43">
        <f t="shared" si="14"/>
        <v>0</v>
      </c>
      <c r="T110" s="44">
        <f t="shared" si="15"/>
        <v>0</v>
      </c>
      <c r="U110" s="45">
        <f t="shared" si="16"/>
        <v>0</v>
      </c>
      <c r="V110" s="46">
        <v>0</v>
      </c>
      <c r="W110" s="45">
        <f t="shared" si="17"/>
        <v>0</v>
      </c>
      <c r="X110" s="47">
        <f t="shared" si="18"/>
        <v>0</v>
      </c>
      <c r="Y110" s="48">
        <f t="shared" si="19"/>
        <v>0</v>
      </c>
      <c r="Z110" s="49" t="str">
        <f t="shared" si="20"/>
        <v>0.0</v>
      </c>
      <c r="AA110" s="50" t="str">
        <f t="shared" si="21"/>
        <v>F9</v>
      </c>
      <c r="AC110" s="66"/>
      <c r="AD110" s="66"/>
      <c r="AE110" s="66"/>
      <c r="AF110" s="66"/>
      <c r="AG110" s="66"/>
    </row>
    <row r="111" spans="1:33" ht="15.75" customHeight="1" x14ac:dyDescent="0.25">
      <c r="A111" s="125">
        <v>102</v>
      </c>
      <c r="B111" s="100"/>
      <c r="C111" s="100"/>
      <c r="D111" s="105"/>
      <c r="E111" s="118"/>
      <c r="F111" s="120"/>
      <c r="G111" s="110"/>
      <c r="H111" s="41">
        <v>0</v>
      </c>
      <c r="I111" s="41">
        <v>0</v>
      </c>
      <c r="J111" s="42">
        <f t="shared" si="11"/>
        <v>0</v>
      </c>
      <c r="K111" s="41">
        <v>0</v>
      </c>
      <c r="L111" s="41">
        <v>0</v>
      </c>
      <c r="M111" s="42">
        <f t="shared" si="12"/>
        <v>0</v>
      </c>
      <c r="N111" s="41">
        <v>0</v>
      </c>
      <c r="O111" s="41">
        <v>0</v>
      </c>
      <c r="P111" s="42">
        <f t="shared" si="13"/>
        <v>0</v>
      </c>
      <c r="Q111" s="41">
        <v>0</v>
      </c>
      <c r="R111" s="41">
        <v>0</v>
      </c>
      <c r="S111" s="43">
        <f t="shared" si="14"/>
        <v>0</v>
      </c>
      <c r="T111" s="44">
        <f t="shared" si="15"/>
        <v>0</v>
      </c>
      <c r="U111" s="45">
        <f t="shared" si="16"/>
        <v>0</v>
      </c>
      <c r="V111" s="46">
        <v>0</v>
      </c>
      <c r="W111" s="45">
        <f t="shared" si="17"/>
        <v>0</v>
      </c>
      <c r="X111" s="47">
        <f t="shared" si="18"/>
        <v>0</v>
      </c>
      <c r="Y111" s="48">
        <f t="shared" si="19"/>
        <v>0</v>
      </c>
      <c r="Z111" s="49" t="str">
        <f t="shared" si="20"/>
        <v>0.0</v>
      </c>
      <c r="AA111" s="50" t="str">
        <f t="shared" si="21"/>
        <v>F9</v>
      </c>
      <c r="AC111" s="66"/>
      <c r="AD111" s="66"/>
      <c r="AE111" s="66"/>
      <c r="AF111" s="66"/>
      <c r="AG111" s="66"/>
    </row>
    <row r="112" spans="1:33" ht="15.75" customHeight="1" x14ac:dyDescent="0.25">
      <c r="A112" s="125">
        <v>103</v>
      </c>
      <c r="B112" s="100"/>
      <c r="C112" s="100"/>
      <c r="D112" s="105"/>
      <c r="E112" s="118"/>
      <c r="F112" s="120"/>
      <c r="G112" s="110"/>
      <c r="H112" s="41">
        <v>0</v>
      </c>
      <c r="I112" s="41">
        <v>0</v>
      </c>
      <c r="J112" s="42">
        <f t="shared" si="11"/>
        <v>0</v>
      </c>
      <c r="K112" s="41">
        <v>0</v>
      </c>
      <c r="L112" s="41">
        <v>0</v>
      </c>
      <c r="M112" s="42">
        <f t="shared" si="12"/>
        <v>0</v>
      </c>
      <c r="N112" s="41">
        <v>0</v>
      </c>
      <c r="O112" s="41">
        <v>0</v>
      </c>
      <c r="P112" s="42">
        <f t="shared" si="13"/>
        <v>0</v>
      </c>
      <c r="Q112" s="41">
        <v>0</v>
      </c>
      <c r="R112" s="41">
        <v>0</v>
      </c>
      <c r="S112" s="43">
        <f t="shared" si="14"/>
        <v>0</v>
      </c>
      <c r="T112" s="44">
        <f t="shared" si="15"/>
        <v>0</v>
      </c>
      <c r="U112" s="45">
        <f t="shared" si="16"/>
        <v>0</v>
      </c>
      <c r="V112" s="46">
        <v>0</v>
      </c>
      <c r="W112" s="45">
        <f t="shared" si="17"/>
        <v>0</v>
      </c>
      <c r="X112" s="47">
        <f t="shared" si="18"/>
        <v>0</v>
      </c>
      <c r="Y112" s="48">
        <f t="shared" si="19"/>
        <v>0</v>
      </c>
      <c r="Z112" s="49" t="str">
        <f t="shared" si="20"/>
        <v>0.0</v>
      </c>
      <c r="AA112" s="50" t="str">
        <f t="shared" si="21"/>
        <v>F9</v>
      </c>
      <c r="AC112" s="66"/>
      <c r="AD112" s="66"/>
      <c r="AE112" s="66"/>
      <c r="AF112" s="66"/>
      <c r="AG112" s="66"/>
    </row>
    <row r="113" spans="1:34" ht="15.75" customHeight="1" x14ac:dyDescent="0.25">
      <c r="A113" s="125">
        <v>104</v>
      </c>
      <c r="B113" s="100"/>
      <c r="C113" s="100"/>
      <c r="D113" s="105"/>
      <c r="E113" s="118"/>
      <c r="F113" s="120"/>
      <c r="G113" s="110"/>
      <c r="H113" s="41">
        <v>0</v>
      </c>
      <c r="I113" s="41">
        <v>0</v>
      </c>
      <c r="J113" s="42">
        <f t="shared" si="11"/>
        <v>0</v>
      </c>
      <c r="K113" s="41">
        <v>0</v>
      </c>
      <c r="L113" s="41">
        <v>0</v>
      </c>
      <c r="M113" s="42">
        <f t="shared" si="12"/>
        <v>0</v>
      </c>
      <c r="N113" s="41">
        <v>0</v>
      </c>
      <c r="O113" s="41">
        <v>0</v>
      </c>
      <c r="P113" s="42">
        <f t="shared" si="13"/>
        <v>0</v>
      </c>
      <c r="Q113" s="41">
        <v>0</v>
      </c>
      <c r="R113" s="41">
        <v>0</v>
      </c>
      <c r="S113" s="43">
        <f t="shared" si="14"/>
        <v>0</v>
      </c>
      <c r="T113" s="44">
        <f t="shared" si="15"/>
        <v>0</v>
      </c>
      <c r="U113" s="45">
        <f t="shared" si="16"/>
        <v>0</v>
      </c>
      <c r="V113" s="46">
        <v>0</v>
      </c>
      <c r="W113" s="45">
        <f t="shared" si="17"/>
        <v>0</v>
      </c>
      <c r="X113" s="47">
        <f t="shared" si="18"/>
        <v>0</v>
      </c>
      <c r="Y113" s="48">
        <f t="shared" si="19"/>
        <v>0</v>
      </c>
      <c r="Z113" s="49" t="str">
        <f t="shared" si="20"/>
        <v>0.0</v>
      </c>
      <c r="AA113" s="50" t="str">
        <f t="shared" si="21"/>
        <v>F9</v>
      </c>
      <c r="AC113" s="66"/>
      <c r="AD113" s="66"/>
      <c r="AE113" s="66"/>
      <c r="AF113" s="66"/>
      <c r="AG113" s="66"/>
    </row>
    <row r="114" spans="1:34" ht="15.75" customHeight="1" x14ac:dyDescent="0.25">
      <c r="A114" s="125">
        <v>105</v>
      </c>
      <c r="B114" s="100"/>
      <c r="C114" s="100"/>
      <c r="D114" s="105"/>
      <c r="E114" s="118"/>
      <c r="F114" s="120"/>
      <c r="G114" s="110"/>
      <c r="H114" s="41">
        <v>0</v>
      </c>
      <c r="I114" s="41">
        <v>0</v>
      </c>
      <c r="J114" s="42">
        <f t="shared" si="11"/>
        <v>0</v>
      </c>
      <c r="K114" s="41">
        <v>0</v>
      </c>
      <c r="L114" s="41">
        <v>0</v>
      </c>
      <c r="M114" s="42">
        <f t="shared" si="12"/>
        <v>0</v>
      </c>
      <c r="N114" s="41">
        <v>0</v>
      </c>
      <c r="O114" s="41">
        <v>0</v>
      </c>
      <c r="P114" s="42">
        <f t="shared" si="13"/>
        <v>0</v>
      </c>
      <c r="Q114" s="41">
        <v>0</v>
      </c>
      <c r="R114" s="41">
        <v>0</v>
      </c>
      <c r="S114" s="43">
        <f t="shared" si="14"/>
        <v>0</v>
      </c>
      <c r="T114" s="44">
        <f t="shared" si="15"/>
        <v>0</v>
      </c>
      <c r="U114" s="45">
        <f t="shared" si="16"/>
        <v>0</v>
      </c>
      <c r="V114" s="46">
        <v>0</v>
      </c>
      <c r="W114" s="45">
        <f t="shared" si="17"/>
        <v>0</v>
      </c>
      <c r="X114" s="47">
        <f t="shared" si="18"/>
        <v>0</v>
      </c>
      <c r="Y114" s="48">
        <f t="shared" si="19"/>
        <v>0</v>
      </c>
      <c r="Z114" s="49" t="str">
        <f t="shared" si="20"/>
        <v>0.0</v>
      </c>
      <c r="AA114" s="50" t="str">
        <f t="shared" si="21"/>
        <v>F9</v>
      </c>
      <c r="AC114" s="66"/>
      <c r="AD114" s="66"/>
      <c r="AE114" s="66"/>
      <c r="AF114" s="66"/>
      <c r="AG114" s="66"/>
    </row>
    <row r="115" spans="1:34" ht="15.75" customHeight="1" x14ac:dyDescent="0.25">
      <c r="A115" s="125">
        <v>106</v>
      </c>
      <c r="B115" s="100"/>
      <c r="C115" s="100"/>
      <c r="D115" s="105"/>
      <c r="E115" s="118"/>
      <c r="F115" s="120"/>
      <c r="G115" s="110"/>
      <c r="H115" s="41">
        <v>0</v>
      </c>
      <c r="I115" s="41">
        <v>0</v>
      </c>
      <c r="J115" s="42">
        <f t="shared" si="11"/>
        <v>0</v>
      </c>
      <c r="K115" s="41">
        <v>0</v>
      </c>
      <c r="L115" s="41">
        <v>0</v>
      </c>
      <c r="M115" s="42">
        <f t="shared" si="12"/>
        <v>0</v>
      </c>
      <c r="N115" s="41">
        <v>0</v>
      </c>
      <c r="O115" s="41">
        <v>0</v>
      </c>
      <c r="P115" s="42">
        <f t="shared" si="13"/>
        <v>0</v>
      </c>
      <c r="Q115" s="41">
        <v>0</v>
      </c>
      <c r="R115" s="41">
        <v>0</v>
      </c>
      <c r="S115" s="43">
        <f t="shared" si="14"/>
        <v>0</v>
      </c>
      <c r="T115" s="44">
        <f t="shared" si="15"/>
        <v>0</v>
      </c>
      <c r="U115" s="45">
        <f t="shared" si="16"/>
        <v>0</v>
      </c>
      <c r="V115" s="46">
        <v>0</v>
      </c>
      <c r="W115" s="45">
        <f t="shared" si="17"/>
        <v>0</v>
      </c>
      <c r="X115" s="47">
        <f t="shared" si="18"/>
        <v>0</v>
      </c>
      <c r="Y115" s="48">
        <f t="shared" si="19"/>
        <v>0</v>
      </c>
      <c r="Z115" s="49" t="str">
        <f t="shared" si="20"/>
        <v>0.0</v>
      </c>
      <c r="AA115" s="50" t="str">
        <f t="shared" si="21"/>
        <v>F9</v>
      </c>
      <c r="AC115" s="66"/>
      <c r="AD115" s="66"/>
      <c r="AE115" s="66"/>
      <c r="AF115" s="66"/>
      <c r="AG115" s="66"/>
    </row>
    <row r="116" spans="1:34" ht="15.75" customHeight="1" x14ac:dyDescent="0.25">
      <c r="A116" s="125">
        <v>107</v>
      </c>
      <c r="B116" s="100"/>
      <c r="C116" s="100"/>
      <c r="D116" s="105"/>
      <c r="E116" s="118"/>
      <c r="F116" s="120"/>
      <c r="G116" s="110"/>
      <c r="H116" s="41">
        <v>0</v>
      </c>
      <c r="I116" s="41">
        <v>0</v>
      </c>
      <c r="J116" s="42">
        <f t="shared" si="11"/>
        <v>0</v>
      </c>
      <c r="K116" s="41">
        <v>0</v>
      </c>
      <c r="L116" s="41">
        <v>0</v>
      </c>
      <c r="M116" s="42">
        <f t="shared" si="12"/>
        <v>0</v>
      </c>
      <c r="N116" s="41">
        <v>0</v>
      </c>
      <c r="O116" s="41">
        <v>0</v>
      </c>
      <c r="P116" s="42">
        <f t="shared" si="13"/>
        <v>0</v>
      </c>
      <c r="Q116" s="41">
        <v>0</v>
      </c>
      <c r="R116" s="41">
        <v>0</v>
      </c>
      <c r="S116" s="43">
        <f t="shared" si="14"/>
        <v>0</v>
      </c>
      <c r="T116" s="44">
        <f t="shared" si="15"/>
        <v>0</v>
      </c>
      <c r="U116" s="45">
        <f t="shared" si="16"/>
        <v>0</v>
      </c>
      <c r="V116" s="46">
        <v>0</v>
      </c>
      <c r="W116" s="45">
        <f t="shared" si="17"/>
        <v>0</v>
      </c>
      <c r="X116" s="47">
        <f t="shared" si="18"/>
        <v>0</v>
      </c>
      <c r="Y116" s="48">
        <f t="shared" si="19"/>
        <v>0</v>
      </c>
      <c r="Z116" s="49" t="str">
        <f t="shared" si="20"/>
        <v>0.0</v>
      </c>
      <c r="AA116" s="50" t="str">
        <f t="shared" si="21"/>
        <v>F9</v>
      </c>
      <c r="AC116" s="66"/>
      <c r="AD116" s="66"/>
      <c r="AE116" s="66"/>
      <c r="AF116" s="66"/>
      <c r="AG116" s="66"/>
    </row>
    <row r="117" spans="1:34" ht="15.75" customHeight="1" x14ac:dyDescent="0.25">
      <c r="A117" s="125">
        <v>108</v>
      </c>
      <c r="B117" s="100"/>
      <c r="C117" s="100"/>
      <c r="D117" s="105"/>
      <c r="E117" s="118"/>
      <c r="F117" s="120"/>
      <c r="G117" s="110"/>
      <c r="H117" s="41">
        <v>0</v>
      </c>
      <c r="I117" s="41">
        <v>0</v>
      </c>
      <c r="J117" s="42">
        <f t="shared" si="11"/>
        <v>0</v>
      </c>
      <c r="K117" s="41">
        <v>0</v>
      </c>
      <c r="L117" s="41">
        <v>0</v>
      </c>
      <c r="M117" s="42">
        <f t="shared" si="12"/>
        <v>0</v>
      </c>
      <c r="N117" s="41">
        <v>0</v>
      </c>
      <c r="O117" s="41">
        <v>0</v>
      </c>
      <c r="P117" s="42">
        <f t="shared" si="13"/>
        <v>0</v>
      </c>
      <c r="Q117" s="41">
        <v>0</v>
      </c>
      <c r="R117" s="41">
        <v>0</v>
      </c>
      <c r="S117" s="43">
        <f t="shared" si="14"/>
        <v>0</v>
      </c>
      <c r="T117" s="44">
        <f t="shared" si="15"/>
        <v>0</v>
      </c>
      <c r="U117" s="45">
        <f t="shared" si="16"/>
        <v>0</v>
      </c>
      <c r="V117" s="46">
        <v>0</v>
      </c>
      <c r="W117" s="45">
        <f t="shared" si="17"/>
        <v>0</v>
      </c>
      <c r="X117" s="47">
        <f t="shared" si="18"/>
        <v>0</v>
      </c>
      <c r="Y117" s="48">
        <f t="shared" si="19"/>
        <v>0</v>
      </c>
      <c r="Z117" s="49" t="str">
        <f t="shared" si="20"/>
        <v>0.0</v>
      </c>
      <c r="AA117" s="50" t="str">
        <f t="shared" si="21"/>
        <v>F9</v>
      </c>
      <c r="AC117" s="66"/>
      <c r="AD117" s="66"/>
      <c r="AE117" s="66"/>
      <c r="AF117" s="66"/>
      <c r="AG117" s="66"/>
    </row>
    <row r="118" spans="1:34" ht="15.75" customHeight="1" x14ac:dyDescent="0.25">
      <c r="A118" s="125">
        <v>109</v>
      </c>
      <c r="B118" s="100"/>
      <c r="C118" s="100"/>
      <c r="D118" s="105"/>
      <c r="E118" s="118"/>
      <c r="F118" s="120"/>
      <c r="G118" s="110"/>
      <c r="H118" s="41">
        <v>0</v>
      </c>
      <c r="I118" s="41">
        <v>0</v>
      </c>
      <c r="J118" s="42">
        <f t="shared" si="11"/>
        <v>0</v>
      </c>
      <c r="K118" s="41">
        <v>0</v>
      </c>
      <c r="L118" s="41">
        <v>0</v>
      </c>
      <c r="M118" s="42">
        <f t="shared" si="12"/>
        <v>0</v>
      </c>
      <c r="N118" s="41">
        <v>0</v>
      </c>
      <c r="O118" s="41">
        <v>0</v>
      </c>
      <c r="P118" s="42">
        <f t="shared" si="13"/>
        <v>0</v>
      </c>
      <c r="Q118" s="41">
        <v>0</v>
      </c>
      <c r="R118" s="41">
        <v>0</v>
      </c>
      <c r="S118" s="43">
        <f t="shared" si="14"/>
        <v>0</v>
      </c>
      <c r="T118" s="44">
        <f t="shared" si="15"/>
        <v>0</v>
      </c>
      <c r="U118" s="45">
        <f t="shared" si="16"/>
        <v>0</v>
      </c>
      <c r="V118" s="46">
        <v>0</v>
      </c>
      <c r="W118" s="45">
        <f t="shared" si="17"/>
        <v>0</v>
      </c>
      <c r="X118" s="47">
        <f t="shared" si="18"/>
        <v>0</v>
      </c>
      <c r="Y118" s="48">
        <f t="shared" si="19"/>
        <v>0</v>
      </c>
      <c r="Z118" s="49" t="str">
        <f t="shared" si="20"/>
        <v>0.0</v>
      </c>
      <c r="AA118" s="50" t="str">
        <f t="shared" si="21"/>
        <v>F9</v>
      </c>
      <c r="AC118" s="66"/>
      <c r="AD118" s="66"/>
      <c r="AE118" s="66"/>
      <c r="AF118" s="66"/>
      <c r="AG118" s="66"/>
    </row>
    <row r="119" spans="1:34" ht="15.75" customHeight="1" x14ac:dyDescent="0.25">
      <c r="A119" s="125">
        <v>110</v>
      </c>
      <c r="B119" s="100"/>
      <c r="C119" s="100"/>
      <c r="D119" s="105"/>
      <c r="E119" s="118"/>
      <c r="F119" s="120"/>
      <c r="G119" s="110"/>
      <c r="H119" s="41">
        <v>0</v>
      </c>
      <c r="I119" s="41">
        <v>0</v>
      </c>
      <c r="J119" s="42">
        <f t="shared" si="11"/>
        <v>0</v>
      </c>
      <c r="K119" s="41">
        <v>0</v>
      </c>
      <c r="L119" s="41">
        <v>0</v>
      </c>
      <c r="M119" s="42">
        <f t="shared" si="12"/>
        <v>0</v>
      </c>
      <c r="N119" s="41">
        <v>0</v>
      </c>
      <c r="O119" s="41">
        <v>0</v>
      </c>
      <c r="P119" s="42">
        <f t="shared" si="13"/>
        <v>0</v>
      </c>
      <c r="Q119" s="41">
        <v>0</v>
      </c>
      <c r="R119" s="41">
        <v>0</v>
      </c>
      <c r="S119" s="43">
        <f t="shared" si="14"/>
        <v>0</v>
      </c>
      <c r="T119" s="44">
        <f t="shared" si="15"/>
        <v>0</v>
      </c>
      <c r="U119" s="45">
        <f t="shared" si="16"/>
        <v>0</v>
      </c>
      <c r="V119" s="46">
        <v>0</v>
      </c>
      <c r="W119" s="45">
        <f t="shared" si="17"/>
        <v>0</v>
      </c>
      <c r="X119" s="47">
        <f t="shared" si="18"/>
        <v>0</v>
      </c>
      <c r="Y119" s="48">
        <f t="shared" si="19"/>
        <v>0</v>
      </c>
      <c r="Z119" s="49" t="str">
        <f t="shared" si="20"/>
        <v>0.0</v>
      </c>
      <c r="AA119" s="50" t="str">
        <f t="shared" si="21"/>
        <v>F9</v>
      </c>
      <c r="AC119" s="66"/>
      <c r="AD119" s="66"/>
      <c r="AE119" s="66"/>
      <c r="AF119" s="66"/>
      <c r="AG119" s="66"/>
    </row>
    <row r="120" spans="1:34" ht="15.75" customHeight="1" x14ac:dyDescent="0.25">
      <c r="A120" s="125">
        <v>111</v>
      </c>
      <c r="B120" s="100"/>
      <c r="C120" s="100"/>
      <c r="D120" s="105"/>
      <c r="E120" s="118"/>
      <c r="F120" s="120"/>
      <c r="G120" s="110"/>
      <c r="H120" s="41">
        <v>0</v>
      </c>
      <c r="I120" s="41">
        <v>0</v>
      </c>
      <c r="J120" s="42">
        <f t="shared" si="11"/>
        <v>0</v>
      </c>
      <c r="K120" s="41">
        <v>0</v>
      </c>
      <c r="L120" s="41">
        <v>0</v>
      </c>
      <c r="M120" s="42">
        <f t="shared" si="12"/>
        <v>0</v>
      </c>
      <c r="N120" s="41">
        <v>0</v>
      </c>
      <c r="O120" s="41">
        <v>0</v>
      </c>
      <c r="P120" s="42">
        <f t="shared" si="13"/>
        <v>0</v>
      </c>
      <c r="Q120" s="41">
        <v>0</v>
      </c>
      <c r="R120" s="41">
        <v>0</v>
      </c>
      <c r="S120" s="43">
        <f t="shared" si="14"/>
        <v>0</v>
      </c>
      <c r="T120" s="44">
        <f t="shared" si="15"/>
        <v>0</v>
      </c>
      <c r="U120" s="45">
        <f t="shared" si="16"/>
        <v>0</v>
      </c>
      <c r="V120" s="46">
        <v>0</v>
      </c>
      <c r="W120" s="45">
        <f t="shared" si="17"/>
        <v>0</v>
      </c>
      <c r="X120" s="47">
        <f t="shared" si="18"/>
        <v>0</v>
      </c>
      <c r="Y120" s="48">
        <f t="shared" si="19"/>
        <v>0</v>
      </c>
      <c r="Z120" s="49" t="str">
        <f t="shared" si="20"/>
        <v>0.0</v>
      </c>
      <c r="AA120" s="50" t="str">
        <f t="shared" si="21"/>
        <v>F9</v>
      </c>
      <c r="AC120" s="66"/>
      <c r="AD120" s="66"/>
      <c r="AE120" s="66"/>
      <c r="AF120" s="66"/>
      <c r="AG120" s="66"/>
    </row>
    <row r="121" spans="1:34" ht="15.75" customHeight="1" x14ac:dyDescent="0.25">
      <c r="A121" s="125">
        <v>112</v>
      </c>
      <c r="B121" s="100"/>
      <c r="C121" s="100"/>
      <c r="D121" s="105"/>
      <c r="E121" s="118"/>
      <c r="F121" s="120"/>
      <c r="G121" s="110"/>
      <c r="H121" s="41">
        <v>0</v>
      </c>
      <c r="I121" s="41">
        <v>0</v>
      </c>
      <c r="J121" s="42">
        <f t="shared" si="11"/>
        <v>0</v>
      </c>
      <c r="K121" s="41">
        <v>0</v>
      </c>
      <c r="L121" s="41">
        <v>0</v>
      </c>
      <c r="M121" s="42">
        <f t="shared" si="12"/>
        <v>0</v>
      </c>
      <c r="N121" s="41">
        <v>0</v>
      </c>
      <c r="O121" s="41">
        <v>0</v>
      </c>
      <c r="P121" s="42">
        <f t="shared" si="13"/>
        <v>0</v>
      </c>
      <c r="Q121" s="41">
        <v>0</v>
      </c>
      <c r="R121" s="41">
        <v>0</v>
      </c>
      <c r="S121" s="43">
        <f t="shared" si="14"/>
        <v>0</v>
      </c>
      <c r="T121" s="44">
        <f t="shared" si="15"/>
        <v>0</v>
      </c>
      <c r="U121" s="45">
        <f t="shared" si="16"/>
        <v>0</v>
      </c>
      <c r="V121" s="46">
        <v>0</v>
      </c>
      <c r="W121" s="45">
        <f t="shared" si="17"/>
        <v>0</v>
      </c>
      <c r="X121" s="47">
        <f t="shared" si="18"/>
        <v>0</v>
      </c>
      <c r="Y121" s="48">
        <f t="shared" si="19"/>
        <v>0</v>
      </c>
      <c r="Z121" s="49" t="str">
        <f t="shared" si="20"/>
        <v>0.0</v>
      </c>
      <c r="AA121" s="50" t="str">
        <f t="shared" si="21"/>
        <v>F9</v>
      </c>
      <c r="AC121" s="66"/>
      <c r="AD121" s="66"/>
      <c r="AE121" s="66"/>
      <c r="AF121" s="66"/>
      <c r="AG121" s="66"/>
    </row>
    <row r="122" spans="1:34" x14ac:dyDescent="0.25">
      <c r="A122" s="71"/>
      <c r="B122" s="71"/>
      <c r="C122" s="71"/>
      <c r="D122" s="66"/>
      <c r="E122" s="66"/>
      <c r="F122" s="66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66"/>
      <c r="AC122" s="66"/>
      <c r="AD122" s="66"/>
      <c r="AE122" s="66"/>
      <c r="AF122" s="66"/>
      <c r="AG122" s="66"/>
      <c r="AH122" s="66"/>
    </row>
    <row r="123" spans="1:34" x14ac:dyDescent="0.25">
      <c r="A123" s="71"/>
      <c r="B123" s="71"/>
      <c r="C123" s="71"/>
      <c r="D123" s="66"/>
      <c r="E123" s="66"/>
      <c r="F123" s="66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66"/>
      <c r="AC123" s="66"/>
      <c r="AD123" s="66"/>
      <c r="AE123" s="66"/>
      <c r="AF123" s="66"/>
      <c r="AG123" s="66"/>
      <c r="AH123" s="66"/>
    </row>
    <row r="124" spans="1:34" x14ac:dyDescent="0.25">
      <c r="A124" s="71"/>
      <c r="B124" s="71"/>
      <c r="C124" s="71"/>
      <c r="D124" s="66"/>
      <c r="E124" s="66"/>
      <c r="F124" s="66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66"/>
      <c r="AC124" s="66"/>
      <c r="AD124" s="66"/>
      <c r="AE124" s="66"/>
      <c r="AF124" s="66"/>
      <c r="AG124" s="66"/>
      <c r="AH124" s="66"/>
    </row>
    <row r="125" spans="1:34" x14ac:dyDescent="0.25">
      <c r="A125" s="73"/>
      <c r="B125" s="73"/>
      <c r="C125" s="73"/>
      <c r="D125" s="74"/>
      <c r="E125" s="74"/>
      <c r="F125" s="74"/>
      <c r="G125" s="74"/>
      <c r="H125" s="36"/>
      <c r="I125" s="36"/>
      <c r="J125" s="75"/>
      <c r="K125" s="36"/>
      <c r="L125" s="76"/>
      <c r="M125" s="76"/>
      <c r="N125" s="76"/>
      <c r="O125" s="76"/>
      <c r="P125" s="75"/>
      <c r="Q125" s="75"/>
      <c r="R125" s="75"/>
      <c r="S125" s="77"/>
      <c r="T125" s="77"/>
      <c r="U125" s="77"/>
      <c r="V125" s="36"/>
      <c r="W125" s="77"/>
      <c r="X125" s="78"/>
      <c r="Y125" s="79"/>
      <c r="Z125" s="80"/>
      <c r="AA125" s="36"/>
      <c r="AC125" s="66"/>
      <c r="AD125" s="66"/>
      <c r="AE125" s="66"/>
      <c r="AF125" s="66"/>
      <c r="AG125" s="66"/>
    </row>
    <row r="126" spans="1:34" x14ac:dyDescent="0.25">
      <c r="A126" s="81"/>
      <c r="B126" s="81"/>
      <c r="C126" s="81"/>
      <c r="D126" s="82" t="s">
        <v>69</v>
      </c>
      <c r="E126" s="82"/>
      <c r="F126" s="82"/>
      <c r="G126" s="82"/>
      <c r="H126" s="83"/>
      <c r="I126" s="83"/>
      <c r="J126" s="83"/>
      <c r="K126" s="83"/>
      <c r="L126" s="83"/>
      <c r="M126" s="83"/>
      <c r="N126" s="83"/>
      <c r="O126" s="83"/>
      <c r="P126" s="83"/>
      <c r="Q126" s="84"/>
      <c r="R126" s="84"/>
      <c r="S126" s="83"/>
      <c r="T126" s="84"/>
      <c r="U126" s="83"/>
      <c r="V126" s="83"/>
      <c r="W126" s="83"/>
      <c r="X126" s="83"/>
      <c r="Y126" s="85"/>
      <c r="Z126" s="86" t="e">
        <v>#DIV/0!</v>
      </c>
      <c r="AA126" s="87" t="e">
        <v>#DIV/0!</v>
      </c>
      <c r="AC126" s="66"/>
      <c r="AD126" s="66"/>
      <c r="AE126" s="66"/>
      <c r="AF126" s="66"/>
      <c r="AG126" s="66"/>
    </row>
    <row r="127" spans="1:34" x14ac:dyDescent="0.25">
      <c r="A127" s="81"/>
      <c r="B127" s="81"/>
      <c r="C127" s="81"/>
      <c r="D127" s="82" t="s">
        <v>70</v>
      </c>
      <c r="E127" s="82"/>
      <c r="F127" s="82"/>
      <c r="G127" s="82"/>
      <c r="H127" s="83"/>
      <c r="I127" s="83"/>
      <c r="J127" s="83"/>
      <c r="K127" s="83"/>
      <c r="L127" s="83"/>
      <c r="M127" s="83"/>
      <c r="N127" s="83"/>
      <c r="O127" s="83"/>
      <c r="P127" s="83"/>
      <c r="Q127" s="84"/>
      <c r="R127" s="84"/>
      <c r="S127" s="83"/>
      <c r="T127" s="84"/>
      <c r="U127" s="83"/>
      <c r="V127" s="83"/>
      <c r="W127" s="83"/>
      <c r="X127" s="83"/>
      <c r="Y127" s="85"/>
      <c r="Z127" s="86" t="e">
        <v>#NUM!</v>
      </c>
      <c r="AC127" s="66"/>
      <c r="AD127" s="66"/>
      <c r="AE127" s="66"/>
      <c r="AF127" s="66"/>
      <c r="AG127" s="66"/>
    </row>
    <row r="128" spans="1:34" x14ac:dyDescent="0.25">
      <c r="A128" s="81"/>
      <c r="B128" s="81"/>
      <c r="C128" s="81"/>
      <c r="D128" s="82" t="s">
        <v>71</v>
      </c>
      <c r="E128" s="82"/>
      <c r="F128" s="82"/>
      <c r="G128" s="82"/>
      <c r="H128" s="83"/>
      <c r="I128" s="83"/>
      <c r="J128" s="83"/>
      <c r="K128" s="83"/>
      <c r="L128" s="83"/>
      <c r="M128" s="83"/>
      <c r="N128" s="83"/>
      <c r="O128" s="83"/>
      <c r="P128" s="83"/>
      <c r="Q128" s="84"/>
      <c r="R128" s="84"/>
      <c r="S128" s="83"/>
      <c r="T128" s="84"/>
      <c r="U128" s="83"/>
      <c r="V128" s="83"/>
      <c r="W128" s="83"/>
      <c r="X128" s="83"/>
      <c r="Y128" s="85"/>
      <c r="Z128" s="86" t="e">
        <v>#DIV/0!</v>
      </c>
      <c r="AA128" s="88" t="s">
        <v>72</v>
      </c>
    </row>
  </sheetData>
  <mergeCells count="4">
    <mergeCell ref="N6:O6"/>
    <mergeCell ref="H6:I6"/>
    <mergeCell ref="K6:L6"/>
    <mergeCell ref="AC39:AD39"/>
  </mergeCells>
  <dataValidations count="1">
    <dataValidation type="list" allowBlank="1" showInputMessage="1" showErrorMessage="1" sqref="AD22">
      <formula1>"Yes,No"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H128"/>
  <sheetViews>
    <sheetView tabSelected="1" topLeftCell="X1" workbookViewId="0">
      <selection activeCell="AA12" sqref="AA12"/>
    </sheetView>
  </sheetViews>
  <sheetFormatPr defaultRowHeight="15" x14ac:dyDescent="0.25"/>
  <cols>
    <col min="1" max="1" width="5.7109375" style="5" customWidth="1"/>
    <col min="2" max="3" width="12.42578125" style="5" customWidth="1"/>
    <col min="4" max="5" width="15.5703125" style="5" customWidth="1"/>
    <col min="6" max="6" width="18.42578125" style="5" customWidth="1"/>
    <col min="7" max="7" width="22.140625" style="5" customWidth="1"/>
    <col min="8" max="8" width="8.140625" style="4" customWidth="1"/>
    <col min="9" max="9" width="9.140625" style="4" customWidth="1"/>
    <col min="10" max="12" width="7" style="4" customWidth="1"/>
    <col min="13" max="13" width="7.85546875" style="4" customWidth="1"/>
    <col min="14" max="14" width="7" style="4" customWidth="1"/>
    <col min="15" max="15" width="7.85546875" style="4" customWidth="1"/>
    <col min="16" max="16" width="7" style="4" customWidth="1"/>
    <col min="17" max="18" width="11.5703125" style="4" customWidth="1"/>
    <col min="19" max="19" width="8.85546875" style="4" customWidth="1"/>
    <col min="20" max="20" width="13.28515625" style="4" customWidth="1"/>
    <col min="21" max="21" width="7.7109375" style="4" customWidth="1"/>
    <col min="22" max="22" width="11.85546875" style="4" customWidth="1"/>
    <col min="23" max="24" width="7" style="4" customWidth="1"/>
    <col min="25" max="25" width="11.140625" style="5" customWidth="1"/>
    <col min="26" max="26" width="10.28515625" style="5" customWidth="1"/>
    <col min="27" max="27" width="9.140625" style="4" customWidth="1"/>
    <col min="28" max="28" width="5.28515625" style="5" customWidth="1"/>
    <col min="29" max="29" width="11.7109375" style="5" customWidth="1"/>
    <col min="30" max="30" width="10.140625" style="5" customWidth="1"/>
    <col min="31" max="31" width="15.5703125" style="5" customWidth="1"/>
    <col min="32" max="34" width="9.140625" style="5" customWidth="1"/>
  </cols>
  <sheetData>
    <row r="1" spans="1:34" ht="23.25" customHeight="1" x14ac:dyDescent="0.25">
      <c r="A1" s="89" t="s">
        <v>0</v>
      </c>
      <c r="B1" s="2" t="s">
        <v>1</v>
      </c>
      <c r="C1" s="89"/>
      <c r="E1" s="2"/>
      <c r="F1" s="2"/>
      <c r="G1" s="3"/>
      <c r="H1" s="3"/>
      <c r="AA1" s="6"/>
      <c r="AB1" s="1"/>
      <c r="AC1" s="7"/>
      <c r="AD1" s="1"/>
      <c r="AE1" s="1"/>
      <c r="AF1" s="1"/>
      <c r="AG1" s="1"/>
      <c r="AH1" s="1"/>
    </row>
    <row r="2" spans="1:34" ht="18" customHeight="1" x14ac:dyDescent="0.25">
      <c r="A2" s="89" t="s">
        <v>2</v>
      </c>
      <c r="B2" s="89" t="inlineStr">
        <is>
          <t>Mathematics</t>
        </is>
      </c>
      <c r="C2" s="89"/>
      <c r="D2" s="8"/>
      <c r="E2" s="8"/>
      <c r="F2" s="8"/>
      <c r="AC2" s="9" t="s">
        <v>89</v>
      </c>
    </row>
    <row r="3" spans="1:34" ht="19.5" customHeight="1" x14ac:dyDescent="0.4">
      <c r="A3" s="89" t="s">
        <v>3</v>
      </c>
      <c r="B3" s="89" t="inlineStr">
        <is>
          <t>Semester 3 2025-2026</t>
        </is>
      </c>
      <c r="C3" s="89"/>
      <c r="D3" s="10"/>
      <c r="E3" s="10"/>
      <c r="F3" s="10"/>
      <c r="W3" s="11" t="s">
        <v>4</v>
      </c>
      <c r="X3" s="11" t="s">
        <v>5</v>
      </c>
    </row>
    <row r="4" spans="1:34" ht="18.75" customHeight="1" x14ac:dyDescent="0.3">
      <c r="A4" s="89" t="s">
        <v>6</v>
      </c>
      <c r="B4" s="89" t="inlineStr">
        <is>
          <t>Form 2</t>
        </is>
      </c>
      <c r="C4" s="89"/>
      <c r="D4" s="12"/>
      <c r="E4" s="12"/>
      <c r="F4" s="12"/>
    </row>
    <row r="5" spans="1:34" ht="15.75" customHeight="1" x14ac:dyDescent="0.25">
      <c r="H5" s="13" t="s">
        <v>7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34" ht="33.75" customHeight="1" x14ac:dyDescent="0.25">
      <c r="H6" s="94" t="s">
        <v>8</v>
      </c>
      <c r="I6" s="93"/>
      <c r="J6" s="15" t="s">
        <v>9</v>
      </c>
      <c r="K6" s="92" t="s">
        <v>10</v>
      </c>
      <c r="L6" s="93"/>
      <c r="M6" s="15" t="s">
        <v>11</v>
      </c>
      <c r="N6" s="92" t="s">
        <v>12</v>
      </c>
      <c r="O6" s="93"/>
      <c r="P6" s="15" t="s">
        <v>13</v>
      </c>
      <c r="Q6" s="16" t="s">
        <v>14</v>
      </c>
      <c r="R6" s="16" t="s">
        <v>73</v>
      </c>
      <c r="S6" s="17" t="s">
        <v>74</v>
      </c>
      <c r="T6" s="18" t="s">
        <v>15</v>
      </c>
      <c r="U6" s="19" t="s">
        <v>16</v>
      </c>
      <c r="V6" s="20" t="s">
        <v>17</v>
      </c>
      <c r="W6" s="19" t="s">
        <v>18</v>
      </c>
      <c r="X6" s="21" t="s">
        <v>19</v>
      </c>
      <c r="Z6" s="22"/>
    </row>
    <row r="7" spans="1:34" ht="18" customHeight="1" x14ac:dyDescent="0.35">
      <c r="E7" s="23" t="s">
        <v>20</v>
      </c>
      <c r="F7" s="122">
        <f>COUNTA(D10:D110)</f>
        <v>0</v>
      </c>
      <c r="G7" s="25" t="s">
        <v>21</v>
      </c>
      <c r="H7" s="26">
        <v>50</v>
      </c>
      <c r="I7" s="26">
        <v>50</v>
      </c>
      <c r="J7" s="26">
        <v>100</v>
      </c>
      <c r="K7" s="26">
        <v>50</v>
      </c>
      <c r="L7" s="26">
        <v>50</v>
      </c>
      <c r="M7" s="26">
        <v>100</v>
      </c>
      <c r="N7" s="26">
        <v>50</v>
      </c>
      <c r="O7" s="26">
        <v>50</v>
      </c>
      <c r="P7" s="26">
        <v>100</v>
      </c>
      <c r="Q7" s="27">
        <v>100</v>
      </c>
      <c r="R7" s="27">
        <v>100</v>
      </c>
      <c r="S7" s="26">
        <v>500</v>
      </c>
      <c r="T7" s="26">
        <v>100</v>
      </c>
      <c r="U7" s="28">
        <v>50</v>
      </c>
      <c r="V7" s="29">
        <v>100</v>
      </c>
      <c r="W7" s="30">
        <v>50</v>
      </c>
      <c r="X7" s="31">
        <v>100</v>
      </c>
      <c r="Y7" s="23"/>
      <c r="Z7" s="24"/>
    </row>
    <row r="8" spans="1:34" x14ac:dyDescent="0.25">
      <c r="A8" s="123"/>
      <c r="B8" s="123"/>
      <c r="C8" s="123"/>
      <c r="D8" s="123"/>
      <c r="E8" s="123"/>
      <c r="F8" s="123"/>
      <c r="G8" s="12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3"/>
      <c r="W8" s="34"/>
      <c r="X8" s="35"/>
      <c r="Y8" s="32"/>
      <c r="Z8" s="32"/>
      <c r="AA8" s="33"/>
    </row>
    <row r="9" spans="1:34" ht="18.75" customHeight="1" x14ac:dyDescent="0.25">
      <c r="A9" s="124" t="s">
        <v>88</v>
      </c>
      <c r="B9" s="124" t="s">
        <v>87</v>
      </c>
      <c r="C9" s="90" t="s">
        <v>84</v>
      </c>
      <c r="D9" s="91" t="s">
        <v>85</v>
      </c>
      <c r="E9" s="91" t="s">
        <v>86</v>
      </c>
      <c r="F9" s="124" t="s">
        <v>90</v>
      </c>
      <c r="G9" s="121" t="s">
        <v>91</v>
      </c>
      <c r="H9" s="36" t="s">
        <v>75</v>
      </c>
      <c r="I9" s="36" t="s">
        <v>76</v>
      </c>
      <c r="J9" s="36"/>
      <c r="K9" s="36" t="s">
        <v>77</v>
      </c>
      <c r="L9" s="36" t="s">
        <v>78</v>
      </c>
      <c r="M9" s="36"/>
      <c r="N9" s="36" t="s">
        <v>79</v>
      </c>
      <c r="O9" s="36" t="s">
        <v>80</v>
      </c>
      <c r="P9" s="36"/>
      <c r="Q9" s="36" t="s">
        <v>81</v>
      </c>
      <c r="R9" s="36" t="s">
        <v>82</v>
      </c>
      <c r="S9" s="36"/>
      <c r="T9" s="36"/>
      <c r="U9" s="37"/>
      <c r="V9" s="36" t="s">
        <v>83</v>
      </c>
      <c r="W9" s="37"/>
      <c r="X9" s="38"/>
      <c r="Y9" s="39" t="s">
        <v>22</v>
      </c>
      <c r="Z9" s="39" t="s">
        <v>23</v>
      </c>
      <c r="AA9" s="39" t="s">
        <v>24</v>
      </c>
      <c r="AC9" s="40" t="s">
        <v>25</v>
      </c>
    </row>
    <row r="10" spans="1:34" x14ac:dyDescent="0.25">
      <c r="A10" s="125">
        <v>1</v>
      </c>
      <c r="B10" s="100" t="inlineStr">
        <is>
          <t>STU24003060606C</t>
        </is>
      </c>
      <c r="C10" s="100" t="inlineStr">
        <is>
          <t>ABAYATEYE</t>
        </is>
      </c>
      <c r="D10" s="101" t="inlineStr">
        <is>
          <t>THERESA</t>
        </is>
      </c>
      <c r="E10" s="111" t="inlineStr">
        <is>
          <t>SAI</t>
        </is>
      </c>
      <c r="F10" s="112" t="inlineStr">
        <is>
          <t>STU394496</t>
        </is>
      </c>
      <c r="G10" s="97" t="inlineStr">
        <is>
          <t>General Arts 5B</t>
        </is>
      </c>
      <c r="H10" s="41">
        <v>46</v>
      </c>
      <c r="I10" s="41">
        <v>47</v>
      </c>
      <c r="J10" s="42">
        <f>MIN(100, (SUM(H10:I10)))</f>
        <v>0</v>
      </c>
      <c r="K10" s="41">
        <v>47</v>
      </c>
      <c r="L10" s="41">
        <v>47</v>
      </c>
      <c r="M10" s="42">
        <f>MIN(100,(SUM(K10:L10)))</f>
        <v>0</v>
      </c>
      <c r="N10" s="41">
        <v>49</v>
      </c>
      <c r="O10" s="41">
        <v>50</v>
      </c>
      <c r="P10" s="42">
        <f>MIN(100,(SUM(N10:O10)))</f>
        <v>0</v>
      </c>
      <c r="Q10" s="41">
        <v>79</v>
      </c>
      <c r="R10" s="41">
        <v>80</v>
      </c>
      <c r="S10" s="43">
        <f>MIN(500, (SUM(J10,M10,P10,Q10,R10)))</f>
        <v>0</v>
      </c>
      <c r="T10" s="44">
        <f>S10/500*100</f>
        <v>0</v>
      </c>
      <c r="U10" s="45">
        <f>MIN(50, (ROUNDUP(SUM(T10)/2,0)))</f>
        <v>0</v>
      </c>
      <c r="V10" s="41">
        <v>0</v>
      </c>
      <c r="W10" s="45">
        <f>MIN(50, (ROUNDUP(SUM(V10)/2,0)))</f>
        <v>0</v>
      </c>
      <c r="X10" s="47">
        <f>MIN(100, (SUM(U10,W10)))</f>
        <v>0</v>
      </c>
      <c r="Y10" s="48">
        <f>(X10/100)</f>
        <v>0</v>
      </c>
      <c r="Z10" s="49" t="str">
        <f>IF(X10&gt;=80,"4.0",IF(X10&gt;=70,"3.5",IF(X10&gt;=65,"3.0",IF(X10&gt;=60,"2.5",IF(X10&gt;=55,"2.0",IF(X10&gt;=50,"1.5",IF(X10&gt;=45,"1.0",IF(X10&gt;=40,"0.5",IF(X10&lt;40,"0.0")))))))))</f>
        <v>0.0</v>
      </c>
      <c r="AA10" s="50" t="str">
        <f>IF(X10&gt;=80,"A1",IF(X10&gt;=70,"B2",IF(X10&gt;=65,"B3",IF(X10&gt;=60,"C4",IF(X10&gt;=55,"C5",IF(X10&gt;=50,"C6",IF(X10&gt;=45,"D7",IF(X10&gt;=40,"E8",IF(X10&lt;40,"F9")))))))))</f>
        <v>F9</v>
      </c>
    </row>
    <row r="11" spans="1:34" x14ac:dyDescent="0.25">
      <c r="A11" s="125">
        <v>2</v>
      </c>
      <c r="B11" s="100" t="inlineStr">
        <is>
          <t>STU24003060606E</t>
        </is>
      </c>
      <c r="C11" s="100" t="inlineStr">
        <is>
          <t>ABRAH</t>
        </is>
      </c>
      <c r="D11" s="102" t="inlineStr">
        <is>
          <t>ESTHER</t>
        </is>
      </c>
      <c r="E11" s="113" t="inlineStr">
        <is>
          <t/>
        </is>
      </c>
      <c r="F11" s="114" t="inlineStr">
        <is>
          <t>STU465571</t>
        </is>
      </c>
      <c r="G11" s="98" t="inlineStr">
        <is>
          <t>General Arts 2</t>
        </is>
      </c>
      <c r="H11" s="41">
        <v>46</v>
      </c>
      <c r="I11" s="41">
        <v>47</v>
      </c>
      <c r="J11" s="42">
        <f t="shared" ref="J11:J74" si="0">MIN(100, (SUM(H11:I11)))</f>
        <v>0</v>
      </c>
      <c r="K11" s="41">
        <v>46</v>
      </c>
      <c r="L11" s="41">
        <v>46</v>
      </c>
      <c r="M11" s="42">
        <f t="shared" ref="M11:M74" si="1">MIN(100,(SUM(K11:L11)))</f>
        <v>0</v>
      </c>
      <c r="N11" s="41">
        <v>49</v>
      </c>
      <c r="O11" s="41">
        <v>50</v>
      </c>
      <c r="P11" s="42">
        <f t="shared" ref="P11:P74" si="2">MIN(100,(SUM(N11:O11)))</f>
        <v>0</v>
      </c>
      <c r="Q11" s="41">
        <v>78</v>
      </c>
      <c r="R11" s="41">
        <v>81</v>
      </c>
      <c r="S11" s="43">
        <f t="shared" ref="S11:S74" si="3">MIN(500, (SUM(J11,M11,P11,Q11,R11)))</f>
        <v>0</v>
      </c>
      <c r="T11" s="44">
        <f t="shared" ref="T11:T74" si="4">S11/500*100</f>
        <v>0</v>
      </c>
      <c r="U11" s="45">
        <f t="shared" ref="U11:U74" si="5">MIN(50, (ROUNDUP(SUM(T11)/2,0)))</f>
        <v>0</v>
      </c>
      <c r="V11" s="41">
        <v>0</v>
      </c>
      <c r="W11" s="45">
        <f t="shared" ref="W11:W74" si="6">MIN(50, (ROUNDUP(SUM(V11)/2,0)))</f>
        <v>0</v>
      </c>
      <c r="X11" s="47">
        <f t="shared" ref="X11:X74" si="7">MIN(100, (SUM(U11,W11)))</f>
        <v>0</v>
      </c>
      <c r="Y11" s="48">
        <f t="shared" ref="Y11:Y74" si="8">(X11/100)</f>
        <v>0</v>
      </c>
      <c r="Z11" s="49" t="str">
        <f t="shared" ref="Z11:Z74" si="9">IF(X11&gt;=80,"4.0",IF(X11&gt;=70,"3.5",IF(X11&gt;=65,"3.0",IF(X11&gt;=60,"2.5",IF(X11&gt;=55,"2.0",IF(X11&gt;=50,"1.5",IF(X11&gt;=45,"1.0",IF(X11&gt;=40,"0.5",IF(X11&lt;40,"0.0")))))))))</f>
        <v>0.0</v>
      </c>
      <c r="AA11" s="50" t="str">
        <f t="shared" ref="AA11:AA74" si="10">IF(X11&gt;=80,"A1",IF(X11&gt;=70,"B2",IF(X11&gt;=65,"B3",IF(X11&gt;=60,"C4",IF(X11&gt;=55,"C5",IF(X11&gt;=50,"C6",IF(X11&gt;=45,"D7",IF(X11&gt;=40,"E8",IF(X11&lt;40,"F9")))))))))</f>
        <v>F9</v>
      </c>
      <c r="AC11" s="51" t="s">
        <v>27</v>
      </c>
    </row>
    <row r="12" spans="1:34" x14ac:dyDescent="0.25">
      <c r="A12" s="125">
        <v>3</v>
      </c>
      <c r="B12" s="100" t="inlineStr">
        <is>
          <t>STU24003060608C</t>
        </is>
      </c>
      <c r="C12" s="100" t="inlineStr">
        <is>
          <t>ABUBAKAR</t>
        </is>
      </c>
      <c r="D12" s="103" t="inlineStr">
        <is>
          <t>FAUZIYYATU</t>
        </is>
      </c>
      <c r="E12" s="111" t="inlineStr">
        <is>
          <t/>
        </is>
      </c>
      <c r="F12" s="114" t="inlineStr">
        <is>
          <t>STU331498</t>
        </is>
      </c>
      <c r="G12" s="99" t="inlineStr">
        <is>
          <t>Business B</t>
        </is>
      </c>
      <c r="H12" s="41">
        <v>46</v>
      </c>
      <c r="I12" s="41">
        <v>47</v>
      </c>
      <c r="J12" s="42">
        <f t="shared" si="0"/>
        <v>0</v>
      </c>
      <c r="K12" s="41">
        <v>45</v>
      </c>
      <c r="L12" s="41">
        <v>45</v>
      </c>
      <c r="M12" s="42">
        <f t="shared" si="1"/>
        <v>0</v>
      </c>
      <c r="N12" s="41">
        <v>49</v>
      </c>
      <c r="O12" s="41">
        <v>50</v>
      </c>
      <c r="P12" s="42">
        <f t="shared" si="2"/>
        <v>0</v>
      </c>
      <c r="Q12" s="41">
        <v>85</v>
      </c>
      <c r="R12" s="41">
        <v>80</v>
      </c>
      <c r="S12" s="43">
        <f t="shared" si="3"/>
        <v>0</v>
      </c>
      <c r="T12" s="44">
        <f t="shared" si="4"/>
        <v>0</v>
      </c>
      <c r="U12" s="45">
        <f t="shared" si="5"/>
        <v>0</v>
      </c>
      <c r="V12" s="46">
        <v>0</v>
      </c>
      <c r="W12" s="45">
        <f t="shared" si="6"/>
        <v>0</v>
      </c>
      <c r="X12" s="47">
        <f t="shared" si="7"/>
        <v>0</v>
      </c>
      <c r="Y12" s="48">
        <f t="shared" si="8"/>
        <v>0</v>
      </c>
      <c r="Z12" s="49" t="str">
        <f t="shared" si="9"/>
        <v>0.0</v>
      </c>
      <c r="AA12" s="50" t="str">
        <f t="shared" si="10"/>
        <v>F9</v>
      </c>
      <c r="AC12" s="51" t="s">
        <v>28</v>
      </c>
    </row>
    <row r="13" spans="1:34" x14ac:dyDescent="0.25">
      <c r="A13" s="125">
        <v>4</v>
      </c>
      <c r="B13" s="100" t="inlineStr">
        <is>
          <t>STU2400306060A9</t>
        </is>
      </c>
      <c r="C13" s="100" t="inlineStr">
        <is>
          <t>ACKAAH</t>
        </is>
      </c>
      <c r="D13" s="102" t="inlineStr">
        <is>
          <t>ELLAH</t>
        </is>
      </c>
      <c r="E13" s="113" t="inlineStr">
        <is>
          <t/>
        </is>
      </c>
      <c r="F13" s="112" t="inlineStr">
        <is>
          <t>STU102348</t>
        </is>
      </c>
      <c r="G13" s="98" t="inlineStr">
        <is>
          <t>Home Economics C</t>
        </is>
      </c>
      <c r="H13" s="41">
        <v>46</v>
      </c>
      <c r="I13" s="41">
        <v>47</v>
      </c>
      <c r="J13" s="42">
        <f t="shared" si="0"/>
        <v>0</v>
      </c>
      <c r="K13" s="41">
        <v>45</v>
      </c>
      <c r="L13" s="41">
        <v>46</v>
      </c>
      <c r="M13" s="42">
        <f t="shared" si="1"/>
        <v>0</v>
      </c>
      <c r="N13" s="41">
        <v>49</v>
      </c>
      <c r="O13" s="41">
        <v>50</v>
      </c>
      <c r="P13" s="42">
        <f t="shared" si="2"/>
        <v>0</v>
      </c>
      <c r="Q13" s="41">
        <v>83</v>
      </c>
      <c r="R13" s="41">
        <v>81</v>
      </c>
      <c r="S13" s="43">
        <f t="shared" si="3"/>
        <v>0</v>
      </c>
      <c r="T13" s="44">
        <f t="shared" si="4"/>
        <v>0</v>
      </c>
      <c r="U13" s="45">
        <f t="shared" si="5"/>
        <v>0</v>
      </c>
      <c r="V13" s="46">
        <v>0</v>
      </c>
      <c r="W13" s="45">
        <f t="shared" si="6"/>
        <v>0</v>
      </c>
      <c r="X13" s="47">
        <f t="shared" si="7"/>
        <v>0</v>
      </c>
      <c r="Y13" s="48">
        <f t="shared" si="8"/>
        <v>0</v>
      </c>
      <c r="Z13" s="49" t="str">
        <f t="shared" si="9"/>
        <v>0.0</v>
      </c>
      <c r="AA13" s="50" t="str">
        <f t="shared" si="10"/>
        <v>F9</v>
      </c>
      <c r="AC13" s="51" t="s">
        <v>29</v>
      </c>
    </row>
    <row r="14" spans="1:34" x14ac:dyDescent="0.25">
      <c r="A14" s="125">
        <v>5</v>
      </c>
      <c r="B14" s="100" t="inlineStr">
        <is>
          <t>STU240030606078</t>
        </is>
      </c>
      <c r="C14" s="100" t="inlineStr">
        <is>
          <t>ACKON</t>
        </is>
      </c>
      <c r="D14" s="103" t="inlineStr">
        <is>
          <t>EMMANUELLA</t>
        </is>
      </c>
      <c r="E14" s="111" t="inlineStr">
        <is>
          <t/>
        </is>
      </c>
      <c r="F14" s="114" t="inlineStr">
        <is>
          <t>STU815810</t>
        </is>
      </c>
      <c r="G14" s="99" t="inlineStr">
        <is>
          <t>Home Economics D</t>
        </is>
      </c>
      <c r="H14" s="41">
        <v>46</v>
      </c>
      <c r="I14" s="41">
        <v>47</v>
      </c>
      <c r="J14" s="42">
        <f t="shared" si="0"/>
        <v>0</v>
      </c>
      <c r="K14" s="41">
        <v>47</v>
      </c>
      <c r="L14" s="41">
        <v>45</v>
      </c>
      <c r="M14" s="42">
        <f t="shared" si="1"/>
        <v>0</v>
      </c>
      <c r="N14" s="41">
        <v>49</v>
      </c>
      <c r="O14" s="41">
        <v>50</v>
      </c>
      <c r="P14" s="42">
        <f t="shared" si="2"/>
        <v>0</v>
      </c>
      <c r="Q14" s="41">
        <v>82</v>
      </c>
      <c r="R14" s="41">
        <v>80</v>
      </c>
      <c r="S14" s="43">
        <f t="shared" si="3"/>
        <v>0</v>
      </c>
      <c r="T14" s="44">
        <f t="shared" si="4"/>
        <v>0</v>
      </c>
      <c r="U14" s="45">
        <f t="shared" si="5"/>
        <v>0</v>
      </c>
      <c r="V14" s="46">
        <v>0</v>
      </c>
      <c r="W14" s="45">
        <f t="shared" si="6"/>
        <v>0</v>
      </c>
      <c r="X14" s="47">
        <f t="shared" si="7"/>
        <v>0</v>
      </c>
      <c r="Y14" s="48">
        <f t="shared" si="8"/>
        <v>0</v>
      </c>
      <c r="Z14" s="49" t="str">
        <f t="shared" si="9"/>
        <v>0.0</v>
      </c>
      <c r="AA14" s="50" t="str">
        <f t="shared" si="10"/>
        <v>F9</v>
      </c>
      <c r="AC14" s="51" t="s">
        <v>30</v>
      </c>
    </row>
    <row r="15" spans="1:34" x14ac:dyDescent="0.25">
      <c r="A15" s="125">
        <v>6</v>
      </c>
      <c r="B15" s="100" t="inlineStr">
        <is>
          <t>STU24003060609C</t>
        </is>
      </c>
      <c r="C15" s="100" t="inlineStr">
        <is>
          <t>ACQUAH</t>
        </is>
      </c>
      <c r="D15" s="102" t="inlineStr">
        <is>
          <t>CECILIA</t>
        </is>
      </c>
      <c r="E15" s="113" t="inlineStr">
        <is>
          <t>EFUA</t>
        </is>
      </c>
      <c r="F15" s="114" t="inlineStr">
        <is>
          <t>STU191716</t>
        </is>
      </c>
      <c r="G15" s="98" t="inlineStr">
        <is>
          <t>Home Economics C</t>
        </is>
      </c>
      <c r="H15" s="41">
        <v>46</v>
      </c>
      <c r="I15" s="41">
        <v>47</v>
      </c>
      <c r="J15" s="42">
        <f t="shared" si="0"/>
        <v>0</v>
      </c>
      <c r="K15" s="41">
        <v>45</v>
      </c>
      <c r="L15" s="41">
        <v>47</v>
      </c>
      <c r="M15" s="42">
        <f t="shared" si="1"/>
        <v>0</v>
      </c>
      <c r="N15" s="41">
        <v>49</v>
      </c>
      <c r="O15" s="41">
        <v>50</v>
      </c>
      <c r="P15" s="42">
        <f t="shared" si="2"/>
        <v>0</v>
      </c>
      <c r="Q15" s="41">
        <v>81</v>
      </c>
      <c r="R15" s="41">
        <v>80</v>
      </c>
      <c r="S15" s="43">
        <f t="shared" si="3"/>
        <v>0</v>
      </c>
      <c r="T15" s="44">
        <f t="shared" si="4"/>
        <v>0</v>
      </c>
      <c r="U15" s="45">
        <f t="shared" si="5"/>
        <v>0</v>
      </c>
      <c r="V15" s="46">
        <v>0</v>
      </c>
      <c r="W15" s="45">
        <f t="shared" si="6"/>
        <v>0</v>
      </c>
      <c r="X15" s="47">
        <f t="shared" si="7"/>
        <v>0</v>
      </c>
      <c r="Y15" s="48">
        <f t="shared" si="8"/>
        <v>0</v>
      </c>
      <c r="Z15" s="49" t="str">
        <f t="shared" si="9"/>
        <v>0.0</v>
      </c>
      <c r="AA15" s="50" t="str">
        <f t="shared" si="10"/>
        <v>F9</v>
      </c>
      <c r="AC15" s="51" t="s">
        <v>31</v>
      </c>
    </row>
    <row r="16" spans="1:34" x14ac:dyDescent="0.25">
      <c r="A16" s="125">
        <v>7</v>
      </c>
      <c r="B16" s="100" t="inlineStr">
        <is>
          <t>STU24003060609B</t>
        </is>
      </c>
      <c r="C16" s="100" t="inlineStr">
        <is>
          <t>ACQUAH</t>
        </is>
      </c>
      <c r="D16" s="103" t="inlineStr">
        <is>
          <t>JEREMY</t>
        </is>
      </c>
      <c r="E16" s="111" t="inlineStr">
        <is>
          <t>APPIAH</t>
        </is>
      </c>
      <c r="F16" s="114" t="inlineStr">
        <is>
          <t>STU839592</t>
        </is>
      </c>
      <c r="G16" s="99" t="inlineStr">
        <is>
          <t>General Arts 5A</t>
        </is>
      </c>
      <c r="H16" s="41">
        <v>46</v>
      </c>
      <c r="I16" s="41">
        <v>47</v>
      </c>
      <c r="J16" s="42">
        <f t="shared" si="0"/>
        <v>0</v>
      </c>
      <c r="K16" s="41">
        <v>46</v>
      </c>
      <c r="L16" s="41">
        <v>46</v>
      </c>
      <c r="M16" s="42">
        <f t="shared" si="1"/>
        <v>0</v>
      </c>
      <c r="N16" s="41">
        <v>49</v>
      </c>
      <c r="O16" s="41">
        <v>50</v>
      </c>
      <c r="P16" s="42">
        <f t="shared" si="2"/>
        <v>0</v>
      </c>
      <c r="Q16" s="41">
        <v>81</v>
      </c>
      <c r="R16" s="41">
        <v>80</v>
      </c>
      <c r="S16" s="43">
        <f t="shared" si="3"/>
        <v>0</v>
      </c>
      <c r="T16" s="44">
        <f t="shared" si="4"/>
        <v>0</v>
      </c>
      <c r="U16" s="45">
        <f t="shared" si="5"/>
        <v>0</v>
      </c>
      <c r="V16" s="46">
        <v>0</v>
      </c>
      <c r="W16" s="45">
        <f t="shared" si="6"/>
        <v>0</v>
      </c>
      <c r="X16" s="47">
        <f t="shared" si="7"/>
        <v>0</v>
      </c>
      <c r="Y16" s="48">
        <f t="shared" si="8"/>
        <v>0</v>
      </c>
      <c r="Z16" s="49" t="str">
        <f t="shared" si="9"/>
        <v>0.0</v>
      </c>
      <c r="AA16" s="50" t="str">
        <f t="shared" si="10"/>
        <v>F9</v>
      </c>
      <c r="AC16" s="51" t="s">
        <v>32</v>
      </c>
    </row>
    <row r="17" spans="1:32" x14ac:dyDescent="0.25">
      <c r="A17" s="125">
        <v>8</v>
      </c>
      <c r="B17" s="100" t="inlineStr">
        <is>
          <t>STU2400306060B0</t>
        </is>
      </c>
      <c r="C17" s="100" t="inlineStr">
        <is>
          <t>ADU</t>
        </is>
      </c>
      <c r="D17" s="102" t="inlineStr">
        <is>
          <t>REBECCA</t>
        </is>
      </c>
      <c r="E17" s="113" t="inlineStr">
        <is>
          <t/>
        </is>
      </c>
      <c r="F17" s="114" t="inlineStr">
        <is>
          <t>STU988602</t>
        </is>
      </c>
      <c r="G17" s="98" t="inlineStr">
        <is>
          <t>Home Economics D</t>
        </is>
      </c>
      <c r="H17" s="41">
        <v>46</v>
      </c>
      <c r="I17" s="41">
        <v>47</v>
      </c>
      <c r="J17" s="42">
        <f t="shared" si="0"/>
        <v>0</v>
      </c>
      <c r="K17" s="41">
        <v>46</v>
      </c>
      <c r="L17" s="41">
        <v>46</v>
      </c>
      <c r="M17" s="42">
        <f t="shared" si="1"/>
        <v>0</v>
      </c>
      <c r="N17" s="41">
        <v>49</v>
      </c>
      <c r="O17" s="41">
        <v>50</v>
      </c>
      <c r="P17" s="42">
        <f t="shared" si="2"/>
        <v>0</v>
      </c>
      <c r="Q17" s="41">
        <v>80</v>
      </c>
      <c r="R17" s="41">
        <v>80</v>
      </c>
      <c r="S17" s="43">
        <f t="shared" si="3"/>
        <v>0</v>
      </c>
      <c r="T17" s="44">
        <f t="shared" si="4"/>
        <v>0</v>
      </c>
      <c r="U17" s="45">
        <f t="shared" si="5"/>
        <v>0</v>
      </c>
      <c r="V17" s="46">
        <v>0</v>
      </c>
      <c r="W17" s="45">
        <f t="shared" si="6"/>
        <v>0</v>
      </c>
      <c r="X17" s="47">
        <f t="shared" si="7"/>
        <v>0</v>
      </c>
      <c r="Y17" s="48">
        <f t="shared" si="8"/>
        <v>0</v>
      </c>
      <c r="Z17" s="49" t="str">
        <f t="shared" si="9"/>
        <v>0.0</v>
      </c>
      <c r="AA17" s="50" t="str">
        <f t="shared" si="10"/>
        <v>F9</v>
      </c>
      <c r="AC17" s="51" t="s">
        <v>33</v>
      </c>
    </row>
    <row r="18" spans="1:32" x14ac:dyDescent="0.25">
      <c r="A18" s="125">
        <v>9</v>
      </c>
      <c r="B18" s="100" t="inlineStr">
        <is>
          <t>STU240030606098</t>
        </is>
      </c>
      <c r="C18" s="100" t="inlineStr">
        <is>
          <t>ADUBEA</t>
        </is>
      </c>
      <c r="D18" s="103" t="inlineStr">
        <is>
          <t>FELICIA</t>
        </is>
      </c>
      <c r="E18" s="111" t="inlineStr">
        <is>
          <t/>
        </is>
      </c>
      <c r="F18" s="114" t="inlineStr">
        <is>
          <t>STU555781</t>
        </is>
      </c>
      <c r="G18" s="99" t="inlineStr">
        <is>
          <t>General Arts 2</t>
        </is>
      </c>
      <c r="H18" s="41">
        <v>46</v>
      </c>
      <c r="I18" s="41">
        <v>47</v>
      </c>
      <c r="J18" s="42">
        <f t="shared" si="0"/>
        <v>0</v>
      </c>
      <c r="K18" s="41">
        <v>46</v>
      </c>
      <c r="L18" s="41">
        <v>46</v>
      </c>
      <c r="M18" s="42">
        <f t="shared" si="1"/>
        <v>0</v>
      </c>
      <c r="N18" s="41">
        <v>49</v>
      </c>
      <c r="O18" s="41">
        <v>50</v>
      </c>
      <c r="P18" s="42">
        <f t="shared" si="2"/>
        <v>0</v>
      </c>
      <c r="Q18" s="41">
        <v>80</v>
      </c>
      <c r="R18" s="41">
        <v>80</v>
      </c>
      <c r="S18" s="43">
        <f t="shared" si="3"/>
        <v>0</v>
      </c>
      <c r="T18" s="44">
        <f t="shared" si="4"/>
        <v>0</v>
      </c>
      <c r="U18" s="45">
        <f t="shared" si="5"/>
        <v>0</v>
      </c>
      <c r="V18" s="46">
        <v>0</v>
      </c>
      <c r="W18" s="45">
        <f t="shared" si="6"/>
        <v>0</v>
      </c>
      <c r="X18" s="47">
        <f t="shared" si="7"/>
        <v>0</v>
      </c>
      <c r="Y18" s="48">
        <f t="shared" si="8"/>
        <v>0</v>
      </c>
      <c r="Z18" s="49" t="str">
        <f t="shared" si="9"/>
        <v>0.0</v>
      </c>
      <c r="AA18" s="50" t="str">
        <f t="shared" si="10"/>
        <v>F9</v>
      </c>
      <c r="AC18" s="51" t="s">
        <v>34</v>
      </c>
    </row>
    <row r="19" spans="1:32" x14ac:dyDescent="0.25">
      <c r="A19" s="125">
        <v>10</v>
      </c>
      <c r="B19" s="100" t="inlineStr">
        <is>
          <t>STU250030606066</t>
        </is>
      </c>
      <c r="C19" s="100" t="inlineStr">
        <is>
          <t>AFATCHAO</t>
        </is>
      </c>
      <c r="D19" s="102" t="inlineStr">
        <is>
          <t>FIDEL</t>
        </is>
      </c>
      <c r="E19" s="113" t="inlineStr">
        <is>
          <t>ADWOA MAWUSI</t>
        </is>
      </c>
      <c r="F19" s="114" t="inlineStr">
        <is>
          <t>STU925192</t>
        </is>
      </c>
      <c r="G19" s="98" t="inlineStr">
        <is>
          <t>Home Economics C</t>
        </is>
      </c>
      <c r="H19" s="41">
        <v>46</v>
      </c>
      <c r="I19" s="41">
        <v>47</v>
      </c>
      <c r="J19" s="42">
        <f t="shared" si="0"/>
        <v>0</v>
      </c>
      <c r="K19" s="41">
        <v>46</v>
      </c>
      <c r="L19" s="41">
        <v>46</v>
      </c>
      <c r="M19" s="42">
        <f t="shared" si="1"/>
        <v>0</v>
      </c>
      <c r="N19" s="41">
        <v>49</v>
      </c>
      <c r="O19" s="41">
        <v>50</v>
      </c>
      <c r="P19" s="42">
        <f t="shared" si="2"/>
        <v>0</v>
      </c>
      <c r="Q19" s="41">
        <v>80</v>
      </c>
      <c r="R19" s="41">
        <v>86</v>
      </c>
      <c r="S19" s="43">
        <f t="shared" si="3"/>
        <v>0</v>
      </c>
      <c r="T19" s="44">
        <f t="shared" si="4"/>
        <v>0</v>
      </c>
      <c r="U19" s="45">
        <f t="shared" si="5"/>
        <v>0</v>
      </c>
      <c r="V19" s="46">
        <v>0</v>
      </c>
      <c r="W19" s="45">
        <f t="shared" si="6"/>
        <v>0</v>
      </c>
      <c r="X19" s="47">
        <f t="shared" si="7"/>
        <v>0</v>
      </c>
      <c r="Y19" s="48">
        <f t="shared" si="8"/>
        <v>0</v>
      </c>
      <c r="Z19" s="49" t="str">
        <f t="shared" si="9"/>
        <v>0.0</v>
      </c>
      <c r="AA19" s="50" t="str">
        <f t="shared" si="10"/>
        <v>F9</v>
      </c>
      <c r="AC19" s="51" t="s">
        <v>35</v>
      </c>
    </row>
    <row r="20" spans="1:32" x14ac:dyDescent="0.25">
      <c r="A20" s="125">
        <v>11</v>
      </c>
      <c r="B20" s="100" t="inlineStr">
        <is>
          <t>STU250030606067</t>
        </is>
      </c>
      <c r="C20" s="100" t="inlineStr">
        <is>
          <t>AFEDZI-HAYFORD</t>
        </is>
      </c>
      <c r="D20" s="103" t="inlineStr">
        <is>
          <t>AMA</t>
        </is>
      </c>
      <c r="E20" s="111" t="inlineStr">
        <is>
          <t>KWENTSIWA</t>
        </is>
      </c>
      <c r="F20" s="114" t="inlineStr">
        <is>
          <t>STU302252</t>
        </is>
      </c>
      <c r="G20" s="99" t="inlineStr">
        <is>
          <t>Science B</t>
        </is>
      </c>
      <c r="H20" s="41">
        <v>46</v>
      </c>
      <c r="I20" s="41">
        <v>47</v>
      </c>
      <c r="J20" s="42">
        <f t="shared" si="0"/>
        <v>0</v>
      </c>
      <c r="K20" s="41">
        <v>47</v>
      </c>
      <c r="L20" s="41">
        <v>46</v>
      </c>
      <c r="M20" s="42">
        <f t="shared" si="1"/>
        <v>0</v>
      </c>
      <c r="N20" s="41">
        <v>49</v>
      </c>
      <c r="O20" s="41">
        <v>50</v>
      </c>
      <c r="P20" s="42">
        <f t="shared" si="2"/>
        <v>0</v>
      </c>
      <c r="Q20" s="41">
        <v>80</v>
      </c>
      <c r="R20" s="41">
        <v>80</v>
      </c>
      <c r="S20" s="43">
        <f t="shared" si="3"/>
        <v>0</v>
      </c>
      <c r="T20" s="44">
        <f t="shared" si="4"/>
        <v>0</v>
      </c>
      <c r="U20" s="45">
        <f t="shared" si="5"/>
        <v>0</v>
      </c>
      <c r="V20" s="46">
        <v>0</v>
      </c>
      <c r="W20" s="45">
        <f t="shared" si="6"/>
        <v>0</v>
      </c>
      <c r="X20" s="47">
        <f t="shared" si="7"/>
        <v>0</v>
      </c>
      <c r="Y20" s="48">
        <f t="shared" si="8"/>
        <v>0</v>
      </c>
      <c r="Z20" s="49" t="str">
        <f t="shared" si="9"/>
        <v>0.0</v>
      </c>
      <c r="AA20" s="50" t="str">
        <f t="shared" si="10"/>
        <v>F9</v>
      </c>
      <c r="AC20" s="51" t="s">
        <v>36</v>
      </c>
    </row>
    <row r="21" spans="1:32" x14ac:dyDescent="0.25">
      <c r="A21" s="125">
        <v>12</v>
      </c>
      <c r="B21" s="100" t="inlineStr">
        <is>
          <t>STU240030606094</t>
        </is>
      </c>
      <c r="C21" s="100" t="inlineStr">
        <is>
          <t>AFEDZIE</t>
        </is>
      </c>
      <c r="D21" s="102" t="inlineStr">
        <is>
          <t>CECILIA</t>
        </is>
      </c>
      <c r="E21" s="113" t="inlineStr">
        <is>
          <t/>
        </is>
      </c>
      <c r="F21" s="114" t="inlineStr">
        <is>
          <t>STU450407</t>
        </is>
      </c>
      <c r="G21" s="98" t="inlineStr">
        <is>
          <t>Home Economics C</t>
        </is>
      </c>
      <c r="H21" s="41">
        <v>46</v>
      </c>
      <c r="I21" s="41">
        <v>47</v>
      </c>
      <c r="J21" s="42">
        <f t="shared" si="0"/>
        <v>0</v>
      </c>
      <c r="K21" s="41">
        <v>46</v>
      </c>
      <c r="L21" s="41">
        <v>47</v>
      </c>
      <c r="M21" s="42">
        <f t="shared" si="1"/>
        <v>0</v>
      </c>
      <c r="N21" s="41">
        <v>49</v>
      </c>
      <c r="O21" s="41">
        <v>50</v>
      </c>
      <c r="P21" s="42">
        <f t="shared" si="2"/>
        <v>0</v>
      </c>
      <c r="Q21" s="41">
        <v>80</v>
      </c>
      <c r="R21" s="41">
        <v>82</v>
      </c>
      <c r="S21" s="43">
        <f t="shared" si="3"/>
        <v>0</v>
      </c>
      <c r="T21" s="44">
        <f t="shared" si="4"/>
        <v>0</v>
      </c>
      <c r="U21" s="45">
        <f t="shared" si="5"/>
        <v>0</v>
      </c>
      <c r="V21" s="46">
        <v>0</v>
      </c>
      <c r="W21" s="45">
        <f t="shared" si="6"/>
        <v>0</v>
      </c>
      <c r="X21" s="47">
        <f t="shared" si="7"/>
        <v>0</v>
      </c>
      <c r="Y21" s="48">
        <f t="shared" si="8"/>
        <v>0</v>
      </c>
      <c r="Z21" s="49" t="str">
        <f t="shared" si="9"/>
        <v>0.0</v>
      </c>
      <c r="AA21" s="50" t="str">
        <f t="shared" si="10"/>
        <v>F9</v>
      </c>
      <c r="AC21" s="51"/>
    </row>
    <row r="22" spans="1:32" x14ac:dyDescent="0.25">
      <c r="A22" s="125">
        <v>13</v>
      </c>
      <c r="B22" s="100" t="inlineStr">
        <is>
          <t>STU240030606076</t>
        </is>
      </c>
      <c r="C22" s="100" t="inlineStr">
        <is>
          <t>AFEDZIE</t>
        </is>
      </c>
      <c r="D22" s="103" t="inlineStr">
        <is>
          <t>MARY</t>
        </is>
      </c>
      <c r="E22" s="111" t="inlineStr">
        <is>
          <t/>
        </is>
      </c>
      <c r="F22" s="114" t="inlineStr">
        <is>
          <t>STU182405</t>
        </is>
      </c>
      <c r="G22" s="99" t="inlineStr">
        <is>
          <t>Home Economics D</t>
        </is>
      </c>
      <c r="H22" s="41">
        <v>46</v>
      </c>
      <c r="I22" s="41">
        <v>47</v>
      </c>
      <c r="J22" s="42">
        <f t="shared" si="0"/>
        <v>0</v>
      </c>
      <c r="K22" s="41">
        <v>46</v>
      </c>
      <c r="L22" s="41">
        <v>47</v>
      </c>
      <c r="M22" s="42">
        <f t="shared" si="1"/>
        <v>0</v>
      </c>
      <c r="N22" s="41">
        <v>49</v>
      </c>
      <c r="O22" s="41">
        <v>50</v>
      </c>
      <c r="P22" s="42">
        <f t="shared" si="2"/>
        <v>0</v>
      </c>
      <c r="Q22" s="41">
        <v>86</v>
      </c>
      <c r="R22" s="41">
        <v>82</v>
      </c>
      <c r="S22" s="43">
        <f t="shared" si="3"/>
        <v>0</v>
      </c>
      <c r="T22" s="44">
        <f t="shared" si="4"/>
        <v>0</v>
      </c>
      <c r="U22" s="45">
        <f t="shared" si="5"/>
        <v>0</v>
      </c>
      <c r="V22" s="46">
        <v>0</v>
      </c>
      <c r="W22" s="45">
        <f t="shared" si="6"/>
        <v>0</v>
      </c>
      <c r="X22" s="47">
        <f t="shared" si="7"/>
        <v>0</v>
      </c>
      <c r="Y22" s="48">
        <f t="shared" si="8"/>
        <v>0</v>
      </c>
      <c r="Z22" s="49" t="str">
        <f t="shared" si="9"/>
        <v>0.0</v>
      </c>
      <c r="AA22" s="50" t="str">
        <f t="shared" si="10"/>
        <v>F9</v>
      </c>
      <c r="AC22" s="52" t="s">
        <v>37</v>
      </c>
      <c r="AD22" s="53" t="s">
        <v>38</v>
      </c>
    </row>
    <row r="23" spans="1:32" x14ac:dyDescent="0.25">
      <c r="A23" s="125">
        <v>14</v>
      </c>
      <c r="B23" s="100" t="inlineStr">
        <is>
          <t>STU2400306060D1</t>
        </is>
      </c>
      <c r="C23" s="100" t="inlineStr">
        <is>
          <t>AFFUL</t>
        </is>
      </c>
      <c r="D23" s="102" t="inlineStr">
        <is>
          <t>LETICIA</t>
        </is>
      </c>
      <c r="E23" s="113" t="inlineStr">
        <is>
          <t/>
        </is>
      </c>
      <c r="F23" s="114" t="inlineStr">
        <is>
          <t>STU808056</t>
        </is>
      </c>
      <c r="G23" s="98" t="inlineStr">
        <is>
          <t>Home Economics D</t>
        </is>
      </c>
      <c r="H23" s="41">
        <v>46</v>
      </c>
      <c r="I23" s="41">
        <v>47</v>
      </c>
      <c r="J23" s="42">
        <f t="shared" si="0"/>
        <v>0</v>
      </c>
      <c r="K23" s="41">
        <v>45</v>
      </c>
      <c r="L23" s="41">
        <v>46</v>
      </c>
      <c r="M23" s="42">
        <f t="shared" si="1"/>
        <v>0</v>
      </c>
      <c r="N23" s="41">
        <v>49</v>
      </c>
      <c r="O23" s="41">
        <v>50</v>
      </c>
      <c r="P23" s="42">
        <f t="shared" si="2"/>
        <v>0</v>
      </c>
      <c r="Q23" s="41">
        <v>84</v>
      </c>
      <c r="R23" s="41">
        <v>82</v>
      </c>
      <c r="S23" s="43">
        <f t="shared" si="3"/>
        <v>0</v>
      </c>
      <c r="T23" s="44">
        <f t="shared" si="4"/>
        <v>0</v>
      </c>
      <c r="U23" s="45">
        <f t="shared" si="5"/>
        <v>0</v>
      </c>
      <c r="V23" s="46">
        <v>0</v>
      </c>
      <c r="W23" s="45">
        <f t="shared" si="6"/>
        <v>0</v>
      </c>
      <c r="X23" s="47">
        <f t="shared" si="7"/>
        <v>0</v>
      </c>
      <c r="Y23" s="48">
        <f t="shared" si="8"/>
        <v>0</v>
      </c>
      <c r="Z23" s="49" t="str">
        <f t="shared" si="9"/>
        <v>0.0</v>
      </c>
      <c r="AA23" s="50" t="str">
        <f t="shared" si="10"/>
        <v>F9</v>
      </c>
    </row>
    <row r="24" spans="1:32" x14ac:dyDescent="0.25">
      <c r="A24" s="125">
        <v>15</v>
      </c>
      <c r="B24" s="100" t="inlineStr">
        <is>
          <t>STU240030606083</t>
        </is>
      </c>
      <c r="C24" s="100" t="inlineStr">
        <is>
          <t>AGGREY</t>
        </is>
      </c>
      <c r="D24" s="103" t="inlineStr">
        <is>
          <t>EMMANUELLA</t>
        </is>
      </c>
      <c r="E24" s="111" t="inlineStr">
        <is>
          <t/>
        </is>
      </c>
      <c r="F24" s="114" t="inlineStr">
        <is>
          <t>STU492143</t>
        </is>
      </c>
      <c r="G24" s="99" t="inlineStr">
        <is>
          <t>General Arts 1</t>
        </is>
      </c>
      <c r="H24" s="41">
        <v>46</v>
      </c>
      <c r="I24" s="41">
        <v>47</v>
      </c>
      <c r="J24" s="42">
        <f t="shared" si="0"/>
        <v>0</v>
      </c>
      <c r="K24" s="41">
        <v>45</v>
      </c>
      <c r="L24" s="41">
        <v>46</v>
      </c>
      <c r="M24" s="42">
        <f t="shared" si="1"/>
        <v>0</v>
      </c>
      <c r="N24" s="41">
        <v>49</v>
      </c>
      <c r="O24" s="41">
        <v>50</v>
      </c>
      <c r="P24" s="42">
        <f t="shared" si="2"/>
        <v>0</v>
      </c>
      <c r="Q24" s="41">
        <v>84</v>
      </c>
      <c r="R24" s="41">
        <v>82</v>
      </c>
      <c r="S24" s="43">
        <f t="shared" si="3"/>
        <v>0</v>
      </c>
      <c r="T24" s="44">
        <f t="shared" si="4"/>
        <v>0</v>
      </c>
      <c r="U24" s="45">
        <f t="shared" si="5"/>
        <v>0</v>
      </c>
      <c r="V24" s="46">
        <v>0</v>
      </c>
      <c r="W24" s="45">
        <f t="shared" si="6"/>
        <v>0</v>
      </c>
      <c r="X24" s="47">
        <f t="shared" si="7"/>
        <v>0</v>
      </c>
      <c r="Y24" s="48">
        <f t="shared" si="8"/>
        <v>0</v>
      </c>
      <c r="Z24" s="49" t="str">
        <f t="shared" si="9"/>
        <v>0.0</v>
      </c>
      <c r="AA24" s="50" t="str">
        <f t="shared" si="10"/>
        <v>F9</v>
      </c>
      <c r="AC24" s="54" t="s">
        <v>39</v>
      </c>
      <c r="AD24" s="55" t="b">
        <v>0</v>
      </c>
    </row>
    <row r="25" spans="1:32" x14ac:dyDescent="0.25">
      <c r="A25" s="125">
        <v>16</v>
      </c>
      <c r="B25" s="100" t="inlineStr">
        <is>
          <t>STU2400306060AC</t>
        </is>
      </c>
      <c r="C25" s="100" t="inlineStr">
        <is>
          <t>AGUDEY</t>
        </is>
      </c>
      <c r="D25" s="102" t="inlineStr">
        <is>
          <t>MARY</t>
        </is>
      </c>
      <c r="E25" s="113" t="inlineStr">
        <is>
          <t>TETTEH</t>
        </is>
      </c>
      <c r="F25" s="114" t="inlineStr">
        <is>
          <t>STU797990</t>
        </is>
      </c>
      <c r="G25" s="98" t="inlineStr">
        <is>
          <t>Visual Performing Arts</t>
        </is>
      </c>
      <c r="H25" s="41">
        <v>46</v>
      </c>
      <c r="I25" s="41">
        <v>47</v>
      </c>
      <c r="J25" s="42">
        <f t="shared" si="0"/>
        <v>0</v>
      </c>
      <c r="K25" s="41">
        <v>45</v>
      </c>
      <c r="L25" s="41">
        <v>46</v>
      </c>
      <c r="M25" s="42">
        <f t="shared" si="1"/>
        <v>0</v>
      </c>
      <c r="N25" s="41">
        <v>49</v>
      </c>
      <c r="O25" s="41">
        <v>50</v>
      </c>
      <c r="P25" s="42">
        <f t="shared" si="2"/>
        <v>0</v>
      </c>
      <c r="Q25" s="41">
        <v>84</v>
      </c>
      <c r="R25" s="41">
        <v>81</v>
      </c>
      <c r="S25" s="43">
        <f t="shared" si="3"/>
        <v>0</v>
      </c>
      <c r="T25" s="44">
        <f t="shared" si="4"/>
        <v>0</v>
      </c>
      <c r="U25" s="45">
        <f t="shared" si="5"/>
        <v>0</v>
      </c>
      <c r="V25" s="46">
        <v>0</v>
      </c>
      <c r="W25" s="45">
        <f t="shared" si="6"/>
        <v>0</v>
      </c>
      <c r="X25" s="47">
        <f t="shared" si="7"/>
        <v>0</v>
      </c>
      <c r="Y25" s="48">
        <f t="shared" si="8"/>
        <v>0</v>
      </c>
      <c r="Z25" s="49" t="str">
        <f t="shared" si="9"/>
        <v>0.0</v>
      </c>
      <c r="AA25" s="50" t="str">
        <f t="shared" si="10"/>
        <v>F9</v>
      </c>
    </row>
    <row r="26" spans="1:32" x14ac:dyDescent="0.25">
      <c r="A26" s="125">
        <v>17</v>
      </c>
      <c r="B26" s="100" t="inlineStr">
        <is>
          <t>STU2400306060B3</t>
        </is>
      </c>
      <c r="C26" s="100" t="inlineStr">
        <is>
          <t>AMAKYE</t>
        </is>
      </c>
      <c r="D26" s="103" t="inlineStr">
        <is>
          <t>MARY</t>
        </is>
      </c>
      <c r="E26" s="111" t="inlineStr">
        <is>
          <t/>
        </is>
      </c>
      <c r="F26" s="114" t="inlineStr">
        <is>
          <t>STU167405</t>
        </is>
      </c>
      <c r="G26" s="99" t="inlineStr">
        <is>
          <t>Science A</t>
        </is>
      </c>
      <c r="H26" s="41">
        <v>46</v>
      </c>
      <c r="I26" s="41">
        <v>47</v>
      </c>
      <c r="J26" s="42">
        <f t="shared" si="0"/>
        <v>0</v>
      </c>
      <c r="K26" s="41">
        <v>50</v>
      </c>
      <c r="L26" s="41">
        <v>48</v>
      </c>
      <c r="M26" s="42">
        <f t="shared" si="1"/>
        <v>0</v>
      </c>
      <c r="N26" s="41">
        <v>49</v>
      </c>
      <c r="O26" s="41">
        <v>50</v>
      </c>
      <c r="P26" s="42">
        <f t="shared" si="2"/>
        <v>0</v>
      </c>
      <c r="Q26" s="41">
        <v>88</v>
      </c>
      <c r="R26" s="41">
        <v>83</v>
      </c>
      <c r="S26" s="43">
        <f t="shared" si="3"/>
        <v>0</v>
      </c>
      <c r="T26" s="44">
        <f t="shared" si="4"/>
        <v>0</v>
      </c>
      <c r="U26" s="45">
        <f t="shared" si="5"/>
        <v>0</v>
      </c>
      <c r="V26" s="46">
        <v>0</v>
      </c>
      <c r="W26" s="45">
        <f t="shared" si="6"/>
        <v>0</v>
      </c>
      <c r="X26" s="47">
        <f t="shared" si="7"/>
        <v>0</v>
      </c>
      <c r="Y26" s="48">
        <f t="shared" si="8"/>
        <v>0</v>
      </c>
      <c r="Z26" s="49" t="str">
        <f t="shared" si="9"/>
        <v>0.0</v>
      </c>
      <c r="AA26" s="50" t="str">
        <f t="shared" si="10"/>
        <v>F9</v>
      </c>
    </row>
    <row r="27" spans="1:32" x14ac:dyDescent="0.25">
      <c r="A27" s="125">
        <v>18</v>
      </c>
      <c r="B27" s="100" t="inlineStr">
        <is>
          <t>STU2400306060AB</t>
        </is>
      </c>
      <c r="C27" s="100" t="inlineStr">
        <is>
          <t>AMOAH</t>
        </is>
      </c>
      <c r="D27" s="102" t="inlineStr">
        <is>
          <t>LUCY</t>
        </is>
      </c>
      <c r="E27" s="113" t="inlineStr">
        <is>
          <t>KATE</t>
        </is>
      </c>
      <c r="F27" s="114" t="inlineStr">
        <is>
          <t>STU307560</t>
        </is>
      </c>
      <c r="G27" s="98" t="inlineStr">
        <is>
          <t>Home Economics C</t>
        </is>
      </c>
      <c r="H27" s="41">
        <v>46</v>
      </c>
      <c r="I27" s="41">
        <v>47</v>
      </c>
      <c r="J27" s="42">
        <f t="shared" si="0"/>
        <v>0</v>
      </c>
      <c r="K27" s="41">
        <v>47</v>
      </c>
      <c r="L27" s="41">
        <v>47</v>
      </c>
      <c r="M27" s="42">
        <f t="shared" si="1"/>
        <v>0</v>
      </c>
      <c r="N27" s="41">
        <v>49</v>
      </c>
      <c r="O27" s="41">
        <v>50</v>
      </c>
      <c r="P27" s="42">
        <f t="shared" si="2"/>
        <v>0</v>
      </c>
      <c r="Q27" s="41">
        <v>80</v>
      </c>
      <c r="R27" s="41">
        <v>83</v>
      </c>
      <c r="S27" s="43">
        <f t="shared" si="3"/>
        <v>0</v>
      </c>
      <c r="T27" s="44">
        <f t="shared" si="4"/>
        <v>0</v>
      </c>
      <c r="U27" s="45">
        <f t="shared" si="5"/>
        <v>0</v>
      </c>
      <c r="V27" s="46">
        <v>0</v>
      </c>
      <c r="W27" s="45">
        <f t="shared" si="6"/>
        <v>0</v>
      </c>
      <c r="X27" s="47">
        <f t="shared" si="7"/>
        <v>0</v>
      </c>
      <c r="Y27" s="48">
        <f t="shared" si="8"/>
        <v>0</v>
      </c>
      <c r="Z27" s="49" t="str">
        <f t="shared" si="9"/>
        <v>0.0</v>
      </c>
      <c r="AA27" s="50" t="str">
        <f t="shared" si="10"/>
        <v>F9</v>
      </c>
      <c r="AC27" s="56" t="s">
        <v>24</v>
      </c>
      <c r="AD27" s="56" t="s">
        <v>40</v>
      </c>
      <c r="AE27" s="57" t="s">
        <v>41</v>
      </c>
      <c r="AF27" s="56" t="s">
        <v>23</v>
      </c>
    </row>
    <row r="28" spans="1:32" x14ac:dyDescent="0.25">
      <c r="A28" s="125">
        <v>19</v>
      </c>
      <c r="B28" s="100" t="inlineStr">
        <is>
          <t>STU2400306060BD</t>
        </is>
      </c>
      <c r="C28" s="100" t="inlineStr">
        <is>
          <t>ANDORFUL</t>
        </is>
      </c>
      <c r="D28" s="103" t="inlineStr">
        <is>
          <t>JOSEPHINE</t>
        </is>
      </c>
      <c r="E28" s="111" t="inlineStr">
        <is>
          <t/>
        </is>
      </c>
      <c r="F28" s="114" t="inlineStr">
        <is>
          <t>STU908445</t>
        </is>
      </c>
      <c r="G28" s="99" t="inlineStr">
        <is>
          <t>General Arts 5A</t>
        </is>
      </c>
      <c r="H28" s="41">
        <v>46</v>
      </c>
      <c r="I28" s="41">
        <v>47</v>
      </c>
      <c r="J28" s="42">
        <f t="shared" si="0"/>
        <v>0</v>
      </c>
      <c r="K28" s="41">
        <v>47</v>
      </c>
      <c r="L28" s="41">
        <v>46</v>
      </c>
      <c r="M28" s="42">
        <f t="shared" si="1"/>
        <v>0</v>
      </c>
      <c r="N28" s="41">
        <v>49</v>
      </c>
      <c r="O28" s="41">
        <v>50</v>
      </c>
      <c r="P28" s="42">
        <f t="shared" si="2"/>
        <v>0</v>
      </c>
      <c r="Q28" s="41">
        <v>80</v>
      </c>
      <c r="R28" s="41">
        <v>80</v>
      </c>
      <c r="S28" s="43">
        <f t="shared" si="3"/>
        <v>0</v>
      </c>
      <c r="T28" s="44">
        <f t="shared" si="4"/>
        <v>0</v>
      </c>
      <c r="U28" s="45">
        <f t="shared" si="5"/>
        <v>0</v>
      </c>
      <c r="V28" s="46">
        <v>0</v>
      </c>
      <c r="W28" s="45">
        <f t="shared" si="6"/>
        <v>0</v>
      </c>
      <c r="X28" s="47">
        <f t="shared" si="7"/>
        <v>0</v>
      </c>
      <c r="Y28" s="48">
        <f t="shared" si="8"/>
        <v>0</v>
      </c>
      <c r="Z28" s="49" t="str">
        <f t="shared" si="9"/>
        <v>0.0</v>
      </c>
      <c r="AA28" s="50" t="str">
        <f t="shared" si="10"/>
        <v>F9</v>
      </c>
      <c r="AC28" s="58" t="s">
        <v>42</v>
      </c>
      <c r="AD28" s="59" t="s">
        <v>43</v>
      </c>
      <c r="AE28" s="60" t="s">
        <v>44</v>
      </c>
      <c r="AF28" s="61">
        <v>4</v>
      </c>
    </row>
    <row r="29" spans="1:32" x14ac:dyDescent="0.25">
      <c r="A29" s="125">
        <v>20</v>
      </c>
      <c r="B29" s="100" t="inlineStr">
        <is>
          <t>STU24003060605C</t>
        </is>
      </c>
      <c r="C29" s="100" t="inlineStr">
        <is>
          <t>ANNAN</t>
        </is>
      </c>
      <c r="D29" s="102" t="inlineStr">
        <is>
          <t>HAGGAR</t>
        </is>
      </c>
      <c r="E29" s="113" t="inlineStr">
        <is>
          <t/>
        </is>
      </c>
      <c r="F29" s="114" t="inlineStr">
        <is>
          <t>STU526552</t>
        </is>
      </c>
      <c r="G29" s="98" t="inlineStr">
        <is>
          <t>Home Economics D</t>
        </is>
      </c>
      <c r="H29" s="41">
        <v>46</v>
      </c>
      <c r="I29" s="41">
        <v>47</v>
      </c>
      <c r="J29" s="42">
        <f t="shared" si="0"/>
        <v>0</v>
      </c>
      <c r="K29" s="41">
        <v>46</v>
      </c>
      <c r="L29" s="41">
        <v>47</v>
      </c>
      <c r="M29" s="42">
        <f t="shared" si="1"/>
        <v>0</v>
      </c>
      <c r="N29" s="41">
        <v>49</v>
      </c>
      <c r="O29" s="41">
        <v>50</v>
      </c>
      <c r="P29" s="42">
        <f t="shared" si="2"/>
        <v>0</v>
      </c>
      <c r="Q29" s="41">
        <v>83</v>
      </c>
      <c r="R29" s="41">
        <v>80</v>
      </c>
      <c r="S29" s="43">
        <f t="shared" si="3"/>
        <v>0</v>
      </c>
      <c r="T29" s="44">
        <f t="shared" si="4"/>
        <v>0</v>
      </c>
      <c r="U29" s="45">
        <f t="shared" si="5"/>
        <v>0</v>
      </c>
      <c r="V29" s="46">
        <v>0</v>
      </c>
      <c r="W29" s="45">
        <f t="shared" si="6"/>
        <v>0</v>
      </c>
      <c r="X29" s="47">
        <f t="shared" si="7"/>
        <v>0</v>
      </c>
      <c r="Y29" s="48">
        <f t="shared" si="8"/>
        <v>0</v>
      </c>
      <c r="Z29" s="49" t="str">
        <f t="shared" si="9"/>
        <v>0.0</v>
      </c>
      <c r="AA29" s="50" t="str">
        <f t="shared" si="10"/>
        <v>F9</v>
      </c>
      <c r="AC29" s="58" t="s">
        <v>45</v>
      </c>
      <c r="AD29" s="59" t="s">
        <v>46</v>
      </c>
      <c r="AE29" s="60" t="s">
        <v>47</v>
      </c>
      <c r="AF29" s="61">
        <v>3.5</v>
      </c>
    </row>
    <row r="30" spans="1:32" x14ac:dyDescent="0.25">
      <c r="A30" s="125">
        <v>21</v>
      </c>
      <c r="B30" s="100" t="inlineStr">
        <is>
          <t>STU240030606097</t>
        </is>
      </c>
      <c r="C30" s="100" t="inlineStr">
        <is>
          <t>APREKOH</t>
        </is>
      </c>
      <c r="D30" s="103" t="inlineStr">
        <is>
          <t>BLESSING</t>
        </is>
      </c>
      <c r="E30" s="111" t="inlineStr">
        <is>
          <t/>
        </is>
      </c>
      <c r="F30" s="114" t="inlineStr">
        <is>
          <t>STU224082</t>
        </is>
      </c>
      <c r="G30" s="99" t="inlineStr">
        <is>
          <t>Home Economics C</t>
        </is>
      </c>
      <c r="H30" s="41">
        <v>46</v>
      </c>
      <c r="I30" s="41">
        <v>47</v>
      </c>
      <c r="J30" s="42">
        <f t="shared" si="0"/>
        <v>0</v>
      </c>
      <c r="K30" s="41">
        <v>47</v>
      </c>
      <c r="L30" s="41">
        <v>46</v>
      </c>
      <c r="M30" s="42">
        <f t="shared" si="1"/>
        <v>0</v>
      </c>
      <c r="N30" s="41">
        <v>49</v>
      </c>
      <c r="O30" s="41">
        <v>50</v>
      </c>
      <c r="P30" s="42">
        <f t="shared" si="2"/>
        <v>0</v>
      </c>
      <c r="Q30" s="41">
        <v>83</v>
      </c>
      <c r="R30" s="41">
        <v>80</v>
      </c>
      <c r="S30" s="43">
        <f t="shared" si="3"/>
        <v>0</v>
      </c>
      <c r="T30" s="44">
        <f t="shared" si="4"/>
        <v>0</v>
      </c>
      <c r="U30" s="45">
        <f t="shared" si="5"/>
        <v>0</v>
      </c>
      <c r="V30" s="46">
        <v>0</v>
      </c>
      <c r="W30" s="45">
        <f t="shared" si="6"/>
        <v>0</v>
      </c>
      <c r="X30" s="47">
        <f t="shared" si="7"/>
        <v>0</v>
      </c>
      <c r="Y30" s="48">
        <f t="shared" si="8"/>
        <v>0</v>
      </c>
      <c r="Z30" s="49" t="str">
        <f t="shared" si="9"/>
        <v>0.0</v>
      </c>
      <c r="AA30" s="50" t="str">
        <f t="shared" si="10"/>
        <v>F9</v>
      </c>
      <c r="AC30" s="58" t="s">
        <v>48</v>
      </c>
      <c r="AD30" s="59" t="s">
        <v>49</v>
      </c>
      <c r="AE30" s="60" t="s">
        <v>50</v>
      </c>
      <c r="AF30" s="61">
        <v>3</v>
      </c>
    </row>
    <row r="31" spans="1:32" x14ac:dyDescent="0.25">
      <c r="A31" s="125">
        <v>22</v>
      </c>
      <c r="B31" s="100" t="inlineStr">
        <is>
          <t>STU2400306060A6</t>
        </is>
      </c>
      <c r="C31" s="100" t="inlineStr">
        <is>
          <t>ARMAH</t>
        </is>
      </c>
      <c r="D31" s="102" t="inlineStr">
        <is>
          <t>ADELAIDE</t>
        </is>
      </c>
      <c r="E31" s="113" t="inlineStr">
        <is>
          <t/>
        </is>
      </c>
      <c r="F31" s="114" t="inlineStr">
        <is>
          <t>STU968725</t>
        </is>
      </c>
      <c r="G31" s="98" t="inlineStr">
        <is>
          <t>Home Economics C</t>
        </is>
      </c>
      <c r="H31" s="41">
        <v>46</v>
      </c>
      <c r="I31" s="41">
        <v>47</v>
      </c>
      <c r="J31" s="42">
        <f t="shared" si="0"/>
        <v>0</v>
      </c>
      <c r="K31" s="41">
        <v>47</v>
      </c>
      <c r="L31" s="41">
        <v>46</v>
      </c>
      <c r="M31" s="42">
        <f t="shared" si="1"/>
        <v>0</v>
      </c>
      <c r="N31" s="41">
        <v>49</v>
      </c>
      <c r="O31" s="41">
        <v>50</v>
      </c>
      <c r="P31" s="42">
        <f t="shared" si="2"/>
        <v>0</v>
      </c>
      <c r="Q31" s="41">
        <v>83</v>
      </c>
      <c r="R31" s="41">
        <v>80</v>
      </c>
      <c r="S31" s="43">
        <f t="shared" si="3"/>
        <v>0</v>
      </c>
      <c r="T31" s="44">
        <f t="shared" si="4"/>
        <v>0</v>
      </c>
      <c r="U31" s="45">
        <f t="shared" si="5"/>
        <v>0</v>
      </c>
      <c r="V31" s="46">
        <v>0</v>
      </c>
      <c r="W31" s="45">
        <f t="shared" si="6"/>
        <v>0</v>
      </c>
      <c r="X31" s="47">
        <f t="shared" si="7"/>
        <v>0</v>
      </c>
      <c r="Y31" s="48">
        <f t="shared" si="8"/>
        <v>0</v>
      </c>
      <c r="Z31" s="49" t="str">
        <f t="shared" si="9"/>
        <v>0.0</v>
      </c>
      <c r="AA31" s="50" t="str">
        <f t="shared" si="10"/>
        <v>F9</v>
      </c>
      <c r="AC31" s="58" t="s">
        <v>51</v>
      </c>
      <c r="AD31" s="59" t="s">
        <v>52</v>
      </c>
      <c r="AE31" s="60" t="s">
        <v>53</v>
      </c>
      <c r="AF31" s="61">
        <v>2.5</v>
      </c>
    </row>
    <row r="32" spans="1:32" x14ac:dyDescent="0.25">
      <c r="A32" s="125">
        <v>23</v>
      </c>
      <c r="B32" s="100" t="inlineStr">
        <is>
          <t>STU24003060606D</t>
        </is>
      </c>
      <c r="C32" s="100" t="inlineStr">
        <is>
          <t>ARTHUR</t>
        </is>
      </c>
      <c r="D32" s="103" t="inlineStr">
        <is>
          <t>PERPETUAL</t>
        </is>
      </c>
      <c r="E32" s="111" t="inlineStr">
        <is>
          <t/>
        </is>
      </c>
      <c r="F32" s="114" t="inlineStr">
        <is>
          <t>STU522305</t>
        </is>
      </c>
      <c r="G32" s="99" t="inlineStr">
        <is>
          <t>General Arts 3B</t>
        </is>
      </c>
      <c r="H32" s="41">
        <v>46</v>
      </c>
      <c r="I32" s="41">
        <v>47</v>
      </c>
      <c r="J32" s="42">
        <f t="shared" si="0"/>
        <v>0</v>
      </c>
      <c r="K32" s="41">
        <v>47</v>
      </c>
      <c r="L32" s="41">
        <v>47</v>
      </c>
      <c r="M32" s="42">
        <f t="shared" si="1"/>
        <v>0</v>
      </c>
      <c r="N32" s="41">
        <v>49</v>
      </c>
      <c r="O32" s="41">
        <v>50</v>
      </c>
      <c r="P32" s="42">
        <f t="shared" si="2"/>
        <v>0</v>
      </c>
      <c r="Q32" s="41">
        <v>83</v>
      </c>
      <c r="R32" s="41">
        <v>86</v>
      </c>
      <c r="S32" s="43">
        <f t="shared" si="3"/>
        <v>0</v>
      </c>
      <c r="T32" s="44">
        <f t="shared" si="4"/>
        <v>0</v>
      </c>
      <c r="U32" s="45">
        <f t="shared" si="5"/>
        <v>0</v>
      </c>
      <c r="V32" s="46">
        <v>0</v>
      </c>
      <c r="W32" s="45">
        <f t="shared" si="6"/>
        <v>0</v>
      </c>
      <c r="X32" s="47">
        <f t="shared" si="7"/>
        <v>0</v>
      </c>
      <c r="Y32" s="48">
        <f t="shared" si="8"/>
        <v>0</v>
      </c>
      <c r="Z32" s="49" t="str">
        <f t="shared" si="9"/>
        <v>0.0</v>
      </c>
      <c r="AA32" s="50" t="str">
        <f t="shared" si="10"/>
        <v>F9</v>
      </c>
      <c r="AC32" s="58" t="s">
        <v>54</v>
      </c>
      <c r="AD32" s="59" t="s">
        <v>55</v>
      </c>
      <c r="AE32" s="60" t="s">
        <v>53</v>
      </c>
      <c r="AF32" s="61">
        <v>2</v>
      </c>
    </row>
    <row r="33" spans="1:33" x14ac:dyDescent="0.25">
      <c r="A33" s="125">
        <v>24</v>
      </c>
      <c r="B33" s="100" t="inlineStr">
        <is>
          <t>STU24003060604F</t>
        </is>
      </c>
      <c r="C33" s="100" t="inlineStr">
        <is>
          <t>ASARE</t>
        </is>
      </c>
      <c r="D33" s="102" t="inlineStr">
        <is>
          <t>ABIGAIL</t>
        </is>
      </c>
      <c r="E33" s="113" t="inlineStr">
        <is>
          <t/>
        </is>
      </c>
      <c r="F33" s="114" t="inlineStr">
        <is>
          <t>STU186336</t>
        </is>
      </c>
      <c r="G33" s="98" t="inlineStr">
        <is>
          <t>Science B</t>
        </is>
      </c>
      <c r="H33" s="41">
        <v>47</v>
      </c>
      <c r="I33" s="41">
        <v>47</v>
      </c>
      <c r="J33" s="42">
        <f t="shared" si="0"/>
        <v>0</v>
      </c>
      <c r="K33" s="41">
        <v>48</v>
      </c>
      <c r="L33" s="41">
        <v>48</v>
      </c>
      <c r="M33" s="42">
        <f t="shared" si="1"/>
        <v>0</v>
      </c>
      <c r="N33" s="41">
        <v>49</v>
      </c>
      <c r="O33" s="41">
        <v>50</v>
      </c>
      <c r="P33" s="42">
        <f t="shared" si="2"/>
        <v>0</v>
      </c>
      <c r="Q33" s="41">
        <v>87</v>
      </c>
      <c r="R33" s="41">
        <v>86</v>
      </c>
      <c r="S33" s="43">
        <f t="shared" si="3"/>
        <v>0</v>
      </c>
      <c r="T33" s="44">
        <f t="shared" si="4"/>
        <v>0</v>
      </c>
      <c r="U33" s="45">
        <f t="shared" si="5"/>
        <v>0</v>
      </c>
      <c r="V33" s="46">
        <v>0</v>
      </c>
      <c r="W33" s="45">
        <f t="shared" si="6"/>
        <v>0</v>
      </c>
      <c r="X33" s="47">
        <f t="shared" si="7"/>
        <v>0</v>
      </c>
      <c r="Y33" s="48">
        <f t="shared" si="8"/>
        <v>0</v>
      </c>
      <c r="Z33" s="49" t="str">
        <f t="shared" si="9"/>
        <v>0.0</v>
      </c>
      <c r="AA33" s="50" t="str">
        <f t="shared" si="10"/>
        <v>F9</v>
      </c>
      <c r="AC33" s="58" t="s">
        <v>56</v>
      </c>
      <c r="AD33" s="59" t="s">
        <v>57</v>
      </c>
      <c r="AE33" s="60" t="s">
        <v>58</v>
      </c>
      <c r="AF33" s="61">
        <v>1.5</v>
      </c>
    </row>
    <row r="34" spans="1:33" x14ac:dyDescent="0.25">
      <c r="A34" s="125">
        <v>25</v>
      </c>
      <c r="B34" s="100" t="inlineStr">
        <is>
          <t>STU24003060607A</t>
        </is>
      </c>
      <c r="C34" s="100" t="inlineStr">
        <is>
          <t>ASEMENYI</t>
        </is>
      </c>
      <c r="D34" s="103" t="inlineStr">
        <is>
          <t>EMMANUELLA</t>
        </is>
      </c>
      <c r="E34" s="111" t="inlineStr">
        <is>
          <t/>
        </is>
      </c>
      <c r="F34" s="114" t="inlineStr">
        <is>
          <t>STU222963</t>
        </is>
      </c>
      <c r="G34" s="99" t="inlineStr">
        <is>
          <t>Home Economics C</t>
        </is>
      </c>
      <c r="H34" s="41">
        <v>46</v>
      </c>
      <c r="I34" s="41">
        <v>47</v>
      </c>
      <c r="J34" s="42">
        <f t="shared" si="0"/>
        <v>0</v>
      </c>
      <c r="K34" s="41">
        <v>47</v>
      </c>
      <c r="L34" s="41">
        <v>47</v>
      </c>
      <c r="M34" s="42">
        <f t="shared" si="1"/>
        <v>0</v>
      </c>
      <c r="N34" s="41">
        <v>49</v>
      </c>
      <c r="O34" s="41">
        <v>50</v>
      </c>
      <c r="P34" s="42">
        <f t="shared" si="2"/>
        <v>0</v>
      </c>
      <c r="Q34" s="41">
        <v>87</v>
      </c>
      <c r="R34" s="41">
        <v>85</v>
      </c>
      <c r="S34" s="43">
        <f t="shared" si="3"/>
        <v>0</v>
      </c>
      <c r="T34" s="44">
        <f t="shared" si="4"/>
        <v>0</v>
      </c>
      <c r="U34" s="45">
        <f t="shared" si="5"/>
        <v>0</v>
      </c>
      <c r="V34" s="46">
        <v>0</v>
      </c>
      <c r="W34" s="45">
        <f t="shared" si="6"/>
        <v>0</v>
      </c>
      <c r="X34" s="47">
        <f t="shared" si="7"/>
        <v>0</v>
      </c>
      <c r="Y34" s="48">
        <f t="shared" si="8"/>
        <v>0</v>
      </c>
      <c r="Z34" s="49" t="str">
        <f t="shared" si="9"/>
        <v>0.0</v>
      </c>
      <c r="AA34" s="50" t="str">
        <f t="shared" si="10"/>
        <v>F9</v>
      </c>
      <c r="AC34" s="58" t="s">
        <v>59</v>
      </c>
      <c r="AD34" s="59" t="s">
        <v>60</v>
      </c>
      <c r="AE34" s="60" t="s">
        <v>58</v>
      </c>
      <c r="AF34" s="61">
        <v>1</v>
      </c>
    </row>
    <row r="35" spans="1:33" x14ac:dyDescent="0.25">
      <c r="A35" s="125">
        <v>26</v>
      </c>
      <c r="B35" s="100" t="inlineStr">
        <is>
          <t>STU240030606091</t>
        </is>
      </c>
      <c r="C35" s="100" t="inlineStr">
        <is>
          <t>ASEMENYI</t>
        </is>
      </c>
      <c r="D35" s="102" t="inlineStr">
        <is>
          <t>MARY</t>
        </is>
      </c>
      <c r="E35" s="113" t="inlineStr">
        <is>
          <t/>
        </is>
      </c>
      <c r="F35" s="114" t="inlineStr">
        <is>
          <t>STU813664</t>
        </is>
      </c>
      <c r="G35" s="98" t="inlineStr">
        <is>
          <t>Home Economics C</t>
        </is>
      </c>
      <c r="H35" s="41">
        <v>46</v>
      </c>
      <c r="I35" s="41">
        <v>47</v>
      </c>
      <c r="J35" s="42">
        <f t="shared" si="0"/>
        <v>0</v>
      </c>
      <c r="K35" s="41">
        <v>44</v>
      </c>
      <c r="L35" s="41">
        <v>47</v>
      </c>
      <c r="M35" s="42">
        <f t="shared" si="1"/>
        <v>0</v>
      </c>
      <c r="N35" s="41">
        <v>49</v>
      </c>
      <c r="O35" s="41">
        <v>50</v>
      </c>
      <c r="P35" s="42">
        <f t="shared" si="2"/>
        <v>0</v>
      </c>
      <c r="Q35" s="41">
        <v>84</v>
      </c>
      <c r="R35" s="41">
        <v>85</v>
      </c>
      <c r="S35" s="43">
        <f t="shared" si="3"/>
        <v>0</v>
      </c>
      <c r="T35" s="44">
        <f t="shared" si="4"/>
        <v>0</v>
      </c>
      <c r="U35" s="45">
        <f t="shared" si="5"/>
        <v>0</v>
      </c>
      <c r="V35" s="46">
        <v>0</v>
      </c>
      <c r="W35" s="45">
        <f t="shared" si="6"/>
        <v>0</v>
      </c>
      <c r="X35" s="47">
        <f t="shared" si="7"/>
        <v>0</v>
      </c>
      <c r="Y35" s="48">
        <f t="shared" si="8"/>
        <v>0</v>
      </c>
      <c r="Z35" s="49" t="str">
        <f t="shared" si="9"/>
        <v>0.0</v>
      </c>
      <c r="AA35" s="50" t="str">
        <f t="shared" si="10"/>
        <v>F9</v>
      </c>
      <c r="AC35" s="58" t="s">
        <v>61</v>
      </c>
      <c r="AD35" s="59" t="s">
        <v>62</v>
      </c>
      <c r="AE35" s="60" t="s">
        <v>63</v>
      </c>
      <c r="AF35" s="61">
        <v>0.5</v>
      </c>
    </row>
    <row r="36" spans="1:33" x14ac:dyDescent="0.25">
      <c r="A36" s="125">
        <v>27</v>
      </c>
      <c r="B36" s="100" t="inlineStr">
        <is>
          <t>STU240030606090</t>
        </is>
      </c>
      <c r="C36" s="100" t="inlineStr">
        <is>
          <t>ASMANI</t>
        </is>
      </c>
      <c r="D36" s="103" t="inlineStr">
        <is>
          <t>ELIZABETH</t>
        </is>
      </c>
      <c r="E36" s="111" t="inlineStr">
        <is>
          <t/>
        </is>
      </c>
      <c r="F36" s="114" t="inlineStr">
        <is>
          <t>STU411120</t>
        </is>
      </c>
      <c r="G36" s="99" t="inlineStr">
        <is>
          <t>Science A</t>
        </is>
      </c>
      <c r="H36" s="41">
        <v>46</v>
      </c>
      <c r="I36" s="41">
        <v>47</v>
      </c>
      <c r="J36" s="42">
        <f t="shared" si="0"/>
        <v>0</v>
      </c>
      <c r="K36" s="41">
        <v>47</v>
      </c>
      <c r="L36" s="41">
        <v>47</v>
      </c>
      <c r="M36" s="42">
        <f t="shared" si="1"/>
        <v>0</v>
      </c>
      <c r="N36" s="41">
        <v>49</v>
      </c>
      <c r="O36" s="41">
        <v>50</v>
      </c>
      <c r="P36" s="42">
        <f t="shared" si="2"/>
        <v>0</v>
      </c>
      <c r="Q36" s="41">
        <v>87</v>
      </c>
      <c r="R36" s="41">
        <v>84</v>
      </c>
      <c r="S36" s="43">
        <f t="shared" si="3"/>
        <v>0</v>
      </c>
      <c r="T36" s="44">
        <f t="shared" si="4"/>
        <v>0</v>
      </c>
      <c r="U36" s="45">
        <f t="shared" si="5"/>
        <v>0</v>
      </c>
      <c r="V36" s="46">
        <v>0</v>
      </c>
      <c r="W36" s="45">
        <f t="shared" si="6"/>
        <v>0</v>
      </c>
      <c r="X36" s="47">
        <f t="shared" si="7"/>
        <v>0</v>
      </c>
      <c r="Y36" s="48">
        <f t="shared" si="8"/>
        <v>0</v>
      </c>
      <c r="Z36" s="49" t="str">
        <f t="shared" si="9"/>
        <v>0.0</v>
      </c>
      <c r="AA36" s="50" t="str">
        <f t="shared" si="10"/>
        <v>F9</v>
      </c>
      <c r="AC36" s="58" t="s">
        <v>26</v>
      </c>
      <c r="AD36" s="59" t="s">
        <v>64</v>
      </c>
      <c r="AE36" s="60" t="s">
        <v>65</v>
      </c>
      <c r="AF36" s="61">
        <v>0</v>
      </c>
    </row>
    <row r="37" spans="1:33" x14ac:dyDescent="0.25">
      <c r="A37" s="125">
        <v>28</v>
      </c>
      <c r="B37" s="100" t="inlineStr">
        <is>
          <t>STU2400306060D4</t>
        </is>
      </c>
      <c r="C37" s="100" t="inlineStr">
        <is>
          <t>AWUDI</t>
        </is>
      </c>
      <c r="D37" s="102" t="inlineStr">
        <is>
          <t>EUCHARIA</t>
        </is>
      </c>
      <c r="E37" s="113" t="inlineStr">
        <is>
          <t>ESINAM</t>
        </is>
      </c>
      <c r="F37" s="114" t="inlineStr">
        <is>
          <t>STU583202</t>
        </is>
      </c>
      <c r="G37" s="98" t="inlineStr">
        <is>
          <t>Science B</t>
        </is>
      </c>
      <c r="H37" s="41">
        <v>46</v>
      </c>
      <c r="I37" s="41">
        <v>47</v>
      </c>
      <c r="J37" s="42">
        <f t="shared" si="0"/>
        <v>0</v>
      </c>
      <c r="K37" s="41">
        <v>47</v>
      </c>
      <c r="L37" s="41">
        <v>47</v>
      </c>
      <c r="M37" s="42">
        <f t="shared" si="1"/>
        <v>0</v>
      </c>
      <c r="N37" s="41">
        <v>49</v>
      </c>
      <c r="O37" s="41">
        <v>50</v>
      </c>
      <c r="P37" s="42">
        <f t="shared" si="2"/>
        <v>0</v>
      </c>
      <c r="Q37" s="41">
        <v>85</v>
      </c>
      <c r="R37" s="41">
        <v>84</v>
      </c>
      <c r="S37" s="43">
        <f t="shared" si="3"/>
        <v>0</v>
      </c>
      <c r="T37" s="44">
        <f t="shared" si="4"/>
        <v>0</v>
      </c>
      <c r="U37" s="45">
        <f t="shared" si="5"/>
        <v>0</v>
      </c>
      <c r="V37" s="46">
        <v>0</v>
      </c>
      <c r="W37" s="45">
        <f t="shared" si="6"/>
        <v>0</v>
      </c>
      <c r="X37" s="47">
        <f t="shared" si="7"/>
        <v>0</v>
      </c>
      <c r="Y37" s="48">
        <f t="shared" si="8"/>
        <v>0</v>
      </c>
      <c r="Z37" s="49" t="str">
        <f t="shared" si="9"/>
        <v>0.0</v>
      </c>
      <c r="AA37" s="50" t="str">
        <f t="shared" si="10"/>
        <v>F9</v>
      </c>
    </row>
    <row r="38" spans="1:33" ht="15.75" customHeight="1" thickBot="1" x14ac:dyDescent="0.3">
      <c r="A38" s="125">
        <v>29</v>
      </c>
      <c r="B38" s="100" t="inlineStr">
        <is>
          <t>STU240030606069</t>
        </is>
      </c>
      <c r="C38" s="100" t="inlineStr">
        <is>
          <t>AZINTANAAB</t>
        </is>
      </c>
      <c r="D38" s="103" t="inlineStr">
        <is>
          <t>ISABELLA</t>
        </is>
      </c>
      <c r="E38" s="111" t="inlineStr">
        <is>
          <t/>
        </is>
      </c>
      <c r="F38" s="114" t="inlineStr">
        <is>
          <t>STU113104</t>
        </is>
      </c>
      <c r="G38" s="99" t="inlineStr">
        <is>
          <t>General Arts 3B</t>
        </is>
      </c>
      <c r="H38" s="41">
        <v>46</v>
      </c>
      <c r="I38" s="41">
        <v>47</v>
      </c>
      <c r="J38" s="42">
        <f t="shared" si="0"/>
        <v>0</v>
      </c>
      <c r="K38" s="41">
        <v>46</v>
      </c>
      <c r="L38" s="41">
        <v>46</v>
      </c>
      <c r="M38" s="42">
        <f t="shared" si="1"/>
        <v>0</v>
      </c>
      <c r="N38" s="41">
        <v>49</v>
      </c>
      <c r="O38" s="41">
        <v>50</v>
      </c>
      <c r="P38" s="42">
        <f t="shared" si="2"/>
        <v>0</v>
      </c>
      <c r="Q38" s="41">
        <v>80</v>
      </c>
      <c r="R38" s="41">
        <v>83</v>
      </c>
      <c r="S38" s="43">
        <f t="shared" si="3"/>
        <v>0</v>
      </c>
      <c r="T38" s="44">
        <f t="shared" si="4"/>
        <v>0</v>
      </c>
      <c r="U38" s="45">
        <f t="shared" si="5"/>
        <v>0</v>
      </c>
      <c r="V38" s="46">
        <v>0</v>
      </c>
      <c r="W38" s="45">
        <f t="shared" si="6"/>
        <v>0</v>
      </c>
      <c r="X38" s="47">
        <f t="shared" si="7"/>
        <v>0</v>
      </c>
      <c r="Y38" s="48">
        <f t="shared" si="8"/>
        <v>0</v>
      </c>
      <c r="Z38" s="49" t="str">
        <f t="shared" si="9"/>
        <v>0.0</v>
      </c>
      <c r="AA38" s="50" t="str">
        <f t="shared" si="10"/>
        <v>F9</v>
      </c>
    </row>
    <row r="39" spans="1:33" ht="15.75" customHeight="1" thickBot="1" x14ac:dyDescent="0.3">
      <c r="A39" s="125">
        <v>30</v>
      </c>
      <c r="B39" s="100" t="inlineStr">
        <is>
          <t>STU240030606062</t>
        </is>
      </c>
      <c r="C39" s="100" t="inlineStr">
        <is>
          <t>BAAH</t>
        </is>
      </c>
      <c r="D39" s="102" t="inlineStr">
        <is>
          <t>FREDA</t>
        </is>
      </c>
      <c r="E39" s="113" t="inlineStr">
        <is>
          <t>AGYAPOMAA</t>
        </is>
      </c>
      <c r="F39" s="114" t="inlineStr">
        <is>
          <t>STU916132</t>
        </is>
      </c>
      <c r="G39" s="98" t="inlineStr">
        <is>
          <t>General Arts 2</t>
        </is>
      </c>
      <c r="H39" s="41">
        <v>46</v>
      </c>
      <c r="I39" s="41">
        <v>47</v>
      </c>
      <c r="J39" s="42">
        <f t="shared" si="0"/>
        <v>0</v>
      </c>
      <c r="K39" s="41">
        <v>46</v>
      </c>
      <c r="L39" s="41">
        <v>46</v>
      </c>
      <c r="M39" s="42">
        <f t="shared" si="1"/>
        <v>0</v>
      </c>
      <c r="N39" s="41">
        <v>49</v>
      </c>
      <c r="O39" s="41">
        <v>50</v>
      </c>
      <c r="P39" s="42">
        <f t="shared" si="2"/>
        <v>0</v>
      </c>
      <c r="Q39" s="41">
        <v>84</v>
      </c>
      <c r="R39" s="41">
        <v>82</v>
      </c>
      <c r="S39" s="43">
        <f t="shared" si="3"/>
        <v>0</v>
      </c>
      <c r="T39" s="44">
        <f t="shared" si="4"/>
        <v>0</v>
      </c>
      <c r="U39" s="45">
        <f t="shared" si="5"/>
        <v>0</v>
      </c>
      <c r="V39" s="46">
        <v>0</v>
      </c>
      <c r="W39" s="45">
        <f t="shared" si="6"/>
        <v>0</v>
      </c>
      <c r="X39" s="47">
        <f t="shared" si="7"/>
        <v>0</v>
      </c>
      <c r="Y39" s="48">
        <f t="shared" si="8"/>
        <v>0</v>
      </c>
      <c r="Z39" s="49" t="str">
        <f t="shared" si="9"/>
        <v>0.0</v>
      </c>
      <c r="AA39" s="50" t="str">
        <f t="shared" si="10"/>
        <v>F9</v>
      </c>
      <c r="AC39" s="95" t="s">
        <v>66</v>
      </c>
      <c r="AD39" s="96"/>
    </row>
    <row r="40" spans="1:33" x14ac:dyDescent="0.25">
      <c r="A40" s="125">
        <v>31</v>
      </c>
      <c r="B40" s="100" t="inlineStr">
        <is>
          <t>STU2400306060C1</t>
        </is>
      </c>
      <c r="C40" s="100" t="inlineStr">
        <is>
          <t>BAAH</t>
        </is>
      </c>
      <c r="D40" s="103" t="inlineStr">
        <is>
          <t>GRACE</t>
        </is>
      </c>
      <c r="E40" s="111" t="inlineStr">
        <is>
          <t>ADDO</t>
        </is>
      </c>
      <c r="F40" s="114" t="inlineStr">
        <is>
          <t>STU525940</t>
        </is>
      </c>
      <c r="G40" s="99" t="inlineStr">
        <is>
          <t>Home Economics D</t>
        </is>
      </c>
      <c r="H40" s="41">
        <v>46</v>
      </c>
      <c r="I40" s="41">
        <v>47</v>
      </c>
      <c r="J40" s="42">
        <f t="shared" si="0"/>
        <v>0</v>
      </c>
      <c r="K40" s="41">
        <v>47</v>
      </c>
      <c r="L40" s="41">
        <v>46</v>
      </c>
      <c r="M40" s="42">
        <f t="shared" si="1"/>
        <v>0</v>
      </c>
      <c r="N40" s="41">
        <v>49</v>
      </c>
      <c r="O40" s="41">
        <v>50</v>
      </c>
      <c r="P40" s="42">
        <f t="shared" si="2"/>
        <v>0</v>
      </c>
      <c r="Q40" s="41">
        <v>85</v>
      </c>
      <c r="R40" s="41">
        <v>80</v>
      </c>
      <c r="S40" s="43">
        <f t="shared" si="3"/>
        <v>0</v>
      </c>
      <c r="T40" s="44">
        <f t="shared" si="4"/>
        <v>0</v>
      </c>
      <c r="U40" s="45">
        <f t="shared" si="5"/>
        <v>0</v>
      </c>
      <c r="V40" s="46">
        <v>0</v>
      </c>
      <c r="W40" s="45">
        <f t="shared" si="6"/>
        <v>0</v>
      </c>
      <c r="X40" s="47">
        <f t="shared" si="7"/>
        <v>0</v>
      </c>
      <c r="Y40" s="48">
        <f t="shared" si="8"/>
        <v>0</v>
      </c>
      <c r="Z40" s="49" t="str">
        <f t="shared" si="9"/>
        <v>0.0</v>
      </c>
      <c r="AA40" s="50" t="str">
        <f t="shared" si="10"/>
        <v>F9</v>
      </c>
      <c r="AC40" s="62" t="s">
        <v>24</v>
      </c>
      <c r="AD40" s="63" t="s">
        <v>67</v>
      </c>
    </row>
    <row r="41" spans="1:33" x14ac:dyDescent="0.25">
      <c r="A41" s="125">
        <v>32</v>
      </c>
      <c r="B41" s="100" t="inlineStr">
        <is>
          <t>STU2400306060AF</t>
        </is>
      </c>
      <c r="C41" s="100" t="inlineStr">
        <is>
          <t>BAIDOO</t>
        </is>
      </c>
      <c r="D41" s="102" t="inlineStr">
        <is>
          <t>JOANITA</t>
        </is>
      </c>
      <c r="E41" s="113" t="inlineStr">
        <is>
          <t/>
        </is>
      </c>
      <c r="F41" s="114" t="inlineStr">
        <is>
          <t>STU225935</t>
        </is>
      </c>
      <c r="G41" s="98" t="inlineStr">
        <is>
          <t>Home Economics D</t>
        </is>
      </c>
      <c r="H41" s="41">
        <v>46</v>
      </c>
      <c r="I41" s="41">
        <v>47</v>
      </c>
      <c r="J41" s="42">
        <f t="shared" si="0"/>
        <v>0</v>
      </c>
      <c r="K41" s="41">
        <v>46</v>
      </c>
      <c r="L41" s="41">
        <v>47</v>
      </c>
      <c r="M41" s="42">
        <f t="shared" si="1"/>
        <v>0</v>
      </c>
      <c r="N41" s="41">
        <v>49</v>
      </c>
      <c r="O41" s="41">
        <v>50</v>
      </c>
      <c r="P41" s="42">
        <f t="shared" si="2"/>
        <v>0</v>
      </c>
      <c r="Q41" s="41">
        <v>86</v>
      </c>
      <c r="R41" s="41">
        <v>81</v>
      </c>
      <c r="S41" s="43">
        <f t="shared" si="3"/>
        <v>0</v>
      </c>
      <c r="T41" s="44">
        <f t="shared" si="4"/>
        <v>0</v>
      </c>
      <c r="U41" s="45">
        <f t="shared" si="5"/>
        <v>0</v>
      </c>
      <c r="V41" s="46">
        <v>0</v>
      </c>
      <c r="W41" s="45">
        <f t="shared" si="6"/>
        <v>0</v>
      </c>
      <c r="X41" s="47">
        <f t="shared" si="7"/>
        <v>0</v>
      </c>
      <c r="Y41" s="48">
        <f t="shared" si="8"/>
        <v>0</v>
      </c>
      <c r="Z41" s="49" t="str">
        <f t="shared" si="9"/>
        <v>0.0</v>
      </c>
      <c r="AA41" s="50" t="str">
        <f t="shared" si="10"/>
        <v>F9</v>
      </c>
      <c r="AC41" s="64" t="s">
        <v>42</v>
      </c>
      <c r="AD41" s="65">
        <f>COUNTIF(AA$7:$AA86,"a1")</f>
        <v>0</v>
      </c>
    </row>
    <row r="42" spans="1:33" x14ac:dyDescent="0.25">
      <c r="A42" s="125">
        <v>33</v>
      </c>
      <c r="B42" s="100" t="inlineStr">
        <is>
          <t>STU2400306060B2</t>
        </is>
      </c>
      <c r="C42" s="100" t="inlineStr">
        <is>
          <t>BOADIWAA</t>
        </is>
      </c>
      <c r="D42" s="103" t="inlineStr">
        <is>
          <t>DORCAS</t>
        </is>
      </c>
      <c r="E42" s="111" t="inlineStr">
        <is>
          <t/>
        </is>
      </c>
      <c r="F42" s="114" t="inlineStr">
        <is>
          <t>STU702379</t>
        </is>
      </c>
      <c r="G42" s="99" t="inlineStr">
        <is>
          <t>Home Economics D</t>
        </is>
      </c>
      <c r="H42" s="41">
        <v>46</v>
      </c>
      <c r="I42" s="41">
        <v>47</v>
      </c>
      <c r="J42" s="42">
        <f t="shared" si="0"/>
        <v>0</v>
      </c>
      <c r="K42" s="41">
        <v>47</v>
      </c>
      <c r="L42" s="41">
        <v>47</v>
      </c>
      <c r="M42" s="42">
        <f t="shared" si="1"/>
        <v>0</v>
      </c>
      <c r="N42" s="41">
        <v>49</v>
      </c>
      <c r="O42" s="41">
        <v>50</v>
      </c>
      <c r="P42" s="42">
        <f t="shared" si="2"/>
        <v>0</v>
      </c>
      <c r="Q42" s="41">
        <v>86</v>
      </c>
      <c r="R42" s="41">
        <v>81</v>
      </c>
      <c r="S42" s="43">
        <f t="shared" si="3"/>
        <v>0</v>
      </c>
      <c r="T42" s="44">
        <f t="shared" si="4"/>
        <v>0</v>
      </c>
      <c r="U42" s="45">
        <f t="shared" si="5"/>
        <v>0</v>
      </c>
      <c r="V42" s="46">
        <v>0</v>
      </c>
      <c r="W42" s="45">
        <f t="shared" si="6"/>
        <v>0</v>
      </c>
      <c r="X42" s="47">
        <f t="shared" si="7"/>
        <v>0</v>
      </c>
      <c r="Y42" s="48">
        <f t="shared" si="8"/>
        <v>0</v>
      </c>
      <c r="Z42" s="49" t="str">
        <f t="shared" si="9"/>
        <v>0.0</v>
      </c>
      <c r="AA42" s="50" t="str">
        <f t="shared" si="10"/>
        <v>F9</v>
      </c>
      <c r="AC42" s="64" t="s">
        <v>45</v>
      </c>
      <c r="AD42" s="65">
        <f>COUNTIF(AA$7:$AA262,"B2")</f>
        <v>0</v>
      </c>
    </row>
    <row r="43" spans="1:33" x14ac:dyDescent="0.25">
      <c r="A43" s="125">
        <v>34</v>
      </c>
      <c r="B43" s="100" t="inlineStr">
        <is>
          <t>STU2400306060CE</t>
        </is>
      </c>
      <c r="C43" s="100" t="inlineStr">
        <is>
          <t>BONDZIE</t>
        </is>
      </c>
      <c r="D43" s="102" t="inlineStr">
        <is>
          <t>MARY</t>
        </is>
      </c>
      <c r="E43" s="113" t="inlineStr">
        <is>
          <t/>
        </is>
      </c>
      <c r="F43" s="114" t="inlineStr">
        <is>
          <t>STU534342</t>
        </is>
      </c>
      <c r="G43" s="98" t="inlineStr">
        <is>
          <t>Home Economics D</t>
        </is>
      </c>
      <c r="H43" s="41">
        <v>46</v>
      </c>
      <c r="I43" s="41">
        <v>47</v>
      </c>
      <c r="J43" s="42">
        <f t="shared" si="0"/>
        <v>0</v>
      </c>
      <c r="K43" s="41">
        <v>45</v>
      </c>
      <c r="L43" s="41">
        <v>46</v>
      </c>
      <c r="M43" s="42">
        <f t="shared" si="1"/>
        <v>0</v>
      </c>
      <c r="N43" s="41">
        <v>49</v>
      </c>
      <c r="O43" s="41">
        <v>50</v>
      </c>
      <c r="P43" s="42">
        <f t="shared" si="2"/>
        <v>0</v>
      </c>
      <c r="Q43" s="41">
        <v>83</v>
      </c>
      <c r="R43" s="41">
        <v>81</v>
      </c>
      <c r="S43" s="43">
        <f t="shared" si="3"/>
        <v>0</v>
      </c>
      <c r="T43" s="44">
        <f t="shared" si="4"/>
        <v>0</v>
      </c>
      <c r="U43" s="45">
        <f t="shared" si="5"/>
        <v>0</v>
      </c>
      <c r="V43" s="46">
        <v>0</v>
      </c>
      <c r="W43" s="45">
        <f t="shared" si="6"/>
        <v>0</v>
      </c>
      <c r="X43" s="47">
        <f t="shared" si="7"/>
        <v>0</v>
      </c>
      <c r="Y43" s="48">
        <f t="shared" si="8"/>
        <v>0</v>
      </c>
      <c r="Z43" s="49" t="str">
        <f t="shared" si="9"/>
        <v>0.0</v>
      </c>
      <c r="AA43" s="50" t="str">
        <f t="shared" si="10"/>
        <v>F9</v>
      </c>
      <c r="AC43" s="64" t="s">
        <v>48</v>
      </c>
      <c r="AD43" s="65">
        <f>COUNTIF(AA$7:$AA263,"b3")</f>
        <v>0</v>
      </c>
    </row>
    <row r="44" spans="1:33" x14ac:dyDescent="0.25">
      <c r="A44" s="125">
        <v>35</v>
      </c>
      <c r="B44" s="100" t="inlineStr">
        <is>
          <t>STU240030606084</t>
        </is>
      </c>
      <c r="C44" s="100" t="inlineStr">
        <is>
          <t>BONNEY</t>
        </is>
      </c>
      <c r="D44" s="103" t="inlineStr">
        <is>
          <t>DORCAS</t>
        </is>
      </c>
      <c r="E44" s="111" t="inlineStr">
        <is>
          <t/>
        </is>
      </c>
      <c r="F44" s="114" t="inlineStr">
        <is>
          <t>STU545584</t>
        </is>
      </c>
      <c r="G44" s="99" t="inlineStr">
        <is>
          <t>General Arts 5A</t>
        </is>
      </c>
      <c r="H44" s="41">
        <v>47</v>
      </c>
      <c r="I44" s="41">
        <v>47</v>
      </c>
      <c r="J44" s="42">
        <f t="shared" si="0"/>
        <v>0</v>
      </c>
      <c r="K44" s="41">
        <v>47</v>
      </c>
      <c r="L44" s="41">
        <v>46</v>
      </c>
      <c r="M44" s="42">
        <f t="shared" si="1"/>
        <v>0</v>
      </c>
      <c r="N44" s="41">
        <v>49</v>
      </c>
      <c r="O44" s="41">
        <v>50</v>
      </c>
      <c r="P44" s="42">
        <f t="shared" si="2"/>
        <v>0</v>
      </c>
      <c r="Q44" s="41">
        <v>84</v>
      </c>
      <c r="R44" s="41">
        <v>83</v>
      </c>
      <c r="S44" s="43">
        <f t="shared" si="3"/>
        <v>0</v>
      </c>
      <c r="T44" s="44">
        <f t="shared" si="4"/>
        <v>0</v>
      </c>
      <c r="U44" s="45">
        <f t="shared" si="5"/>
        <v>0</v>
      </c>
      <c r="V44" s="46">
        <v>0</v>
      </c>
      <c r="W44" s="45">
        <f t="shared" si="6"/>
        <v>0</v>
      </c>
      <c r="X44" s="47">
        <f t="shared" si="7"/>
        <v>0</v>
      </c>
      <c r="Y44" s="48">
        <f t="shared" si="8"/>
        <v>0</v>
      </c>
      <c r="Z44" s="49" t="str">
        <f t="shared" si="9"/>
        <v>0.0</v>
      </c>
      <c r="AA44" s="50" t="str">
        <f t="shared" si="10"/>
        <v>F9</v>
      </c>
      <c r="AC44" s="64" t="s">
        <v>51</v>
      </c>
      <c r="AD44" s="65">
        <f>COUNTIF(AA$7:$AA264,"c4")</f>
        <v>0</v>
      </c>
    </row>
    <row r="45" spans="1:33" x14ac:dyDescent="0.25">
      <c r="A45" s="125">
        <v>36</v>
      </c>
      <c r="B45" s="100" t="inlineStr">
        <is>
          <t>STU2400306060B1</t>
        </is>
      </c>
      <c r="C45" s="100" t="inlineStr">
        <is>
          <t>BONNEY</t>
        </is>
      </c>
      <c r="D45" s="102" t="inlineStr">
        <is>
          <t>HANNAH</t>
        </is>
      </c>
      <c r="E45" s="113" t="inlineStr">
        <is>
          <t/>
        </is>
      </c>
      <c r="F45" s="114" t="inlineStr">
        <is>
          <t>STU667621</t>
        </is>
      </c>
      <c r="G45" s="98" t="inlineStr">
        <is>
          <t>Home Economics C</t>
        </is>
      </c>
      <c r="H45" s="41">
        <v>45</v>
      </c>
      <c r="I45" s="41">
        <v>47</v>
      </c>
      <c r="J45" s="42">
        <f t="shared" si="0"/>
        <v>0</v>
      </c>
      <c r="K45" s="41">
        <v>47</v>
      </c>
      <c r="L45" s="41">
        <v>47</v>
      </c>
      <c r="M45" s="42">
        <f t="shared" si="1"/>
        <v>0</v>
      </c>
      <c r="N45" s="41">
        <v>49</v>
      </c>
      <c r="O45" s="41">
        <v>50</v>
      </c>
      <c r="P45" s="42">
        <f t="shared" si="2"/>
        <v>0</v>
      </c>
      <c r="Q45" s="41">
        <v>82</v>
      </c>
      <c r="R45" s="41">
        <v>82</v>
      </c>
      <c r="S45" s="43">
        <f t="shared" si="3"/>
        <v>0</v>
      </c>
      <c r="T45" s="44">
        <f t="shared" si="4"/>
        <v>0</v>
      </c>
      <c r="U45" s="45">
        <f t="shared" si="5"/>
        <v>0</v>
      </c>
      <c r="V45" s="46">
        <v>0</v>
      </c>
      <c r="W45" s="45">
        <f t="shared" si="6"/>
        <v>0</v>
      </c>
      <c r="X45" s="47">
        <f t="shared" si="7"/>
        <v>0</v>
      </c>
      <c r="Y45" s="48">
        <f t="shared" si="8"/>
        <v>0</v>
      </c>
      <c r="Z45" s="49" t="str">
        <f t="shared" si="9"/>
        <v>0.0</v>
      </c>
      <c r="AA45" s="50" t="str">
        <f t="shared" si="10"/>
        <v>F9</v>
      </c>
      <c r="AC45" s="64" t="s">
        <v>54</v>
      </c>
      <c r="AD45" s="65">
        <f>COUNTIF(AA$7:$AA265,"c5")</f>
        <v>0</v>
      </c>
      <c r="AE45" s="66"/>
      <c r="AF45" s="66"/>
      <c r="AG45" s="66"/>
    </row>
    <row r="46" spans="1:33" x14ac:dyDescent="0.25">
      <c r="A46" s="125">
        <v>37</v>
      </c>
      <c r="B46" s="100" t="inlineStr">
        <is>
          <t>STU24003060609F</t>
        </is>
      </c>
      <c r="C46" s="100" t="inlineStr">
        <is>
          <t>BORTSIE</t>
        </is>
      </c>
      <c r="D46" s="103" t="inlineStr">
        <is>
          <t>BERNICE</t>
        </is>
      </c>
      <c r="E46" s="111" t="inlineStr">
        <is>
          <t/>
        </is>
      </c>
      <c r="F46" s="115" t="inlineStr">
        <is>
          <t>STU290300</t>
        </is>
      </c>
      <c r="G46" s="99" t="inlineStr">
        <is>
          <t>Home Economics D</t>
        </is>
      </c>
      <c r="H46" s="41">
        <v>45</v>
      </c>
      <c r="I46" s="41">
        <v>47</v>
      </c>
      <c r="J46" s="42">
        <f t="shared" si="0"/>
        <v>0</v>
      </c>
      <c r="K46" s="41">
        <v>46</v>
      </c>
      <c r="L46" s="41">
        <v>46</v>
      </c>
      <c r="M46" s="42">
        <f t="shared" si="1"/>
        <v>0</v>
      </c>
      <c r="N46" s="41">
        <v>49</v>
      </c>
      <c r="O46" s="41">
        <v>50</v>
      </c>
      <c r="P46" s="42">
        <f t="shared" si="2"/>
        <v>0</v>
      </c>
      <c r="Q46" s="41">
        <v>82</v>
      </c>
      <c r="R46" s="41">
        <v>82</v>
      </c>
      <c r="S46" s="43">
        <f t="shared" si="3"/>
        <v>0</v>
      </c>
      <c r="T46" s="44">
        <f t="shared" si="4"/>
        <v>0</v>
      </c>
      <c r="U46" s="45">
        <f t="shared" si="5"/>
        <v>0</v>
      </c>
      <c r="V46" s="46">
        <v>0</v>
      </c>
      <c r="W46" s="45">
        <f t="shared" si="6"/>
        <v>0</v>
      </c>
      <c r="X46" s="47">
        <f t="shared" si="7"/>
        <v>0</v>
      </c>
      <c r="Y46" s="48">
        <f t="shared" si="8"/>
        <v>0</v>
      </c>
      <c r="Z46" s="49" t="str">
        <f t="shared" si="9"/>
        <v>0.0</v>
      </c>
      <c r="AA46" s="50" t="str">
        <f t="shared" si="10"/>
        <v>F9</v>
      </c>
      <c r="AC46" s="64" t="s">
        <v>56</v>
      </c>
      <c r="AD46" s="65">
        <f>COUNTIF(AA$7:$AA266,"c6")</f>
        <v>0</v>
      </c>
      <c r="AE46" s="66"/>
      <c r="AF46" s="66"/>
      <c r="AG46" s="66"/>
    </row>
    <row r="47" spans="1:33" x14ac:dyDescent="0.25">
      <c r="A47" s="125">
        <v>38</v>
      </c>
      <c r="B47" s="100" t="inlineStr">
        <is>
          <t>STU2400306060D5</t>
        </is>
      </c>
      <c r="C47" s="100" t="inlineStr">
        <is>
          <t>BOTWAY</t>
        </is>
      </c>
      <c r="D47" s="102" t="inlineStr">
        <is>
          <t>LOIS</t>
        </is>
      </c>
      <c r="E47" s="113" t="inlineStr">
        <is>
          <t/>
        </is>
      </c>
      <c r="F47" s="114" t="inlineStr">
        <is>
          <t>STU395243</t>
        </is>
      </c>
      <c r="G47" s="98" t="inlineStr">
        <is>
          <t>Home Economics D</t>
        </is>
      </c>
      <c r="H47" s="41">
        <v>45</v>
      </c>
      <c r="I47" s="41">
        <v>47</v>
      </c>
      <c r="J47" s="42">
        <f t="shared" si="0"/>
        <v>0</v>
      </c>
      <c r="K47" s="41">
        <v>47</v>
      </c>
      <c r="L47" s="41">
        <v>47</v>
      </c>
      <c r="M47" s="42">
        <f t="shared" si="1"/>
        <v>0</v>
      </c>
      <c r="N47" s="41">
        <v>49</v>
      </c>
      <c r="O47" s="41">
        <v>50</v>
      </c>
      <c r="P47" s="42">
        <f t="shared" si="2"/>
        <v>0</v>
      </c>
      <c r="Q47" s="41">
        <v>85</v>
      </c>
      <c r="R47" s="41">
        <v>83</v>
      </c>
      <c r="S47" s="43">
        <f t="shared" si="3"/>
        <v>0</v>
      </c>
      <c r="T47" s="44">
        <f t="shared" si="4"/>
        <v>0</v>
      </c>
      <c r="U47" s="45">
        <f t="shared" si="5"/>
        <v>0</v>
      </c>
      <c r="V47" s="46">
        <v>0</v>
      </c>
      <c r="W47" s="45">
        <f t="shared" si="6"/>
        <v>0</v>
      </c>
      <c r="X47" s="47">
        <f t="shared" si="7"/>
        <v>0</v>
      </c>
      <c r="Y47" s="48">
        <f t="shared" si="8"/>
        <v>0</v>
      </c>
      <c r="Z47" s="49" t="str">
        <f t="shared" si="9"/>
        <v>0.0</v>
      </c>
      <c r="AA47" s="50" t="str">
        <f t="shared" si="10"/>
        <v>F9</v>
      </c>
      <c r="AC47" s="64" t="s">
        <v>59</v>
      </c>
      <c r="AD47" s="65">
        <f>COUNTIF(AA$7:$AA267,"d7")</f>
        <v>0</v>
      </c>
      <c r="AE47" s="66"/>
      <c r="AF47" s="66"/>
      <c r="AG47" s="66"/>
    </row>
    <row r="48" spans="1:33" x14ac:dyDescent="0.25">
      <c r="A48" s="125">
        <v>39</v>
      </c>
      <c r="B48" s="100" t="inlineStr">
        <is>
          <t>STU2400306060BC</t>
        </is>
      </c>
      <c r="C48" s="100" t="inlineStr">
        <is>
          <t>BOYE</t>
        </is>
      </c>
      <c r="D48" s="103" t="inlineStr">
        <is>
          <t>SANDRA</t>
        </is>
      </c>
      <c r="E48" s="111" t="inlineStr">
        <is>
          <t>ESI</t>
        </is>
      </c>
      <c r="F48" s="114" t="inlineStr">
        <is>
          <t>STU923605</t>
        </is>
      </c>
      <c r="G48" s="99" t="inlineStr">
        <is>
          <t>General Arts 5A</t>
        </is>
      </c>
      <c r="H48" s="41">
        <v>45</v>
      </c>
      <c r="I48" s="41">
        <v>47</v>
      </c>
      <c r="J48" s="42">
        <f t="shared" si="0"/>
        <v>0</v>
      </c>
      <c r="K48" s="41">
        <v>47</v>
      </c>
      <c r="L48" s="41">
        <v>46</v>
      </c>
      <c r="M48" s="42">
        <f t="shared" si="1"/>
        <v>0</v>
      </c>
      <c r="N48" s="41">
        <v>49</v>
      </c>
      <c r="O48" s="41">
        <v>50</v>
      </c>
      <c r="P48" s="42">
        <f t="shared" si="2"/>
        <v>0</v>
      </c>
      <c r="Q48" s="41">
        <v>85</v>
      </c>
      <c r="R48" s="41">
        <v>80</v>
      </c>
      <c r="S48" s="43">
        <f t="shared" si="3"/>
        <v>0</v>
      </c>
      <c r="T48" s="44">
        <f t="shared" si="4"/>
        <v>0</v>
      </c>
      <c r="U48" s="45">
        <f t="shared" si="5"/>
        <v>0</v>
      </c>
      <c r="V48" s="46">
        <v>0</v>
      </c>
      <c r="W48" s="45">
        <f t="shared" si="6"/>
        <v>0</v>
      </c>
      <c r="X48" s="47">
        <f t="shared" si="7"/>
        <v>0</v>
      </c>
      <c r="Y48" s="48">
        <f t="shared" si="8"/>
        <v>0</v>
      </c>
      <c r="Z48" s="49" t="str">
        <f t="shared" si="9"/>
        <v>0.0</v>
      </c>
      <c r="AA48" s="50" t="str">
        <f t="shared" si="10"/>
        <v>F9</v>
      </c>
      <c r="AC48" s="64" t="s">
        <v>61</v>
      </c>
      <c r="AD48" s="65">
        <f>COUNTIF(AA$7:$AA268,"e8")</f>
        <v>0</v>
      </c>
      <c r="AE48" s="66"/>
      <c r="AF48" s="66"/>
      <c r="AG48" s="66"/>
    </row>
    <row r="49" spans="1:33" ht="15.75" customHeight="1" thickBot="1" x14ac:dyDescent="0.3">
      <c r="A49" s="125">
        <v>40</v>
      </c>
      <c r="B49" s="100" t="inlineStr">
        <is>
          <t>STU2400306060D2</t>
        </is>
      </c>
      <c r="C49" s="100" t="inlineStr">
        <is>
          <t>COMMEY</t>
        </is>
      </c>
      <c r="D49" s="102" t="inlineStr">
        <is>
          <t>NAOMI</t>
        </is>
      </c>
      <c r="E49" s="113" t="inlineStr">
        <is>
          <t>ADOM</t>
        </is>
      </c>
      <c r="F49" s="114" t="inlineStr">
        <is>
          <t>STU546912</t>
        </is>
      </c>
      <c r="G49" s="98" t="inlineStr">
        <is>
          <t>Visual Performing Arts</t>
        </is>
      </c>
      <c r="H49" s="41">
        <v>45</v>
      </c>
      <c r="I49" s="41">
        <v>47</v>
      </c>
      <c r="J49" s="42">
        <f t="shared" si="0"/>
        <v>0</v>
      </c>
      <c r="K49" s="41">
        <v>46</v>
      </c>
      <c r="L49" s="41">
        <v>47</v>
      </c>
      <c r="M49" s="42">
        <f t="shared" si="1"/>
        <v>0</v>
      </c>
      <c r="N49" s="41">
        <v>49</v>
      </c>
      <c r="O49" s="41">
        <v>50</v>
      </c>
      <c r="P49" s="42">
        <f t="shared" si="2"/>
        <v>0</v>
      </c>
      <c r="Q49" s="41">
        <v>84</v>
      </c>
      <c r="R49" s="41">
        <v>80</v>
      </c>
      <c r="S49" s="43">
        <f t="shared" si="3"/>
        <v>0</v>
      </c>
      <c r="T49" s="44">
        <f t="shared" si="4"/>
        <v>0</v>
      </c>
      <c r="U49" s="45">
        <f t="shared" si="5"/>
        <v>0</v>
      </c>
      <c r="V49" s="46">
        <v>0</v>
      </c>
      <c r="W49" s="45">
        <f t="shared" si="6"/>
        <v>0</v>
      </c>
      <c r="X49" s="47">
        <f t="shared" si="7"/>
        <v>0</v>
      </c>
      <c r="Y49" s="48">
        <f t="shared" si="8"/>
        <v>0</v>
      </c>
      <c r="Z49" s="49" t="str">
        <f t="shared" si="9"/>
        <v>0.0</v>
      </c>
      <c r="AA49" s="50" t="str">
        <f t="shared" si="10"/>
        <v>F9</v>
      </c>
      <c r="AC49" s="67" t="s">
        <v>26</v>
      </c>
      <c r="AD49" s="68">
        <f>COUNTIF(AA10:AA71,"f9")</f>
        <v>62</v>
      </c>
      <c r="AE49" s="66"/>
      <c r="AF49" s="66"/>
      <c r="AG49" s="66"/>
    </row>
    <row r="50" spans="1:33" ht="15.75" customHeight="1" thickBot="1" x14ac:dyDescent="0.3">
      <c r="A50" s="125">
        <v>41</v>
      </c>
      <c r="B50" s="100" t="inlineStr">
        <is>
          <t>STU2400306060BE</t>
        </is>
      </c>
      <c r="C50" s="100" t="inlineStr">
        <is>
          <t>DADZIE</t>
        </is>
      </c>
      <c r="D50" s="103" t="inlineStr">
        <is>
          <t>FRANCISCA</t>
        </is>
      </c>
      <c r="E50" s="111" t="inlineStr">
        <is>
          <t/>
        </is>
      </c>
      <c r="F50" s="114" t="inlineStr">
        <is>
          <t>STU355964</t>
        </is>
      </c>
      <c r="G50" s="99" t="inlineStr">
        <is>
          <t>General Arts 5A</t>
        </is>
      </c>
      <c r="H50" s="41">
        <v>45</v>
      </c>
      <c r="I50" s="41">
        <v>47</v>
      </c>
      <c r="J50" s="42">
        <f t="shared" si="0"/>
        <v>0</v>
      </c>
      <c r="K50" s="41">
        <v>45</v>
      </c>
      <c r="L50" s="41">
        <v>46</v>
      </c>
      <c r="M50" s="42">
        <f t="shared" si="1"/>
        <v>0</v>
      </c>
      <c r="N50" s="41">
        <v>49</v>
      </c>
      <c r="O50" s="41">
        <v>50</v>
      </c>
      <c r="P50" s="42">
        <f t="shared" si="2"/>
        <v>0</v>
      </c>
      <c r="Q50" s="41">
        <v>83</v>
      </c>
      <c r="R50" s="41">
        <v>80</v>
      </c>
      <c r="S50" s="43">
        <f t="shared" si="3"/>
        <v>0</v>
      </c>
      <c r="T50" s="44">
        <f t="shared" si="4"/>
        <v>0</v>
      </c>
      <c r="U50" s="45">
        <f t="shared" si="5"/>
        <v>0</v>
      </c>
      <c r="V50" s="46">
        <v>0</v>
      </c>
      <c r="W50" s="45">
        <f t="shared" si="6"/>
        <v>0</v>
      </c>
      <c r="X50" s="47">
        <f t="shared" si="7"/>
        <v>0</v>
      </c>
      <c r="Y50" s="48">
        <f t="shared" si="8"/>
        <v>0</v>
      </c>
      <c r="Z50" s="49" t="str">
        <f t="shared" si="9"/>
        <v>0.0</v>
      </c>
      <c r="AA50" s="50" t="str">
        <f t="shared" si="10"/>
        <v>F9</v>
      </c>
      <c r="AC50" s="69" t="s">
        <v>68</v>
      </c>
      <c r="AD50" s="70">
        <f>SUM(AD41:AD49)</f>
        <v>62</v>
      </c>
      <c r="AE50" s="66"/>
      <c r="AF50" s="66"/>
      <c r="AG50" s="66"/>
    </row>
    <row r="51" spans="1:33" x14ac:dyDescent="0.25">
      <c r="A51" s="125">
        <v>42</v>
      </c>
      <c r="B51" s="100" t="inlineStr">
        <is>
          <t>STU2400306060A0</t>
        </is>
      </c>
      <c r="C51" s="100" t="inlineStr">
        <is>
          <t>DAMPSON</t>
        </is>
      </c>
      <c r="D51" s="102" t="inlineStr">
        <is>
          <t>GLORIA</t>
        </is>
      </c>
      <c r="E51" s="113" t="inlineStr">
        <is>
          <t/>
        </is>
      </c>
      <c r="F51" s="114" t="inlineStr">
        <is>
          <t>STU703689</t>
        </is>
      </c>
      <c r="G51" s="98" t="inlineStr">
        <is>
          <t>Visual Performing Arts</t>
        </is>
      </c>
      <c r="H51" s="41">
        <v>45</v>
      </c>
      <c r="I51" s="41">
        <v>47</v>
      </c>
      <c r="J51" s="42">
        <f t="shared" si="0"/>
        <v>0</v>
      </c>
      <c r="K51" s="41">
        <v>45</v>
      </c>
      <c r="L51" s="41">
        <v>47</v>
      </c>
      <c r="M51" s="42">
        <f t="shared" si="1"/>
        <v>0</v>
      </c>
      <c r="N51" s="41">
        <v>49</v>
      </c>
      <c r="O51" s="41">
        <v>50</v>
      </c>
      <c r="P51" s="42">
        <f t="shared" si="2"/>
        <v>0</v>
      </c>
      <c r="Q51" s="41">
        <v>80</v>
      </c>
      <c r="R51" s="41">
        <v>81</v>
      </c>
      <c r="S51" s="43">
        <f t="shared" si="3"/>
        <v>0</v>
      </c>
      <c r="T51" s="44">
        <f t="shared" si="4"/>
        <v>0</v>
      </c>
      <c r="U51" s="45">
        <f t="shared" si="5"/>
        <v>0</v>
      </c>
      <c r="V51" s="46">
        <v>0</v>
      </c>
      <c r="W51" s="45">
        <f t="shared" si="6"/>
        <v>0</v>
      </c>
      <c r="X51" s="47">
        <f t="shared" si="7"/>
        <v>0</v>
      </c>
      <c r="Y51" s="48">
        <f t="shared" si="8"/>
        <v>0</v>
      </c>
      <c r="Z51" s="49" t="str">
        <f t="shared" si="9"/>
        <v>0.0</v>
      </c>
      <c r="AA51" s="50" t="str">
        <f t="shared" si="10"/>
        <v>F9</v>
      </c>
      <c r="AC51" s="66"/>
      <c r="AD51" s="66"/>
      <c r="AE51" s="66"/>
      <c r="AF51" s="66"/>
      <c r="AG51" s="66"/>
    </row>
    <row r="52" spans="1:33" x14ac:dyDescent="0.25">
      <c r="A52" s="125">
        <v>43</v>
      </c>
      <c r="B52" s="100" t="inlineStr">
        <is>
          <t>STU24003060607E</t>
        </is>
      </c>
      <c r="C52" s="100" t="inlineStr">
        <is>
          <t>DENKYI</t>
        </is>
      </c>
      <c r="D52" s="103" t="inlineStr">
        <is>
          <t>MILLICENT</t>
        </is>
      </c>
      <c r="E52" s="111" t="inlineStr">
        <is>
          <t>OFOSU</t>
        </is>
      </c>
      <c r="F52" s="114" t="inlineStr">
        <is>
          <t>STU870536</t>
        </is>
      </c>
      <c r="G52" s="99" t="inlineStr">
        <is>
          <t>Home Economics C</t>
        </is>
      </c>
      <c r="H52" s="41">
        <v>45</v>
      </c>
      <c r="I52" s="41">
        <v>47</v>
      </c>
      <c r="J52" s="42">
        <f t="shared" si="0"/>
        <v>0</v>
      </c>
      <c r="K52" s="41">
        <v>46</v>
      </c>
      <c r="L52" s="41">
        <v>46</v>
      </c>
      <c r="M52" s="42">
        <f t="shared" si="1"/>
        <v>0</v>
      </c>
      <c r="N52" s="41">
        <v>49</v>
      </c>
      <c r="O52" s="41">
        <v>50</v>
      </c>
      <c r="P52" s="42">
        <f t="shared" si="2"/>
        <v>0</v>
      </c>
      <c r="Q52" s="41">
        <v>80</v>
      </c>
      <c r="R52" s="41">
        <v>80</v>
      </c>
      <c r="S52" s="43">
        <f t="shared" si="3"/>
        <v>0</v>
      </c>
      <c r="T52" s="44">
        <f t="shared" si="4"/>
        <v>0</v>
      </c>
      <c r="U52" s="45">
        <f t="shared" si="5"/>
        <v>0</v>
      </c>
      <c r="V52" s="46">
        <v>0</v>
      </c>
      <c r="W52" s="45">
        <f t="shared" si="6"/>
        <v>0</v>
      </c>
      <c r="X52" s="47">
        <f t="shared" si="7"/>
        <v>0</v>
      </c>
      <c r="Y52" s="48">
        <f t="shared" si="8"/>
        <v>0</v>
      </c>
      <c r="Z52" s="49" t="str">
        <f t="shared" si="9"/>
        <v>0.0</v>
      </c>
      <c r="AA52" s="50" t="str">
        <f t="shared" si="10"/>
        <v>F9</v>
      </c>
      <c r="AC52" s="66"/>
      <c r="AD52" s="66"/>
      <c r="AE52" s="66"/>
      <c r="AF52" s="66"/>
      <c r="AG52" s="66"/>
    </row>
    <row r="53" spans="1:33" x14ac:dyDescent="0.25">
      <c r="A53" s="125">
        <v>44</v>
      </c>
      <c r="B53" s="100" t="inlineStr">
        <is>
          <t>STU240030606127</t>
        </is>
      </c>
      <c r="C53" s="100" t="inlineStr">
        <is>
          <t>DISU</t>
        </is>
      </c>
      <c r="D53" s="102" t="inlineStr">
        <is>
          <t>NADIA</t>
        </is>
      </c>
      <c r="E53" s="113" t="inlineStr">
        <is>
          <t/>
        </is>
      </c>
      <c r="F53" s="114" t="inlineStr">
        <is>
          <t>STU486577</t>
        </is>
      </c>
      <c r="G53" s="98" t="inlineStr">
        <is>
          <t>Home Economics C</t>
        </is>
      </c>
      <c r="H53" s="41">
        <v>45</v>
      </c>
      <c r="I53" s="41">
        <v>47</v>
      </c>
      <c r="J53" s="42">
        <f t="shared" si="0"/>
        <v>0</v>
      </c>
      <c r="K53" s="41">
        <v>46</v>
      </c>
      <c r="L53" s="41">
        <v>47</v>
      </c>
      <c r="M53" s="42">
        <f t="shared" si="1"/>
        <v>0</v>
      </c>
      <c r="N53" s="41">
        <v>49</v>
      </c>
      <c r="O53" s="41">
        <v>50</v>
      </c>
      <c r="P53" s="42">
        <f t="shared" si="2"/>
        <v>0</v>
      </c>
      <c r="Q53" s="41">
        <v>80</v>
      </c>
      <c r="R53" s="41">
        <v>82</v>
      </c>
      <c r="S53" s="43">
        <f t="shared" si="3"/>
        <v>0</v>
      </c>
      <c r="T53" s="44">
        <f t="shared" si="4"/>
        <v>0</v>
      </c>
      <c r="U53" s="45">
        <f t="shared" si="5"/>
        <v>0</v>
      </c>
      <c r="V53" s="46">
        <v>0</v>
      </c>
      <c r="W53" s="45">
        <f t="shared" si="6"/>
        <v>0</v>
      </c>
      <c r="X53" s="47">
        <f t="shared" si="7"/>
        <v>0</v>
      </c>
      <c r="Y53" s="48">
        <f t="shared" si="8"/>
        <v>0</v>
      </c>
      <c r="Z53" s="49" t="str">
        <f t="shared" si="9"/>
        <v>0.0</v>
      </c>
      <c r="AA53" s="50" t="str">
        <f t="shared" si="10"/>
        <v>F9</v>
      </c>
      <c r="AC53" s="66"/>
      <c r="AD53" s="66"/>
      <c r="AE53" s="66"/>
      <c r="AF53" s="66"/>
      <c r="AG53" s="66"/>
    </row>
    <row r="54" spans="1:33" x14ac:dyDescent="0.25">
      <c r="A54" s="125">
        <v>45</v>
      </c>
      <c r="B54" s="100" t="inlineStr">
        <is>
          <t>STU240030606072</t>
        </is>
      </c>
      <c r="C54" s="100" t="inlineStr">
        <is>
          <t>DONKOH</t>
        </is>
      </c>
      <c r="D54" s="103" t="inlineStr">
        <is>
          <t>FELICIA</t>
        </is>
      </c>
      <c r="E54" s="111" t="inlineStr">
        <is>
          <t/>
        </is>
      </c>
      <c r="F54" s="114" t="inlineStr">
        <is>
          <t>STU414104</t>
        </is>
      </c>
      <c r="G54" s="99" t="inlineStr">
        <is>
          <t>Home Economics D</t>
        </is>
      </c>
      <c r="H54" s="41">
        <v>45</v>
      </c>
      <c r="I54" s="41">
        <v>47</v>
      </c>
      <c r="J54" s="42">
        <f t="shared" si="0"/>
        <v>0</v>
      </c>
      <c r="K54" s="41">
        <v>46</v>
      </c>
      <c r="L54" s="41">
        <v>46</v>
      </c>
      <c r="M54" s="42">
        <f t="shared" si="1"/>
        <v>0</v>
      </c>
      <c r="N54" s="41">
        <v>49</v>
      </c>
      <c r="O54" s="41">
        <v>50</v>
      </c>
      <c r="P54" s="42">
        <f t="shared" si="2"/>
        <v>0</v>
      </c>
      <c r="Q54" s="41">
        <v>86</v>
      </c>
      <c r="R54" s="41">
        <v>82</v>
      </c>
      <c r="S54" s="43">
        <f t="shared" si="3"/>
        <v>0</v>
      </c>
      <c r="T54" s="44">
        <f t="shared" si="4"/>
        <v>0</v>
      </c>
      <c r="U54" s="45">
        <f t="shared" si="5"/>
        <v>0</v>
      </c>
      <c r="V54" s="46">
        <v>0</v>
      </c>
      <c r="W54" s="45">
        <f t="shared" si="6"/>
        <v>0</v>
      </c>
      <c r="X54" s="47">
        <f t="shared" si="7"/>
        <v>0</v>
      </c>
      <c r="Y54" s="48">
        <f t="shared" si="8"/>
        <v>0</v>
      </c>
      <c r="Z54" s="49" t="str">
        <f t="shared" si="9"/>
        <v>0.0</v>
      </c>
      <c r="AA54" s="50" t="str">
        <f t="shared" si="10"/>
        <v>F9</v>
      </c>
      <c r="AC54" s="66"/>
      <c r="AD54" s="66"/>
      <c r="AE54" s="66"/>
      <c r="AF54" s="66"/>
      <c r="AG54" s="66"/>
    </row>
    <row r="55" spans="1:33" x14ac:dyDescent="0.25">
      <c r="A55" s="125">
        <v>46</v>
      </c>
      <c r="B55" s="100" t="inlineStr">
        <is>
          <t>STU240030606074</t>
        </is>
      </c>
      <c r="C55" s="100" t="inlineStr">
        <is>
          <t>DONKOH</t>
        </is>
      </c>
      <c r="D55" s="102" t="inlineStr">
        <is>
          <t>FELICITY</t>
        </is>
      </c>
      <c r="E55" s="113" t="inlineStr">
        <is>
          <t/>
        </is>
      </c>
      <c r="F55" s="115" t="inlineStr">
        <is>
          <t>STU330931</t>
        </is>
      </c>
      <c r="G55" s="98" t="inlineStr">
        <is>
          <t>Home Economics C</t>
        </is>
      </c>
      <c r="H55" s="41">
        <v>45</v>
      </c>
      <c r="I55" s="41">
        <v>47</v>
      </c>
      <c r="J55" s="42">
        <f t="shared" si="0"/>
        <v>0</v>
      </c>
      <c r="K55" s="41">
        <v>46</v>
      </c>
      <c r="L55" s="41">
        <v>46</v>
      </c>
      <c r="M55" s="42">
        <f t="shared" si="1"/>
        <v>0</v>
      </c>
      <c r="N55" s="41">
        <v>49</v>
      </c>
      <c r="O55" s="41">
        <v>50</v>
      </c>
      <c r="P55" s="42">
        <f t="shared" si="2"/>
        <v>0</v>
      </c>
      <c r="Q55" s="41">
        <v>85</v>
      </c>
      <c r="R55" s="41">
        <v>80</v>
      </c>
      <c r="S55" s="43">
        <f t="shared" si="3"/>
        <v>0</v>
      </c>
      <c r="T55" s="44">
        <f t="shared" si="4"/>
        <v>0</v>
      </c>
      <c r="U55" s="45">
        <f t="shared" si="5"/>
        <v>0</v>
      </c>
      <c r="V55" s="46">
        <v>0</v>
      </c>
      <c r="W55" s="45">
        <f t="shared" si="6"/>
        <v>0</v>
      </c>
      <c r="X55" s="47">
        <f t="shared" si="7"/>
        <v>0</v>
      </c>
      <c r="Y55" s="48">
        <f t="shared" si="8"/>
        <v>0</v>
      </c>
      <c r="Z55" s="49" t="str">
        <f t="shared" si="9"/>
        <v>0.0</v>
      </c>
      <c r="AA55" s="50" t="str">
        <f t="shared" si="10"/>
        <v>F9</v>
      </c>
      <c r="AC55" s="66"/>
      <c r="AD55" s="66"/>
      <c r="AE55" s="66"/>
      <c r="AF55" s="66"/>
      <c r="AG55" s="66"/>
    </row>
    <row r="56" spans="1:33" x14ac:dyDescent="0.25">
      <c r="A56" s="125">
        <v>47</v>
      </c>
      <c r="B56" s="100" t="inlineStr">
        <is>
          <t>STU2400306060D9</t>
        </is>
      </c>
      <c r="C56" s="100" t="inlineStr">
        <is>
          <t>DONKOH</t>
        </is>
      </c>
      <c r="D56" s="103" t="inlineStr">
        <is>
          <t>SARAH</t>
        </is>
      </c>
      <c r="E56" s="111" t="inlineStr">
        <is>
          <t/>
        </is>
      </c>
      <c r="F56" s="114" t="inlineStr">
        <is>
          <t>STU202084</t>
        </is>
      </c>
      <c r="G56" s="99" t="inlineStr">
        <is>
          <t>Home Economics C</t>
        </is>
      </c>
      <c r="H56" s="41">
        <v>45</v>
      </c>
      <c r="I56" s="41">
        <v>47</v>
      </c>
      <c r="J56" s="42">
        <f t="shared" si="0"/>
        <v>0</v>
      </c>
      <c r="K56" s="41">
        <v>46</v>
      </c>
      <c r="L56" s="41">
        <v>47</v>
      </c>
      <c r="M56" s="42">
        <f t="shared" si="1"/>
        <v>0</v>
      </c>
      <c r="N56" s="41">
        <v>49</v>
      </c>
      <c r="O56" s="41">
        <v>50</v>
      </c>
      <c r="P56" s="42">
        <f t="shared" si="2"/>
        <v>0</v>
      </c>
      <c r="Q56" s="41">
        <v>85</v>
      </c>
      <c r="R56" s="41">
        <v>80</v>
      </c>
      <c r="S56" s="43">
        <f t="shared" si="3"/>
        <v>0</v>
      </c>
      <c r="T56" s="44">
        <f t="shared" si="4"/>
        <v>0</v>
      </c>
      <c r="U56" s="45">
        <f t="shared" si="5"/>
        <v>0</v>
      </c>
      <c r="V56" s="46">
        <v>0</v>
      </c>
      <c r="W56" s="45">
        <f t="shared" si="6"/>
        <v>0</v>
      </c>
      <c r="X56" s="47">
        <f t="shared" si="7"/>
        <v>0</v>
      </c>
      <c r="Y56" s="48">
        <f t="shared" si="8"/>
        <v>0</v>
      </c>
      <c r="Z56" s="49" t="str">
        <f t="shared" si="9"/>
        <v>0.0</v>
      </c>
      <c r="AA56" s="50" t="str">
        <f t="shared" si="10"/>
        <v>F9</v>
      </c>
      <c r="AC56" s="66"/>
      <c r="AD56" s="66"/>
      <c r="AE56" s="66"/>
      <c r="AF56" s="66"/>
      <c r="AG56" s="66"/>
    </row>
    <row r="57" spans="1:33" x14ac:dyDescent="0.25">
      <c r="A57" s="125">
        <v>48</v>
      </c>
      <c r="B57" s="100" t="inlineStr">
        <is>
          <t>STU240030606059</t>
        </is>
      </c>
      <c r="C57" s="100" t="inlineStr">
        <is>
          <t>DUKU</t>
        </is>
      </c>
      <c r="D57" s="102" t="inlineStr">
        <is>
          <t>LILLIAN</t>
        </is>
      </c>
      <c r="E57" s="113" t="inlineStr">
        <is>
          <t/>
        </is>
      </c>
      <c r="F57" s="114" t="inlineStr">
        <is>
          <t>STU111783</t>
        </is>
      </c>
      <c r="G57" s="98" t="inlineStr">
        <is>
          <t>Home Economics C</t>
        </is>
      </c>
      <c r="H57" s="41">
        <v>44</v>
      </c>
      <c r="I57" s="41">
        <v>47</v>
      </c>
      <c r="J57" s="42">
        <f t="shared" si="0"/>
        <v>0</v>
      </c>
      <c r="K57" s="41">
        <v>46</v>
      </c>
      <c r="L57" s="41">
        <v>47</v>
      </c>
      <c r="M57" s="42">
        <f t="shared" si="1"/>
        <v>0</v>
      </c>
      <c r="N57" s="41">
        <v>49</v>
      </c>
      <c r="O57" s="41">
        <v>50</v>
      </c>
      <c r="P57" s="42">
        <f t="shared" si="2"/>
        <v>0</v>
      </c>
      <c r="Q57" s="41">
        <v>85</v>
      </c>
      <c r="R57" s="41">
        <v>81</v>
      </c>
      <c r="S57" s="43">
        <f t="shared" si="3"/>
        <v>0</v>
      </c>
      <c r="T57" s="44">
        <f t="shared" si="4"/>
        <v>0</v>
      </c>
      <c r="U57" s="45">
        <f t="shared" si="5"/>
        <v>0</v>
      </c>
      <c r="V57" s="46">
        <v>0</v>
      </c>
      <c r="W57" s="45">
        <f t="shared" si="6"/>
        <v>0</v>
      </c>
      <c r="X57" s="47">
        <f t="shared" si="7"/>
        <v>0</v>
      </c>
      <c r="Y57" s="48">
        <f t="shared" si="8"/>
        <v>0</v>
      </c>
      <c r="Z57" s="49" t="str">
        <f t="shared" si="9"/>
        <v>0.0</v>
      </c>
      <c r="AA57" s="50" t="str">
        <f t="shared" si="10"/>
        <v>F9</v>
      </c>
      <c r="AC57" s="66"/>
      <c r="AD57" s="66"/>
      <c r="AE57" s="66"/>
      <c r="AF57" s="66"/>
      <c r="AG57" s="66"/>
    </row>
    <row r="58" spans="1:33" x14ac:dyDescent="0.25">
      <c r="A58" s="125">
        <v>49</v>
      </c>
      <c r="B58" s="100" t="inlineStr">
        <is>
          <t>STU2400306060AH</t>
        </is>
      </c>
      <c r="C58" s="100" t="inlineStr">
        <is>
          <t>DUOBENG</t>
        </is>
      </c>
      <c r="D58" s="103" t="inlineStr">
        <is>
          <t>URSLA</t>
        </is>
      </c>
      <c r="E58" s="111" t="inlineStr">
        <is>
          <t>ESINAM</t>
        </is>
      </c>
      <c r="F58" s="114" t="inlineStr">
        <is>
          <t>STU527243</t>
        </is>
      </c>
      <c r="G58" s="99" t="inlineStr">
        <is>
          <t>Visual Performing Arts</t>
        </is>
      </c>
      <c r="H58" s="41">
        <v>44</v>
      </c>
      <c r="I58" s="41">
        <v>47</v>
      </c>
      <c r="J58" s="42">
        <f t="shared" si="0"/>
        <v>0</v>
      </c>
      <c r="K58" s="41">
        <v>47</v>
      </c>
      <c r="L58" s="41">
        <v>46</v>
      </c>
      <c r="M58" s="42">
        <f t="shared" si="1"/>
        <v>0</v>
      </c>
      <c r="N58" s="41">
        <v>49</v>
      </c>
      <c r="O58" s="41">
        <v>50</v>
      </c>
      <c r="P58" s="42">
        <f t="shared" si="2"/>
        <v>0</v>
      </c>
      <c r="Q58" s="41">
        <v>83</v>
      </c>
      <c r="R58" s="41">
        <v>83</v>
      </c>
      <c r="S58" s="43">
        <f t="shared" si="3"/>
        <v>0</v>
      </c>
      <c r="T58" s="44">
        <f t="shared" si="4"/>
        <v>0</v>
      </c>
      <c r="U58" s="45">
        <f t="shared" si="5"/>
        <v>0</v>
      </c>
      <c r="V58" s="46">
        <v>0</v>
      </c>
      <c r="W58" s="45">
        <f t="shared" si="6"/>
        <v>0</v>
      </c>
      <c r="X58" s="47">
        <f t="shared" si="7"/>
        <v>0</v>
      </c>
      <c r="Y58" s="48">
        <f t="shared" si="8"/>
        <v>0</v>
      </c>
      <c r="Z58" s="49" t="str">
        <f t="shared" si="9"/>
        <v>0.0</v>
      </c>
      <c r="AA58" s="50" t="str">
        <f t="shared" si="10"/>
        <v>F9</v>
      </c>
      <c r="AC58" s="66"/>
      <c r="AD58" s="66"/>
      <c r="AE58" s="66"/>
      <c r="AF58" s="66"/>
      <c r="AG58" s="66"/>
    </row>
    <row r="59" spans="1:33" x14ac:dyDescent="0.25">
      <c r="A59" s="125">
        <v>50</v>
      </c>
      <c r="B59" s="100" t="inlineStr">
        <is>
          <t>STU2400306060A7</t>
        </is>
      </c>
      <c r="C59" s="100" t="inlineStr">
        <is>
          <t>EDUAFO</t>
        </is>
      </c>
      <c r="D59" s="102" t="inlineStr">
        <is>
          <t>ESTHER</t>
        </is>
      </c>
      <c r="E59" s="113" t="inlineStr">
        <is>
          <t/>
        </is>
      </c>
      <c r="F59" s="114" t="inlineStr">
        <is>
          <t>STU614572</t>
        </is>
      </c>
      <c r="G59" s="98" t="inlineStr">
        <is>
          <t>Home Economics C</t>
        </is>
      </c>
      <c r="H59" s="41">
        <v>44</v>
      </c>
      <c r="I59" s="41">
        <v>47</v>
      </c>
      <c r="J59" s="42">
        <f t="shared" si="0"/>
        <v>0</v>
      </c>
      <c r="K59" s="41">
        <v>46</v>
      </c>
      <c r="L59" s="41">
        <v>47</v>
      </c>
      <c r="M59" s="42">
        <f t="shared" si="1"/>
        <v>0</v>
      </c>
      <c r="N59" s="41">
        <v>49</v>
      </c>
      <c r="O59" s="41">
        <v>50</v>
      </c>
      <c r="P59" s="42">
        <f t="shared" si="2"/>
        <v>0</v>
      </c>
      <c r="Q59" s="41">
        <v>83</v>
      </c>
      <c r="R59" s="41">
        <v>83</v>
      </c>
      <c r="S59" s="43">
        <f t="shared" si="3"/>
        <v>0</v>
      </c>
      <c r="T59" s="44">
        <f t="shared" si="4"/>
        <v>0</v>
      </c>
      <c r="U59" s="45">
        <f t="shared" si="5"/>
        <v>0</v>
      </c>
      <c r="V59" s="46">
        <v>0</v>
      </c>
      <c r="W59" s="45">
        <f t="shared" si="6"/>
        <v>0</v>
      </c>
      <c r="X59" s="47">
        <f t="shared" si="7"/>
        <v>0</v>
      </c>
      <c r="Y59" s="48">
        <f t="shared" si="8"/>
        <v>0</v>
      </c>
      <c r="Z59" s="49" t="str">
        <f t="shared" si="9"/>
        <v>0.0</v>
      </c>
      <c r="AA59" s="50" t="str">
        <f t="shared" si="10"/>
        <v>F9</v>
      </c>
      <c r="AC59" s="66"/>
      <c r="AD59" s="66"/>
      <c r="AE59" s="66"/>
      <c r="AF59" s="66"/>
      <c r="AG59" s="66"/>
    </row>
    <row r="60" spans="1:33" x14ac:dyDescent="0.25">
      <c r="A60" s="125">
        <v>51</v>
      </c>
      <c r="B60" s="100" t="inlineStr">
        <is>
          <t>STU2400306060C5</t>
        </is>
      </c>
      <c r="C60" s="100" t="inlineStr">
        <is>
          <t>EDUAFO</t>
        </is>
      </c>
      <c r="D60" s="103" t="inlineStr">
        <is>
          <t>MONICA</t>
        </is>
      </c>
      <c r="E60" s="111" t="inlineStr">
        <is>
          <t/>
        </is>
      </c>
      <c r="F60" s="114" t="inlineStr">
        <is>
          <t>STU836346</t>
        </is>
      </c>
      <c r="G60" s="99" t="inlineStr">
        <is>
          <t>Home Economics D</t>
        </is>
      </c>
      <c r="H60" s="41">
        <v>45</v>
      </c>
      <c r="I60" s="41">
        <v>47</v>
      </c>
      <c r="J60" s="42">
        <f t="shared" si="0"/>
        <v>0</v>
      </c>
      <c r="K60" s="41">
        <v>45</v>
      </c>
      <c r="L60" s="41">
        <v>46</v>
      </c>
      <c r="M60" s="42">
        <f t="shared" si="1"/>
        <v>0</v>
      </c>
      <c r="N60" s="41">
        <v>49</v>
      </c>
      <c r="O60" s="41">
        <v>50</v>
      </c>
      <c r="P60" s="42">
        <f t="shared" si="2"/>
        <v>0</v>
      </c>
      <c r="Q60" s="41">
        <v>83</v>
      </c>
      <c r="R60" s="41">
        <v>80</v>
      </c>
      <c r="S60" s="43">
        <f t="shared" si="3"/>
        <v>0</v>
      </c>
      <c r="T60" s="44">
        <f t="shared" si="4"/>
        <v>0</v>
      </c>
      <c r="U60" s="45">
        <f t="shared" si="5"/>
        <v>0</v>
      </c>
      <c r="V60" s="46">
        <v>0</v>
      </c>
      <c r="W60" s="45">
        <f t="shared" si="6"/>
        <v>0</v>
      </c>
      <c r="X60" s="47">
        <f t="shared" si="7"/>
        <v>0</v>
      </c>
      <c r="Y60" s="48">
        <f t="shared" si="8"/>
        <v>0</v>
      </c>
      <c r="Z60" s="49" t="str">
        <f t="shared" si="9"/>
        <v>0.0</v>
      </c>
      <c r="AA60" s="50" t="str">
        <f t="shared" si="10"/>
        <v>F9</v>
      </c>
      <c r="AC60" s="66"/>
      <c r="AD60" s="66"/>
      <c r="AE60" s="66"/>
      <c r="AF60" s="66"/>
      <c r="AG60" s="66"/>
    </row>
    <row r="61" spans="1:33" x14ac:dyDescent="0.25">
      <c r="A61" s="125">
        <v>52</v>
      </c>
      <c r="B61" s="100" t="inlineStr">
        <is>
          <t>STU2400306060AA</t>
        </is>
      </c>
      <c r="C61" s="100" t="inlineStr">
        <is>
          <t>EDUAH</t>
        </is>
      </c>
      <c r="D61" s="102" t="inlineStr">
        <is>
          <t>SANDRA</t>
        </is>
      </c>
      <c r="E61" s="113" t="inlineStr">
        <is>
          <t>AMO</t>
        </is>
      </c>
      <c r="F61" s="114" t="inlineStr">
        <is>
          <t>STU458373</t>
        </is>
      </c>
      <c r="G61" s="98" t="inlineStr">
        <is>
          <t>Home Economics C</t>
        </is>
      </c>
      <c r="H61" s="41">
        <v>45</v>
      </c>
      <c r="I61" s="41">
        <v>47</v>
      </c>
      <c r="J61" s="42">
        <f t="shared" si="0"/>
        <v>0</v>
      </c>
      <c r="K61" s="41">
        <v>45</v>
      </c>
      <c r="L61" s="41">
        <v>47</v>
      </c>
      <c r="M61" s="42">
        <f t="shared" si="1"/>
        <v>0</v>
      </c>
      <c r="N61" s="41">
        <v>49</v>
      </c>
      <c r="O61" s="41">
        <v>50</v>
      </c>
      <c r="P61" s="42">
        <f t="shared" si="2"/>
        <v>0</v>
      </c>
      <c r="Q61" s="41">
        <v>86</v>
      </c>
      <c r="R61" s="41">
        <v>80</v>
      </c>
      <c r="S61" s="43">
        <f t="shared" si="3"/>
        <v>0</v>
      </c>
      <c r="T61" s="44">
        <f t="shared" si="4"/>
        <v>0</v>
      </c>
      <c r="U61" s="45">
        <f t="shared" si="5"/>
        <v>0</v>
      </c>
      <c r="V61" s="46">
        <v>0</v>
      </c>
      <c r="W61" s="45">
        <f t="shared" si="6"/>
        <v>0</v>
      </c>
      <c r="X61" s="47">
        <f t="shared" si="7"/>
        <v>0</v>
      </c>
      <c r="Y61" s="48">
        <f t="shared" si="8"/>
        <v>0</v>
      </c>
      <c r="Z61" s="49" t="str">
        <f t="shared" si="9"/>
        <v>0.0</v>
      </c>
      <c r="AA61" s="50" t="str">
        <f t="shared" si="10"/>
        <v>F9</v>
      </c>
      <c r="AC61" s="66"/>
      <c r="AD61" s="66"/>
      <c r="AE61" s="66"/>
      <c r="AF61" s="66"/>
      <c r="AG61" s="66"/>
    </row>
    <row r="62" spans="1:33" x14ac:dyDescent="0.25">
      <c r="A62" s="125">
        <v>53</v>
      </c>
      <c r="B62" s="100" t="inlineStr">
        <is>
          <t>STU2400306060BB</t>
        </is>
      </c>
      <c r="C62" s="100" t="inlineStr">
        <is>
          <t>EGYIR</t>
        </is>
      </c>
      <c r="D62" s="103" t="inlineStr">
        <is>
          <t>RAHMAT</t>
        </is>
      </c>
      <c r="E62" s="111" t="inlineStr">
        <is>
          <t/>
        </is>
      </c>
      <c r="F62" s="116" t="inlineStr">
        <is>
          <t>STU394678</t>
        </is>
      </c>
      <c r="G62" s="99" t="inlineStr">
        <is>
          <t>General Arts 5A</t>
        </is>
      </c>
      <c r="H62" s="41">
        <v>46</v>
      </c>
      <c r="I62" s="41">
        <v>47</v>
      </c>
      <c r="J62" s="42">
        <f t="shared" si="0"/>
        <v>0</v>
      </c>
      <c r="K62" s="41">
        <v>46</v>
      </c>
      <c r="L62" s="41">
        <v>47</v>
      </c>
      <c r="M62" s="42">
        <f t="shared" si="1"/>
        <v>0</v>
      </c>
      <c r="N62" s="41">
        <v>49</v>
      </c>
      <c r="O62" s="41">
        <v>50</v>
      </c>
      <c r="P62" s="42">
        <f t="shared" si="2"/>
        <v>0</v>
      </c>
      <c r="Q62" s="41">
        <v>83</v>
      </c>
      <c r="R62" s="41">
        <v>80</v>
      </c>
      <c r="S62" s="43">
        <f t="shared" si="3"/>
        <v>0</v>
      </c>
      <c r="T62" s="44">
        <f t="shared" si="4"/>
        <v>0</v>
      </c>
      <c r="U62" s="45">
        <f t="shared" si="5"/>
        <v>0</v>
      </c>
      <c r="V62" s="46">
        <v>0</v>
      </c>
      <c r="W62" s="45">
        <f t="shared" si="6"/>
        <v>0</v>
      </c>
      <c r="X62" s="47">
        <f t="shared" si="7"/>
        <v>0</v>
      </c>
      <c r="Y62" s="48">
        <f t="shared" si="8"/>
        <v>0</v>
      </c>
      <c r="Z62" s="49" t="str">
        <f t="shared" si="9"/>
        <v>0.0</v>
      </c>
      <c r="AA62" s="50" t="str">
        <f t="shared" si="10"/>
        <v>F9</v>
      </c>
      <c r="AC62" s="66"/>
      <c r="AD62" s="66"/>
      <c r="AE62" s="66"/>
      <c r="AF62" s="66"/>
      <c r="AG62" s="66"/>
    </row>
    <row r="63" spans="1:33" x14ac:dyDescent="0.25">
      <c r="A63" s="125">
        <v>54</v>
      </c>
      <c r="B63" s="100" t="inlineStr">
        <is>
          <t>STU24003060606F</t>
        </is>
      </c>
      <c r="C63" s="100" t="inlineStr">
        <is>
          <t>ESSIAW</t>
        </is>
      </c>
      <c r="D63" s="102" t="inlineStr">
        <is>
          <t>FAUSTINA</t>
        </is>
      </c>
      <c r="E63" s="113" t="inlineStr">
        <is>
          <t/>
        </is>
      </c>
      <c r="F63" s="114" t="inlineStr">
        <is>
          <t>STU826773</t>
        </is>
      </c>
      <c r="G63" s="98" t="inlineStr">
        <is>
          <t>Home Economics C</t>
        </is>
      </c>
      <c r="H63" s="41">
        <v>46</v>
      </c>
      <c r="I63" s="41">
        <v>47</v>
      </c>
      <c r="J63" s="42">
        <f t="shared" si="0"/>
        <v>0</v>
      </c>
      <c r="K63" s="41">
        <v>46</v>
      </c>
      <c r="L63" s="41">
        <v>47</v>
      </c>
      <c r="M63" s="42">
        <f t="shared" si="1"/>
        <v>0</v>
      </c>
      <c r="N63" s="41">
        <v>49</v>
      </c>
      <c r="O63" s="41">
        <v>50</v>
      </c>
      <c r="P63" s="42">
        <f t="shared" si="2"/>
        <v>0</v>
      </c>
      <c r="Q63" s="41">
        <v>80</v>
      </c>
      <c r="R63" s="41">
        <v>80</v>
      </c>
      <c r="S63" s="43">
        <f t="shared" si="3"/>
        <v>0</v>
      </c>
      <c r="T63" s="44">
        <f t="shared" si="4"/>
        <v>0</v>
      </c>
      <c r="U63" s="45">
        <f t="shared" si="5"/>
        <v>0</v>
      </c>
      <c r="V63" s="46">
        <v>0</v>
      </c>
      <c r="W63" s="45">
        <f t="shared" si="6"/>
        <v>0</v>
      </c>
      <c r="X63" s="47">
        <f t="shared" si="7"/>
        <v>0</v>
      </c>
      <c r="Y63" s="48">
        <f t="shared" si="8"/>
        <v>0</v>
      </c>
      <c r="Z63" s="49" t="str">
        <f t="shared" si="9"/>
        <v>0.0</v>
      </c>
      <c r="AA63" s="50" t="str">
        <f t="shared" si="10"/>
        <v>F9</v>
      </c>
      <c r="AC63" s="66"/>
      <c r="AD63" s="66"/>
      <c r="AE63" s="66"/>
      <c r="AF63" s="66"/>
      <c r="AG63" s="66"/>
    </row>
    <row r="64" spans="1:33" x14ac:dyDescent="0.25">
      <c r="A64" s="125">
        <v>55</v>
      </c>
      <c r="B64" s="100" t="inlineStr">
        <is>
          <t>STU2400306060AE</t>
        </is>
      </c>
      <c r="C64" s="100" t="inlineStr">
        <is>
          <t>EYI-MENSAH</t>
        </is>
      </c>
      <c r="D64" s="103" t="inlineStr">
        <is>
          <t>ESTHER</t>
        </is>
      </c>
      <c r="E64" s="111" t="inlineStr">
        <is>
          <t/>
        </is>
      </c>
      <c r="F64" s="114" t="inlineStr">
        <is>
          <t>STU370659</t>
        </is>
      </c>
      <c r="G64" s="99" t="inlineStr">
        <is>
          <t>Home Economics D</t>
        </is>
      </c>
      <c r="H64" s="41">
        <v>46</v>
      </c>
      <c r="I64" s="41">
        <v>47</v>
      </c>
      <c r="J64" s="42">
        <f t="shared" si="0"/>
        <v>0</v>
      </c>
      <c r="K64" s="41">
        <v>46</v>
      </c>
      <c r="L64" s="41">
        <v>46</v>
      </c>
      <c r="M64" s="42">
        <f t="shared" si="1"/>
        <v>0</v>
      </c>
      <c r="N64" s="41">
        <v>49</v>
      </c>
      <c r="O64" s="41">
        <v>50</v>
      </c>
      <c r="P64" s="42">
        <f t="shared" si="2"/>
        <v>0</v>
      </c>
      <c r="Q64" s="41">
        <v>79</v>
      </c>
      <c r="R64" s="41">
        <v>82</v>
      </c>
      <c r="S64" s="43">
        <f t="shared" si="3"/>
        <v>0</v>
      </c>
      <c r="T64" s="44">
        <f t="shared" si="4"/>
        <v>0</v>
      </c>
      <c r="U64" s="45">
        <f t="shared" si="5"/>
        <v>0</v>
      </c>
      <c r="V64" s="46">
        <v>0</v>
      </c>
      <c r="W64" s="45">
        <f t="shared" si="6"/>
        <v>0</v>
      </c>
      <c r="X64" s="47">
        <f t="shared" si="7"/>
        <v>0</v>
      </c>
      <c r="Y64" s="48">
        <f t="shared" si="8"/>
        <v>0</v>
      </c>
      <c r="Z64" s="49" t="str">
        <f t="shared" si="9"/>
        <v>0.0</v>
      </c>
      <c r="AA64" s="50" t="str">
        <f t="shared" si="10"/>
        <v>F9</v>
      </c>
      <c r="AC64" s="66"/>
      <c r="AD64" s="66"/>
      <c r="AE64" s="66"/>
      <c r="AF64" s="66"/>
      <c r="AG64" s="66"/>
    </row>
    <row r="65" spans="1:33" x14ac:dyDescent="0.25">
      <c r="A65" s="125">
        <v>56</v>
      </c>
      <c r="B65" s="100" t="inlineStr">
        <is>
          <t>STU240030606065</t>
        </is>
      </c>
      <c r="C65" s="100" t="inlineStr">
        <is>
          <t>GERALDO</t>
        </is>
      </c>
      <c r="D65" s="102" t="inlineStr">
        <is>
          <t>REJOICE</t>
        </is>
      </c>
      <c r="E65" s="113" t="inlineStr">
        <is>
          <t/>
        </is>
      </c>
      <c r="F65" s="114" t="inlineStr">
        <is>
          <t>STU167372</t>
        </is>
      </c>
      <c r="G65" s="98" t="inlineStr">
        <is>
          <t>Home Economics C</t>
        </is>
      </c>
      <c r="H65" s="41">
        <v>46</v>
      </c>
      <c r="I65" s="41">
        <v>47</v>
      </c>
      <c r="J65" s="42">
        <f t="shared" si="0"/>
        <v>0</v>
      </c>
      <c r="K65" s="41">
        <v>46</v>
      </c>
      <c r="L65" s="41">
        <v>47</v>
      </c>
      <c r="M65" s="42">
        <f t="shared" si="1"/>
        <v>0</v>
      </c>
      <c r="N65" s="41">
        <v>49</v>
      </c>
      <c r="O65" s="41">
        <v>50</v>
      </c>
      <c r="P65" s="42">
        <f t="shared" si="2"/>
        <v>0</v>
      </c>
      <c r="Q65" s="41">
        <v>79</v>
      </c>
      <c r="R65" s="41">
        <v>82</v>
      </c>
      <c r="S65" s="43">
        <f t="shared" si="3"/>
        <v>0</v>
      </c>
      <c r="T65" s="44">
        <f t="shared" si="4"/>
        <v>0</v>
      </c>
      <c r="U65" s="45">
        <f t="shared" si="5"/>
        <v>0</v>
      </c>
      <c r="V65" s="46">
        <v>0</v>
      </c>
      <c r="W65" s="45">
        <f t="shared" si="6"/>
        <v>0</v>
      </c>
      <c r="X65" s="47">
        <f t="shared" si="7"/>
        <v>0</v>
      </c>
      <c r="Y65" s="48">
        <f t="shared" si="8"/>
        <v>0</v>
      </c>
      <c r="Z65" s="49" t="str">
        <f t="shared" si="9"/>
        <v>0.0</v>
      </c>
      <c r="AA65" s="50" t="str">
        <f t="shared" si="10"/>
        <v>F9</v>
      </c>
      <c r="AC65" s="66"/>
      <c r="AD65" s="66"/>
      <c r="AE65" s="66"/>
      <c r="AF65" s="66"/>
      <c r="AG65" s="66"/>
    </row>
    <row r="66" spans="1:33" x14ac:dyDescent="0.25">
      <c r="A66" s="125">
        <v>57</v>
      </c>
      <c r="B66" s="100" t="inlineStr">
        <is>
          <t>STU2400306060C2</t>
        </is>
      </c>
      <c r="C66" s="100" t="inlineStr">
        <is>
          <t>GHANSAH</t>
        </is>
      </c>
      <c r="D66" s="103" t="inlineStr">
        <is>
          <t>ISSABELLA</t>
        </is>
      </c>
      <c r="E66" s="111" t="inlineStr">
        <is>
          <t/>
        </is>
      </c>
      <c r="F66" s="114" t="inlineStr">
        <is>
          <t>STU989628</t>
        </is>
      </c>
      <c r="G66" s="99" t="inlineStr">
        <is>
          <t>Visual Performing Arts</t>
        </is>
      </c>
      <c r="H66" s="41">
        <v>45</v>
      </c>
      <c r="I66" s="41">
        <v>47</v>
      </c>
      <c r="J66" s="42">
        <f t="shared" si="0"/>
        <v>0</v>
      </c>
      <c r="K66" s="41">
        <v>46</v>
      </c>
      <c r="L66" s="41">
        <v>46</v>
      </c>
      <c r="M66" s="42">
        <f t="shared" si="1"/>
        <v>0</v>
      </c>
      <c r="N66" s="41">
        <v>49</v>
      </c>
      <c r="O66" s="41">
        <v>50</v>
      </c>
      <c r="P66" s="42">
        <f t="shared" si="2"/>
        <v>0</v>
      </c>
      <c r="Q66" s="41">
        <v>80</v>
      </c>
      <c r="R66" s="41">
        <v>80</v>
      </c>
      <c r="S66" s="43">
        <f t="shared" si="3"/>
        <v>0</v>
      </c>
      <c r="T66" s="44">
        <f t="shared" si="4"/>
        <v>0</v>
      </c>
      <c r="U66" s="45">
        <f t="shared" si="5"/>
        <v>0</v>
      </c>
      <c r="V66" s="46">
        <v>0</v>
      </c>
      <c r="W66" s="45">
        <f t="shared" si="6"/>
        <v>0</v>
      </c>
      <c r="X66" s="47">
        <f t="shared" si="7"/>
        <v>0</v>
      </c>
      <c r="Y66" s="48">
        <f t="shared" si="8"/>
        <v>0</v>
      </c>
      <c r="Z66" s="49" t="str">
        <f t="shared" si="9"/>
        <v>0.0</v>
      </c>
      <c r="AA66" s="50" t="str">
        <f t="shared" si="10"/>
        <v>F9</v>
      </c>
      <c r="AC66" s="66"/>
      <c r="AD66" s="66"/>
      <c r="AE66" s="66"/>
      <c r="AF66" s="66"/>
      <c r="AG66" s="66"/>
    </row>
    <row r="67" spans="1:33" x14ac:dyDescent="0.25">
      <c r="A67" s="125">
        <v>58</v>
      </c>
      <c r="B67" s="100" t="inlineStr">
        <is>
          <t>STU2400306060CB</t>
        </is>
      </c>
      <c r="C67" s="100" t="inlineStr">
        <is>
          <t>GHARTEY</t>
        </is>
      </c>
      <c r="D67" s="102" t="inlineStr">
        <is>
          <t>FLORENCE</t>
        </is>
      </c>
      <c r="E67" s="113" t="inlineStr">
        <is>
          <t/>
        </is>
      </c>
      <c r="F67" s="114" t="inlineStr">
        <is>
          <t>STU255145</t>
        </is>
      </c>
      <c r="G67" s="98" t="inlineStr">
        <is>
          <t>Home Economics D</t>
        </is>
      </c>
      <c r="H67" s="41">
        <v>46</v>
      </c>
      <c r="I67" s="41">
        <v>47</v>
      </c>
      <c r="J67" s="42">
        <f t="shared" si="0"/>
        <v>0</v>
      </c>
      <c r="K67" s="41">
        <v>46</v>
      </c>
      <c r="L67" s="41">
        <v>46</v>
      </c>
      <c r="M67" s="42">
        <f t="shared" si="1"/>
        <v>0</v>
      </c>
      <c r="N67" s="41">
        <v>49</v>
      </c>
      <c r="O67" s="41">
        <v>50</v>
      </c>
      <c r="P67" s="42">
        <f t="shared" si="2"/>
        <v>0</v>
      </c>
      <c r="Q67" s="41">
        <v>80</v>
      </c>
      <c r="R67" s="41">
        <v>84</v>
      </c>
      <c r="S67" s="43">
        <f t="shared" si="3"/>
        <v>0</v>
      </c>
      <c r="T67" s="44">
        <f t="shared" si="4"/>
        <v>0</v>
      </c>
      <c r="U67" s="45">
        <f t="shared" si="5"/>
        <v>0</v>
      </c>
      <c r="V67" s="46">
        <v>0</v>
      </c>
      <c r="W67" s="45">
        <f t="shared" si="6"/>
        <v>0</v>
      </c>
      <c r="X67" s="47">
        <f t="shared" si="7"/>
        <v>0</v>
      </c>
      <c r="Y67" s="48">
        <f t="shared" si="8"/>
        <v>0</v>
      </c>
      <c r="Z67" s="49" t="str">
        <f t="shared" si="9"/>
        <v>0.0</v>
      </c>
      <c r="AA67" s="50" t="str">
        <f t="shared" si="10"/>
        <v>F9</v>
      </c>
      <c r="AC67" s="66"/>
      <c r="AD67" s="66"/>
      <c r="AE67" s="66"/>
      <c r="AF67" s="66"/>
      <c r="AG67" s="66"/>
    </row>
    <row r="68" spans="1:33" x14ac:dyDescent="0.25">
      <c r="A68" s="125">
        <v>59</v>
      </c>
      <c r="B68" s="100" t="inlineStr">
        <is>
          <t>STU24003060608D</t>
        </is>
      </c>
      <c r="C68" s="100" t="inlineStr">
        <is>
          <t>GHARTEY</t>
        </is>
      </c>
      <c r="D68" s="103" t="inlineStr">
        <is>
          <t>JUSTINA</t>
        </is>
      </c>
      <c r="E68" s="111" t="inlineStr">
        <is>
          <t/>
        </is>
      </c>
      <c r="F68" s="114" t="inlineStr">
        <is>
          <t>STU200906</t>
        </is>
      </c>
      <c r="G68" s="99" t="inlineStr">
        <is>
          <t>Home Economics C</t>
        </is>
      </c>
      <c r="H68" s="41">
        <v>45</v>
      </c>
      <c r="I68" s="41">
        <v>47</v>
      </c>
      <c r="J68" s="42">
        <f t="shared" si="0"/>
        <v>0</v>
      </c>
      <c r="K68" s="41">
        <v>45</v>
      </c>
      <c r="L68" s="41">
        <v>47</v>
      </c>
      <c r="M68" s="42">
        <f t="shared" si="1"/>
        <v>0</v>
      </c>
      <c r="N68" s="41">
        <v>49</v>
      </c>
      <c r="O68" s="41">
        <v>50</v>
      </c>
      <c r="P68" s="42">
        <f t="shared" si="2"/>
        <v>0</v>
      </c>
      <c r="Q68" s="41">
        <v>80</v>
      </c>
      <c r="R68" s="41">
        <v>80</v>
      </c>
      <c r="S68" s="43">
        <f t="shared" si="3"/>
        <v>0</v>
      </c>
      <c r="T68" s="44">
        <f t="shared" si="4"/>
        <v>0</v>
      </c>
      <c r="U68" s="45">
        <f t="shared" si="5"/>
        <v>0</v>
      </c>
      <c r="V68" s="46">
        <v>0</v>
      </c>
      <c r="W68" s="45">
        <f t="shared" si="6"/>
        <v>0</v>
      </c>
      <c r="X68" s="47">
        <f t="shared" si="7"/>
        <v>0</v>
      </c>
      <c r="Y68" s="48">
        <f t="shared" si="8"/>
        <v>0</v>
      </c>
      <c r="Z68" s="49" t="str">
        <f t="shared" si="9"/>
        <v>0.0</v>
      </c>
      <c r="AA68" s="50" t="str">
        <f t="shared" si="10"/>
        <v>F9</v>
      </c>
      <c r="AC68" s="66"/>
      <c r="AD68" s="66"/>
      <c r="AE68" s="66"/>
      <c r="AF68" s="66"/>
      <c r="AG68" s="66"/>
    </row>
    <row r="69" spans="1:33" x14ac:dyDescent="0.25">
      <c r="A69" s="125">
        <v>60</v>
      </c>
      <c r="B69" s="100" t="inlineStr">
        <is>
          <t>STU240030606051</t>
        </is>
      </c>
      <c r="C69" s="100" t="inlineStr">
        <is>
          <t>GHARTEY</t>
        </is>
      </c>
      <c r="D69" s="102" t="inlineStr">
        <is>
          <t>REDEEMER</t>
        </is>
      </c>
      <c r="E69" s="113" t="inlineStr">
        <is>
          <t/>
        </is>
      </c>
      <c r="F69" s="114" t="inlineStr">
        <is>
          <t>STU188473</t>
        </is>
      </c>
      <c r="G69" s="98" t="inlineStr">
        <is>
          <t>Science A</t>
        </is>
      </c>
      <c r="H69" s="41">
        <v>45</v>
      </c>
      <c r="I69" s="41">
        <v>47</v>
      </c>
      <c r="J69" s="42">
        <f t="shared" si="0"/>
        <v>0</v>
      </c>
      <c r="K69" s="41">
        <v>46</v>
      </c>
      <c r="L69" s="41">
        <v>47</v>
      </c>
      <c r="M69" s="42">
        <f t="shared" si="1"/>
        <v>0</v>
      </c>
      <c r="N69" s="41">
        <v>49</v>
      </c>
      <c r="O69" s="41">
        <v>50</v>
      </c>
      <c r="P69" s="42">
        <f t="shared" si="2"/>
        <v>0</v>
      </c>
      <c r="Q69" s="41">
        <v>80</v>
      </c>
      <c r="R69" s="41">
        <v>82</v>
      </c>
      <c r="S69" s="43">
        <f t="shared" si="3"/>
        <v>0</v>
      </c>
      <c r="T69" s="44">
        <f t="shared" si="4"/>
        <v>0</v>
      </c>
      <c r="U69" s="45">
        <f t="shared" si="5"/>
        <v>0</v>
      </c>
      <c r="V69" s="46">
        <v>0</v>
      </c>
      <c r="W69" s="45">
        <f t="shared" si="6"/>
        <v>0</v>
      </c>
      <c r="X69" s="47">
        <f t="shared" si="7"/>
        <v>0</v>
      </c>
      <c r="Y69" s="48">
        <f t="shared" si="8"/>
        <v>0</v>
      </c>
      <c r="Z69" s="49" t="str">
        <f t="shared" si="9"/>
        <v>0.0</v>
      </c>
      <c r="AA69" s="50" t="str">
        <f t="shared" si="10"/>
        <v>F9</v>
      </c>
      <c r="AC69" s="66"/>
      <c r="AD69" s="66"/>
      <c r="AE69" s="66"/>
      <c r="AF69" s="66"/>
      <c r="AG69" s="66"/>
    </row>
    <row r="70" spans="1:33" x14ac:dyDescent="0.25">
      <c r="A70" s="125">
        <v>61</v>
      </c>
      <c r="B70" s="100" t="inlineStr">
        <is>
          <t>STU2400306060D3</t>
        </is>
      </c>
      <c r="C70" s="100" t="inlineStr">
        <is>
          <t>GHARTEY</t>
        </is>
      </c>
      <c r="D70" s="103" t="inlineStr">
        <is>
          <t>RITA</t>
        </is>
      </c>
      <c r="E70" s="111" t="inlineStr">
        <is>
          <t/>
        </is>
      </c>
      <c r="F70" s="114" t="inlineStr">
        <is>
          <t>STU267851</t>
        </is>
      </c>
      <c r="G70" s="99" t="inlineStr">
        <is>
          <t>Home Economics C</t>
        </is>
      </c>
      <c r="H70" s="41">
        <v>46</v>
      </c>
      <c r="I70" s="41">
        <v>47</v>
      </c>
      <c r="J70" s="42">
        <f t="shared" si="0"/>
        <v>0</v>
      </c>
      <c r="K70" s="41">
        <v>46</v>
      </c>
      <c r="L70" s="41">
        <v>47</v>
      </c>
      <c r="M70" s="42">
        <f t="shared" si="1"/>
        <v>0</v>
      </c>
      <c r="N70" s="41">
        <v>49</v>
      </c>
      <c r="O70" s="41">
        <v>50</v>
      </c>
      <c r="P70" s="42">
        <f t="shared" si="2"/>
        <v>0</v>
      </c>
      <c r="Q70" s="41">
        <v>81</v>
      </c>
      <c r="R70" s="41">
        <v>80</v>
      </c>
      <c r="S70" s="43">
        <f t="shared" si="3"/>
        <v>0</v>
      </c>
      <c r="T70" s="44">
        <f t="shared" si="4"/>
        <v>0</v>
      </c>
      <c r="U70" s="45">
        <f t="shared" si="5"/>
        <v>0</v>
      </c>
      <c r="V70" s="46">
        <v>0</v>
      </c>
      <c r="W70" s="45">
        <f t="shared" si="6"/>
        <v>0</v>
      </c>
      <c r="X70" s="47">
        <f t="shared" si="7"/>
        <v>0</v>
      </c>
      <c r="Y70" s="48">
        <f t="shared" si="8"/>
        <v>0</v>
      </c>
      <c r="Z70" s="49" t="str">
        <f t="shared" si="9"/>
        <v>0.0</v>
      </c>
      <c r="AA70" s="50" t="str">
        <f t="shared" si="10"/>
        <v>F9</v>
      </c>
      <c r="AC70" s="66"/>
      <c r="AD70" s="66"/>
      <c r="AE70" s="66"/>
      <c r="AF70" s="66"/>
      <c r="AG70" s="66"/>
    </row>
    <row r="71" spans="1:33" x14ac:dyDescent="0.25">
      <c r="A71" s="125">
        <v>62</v>
      </c>
      <c r="B71" s="100" t="inlineStr">
        <is>
          <t>STU2400306060B9</t>
        </is>
      </c>
      <c r="C71" s="100" t="inlineStr">
        <is>
          <t>GHUNNEY</t>
        </is>
      </c>
      <c r="D71" s="102" t="inlineStr">
        <is>
          <t>AGARTHA</t>
        </is>
      </c>
      <c r="E71" s="113" t="inlineStr">
        <is>
          <t/>
        </is>
      </c>
      <c r="F71" s="116" t="inlineStr">
        <is>
          <t>STU538511</t>
        </is>
      </c>
      <c r="G71" s="98" t="inlineStr">
        <is>
          <t>General Arts 2</t>
        </is>
      </c>
      <c r="H71" s="41">
        <v>46</v>
      </c>
      <c r="I71" s="41">
        <v>47</v>
      </c>
      <c r="J71" s="42">
        <f t="shared" si="0"/>
        <v>0</v>
      </c>
      <c r="K71" s="41">
        <v>45</v>
      </c>
      <c r="L71" s="41">
        <v>46</v>
      </c>
      <c r="M71" s="42">
        <f t="shared" si="1"/>
        <v>0</v>
      </c>
      <c r="N71" s="41">
        <v>49</v>
      </c>
      <c r="O71" s="41">
        <v>50</v>
      </c>
      <c r="P71" s="42">
        <f t="shared" si="2"/>
        <v>0</v>
      </c>
      <c r="Q71" s="41">
        <v>82</v>
      </c>
      <c r="R71" s="41">
        <v>80</v>
      </c>
      <c r="S71" s="43">
        <f t="shared" si="3"/>
        <v>0</v>
      </c>
      <c r="T71" s="44">
        <f t="shared" si="4"/>
        <v>0</v>
      </c>
      <c r="U71" s="45">
        <f t="shared" si="5"/>
        <v>0</v>
      </c>
      <c r="V71" s="46">
        <v>0</v>
      </c>
      <c r="W71" s="45">
        <f t="shared" si="6"/>
        <v>0</v>
      </c>
      <c r="X71" s="47">
        <f t="shared" si="7"/>
        <v>0</v>
      </c>
      <c r="Y71" s="48">
        <f t="shared" si="8"/>
        <v>0</v>
      </c>
      <c r="Z71" s="49" t="str">
        <f t="shared" si="9"/>
        <v>0.0</v>
      </c>
      <c r="AA71" s="50" t="str">
        <f t="shared" si="10"/>
        <v>F9</v>
      </c>
      <c r="AC71" s="66"/>
      <c r="AD71" s="66"/>
      <c r="AE71" s="66"/>
      <c r="AF71" s="66"/>
      <c r="AG71" s="66"/>
    </row>
    <row r="72" spans="1:33" x14ac:dyDescent="0.25">
      <c r="A72" s="125">
        <v>63</v>
      </c>
      <c r="B72" s="100" t="inlineStr">
        <is>
          <t>STU240030606073</t>
        </is>
      </c>
      <c r="C72" s="100" t="inlineStr">
        <is>
          <t>GHUNNEY</t>
        </is>
      </c>
      <c r="D72" s="103" t="inlineStr">
        <is>
          <t>RUTH</t>
        </is>
      </c>
      <c r="E72" s="111" t="inlineStr">
        <is>
          <t/>
        </is>
      </c>
      <c r="F72" s="114" t="inlineStr">
        <is>
          <t>STU259931</t>
        </is>
      </c>
      <c r="G72" s="99" t="inlineStr">
        <is>
          <t>Home Economics D</t>
        </is>
      </c>
      <c r="H72" s="41">
        <v>47</v>
      </c>
      <c r="I72" s="41">
        <v>47</v>
      </c>
      <c r="J72" s="42">
        <f t="shared" si="0"/>
        <v>0</v>
      </c>
      <c r="K72" s="41">
        <v>47</v>
      </c>
      <c r="L72" s="41">
        <v>46</v>
      </c>
      <c r="M72" s="42">
        <f t="shared" si="1"/>
        <v>0</v>
      </c>
      <c r="N72" s="41">
        <v>49</v>
      </c>
      <c r="O72" s="41">
        <v>50</v>
      </c>
      <c r="P72" s="42">
        <f t="shared" si="2"/>
        <v>0</v>
      </c>
      <c r="Q72" s="41">
        <v>82</v>
      </c>
      <c r="R72" s="41">
        <v>84</v>
      </c>
      <c r="S72" s="43">
        <f t="shared" si="3"/>
        <v>0</v>
      </c>
      <c r="T72" s="44">
        <f t="shared" si="4"/>
        <v>0</v>
      </c>
      <c r="U72" s="45">
        <f t="shared" si="5"/>
        <v>0</v>
      </c>
      <c r="V72" s="46">
        <v>0</v>
      </c>
      <c r="W72" s="45">
        <f t="shared" si="6"/>
        <v>0</v>
      </c>
      <c r="X72" s="47">
        <f t="shared" si="7"/>
        <v>0</v>
      </c>
      <c r="Y72" s="48">
        <f t="shared" si="8"/>
        <v>0</v>
      </c>
      <c r="Z72" s="49" t="str">
        <f t="shared" si="9"/>
        <v>0.0</v>
      </c>
      <c r="AA72" s="50" t="str">
        <f t="shared" si="10"/>
        <v>F9</v>
      </c>
      <c r="AC72" s="66"/>
      <c r="AD72" s="66"/>
      <c r="AE72" s="66"/>
      <c r="AF72" s="66"/>
      <c r="AG72" s="66"/>
    </row>
    <row r="73" spans="1:33" x14ac:dyDescent="0.25">
      <c r="A73" s="125">
        <v>64</v>
      </c>
      <c r="B73" s="100" t="inlineStr">
        <is>
          <t>STU2400306060A3</t>
        </is>
      </c>
      <c r="C73" s="100" t="inlineStr">
        <is>
          <t>GYAMPO</t>
        </is>
      </c>
      <c r="D73" s="102" t="inlineStr">
        <is>
          <t>PRISCILLA</t>
        </is>
      </c>
      <c r="E73" s="113" t="inlineStr">
        <is>
          <t/>
        </is>
      </c>
      <c r="F73" s="114" t="inlineStr">
        <is>
          <t>STU312629</t>
        </is>
      </c>
      <c r="G73" s="98" t="inlineStr">
        <is>
          <t>Visual Performing Arts</t>
        </is>
      </c>
      <c r="H73" s="41">
        <v>46</v>
      </c>
      <c r="I73" s="41">
        <v>47</v>
      </c>
      <c r="J73" s="42">
        <f t="shared" si="0"/>
        <v>0</v>
      </c>
      <c r="K73" s="41">
        <v>46</v>
      </c>
      <c r="L73" s="41">
        <v>46</v>
      </c>
      <c r="M73" s="42">
        <f t="shared" si="1"/>
        <v>0</v>
      </c>
      <c r="N73" s="41">
        <v>49</v>
      </c>
      <c r="O73" s="41">
        <v>50</v>
      </c>
      <c r="P73" s="42">
        <f t="shared" si="2"/>
        <v>0</v>
      </c>
      <c r="Q73" s="41">
        <v>82</v>
      </c>
      <c r="R73" s="41">
        <v>80</v>
      </c>
      <c r="S73" s="43">
        <f t="shared" si="3"/>
        <v>0</v>
      </c>
      <c r="T73" s="44">
        <f t="shared" si="4"/>
        <v>0</v>
      </c>
      <c r="U73" s="45">
        <f t="shared" si="5"/>
        <v>0</v>
      </c>
      <c r="V73" s="46">
        <v>0</v>
      </c>
      <c r="W73" s="45">
        <f t="shared" si="6"/>
        <v>0</v>
      </c>
      <c r="X73" s="47">
        <f t="shared" si="7"/>
        <v>0</v>
      </c>
      <c r="Y73" s="48">
        <f t="shared" si="8"/>
        <v>0</v>
      </c>
      <c r="Z73" s="49" t="str">
        <f t="shared" si="9"/>
        <v>0.0</v>
      </c>
      <c r="AA73" s="50" t="str">
        <f t="shared" si="10"/>
        <v>F9</v>
      </c>
      <c r="AC73" s="66"/>
      <c r="AD73" s="66"/>
      <c r="AE73" s="66"/>
      <c r="AF73" s="66"/>
      <c r="AG73" s="66"/>
    </row>
    <row r="74" spans="1:33" x14ac:dyDescent="0.25">
      <c r="A74" s="125">
        <v>65</v>
      </c>
      <c r="B74" s="100" t="inlineStr">
        <is>
          <t>STU24003060607F</t>
        </is>
      </c>
      <c r="C74" s="100" t="inlineStr">
        <is>
          <t>GYANSAH</t>
        </is>
      </c>
      <c r="D74" s="103" t="inlineStr">
        <is>
          <t>BLESSING</t>
        </is>
      </c>
      <c r="E74" s="111" t="inlineStr">
        <is>
          <t/>
        </is>
      </c>
      <c r="F74" s="114" t="inlineStr">
        <is>
          <t>STU145630</t>
        </is>
      </c>
      <c r="G74" s="99" t="inlineStr">
        <is>
          <t>General Arts 2</t>
        </is>
      </c>
      <c r="H74" s="41">
        <v>48</v>
      </c>
      <c r="I74" s="41">
        <v>47</v>
      </c>
      <c r="J74" s="42">
        <f t="shared" si="0"/>
        <v>0</v>
      </c>
      <c r="K74" s="41">
        <v>46</v>
      </c>
      <c r="L74" s="41">
        <v>47</v>
      </c>
      <c r="M74" s="42">
        <f t="shared" si="1"/>
        <v>0</v>
      </c>
      <c r="N74" s="41">
        <v>49</v>
      </c>
      <c r="O74" s="41">
        <v>50</v>
      </c>
      <c r="P74" s="42">
        <f t="shared" si="2"/>
        <v>0</v>
      </c>
      <c r="Q74" s="41">
        <v>80</v>
      </c>
      <c r="R74" s="41">
        <v>82</v>
      </c>
      <c r="S74" s="43">
        <f t="shared" si="3"/>
        <v>0</v>
      </c>
      <c r="T74" s="44">
        <f t="shared" si="4"/>
        <v>0</v>
      </c>
      <c r="U74" s="45">
        <f t="shared" si="5"/>
        <v>0</v>
      </c>
      <c r="V74" s="46">
        <v>0</v>
      </c>
      <c r="W74" s="45">
        <f t="shared" si="6"/>
        <v>0</v>
      </c>
      <c r="X74" s="47">
        <f t="shared" si="7"/>
        <v>0</v>
      </c>
      <c r="Y74" s="48">
        <f t="shared" si="8"/>
        <v>0</v>
      </c>
      <c r="Z74" s="49" t="str">
        <f t="shared" si="9"/>
        <v>0.0</v>
      </c>
      <c r="AA74" s="50" t="str">
        <f t="shared" si="10"/>
        <v>F9</v>
      </c>
      <c r="AC74" s="66"/>
      <c r="AD74" s="66"/>
      <c r="AE74" s="66"/>
      <c r="AF74" s="66"/>
      <c r="AG74" s="66"/>
    </row>
    <row r="75" spans="1:33" x14ac:dyDescent="0.25">
      <c r="A75" s="125">
        <v>66</v>
      </c>
      <c r="B75" s="100" t="inlineStr">
        <is>
          <t>STU24003060609E</t>
        </is>
      </c>
      <c r="C75" s="100" t="inlineStr">
        <is>
          <t>GYEKYE</t>
        </is>
      </c>
      <c r="D75" s="102" t="inlineStr">
        <is>
          <t>TABERAH</t>
        </is>
      </c>
      <c r="E75" s="113" t="inlineStr">
        <is>
          <t>ASABEA</t>
        </is>
      </c>
      <c r="F75" s="114" t="inlineStr">
        <is>
          <t>STU927273</t>
        </is>
      </c>
      <c r="G75" s="98" t="inlineStr">
        <is>
          <t>Science A</t>
        </is>
      </c>
      <c r="H75" s="41">
        <v>46</v>
      </c>
      <c r="I75" s="41">
        <v>47</v>
      </c>
      <c r="J75" s="42">
        <f t="shared" ref="J75:J121" si="11">MIN(100, (SUM(H75:I75)))</f>
        <v>0</v>
      </c>
      <c r="K75" s="41">
        <v>46</v>
      </c>
      <c r="L75" s="41">
        <v>47</v>
      </c>
      <c r="M75" s="42">
        <f t="shared" ref="M75:M121" si="12">MIN(100,(SUM(K75:L75)))</f>
        <v>0</v>
      </c>
      <c r="N75" s="41">
        <v>49</v>
      </c>
      <c r="O75" s="41">
        <v>50</v>
      </c>
      <c r="P75" s="42">
        <f t="shared" ref="P75:P121" si="13">MIN(100,(SUM(N75:O75)))</f>
        <v>0</v>
      </c>
      <c r="Q75" s="41">
        <v>80</v>
      </c>
      <c r="R75" s="41">
        <v>82</v>
      </c>
      <c r="S75" s="43">
        <f t="shared" ref="S75:S121" si="14">MIN(500, (SUM(J75,M75,P75,Q75,R75)))</f>
        <v>0</v>
      </c>
      <c r="T75" s="44">
        <f t="shared" ref="T75:T121" si="15">S75/500*100</f>
        <v>0</v>
      </c>
      <c r="U75" s="45">
        <f t="shared" ref="U75:U121" si="16">MIN(50, (ROUNDUP(SUM(T75)/2,0)))</f>
        <v>0</v>
      </c>
      <c r="V75" s="46">
        <v>0</v>
      </c>
      <c r="W75" s="45">
        <f t="shared" ref="W75:W121" si="17">MIN(50, (ROUNDUP(SUM(V75)/2,0)))</f>
        <v>0</v>
      </c>
      <c r="X75" s="47">
        <f t="shared" ref="X75:X121" si="18">MIN(100, (SUM(U75,W75)))</f>
        <v>0</v>
      </c>
      <c r="Y75" s="48">
        <f t="shared" ref="Y75:Y121" si="19">(X75/100)</f>
        <v>0</v>
      </c>
      <c r="Z75" s="49" t="str">
        <f t="shared" ref="Z75:Z121" si="20">IF(X75&gt;=80,"4.0",IF(X75&gt;=70,"3.5",IF(X75&gt;=65,"3.0",IF(X75&gt;=60,"2.5",IF(X75&gt;=55,"2.0",IF(X75&gt;=50,"1.5",IF(X75&gt;=45,"1.0",IF(X75&gt;=40,"0.5",IF(X75&lt;40,"0.0")))))))))</f>
        <v>0.0</v>
      </c>
      <c r="AA75" s="50" t="str">
        <f t="shared" ref="AA75:AA121" si="21">IF(X75&gt;=80,"A1",IF(X75&gt;=70,"B2",IF(X75&gt;=65,"B3",IF(X75&gt;=60,"C4",IF(X75&gt;=55,"C5",IF(X75&gt;=50,"C6",IF(X75&gt;=45,"D7",IF(X75&gt;=40,"E8",IF(X75&lt;40,"F9")))))))))</f>
        <v>F9</v>
      </c>
      <c r="AC75" s="66"/>
      <c r="AD75" s="66"/>
      <c r="AE75" s="66"/>
      <c r="AF75" s="66"/>
      <c r="AG75" s="66"/>
    </row>
    <row r="76" spans="1:33" x14ac:dyDescent="0.25">
      <c r="A76" s="125">
        <v>67</v>
      </c>
      <c r="B76" s="100" t="inlineStr">
        <is>
          <t>STU240030606057</t>
        </is>
      </c>
      <c r="C76" s="100" t="inlineStr">
        <is>
          <t>HANSON</t>
        </is>
      </c>
      <c r="D76" s="103" t="inlineStr">
        <is>
          <t>ANGEL</t>
        </is>
      </c>
      <c r="E76" s="111" t="inlineStr">
        <is>
          <t/>
        </is>
      </c>
      <c r="F76" s="114" t="inlineStr">
        <is>
          <t>STU173236</t>
        </is>
      </c>
      <c r="G76" s="99" t="inlineStr">
        <is>
          <t>Home Economics D</t>
        </is>
      </c>
      <c r="H76" s="41">
        <v>46</v>
      </c>
      <c r="I76" s="41">
        <v>47</v>
      </c>
      <c r="J76" s="42">
        <f t="shared" si="11"/>
        <v>0</v>
      </c>
      <c r="K76" s="41">
        <v>46</v>
      </c>
      <c r="L76" s="41">
        <v>47</v>
      </c>
      <c r="M76" s="42">
        <f t="shared" si="12"/>
        <v>0</v>
      </c>
      <c r="N76" s="41">
        <v>49</v>
      </c>
      <c r="O76" s="41">
        <v>50</v>
      </c>
      <c r="P76" s="42">
        <f t="shared" si="13"/>
        <v>0</v>
      </c>
      <c r="Q76" s="41">
        <v>84</v>
      </c>
      <c r="R76" s="41">
        <v>80</v>
      </c>
      <c r="S76" s="43">
        <f t="shared" si="14"/>
        <v>0</v>
      </c>
      <c r="T76" s="44">
        <f t="shared" si="15"/>
        <v>0</v>
      </c>
      <c r="U76" s="45">
        <f t="shared" si="16"/>
        <v>0</v>
      </c>
      <c r="V76" s="46">
        <v>0</v>
      </c>
      <c r="W76" s="45">
        <f t="shared" si="17"/>
        <v>0</v>
      </c>
      <c r="X76" s="47">
        <f t="shared" si="18"/>
        <v>0</v>
      </c>
      <c r="Y76" s="48">
        <f t="shared" si="19"/>
        <v>0</v>
      </c>
      <c r="Z76" s="49" t="str">
        <f t="shared" si="20"/>
        <v>0.0</v>
      </c>
      <c r="AA76" s="50" t="str">
        <f t="shared" si="21"/>
        <v>F9</v>
      </c>
      <c r="AC76" s="66"/>
      <c r="AD76" s="66"/>
      <c r="AE76" s="66"/>
      <c r="AF76" s="66"/>
      <c r="AG76" s="66"/>
    </row>
    <row r="77" spans="1:33" x14ac:dyDescent="0.25">
      <c r="A77" s="125">
        <v>68</v>
      </c>
      <c r="B77" s="100" t="inlineStr">
        <is>
          <t>STU2400306060D0</t>
        </is>
      </c>
      <c r="C77" s="100" t="inlineStr">
        <is>
          <t>KASTA</t>
        </is>
      </c>
      <c r="D77" s="102" t="inlineStr">
        <is>
          <t>SHARON</t>
        </is>
      </c>
      <c r="E77" s="113" t="inlineStr">
        <is>
          <t>OFORIWAA</t>
        </is>
      </c>
      <c r="F77" s="114" t="inlineStr">
        <is>
          <t>STU889907</t>
        </is>
      </c>
      <c r="G77" s="98" t="inlineStr">
        <is>
          <t>Home Economics C</t>
        </is>
      </c>
      <c r="H77" s="41">
        <v>46</v>
      </c>
      <c r="I77" s="41">
        <v>47</v>
      </c>
      <c r="J77" s="42">
        <f t="shared" si="11"/>
        <v>0</v>
      </c>
      <c r="K77" s="41">
        <v>46</v>
      </c>
      <c r="L77" s="41">
        <v>46</v>
      </c>
      <c r="M77" s="42">
        <f t="shared" si="12"/>
        <v>0</v>
      </c>
      <c r="N77" s="41">
        <v>49</v>
      </c>
      <c r="O77" s="41">
        <v>50</v>
      </c>
      <c r="P77" s="42">
        <f t="shared" si="13"/>
        <v>0</v>
      </c>
      <c r="Q77" s="41">
        <v>84</v>
      </c>
      <c r="R77" s="41">
        <v>81</v>
      </c>
      <c r="S77" s="43">
        <f t="shared" si="14"/>
        <v>0</v>
      </c>
      <c r="T77" s="44">
        <f t="shared" si="15"/>
        <v>0</v>
      </c>
      <c r="U77" s="45">
        <f t="shared" si="16"/>
        <v>0</v>
      </c>
      <c r="V77" s="46">
        <v>0</v>
      </c>
      <c r="W77" s="45">
        <f t="shared" si="17"/>
        <v>0</v>
      </c>
      <c r="X77" s="47">
        <f t="shared" si="18"/>
        <v>0</v>
      </c>
      <c r="Y77" s="48">
        <f t="shared" si="19"/>
        <v>0</v>
      </c>
      <c r="Z77" s="49" t="str">
        <f t="shared" si="20"/>
        <v>0.0</v>
      </c>
      <c r="AA77" s="50" t="str">
        <f t="shared" si="21"/>
        <v>F9</v>
      </c>
      <c r="AC77" s="66"/>
      <c r="AD77" s="66"/>
      <c r="AE77" s="66"/>
      <c r="AF77" s="66"/>
      <c r="AG77" s="66"/>
    </row>
    <row r="78" spans="1:33" x14ac:dyDescent="0.25">
      <c r="A78" s="125">
        <v>69</v>
      </c>
      <c r="B78" s="100" t="inlineStr">
        <is>
          <t>STU240030606079</t>
        </is>
      </c>
      <c r="C78" s="100" t="inlineStr">
        <is>
          <t>KOOMSON</t>
        </is>
      </c>
      <c r="D78" s="103" t="inlineStr">
        <is>
          <t>MARIAM</t>
        </is>
      </c>
      <c r="E78" s="111" t="inlineStr">
        <is>
          <t>GYAABA</t>
        </is>
      </c>
      <c r="F78" s="114" t="inlineStr">
        <is>
          <t>STU339431</t>
        </is>
      </c>
      <c r="G78" s="99" t="inlineStr">
        <is>
          <t>Home Economics C</t>
        </is>
      </c>
      <c r="H78" s="41">
        <v>45</v>
      </c>
      <c r="I78" s="41">
        <v>47</v>
      </c>
      <c r="J78" s="42">
        <f t="shared" si="11"/>
        <v>0</v>
      </c>
      <c r="K78" s="41">
        <v>46</v>
      </c>
      <c r="L78" s="41">
        <v>47</v>
      </c>
      <c r="M78" s="42">
        <f t="shared" si="12"/>
        <v>0</v>
      </c>
      <c r="N78" s="41">
        <v>49</v>
      </c>
      <c r="O78" s="41">
        <v>50</v>
      </c>
      <c r="P78" s="42">
        <f t="shared" si="13"/>
        <v>0</v>
      </c>
      <c r="Q78" s="41">
        <v>80</v>
      </c>
      <c r="R78" s="41">
        <v>84</v>
      </c>
      <c r="S78" s="43">
        <f t="shared" si="14"/>
        <v>0</v>
      </c>
      <c r="T78" s="44">
        <f t="shared" si="15"/>
        <v>0</v>
      </c>
      <c r="U78" s="45">
        <f t="shared" si="16"/>
        <v>0</v>
      </c>
      <c r="V78" s="46">
        <v>0</v>
      </c>
      <c r="W78" s="45">
        <f t="shared" si="17"/>
        <v>0</v>
      </c>
      <c r="X78" s="47">
        <f t="shared" si="18"/>
        <v>0</v>
      </c>
      <c r="Y78" s="48">
        <f t="shared" si="19"/>
        <v>0</v>
      </c>
      <c r="Z78" s="49" t="str">
        <f t="shared" si="20"/>
        <v>0.0</v>
      </c>
      <c r="AA78" s="50" t="str">
        <f t="shared" si="21"/>
        <v>F9</v>
      </c>
      <c r="AC78" s="66"/>
      <c r="AD78" s="66"/>
      <c r="AE78" s="66"/>
      <c r="AF78" s="66"/>
      <c r="AG78" s="66"/>
    </row>
    <row r="79" spans="1:33" x14ac:dyDescent="0.25">
      <c r="A79" s="125">
        <v>70</v>
      </c>
      <c r="B79" s="100" t="inlineStr">
        <is>
          <t>STU2400306060CD</t>
        </is>
      </c>
      <c r="C79" s="100" t="inlineStr">
        <is>
          <t>KORKOR</t>
        </is>
      </c>
      <c r="D79" s="102" t="inlineStr">
        <is>
          <t>MARY</t>
        </is>
      </c>
      <c r="E79" s="113" t="inlineStr">
        <is>
          <t/>
        </is>
      </c>
      <c r="F79" s="114" t="inlineStr">
        <is>
          <t>STU240229</t>
        </is>
      </c>
      <c r="G79" s="98" t="inlineStr">
        <is>
          <t>Home Economics C</t>
        </is>
      </c>
      <c r="H79" s="41">
        <v>46</v>
      </c>
      <c r="I79" s="41">
        <v>47</v>
      </c>
      <c r="J79" s="42">
        <f t="shared" si="11"/>
        <v>0</v>
      </c>
      <c r="K79" s="41">
        <v>46</v>
      </c>
      <c r="L79" s="41">
        <v>46</v>
      </c>
      <c r="M79" s="42">
        <f t="shared" si="12"/>
        <v>0</v>
      </c>
      <c r="N79" s="41">
        <v>49</v>
      </c>
      <c r="O79" s="41">
        <v>50</v>
      </c>
      <c r="P79" s="42">
        <f t="shared" si="13"/>
        <v>0</v>
      </c>
      <c r="Q79" s="41">
        <v>80</v>
      </c>
      <c r="R79" s="41">
        <v>84</v>
      </c>
      <c r="S79" s="43">
        <f t="shared" si="14"/>
        <v>0</v>
      </c>
      <c r="T79" s="44">
        <f t="shared" si="15"/>
        <v>0</v>
      </c>
      <c r="U79" s="45">
        <f t="shared" si="16"/>
        <v>0</v>
      </c>
      <c r="V79" s="46">
        <v>0</v>
      </c>
      <c r="W79" s="45">
        <f t="shared" si="17"/>
        <v>0</v>
      </c>
      <c r="X79" s="47">
        <f t="shared" si="18"/>
        <v>0</v>
      </c>
      <c r="Y79" s="48">
        <f t="shared" si="19"/>
        <v>0</v>
      </c>
      <c r="Z79" s="49" t="str">
        <f t="shared" si="20"/>
        <v>0.0</v>
      </c>
      <c r="AA79" s="50" t="str">
        <f t="shared" si="21"/>
        <v>F9</v>
      </c>
      <c r="AC79" s="66"/>
      <c r="AD79" s="66"/>
      <c r="AE79" s="66"/>
      <c r="AF79" s="66"/>
      <c r="AG79" s="66"/>
    </row>
    <row r="80" spans="1:33" x14ac:dyDescent="0.25">
      <c r="A80" s="125">
        <v>71</v>
      </c>
      <c r="B80" s="100" t="inlineStr">
        <is>
          <t>STU240030501381</t>
        </is>
      </c>
      <c r="C80" s="100" t="inlineStr">
        <is>
          <t>MADAH</t>
        </is>
      </c>
      <c r="D80" s="103" t="inlineStr">
        <is>
          <t>COMFORT</t>
        </is>
      </c>
      <c r="E80" s="111" t="inlineStr">
        <is>
          <t>KUTUM</t>
        </is>
      </c>
      <c r="F80" s="114" t="inlineStr">
        <is>
          <t>STU866890</t>
        </is>
      </c>
      <c r="G80" s="99" t="inlineStr">
        <is>
          <t>Home Economics E</t>
        </is>
      </c>
      <c r="H80" s="41">
        <v>45</v>
      </c>
      <c r="I80" s="41">
        <v>47</v>
      </c>
      <c r="J80" s="42">
        <f t="shared" si="11"/>
        <v>0</v>
      </c>
      <c r="K80" s="41">
        <v>46</v>
      </c>
      <c r="L80" s="41">
        <v>46</v>
      </c>
      <c r="M80" s="42">
        <f t="shared" si="12"/>
        <v>0</v>
      </c>
      <c r="N80" s="41">
        <v>49</v>
      </c>
      <c r="O80" s="41">
        <v>50</v>
      </c>
      <c r="P80" s="42">
        <f t="shared" si="13"/>
        <v>0</v>
      </c>
      <c r="Q80" s="41">
        <v>83</v>
      </c>
      <c r="R80" s="41">
        <v>83</v>
      </c>
      <c r="S80" s="43">
        <f t="shared" si="14"/>
        <v>0</v>
      </c>
      <c r="T80" s="44">
        <f t="shared" si="15"/>
        <v>0</v>
      </c>
      <c r="U80" s="45">
        <f t="shared" si="16"/>
        <v>0</v>
      </c>
      <c r="V80" s="46">
        <v>0</v>
      </c>
      <c r="W80" s="45">
        <f t="shared" si="17"/>
        <v>0</v>
      </c>
      <c r="X80" s="47">
        <f t="shared" si="18"/>
        <v>0</v>
      </c>
      <c r="Y80" s="48">
        <f t="shared" si="19"/>
        <v>0</v>
      </c>
      <c r="Z80" s="49" t="str">
        <f t="shared" si="20"/>
        <v>0.0</v>
      </c>
      <c r="AA80" s="50" t="str">
        <f t="shared" si="21"/>
        <v>F9</v>
      </c>
      <c r="AC80" s="66"/>
      <c r="AD80" s="66"/>
      <c r="AE80" s="66"/>
      <c r="AF80" s="66"/>
      <c r="AG80" s="66"/>
    </row>
    <row r="81" spans="1:33" x14ac:dyDescent="0.25">
      <c r="A81" s="125">
        <v>72</v>
      </c>
      <c r="B81" s="100" t="inlineStr">
        <is>
          <t>STU2400306060CF</t>
        </is>
      </c>
      <c r="C81" s="100" t="inlineStr">
        <is>
          <t>MENSAH</t>
        </is>
      </c>
      <c r="D81" s="102" t="inlineStr">
        <is>
          <t>ALFREDA</t>
        </is>
      </c>
      <c r="E81" s="113" t="inlineStr">
        <is>
          <t/>
        </is>
      </c>
      <c r="F81" s="114" t="inlineStr">
        <is>
          <t>STU398190</t>
        </is>
      </c>
      <c r="G81" s="98" t="inlineStr">
        <is>
          <t>General Arts 3A</t>
        </is>
      </c>
      <c r="H81" s="41">
        <v>46</v>
      </c>
      <c r="I81" s="41">
        <v>47</v>
      </c>
      <c r="J81" s="42">
        <f t="shared" si="11"/>
        <v>0</v>
      </c>
      <c r="K81" s="41">
        <v>47</v>
      </c>
      <c r="L81" s="41">
        <v>47</v>
      </c>
      <c r="M81" s="42">
        <f t="shared" si="12"/>
        <v>0</v>
      </c>
      <c r="N81" s="41">
        <v>49</v>
      </c>
      <c r="O81" s="41">
        <v>50</v>
      </c>
      <c r="P81" s="42">
        <f t="shared" si="13"/>
        <v>0</v>
      </c>
      <c r="Q81" s="41">
        <v>85</v>
      </c>
      <c r="R81" s="41">
        <v>83</v>
      </c>
      <c r="S81" s="43">
        <f t="shared" si="14"/>
        <v>0</v>
      </c>
      <c r="T81" s="44">
        <f t="shared" si="15"/>
        <v>0</v>
      </c>
      <c r="U81" s="45">
        <f t="shared" si="16"/>
        <v>0</v>
      </c>
      <c r="V81" s="46">
        <v>0</v>
      </c>
      <c r="W81" s="45">
        <f t="shared" si="17"/>
        <v>0</v>
      </c>
      <c r="X81" s="47">
        <f t="shared" si="18"/>
        <v>0</v>
      </c>
      <c r="Y81" s="48">
        <f t="shared" si="19"/>
        <v>0</v>
      </c>
      <c r="Z81" s="49" t="str">
        <f t="shared" si="20"/>
        <v>0.0</v>
      </c>
      <c r="AA81" s="50" t="str">
        <f t="shared" si="21"/>
        <v>F9</v>
      </c>
      <c r="AC81" s="66"/>
      <c r="AD81" s="66"/>
      <c r="AE81" s="66"/>
      <c r="AF81" s="66"/>
      <c r="AG81" s="66"/>
    </row>
    <row r="82" spans="1:33" x14ac:dyDescent="0.25">
      <c r="A82" s="125">
        <v>73</v>
      </c>
      <c r="B82" s="100" t="inlineStr">
        <is>
          <t>STU25003060606B</t>
        </is>
      </c>
      <c r="C82" s="100" t="inlineStr">
        <is>
          <t>MENSAH</t>
        </is>
      </c>
      <c r="D82" s="103" t="inlineStr">
        <is>
          <t>GRACE</t>
        </is>
      </c>
      <c r="E82" s="111" t="inlineStr">
        <is>
          <t/>
        </is>
      </c>
      <c r="F82" s="114" t="inlineStr">
        <is>
          <t>STU870651</t>
        </is>
      </c>
      <c r="G82" s="99" t="inlineStr">
        <is>
          <t>Home Economics C</t>
        </is>
      </c>
      <c r="H82" s="41">
        <v>46</v>
      </c>
      <c r="I82" s="41">
        <v>47</v>
      </c>
      <c r="J82" s="42">
        <f t="shared" si="11"/>
        <v>0</v>
      </c>
      <c r="K82" s="41">
        <v>46</v>
      </c>
      <c r="L82" s="41">
        <v>46</v>
      </c>
      <c r="M82" s="42">
        <f t="shared" si="12"/>
        <v>0</v>
      </c>
      <c r="N82" s="41">
        <v>49</v>
      </c>
      <c r="O82" s="41">
        <v>50</v>
      </c>
      <c r="P82" s="42">
        <f t="shared" si="13"/>
        <v>0</v>
      </c>
      <c r="Q82" s="41">
        <v>80</v>
      </c>
      <c r="R82" s="41">
        <v>80</v>
      </c>
      <c r="S82" s="43">
        <f t="shared" si="14"/>
        <v>0</v>
      </c>
      <c r="T82" s="44">
        <f t="shared" si="15"/>
        <v>0</v>
      </c>
      <c r="U82" s="45">
        <f t="shared" si="16"/>
        <v>0</v>
      </c>
      <c r="V82" s="46">
        <v>0</v>
      </c>
      <c r="W82" s="45">
        <f t="shared" si="17"/>
        <v>0</v>
      </c>
      <c r="X82" s="47">
        <f t="shared" si="18"/>
        <v>0</v>
      </c>
      <c r="Y82" s="48">
        <f t="shared" si="19"/>
        <v>0</v>
      </c>
      <c r="Z82" s="49" t="str">
        <f t="shared" si="20"/>
        <v>0.0</v>
      </c>
      <c r="AA82" s="50" t="str">
        <f t="shared" si="21"/>
        <v>F9</v>
      </c>
      <c r="AC82" s="66"/>
      <c r="AD82" s="66"/>
      <c r="AE82" s="66"/>
      <c r="AF82" s="66"/>
      <c r="AG82" s="66"/>
    </row>
    <row r="83" spans="1:33" ht="15.75" customHeight="1" x14ac:dyDescent="0.25">
      <c r="A83" s="125">
        <v>74</v>
      </c>
      <c r="B83" s="100" t="inlineStr">
        <is>
          <t>STU2400306060CC</t>
        </is>
      </c>
      <c r="C83" s="100" t="inlineStr">
        <is>
          <t>MENSAH</t>
        </is>
      </c>
      <c r="D83" s="104" t="inlineStr">
        <is>
          <t>LINDA</t>
        </is>
      </c>
      <c r="E83" s="117" t="inlineStr">
        <is>
          <t/>
        </is>
      </c>
      <c r="F83" s="114" t="inlineStr">
        <is>
          <t>STU563315</t>
        </is>
      </c>
      <c r="G83" s="107" t="inlineStr">
        <is>
          <t>Home Economics C</t>
        </is>
      </c>
      <c r="H83" s="41">
        <v>47</v>
      </c>
      <c r="I83" s="41">
        <v>47</v>
      </c>
      <c r="J83" s="42">
        <f t="shared" si="11"/>
        <v>0</v>
      </c>
      <c r="K83" s="41">
        <v>45</v>
      </c>
      <c r="L83" s="41">
        <v>47</v>
      </c>
      <c r="M83" s="42">
        <f t="shared" si="12"/>
        <v>0</v>
      </c>
      <c r="N83" s="41">
        <v>49</v>
      </c>
      <c r="O83" s="41">
        <v>50</v>
      </c>
      <c r="P83" s="42">
        <f t="shared" si="13"/>
        <v>0</v>
      </c>
      <c r="Q83" s="41">
        <v>80</v>
      </c>
      <c r="R83" s="41">
        <v>80</v>
      </c>
      <c r="S83" s="43">
        <f t="shared" si="14"/>
        <v>0</v>
      </c>
      <c r="T83" s="44">
        <f t="shared" si="15"/>
        <v>0</v>
      </c>
      <c r="U83" s="45">
        <f t="shared" si="16"/>
        <v>0</v>
      </c>
      <c r="V83" s="46">
        <v>0</v>
      </c>
      <c r="W83" s="45">
        <f t="shared" si="17"/>
        <v>0</v>
      </c>
      <c r="X83" s="47">
        <f t="shared" si="18"/>
        <v>0</v>
      </c>
      <c r="Y83" s="48">
        <f t="shared" si="19"/>
        <v>0</v>
      </c>
      <c r="Z83" s="49" t="str">
        <f t="shared" si="20"/>
        <v>0.0</v>
      </c>
      <c r="AA83" s="50" t="str">
        <f t="shared" si="21"/>
        <v>F9</v>
      </c>
      <c r="AC83" s="66"/>
      <c r="AD83" s="66"/>
      <c r="AE83" s="66"/>
      <c r="AF83" s="66"/>
      <c r="AG83" s="66"/>
    </row>
    <row r="84" spans="1:33" ht="15.75" customHeight="1" x14ac:dyDescent="0.25">
      <c r="A84" s="125">
        <v>75</v>
      </c>
      <c r="B84" s="100" t="inlineStr">
        <is>
          <t>STU2400306060B7</t>
        </is>
      </c>
      <c r="C84" s="100" t="inlineStr">
        <is>
          <t>MICAH</t>
        </is>
      </c>
      <c r="D84" s="104" t="inlineStr">
        <is>
          <t>BLESSING</t>
        </is>
      </c>
      <c r="E84" s="117" t="inlineStr">
        <is>
          <t/>
        </is>
      </c>
      <c r="F84" s="114" t="inlineStr">
        <is>
          <t>STU314565</t>
        </is>
      </c>
      <c r="G84" s="107" t="inlineStr">
        <is>
          <t>General Arts 1</t>
        </is>
      </c>
      <c r="H84" s="41">
        <v>46</v>
      </c>
      <c r="I84" s="41">
        <v>47</v>
      </c>
      <c r="J84" s="42">
        <f t="shared" si="11"/>
        <v>0</v>
      </c>
      <c r="K84" s="41">
        <v>47</v>
      </c>
      <c r="L84" s="41">
        <v>47</v>
      </c>
      <c r="M84" s="42">
        <f t="shared" si="12"/>
        <v>0</v>
      </c>
      <c r="N84" s="41">
        <v>49</v>
      </c>
      <c r="O84" s="41">
        <v>50</v>
      </c>
      <c r="P84" s="42">
        <f t="shared" si="13"/>
        <v>0</v>
      </c>
      <c r="Q84" s="41">
        <v>80</v>
      </c>
      <c r="R84" s="41">
        <v>86</v>
      </c>
      <c r="S84" s="43">
        <f t="shared" si="14"/>
        <v>0</v>
      </c>
      <c r="T84" s="44">
        <f t="shared" si="15"/>
        <v>0</v>
      </c>
      <c r="U84" s="45">
        <f t="shared" si="16"/>
        <v>0</v>
      </c>
      <c r="V84" s="46">
        <v>0</v>
      </c>
      <c r="W84" s="45">
        <f t="shared" si="17"/>
        <v>0</v>
      </c>
      <c r="X84" s="47">
        <f t="shared" si="18"/>
        <v>0</v>
      </c>
      <c r="Y84" s="48">
        <f t="shared" si="19"/>
        <v>0</v>
      </c>
      <c r="Z84" s="49" t="str">
        <f t="shared" si="20"/>
        <v>0.0</v>
      </c>
      <c r="AA84" s="50" t="str">
        <f t="shared" si="21"/>
        <v>F9</v>
      </c>
      <c r="AC84" s="66"/>
      <c r="AD84" s="66"/>
      <c r="AE84" s="66"/>
      <c r="AF84" s="66"/>
      <c r="AG84" s="66"/>
    </row>
    <row r="85" spans="1:33" ht="15.75" customHeight="1" x14ac:dyDescent="0.25">
      <c r="A85" s="125">
        <v>76</v>
      </c>
      <c r="B85" s="100" t="inlineStr">
        <is>
          <t>STU24003060608A</t>
        </is>
      </c>
      <c r="C85" s="100" t="inlineStr">
        <is>
          <t>MOHAMMED</t>
        </is>
      </c>
      <c r="D85" s="104" t="inlineStr">
        <is>
          <t>HABIBA</t>
        </is>
      </c>
      <c r="E85" s="117" t="inlineStr">
        <is>
          <t>ALI</t>
        </is>
      </c>
      <c r="F85" s="114" t="inlineStr">
        <is>
          <t>STU100793</t>
        </is>
      </c>
      <c r="G85" s="107" t="inlineStr">
        <is>
          <t>Science A</t>
        </is>
      </c>
      <c r="H85" s="41">
        <v>47</v>
      </c>
      <c r="I85" s="41">
        <v>47</v>
      </c>
      <c r="J85" s="42">
        <f t="shared" si="11"/>
        <v>0</v>
      </c>
      <c r="K85" s="41">
        <v>47</v>
      </c>
      <c r="L85" s="41">
        <v>47</v>
      </c>
      <c r="M85" s="42">
        <f t="shared" si="12"/>
        <v>0</v>
      </c>
      <c r="N85" s="41">
        <v>49</v>
      </c>
      <c r="O85" s="41">
        <v>50</v>
      </c>
      <c r="P85" s="42">
        <f t="shared" si="13"/>
        <v>0</v>
      </c>
      <c r="Q85" s="41">
        <v>81</v>
      </c>
      <c r="R85" s="41">
        <v>80</v>
      </c>
      <c r="S85" s="43">
        <f t="shared" si="14"/>
        <v>0</v>
      </c>
      <c r="T85" s="44">
        <f t="shared" si="15"/>
        <v>0</v>
      </c>
      <c r="U85" s="45">
        <f t="shared" si="16"/>
        <v>0</v>
      </c>
      <c r="V85" s="46">
        <v>0</v>
      </c>
      <c r="W85" s="45">
        <f t="shared" si="17"/>
        <v>0</v>
      </c>
      <c r="X85" s="47">
        <f t="shared" si="18"/>
        <v>0</v>
      </c>
      <c r="Y85" s="48">
        <f t="shared" si="19"/>
        <v>0</v>
      </c>
      <c r="Z85" s="49" t="str">
        <f t="shared" si="20"/>
        <v>0.0</v>
      </c>
      <c r="AA85" s="50" t="str">
        <f t="shared" si="21"/>
        <v>F9</v>
      </c>
      <c r="AC85" s="66"/>
      <c r="AD85" s="66"/>
      <c r="AE85" s="66"/>
      <c r="AF85" s="66"/>
      <c r="AG85" s="66"/>
    </row>
    <row r="86" spans="1:33" ht="15.75" customHeight="1" x14ac:dyDescent="0.25">
      <c r="A86" s="125">
        <v>77</v>
      </c>
      <c r="B86" s="100" t="inlineStr">
        <is>
          <t>STU2400306060B6</t>
        </is>
      </c>
      <c r="C86" s="100" t="inlineStr">
        <is>
          <t>MOHAMMED</t>
        </is>
      </c>
      <c r="D86" s="104" t="inlineStr">
        <is>
          <t>SHAFATU</t>
        </is>
      </c>
      <c r="E86" s="117" t="inlineStr">
        <is>
          <t/>
        </is>
      </c>
      <c r="F86" s="114" t="inlineStr">
        <is>
          <t>STU180491</t>
        </is>
      </c>
      <c r="G86" s="107" t="inlineStr">
        <is>
          <t>Science A</t>
        </is>
      </c>
      <c r="H86" s="41">
        <v>48</v>
      </c>
      <c r="I86" s="41">
        <v>47</v>
      </c>
      <c r="J86" s="42">
        <f t="shared" si="11"/>
        <v>0</v>
      </c>
      <c r="K86" s="41">
        <v>50</v>
      </c>
      <c r="L86" s="41">
        <v>48</v>
      </c>
      <c r="M86" s="42">
        <f t="shared" si="12"/>
        <v>0</v>
      </c>
      <c r="N86" s="41">
        <v>49</v>
      </c>
      <c r="O86" s="41">
        <v>50</v>
      </c>
      <c r="P86" s="42">
        <f t="shared" si="13"/>
        <v>0</v>
      </c>
      <c r="Q86" s="41">
        <v>87</v>
      </c>
      <c r="R86" s="41">
        <v>88</v>
      </c>
      <c r="S86" s="43">
        <f t="shared" si="14"/>
        <v>0</v>
      </c>
      <c r="T86" s="44">
        <f t="shared" si="15"/>
        <v>0</v>
      </c>
      <c r="U86" s="45">
        <f t="shared" si="16"/>
        <v>0</v>
      </c>
      <c r="V86" s="46">
        <v>0</v>
      </c>
      <c r="W86" s="45">
        <f t="shared" si="17"/>
        <v>0</v>
      </c>
      <c r="X86" s="47">
        <f t="shared" si="18"/>
        <v>0</v>
      </c>
      <c r="Y86" s="48">
        <f t="shared" si="19"/>
        <v>0</v>
      </c>
      <c r="Z86" s="49" t="str">
        <f t="shared" si="20"/>
        <v>0.0</v>
      </c>
      <c r="AA86" s="50" t="str">
        <f t="shared" si="21"/>
        <v>F9</v>
      </c>
      <c r="AC86" s="66"/>
      <c r="AD86" s="66"/>
      <c r="AE86" s="66"/>
      <c r="AF86" s="66"/>
      <c r="AG86" s="66"/>
    </row>
    <row r="87" spans="1:33" ht="15.75" customHeight="1" x14ac:dyDescent="0.25">
      <c r="A87" s="125">
        <v>78</v>
      </c>
      <c r="B87" s="100" t="inlineStr">
        <is>
          <t>STU2400306060BF</t>
        </is>
      </c>
      <c r="C87" s="100" t="inlineStr">
        <is>
          <t>NAZOR</t>
        </is>
      </c>
      <c r="D87" s="104" t="inlineStr">
        <is>
          <t>GIFTY</t>
        </is>
      </c>
      <c r="E87" s="117" t="inlineStr">
        <is>
          <t/>
        </is>
      </c>
      <c r="F87" s="114" t="inlineStr">
        <is>
          <t>STU194712</t>
        </is>
      </c>
      <c r="G87" s="107" t="inlineStr">
        <is>
          <t>General Arts 5A</t>
        </is>
      </c>
      <c r="H87" s="41">
        <v>47</v>
      </c>
      <c r="I87" s="41">
        <v>47</v>
      </c>
      <c r="J87" s="42">
        <f t="shared" si="11"/>
        <v>0</v>
      </c>
      <c r="K87" s="41">
        <v>46</v>
      </c>
      <c r="L87" s="41">
        <v>46</v>
      </c>
      <c r="M87" s="42">
        <f t="shared" si="12"/>
        <v>0</v>
      </c>
      <c r="N87" s="41">
        <v>49</v>
      </c>
      <c r="O87" s="41">
        <v>50</v>
      </c>
      <c r="P87" s="42">
        <f t="shared" si="13"/>
        <v>0</v>
      </c>
      <c r="Q87" s="41">
        <v>79</v>
      </c>
      <c r="R87" s="41">
        <v>80</v>
      </c>
      <c r="S87" s="43">
        <f t="shared" si="14"/>
        <v>0</v>
      </c>
      <c r="T87" s="44">
        <f t="shared" si="15"/>
        <v>0</v>
      </c>
      <c r="U87" s="45">
        <f t="shared" si="16"/>
        <v>0</v>
      </c>
      <c r="V87" s="46">
        <v>0</v>
      </c>
      <c r="W87" s="45">
        <f t="shared" si="17"/>
        <v>0</v>
      </c>
      <c r="X87" s="47">
        <f t="shared" si="18"/>
        <v>0</v>
      </c>
      <c r="Y87" s="48">
        <f t="shared" si="19"/>
        <v>0</v>
      </c>
      <c r="Z87" s="49" t="str">
        <f t="shared" si="20"/>
        <v>0.0</v>
      </c>
      <c r="AA87" s="50" t="str">
        <f t="shared" si="21"/>
        <v>F9</v>
      </c>
      <c r="AC87" s="66"/>
      <c r="AD87" s="66"/>
      <c r="AE87" s="66"/>
      <c r="AF87" s="66"/>
      <c r="AG87" s="66"/>
    </row>
    <row r="88" spans="1:33" ht="15.75" customHeight="1" x14ac:dyDescent="0.25">
      <c r="A88" s="125">
        <v>79</v>
      </c>
      <c r="B88" s="100" t="inlineStr">
        <is>
          <t>STU2400306060AD</t>
        </is>
      </c>
      <c r="C88" s="100" t="inlineStr">
        <is>
          <t>NIMO</t>
        </is>
      </c>
      <c r="D88" s="105" t="inlineStr">
        <is>
          <t>MARY</t>
        </is>
      </c>
      <c r="E88" s="118" t="inlineStr">
        <is>
          <t/>
        </is>
      </c>
      <c r="F88" s="114" t="inlineStr">
        <is>
          <t>STU384114</t>
        </is>
      </c>
      <c r="G88" s="108" t="inlineStr">
        <is>
          <t>Home Economics C</t>
        </is>
      </c>
      <c r="H88" s="41">
        <v>47</v>
      </c>
      <c r="I88" s="41">
        <v>47</v>
      </c>
      <c r="J88" s="42">
        <f t="shared" si="11"/>
        <v>0</v>
      </c>
      <c r="K88" s="41">
        <v>46</v>
      </c>
      <c r="L88" s="41">
        <v>46</v>
      </c>
      <c r="M88" s="42">
        <f t="shared" si="12"/>
        <v>0</v>
      </c>
      <c r="N88" s="41">
        <v>49</v>
      </c>
      <c r="O88" s="41">
        <v>50</v>
      </c>
      <c r="P88" s="42">
        <f t="shared" si="13"/>
        <v>0</v>
      </c>
      <c r="Q88" s="41">
        <v>82</v>
      </c>
      <c r="R88" s="41">
        <v>81</v>
      </c>
      <c r="S88" s="43">
        <f t="shared" si="14"/>
        <v>0</v>
      </c>
      <c r="T88" s="44">
        <f t="shared" si="15"/>
        <v>0</v>
      </c>
      <c r="U88" s="45">
        <f t="shared" si="16"/>
        <v>0</v>
      </c>
      <c r="V88" s="46">
        <v>0</v>
      </c>
      <c r="W88" s="45">
        <f t="shared" si="17"/>
        <v>0</v>
      </c>
      <c r="X88" s="47">
        <f t="shared" si="18"/>
        <v>0</v>
      </c>
      <c r="Y88" s="48">
        <f t="shared" si="19"/>
        <v>0</v>
      </c>
      <c r="Z88" s="49" t="str">
        <f t="shared" si="20"/>
        <v>0.0</v>
      </c>
      <c r="AA88" s="50" t="str">
        <f t="shared" si="21"/>
        <v>F9</v>
      </c>
      <c r="AC88" s="66"/>
      <c r="AD88" s="66"/>
      <c r="AE88" s="66"/>
      <c r="AF88" s="66"/>
      <c r="AG88" s="66"/>
    </row>
    <row r="89" spans="1:33" ht="15.75" customHeight="1" x14ac:dyDescent="0.25">
      <c r="A89" s="125">
        <v>80</v>
      </c>
      <c r="B89" s="100" t="inlineStr">
        <is>
          <t>STU2400306060B8</t>
        </is>
      </c>
      <c r="C89" s="100" t="inlineStr">
        <is>
          <t>NKETIA</t>
        </is>
      </c>
      <c r="D89" s="105" t="inlineStr">
        <is>
          <t>ESTHER</t>
        </is>
      </c>
      <c r="E89" s="118" t="inlineStr">
        <is>
          <t/>
        </is>
      </c>
      <c r="F89" s="114" t="inlineStr">
        <is>
          <t>STU638145</t>
        </is>
      </c>
      <c r="G89" s="108" t="inlineStr">
        <is>
          <t>General Arts 2</t>
        </is>
      </c>
      <c r="H89" s="41">
        <v>46</v>
      </c>
      <c r="I89" s="41">
        <v>47</v>
      </c>
      <c r="J89" s="42">
        <f t="shared" si="11"/>
        <v>0</v>
      </c>
      <c r="K89" s="41">
        <v>46</v>
      </c>
      <c r="L89" s="41">
        <v>47</v>
      </c>
      <c r="M89" s="42">
        <f t="shared" si="12"/>
        <v>0</v>
      </c>
      <c r="N89" s="41">
        <v>49</v>
      </c>
      <c r="O89" s="41">
        <v>50</v>
      </c>
      <c r="P89" s="42">
        <f t="shared" si="13"/>
        <v>0</v>
      </c>
      <c r="Q89" s="41">
        <v>82</v>
      </c>
      <c r="R89" s="41">
        <v>81</v>
      </c>
      <c r="S89" s="43">
        <f t="shared" si="14"/>
        <v>0</v>
      </c>
      <c r="T89" s="44">
        <f t="shared" si="15"/>
        <v>0</v>
      </c>
      <c r="U89" s="45">
        <f t="shared" si="16"/>
        <v>0</v>
      </c>
      <c r="V89" s="46">
        <v>0</v>
      </c>
      <c r="W89" s="45">
        <f t="shared" si="17"/>
        <v>0</v>
      </c>
      <c r="X89" s="47">
        <f t="shared" si="18"/>
        <v>0</v>
      </c>
      <c r="Y89" s="48">
        <f t="shared" si="19"/>
        <v>0</v>
      </c>
      <c r="Z89" s="49" t="str">
        <f t="shared" si="20"/>
        <v>0.0</v>
      </c>
      <c r="AA89" s="50" t="str">
        <f t="shared" si="21"/>
        <v>F9</v>
      </c>
      <c r="AC89" s="66"/>
      <c r="AD89" s="66"/>
      <c r="AE89" s="66"/>
      <c r="AF89" s="66"/>
      <c r="AG89" s="66"/>
    </row>
    <row r="90" spans="1:33" ht="15.75" customHeight="1" x14ac:dyDescent="0.25">
      <c r="A90" s="125">
        <v>81</v>
      </c>
      <c r="B90" s="100" t="inlineStr">
        <is>
          <t>STU2400306060B4</t>
        </is>
      </c>
      <c r="C90" s="100" t="inlineStr">
        <is>
          <t>NTIAMOAH</t>
        </is>
      </c>
      <c r="D90" s="106" t="inlineStr">
        <is>
          <t>PRISCILLA</t>
        </is>
      </c>
      <c r="E90" s="119" t="inlineStr">
        <is>
          <t/>
        </is>
      </c>
      <c r="F90" s="114" t="inlineStr">
        <is>
          <t>STU823668</t>
        </is>
      </c>
      <c r="G90" s="109" t="inlineStr">
        <is>
          <t>Science B</t>
        </is>
      </c>
      <c r="H90" s="41">
        <v>46</v>
      </c>
      <c r="I90" s="41">
        <v>47</v>
      </c>
      <c r="J90" s="42">
        <f t="shared" si="11"/>
        <v>0</v>
      </c>
      <c r="K90" s="41">
        <v>45</v>
      </c>
      <c r="L90" s="41">
        <v>47</v>
      </c>
      <c r="M90" s="42">
        <f t="shared" si="12"/>
        <v>0</v>
      </c>
      <c r="N90" s="41">
        <v>49</v>
      </c>
      <c r="O90" s="41">
        <v>50</v>
      </c>
      <c r="P90" s="42">
        <f t="shared" si="13"/>
        <v>0</v>
      </c>
      <c r="Q90" s="41">
        <v>80</v>
      </c>
      <c r="R90" s="41">
        <v>81</v>
      </c>
      <c r="S90" s="43">
        <f t="shared" si="14"/>
        <v>0</v>
      </c>
      <c r="T90" s="44">
        <f t="shared" si="15"/>
        <v>0</v>
      </c>
      <c r="U90" s="45">
        <f t="shared" si="16"/>
        <v>0</v>
      </c>
      <c r="V90" s="46">
        <v>0</v>
      </c>
      <c r="W90" s="45">
        <f t="shared" si="17"/>
        <v>0</v>
      </c>
      <c r="X90" s="47">
        <f t="shared" si="18"/>
        <v>0</v>
      </c>
      <c r="Y90" s="48">
        <f t="shared" si="19"/>
        <v>0</v>
      </c>
      <c r="Z90" s="49" t="str">
        <f t="shared" si="20"/>
        <v>0.0</v>
      </c>
      <c r="AA90" s="50" t="str">
        <f t="shared" si="21"/>
        <v>F9</v>
      </c>
      <c r="AC90" s="66"/>
      <c r="AD90" s="66"/>
      <c r="AE90" s="66"/>
      <c r="AF90" s="66"/>
      <c r="AG90" s="66"/>
    </row>
    <row r="91" spans="1:33" ht="15.75" customHeight="1" x14ac:dyDescent="0.25">
      <c r="A91" s="125">
        <v>82</v>
      </c>
      <c r="B91" s="100" t="inlineStr">
        <is>
          <t>STU250030606069</t>
        </is>
      </c>
      <c r="C91" s="100" t="inlineStr">
        <is>
          <t>NYAN</t>
        </is>
      </c>
      <c r="D91" s="106" t="inlineStr">
        <is>
          <t>KATE</t>
        </is>
      </c>
      <c r="E91" s="119" t="inlineStr">
        <is>
          <t/>
        </is>
      </c>
      <c r="F91" s="114" t="inlineStr">
        <is>
          <t>STU332151</t>
        </is>
      </c>
      <c r="G91" s="109" t="inlineStr">
        <is>
          <t>Home Economics C</t>
        </is>
      </c>
      <c r="H91" s="41">
        <v>46</v>
      </c>
      <c r="I91" s="41">
        <v>47</v>
      </c>
      <c r="J91" s="42">
        <f t="shared" si="11"/>
        <v>0</v>
      </c>
      <c r="K91" s="41">
        <v>45</v>
      </c>
      <c r="L91" s="41">
        <v>46</v>
      </c>
      <c r="M91" s="42">
        <f t="shared" si="12"/>
        <v>0</v>
      </c>
      <c r="N91" s="41">
        <v>49</v>
      </c>
      <c r="O91" s="41">
        <v>50</v>
      </c>
      <c r="P91" s="42">
        <f t="shared" si="13"/>
        <v>0</v>
      </c>
      <c r="Q91" s="41">
        <v>82</v>
      </c>
      <c r="R91" s="41">
        <v>80</v>
      </c>
      <c r="S91" s="43">
        <f t="shared" si="14"/>
        <v>0</v>
      </c>
      <c r="T91" s="44">
        <f t="shared" si="15"/>
        <v>0</v>
      </c>
      <c r="U91" s="45">
        <f t="shared" si="16"/>
        <v>0</v>
      </c>
      <c r="V91" s="46">
        <v>0</v>
      </c>
      <c r="W91" s="45">
        <f t="shared" si="17"/>
        <v>0</v>
      </c>
      <c r="X91" s="47">
        <f t="shared" si="18"/>
        <v>0</v>
      </c>
      <c r="Y91" s="48">
        <f t="shared" si="19"/>
        <v>0</v>
      </c>
      <c r="Z91" s="49" t="str">
        <f t="shared" si="20"/>
        <v>0.0</v>
      </c>
      <c r="AA91" s="50" t="str">
        <f t="shared" si="21"/>
        <v>F9</v>
      </c>
      <c r="AC91" s="66"/>
      <c r="AD91" s="66"/>
      <c r="AE91" s="66"/>
      <c r="AF91" s="66"/>
      <c r="AG91" s="66"/>
    </row>
    <row r="92" spans="1:33" ht="15.75" customHeight="1" x14ac:dyDescent="0.25">
      <c r="A92" s="125">
        <v>83</v>
      </c>
      <c r="B92" s="100" t="inlineStr">
        <is>
          <t>STU24003060608F</t>
        </is>
      </c>
      <c r="C92" s="100" t="inlineStr">
        <is>
          <t>OFORI-ATTA</t>
        </is>
      </c>
      <c r="D92" s="105" t="inlineStr">
        <is>
          <t>BENEDICTA</t>
        </is>
      </c>
      <c r="E92" s="118" t="inlineStr">
        <is>
          <t/>
        </is>
      </c>
      <c r="F92" s="114" t="inlineStr">
        <is>
          <t>STU918119</t>
        </is>
      </c>
      <c r="G92" s="108" t="inlineStr">
        <is>
          <t>Science B</t>
        </is>
      </c>
      <c r="H92" s="41">
        <v>47</v>
      </c>
      <c r="I92" s="41">
        <v>47</v>
      </c>
      <c r="J92" s="42">
        <f t="shared" si="11"/>
        <v>0</v>
      </c>
      <c r="K92" s="41">
        <v>45</v>
      </c>
      <c r="L92" s="41">
        <v>46</v>
      </c>
      <c r="M92" s="42">
        <f t="shared" si="12"/>
        <v>0</v>
      </c>
      <c r="N92" s="41">
        <v>49</v>
      </c>
      <c r="O92" s="41">
        <v>50</v>
      </c>
      <c r="P92" s="42">
        <f t="shared" si="13"/>
        <v>0</v>
      </c>
      <c r="Q92" s="41">
        <v>81</v>
      </c>
      <c r="R92" s="41">
        <v>80</v>
      </c>
      <c r="S92" s="43">
        <f t="shared" si="14"/>
        <v>0</v>
      </c>
      <c r="T92" s="44">
        <f t="shared" si="15"/>
        <v>0</v>
      </c>
      <c r="U92" s="45">
        <f t="shared" si="16"/>
        <v>0</v>
      </c>
      <c r="V92" s="46">
        <v>0</v>
      </c>
      <c r="W92" s="45">
        <f t="shared" si="17"/>
        <v>0</v>
      </c>
      <c r="X92" s="47">
        <f t="shared" si="18"/>
        <v>0</v>
      </c>
      <c r="Y92" s="48">
        <f t="shared" si="19"/>
        <v>0</v>
      </c>
      <c r="Z92" s="49" t="str">
        <f t="shared" si="20"/>
        <v>0.0</v>
      </c>
      <c r="AA92" s="50" t="str">
        <f t="shared" si="21"/>
        <v>F9</v>
      </c>
      <c r="AC92" s="66"/>
      <c r="AD92" s="66"/>
      <c r="AE92" s="66"/>
      <c r="AF92" s="66"/>
      <c r="AG92" s="66"/>
    </row>
    <row r="93" spans="1:33" ht="15.75" customHeight="1" x14ac:dyDescent="0.25">
      <c r="A93" s="125">
        <v>84</v>
      </c>
      <c r="B93" s="100" t="inlineStr">
        <is>
          <t>STU24003060605D</t>
        </is>
      </c>
      <c r="C93" s="100" t="inlineStr">
        <is>
          <t>OPPONG</t>
        </is>
      </c>
      <c r="D93" s="105" t="inlineStr">
        <is>
          <t>CINDY</t>
        </is>
      </c>
      <c r="E93" s="118" t="inlineStr">
        <is>
          <t/>
        </is>
      </c>
      <c r="F93" s="114" t="inlineStr">
        <is>
          <t>STU660581</t>
        </is>
      </c>
      <c r="G93" s="108" t="inlineStr">
        <is>
          <t>Home Economics C</t>
        </is>
      </c>
      <c r="H93" s="41">
        <v>46</v>
      </c>
      <c r="I93" s="41">
        <v>47</v>
      </c>
      <c r="J93" s="42">
        <f t="shared" si="11"/>
        <v>0</v>
      </c>
      <c r="K93" s="41">
        <v>45</v>
      </c>
      <c r="L93" s="41">
        <v>47</v>
      </c>
      <c r="M93" s="42">
        <f t="shared" si="12"/>
        <v>0</v>
      </c>
      <c r="N93" s="41">
        <v>49</v>
      </c>
      <c r="O93" s="41">
        <v>50</v>
      </c>
      <c r="P93" s="42">
        <f t="shared" si="13"/>
        <v>0</v>
      </c>
      <c r="Q93" s="41">
        <v>81</v>
      </c>
      <c r="R93" s="41">
        <v>80</v>
      </c>
      <c r="S93" s="43">
        <f t="shared" si="14"/>
        <v>0</v>
      </c>
      <c r="T93" s="44">
        <f t="shared" si="15"/>
        <v>0</v>
      </c>
      <c r="U93" s="45">
        <f t="shared" si="16"/>
        <v>0</v>
      </c>
      <c r="V93" s="46">
        <v>0</v>
      </c>
      <c r="W93" s="45">
        <f t="shared" si="17"/>
        <v>0</v>
      </c>
      <c r="X93" s="47">
        <f t="shared" si="18"/>
        <v>0</v>
      </c>
      <c r="Y93" s="48">
        <f t="shared" si="19"/>
        <v>0</v>
      </c>
      <c r="Z93" s="49" t="str">
        <f t="shared" si="20"/>
        <v>0.0</v>
      </c>
      <c r="AA93" s="50" t="str">
        <f t="shared" si="21"/>
        <v>F9</v>
      </c>
      <c r="AC93" s="66"/>
      <c r="AD93" s="66"/>
      <c r="AE93" s="66"/>
      <c r="AF93" s="66"/>
      <c r="AG93" s="66"/>
    </row>
    <row r="94" spans="1:33" ht="15.75" customHeight="1" x14ac:dyDescent="0.25">
      <c r="A94" s="125">
        <v>85</v>
      </c>
      <c r="B94" s="100" t="inlineStr">
        <is>
          <t>STU240030606087</t>
        </is>
      </c>
      <c r="C94" s="100" t="inlineStr">
        <is>
          <t>OSIPI</t>
        </is>
      </c>
      <c r="D94" s="105" t="inlineStr">
        <is>
          <t>COMFORT</t>
        </is>
      </c>
      <c r="E94" s="118" t="inlineStr">
        <is>
          <t/>
        </is>
      </c>
      <c r="F94" s="114" t="inlineStr">
        <is>
          <t>STU344820</t>
        </is>
      </c>
      <c r="G94" s="108" t="inlineStr">
        <is>
          <t>General Arts 3A</t>
        </is>
      </c>
      <c r="H94" s="41">
        <v>46</v>
      </c>
      <c r="I94" s="41">
        <v>47</v>
      </c>
      <c r="J94" s="42">
        <f t="shared" si="11"/>
        <v>0</v>
      </c>
      <c r="K94" s="41">
        <v>46</v>
      </c>
      <c r="L94" s="41">
        <v>47</v>
      </c>
      <c r="M94" s="42">
        <f t="shared" si="12"/>
        <v>0</v>
      </c>
      <c r="N94" s="41">
        <v>49</v>
      </c>
      <c r="O94" s="41">
        <v>50</v>
      </c>
      <c r="P94" s="42">
        <f t="shared" si="13"/>
        <v>0</v>
      </c>
      <c r="Q94" s="41">
        <v>83</v>
      </c>
      <c r="R94" s="41">
        <v>78</v>
      </c>
      <c r="S94" s="43">
        <f t="shared" si="14"/>
        <v>0</v>
      </c>
      <c r="T94" s="44">
        <f t="shared" si="15"/>
        <v>0</v>
      </c>
      <c r="U94" s="45">
        <f t="shared" si="16"/>
        <v>0</v>
      </c>
      <c r="V94" s="46">
        <v>0</v>
      </c>
      <c r="W94" s="45">
        <f t="shared" si="17"/>
        <v>0</v>
      </c>
      <c r="X94" s="47">
        <f t="shared" si="18"/>
        <v>0</v>
      </c>
      <c r="Y94" s="48">
        <f t="shared" si="19"/>
        <v>0</v>
      </c>
      <c r="Z94" s="49" t="str">
        <f t="shared" si="20"/>
        <v>0.0</v>
      </c>
      <c r="AA94" s="50" t="str">
        <f t="shared" si="21"/>
        <v>F9</v>
      </c>
      <c r="AC94" s="66"/>
      <c r="AD94" s="66"/>
      <c r="AE94" s="66"/>
      <c r="AF94" s="66"/>
      <c r="AG94" s="66"/>
    </row>
    <row r="95" spans="1:33" ht="15.75" customHeight="1" x14ac:dyDescent="0.25">
      <c r="A95" s="125">
        <v>86</v>
      </c>
      <c r="B95" s="100" t="inlineStr">
        <is>
          <t>STU240030606055</t>
        </is>
      </c>
      <c r="C95" s="100" t="inlineStr">
        <is>
          <t>OWUSUA</t>
        </is>
      </c>
      <c r="D95" s="105" t="inlineStr">
        <is>
          <t>ESTHER</t>
        </is>
      </c>
      <c r="E95" s="118" t="inlineStr">
        <is>
          <t/>
        </is>
      </c>
      <c r="F95" s="120" t="inlineStr">
        <is>
          <t>STU695099</t>
        </is>
      </c>
      <c r="G95" s="110" t="inlineStr">
        <is>
          <t>Home Economics D</t>
        </is>
      </c>
      <c r="H95" s="41">
        <v>45</v>
      </c>
      <c r="I95" s="41">
        <v>47</v>
      </c>
      <c r="J95" s="42">
        <f t="shared" si="11"/>
        <v>0</v>
      </c>
      <c r="K95" s="41">
        <v>47</v>
      </c>
      <c r="L95" s="41">
        <v>46</v>
      </c>
      <c r="M95" s="42">
        <f t="shared" si="12"/>
        <v>0</v>
      </c>
      <c r="N95" s="41">
        <v>49</v>
      </c>
      <c r="O95" s="41">
        <v>50</v>
      </c>
      <c r="P95" s="42">
        <f t="shared" si="13"/>
        <v>0</v>
      </c>
      <c r="Q95" s="41">
        <v>80</v>
      </c>
      <c r="R95" s="41">
        <v>79</v>
      </c>
      <c r="S95" s="43">
        <f t="shared" si="14"/>
        <v>0</v>
      </c>
      <c r="T95" s="44">
        <f t="shared" si="15"/>
        <v>0</v>
      </c>
      <c r="U95" s="45">
        <f t="shared" si="16"/>
        <v>0</v>
      </c>
      <c r="V95" s="46">
        <v>0</v>
      </c>
      <c r="W95" s="45">
        <f t="shared" si="17"/>
        <v>0</v>
      </c>
      <c r="X95" s="47">
        <f t="shared" si="18"/>
        <v>0</v>
      </c>
      <c r="Y95" s="48">
        <f t="shared" si="19"/>
        <v>0</v>
      </c>
      <c r="Z95" s="49" t="str">
        <f t="shared" si="20"/>
        <v>0.0</v>
      </c>
      <c r="AA95" s="50" t="str">
        <f t="shared" si="21"/>
        <v>F9</v>
      </c>
      <c r="AC95" s="66"/>
      <c r="AD95" s="66"/>
      <c r="AE95" s="66"/>
      <c r="AF95" s="66"/>
      <c r="AG95" s="66"/>
    </row>
    <row r="96" spans="1:33" ht="15.75" customHeight="1" x14ac:dyDescent="0.25">
      <c r="A96" s="125">
        <v>87</v>
      </c>
      <c r="B96" s="100" t="inlineStr">
        <is>
          <t>STU2400306060C0</t>
        </is>
      </c>
      <c r="C96" s="100" t="inlineStr">
        <is>
          <t>QUARTEY</t>
        </is>
      </c>
      <c r="D96" s="105" t="inlineStr">
        <is>
          <t>ABIGAIL</t>
        </is>
      </c>
      <c r="E96" s="118" t="inlineStr">
        <is>
          <t>GYAABA</t>
        </is>
      </c>
      <c r="F96" s="120" t="inlineStr">
        <is>
          <t>STU795546</t>
        </is>
      </c>
      <c r="G96" s="110" t="inlineStr">
        <is>
          <t>General Arts 3A</t>
        </is>
      </c>
      <c r="H96" s="41">
        <v>46</v>
      </c>
      <c r="I96" s="41">
        <v>47</v>
      </c>
      <c r="J96" s="42">
        <f t="shared" si="11"/>
        <v>0</v>
      </c>
      <c r="K96" s="41">
        <v>47</v>
      </c>
      <c r="L96" s="41">
        <v>47</v>
      </c>
      <c r="M96" s="42">
        <f t="shared" si="12"/>
        <v>0</v>
      </c>
      <c r="N96" s="41">
        <v>49</v>
      </c>
      <c r="O96" s="41">
        <v>50</v>
      </c>
      <c r="P96" s="42">
        <f t="shared" si="13"/>
        <v>0</v>
      </c>
      <c r="Q96" s="41">
        <v>82</v>
      </c>
      <c r="R96" s="41">
        <v>80</v>
      </c>
      <c r="S96" s="43">
        <f t="shared" si="14"/>
        <v>0</v>
      </c>
      <c r="T96" s="44">
        <f t="shared" si="15"/>
        <v>0</v>
      </c>
      <c r="U96" s="45">
        <f t="shared" si="16"/>
        <v>0</v>
      </c>
      <c r="V96" s="46">
        <v>0</v>
      </c>
      <c r="W96" s="45">
        <f t="shared" si="17"/>
        <v>0</v>
      </c>
      <c r="X96" s="47">
        <f t="shared" si="18"/>
        <v>0</v>
      </c>
      <c r="Y96" s="48">
        <f t="shared" si="19"/>
        <v>0</v>
      </c>
      <c r="Z96" s="49" t="str">
        <f t="shared" si="20"/>
        <v>0.0</v>
      </c>
      <c r="AA96" s="50" t="str">
        <f t="shared" si="21"/>
        <v>F9</v>
      </c>
      <c r="AC96" s="66"/>
      <c r="AD96" s="66"/>
      <c r="AE96" s="66"/>
      <c r="AF96" s="66"/>
      <c r="AG96" s="66"/>
    </row>
    <row r="97" spans="1:33" ht="15.75" customHeight="1" x14ac:dyDescent="0.25">
      <c r="A97" s="125">
        <v>88</v>
      </c>
      <c r="B97" s="100" t="inlineStr">
        <is>
          <t>STU2400306060A5</t>
        </is>
      </c>
      <c r="C97" s="100" t="inlineStr">
        <is>
          <t>RUTH</t>
        </is>
      </c>
      <c r="D97" s="105" t="inlineStr">
        <is>
          <t>ARYITEEY</t>
        </is>
      </c>
      <c r="E97" s="118" t="inlineStr">
        <is>
          <t/>
        </is>
      </c>
      <c r="F97" s="120" t="inlineStr">
        <is>
          <t>STU997960</t>
        </is>
      </c>
      <c r="G97" s="110" t="inlineStr">
        <is>
          <t>Visual Performing Arts</t>
        </is>
      </c>
      <c r="H97" s="41">
        <v>46</v>
      </c>
      <c r="I97" s="41">
        <v>47</v>
      </c>
      <c r="J97" s="42">
        <f t="shared" si="11"/>
        <v>0</v>
      </c>
      <c r="K97" s="41">
        <v>46</v>
      </c>
      <c r="L97" s="41">
        <v>46</v>
      </c>
      <c r="M97" s="42">
        <f t="shared" si="12"/>
        <v>0</v>
      </c>
      <c r="N97" s="41">
        <v>49</v>
      </c>
      <c r="O97" s="41">
        <v>50</v>
      </c>
      <c r="P97" s="42">
        <f t="shared" si="13"/>
        <v>0</v>
      </c>
      <c r="Q97" s="41">
        <v>82</v>
      </c>
      <c r="R97" s="41">
        <v>87</v>
      </c>
      <c r="S97" s="43">
        <f t="shared" si="14"/>
        <v>0</v>
      </c>
      <c r="T97" s="44">
        <f t="shared" si="15"/>
        <v>0</v>
      </c>
      <c r="U97" s="45">
        <f t="shared" si="16"/>
        <v>0</v>
      </c>
      <c r="V97" s="46">
        <v>0</v>
      </c>
      <c r="W97" s="45">
        <f t="shared" si="17"/>
        <v>0</v>
      </c>
      <c r="X97" s="47">
        <f t="shared" si="18"/>
        <v>0</v>
      </c>
      <c r="Y97" s="48">
        <f t="shared" si="19"/>
        <v>0</v>
      </c>
      <c r="Z97" s="49" t="str">
        <f t="shared" si="20"/>
        <v>0.0</v>
      </c>
      <c r="AA97" s="50" t="str">
        <f t="shared" si="21"/>
        <v>F9</v>
      </c>
      <c r="AC97" s="66"/>
      <c r="AD97" s="66"/>
      <c r="AE97" s="66"/>
      <c r="AF97" s="66"/>
      <c r="AG97" s="66"/>
    </row>
    <row r="98" spans="1:33" ht="15.75" customHeight="1" x14ac:dyDescent="0.25">
      <c r="A98" s="125">
        <v>89</v>
      </c>
      <c r="B98" s="100" t="inlineStr">
        <is>
          <t>STU240030606050</t>
        </is>
      </c>
      <c r="C98" s="100" t="inlineStr">
        <is>
          <t>SACKEY</t>
        </is>
      </c>
      <c r="D98" s="105" t="inlineStr">
        <is>
          <t>QUEENSTER</t>
        </is>
      </c>
      <c r="E98" s="118" t="inlineStr">
        <is>
          <t/>
        </is>
      </c>
      <c r="F98" s="120" t="inlineStr">
        <is>
          <t>STU819150</t>
        </is>
      </c>
      <c r="G98" s="110" t="inlineStr">
        <is>
          <t>Science A</t>
        </is>
      </c>
      <c r="H98" s="41">
        <v>46</v>
      </c>
      <c r="I98" s="41">
        <v>47</v>
      </c>
      <c r="J98" s="42">
        <f t="shared" si="11"/>
        <v>0</v>
      </c>
      <c r="K98" s="41">
        <v>46</v>
      </c>
      <c r="L98" s="41">
        <v>46</v>
      </c>
      <c r="M98" s="42">
        <f t="shared" si="12"/>
        <v>0</v>
      </c>
      <c r="N98" s="41">
        <v>49</v>
      </c>
      <c r="O98" s="41">
        <v>50</v>
      </c>
      <c r="P98" s="42">
        <f t="shared" si="13"/>
        <v>0</v>
      </c>
      <c r="Q98" s="41">
        <v>82</v>
      </c>
      <c r="R98" s="41">
        <v>80</v>
      </c>
      <c r="S98" s="43">
        <f t="shared" si="14"/>
        <v>0</v>
      </c>
      <c r="T98" s="44">
        <f t="shared" si="15"/>
        <v>0</v>
      </c>
      <c r="U98" s="45">
        <f t="shared" si="16"/>
        <v>0</v>
      </c>
      <c r="V98" s="46">
        <v>0</v>
      </c>
      <c r="W98" s="45">
        <f t="shared" si="17"/>
        <v>0</v>
      </c>
      <c r="X98" s="47">
        <f t="shared" si="18"/>
        <v>0</v>
      </c>
      <c r="Y98" s="48">
        <f t="shared" si="19"/>
        <v>0</v>
      </c>
      <c r="Z98" s="49" t="str">
        <f t="shared" si="20"/>
        <v>0.0</v>
      </c>
      <c r="AA98" s="50" t="str">
        <f t="shared" si="21"/>
        <v>F9</v>
      </c>
      <c r="AC98" s="66"/>
      <c r="AD98" s="66"/>
      <c r="AE98" s="66"/>
      <c r="AF98" s="66"/>
      <c r="AG98" s="66"/>
    </row>
    <row r="99" spans="1:33" ht="15.75" customHeight="1" x14ac:dyDescent="0.25">
      <c r="A99" s="125">
        <v>90</v>
      </c>
      <c r="B99" s="100" t="inlineStr">
        <is>
          <t>STU2400306060D6</t>
        </is>
      </c>
      <c r="C99" s="100" t="inlineStr">
        <is>
          <t>SEKUM</t>
        </is>
      </c>
      <c r="D99" s="105" t="inlineStr">
        <is>
          <t>MARY</t>
        </is>
      </c>
      <c r="E99" s="118" t="inlineStr">
        <is>
          <t/>
        </is>
      </c>
      <c r="F99" s="120" t="inlineStr">
        <is>
          <t>STU269202</t>
        </is>
      </c>
      <c r="G99" s="110" t="inlineStr">
        <is>
          <t>Home Economics C</t>
        </is>
      </c>
      <c r="H99" s="41">
        <v>46</v>
      </c>
      <c r="I99" s="41">
        <v>47</v>
      </c>
      <c r="J99" s="42">
        <f t="shared" si="11"/>
        <v>0</v>
      </c>
      <c r="K99" s="41">
        <v>47</v>
      </c>
      <c r="L99" s="41">
        <v>47</v>
      </c>
      <c r="M99" s="42">
        <f t="shared" si="12"/>
        <v>0</v>
      </c>
      <c r="N99" s="41">
        <v>49</v>
      </c>
      <c r="O99" s="41">
        <v>50</v>
      </c>
      <c r="P99" s="42">
        <f t="shared" si="13"/>
        <v>0</v>
      </c>
      <c r="Q99" s="41">
        <v>80</v>
      </c>
      <c r="R99" s="41">
        <v>80</v>
      </c>
      <c r="S99" s="43">
        <f t="shared" si="14"/>
        <v>0</v>
      </c>
      <c r="T99" s="44">
        <f t="shared" si="15"/>
        <v>0</v>
      </c>
      <c r="U99" s="45">
        <f t="shared" si="16"/>
        <v>0</v>
      </c>
      <c r="V99" s="46">
        <v>0</v>
      </c>
      <c r="W99" s="45">
        <f t="shared" si="17"/>
        <v>0</v>
      </c>
      <c r="X99" s="47">
        <f t="shared" si="18"/>
        <v>0</v>
      </c>
      <c r="Y99" s="48">
        <f t="shared" si="19"/>
        <v>0</v>
      </c>
      <c r="Z99" s="49" t="str">
        <f t="shared" si="20"/>
        <v>0.0</v>
      </c>
      <c r="AA99" s="50" t="str">
        <f t="shared" si="21"/>
        <v>F9</v>
      </c>
      <c r="AC99" s="66"/>
      <c r="AD99" s="66"/>
      <c r="AE99" s="66"/>
      <c r="AF99" s="66"/>
      <c r="AG99" s="66"/>
    </row>
    <row r="100" spans="1:33" ht="15.75" customHeight="1" x14ac:dyDescent="0.25">
      <c r="A100" s="125">
        <v>91</v>
      </c>
      <c r="B100" s="100" t="inlineStr">
        <is>
          <t>STU2400306060B5</t>
        </is>
      </c>
      <c r="C100" s="100" t="inlineStr">
        <is>
          <t>SEMANA</t>
        </is>
      </c>
      <c r="D100" s="105" t="inlineStr">
        <is>
          <t>PEACE</t>
        </is>
      </c>
      <c r="E100" s="118" t="inlineStr">
        <is>
          <t>GOZAH</t>
        </is>
      </c>
      <c r="F100" s="120" t="inlineStr">
        <is>
          <t>STU687765</t>
        </is>
      </c>
      <c r="G100" s="110" t="inlineStr">
        <is>
          <t>Science A</t>
        </is>
      </c>
      <c r="H100" s="41">
        <v>46</v>
      </c>
      <c r="I100" s="41">
        <v>47</v>
      </c>
      <c r="J100" s="42">
        <f t="shared" si="11"/>
        <v>0</v>
      </c>
      <c r="K100" s="41">
        <v>46</v>
      </c>
      <c r="L100" s="41">
        <v>47</v>
      </c>
      <c r="M100" s="42">
        <f t="shared" si="12"/>
        <v>0</v>
      </c>
      <c r="N100" s="41">
        <v>49</v>
      </c>
      <c r="O100" s="41">
        <v>50</v>
      </c>
      <c r="P100" s="42">
        <f t="shared" si="13"/>
        <v>0</v>
      </c>
      <c r="Q100" s="41">
        <v>80</v>
      </c>
      <c r="R100" s="41">
        <v>80</v>
      </c>
      <c r="S100" s="43">
        <f t="shared" si="14"/>
        <v>0</v>
      </c>
      <c r="T100" s="44">
        <f t="shared" si="15"/>
        <v>0</v>
      </c>
      <c r="U100" s="45">
        <f t="shared" si="16"/>
        <v>0</v>
      </c>
      <c r="V100" s="46">
        <v>0</v>
      </c>
      <c r="W100" s="45">
        <f t="shared" si="17"/>
        <v>0</v>
      </c>
      <c r="X100" s="47">
        <f t="shared" si="18"/>
        <v>0</v>
      </c>
      <c r="Y100" s="48">
        <f t="shared" si="19"/>
        <v>0</v>
      </c>
      <c r="Z100" s="49" t="str">
        <f t="shared" si="20"/>
        <v>0.0</v>
      </c>
      <c r="AA100" s="50" t="str">
        <f t="shared" si="21"/>
        <v>F9</v>
      </c>
      <c r="AC100" s="66"/>
      <c r="AD100" s="66"/>
      <c r="AE100" s="66"/>
      <c r="AF100" s="66"/>
      <c r="AG100" s="66"/>
    </row>
    <row r="101" spans="1:33" ht="15.75" customHeight="1" x14ac:dyDescent="0.25">
      <c r="A101" s="125">
        <v>92</v>
      </c>
      <c r="B101" s="100" t="inlineStr">
        <is>
          <t>STU240030606088</t>
        </is>
      </c>
      <c r="C101" s="100" t="inlineStr">
        <is>
          <t>SMITH</t>
        </is>
      </c>
      <c r="D101" s="105" t="inlineStr">
        <is>
          <t>EMMANUELLA</t>
        </is>
      </c>
      <c r="E101" s="118" t="inlineStr">
        <is>
          <t/>
        </is>
      </c>
      <c r="F101" s="120" t="inlineStr">
        <is>
          <t>STU938297</t>
        </is>
      </c>
      <c r="G101" s="110" t="inlineStr">
        <is>
          <t>General Arts 1</t>
        </is>
      </c>
      <c r="H101" s="41">
        <v>46</v>
      </c>
      <c r="I101" s="41">
        <v>47</v>
      </c>
      <c r="J101" s="42">
        <f t="shared" si="11"/>
        <v>0</v>
      </c>
      <c r="K101" s="41">
        <v>47</v>
      </c>
      <c r="L101" s="41">
        <v>46</v>
      </c>
      <c r="M101" s="42">
        <f t="shared" si="12"/>
        <v>0</v>
      </c>
      <c r="N101" s="41">
        <v>49</v>
      </c>
      <c r="O101" s="41">
        <v>50</v>
      </c>
      <c r="P101" s="42">
        <f t="shared" si="13"/>
        <v>0</v>
      </c>
      <c r="Q101" s="41">
        <v>81</v>
      </c>
      <c r="R101" s="41">
        <v>81</v>
      </c>
      <c r="S101" s="43">
        <f t="shared" si="14"/>
        <v>0</v>
      </c>
      <c r="T101" s="44">
        <f t="shared" si="15"/>
        <v>0</v>
      </c>
      <c r="U101" s="45">
        <f t="shared" si="16"/>
        <v>0</v>
      </c>
      <c r="V101" s="46">
        <v>0</v>
      </c>
      <c r="W101" s="45">
        <f t="shared" si="17"/>
        <v>0</v>
      </c>
      <c r="X101" s="47">
        <f t="shared" si="18"/>
        <v>0</v>
      </c>
      <c r="Y101" s="48">
        <f t="shared" si="19"/>
        <v>0</v>
      </c>
      <c r="Z101" s="49" t="str">
        <f t="shared" si="20"/>
        <v>0.0</v>
      </c>
      <c r="AA101" s="50" t="str">
        <f t="shared" si="21"/>
        <v>F9</v>
      </c>
      <c r="AC101" s="66"/>
      <c r="AD101" s="66"/>
      <c r="AE101" s="66"/>
      <c r="AF101" s="66"/>
      <c r="AG101" s="66"/>
    </row>
    <row r="102" spans="1:33" ht="15.75" customHeight="1" x14ac:dyDescent="0.25">
      <c r="A102" s="125">
        <v>93</v>
      </c>
      <c r="B102" s="100" t="inlineStr">
        <is>
          <t>STU002</t>
        </is>
      </c>
      <c r="C102" s="100" t="inlineStr">
        <is>
          <t>Smith</t>
        </is>
      </c>
      <c r="D102" s="105" t="inlineStr">
        <is>
          <t>Jane</t>
        </is>
      </c>
      <c r="E102" s="118" t="inlineStr">
        <is>
          <t/>
        </is>
      </c>
      <c r="F102" s="120" t="inlineStr">
        <is>
          <t>STU658260</t>
        </is>
      </c>
      <c r="G102" s="110" t="inlineStr">
        <is>
          <t>General Arts 4B</t>
        </is>
      </c>
      <c r="H102" s="41">
        <v>46</v>
      </c>
      <c r="I102" s="41">
        <v>47</v>
      </c>
      <c r="J102" s="42">
        <f t="shared" si="11"/>
        <v>0</v>
      </c>
      <c r="K102" s="41">
        <v>46</v>
      </c>
      <c r="L102" s="41">
        <v>48</v>
      </c>
      <c r="M102" s="42">
        <f t="shared" si="12"/>
        <v>0</v>
      </c>
      <c r="N102" s="41">
        <v>49</v>
      </c>
      <c r="O102" s="41">
        <v>50</v>
      </c>
      <c r="P102" s="42">
        <f t="shared" si="13"/>
        <v>0</v>
      </c>
      <c r="Q102" s="41">
        <v>85</v>
      </c>
      <c r="R102" s="41">
        <v>83</v>
      </c>
      <c r="S102" s="43">
        <f t="shared" si="14"/>
        <v>0</v>
      </c>
      <c r="T102" s="44">
        <f t="shared" si="15"/>
        <v>0</v>
      </c>
      <c r="U102" s="45">
        <f t="shared" si="16"/>
        <v>0</v>
      </c>
      <c r="V102" s="46">
        <v>0</v>
      </c>
      <c r="W102" s="45">
        <f t="shared" si="17"/>
        <v>0</v>
      </c>
      <c r="X102" s="47">
        <f t="shared" si="18"/>
        <v>0</v>
      </c>
      <c r="Y102" s="48">
        <f t="shared" si="19"/>
        <v>0</v>
      </c>
      <c r="Z102" s="49" t="str">
        <f t="shared" si="20"/>
        <v>0.0</v>
      </c>
      <c r="AA102" s="50" t="str">
        <f t="shared" si="21"/>
        <v>F9</v>
      </c>
      <c r="AC102" s="66"/>
      <c r="AD102" s="66"/>
      <c r="AE102" s="66"/>
      <c r="AF102" s="66"/>
      <c r="AG102" s="66"/>
    </row>
    <row r="103" spans="1:33" ht="15.75" customHeight="1" x14ac:dyDescent="0.25">
      <c r="A103" s="125">
        <v>94</v>
      </c>
      <c r="B103" s="100" t="inlineStr">
        <is>
          <t>STU2400306060C3</t>
        </is>
      </c>
      <c r="C103" s="100" t="inlineStr">
        <is>
          <t>TAYLOR</t>
        </is>
      </c>
      <c r="D103" s="105" t="inlineStr">
        <is>
          <t>RASHIDA</t>
        </is>
      </c>
      <c r="E103" s="118" t="inlineStr">
        <is>
          <t>MUBARAK</t>
        </is>
      </c>
      <c r="F103" s="120" t="inlineStr">
        <is>
          <t>STU490983</t>
        </is>
      </c>
      <c r="G103" s="110" t="inlineStr">
        <is>
          <t>Home Economics D</t>
        </is>
      </c>
      <c r="H103" s="41">
        <v>45</v>
      </c>
      <c r="I103" s="41">
        <v>47</v>
      </c>
      <c r="J103" s="42">
        <f t="shared" si="11"/>
        <v>0</v>
      </c>
      <c r="K103" s="41">
        <v>47</v>
      </c>
      <c r="L103" s="41">
        <v>47</v>
      </c>
      <c r="M103" s="42">
        <f t="shared" si="12"/>
        <v>0</v>
      </c>
      <c r="N103" s="41">
        <v>49</v>
      </c>
      <c r="O103" s="41">
        <v>50</v>
      </c>
      <c r="P103" s="42">
        <f t="shared" si="13"/>
        <v>0</v>
      </c>
      <c r="Q103" s="41">
        <v>83</v>
      </c>
      <c r="R103" s="41">
        <v>82</v>
      </c>
      <c r="S103" s="43">
        <f t="shared" si="14"/>
        <v>0</v>
      </c>
      <c r="T103" s="44">
        <f t="shared" si="15"/>
        <v>0</v>
      </c>
      <c r="U103" s="45">
        <f t="shared" si="16"/>
        <v>0</v>
      </c>
      <c r="V103" s="46">
        <v>0</v>
      </c>
      <c r="W103" s="45">
        <f t="shared" si="17"/>
        <v>0</v>
      </c>
      <c r="X103" s="47">
        <f t="shared" si="18"/>
        <v>0</v>
      </c>
      <c r="Y103" s="48">
        <f t="shared" si="19"/>
        <v>0</v>
      </c>
      <c r="Z103" s="49" t="str">
        <f t="shared" si="20"/>
        <v>0.0</v>
      </c>
      <c r="AA103" s="50" t="str">
        <f t="shared" si="21"/>
        <v>F9</v>
      </c>
      <c r="AC103" s="66"/>
      <c r="AD103" s="66"/>
      <c r="AE103" s="66"/>
      <c r="AF103" s="66"/>
      <c r="AG103" s="66"/>
    </row>
    <row r="104" spans="1:33" ht="15.75" customHeight="1" x14ac:dyDescent="0.25">
      <c r="A104" s="125">
        <v>95</v>
      </c>
      <c r="B104" s="100" t="inlineStr">
        <is>
          <t>STU240030606070</t>
        </is>
      </c>
      <c r="C104" s="100" t="inlineStr">
        <is>
          <t>TETTEH</t>
        </is>
      </c>
      <c r="D104" s="105" t="inlineStr">
        <is>
          <t>COMFORT</t>
        </is>
      </c>
      <c r="E104" s="118" t="inlineStr">
        <is>
          <t/>
        </is>
      </c>
      <c r="F104" s="120" t="inlineStr">
        <is>
          <t>STU338925</t>
        </is>
      </c>
      <c r="G104" s="110" t="inlineStr">
        <is>
          <t>Home Economics D</t>
        </is>
      </c>
      <c r="H104" s="41">
        <v>46</v>
      </c>
      <c r="I104" s="41">
        <v>47</v>
      </c>
      <c r="J104" s="42">
        <f t="shared" si="11"/>
        <v>0</v>
      </c>
      <c r="K104" s="41">
        <v>46</v>
      </c>
      <c r="L104" s="41">
        <v>46</v>
      </c>
      <c r="M104" s="42">
        <f t="shared" si="12"/>
        <v>0</v>
      </c>
      <c r="N104" s="41">
        <v>49</v>
      </c>
      <c r="O104" s="41">
        <v>50</v>
      </c>
      <c r="P104" s="42">
        <f t="shared" si="13"/>
        <v>0</v>
      </c>
      <c r="Q104" s="41">
        <v>86</v>
      </c>
      <c r="R104" s="41">
        <v>82</v>
      </c>
      <c r="S104" s="43">
        <f t="shared" si="14"/>
        <v>0</v>
      </c>
      <c r="T104" s="44">
        <f t="shared" si="15"/>
        <v>0</v>
      </c>
      <c r="U104" s="45">
        <f t="shared" si="16"/>
        <v>0</v>
      </c>
      <c r="V104" s="46">
        <v>0</v>
      </c>
      <c r="W104" s="45">
        <f t="shared" si="17"/>
        <v>0</v>
      </c>
      <c r="X104" s="47">
        <f t="shared" si="18"/>
        <v>0</v>
      </c>
      <c r="Y104" s="48">
        <f t="shared" si="19"/>
        <v>0</v>
      </c>
      <c r="Z104" s="49" t="str">
        <f t="shared" si="20"/>
        <v>0.0</v>
      </c>
      <c r="AA104" s="50" t="str">
        <f t="shared" si="21"/>
        <v>F9</v>
      </c>
      <c r="AC104" s="66"/>
      <c r="AD104" s="66"/>
      <c r="AE104" s="66"/>
      <c r="AF104" s="66"/>
      <c r="AG104" s="66"/>
    </row>
    <row r="105" spans="1:33" ht="15.75" customHeight="1" x14ac:dyDescent="0.25">
      <c r="A105" s="125">
        <v>96</v>
      </c>
      <c r="B105" s="100" t="inlineStr">
        <is>
          <t>STU24003060605F</t>
        </is>
      </c>
      <c r="C105" s="100" t="inlineStr">
        <is>
          <t>TSIDI</t>
        </is>
      </c>
      <c r="D105" s="105" t="inlineStr">
        <is>
          <t>RACHEAL</t>
        </is>
      </c>
      <c r="E105" s="118" t="inlineStr">
        <is>
          <t>DELADEM</t>
        </is>
      </c>
      <c r="F105" s="120" t="inlineStr">
        <is>
          <t>STU359263</t>
        </is>
      </c>
      <c r="G105" s="110" t="inlineStr">
        <is>
          <t>Home Economics E</t>
        </is>
      </c>
      <c r="H105" s="41">
        <v>47</v>
      </c>
      <c r="I105" s="41">
        <v>47</v>
      </c>
      <c r="J105" s="42">
        <f t="shared" si="11"/>
        <v>0</v>
      </c>
      <c r="K105" s="41">
        <v>46</v>
      </c>
      <c r="L105" s="41">
        <v>47</v>
      </c>
      <c r="M105" s="42">
        <f t="shared" si="12"/>
        <v>0</v>
      </c>
      <c r="N105" s="41">
        <v>49</v>
      </c>
      <c r="O105" s="41">
        <v>50</v>
      </c>
      <c r="P105" s="42">
        <f t="shared" si="13"/>
        <v>0</v>
      </c>
      <c r="Q105" s="41">
        <v>86</v>
      </c>
      <c r="R105" s="41">
        <v>83</v>
      </c>
      <c r="S105" s="43">
        <f t="shared" si="14"/>
        <v>0</v>
      </c>
      <c r="T105" s="44">
        <f t="shared" si="15"/>
        <v>0</v>
      </c>
      <c r="U105" s="45">
        <f t="shared" si="16"/>
        <v>0</v>
      </c>
      <c r="V105" s="46">
        <v>0</v>
      </c>
      <c r="W105" s="45">
        <f t="shared" si="17"/>
        <v>0</v>
      </c>
      <c r="X105" s="47">
        <f t="shared" si="18"/>
        <v>0</v>
      </c>
      <c r="Y105" s="48">
        <f t="shared" si="19"/>
        <v>0</v>
      </c>
      <c r="Z105" s="49" t="str">
        <f t="shared" si="20"/>
        <v>0.0</v>
      </c>
      <c r="AA105" s="50" t="str">
        <f t="shared" si="21"/>
        <v>F9</v>
      </c>
      <c r="AC105" s="66"/>
      <c r="AD105" s="66"/>
      <c r="AE105" s="66"/>
      <c r="AF105" s="66"/>
      <c r="AG105" s="66"/>
    </row>
    <row r="106" spans="1:33" ht="15.75" customHeight="1" x14ac:dyDescent="0.25">
      <c r="A106" s="125">
        <v>97</v>
      </c>
      <c r="B106" s="100" t="inlineStr">
        <is>
          <t>STU240030606099</t>
        </is>
      </c>
      <c r="C106" s="100" t="inlineStr">
        <is>
          <t>TURKSON</t>
        </is>
      </c>
      <c r="D106" s="105" t="inlineStr">
        <is>
          <t>GRACE</t>
        </is>
      </c>
      <c r="E106" s="118" t="inlineStr">
        <is>
          <t/>
        </is>
      </c>
      <c r="F106" s="120" t="inlineStr">
        <is>
          <t>STU167092</t>
        </is>
      </c>
      <c r="G106" s="110" t="inlineStr">
        <is>
          <t>Home Economics D</t>
        </is>
      </c>
      <c r="H106" s="41">
        <v>45</v>
      </c>
      <c r="I106" s="41">
        <v>47</v>
      </c>
      <c r="J106" s="42">
        <f t="shared" si="11"/>
        <v>0</v>
      </c>
      <c r="K106" s="41">
        <v>47</v>
      </c>
      <c r="L106" s="41">
        <v>47</v>
      </c>
      <c r="M106" s="42">
        <f t="shared" si="12"/>
        <v>0</v>
      </c>
      <c r="N106" s="41">
        <v>49</v>
      </c>
      <c r="O106" s="41">
        <v>50</v>
      </c>
      <c r="P106" s="42">
        <f t="shared" si="13"/>
        <v>0</v>
      </c>
      <c r="Q106" s="41">
        <v>80</v>
      </c>
      <c r="R106" s="41">
        <v>84</v>
      </c>
      <c r="S106" s="43">
        <f t="shared" si="14"/>
        <v>0</v>
      </c>
      <c r="T106" s="44">
        <f t="shared" si="15"/>
        <v>0</v>
      </c>
      <c r="U106" s="45">
        <f t="shared" si="16"/>
        <v>0</v>
      </c>
      <c r="V106" s="46">
        <v>0</v>
      </c>
      <c r="W106" s="45">
        <f t="shared" si="17"/>
        <v>0</v>
      </c>
      <c r="X106" s="47">
        <f t="shared" si="18"/>
        <v>0</v>
      </c>
      <c r="Y106" s="48">
        <f t="shared" si="19"/>
        <v>0</v>
      </c>
      <c r="Z106" s="49" t="str">
        <f t="shared" si="20"/>
        <v>0.0</v>
      </c>
      <c r="AA106" s="50" t="str">
        <f t="shared" si="21"/>
        <v>F9</v>
      </c>
      <c r="AC106" s="66"/>
      <c r="AD106" s="66"/>
      <c r="AE106" s="66"/>
      <c r="AF106" s="66"/>
      <c r="AG106" s="66"/>
    </row>
    <row r="107" spans="1:33" ht="15.75" customHeight="1" x14ac:dyDescent="0.25">
      <c r="A107" s="125">
        <v>98</v>
      </c>
      <c r="B107" s="100" t="inlineStr">
        <is>
          <t>STU2400306060A2</t>
        </is>
      </c>
      <c r="C107" s="100" t="inlineStr">
        <is>
          <t>TURKSON</t>
        </is>
      </c>
      <c r="D107" s="105" t="inlineStr">
        <is>
          <t>MARIAM</t>
        </is>
      </c>
      <c r="E107" s="118" t="inlineStr">
        <is>
          <t/>
        </is>
      </c>
      <c r="F107" s="120" t="inlineStr">
        <is>
          <t>STU521273</t>
        </is>
      </c>
      <c r="G107" s="110" t="inlineStr">
        <is>
          <t>Visual Performing Arts</t>
        </is>
      </c>
      <c r="H107" s="41">
        <v>45</v>
      </c>
      <c r="I107" s="41">
        <v>47</v>
      </c>
      <c r="J107" s="42">
        <f t="shared" si="11"/>
        <v>0</v>
      </c>
      <c r="K107" s="41">
        <v>47</v>
      </c>
      <c r="L107" s="41">
        <v>47</v>
      </c>
      <c r="M107" s="42">
        <f t="shared" si="12"/>
        <v>0</v>
      </c>
      <c r="N107" s="41">
        <v>49</v>
      </c>
      <c r="O107" s="41">
        <v>50</v>
      </c>
      <c r="P107" s="42">
        <f t="shared" si="13"/>
        <v>0</v>
      </c>
      <c r="Q107" s="41">
        <v>80</v>
      </c>
      <c r="R107" s="41">
        <v>81</v>
      </c>
      <c r="S107" s="43">
        <f t="shared" si="14"/>
        <v>0</v>
      </c>
      <c r="T107" s="44">
        <f t="shared" si="15"/>
        <v>0</v>
      </c>
      <c r="U107" s="45">
        <f t="shared" si="16"/>
        <v>0</v>
      </c>
      <c r="V107" s="46">
        <v>0</v>
      </c>
      <c r="W107" s="45">
        <f t="shared" si="17"/>
        <v>0</v>
      </c>
      <c r="X107" s="47">
        <f t="shared" si="18"/>
        <v>0</v>
      </c>
      <c r="Y107" s="48">
        <f t="shared" si="19"/>
        <v>0</v>
      </c>
      <c r="Z107" s="49" t="str">
        <f t="shared" si="20"/>
        <v>0.0</v>
      </c>
      <c r="AA107" s="50" t="str">
        <f t="shared" si="21"/>
        <v>F9</v>
      </c>
      <c r="AC107" s="66"/>
      <c r="AD107" s="66"/>
      <c r="AE107" s="66"/>
      <c r="AF107" s="66"/>
      <c r="AG107" s="66"/>
    </row>
    <row r="108" spans="1:33" ht="15.75" customHeight="1" x14ac:dyDescent="0.25">
      <c r="A108" s="125">
        <v>99</v>
      </c>
      <c r="B108" s="100" t="inlineStr">
        <is>
          <t>STU240030606095</t>
        </is>
      </c>
      <c r="C108" s="100" t="inlineStr">
        <is>
          <t>TURKSON</t>
        </is>
      </c>
      <c r="D108" s="105" t="inlineStr">
        <is>
          <t>MARY</t>
        </is>
      </c>
      <c r="E108" s="118" t="inlineStr">
        <is>
          <t>HILLA</t>
        </is>
      </c>
      <c r="F108" s="120" t="inlineStr">
        <is>
          <t>STU605282</t>
        </is>
      </c>
      <c r="G108" s="110" t="inlineStr">
        <is>
          <t>Home Economics C</t>
        </is>
      </c>
      <c r="H108" s="41">
        <v>45</v>
      </c>
      <c r="I108" s="41">
        <v>47</v>
      </c>
      <c r="J108" s="42">
        <f t="shared" si="11"/>
        <v>0</v>
      </c>
      <c r="K108" s="41">
        <v>47</v>
      </c>
      <c r="L108" s="41">
        <v>6</v>
      </c>
      <c r="M108" s="42">
        <f t="shared" si="12"/>
        <v>0</v>
      </c>
      <c r="N108" s="41">
        <v>49</v>
      </c>
      <c r="O108" s="41">
        <v>50</v>
      </c>
      <c r="P108" s="42">
        <f t="shared" si="13"/>
        <v>0</v>
      </c>
      <c r="Q108" s="41">
        <v>80</v>
      </c>
      <c r="R108" s="41">
        <v>80</v>
      </c>
      <c r="S108" s="43">
        <f t="shared" si="14"/>
        <v>0</v>
      </c>
      <c r="T108" s="44">
        <f t="shared" si="15"/>
        <v>0</v>
      </c>
      <c r="U108" s="45">
        <f t="shared" si="16"/>
        <v>0</v>
      </c>
      <c r="V108" s="46">
        <v>0</v>
      </c>
      <c r="W108" s="45">
        <f t="shared" si="17"/>
        <v>0</v>
      </c>
      <c r="X108" s="47">
        <f t="shared" si="18"/>
        <v>0</v>
      </c>
      <c r="Y108" s="48">
        <f t="shared" si="19"/>
        <v>0</v>
      </c>
      <c r="Z108" s="49" t="str">
        <f t="shared" si="20"/>
        <v>0.0</v>
      </c>
      <c r="AA108" s="50" t="str">
        <f t="shared" si="21"/>
        <v>F9</v>
      </c>
      <c r="AC108" s="66"/>
      <c r="AD108" s="66"/>
      <c r="AE108" s="66"/>
      <c r="AF108" s="66"/>
      <c r="AG108" s="66"/>
    </row>
    <row r="109" spans="1:33" ht="15.75" customHeight="1" x14ac:dyDescent="0.25">
      <c r="A109" s="125">
        <v>100</v>
      </c>
      <c r="B109" s="100" t="inlineStr">
        <is>
          <t>STU240030606061</t>
        </is>
      </c>
      <c r="C109" s="100" t="inlineStr">
        <is>
          <t>TURKSON</t>
        </is>
      </c>
      <c r="D109" s="105" t="inlineStr">
        <is>
          <t>MATILDA</t>
        </is>
      </c>
      <c r="E109" s="118" t="inlineStr">
        <is>
          <t>ABEKA</t>
        </is>
      </c>
      <c r="F109" s="120" t="inlineStr">
        <is>
          <t>STU660309</t>
        </is>
      </c>
      <c r="G109" s="110" t="inlineStr">
        <is>
          <t>Home Economics F</t>
        </is>
      </c>
      <c r="H109" s="41">
        <v>45</v>
      </c>
      <c r="I109" s="41">
        <v>47</v>
      </c>
      <c r="J109" s="42">
        <f t="shared" si="11"/>
        <v>0</v>
      </c>
      <c r="K109" s="41">
        <v>47</v>
      </c>
      <c r="L109" s="41">
        <v>47</v>
      </c>
      <c r="M109" s="42">
        <f t="shared" si="12"/>
        <v>0</v>
      </c>
      <c r="N109" s="41">
        <v>49</v>
      </c>
      <c r="O109" s="41">
        <v>50</v>
      </c>
      <c r="P109" s="42">
        <f t="shared" si="13"/>
        <v>0</v>
      </c>
      <c r="Q109" s="41">
        <v>79</v>
      </c>
      <c r="R109" s="41">
        <v>80</v>
      </c>
      <c r="S109" s="43">
        <f t="shared" si="14"/>
        <v>0</v>
      </c>
      <c r="T109" s="44">
        <f t="shared" si="15"/>
        <v>0</v>
      </c>
      <c r="U109" s="45">
        <f t="shared" si="16"/>
        <v>0</v>
      </c>
      <c r="V109" s="46">
        <v>0</v>
      </c>
      <c r="W109" s="45">
        <f t="shared" si="17"/>
        <v>0</v>
      </c>
      <c r="X109" s="47">
        <f t="shared" si="18"/>
        <v>0</v>
      </c>
      <c r="Y109" s="48">
        <f t="shared" si="19"/>
        <v>0</v>
      </c>
      <c r="Z109" s="49" t="str">
        <f t="shared" si="20"/>
        <v>0.0</v>
      </c>
      <c r="AA109" s="50" t="str">
        <f t="shared" si="21"/>
        <v>F9</v>
      </c>
      <c r="AC109" s="66"/>
      <c r="AD109" s="66"/>
      <c r="AE109" s="66"/>
      <c r="AF109" s="66"/>
      <c r="AG109" s="66"/>
    </row>
    <row r="110" spans="1:33" ht="15.75" customHeight="1" x14ac:dyDescent="0.25">
      <c r="A110" s="125">
        <v>101</v>
      </c>
      <c r="B110" s="100" t="inlineStr">
        <is>
          <t>STU2400306060BA</t>
        </is>
      </c>
      <c r="C110" s="100" t="inlineStr">
        <is>
          <t>WALLACE</t>
        </is>
      </c>
      <c r="D110" s="105" t="inlineStr">
        <is>
          <t>ALICE</t>
        </is>
      </c>
      <c r="E110" s="118" t="inlineStr">
        <is>
          <t/>
        </is>
      </c>
      <c r="F110" s="120" t="inlineStr">
        <is>
          <t>STU508383</t>
        </is>
      </c>
      <c r="G110" s="110" t="inlineStr">
        <is>
          <t>General Arts 2</t>
        </is>
      </c>
      <c r="H110" s="41">
        <v>45</v>
      </c>
      <c r="I110" s="41">
        <v>47</v>
      </c>
      <c r="J110" s="42">
        <f t="shared" si="11"/>
        <v>0</v>
      </c>
      <c r="K110" s="41">
        <v>46</v>
      </c>
      <c r="L110" s="41">
        <v>47</v>
      </c>
      <c r="M110" s="42">
        <f t="shared" si="12"/>
        <v>0</v>
      </c>
      <c r="N110" s="41">
        <v>49</v>
      </c>
      <c r="O110" s="41">
        <v>50</v>
      </c>
      <c r="P110" s="42">
        <f t="shared" si="13"/>
        <v>0</v>
      </c>
      <c r="Q110" s="41">
        <v>80</v>
      </c>
      <c r="R110" s="41">
        <v>80</v>
      </c>
      <c r="S110" s="43">
        <f t="shared" si="14"/>
        <v>0</v>
      </c>
      <c r="T110" s="44">
        <f t="shared" si="15"/>
        <v>0</v>
      </c>
      <c r="U110" s="45">
        <f t="shared" si="16"/>
        <v>0</v>
      </c>
      <c r="V110" s="46">
        <v>0</v>
      </c>
      <c r="W110" s="45">
        <f t="shared" si="17"/>
        <v>0</v>
      </c>
      <c r="X110" s="47">
        <f t="shared" si="18"/>
        <v>0</v>
      </c>
      <c r="Y110" s="48">
        <f t="shared" si="19"/>
        <v>0</v>
      </c>
      <c r="Z110" s="49" t="str">
        <f t="shared" si="20"/>
        <v>0.0</v>
      </c>
      <c r="AA110" s="50" t="str">
        <f t="shared" si="21"/>
        <v>F9</v>
      </c>
      <c r="AC110" s="66"/>
      <c r="AD110" s="66"/>
      <c r="AE110" s="66"/>
      <c r="AF110" s="66"/>
      <c r="AG110" s="66"/>
    </row>
    <row r="111" spans="1:33" ht="15.75" customHeight="1" x14ac:dyDescent="0.25">
      <c r="A111" s="125">
        <v>102</v>
      </c>
      <c r="B111" s="100" t="inlineStr">
        <is>
          <t>STU240030606077</t>
        </is>
      </c>
      <c r="C111" s="100" t="inlineStr">
        <is>
          <t>WOBIL</t>
        </is>
      </c>
      <c r="D111" s="105" t="inlineStr">
        <is>
          <t>STEPHANIE</t>
        </is>
      </c>
      <c r="E111" s="118" t="inlineStr">
        <is>
          <t/>
        </is>
      </c>
      <c r="F111" s="120" t="inlineStr">
        <is>
          <t>STU105681</t>
        </is>
      </c>
      <c r="G111" s="110" t="inlineStr">
        <is>
          <t>Home Economics D</t>
        </is>
      </c>
      <c r="H111" s="41">
        <v>45</v>
      </c>
      <c r="I111" s="41">
        <v>47</v>
      </c>
      <c r="J111" s="42">
        <f t="shared" si="11"/>
        <v>0</v>
      </c>
      <c r="K111" s="41">
        <v>45</v>
      </c>
      <c r="L111" s="41">
        <v>47</v>
      </c>
      <c r="M111" s="42">
        <f t="shared" si="12"/>
        <v>0</v>
      </c>
      <c r="N111" s="41">
        <v>49</v>
      </c>
      <c r="O111" s="41">
        <v>50</v>
      </c>
      <c r="P111" s="42">
        <f t="shared" si="13"/>
        <v>0</v>
      </c>
      <c r="Q111" s="41">
        <v>80</v>
      </c>
      <c r="R111" s="41">
        <v>80</v>
      </c>
      <c r="S111" s="43">
        <f t="shared" si="14"/>
        <v>0</v>
      </c>
      <c r="T111" s="44">
        <f t="shared" si="15"/>
        <v>0</v>
      </c>
      <c r="U111" s="45">
        <f t="shared" si="16"/>
        <v>0</v>
      </c>
      <c r="V111" s="46">
        <v>0</v>
      </c>
      <c r="W111" s="45">
        <f t="shared" si="17"/>
        <v>0</v>
      </c>
      <c r="X111" s="47">
        <f t="shared" si="18"/>
        <v>0</v>
      </c>
      <c r="Y111" s="48">
        <f t="shared" si="19"/>
        <v>0</v>
      </c>
      <c r="Z111" s="49" t="str">
        <f t="shared" si="20"/>
        <v>0.0</v>
      </c>
      <c r="AA111" s="50" t="str">
        <f t="shared" si="21"/>
        <v>F9</v>
      </c>
      <c r="AC111" s="66"/>
      <c r="AD111" s="66"/>
      <c r="AE111" s="66"/>
      <c r="AF111" s="66"/>
      <c r="AG111" s="66"/>
    </row>
    <row r="112" spans="1:33" ht="15.75" customHeight="1" x14ac:dyDescent="0.25">
      <c r="A112" s="125">
        <v>103</v>
      </c>
      <c r="B112" s="100"/>
      <c r="C112" s="100"/>
      <c r="D112" s="105"/>
      <c r="E112" s="118"/>
      <c r="F112" s="120"/>
      <c r="G112" s="110"/>
      <c r="H112" s="41">
        <v>0</v>
      </c>
      <c r="I112" s="41">
        <v>0</v>
      </c>
      <c r="J112" s="42">
        <f t="shared" si="11"/>
        <v>0</v>
      </c>
      <c r="K112" s="41">
        <v>0</v>
      </c>
      <c r="L112" s="41">
        <v>0</v>
      </c>
      <c r="M112" s="42">
        <f t="shared" si="12"/>
        <v>0</v>
      </c>
      <c r="N112" s="41">
        <v>0</v>
      </c>
      <c r="O112" s="41">
        <v>0</v>
      </c>
      <c r="P112" s="42">
        <f t="shared" si="13"/>
        <v>0</v>
      </c>
      <c r="Q112" s="41">
        <v>0</v>
      </c>
      <c r="R112" s="41">
        <v>0</v>
      </c>
      <c r="S112" s="43">
        <f t="shared" si="14"/>
        <v>0</v>
      </c>
      <c r="T112" s="44">
        <f t="shared" si="15"/>
        <v>0</v>
      </c>
      <c r="U112" s="45">
        <f t="shared" si="16"/>
        <v>0</v>
      </c>
      <c r="V112" s="46">
        <v>0</v>
      </c>
      <c r="W112" s="45">
        <f t="shared" si="17"/>
        <v>0</v>
      </c>
      <c r="X112" s="47">
        <f t="shared" si="18"/>
        <v>0</v>
      </c>
      <c r="Y112" s="48">
        <f t="shared" si="19"/>
        <v>0</v>
      </c>
      <c r="Z112" s="49" t="str">
        <f t="shared" si="20"/>
        <v>0.0</v>
      </c>
      <c r="AA112" s="50" t="str">
        <f t="shared" si="21"/>
        <v>F9</v>
      </c>
      <c r="AC112" s="66"/>
      <c r="AD112" s="66"/>
      <c r="AE112" s="66"/>
      <c r="AF112" s="66"/>
      <c r="AG112" s="66"/>
    </row>
    <row r="113" spans="1:34" ht="15.75" customHeight="1" x14ac:dyDescent="0.25">
      <c r="A113" s="125">
        <v>104</v>
      </c>
      <c r="B113" s="100"/>
      <c r="C113" s="100"/>
      <c r="D113" s="105"/>
      <c r="E113" s="118"/>
      <c r="F113" s="120"/>
      <c r="G113" s="110"/>
      <c r="H113" s="41">
        <v>0</v>
      </c>
      <c r="I113" s="41">
        <v>0</v>
      </c>
      <c r="J113" s="42">
        <f t="shared" si="11"/>
        <v>0</v>
      </c>
      <c r="K113" s="41">
        <v>0</v>
      </c>
      <c r="L113" s="41">
        <v>0</v>
      </c>
      <c r="M113" s="42">
        <f t="shared" si="12"/>
        <v>0</v>
      </c>
      <c r="N113" s="41">
        <v>0</v>
      </c>
      <c r="O113" s="41">
        <v>0</v>
      </c>
      <c r="P113" s="42">
        <f t="shared" si="13"/>
        <v>0</v>
      </c>
      <c r="Q113" s="41">
        <v>0</v>
      </c>
      <c r="R113" s="41">
        <v>0</v>
      </c>
      <c r="S113" s="43">
        <f t="shared" si="14"/>
        <v>0</v>
      </c>
      <c r="T113" s="44">
        <f t="shared" si="15"/>
        <v>0</v>
      </c>
      <c r="U113" s="45">
        <f t="shared" si="16"/>
        <v>0</v>
      </c>
      <c r="V113" s="46">
        <v>0</v>
      </c>
      <c r="W113" s="45">
        <f t="shared" si="17"/>
        <v>0</v>
      </c>
      <c r="X113" s="47">
        <f t="shared" si="18"/>
        <v>0</v>
      </c>
      <c r="Y113" s="48">
        <f t="shared" si="19"/>
        <v>0</v>
      </c>
      <c r="Z113" s="49" t="str">
        <f t="shared" si="20"/>
        <v>0.0</v>
      </c>
      <c r="AA113" s="50" t="str">
        <f t="shared" si="21"/>
        <v>F9</v>
      </c>
      <c r="AC113" s="66"/>
      <c r="AD113" s="66"/>
      <c r="AE113" s="66"/>
      <c r="AF113" s="66"/>
      <c r="AG113" s="66"/>
    </row>
    <row r="114" spans="1:34" ht="15.75" customHeight="1" x14ac:dyDescent="0.25">
      <c r="A114" s="125">
        <v>105</v>
      </c>
      <c r="B114" s="100"/>
      <c r="C114" s="100"/>
      <c r="D114" s="105"/>
      <c r="E114" s="118"/>
      <c r="F114" s="120"/>
      <c r="G114" s="110"/>
      <c r="H114" s="41">
        <v>0</v>
      </c>
      <c r="I114" s="41">
        <v>0</v>
      </c>
      <c r="J114" s="42">
        <f t="shared" si="11"/>
        <v>0</v>
      </c>
      <c r="K114" s="41">
        <v>0</v>
      </c>
      <c r="L114" s="41">
        <v>0</v>
      </c>
      <c r="M114" s="42">
        <f t="shared" si="12"/>
        <v>0</v>
      </c>
      <c r="N114" s="41">
        <v>0</v>
      </c>
      <c r="O114" s="41">
        <v>0</v>
      </c>
      <c r="P114" s="42">
        <f t="shared" si="13"/>
        <v>0</v>
      </c>
      <c r="Q114" s="41">
        <v>0</v>
      </c>
      <c r="R114" s="41">
        <v>0</v>
      </c>
      <c r="S114" s="43">
        <f t="shared" si="14"/>
        <v>0</v>
      </c>
      <c r="T114" s="44">
        <f t="shared" si="15"/>
        <v>0</v>
      </c>
      <c r="U114" s="45">
        <f t="shared" si="16"/>
        <v>0</v>
      </c>
      <c r="V114" s="46">
        <v>0</v>
      </c>
      <c r="W114" s="45">
        <f t="shared" si="17"/>
        <v>0</v>
      </c>
      <c r="X114" s="47">
        <f t="shared" si="18"/>
        <v>0</v>
      </c>
      <c r="Y114" s="48">
        <f t="shared" si="19"/>
        <v>0</v>
      </c>
      <c r="Z114" s="49" t="str">
        <f t="shared" si="20"/>
        <v>0.0</v>
      </c>
      <c r="AA114" s="50" t="str">
        <f t="shared" si="21"/>
        <v>F9</v>
      </c>
      <c r="AC114" s="66"/>
      <c r="AD114" s="66"/>
      <c r="AE114" s="66"/>
      <c r="AF114" s="66"/>
      <c r="AG114" s="66"/>
    </row>
    <row r="115" spans="1:34" ht="15.75" customHeight="1" x14ac:dyDescent="0.25">
      <c r="A115" s="125">
        <v>106</v>
      </c>
      <c r="B115" s="100"/>
      <c r="C115" s="100"/>
      <c r="D115" s="105"/>
      <c r="E115" s="118"/>
      <c r="F115" s="120"/>
      <c r="G115" s="110"/>
      <c r="H115" s="41">
        <v>0</v>
      </c>
      <c r="I115" s="41">
        <v>0</v>
      </c>
      <c r="J115" s="42">
        <f t="shared" si="11"/>
        <v>0</v>
      </c>
      <c r="K115" s="41">
        <v>0</v>
      </c>
      <c r="L115" s="41">
        <v>0</v>
      </c>
      <c r="M115" s="42">
        <f t="shared" si="12"/>
        <v>0</v>
      </c>
      <c r="N115" s="41">
        <v>0</v>
      </c>
      <c r="O115" s="41">
        <v>0</v>
      </c>
      <c r="P115" s="42">
        <f t="shared" si="13"/>
        <v>0</v>
      </c>
      <c r="Q115" s="41">
        <v>0</v>
      </c>
      <c r="R115" s="41">
        <v>0</v>
      </c>
      <c r="S115" s="43">
        <f t="shared" si="14"/>
        <v>0</v>
      </c>
      <c r="T115" s="44">
        <f t="shared" si="15"/>
        <v>0</v>
      </c>
      <c r="U115" s="45">
        <f t="shared" si="16"/>
        <v>0</v>
      </c>
      <c r="V115" s="46">
        <v>0</v>
      </c>
      <c r="W115" s="45">
        <f t="shared" si="17"/>
        <v>0</v>
      </c>
      <c r="X115" s="47">
        <f t="shared" si="18"/>
        <v>0</v>
      </c>
      <c r="Y115" s="48">
        <f t="shared" si="19"/>
        <v>0</v>
      </c>
      <c r="Z115" s="49" t="str">
        <f t="shared" si="20"/>
        <v>0.0</v>
      </c>
      <c r="AA115" s="50" t="str">
        <f t="shared" si="21"/>
        <v>F9</v>
      </c>
      <c r="AC115" s="66"/>
      <c r="AD115" s="66"/>
      <c r="AE115" s="66"/>
      <c r="AF115" s="66"/>
      <c r="AG115" s="66"/>
    </row>
    <row r="116" spans="1:34" ht="15.75" customHeight="1" x14ac:dyDescent="0.25">
      <c r="A116" s="125">
        <v>107</v>
      </c>
      <c r="B116" s="100"/>
      <c r="C116" s="100"/>
      <c r="D116" s="105"/>
      <c r="E116" s="118"/>
      <c r="F116" s="120"/>
      <c r="G116" s="110"/>
      <c r="H116" s="41">
        <v>0</v>
      </c>
      <c r="I116" s="41">
        <v>0</v>
      </c>
      <c r="J116" s="42">
        <f t="shared" si="11"/>
        <v>0</v>
      </c>
      <c r="K116" s="41">
        <v>0</v>
      </c>
      <c r="L116" s="41">
        <v>0</v>
      </c>
      <c r="M116" s="42">
        <f t="shared" si="12"/>
        <v>0</v>
      </c>
      <c r="N116" s="41">
        <v>0</v>
      </c>
      <c r="O116" s="41">
        <v>0</v>
      </c>
      <c r="P116" s="42">
        <f t="shared" si="13"/>
        <v>0</v>
      </c>
      <c r="Q116" s="41">
        <v>0</v>
      </c>
      <c r="R116" s="41">
        <v>0</v>
      </c>
      <c r="S116" s="43">
        <f t="shared" si="14"/>
        <v>0</v>
      </c>
      <c r="T116" s="44">
        <f t="shared" si="15"/>
        <v>0</v>
      </c>
      <c r="U116" s="45">
        <f t="shared" si="16"/>
        <v>0</v>
      </c>
      <c r="V116" s="46">
        <v>0</v>
      </c>
      <c r="W116" s="45">
        <f t="shared" si="17"/>
        <v>0</v>
      </c>
      <c r="X116" s="47">
        <f t="shared" si="18"/>
        <v>0</v>
      </c>
      <c r="Y116" s="48">
        <f t="shared" si="19"/>
        <v>0</v>
      </c>
      <c r="Z116" s="49" t="str">
        <f t="shared" si="20"/>
        <v>0.0</v>
      </c>
      <c r="AA116" s="50" t="str">
        <f t="shared" si="21"/>
        <v>F9</v>
      </c>
      <c r="AC116" s="66"/>
      <c r="AD116" s="66"/>
      <c r="AE116" s="66"/>
      <c r="AF116" s="66"/>
      <c r="AG116" s="66"/>
    </row>
    <row r="117" spans="1:34" ht="15.75" customHeight="1" x14ac:dyDescent="0.25">
      <c r="A117" s="125">
        <v>108</v>
      </c>
      <c r="B117" s="100"/>
      <c r="C117" s="100"/>
      <c r="D117" s="105"/>
      <c r="E117" s="118"/>
      <c r="F117" s="120"/>
      <c r="G117" s="110"/>
      <c r="H117" s="41">
        <v>0</v>
      </c>
      <c r="I117" s="41">
        <v>0</v>
      </c>
      <c r="J117" s="42">
        <f t="shared" si="11"/>
        <v>0</v>
      </c>
      <c r="K117" s="41">
        <v>0</v>
      </c>
      <c r="L117" s="41">
        <v>0</v>
      </c>
      <c r="M117" s="42">
        <f t="shared" si="12"/>
        <v>0</v>
      </c>
      <c r="N117" s="41">
        <v>0</v>
      </c>
      <c r="O117" s="41">
        <v>0</v>
      </c>
      <c r="P117" s="42">
        <f t="shared" si="13"/>
        <v>0</v>
      </c>
      <c r="Q117" s="41">
        <v>0</v>
      </c>
      <c r="R117" s="41">
        <v>0</v>
      </c>
      <c r="S117" s="43">
        <f t="shared" si="14"/>
        <v>0</v>
      </c>
      <c r="T117" s="44">
        <f t="shared" si="15"/>
        <v>0</v>
      </c>
      <c r="U117" s="45">
        <f t="shared" si="16"/>
        <v>0</v>
      </c>
      <c r="V117" s="46">
        <v>0</v>
      </c>
      <c r="W117" s="45">
        <f t="shared" si="17"/>
        <v>0</v>
      </c>
      <c r="X117" s="47">
        <f t="shared" si="18"/>
        <v>0</v>
      </c>
      <c r="Y117" s="48">
        <f t="shared" si="19"/>
        <v>0</v>
      </c>
      <c r="Z117" s="49" t="str">
        <f t="shared" si="20"/>
        <v>0.0</v>
      </c>
      <c r="AA117" s="50" t="str">
        <f t="shared" si="21"/>
        <v>F9</v>
      </c>
      <c r="AC117" s="66"/>
      <c r="AD117" s="66"/>
      <c r="AE117" s="66"/>
      <c r="AF117" s="66"/>
      <c r="AG117" s="66"/>
    </row>
    <row r="118" spans="1:34" ht="15.75" customHeight="1" x14ac:dyDescent="0.25">
      <c r="A118" s="125">
        <v>109</v>
      </c>
      <c r="B118" s="100"/>
      <c r="C118" s="100"/>
      <c r="D118" s="105"/>
      <c r="E118" s="118"/>
      <c r="F118" s="120"/>
      <c r="G118" s="110"/>
      <c r="H118" s="41">
        <v>0</v>
      </c>
      <c r="I118" s="41">
        <v>0</v>
      </c>
      <c r="J118" s="42">
        <f t="shared" si="11"/>
        <v>0</v>
      </c>
      <c r="K118" s="41">
        <v>0</v>
      </c>
      <c r="L118" s="41">
        <v>0</v>
      </c>
      <c r="M118" s="42">
        <f t="shared" si="12"/>
        <v>0</v>
      </c>
      <c r="N118" s="41">
        <v>0</v>
      </c>
      <c r="O118" s="41">
        <v>0</v>
      </c>
      <c r="P118" s="42">
        <f t="shared" si="13"/>
        <v>0</v>
      </c>
      <c r="Q118" s="41">
        <v>0</v>
      </c>
      <c r="R118" s="41">
        <v>0</v>
      </c>
      <c r="S118" s="43">
        <f t="shared" si="14"/>
        <v>0</v>
      </c>
      <c r="T118" s="44">
        <f t="shared" si="15"/>
        <v>0</v>
      </c>
      <c r="U118" s="45">
        <f t="shared" si="16"/>
        <v>0</v>
      </c>
      <c r="V118" s="46">
        <v>0</v>
      </c>
      <c r="W118" s="45">
        <f t="shared" si="17"/>
        <v>0</v>
      </c>
      <c r="X118" s="47">
        <f t="shared" si="18"/>
        <v>0</v>
      </c>
      <c r="Y118" s="48">
        <f t="shared" si="19"/>
        <v>0</v>
      </c>
      <c r="Z118" s="49" t="str">
        <f t="shared" si="20"/>
        <v>0.0</v>
      </c>
      <c r="AA118" s="50" t="str">
        <f t="shared" si="21"/>
        <v>F9</v>
      </c>
      <c r="AC118" s="66"/>
      <c r="AD118" s="66"/>
      <c r="AE118" s="66"/>
      <c r="AF118" s="66"/>
      <c r="AG118" s="66"/>
    </row>
    <row r="119" spans="1:34" ht="15.75" customHeight="1" x14ac:dyDescent="0.25">
      <c r="A119" s="125">
        <v>110</v>
      </c>
      <c r="B119" s="100"/>
      <c r="C119" s="100"/>
      <c r="D119" s="105"/>
      <c r="E119" s="118"/>
      <c r="F119" s="120"/>
      <c r="G119" s="110"/>
      <c r="H119" s="41">
        <v>0</v>
      </c>
      <c r="I119" s="41">
        <v>0</v>
      </c>
      <c r="J119" s="42">
        <f t="shared" si="11"/>
        <v>0</v>
      </c>
      <c r="K119" s="41">
        <v>0</v>
      </c>
      <c r="L119" s="41">
        <v>0</v>
      </c>
      <c r="M119" s="42">
        <f t="shared" si="12"/>
        <v>0</v>
      </c>
      <c r="N119" s="41">
        <v>0</v>
      </c>
      <c r="O119" s="41">
        <v>0</v>
      </c>
      <c r="P119" s="42">
        <f t="shared" si="13"/>
        <v>0</v>
      </c>
      <c r="Q119" s="41">
        <v>0</v>
      </c>
      <c r="R119" s="41">
        <v>0</v>
      </c>
      <c r="S119" s="43">
        <f t="shared" si="14"/>
        <v>0</v>
      </c>
      <c r="T119" s="44">
        <f t="shared" si="15"/>
        <v>0</v>
      </c>
      <c r="U119" s="45">
        <f t="shared" si="16"/>
        <v>0</v>
      </c>
      <c r="V119" s="46">
        <v>0</v>
      </c>
      <c r="W119" s="45">
        <f t="shared" si="17"/>
        <v>0</v>
      </c>
      <c r="X119" s="47">
        <f t="shared" si="18"/>
        <v>0</v>
      </c>
      <c r="Y119" s="48">
        <f t="shared" si="19"/>
        <v>0</v>
      </c>
      <c r="Z119" s="49" t="str">
        <f t="shared" si="20"/>
        <v>0.0</v>
      </c>
      <c r="AA119" s="50" t="str">
        <f t="shared" si="21"/>
        <v>F9</v>
      </c>
      <c r="AC119" s="66"/>
      <c r="AD119" s="66"/>
      <c r="AE119" s="66"/>
      <c r="AF119" s="66"/>
      <c r="AG119" s="66"/>
    </row>
    <row r="120" spans="1:34" ht="15.75" customHeight="1" x14ac:dyDescent="0.25">
      <c r="A120" s="125">
        <v>111</v>
      </c>
      <c r="B120" s="100"/>
      <c r="C120" s="100"/>
      <c r="D120" s="105"/>
      <c r="E120" s="118"/>
      <c r="F120" s="120"/>
      <c r="G120" s="110"/>
      <c r="H120" s="41">
        <v>0</v>
      </c>
      <c r="I120" s="41">
        <v>0</v>
      </c>
      <c r="J120" s="42">
        <f t="shared" si="11"/>
        <v>0</v>
      </c>
      <c r="K120" s="41">
        <v>0</v>
      </c>
      <c r="L120" s="41">
        <v>0</v>
      </c>
      <c r="M120" s="42">
        <f t="shared" si="12"/>
        <v>0</v>
      </c>
      <c r="N120" s="41">
        <v>0</v>
      </c>
      <c r="O120" s="41">
        <v>0</v>
      </c>
      <c r="P120" s="42">
        <f t="shared" si="13"/>
        <v>0</v>
      </c>
      <c r="Q120" s="41">
        <v>0</v>
      </c>
      <c r="R120" s="41">
        <v>0</v>
      </c>
      <c r="S120" s="43">
        <f t="shared" si="14"/>
        <v>0</v>
      </c>
      <c r="T120" s="44">
        <f t="shared" si="15"/>
        <v>0</v>
      </c>
      <c r="U120" s="45">
        <f t="shared" si="16"/>
        <v>0</v>
      </c>
      <c r="V120" s="46">
        <v>0</v>
      </c>
      <c r="W120" s="45">
        <f t="shared" si="17"/>
        <v>0</v>
      </c>
      <c r="X120" s="47">
        <f t="shared" si="18"/>
        <v>0</v>
      </c>
      <c r="Y120" s="48">
        <f t="shared" si="19"/>
        <v>0</v>
      </c>
      <c r="Z120" s="49" t="str">
        <f t="shared" si="20"/>
        <v>0.0</v>
      </c>
      <c r="AA120" s="50" t="str">
        <f t="shared" si="21"/>
        <v>F9</v>
      </c>
      <c r="AC120" s="66"/>
      <c r="AD120" s="66"/>
      <c r="AE120" s="66"/>
      <c r="AF120" s="66"/>
      <c r="AG120" s="66"/>
    </row>
    <row r="121" spans="1:34" ht="15.75" customHeight="1" x14ac:dyDescent="0.25">
      <c r="A121" s="125">
        <v>112</v>
      </c>
      <c r="B121" s="100"/>
      <c r="C121" s="100"/>
      <c r="D121" s="105"/>
      <c r="E121" s="118"/>
      <c r="F121" s="120"/>
      <c r="G121" s="110"/>
      <c r="H121" s="41">
        <v>0</v>
      </c>
      <c r="I121" s="41">
        <v>0</v>
      </c>
      <c r="J121" s="42">
        <f t="shared" si="11"/>
        <v>0</v>
      </c>
      <c r="K121" s="41">
        <v>0</v>
      </c>
      <c r="L121" s="41">
        <v>0</v>
      </c>
      <c r="M121" s="42">
        <f t="shared" si="12"/>
        <v>0</v>
      </c>
      <c r="N121" s="41">
        <v>0</v>
      </c>
      <c r="O121" s="41">
        <v>0</v>
      </c>
      <c r="P121" s="42">
        <f t="shared" si="13"/>
        <v>0</v>
      </c>
      <c r="Q121" s="41">
        <v>0</v>
      </c>
      <c r="R121" s="41">
        <v>0</v>
      </c>
      <c r="S121" s="43">
        <f t="shared" si="14"/>
        <v>0</v>
      </c>
      <c r="T121" s="44">
        <f t="shared" si="15"/>
        <v>0</v>
      </c>
      <c r="U121" s="45">
        <f t="shared" si="16"/>
        <v>0</v>
      </c>
      <c r="V121" s="46">
        <v>0</v>
      </c>
      <c r="W121" s="45">
        <f t="shared" si="17"/>
        <v>0</v>
      </c>
      <c r="X121" s="47">
        <f t="shared" si="18"/>
        <v>0</v>
      </c>
      <c r="Y121" s="48">
        <f t="shared" si="19"/>
        <v>0</v>
      </c>
      <c r="Z121" s="49" t="str">
        <f t="shared" si="20"/>
        <v>0.0</v>
      </c>
      <c r="AA121" s="50" t="str">
        <f t="shared" si="21"/>
        <v>F9</v>
      </c>
      <c r="AC121" s="66"/>
      <c r="AD121" s="66"/>
      <c r="AE121" s="66"/>
      <c r="AF121" s="66"/>
      <c r="AG121" s="66"/>
    </row>
    <row r="122" spans="1:34" x14ac:dyDescent="0.25">
      <c r="A122" s="71"/>
      <c r="B122" s="71"/>
      <c r="C122" s="71"/>
      <c r="D122" s="66"/>
      <c r="E122" s="66"/>
      <c r="F122" s="66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66"/>
      <c r="AC122" s="66"/>
      <c r="AD122" s="66"/>
      <c r="AE122" s="66"/>
      <c r="AF122" s="66"/>
      <c r="AG122" s="66"/>
      <c r="AH122" s="66"/>
    </row>
    <row r="123" spans="1:34" x14ac:dyDescent="0.25">
      <c r="A123" s="71"/>
      <c r="B123" s="71"/>
      <c r="C123" s="71"/>
      <c r="D123" s="66"/>
      <c r="E123" s="66"/>
      <c r="F123" s="66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66"/>
      <c r="AC123" s="66"/>
      <c r="AD123" s="66"/>
      <c r="AE123" s="66"/>
      <c r="AF123" s="66"/>
      <c r="AG123" s="66"/>
      <c r="AH123" s="66"/>
    </row>
    <row r="124" spans="1:34" x14ac:dyDescent="0.25">
      <c r="A124" s="71"/>
      <c r="B124" s="71"/>
      <c r="C124" s="71"/>
      <c r="D124" s="66"/>
      <c r="E124" s="66"/>
      <c r="F124" s="66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66"/>
      <c r="AC124" s="66"/>
      <c r="AD124" s="66"/>
      <c r="AE124" s="66"/>
      <c r="AF124" s="66"/>
      <c r="AG124" s="66"/>
      <c r="AH124" s="66"/>
    </row>
    <row r="125" spans="1:34" x14ac:dyDescent="0.25">
      <c r="A125" s="73"/>
      <c r="B125" s="73"/>
      <c r="C125" s="73"/>
      <c r="D125" s="74"/>
      <c r="E125" s="74"/>
      <c r="F125" s="74"/>
      <c r="G125" s="74"/>
      <c r="H125" s="36"/>
      <c r="I125" s="36"/>
      <c r="J125" s="75"/>
      <c r="K125" s="36"/>
      <c r="L125" s="76"/>
      <c r="M125" s="76"/>
      <c r="N125" s="76"/>
      <c r="O125" s="76"/>
      <c r="P125" s="75"/>
      <c r="Q125" s="75"/>
      <c r="R125" s="75"/>
      <c r="S125" s="77"/>
      <c r="T125" s="77"/>
      <c r="U125" s="77"/>
      <c r="V125" s="36"/>
      <c r="W125" s="77"/>
      <c r="X125" s="78"/>
      <c r="Y125" s="79"/>
      <c r="Z125" s="80"/>
      <c r="AA125" s="36"/>
      <c r="AC125" s="66"/>
      <c r="AD125" s="66"/>
      <c r="AE125" s="66"/>
      <c r="AF125" s="66"/>
      <c r="AG125" s="66"/>
    </row>
    <row r="126" spans="1:34" x14ac:dyDescent="0.25">
      <c r="A126" s="81"/>
      <c r="B126" s="81"/>
      <c r="C126" s="81"/>
      <c r="D126" s="82" t="s">
        <v>69</v>
      </c>
      <c r="E126" s="82"/>
      <c r="F126" s="82"/>
      <c r="G126" s="82"/>
      <c r="H126" s="83"/>
      <c r="I126" s="83"/>
      <c r="J126" s="83"/>
      <c r="K126" s="83"/>
      <c r="L126" s="83"/>
      <c r="M126" s="83"/>
      <c r="N126" s="83"/>
      <c r="O126" s="83"/>
      <c r="P126" s="83"/>
      <c r="Q126" s="84"/>
      <c r="R126" s="84"/>
      <c r="S126" s="83"/>
      <c r="T126" s="84"/>
      <c r="U126" s="83"/>
      <c r="V126" s="83"/>
      <c r="W126" s="83"/>
      <c r="X126" s="83"/>
      <c r="Y126" s="85"/>
      <c r="Z126" s="86" t="e">
        <v>#DIV/0!</v>
      </c>
      <c r="AA126" s="87" t="e">
        <v>#DIV/0!</v>
      </c>
      <c r="AC126" s="66"/>
      <c r="AD126" s="66"/>
      <c r="AE126" s="66"/>
      <c r="AF126" s="66"/>
      <c r="AG126" s="66"/>
    </row>
    <row r="127" spans="1:34" x14ac:dyDescent="0.25">
      <c r="A127" s="81"/>
      <c r="B127" s="81"/>
      <c r="C127" s="81"/>
      <c r="D127" s="82" t="s">
        <v>70</v>
      </c>
      <c r="E127" s="82"/>
      <c r="F127" s="82"/>
      <c r="G127" s="82"/>
      <c r="H127" s="83"/>
      <c r="I127" s="83"/>
      <c r="J127" s="83"/>
      <c r="K127" s="83"/>
      <c r="L127" s="83"/>
      <c r="M127" s="83"/>
      <c r="N127" s="83"/>
      <c r="O127" s="83"/>
      <c r="P127" s="83"/>
      <c r="Q127" s="84"/>
      <c r="R127" s="84"/>
      <c r="S127" s="83"/>
      <c r="T127" s="84"/>
      <c r="U127" s="83"/>
      <c r="V127" s="83"/>
      <c r="W127" s="83"/>
      <c r="X127" s="83"/>
      <c r="Y127" s="85"/>
      <c r="Z127" s="86" t="e">
        <v>#NUM!</v>
      </c>
      <c r="AC127" s="66"/>
      <c r="AD127" s="66"/>
      <c r="AE127" s="66"/>
      <c r="AF127" s="66"/>
      <c r="AG127" s="66"/>
    </row>
    <row r="128" spans="1:34" x14ac:dyDescent="0.25">
      <c r="A128" s="81"/>
      <c r="B128" s="81"/>
      <c r="C128" s="81"/>
      <c r="D128" s="82" t="s">
        <v>71</v>
      </c>
      <c r="E128" s="82"/>
      <c r="F128" s="82"/>
      <c r="G128" s="82"/>
      <c r="H128" s="83"/>
      <c r="I128" s="83"/>
      <c r="J128" s="83"/>
      <c r="K128" s="83"/>
      <c r="L128" s="83"/>
      <c r="M128" s="83"/>
      <c r="N128" s="83"/>
      <c r="O128" s="83"/>
      <c r="P128" s="83"/>
      <c r="Q128" s="84"/>
      <c r="R128" s="84"/>
      <c r="S128" s="83"/>
      <c r="T128" s="84"/>
      <c r="U128" s="83"/>
      <c r="V128" s="83"/>
      <c r="W128" s="83"/>
      <c r="X128" s="83"/>
      <c r="Y128" s="85"/>
      <c r="Z128" s="86" t="e">
        <v>#DIV/0!</v>
      </c>
      <c r="AA128" s="88" t="s">
        <v>72</v>
      </c>
    </row>
  </sheetData>
  <mergeCells count="4">
    <mergeCell ref="N6:O6"/>
    <mergeCell ref="H6:I6"/>
    <mergeCell ref="K6:L6"/>
    <mergeCell ref="AC39:AD39"/>
  </mergeCells>
  <dataValidations count="1">
    <dataValidation type="list" allowBlank="1" showInputMessage="1" showErrorMessage="1" sqref="AD22">
      <formula1>"Yes,No"</formula1>
    </dataValidation>
  </dataValidations>
  <pageMargins left="0.7" right="0.7" top="0.75" bottom="0.75" header="0.3" footer="0.3"/>
  <tableParts count="1">
    <tablePart r:id="rId1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H128"/>
  <sheetViews>
    <sheetView tabSelected="1" topLeftCell="X1" workbookViewId="0">
      <selection activeCell="AA12" sqref="AA12"/>
    </sheetView>
  </sheetViews>
  <sheetFormatPr defaultRowHeight="15" x14ac:dyDescent="0.25"/>
  <cols>
    <col min="1" max="1" width="5.7109375" style="5" customWidth="1"/>
    <col min="2" max="3" width="12.42578125" style="5" customWidth="1"/>
    <col min="4" max="5" width="15.5703125" style="5" customWidth="1"/>
    <col min="6" max="6" width="18.42578125" style="5" customWidth="1"/>
    <col min="7" max="7" width="22.140625" style="5" customWidth="1"/>
    <col min="8" max="8" width="8.140625" style="4" customWidth="1"/>
    <col min="9" max="9" width="9.140625" style="4" customWidth="1"/>
    <col min="10" max="12" width="7" style="4" customWidth="1"/>
    <col min="13" max="13" width="7.85546875" style="4" customWidth="1"/>
    <col min="14" max="14" width="7" style="4" customWidth="1"/>
    <col min="15" max="15" width="7.85546875" style="4" customWidth="1"/>
    <col min="16" max="16" width="7" style="4" customWidth="1"/>
    <col min="17" max="18" width="11.5703125" style="4" customWidth="1"/>
    <col min="19" max="19" width="8.85546875" style="4" customWidth="1"/>
    <col min="20" max="20" width="13.28515625" style="4" customWidth="1"/>
    <col min="21" max="21" width="7.7109375" style="4" customWidth="1"/>
    <col min="22" max="22" width="11.85546875" style="4" customWidth="1"/>
    <col min="23" max="24" width="7" style="4" customWidth="1"/>
    <col min="25" max="25" width="11.140625" style="5" customWidth="1"/>
    <col min="26" max="26" width="10.28515625" style="5" customWidth="1"/>
    <col min="27" max="27" width="9.140625" style="4" customWidth="1"/>
    <col min="28" max="28" width="5.28515625" style="5" customWidth="1"/>
    <col min="29" max="29" width="11.7109375" style="5" customWidth="1"/>
    <col min="30" max="30" width="10.140625" style="5" customWidth="1"/>
    <col min="31" max="31" width="15.5703125" style="5" customWidth="1"/>
    <col min="32" max="34" width="9.140625" style="5" customWidth="1"/>
  </cols>
  <sheetData>
    <row r="1" spans="1:34" ht="23.25" customHeight="1" x14ac:dyDescent="0.25">
      <c r="A1" s="89" t="s">
        <v>0</v>
      </c>
      <c r="B1" s="2" t="s">
        <v>1</v>
      </c>
      <c r="C1" s="89"/>
      <c r="E1" s="2"/>
      <c r="F1" s="2"/>
      <c r="G1" s="3"/>
      <c r="H1" s="3"/>
      <c r="AA1" s="6"/>
      <c r="AB1" s="1"/>
      <c r="AC1" s="7"/>
      <c r="AD1" s="1"/>
      <c r="AE1" s="1"/>
      <c r="AF1" s="1"/>
      <c r="AG1" s="1"/>
      <c r="AH1" s="1"/>
    </row>
    <row r="2" spans="1:34" ht="18" customHeight="1" x14ac:dyDescent="0.25">
      <c r="A2" s="89" t="s">
        <v>2</v>
      </c>
      <c r="B2" s="89" t="inlineStr">
        <is>
          <t>Business Management</t>
        </is>
      </c>
      <c r="C2" s="89"/>
      <c r="D2" s="8"/>
      <c r="E2" s="8"/>
      <c r="F2" s="8"/>
      <c r="AC2" s="9" t="s">
        <v>89</v>
      </c>
    </row>
    <row r="3" spans="1:34" ht="19.5" customHeight="1" x14ac:dyDescent="0.4">
      <c r="A3" s="89" t="s">
        <v>3</v>
      </c>
      <c r="B3" s="89" t="inlineStr">
        <is>
          <t>Semester 3 2025-2026</t>
        </is>
      </c>
      <c r="C3" s="89"/>
      <c r="D3" s="10"/>
      <c r="E3" s="10"/>
      <c r="F3" s="10"/>
      <c r="W3" s="11" t="s">
        <v>4</v>
      </c>
      <c r="X3" s="11" t="s">
        <v>5</v>
      </c>
    </row>
    <row r="4" spans="1:34" ht="18.75" customHeight="1" x14ac:dyDescent="0.3">
      <c r="A4" s="89" t="s">
        <v>6</v>
      </c>
      <c r="B4" s="89" t="inlineStr">
        <is>
          <t>Form 1</t>
        </is>
      </c>
      <c r="C4" s="89"/>
      <c r="D4" s="12"/>
      <c r="E4" s="12"/>
      <c r="F4" s="12"/>
    </row>
    <row r="5" spans="1:34" ht="15.75" customHeight="1" x14ac:dyDescent="0.25">
      <c r="H5" s="13" t="s">
        <v>7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34" ht="33.75" customHeight="1" x14ac:dyDescent="0.25">
      <c r="H6" s="94" t="s">
        <v>8</v>
      </c>
      <c r="I6" s="93"/>
      <c r="J6" s="15" t="s">
        <v>9</v>
      </c>
      <c r="K6" s="92" t="s">
        <v>10</v>
      </c>
      <c r="L6" s="93"/>
      <c r="M6" s="15" t="s">
        <v>11</v>
      </c>
      <c r="N6" s="92" t="s">
        <v>12</v>
      </c>
      <c r="O6" s="93"/>
      <c r="P6" s="15" t="s">
        <v>13</v>
      </c>
      <c r="Q6" s="16" t="s">
        <v>14</v>
      </c>
      <c r="R6" s="16" t="s">
        <v>73</v>
      </c>
      <c r="S6" s="17" t="s">
        <v>74</v>
      </c>
      <c r="T6" s="18" t="s">
        <v>15</v>
      </c>
      <c r="U6" s="19" t="s">
        <v>16</v>
      </c>
      <c r="V6" s="20" t="s">
        <v>17</v>
      </c>
      <c r="W6" s="19" t="s">
        <v>18</v>
      </c>
      <c r="X6" s="21" t="s">
        <v>19</v>
      </c>
      <c r="Z6" s="22"/>
    </row>
    <row r="7" spans="1:34" ht="18" customHeight="1" x14ac:dyDescent="0.35">
      <c r="E7" s="23" t="s">
        <v>20</v>
      </c>
      <c r="F7" s="122">
        <f>COUNTA(D10:D110)</f>
        <v>0</v>
      </c>
      <c r="G7" s="25" t="s">
        <v>21</v>
      </c>
      <c r="H7" s="26">
        <v>50</v>
      </c>
      <c r="I7" s="26">
        <v>50</v>
      </c>
      <c r="J7" s="26">
        <v>100</v>
      </c>
      <c r="K7" s="26">
        <v>50</v>
      </c>
      <c r="L7" s="26">
        <v>50</v>
      </c>
      <c r="M7" s="26">
        <v>100</v>
      </c>
      <c r="N7" s="26">
        <v>50</v>
      </c>
      <c r="O7" s="26">
        <v>50</v>
      </c>
      <c r="P7" s="26">
        <v>100</v>
      </c>
      <c r="Q7" s="27">
        <v>100</v>
      </c>
      <c r="R7" s="27">
        <v>100</v>
      </c>
      <c r="S7" s="26">
        <v>500</v>
      </c>
      <c r="T7" s="26">
        <v>100</v>
      </c>
      <c r="U7" s="28">
        <v>50</v>
      </c>
      <c r="V7" s="29">
        <v>100</v>
      </c>
      <c r="W7" s="30">
        <v>50</v>
      </c>
      <c r="X7" s="31">
        <v>100</v>
      </c>
      <c r="Y7" s="23"/>
      <c r="Z7" s="24"/>
    </row>
    <row r="8" spans="1:34" x14ac:dyDescent="0.25">
      <c r="A8" s="123"/>
      <c r="B8" s="123"/>
      <c r="C8" s="123"/>
      <c r="D8" s="123"/>
      <c r="E8" s="123"/>
      <c r="F8" s="123"/>
      <c r="G8" s="12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3"/>
      <c r="W8" s="34"/>
      <c r="X8" s="35"/>
      <c r="Y8" s="32"/>
      <c r="Z8" s="32"/>
      <c r="AA8" s="33"/>
    </row>
    <row r="9" spans="1:34" ht="18.75" customHeight="1" x14ac:dyDescent="0.25">
      <c r="A9" s="124" t="s">
        <v>88</v>
      </c>
      <c r="B9" s="124" t="s">
        <v>87</v>
      </c>
      <c r="C9" s="90" t="s">
        <v>84</v>
      </c>
      <c r="D9" s="91" t="s">
        <v>85</v>
      </c>
      <c r="E9" s="91" t="s">
        <v>86</v>
      </c>
      <c r="F9" s="124" t="s">
        <v>90</v>
      </c>
      <c r="G9" s="121" t="s">
        <v>91</v>
      </c>
      <c r="H9" s="36" t="s">
        <v>75</v>
      </c>
      <c r="I9" s="36" t="s">
        <v>76</v>
      </c>
      <c r="J9" s="36"/>
      <c r="K9" s="36" t="s">
        <v>77</v>
      </c>
      <c r="L9" s="36" t="s">
        <v>78</v>
      </c>
      <c r="M9" s="36"/>
      <c r="N9" s="36" t="s">
        <v>79</v>
      </c>
      <c r="O9" s="36" t="s">
        <v>80</v>
      </c>
      <c r="P9" s="36"/>
      <c r="Q9" s="36" t="s">
        <v>81</v>
      </c>
      <c r="R9" s="36" t="s">
        <v>82</v>
      </c>
      <c r="S9" s="36"/>
      <c r="T9" s="36"/>
      <c r="U9" s="37"/>
      <c r="V9" s="36" t="s">
        <v>83</v>
      </c>
      <c r="W9" s="37"/>
      <c r="X9" s="38"/>
      <c r="Y9" s="39" t="s">
        <v>22</v>
      </c>
      <c r="Z9" s="39" t="s">
        <v>23</v>
      </c>
      <c r="AA9" s="39" t="s">
        <v>24</v>
      </c>
      <c r="AC9" s="40" t="s">
        <v>25</v>
      </c>
    </row>
    <row r="10" spans="1:34" x14ac:dyDescent="0.25">
      <c r="A10" s="125">
        <v>1</v>
      </c>
      <c r="B10" s="100" t="inlineStr">
        <is>
          <t>STU250030606104</t>
        </is>
      </c>
      <c r="C10" s="100" t="inlineStr">
        <is>
          <t>AYITEY</t>
        </is>
      </c>
      <c r="D10" s="101" t="inlineStr">
        <is>
          <t>HELEN</t>
        </is>
      </c>
      <c r="E10" s="111" t="inlineStr">
        <is>
          <t/>
        </is>
      </c>
      <c r="F10" s="112" t="inlineStr">
        <is>
          <t>STU427350</t>
        </is>
      </c>
      <c r="G10" s="97" t="inlineStr">
        <is>
          <t>Business A</t>
        </is>
      </c>
      <c r="H10" s="41">
        <v>43</v>
      </c>
      <c r="I10" s="41">
        <v>41</v>
      </c>
      <c r="J10" s="42">
        <f>MIN(100, (SUM(H10:I10)))</f>
        <v>0</v>
      </c>
      <c r="K10" s="41">
        <v>47</v>
      </c>
      <c r="L10" s="41">
        <v>42</v>
      </c>
      <c r="M10" s="42">
        <f>MIN(100,(SUM(K10:L10)))</f>
        <v>0</v>
      </c>
      <c r="N10" s="41">
        <v>50</v>
      </c>
      <c r="O10" s="41">
        <v>50</v>
      </c>
      <c r="P10" s="42">
        <f>MIN(100,(SUM(N10:O10)))</f>
        <v>0</v>
      </c>
      <c r="Q10" s="41">
        <v>89</v>
      </c>
      <c r="R10" s="41">
        <v>78</v>
      </c>
      <c r="S10" s="43">
        <f>MIN(500, (SUM(J10,M10,P10,Q10,R10)))</f>
        <v>0</v>
      </c>
      <c r="T10" s="44">
        <f>S10/500*100</f>
        <v>0</v>
      </c>
      <c r="U10" s="45">
        <f>MIN(50, (ROUNDUP(SUM(T10)/2,0)))</f>
        <v>0</v>
      </c>
      <c r="V10" s="41">
        <v>0</v>
      </c>
      <c r="W10" s="45">
        <f>MIN(50, (ROUNDUP(SUM(V10)/2,0)))</f>
        <v>0</v>
      </c>
      <c r="X10" s="47">
        <f>MIN(100, (SUM(U10,W10)))</f>
        <v>0</v>
      </c>
      <c r="Y10" s="48">
        <f>(X10/100)</f>
        <v>0</v>
      </c>
      <c r="Z10" s="49" t="str">
        <f>IF(X10&gt;=80,"4.0",IF(X10&gt;=70,"3.5",IF(X10&gt;=65,"3.0",IF(X10&gt;=60,"2.5",IF(X10&gt;=55,"2.0",IF(X10&gt;=50,"1.5",IF(X10&gt;=45,"1.0",IF(X10&gt;=40,"0.5",IF(X10&lt;40,"0.0")))))))))</f>
        <v>0.0</v>
      </c>
      <c r="AA10" s="50" t="str">
        <f>IF(X10&gt;=80,"A1",IF(X10&gt;=70,"B2",IF(X10&gt;=65,"B3",IF(X10&gt;=60,"C4",IF(X10&gt;=55,"C5",IF(X10&gt;=50,"C6",IF(X10&gt;=45,"D7",IF(X10&gt;=40,"E8",IF(X10&lt;40,"F9")))))))))</f>
        <v>F9</v>
      </c>
    </row>
    <row r="11" spans="1:34" x14ac:dyDescent="0.25">
      <c r="A11" s="125">
        <v>2</v>
      </c>
      <c r="B11" s="100" t="inlineStr">
        <is>
          <t>STU25003060605F</t>
        </is>
      </c>
      <c r="C11" s="100" t="inlineStr">
        <is>
          <t>FENYIWAH</t>
        </is>
      </c>
      <c r="D11" s="102" t="inlineStr">
        <is>
          <t>VERA</t>
        </is>
      </c>
      <c r="E11" s="113" t="inlineStr">
        <is>
          <t/>
        </is>
      </c>
      <c r="F11" s="114" t="inlineStr">
        <is>
          <t>STU133027</t>
        </is>
      </c>
      <c r="G11" s="98" t="inlineStr">
        <is>
          <t>Business C</t>
        </is>
      </c>
      <c r="H11" s="41">
        <v>46</v>
      </c>
      <c r="I11" s="41">
        <v>49</v>
      </c>
      <c r="J11" s="42">
        <f t="shared" ref="J11:J74" si="0">MIN(100, (SUM(H11:I11)))</f>
        <v>0</v>
      </c>
      <c r="K11" s="41">
        <v>47</v>
      </c>
      <c r="L11" s="41">
        <v>50</v>
      </c>
      <c r="M11" s="42">
        <f t="shared" ref="M11:M74" si="1">MIN(100,(SUM(K11:L11)))</f>
        <v>0</v>
      </c>
      <c r="N11" s="41">
        <v>50</v>
      </c>
      <c r="O11" s="41">
        <v>50</v>
      </c>
      <c r="P11" s="42">
        <f t="shared" ref="P11:P74" si="2">MIN(100,(SUM(N11:O11)))</f>
        <v>0</v>
      </c>
      <c r="Q11" s="41">
        <v>94</v>
      </c>
      <c r="R11" s="41">
        <v>87</v>
      </c>
      <c r="S11" s="43">
        <f t="shared" ref="S11:S74" si="3">MIN(500, (SUM(J11,M11,P11,Q11,R11)))</f>
        <v>0</v>
      </c>
      <c r="T11" s="44">
        <f t="shared" ref="T11:T74" si="4">S11/500*100</f>
        <v>0</v>
      </c>
      <c r="U11" s="45">
        <f t="shared" ref="U11:U74" si="5">MIN(50, (ROUNDUP(SUM(T11)/2,0)))</f>
        <v>0</v>
      </c>
      <c r="V11" s="41">
        <v>0</v>
      </c>
      <c r="W11" s="45">
        <f t="shared" ref="W11:W74" si="6">MIN(50, (ROUNDUP(SUM(V11)/2,0)))</f>
        <v>0</v>
      </c>
      <c r="X11" s="47">
        <f t="shared" ref="X11:X74" si="7">MIN(100, (SUM(U11,W11)))</f>
        <v>0</v>
      </c>
      <c r="Y11" s="48">
        <f t="shared" ref="Y11:Y74" si="8">(X11/100)</f>
        <v>0</v>
      </c>
      <c r="Z11" s="49" t="str">
        <f t="shared" ref="Z11:Z74" si="9">IF(X11&gt;=80,"4.0",IF(X11&gt;=70,"3.5",IF(X11&gt;=65,"3.0",IF(X11&gt;=60,"2.5",IF(X11&gt;=55,"2.0",IF(X11&gt;=50,"1.5",IF(X11&gt;=45,"1.0",IF(X11&gt;=40,"0.5",IF(X11&lt;40,"0.0")))))))))</f>
        <v>0.0</v>
      </c>
      <c r="AA11" s="50" t="str">
        <f t="shared" ref="AA11:AA74" si="10">IF(X11&gt;=80,"A1",IF(X11&gt;=70,"B2",IF(X11&gt;=65,"B3",IF(X11&gt;=60,"C4",IF(X11&gt;=55,"C5",IF(X11&gt;=50,"C6",IF(X11&gt;=45,"D7",IF(X11&gt;=40,"E8",IF(X11&lt;40,"F9")))))))))</f>
        <v>F9</v>
      </c>
      <c r="AC11" s="51" t="s">
        <v>27</v>
      </c>
    </row>
    <row r="12" spans="1:34" x14ac:dyDescent="0.25">
      <c r="A12" s="125">
        <v>3</v>
      </c>
      <c r="B12" s="100"/>
      <c r="C12" s="100"/>
      <c r="D12" s="103"/>
      <c r="E12" s="111"/>
      <c r="F12" s="114"/>
      <c r="G12" s="99"/>
      <c r="H12" s="41">
        <v>0</v>
      </c>
      <c r="I12" s="41">
        <v>0</v>
      </c>
      <c r="J12" s="42">
        <f t="shared" si="0"/>
        <v>0</v>
      </c>
      <c r="K12" s="41">
        <v>0</v>
      </c>
      <c r="L12" s="41">
        <v>0</v>
      </c>
      <c r="M12" s="42">
        <f t="shared" si="1"/>
        <v>0</v>
      </c>
      <c r="N12" s="41">
        <v>0</v>
      </c>
      <c r="O12" s="41">
        <v>0</v>
      </c>
      <c r="P12" s="42">
        <f t="shared" si="2"/>
        <v>0</v>
      </c>
      <c r="Q12" s="41">
        <v>0</v>
      </c>
      <c r="R12" s="41">
        <v>0</v>
      </c>
      <c r="S12" s="43">
        <f t="shared" si="3"/>
        <v>0</v>
      </c>
      <c r="T12" s="44">
        <f t="shared" si="4"/>
        <v>0</v>
      </c>
      <c r="U12" s="45">
        <f t="shared" si="5"/>
        <v>0</v>
      </c>
      <c r="V12" s="46">
        <v>0</v>
      </c>
      <c r="W12" s="45">
        <f t="shared" si="6"/>
        <v>0</v>
      </c>
      <c r="X12" s="47">
        <f t="shared" si="7"/>
        <v>0</v>
      </c>
      <c r="Y12" s="48">
        <f t="shared" si="8"/>
        <v>0</v>
      </c>
      <c r="Z12" s="49" t="str">
        <f t="shared" si="9"/>
        <v>0.0</v>
      </c>
      <c r="AA12" s="50" t="str">
        <f t="shared" si="10"/>
        <v>F9</v>
      </c>
      <c r="AC12" s="51" t="s">
        <v>28</v>
      </c>
    </row>
    <row r="13" spans="1:34" x14ac:dyDescent="0.25">
      <c r="A13" s="125">
        <v>4</v>
      </c>
      <c r="B13" s="100"/>
      <c r="C13" s="100"/>
      <c r="D13" s="102"/>
      <c r="E13" s="113"/>
      <c r="F13" s="112"/>
      <c r="G13" s="98"/>
      <c r="H13" s="41">
        <v>0</v>
      </c>
      <c r="I13" s="41">
        <v>0</v>
      </c>
      <c r="J13" s="42">
        <f t="shared" si="0"/>
        <v>0</v>
      </c>
      <c r="K13" s="41">
        <v>0</v>
      </c>
      <c r="L13" s="41">
        <v>0</v>
      </c>
      <c r="M13" s="42">
        <f t="shared" si="1"/>
        <v>0</v>
      </c>
      <c r="N13" s="41">
        <v>0</v>
      </c>
      <c r="O13" s="41">
        <v>0</v>
      </c>
      <c r="P13" s="42">
        <f t="shared" si="2"/>
        <v>0</v>
      </c>
      <c r="Q13" s="41">
        <v>0</v>
      </c>
      <c r="R13" s="41">
        <v>0</v>
      </c>
      <c r="S13" s="43">
        <f t="shared" si="3"/>
        <v>0</v>
      </c>
      <c r="T13" s="44">
        <f t="shared" si="4"/>
        <v>0</v>
      </c>
      <c r="U13" s="45">
        <f t="shared" si="5"/>
        <v>0</v>
      </c>
      <c r="V13" s="46">
        <v>0</v>
      </c>
      <c r="W13" s="45">
        <f t="shared" si="6"/>
        <v>0</v>
      </c>
      <c r="X13" s="47">
        <f t="shared" si="7"/>
        <v>0</v>
      </c>
      <c r="Y13" s="48">
        <f t="shared" si="8"/>
        <v>0</v>
      </c>
      <c r="Z13" s="49" t="str">
        <f t="shared" si="9"/>
        <v>0.0</v>
      </c>
      <c r="AA13" s="50" t="str">
        <f t="shared" si="10"/>
        <v>F9</v>
      </c>
      <c r="AC13" s="51" t="s">
        <v>29</v>
      </c>
    </row>
    <row r="14" spans="1:34" x14ac:dyDescent="0.25">
      <c r="A14" s="125">
        <v>5</v>
      </c>
      <c r="B14" s="100"/>
      <c r="C14" s="100"/>
      <c r="D14" s="103"/>
      <c r="E14" s="111"/>
      <c r="F14" s="114"/>
      <c r="G14" s="99"/>
      <c r="H14" s="41">
        <v>0</v>
      </c>
      <c r="I14" s="41">
        <v>0</v>
      </c>
      <c r="J14" s="42">
        <f t="shared" si="0"/>
        <v>0</v>
      </c>
      <c r="K14" s="41">
        <v>0</v>
      </c>
      <c r="L14" s="41">
        <v>0</v>
      </c>
      <c r="M14" s="42">
        <f t="shared" si="1"/>
        <v>0</v>
      </c>
      <c r="N14" s="41">
        <v>0</v>
      </c>
      <c r="O14" s="41">
        <v>0</v>
      </c>
      <c r="P14" s="42">
        <f t="shared" si="2"/>
        <v>0</v>
      </c>
      <c r="Q14" s="41">
        <v>0</v>
      </c>
      <c r="R14" s="41">
        <v>0</v>
      </c>
      <c r="S14" s="43">
        <f t="shared" si="3"/>
        <v>0</v>
      </c>
      <c r="T14" s="44">
        <f t="shared" si="4"/>
        <v>0</v>
      </c>
      <c r="U14" s="45">
        <f t="shared" si="5"/>
        <v>0</v>
      </c>
      <c r="V14" s="46">
        <v>0</v>
      </c>
      <c r="W14" s="45">
        <f t="shared" si="6"/>
        <v>0</v>
      </c>
      <c r="X14" s="47">
        <f t="shared" si="7"/>
        <v>0</v>
      </c>
      <c r="Y14" s="48">
        <f t="shared" si="8"/>
        <v>0</v>
      </c>
      <c r="Z14" s="49" t="str">
        <f t="shared" si="9"/>
        <v>0.0</v>
      </c>
      <c r="AA14" s="50" t="str">
        <f t="shared" si="10"/>
        <v>F9</v>
      </c>
      <c r="AC14" s="51" t="s">
        <v>30</v>
      </c>
    </row>
    <row r="15" spans="1:34" x14ac:dyDescent="0.25">
      <c r="A15" s="125">
        <v>6</v>
      </c>
      <c r="B15" s="100"/>
      <c r="C15" s="100"/>
      <c r="D15" s="102"/>
      <c r="E15" s="113"/>
      <c r="F15" s="114"/>
      <c r="G15" s="98"/>
      <c r="H15" s="41">
        <v>0</v>
      </c>
      <c r="I15" s="41">
        <v>0</v>
      </c>
      <c r="J15" s="42">
        <f t="shared" si="0"/>
        <v>0</v>
      </c>
      <c r="K15" s="41">
        <v>0</v>
      </c>
      <c r="L15" s="41">
        <v>0</v>
      </c>
      <c r="M15" s="42">
        <f t="shared" si="1"/>
        <v>0</v>
      </c>
      <c r="N15" s="41">
        <v>0</v>
      </c>
      <c r="O15" s="41">
        <v>0</v>
      </c>
      <c r="P15" s="42">
        <f t="shared" si="2"/>
        <v>0</v>
      </c>
      <c r="Q15" s="41">
        <v>0</v>
      </c>
      <c r="R15" s="41">
        <v>0</v>
      </c>
      <c r="S15" s="43">
        <f t="shared" si="3"/>
        <v>0</v>
      </c>
      <c r="T15" s="44">
        <f t="shared" si="4"/>
        <v>0</v>
      </c>
      <c r="U15" s="45">
        <f t="shared" si="5"/>
        <v>0</v>
      </c>
      <c r="V15" s="46">
        <v>0</v>
      </c>
      <c r="W15" s="45">
        <f t="shared" si="6"/>
        <v>0</v>
      </c>
      <c r="X15" s="47">
        <f t="shared" si="7"/>
        <v>0</v>
      </c>
      <c r="Y15" s="48">
        <f t="shared" si="8"/>
        <v>0</v>
      </c>
      <c r="Z15" s="49" t="str">
        <f t="shared" si="9"/>
        <v>0.0</v>
      </c>
      <c r="AA15" s="50" t="str">
        <f t="shared" si="10"/>
        <v>F9</v>
      </c>
      <c r="AC15" s="51" t="s">
        <v>31</v>
      </c>
    </row>
    <row r="16" spans="1:34" x14ac:dyDescent="0.25">
      <c r="A16" s="125">
        <v>7</v>
      </c>
      <c r="B16" s="100"/>
      <c r="C16" s="100"/>
      <c r="D16" s="103"/>
      <c r="E16" s="111"/>
      <c r="F16" s="114"/>
      <c r="G16" s="99"/>
      <c r="H16" s="41">
        <v>0</v>
      </c>
      <c r="I16" s="41">
        <v>0</v>
      </c>
      <c r="J16" s="42">
        <f t="shared" si="0"/>
        <v>0</v>
      </c>
      <c r="K16" s="41">
        <v>0</v>
      </c>
      <c r="L16" s="41">
        <v>0</v>
      </c>
      <c r="M16" s="42">
        <f t="shared" si="1"/>
        <v>0</v>
      </c>
      <c r="N16" s="41">
        <v>0</v>
      </c>
      <c r="O16" s="41">
        <v>0</v>
      </c>
      <c r="P16" s="42">
        <f t="shared" si="2"/>
        <v>0</v>
      </c>
      <c r="Q16" s="41">
        <v>0</v>
      </c>
      <c r="R16" s="41">
        <v>0</v>
      </c>
      <c r="S16" s="43">
        <f t="shared" si="3"/>
        <v>0</v>
      </c>
      <c r="T16" s="44">
        <f t="shared" si="4"/>
        <v>0</v>
      </c>
      <c r="U16" s="45">
        <f t="shared" si="5"/>
        <v>0</v>
      </c>
      <c r="V16" s="46">
        <v>0</v>
      </c>
      <c r="W16" s="45">
        <f t="shared" si="6"/>
        <v>0</v>
      </c>
      <c r="X16" s="47">
        <f t="shared" si="7"/>
        <v>0</v>
      </c>
      <c r="Y16" s="48">
        <f t="shared" si="8"/>
        <v>0</v>
      </c>
      <c r="Z16" s="49" t="str">
        <f t="shared" si="9"/>
        <v>0.0</v>
      </c>
      <c r="AA16" s="50" t="str">
        <f t="shared" si="10"/>
        <v>F9</v>
      </c>
      <c r="AC16" s="51" t="s">
        <v>32</v>
      </c>
    </row>
    <row r="17" spans="1:32" x14ac:dyDescent="0.25">
      <c r="A17" s="125">
        <v>8</v>
      </c>
      <c r="B17" s="100"/>
      <c r="C17" s="100"/>
      <c r="D17" s="102"/>
      <c r="E17" s="113"/>
      <c r="F17" s="114"/>
      <c r="G17" s="98"/>
      <c r="H17" s="41">
        <v>0</v>
      </c>
      <c r="I17" s="41">
        <v>0</v>
      </c>
      <c r="J17" s="42">
        <f t="shared" si="0"/>
        <v>0</v>
      </c>
      <c r="K17" s="41">
        <v>0</v>
      </c>
      <c r="L17" s="41">
        <v>0</v>
      </c>
      <c r="M17" s="42">
        <f t="shared" si="1"/>
        <v>0</v>
      </c>
      <c r="N17" s="41">
        <v>0</v>
      </c>
      <c r="O17" s="41">
        <v>0</v>
      </c>
      <c r="P17" s="42">
        <f t="shared" si="2"/>
        <v>0</v>
      </c>
      <c r="Q17" s="41">
        <v>0</v>
      </c>
      <c r="R17" s="41">
        <v>0</v>
      </c>
      <c r="S17" s="43">
        <f t="shared" si="3"/>
        <v>0</v>
      </c>
      <c r="T17" s="44">
        <f t="shared" si="4"/>
        <v>0</v>
      </c>
      <c r="U17" s="45">
        <f t="shared" si="5"/>
        <v>0</v>
      </c>
      <c r="V17" s="46">
        <v>0</v>
      </c>
      <c r="W17" s="45">
        <f t="shared" si="6"/>
        <v>0</v>
      </c>
      <c r="X17" s="47">
        <f t="shared" si="7"/>
        <v>0</v>
      </c>
      <c r="Y17" s="48">
        <f t="shared" si="8"/>
        <v>0</v>
      </c>
      <c r="Z17" s="49" t="str">
        <f t="shared" si="9"/>
        <v>0.0</v>
      </c>
      <c r="AA17" s="50" t="str">
        <f t="shared" si="10"/>
        <v>F9</v>
      </c>
      <c r="AC17" s="51" t="s">
        <v>33</v>
      </c>
    </row>
    <row r="18" spans="1:32" x14ac:dyDescent="0.25">
      <c r="A18" s="125">
        <v>9</v>
      </c>
      <c r="B18" s="100"/>
      <c r="C18" s="100"/>
      <c r="D18" s="103"/>
      <c r="E18" s="111"/>
      <c r="F18" s="114"/>
      <c r="G18" s="99"/>
      <c r="H18" s="41">
        <v>0</v>
      </c>
      <c r="I18" s="41">
        <v>0</v>
      </c>
      <c r="J18" s="42">
        <f t="shared" si="0"/>
        <v>0</v>
      </c>
      <c r="K18" s="41">
        <v>0</v>
      </c>
      <c r="L18" s="41">
        <v>0</v>
      </c>
      <c r="M18" s="42">
        <f t="shared" si="1"/>
        <v>0</v>
      </c>
      <c r="N18" s="41">
        <v>0</v>
      </c>
      <c r="O18" s="41">
        <v>0</v>
      </c>
      <c r="P18" s="42">
        <f t="shared" si="2"/>
        <v>0</v>
      </c>
      <c r="Q18" s="41">
        <v>0</v>
      </c>
      <c r="R18" s="41">
        <v>0</v>
      </c>
      <c r="S18" s="43">
        <f t="shared" si="3"/>
        <v>0</v>
      </c>
      <c r="T18" s="44">
        <f t="shared" si="4"/>
        <v>0</v>
      </c>
      <c r="U18" s="45">
        <f t="shared" si="5"/>
        <v>0</v>
      </c>
      <c r="V18" s="46">
        <v>0</v>
      </c>
      <c r="W18" s="45">
        <f t="shared" si="6"/>
        <v>0</v>
      </c>
      <c r="X18" s="47">
        <f t="shared" si="7"/>
        <v>0</v>
      </c>
      <c r="Y18" s="48">
        <f t="shared" si="8"/>
        <v>0</v>
      </c>
      <c r="Z18" s="49" t="str">
        <f t="shared" si="9"/>
        <v>0.0</v>
      </c>
      <c r="AA18" s="50" t="str">
        <f t="shared" si="10"/>
        <v>F9</v>
      </c>
      <c r="AC18" s="51" t="s">
        <v>34</v>
      </c>
    </row>
    <row r="19" spans="1:32" x14ac:dyDescent="0.25">
      <c r="A19" s="125">
        <v>10</v>
      </c>
      <c r="B19" s="100"/>
      <c r="C19" s="100"/>
      <c r="D19" s="102"/>
      <c r="E19" s="113"/>
      <c r="F19" s="114"/>
      <c r="G19" s="98"/>
      <c r="H19" s="41">
        <v>0</v>
      </c>
      <c r="I19" s="41">
        <v>0</v>
      </c>
      <c r="J19" s="42">
        <f t="shared" si="0"/>
        <v>0</v>
      </c>
      <c r="K19" s="41">
        <v>0</v>
      </c>
      <c r="L19" s="41">
        <v>0</v>
      </c>
      <c r="M19" s="42">
        <f t="shared" si="1"/>
        <v>0</v>
      </c>
      <c r="N19" s="41">
        <v>0</v>
      </c>
      <c r="O19" s="41">
        <v>0</v>
      </c>
      <c r="P19" s="42">
        <f t="shared" si="2"/>
        <v>0</v>
      </c>
      <c r="Q19" s="41">
        <v>0</v>
      </c>
      <c r="R19" s="41">
        <v>0</v>
      </c>
      <c r="S19" s="43">
        <f t="shared" si="3"/>
        <v>0</v>
      </c>
      <c r="T19" s="44">
        <f t="shared" si="4"/>
        <v>0</v>
      </c>
      <c r="U19" s="45">
        <f t="shared" si="5"/>
        <v>0</v>
      </c>
      <c r="V19" s="46">
        <v>0</v>
      </c>
      <c r="W19" s="45">
        <f t="shared" si="6"/>
        <v>0</v>
      </c>
      <c r="X19" s="47">
        <f t="shared" si="7"/>
        <v>0</v>
      </c>
      <c r="Y19" s="48">
        <f t="shared" si="8"/>
        <v>0</v>
      </c>
      <c r="Z19" s="49" t="str">
        <f t="shared" si="9"/>
        <v>0.0</v>
      </c>
      <c r="AA19" s="50" t="str">
        <f t="shared" si="10"/>
        <v>F9</v>
      </c>
      <c r="AC19" s="51" t="s">
        <v>35</v>
      </c>
    </row>
    <row r="20" spans="1:32" x14ac:dyDescent="0.25">
      <c r="A20" s="125">
        <v>11</v>
      </c>
      <c r="B20" s="100"/>
      <c r="C20" s="100"/>
      <c r="D20" s="103"/>
      <c r="E20" s="111"/>
      <c r="F20" s="114"/>
      <c r="G20" s="99"/>
      <c r="H20" s="41">
        <v>0</v>
      </c>
      <c r="I20" s="41">
        <v>0</v>
      </c>
      <c r="J20" s="42">
        <f t="shared" si="0"/>
        <v>0</v>
      </c>
      <c r="K20" s="41">
        <v>0</v>
      </c>
      <c r="L20" s="41">
        <v>0</v>
      </c>
      <c r="M20" s="42">
        <f t="shared" si="1"/>
        <v>0</v>
      </c>
      <c r="N20" s="41">
        <v>0</v>
      </c>
      <c r="O20" s="41">
        <v>0</v>
      </c>
      <c r="P20" s="42">
        <f t="shared" si="2"/>
        <v>0</v>
      </c>
      <c r="Q20" s="41">
        <v>0</v>
      </c>
      <c r="R20" s="41">
        <v>0</v>
      </c>
      <c r="S20" s="43">
        <f t="shared" si="3"/>
        <v>0</v>
      </c>
      <c r="T20" s="44">
        <f t="shared" si="4"/>
        <v>0</v>
      </c>
      <c r="U20" s="45">
        <f t="shared" si="5"/>
        <v>0</v>
      </c>
      <c r="V20" s="46">
        <v>0</v>
      </c>
      <c r="W20" s="45">
        <f t="shared" si="6"/>
        <v>0</v>
      </c>
      <c r="X20" s="47">
        <f t="shared" si="7"/>
        <v>0</v>
      </c>
      <c r="Y20" s="48">
        <f t="shared" si="8"/>
        <v>0</v>
      </c>
      <c r="Z20" s="49" t="str">
        <f t="shared" si="9"/>
        <v>0.0</v>
      </c>
      <c r="AA20" s="50" t="str">
        <f t="shared" si="10"/>
        <v>F9</v>
      </c>
      <c r="AC20" s="51" t="s">
        <v>36</v>
      </c>
    </row>
    <row r="21" spans="1:32" x14ac:dyDescent="0.25">
      <c r="A21" s="125">
        <v>12</v>
      </c>
      <c r="B21" s="100"/>
      <c r="C21" s="100"/>
      <c r="D21" s="102"/>
      <c r="E21" s="113"/>
      <c r="F21" s="114"/>
      <c r="G21" s="98"/>
      <c r="H21" s="41">
        <v>0</v>
      </c>
      <c r="I21" s="41">
        <v>0</v>
      </c>
      <c r="J21" s="42">
        <f t="shared" si="0"/>
        <v>0</v>
      </c>
      <c r="K21" s="41">
        <v>0</v>
      </c>
      <c r="L21" s="41">
        <v>0</v>
      </c>
      <c r="M21" s="42">
        <f t="shared" si="1"/>
        <v>0</v>
      </c>
      <c r="N21" s="41">
        <v>0</v>
      </c>
      <c r="O21" s="41">
        <v>0</v>
      </c>
      <c r="P21" s="42">
        <f t="shared" si="2"/>
        <v>0</v>
      </c>
      <c r="Q21" s="41">
        <v>0</v>
      </c>
      <c r="R21" s="41">
        <v>0</v>
      </c>
      <c r="S21" s="43">
        <f t="shared" si="3"/>
        <v>0</v>
      </c>
      <c r="T21" s="44">
        <f t="shared" si="4"/>
        <v>0</v>
      </c>
      <c r="U21" s="45">
        <f t="shared" si="5"/>
        <v>0</v>
      </c>
      <c r="V21" s="46">
        <v>0</v>
      </c>
      <c r="W21" s="45">
        <f t="shared" si="6"/>
        <v>0</v>
      </c>
      <c r="X21" s="47">
        <f t="shared" si="7"/>
        <v>0</v>
      </c>
      <c r="Y21" s="48">
        <f t="shared" si="8"/>
        <v>0</v>
      </c>
      <c r="Z21" s="49" t="str">
        <f t="shared" si="9"/>
        <v>0.0</v>
      </c>
      <c r="AA21" s="50" t="str">
        <f t="shared" si="10"/>
        <v>F9</v>
      </c>
      <c r="AC21" s="51"/>
    </row>
    <row r="22" spans="1:32" x14ac:dyDescent="0.25">
      <c r="A22" s="125">
        <v>13</v>
      </c>
      <c r="B22" s="100"/>
      <c r="C22" s="100"/>
      <c r="D22" s="103"/>
      <c r="E22" s="111"/>
      <c r="F22" s="114"/>
      <c r="G22" s="99"/>
      <c r="H22" s="41">
        <v>0</v>
      </c>
      <c r="I22" s="41">
        <v>0</v>
      </c>
      <c r="J22" s="42">
        <f t="shared" si="0"/>
        <v>0</v>
      </c>
      <c r="K22" s="41">
        <v>0</v>
      </c>
      <c r="L22" s="41">
        <v>0</v>
      </c>
      <c r="M22" s="42">
        <f t="shared" si="1"/>
        <v>0</v>
      </c>
      <c r="N22" s="41">
        <v>0</v>
      </c>
      <c r="O22" s="41">
        <v>0</v>
      </c>
      <c r="P22" s="42">
        <f t="shared" si="2"/>
        <v>0</v>
      </c>
      <c r="Q22" s="41">
        <v>0</v>
      </c>
      <c r="R22" s="41">
        <v>0</v>
      </c>
      <c r="S22" s="43">
        <f t="shared" si="3"/>
        <v>0</v>
      </c>
      <c r="T22" s="44">
        <f t="shared" si="4"/>
        <v>0</v>
      </c>
      <c r="U22" s="45">
        <f t="shared" si="5"/>
        <v>0</v>
      </c>
      <c r="V22" s="46">
        <v>0</v>
      </c>
      <c r="W22" s="45">
        <f t="shared" si="6"/>
        <v>0</v>
      </c>
      <c r="X22" s="47">
        <f t="shared" si="7"/>
        <v>0</v>
      </c>
      <c r="Y22" s="48">
        <f t="shared" si="8"/>
        <v>0</v>
      </c>
      <c r="Z22" s="49" t="str">
        <f t="shared" si="9"/>
        <v>0.0</v>
      </c>
      <c r="AA22" s="50" t="str">
        <f t="shared" si="10"/>
        <v>F9</v>
      </c>
      <c r="AC22" s="52" t="s">
        <v>37</v>
      </c>
      <c r="AD22" s="53" t="s">
        <v>38</v>
      </c>
    </row>
    <row r="23" spans="1:32" x14ac:dyDescent="0.25">
      <c r="A23" s="125">
        <v>14</v>
      </c>
      <c r="B23" s="100"/>
      <c r="C23" s="100"/>
      <c r="D23" s="102"/>
      <c r="E23" s="113"/>
      <c r="F23" s="114"/>
      <c r="G23" s="98"/>
      <c r="H23" s="41">
        <v>0</v>
      </c>
      <c r="I23" s="41">
        <v>0</v>
      </c>
      <c r="J23" s="42">
        <f t="shared" si="0"/>
        <v>0</v>
      </c>
      <c r="K23" s="41">
        <v>0</v>
      </c>
      <c r="L23" s="41">
        <v>0</v>
      </c>
      <c r="M23" s="42">
        <f t="shared" si="1"/>
        <v>0</v>
      </c>
      <c r="N23" s="41">
        <v>0</v>
      </c>
      <c r="O23" s="41">
        <v>0</v>
      </c>
      <c r="P23" s="42">
        <f t="shared" si="2"/>
        <v>0</v>
      </c>
      <c r="Q23" s="41">
        <v>0</v>
      </c>
      <c r="R23" s="41">
        <v>0</v>
      </c>
      <c r="S23" s="43">
        <f t="shared" si="3"/>
        <v>0</v>
      </c>
      <c r="T23" s="44">
        <f t="shared" si="4"/>
        <v>0</v>
      </c>
      <c r="U23" s="45">
        <f t="shared" si="5"/>
        <v>0</v>
      </c>
      <c r="V23" s="46">
        <v>0</v>
      </c>
      <c r="W23" s="45">
        <f t="shared" si="6"/>
        <v>0</v>
      </c>
      <c r="X23" s="47">
        <f t="shared" si="7"/>
        <v>0</v>
      </c>
      <c r="Y23" s="48">
        <f t="shared" si="8"/>
        <v>0</v>
      </c>
      <c r="Z23" s="49" t="str">
        <f t="shared" si="9"/>
        <v>0.0</v>
      </c>
      <c r="AA23" s="50" t="str">
        <f t="shared" si="10"/>
        <v>F9</v>
      </c>
    </row>
    <row r="24" spans="1:32" x14ac:dyDescent="0.25">
      <c r="A24" s="125">
        <v>15</v>
      </c>
      <c r="B24" s="100"/>
      <c r="C24" s="100"/>
      <c r="D24" s="103"/>
      <c r="E24" s="111"/>
      <c r="F24" s="114"/>
      <c r="G24" s="99"/>
      <c r="H24" s="41">
        <v>0</v>
      </c>
      <c r="I24" s="41">
        <v>0</v>
      </c>
      <c r="J24" s="42">
        <f t="shared" si="0"/>
        <v>0</v>
      </c>
      <c r="K24" s="41">
        <v>0</v>
      </c>
      <c r="L24" s="41">
        <v>0</v>
      </c>
      <c r="M24" s="42">
        <f t="shared" si="1"/>
        <v>0</v>
      </c>
      <c r="N24" s="41">
        <v>0</v>
      </c>
      <c r="O24" s="41">
        <v>0</v>
      </c>
      <c r="P24" s="42">
        <f t="shared" si="2"/>
        <v>0</v>
      </c>
      <c r="Q24" s="41">
        <v>0</v>
      </c>
      <c r="R24" s="41">
        <v>0</v>
      </c>
      <c r="S24" s="43">
        <f t="shared" si="3"/>
        <v>0</v>
      </c>
      <c r="T24" s="44">
        <f t="shared" si="4"/>
        <v>0</v>
      </c>
      <c r="U24" s="45">
        <f t="shared" si="5"/>
        <v>0</v>
      </c>
      <c r="V24" s="46">
        <v>0</v>
      </c>
      <c r="W24" s="45">
        <f t="shared" si="6"/>
        <v>0</v>
      </c>
      <c r="X24" s="47">
        <f t="shared" si="7"/>
        <v>0</v>
      </c>
      <c r="Y24" s="48">
        <f t="shared" si="8"/>
        <v>0</v>
      </c>
      <c r="Z24" s="49" t="str">
        <f t="shared" si="9"/>
        <v>0.0</v>
      </c>
      <c r="AA24" s="50" t="str">
        <f t="shared" si="10"/>
        <v>F9</v>
      </c>
      <c r="AC24" s="54" t="s">
        <v>39</v>
      </c>
      <c r="AD24" s="55" t="b">
        <v>0</v>
      </c>
    </row>
    <row r="25" spans="1:32" x14ac:dyDescent="0.25">
      <c r="A25" s="125">
        <v>16</v>
      </c>
      <c r="B25" s="100"/>
      <c r="C25" s="100"/>
      <c r="D25" s="102"/>
      <c r="E25" s="113"/>
      <c r="F25" s="114"/>
      <c r="G25" s="98"/>
      <c r="H25" s="41">
        <v>0</v>
      </c>
      <c r="I25" s="41">
        <v>0</v>
      </c>
      <c r="J25" s="42">
        <f t="shared" si="0"/>
        <v>0</v>
      </c>
      <c r="K25" s="41">
        <v>0</v>
      </c>
      <c r="L25" s="41">
        <v>0</v>
      </c>
      <c r="M25" s="42">
        <f t="shared" si="1"/>
        <v>0</v>
      </c>
      <c r="N25" s="41">
        <v>0</v>
      </c>
      <c r="O25" s="41">
        <v>0</v>
      </c>
      <c r="P25" s="42">
        <f t="shared" si="2"/>
        <v>0</v>
      </c>
      <c r="Q25" s="41">
        <v>0</v>
      </c>
      <c r="R25" s="41">
        <v>0</v>
      </c>
      <c r="S25" s="43">
        <f t="shared" si="3"/>
        <v>0</v>
      </c>
      <c r="T25" s="44">
        <f t="shared" si="4"/>
        <v>0</v>
      </c>
      <c r="U25" s="45">
        <f t="shared" si="5"/>
        <v>0</v>
      </c>
      <c r="V25" s="46">
        <v>0</v>
      </c>
      <c r="W25" s="45">
        <f t="shared" si="6"/>
        <v>0</v>
      </c>
      <c r="X25" s="47">
        <f t="shared" si="7"/>
        <v>0</v>
      </c>
      <c r="Y25" s="48">
        <f t="shared" si="8"/>
        <v>0</v>
      </c>
      <c r="Z25" s="49" t="str">
        <f t="shared" si="9"/>
        <v>0.0</v>
      </c>
      <c r="AA25" s="50" t="str">
        <f t="shared" si="10"/>
        <v>F9</v>
      </c>
    </row>
    <row r="26" spans="1:32" x14ac:dyDescent="0.25">
      <c r="A26" s="125">
        <v>17</v>
      </c>
      <c r="B26" s="100"/>
      <c r="C26" s="100"/>
      <c r="D26" s="103"/>
      <c r="E26" s="111"/>
      <c r="F26" s="114"/>
      <c r="G26" s="99"/>
      <c r="H26" s="41">
        <v>0</v>
      </c>
      <c r="I26" s="41">
        <v>0</v>
      </c>
      <c r="J26" s="42">
        <f t="shared" si="0"/>
        <v>0</v>
      </c>
      <c r="K26" s="41">
        <v>0</v>
      </c>
      <c r="L26" s="41">
        <v>0</v>
      </c>
      <c r="M26" s="42">
        <f t="shared" si="1"/>
        <v>0</v>
      </c>
      <c r="N26" s="41">
        <v>0</v>
      </c>
      <c r="O26" s="41">
        <v>0</v>
      </c>
      <c r="P26" s="42">
        <f t="shared" si="2"/>
        <v>0</v>
      </c>
      <c r="Q26" s="41">
        <v>0</v>
      </c>
      <c r="R26" s="41">
        <v>0</v>
      </c>
      <c r="S26" s="43">
        <f t="shared" si="3"/>
        <v>0</v>
      </c>
      <c r="T26" s="44">
        <f t="shared" si="4"/>
        <v>0</v>
      </c>
      <c r="U26" s="45">
        <f t="shared" si="5"/>
        <v>0</v>
      </c>
      <c r="V26" s="46">
        <v>0</v>
      </c>
      <c r="W26" s="45">
        <f t="shared" si="6"/>
        <v>0</v>
      </c>
      <c r="X26" s="47">
        <f t="shared" si="7"/>
        <v>0</v>
      </c>
      <c r="Y26" s="48">
        <f t="shared" si="8"/>
        <v>0</v>
      </c>
      <c r="Z26" s="49" t="str">
        <f t="shared" si="9"/>
        <v>0.0</v>
      </c>
      <c r="AA26" s="50" t="str">
        <f t="shared" si="10"/>
        <v>F9</v>
      </c>
    </row>
    <row r="27" spans="1:32" x14ac:dyDescent="0.25">
      <c r="A27" s="125">
        <v>18</v>
      </c>
      <c r="B27" s="100"/>
      <c r="C27" s="100"/>
      <c r="D27" s="102"/>
      <c r="E27" s="113"/>
      <c r="F27" s="114"/>
      <c r="G27" s="98"/>
      <c r="H27" s="41">
        <v>0</v>
      </c>
      <c r="I27" s="41">
        <v>0</v>
      </c>
      <c r="J27" s="42">
        <f t="shared" si="0"/>
        <v>0</v>
      </c>
      <c r="K27" s="41">
        <v>0</v>
      </c>
      <c r="L27" s="41">
        <v>0</v>
      </c>
      <c r="M27" s="42">
        <f t="shared" si="1"/>
        <v>0</v>
      </c>
      <c r="N27" s="41">
        <v>0</v>
      </c>
      <c r="O27" s="41">
        <v>0</v>
      </c>
      <c r="P27" s="42">
        <f t="shared" si="2"/>
        <v>0</v>
      </c>
      <c r="Q27" s="41">
        <v>0</v>
      </c>
      <c r="R27" s="41">
        <v>0</v>
      </c>
      <c r="S27" s="43">
        <f t="shared" si="3"/>
        <v>0</v>
      </c>
      <c r="T27" s="44">
        <f t="shared" si="4"/>
        <v>0</v>
      </c>
      <c r="U27" s="45">
        <f t="shared" si="5"/>
        <v>0</v>
      </c>
      <c r="V27" s="46">
        <v>0</v>
      </c>
      <c r="W27" s="45">
        <f t="shared" si="6"/>
        <v>0</v>
      </c>
      <c r="X27" s="47">
        <f t="shared" si="7"/>
        <v>0</v>
      </c>
      <c r="Y27" s="48">
        <f t="shared" si="8"/>
        <v>0</v>
      </c>
      <c r="Z27" s="49" t="str">
        <f t="shared" si="9"/>
        <v>0.0</v>
      </c>
      <c r="AA27" s="50" t="str">
        <f t="shared" si="10"/>
        <v>F9</v>
      </c>
      <c r="AC27" s="56" t="s">
        <v>24</v>
      </c>
      <c r="AD27" s="56" t="s">
        <v>40</v>
      </c>
      <c r="AE27" s="57" t="s">
        <v>41</v>
      </c>
      <c r="AF27" s="56" t="s">
        <v>23</v>
      </c>
    </row>
    <row r="28" spans="1:32" x14ac:dyDescent="0.25">
      <c r="A28" s="125">
        <v>19</v>
      </c>
      <c r="B28" s="100"/>
      <c r="C28" s="100"/>
      <c r="D28" s="103"/>
      <c r="E28" s="111"/>
      <c r="F28" s="114"/>
      <c r="G28" s="99"/>
      <c r="H28" s="41">
        <v>0</v>
      </c>
      <c r="I28" s="41">
        <v>0</v>
      </c>
      <c r="J28" s="42">
        <f t="shared" si="0"/>
        <v>0</v>
      </c>
      <c r="K28" s="41">
        <v>0</v>
      </c>
      <c r="L28" s="41">
        <v>0</v>
      </c>
      <c r="M28" s="42">
        <f t="shared" si="1"/>
        <v>0</v>
      </c>
      <c r="N28" s="41">
        <v>0</v>
      </c>
      <c r="O28" s="41">
        <v>0</v>
      </c>
      <c r="P28" s="42">
        <f t="shared" si="2"/>
        <v>0</v>
      </c>
      <c r="Q28" s="41">
        <v>0</v>
      </c>
      <c r="R28" s="41">
        <v>0</v>
      </c>
      <c r="S28" s="43">
        <f t="shared" si="3"/>
        <v>0</v>
      </c>
      <c r="T28" s="44">
        <f t="shared" si="4"/>
        <v>0</v>
      </c>
      <c r="U28" s="45">
        <f t="shared" si="5"/>
        <v>0</v>
      </c>
      <c r="V28" s="46">
        <v>0</v>
      </c>
      <c r="W28" s="45">
        <f t="shared" si="6"/>
        <v>0</v>
      </c>
      <c r="X28" s="47">
        <f t="shared" si="7"/>
        <v>0</v>
      </c>
      <c r="Y28" s="48">
        <f t="shared" si="8"/>
        <v>0</v>
      </c>
      <c r="Z28" s="49" t="str">
        <f t="shared" si="9"/>
        <v>0.0</v>
      </c>
      <c r="AA28" s="50" t="str">
        <f t="shared" si="10"/>
        <v>F9</v>
      </c>
      <c r="AC28" s="58" t="s">
        <v>42</v>
      </c>
      <c r="AD28" s="59" t="s">
        <v>43</v>
      </c>
      <c r="AE28" s="60" t="s">
        <v>44</v>
      </c>
      <c r="AF28" s="61">
        <v>4</v>
      </c>
    </row>
    <row r="29" spans="1:32" x14ac:dyDescent="0.25">
      <c r="A29" s="125">
        <v>20</v>
      </c>
      <c r="B29" s="100"/>
      <c r="C29" s="100"/>
      <c r="D29" s="102"/>
      <c r="E29" s="113"/>
      <c r="F29" s="114"/>
      <c r="G29" s="98"/>
      <c r="H29" s="41">
        <v>0</v>
      </c>
      <c r="I29" s="41">
        <v>0</v>
      </c>
      <c r="J29" s="42">
        <f t="shared" si="0"/>
        <v>0</v>
      </c>
      <c r="K29" s="41">
        <v>0</v>
      </c>
      <c r="L29" s="41">
        <v>0</v>
      </c>
      <c r="M29" s="42">
        <f t="shared" si="1"/>
        <v>0</v>
      </c>
      <c r="N29" s="41">
        <v>0</v>
      </c>
      <c r="O29" s="41">
        <v>0</v>
      </c>
      <c r="P29" s="42">
        <f t="shared" si="2"/>
        <v>0</v>
      </c>
      <c r="Q29" s="41">
        <v>0</v>
      </c>
      <c r="R29" s="41">
        <v>0</v>
      </c>
      <c r="S29" s="43">
        <f t="shared" si="3"/>
        <v>0</v>
      </c>
      <c r="T29" s="44">
        <f t="shared" si="4"/>
        <v>0</v>
      </c>
      <c r="U29" s="45">
        <f t="shared" si="5"/>
        <v>0</v>
      </c>
      <c r="V29" s="46">
        <v>0</v>
      </c>
      <c r="W29" s="45">
        <f t="shared" si="6"/>
        <v>0</v>
      </c>
      <c r="X29" s="47">
        <f t="shared" si="7"/>
        <v>0</v>
      </c>
      <c r="Y29" s="48">
        <f t="shared" si="8"/>
        <v>0</v>
      </c>
      <c r="Z29" s="49" t="str">
        <f t="shared" si="9"/>
        <v>0.0</v>
      </c>
      <c r="AA29" s="50" t="str">
        <f t="shared" si="10"/>
        <v>F9</v>
      </c>
      <c r="AC29" s="58" t="s">
        <v>45</v>
      </c>
      <c r="AD29" s="59" t="s">
        <v>46</v>
      </c>
      <c r="AE29" s="60" t="s">
        <v>47</v>
      </c>
      <c r="AF29" s="61">
        <v>3.5</v>
      </c>
    </row>
    <row r="30" spans="1:32" x14ac:dyDescent="0.25">
      <c r="A30" s="125">
        <v>21</v>
      </c>
      <c r="B30" s="100"/>
      <c r="C30" s="100"/>
      <c r="D30" s="103"/>
      <c r="E30" s="111"/>
      <c r="F30" s="114"/>
      <c r="G30" s="99"/>
      <c r="H30" s="41">
        <v>0</v>
      </c>
      <c r="I30" s="41">
        <v>0</v>
      </c>
      <c r="J30" s="42">
        <f t="shared" si="0"/>
        <v>0</v>
      </c>
      <c r="K30" s="41">
        <v>0</v>
      </c>
      <c r="L30" s="41">
        <v>0</v>
      </c>
      <c r="M30" s="42">
        <f t="shared" si="1"/>
        <v>0</v>
      </c>
      <c r="N30" s="41">
        <v>0</v>
      </c>
      <c r="O30" s="41">
        <v>0</v>
      </c>
      <c r="P30" s="42">
        <f t="shared" si="2"/>
        <v>0</v>
      </c>
      <c r="Q30" s="41">
        <v>0</v>
      </c>
      <c r="R30" s="41">
        <v>0</v>
      </c>
      <c r="S30" s="43">
        <f t="shared" si="3"/>
        <v>0</v>
      </c>
      <c r="T30" s="44">
        <f t="shared" si="4"/>
        <v>0</v>
      </c>
      <c r="U30" s="45">
        <f t="shared" si="5"/>
        <v>0</v>
      </c>
      <c r="V30" s="46">
        <v>0</v>
      </c>
      <c r="W30" s="45">
        <f t="shared" si="6"/>
        <v>0</v>
      </c>
      <c r="X30" s="47">
        <f t="shared" si="7"/>
        <v>0</v>
      </c>
      <c r="Y30" s="48">
        <f t="shared" si="8"/>
        <v>0</v>
      </c>
      <c r="Z30" s="49" t="str">
        <f t="shared" si="9"/>
        <v>0.0</v>
      </c>
      <c r="AA30" s="50" t="str">
        <f t="shared" si="10"/>
        <v>F9</v>
      </c>
      <c r="AC30" s="58" t="s">
        <v>48</v>
      </c>
      <c r="AD30" s="59" t="s">
        <v>49</v>
      </c>
      <c r="AE30" s="60" t="s">
        <v>50</v>
      </c>
      <c r="AF30" s="61">
        <v>3</v>
      </c>
    </row>
    <row r="31" spans="1:32" x14ac:dyDescent="0.25">
      <c r="A31" s="125">
        <v>22</v>
      </c>
      <c r="B31" s="100"/>
      <c r="C31" s="100"/>
      <c r="D31" s="102"/>
      <c r="E31" s="113"/>
      <c r="F31" s="114"/>
      <c r="G31" s="98"/>
      <c r="H31" s="41">
        <v>0</v>
      </c>
      <c r="I31" s="41">
        <v>0</v>
      </c>
      <c r="J31" s="42">
        <f t="shared" si="0"/>
        <v>0</v>
      </c>
      <c r="K31" s="41">
        <v>0</v>
      </c>
      <c r="L31" s="41">
        <v>0</v>
      </c>
      <c r="M31" s="42">
        <f t="shared" si="1"/>
        <v>0</v>
      </c>
      <c r="N31" s="41">
        <v>0</v>
      </c>
      <c r="O31" s="41">
        <v>0</v>
      </c>
      <c r="P31" s="42">
        <f t="shared" si="2"/>
        <v>0</v>
      </c>
      <c r="Q31" s="41">
        <v>0</v>
      </c>
      <c r="R31" s="41">
        <v>0</v>
      </c>
      <c r="S31" s="43">
        <f t="shared" si="3"/>
        <v>0</v>
      </c>
      <c r="T31" s="44">
        <f t="shared" si="4"/>
        <v>0</v>
      </c>
      <c r="U31" s="45">
        <f t="shared" si="5"/>
        <v>0</v>
      </c>
      <c r="V31" s="46">
        <v>0</v>
      </c>
      <c r="W31" s="45">
        <f t="shared" si="6"/>
        <v>0</v>
      </c>
      <c r="X31" s="47">
        <f t="shared" si="7"/>
        <v>0</v>
      </c>
      <c r="Y31" s="48">
        <f t="shared" si="8"/>
        <v>0</v>
      </c>
      <c r="Z31" s="49" t="str">
        <f t="shared" si="9"/>
        <v>0.0</v>
      </c>
      <c r="AA31" s="50" t="str">
        <f t="shared" si="10"/>
        <v>F9</v>
      </c>
      <c r="AC31" s="58" t="s">
        <v>51</v>
      </c>
      <c r="AD31" s="59" t="s">
        <v>52</v>
      </c>
      <c r="AE31" s="60" t="s">
        <v>53</v>
      </c>
      <c r="AF31" s="61">
        <v>2.5</v>
      </c>
    </row>
    <row r="32" spans="1:32" x14ac:dyDescent="0.25">
      <c r="A32" s="125">
        <v>23</v>
      </c>
      <c r="B32" s="100"/>
      <c r="C32" s="100"/>
      <c r="D32" s="103"/>
      <c r="E32" s="111"/>
      <c r="F32" s="114"/>
      <c r="G32" s="99"/>
      <c r="H32" s="41">
        <v>0</v>
      </c>
      <c r="I32" s="41">
        <v>0</v>
      </c>
      <c r="J32" s="42">
        <f t="shared" si="0"/>
        <v>0</v>
      </c>
      <c r="K32" s="41">
        <v>0</v>
      </c>
      <c r="L32" s="41">
        <v>0</v>
      </c>
      <c r="M32" s="42">
        <f t="shared" si="1"/>
        <v>0</v>
      </c>
      <c r="N32" s="41">
        <v>0</v>
      </c>
      <c r="O32" s="41">
        <v>0</v>
      </c>
      <c r="P32" s="42">
        <f t="shared" si="2"/>
        <v>0</v>
      </c>
      <c r="Q32" s="41">
        <v>0</v>
      </c>
      <c r="R32" s="41">
        <v>0</v>
      </c>
      <c r="S32" s="43">
        <f t="shared" si="3"/>
        <v>0</v>
      </c>
      <c r="T32" s="44">
        <f t="shared" si="4"/>
        <v>0</v>
      </c>
      <c r="U32" s="45">
        <f t="shared" si="5"/>
        <v>0</v>
      </c>
      <c r="V32" s="46">
        <v>0</v>
      </c>
      <c r="W32" s="45">
        <f t="shared" si="6"/>
        <v>0</v>
      </c>
      <c r="X32" s="47">
        <f t="shared" si="7"/>
        <v>0</v>
      </c>
      <c r="Y32" s="48">
        <f t="shared" si="8"/>
        <v>0</v>
      </c>
      <c r="Z32" s="49" t="str">
        <f t="shared" si="9"/>
        <v>0.0</v>
      </c>
      <c r="AA32" s="50" t="str">
        <f t="shared" si="10"/>
        <v>F9</v>
      </c>
      <c r="AC32" s="58" t="s">
        <v>54</v>
      </c>
      <c r="AD32" s="59" t="s">
        <v>55</v>
      </c>
      <c r="AE32" s="60" t="s">
        <v>53</v>
      </c>
      <c r="AF32" s="61">
        <v>2</v>
      </c>
    </row>
    <row r="33" spans="1:33" x14ac:dyDescent="0.25">
      <c r="A33" s="125">
        <v>24</v>
      </c>
      <c r="B33" s="100"/>
      <c r="C33" s="100"/>
      <c r="D33" s="102"/>
      <c r="E33" s="113"/>
      <c r="F33" s="114"/>
      <c r="G33" s="98"/>
      <c r="H33" s="41">
        <v>0</v>
      </c>
      <c r="I33" s="41">
        <v>0</v>
      </c>
      <c r="J33" s="42">
        <f t="shared" si="0"/>
        <v>0</v>
      </c>
      <c r="K33" s="41">
        <v>0</v>
      </c>
      <c r="L33" s="41">
        <v>0</v>
      </c>
      <c r="M33" s="42">
        <f t="shared" si="1"/>
        <v>0</v>
      </c>
      <c r="N33" s="41">
        <v>0</v>
      </c>
      <c r="O33" s="41">
        <v>0</v>
      </c>
      <c r="P33" s="42">
        <f t="shared" si="2"/>
        <v>0</v>
      </c>
      <c r="Q33" s="41">
        <v>0</v>
      </c>
      <c r="R33" s="41">
        <v>0</v>
      </c>
      <c r="S33" s="43">
        <f t="shared" si="3"/>
        <v>0</v>
      </c>
      <c r="T33" s="44">
        <f t="shared" si="4"/>
        <v>0</v>
      </c>
      <c r="U33" s="45">
        <f t="shared" si="5"/>
        <v>0</v>
      </c>
      <c r="V33" s="46">
        <v>0</v>
      </c>
      <c r="W33" s="45">
        <f t="shared" si="6"/>
        <v>0</v>
      </c>
      <c r="X33" s="47">
        <f t="shared" si="7"/>
        <v>0</v>
      </c>
      <c r="Y33" s="48">
        <f t="shared" si="8"/>
        <v>0</v>
      </c>
      <c r="Z33" s="49" t="str">
        <f t="shared" si="9"/>
        <v>0.0</v>
      </c>
      <c r="AA33" s="50" t="str">
        <f t="shared" si="10"/>
        <v>F9</v>
      </c>
      <c r="AC33" s="58" t="s">
        <v>56</v>
      </c>
      <c r="AD33" s="59" t="s">
        <v>57</v>
      </c>
      <c r="AE33" s="60" t="s">
        <v>58</v>
      </c>
      <c r="AF33" s="61">
        <v>1.5</v>
      </c>
    </row>
    <row r="34" spans="1:33" x14ac:dyDescent="0.25">
      <c r="A34" s="125">
        <v>25</v>
      </c>
      <c r="B34" s="100"/>
      <c r="C34" s="100"/>
      <c r="D34" s="103"/>
      <c r="E34" s="111"/>
      <c r="F34" s="114"/>
      <c r="G34" s="99"/>
      <c r="H34" s="41">
        <v>0</v>
      </c>
      <c r="I34" s="41">
        <v>0</v>
      </c>
      <c r="J34" s="42">
        <f t="shared" si="0"/>
        <v>0</v>
      </c>
      <c r="K34" s="41">
        <v>0</v>
      </c>
      <c r="L34" s="41">
        <v>0</v>
      </c>
      <c r="M34" s="42">
        <f t="shared" si="1"/>
        <v>0</v>
      </c>
      <c r="N34" s="41">
        <v>0</v>
      </c>
      <c r="O34" s="41">
        <v>0</v>
      </c>
      <c r="P34" s="42">
        <f t="shared" si="2"/>
        <v>0</v>
      </c>
      <c r="Q34" s="41">
        <v>0</v>
      </c>
      <c r="R34" s="41">
        <v>0</v>
      </c>
      <c r="S34" s="43">
        <f t="shared" si="3"/>
        <v>0</v>
      </c>
      <c r="T34" s="44">
        <f t="shared" si="4"/>
        <v>0</v>
      </c>
      <c r="U34" s="45">
        <f t="shared" si="5"/>
        <v>0</v>
      </c>
      <c r="V34" s="46">
        <v>0</v>
      </c>
      <c r="W34" s="45">
        <f t="shared" si="6"/>
        <v>0</v>
      </c>
      <c r="X34" s="47">
        <f t="shared" si="7"/>
        <v>0</v>
      </c>
      <c r="Y34" s="48">
        <f t="shared" si="8"/>
        <v>0</v>
      </c>
      <c r="Z34" s="49" t="str">
        <f t="shared" si="9"/>
        <v>0.0</v>
      </c>
      <c r="AA34" s="50" t="str">
        <f t="shared" si="10"/>
        <v>F9</v>
      </c>
      <c r="AC34" s="58" t="s">
        <v>59</v>
      </c>
      <c r="AD34" s="59" t="s">
        <v>60</v>
      </c>
      <c r="AE34" s="60" t="s">
        <v>58</v>
      </c>
      <c r="AF34" s="61">
        <v>1</v>
      </c>
    </row>
    <row r="35" spans="1:33" x14ac:dyDescent="0.25">
      <c r="A35" s="125">
        <v>26</v>
      </c>
      <c r="B35" s="100"/>
      <c r="C35" s="100"/>
      <c r="D35" s="102"/>
      <c r="E35" s="113"/>
      <c r="F35" s="114"/>
      <c r="G35" s="98"/>
      <c r="H35" s="41">
        <v>0</v>
      </c>
      <c r="I35" s="41">
        <v>0</v>
      </c>
      <c r="J35" s="42">
        <f t="shared" si="0"/>
        <v>0</v>
      </c>
      <c r="K35" s="41">
        <v>0</v>
      </c>
      <c r="L35" s="41">
        <v>0</v>
      </c>
      <c r="M35" s="42">
        <f t="shared" si="1"/>
        <v>0</v>
      </c>
      <c r="N35" s="41">
        <v>0</v>
      </c>
      <c r="O35" s="41">
        <v>0</v>
      </c>
      <c r="P35" s="42">
        <f t="shared" si="2"/>
        <v>0</v>
      </c>
      <c r="Q35" s="41">
        <v>0</v>
      </c>
      <c r="R35" s="41">
        <v>0</v>
      </c>
      <c r="S35" s="43">
        <f t="shared" si="3"/>
        <v>0</v>
      </c>
      <c r="T35" s="44">
        <f t="shared" si="4"/>
        <v>0</v>
      </c>
      <c r="U35" s="45">
        <f t="shared" si="5"/>
        <v>0</v>
      </c>
      <c r="V35" s="46">
        <v>0</v>
      </c>
      <c r="W35" s="45">
        <f t="shared" si="6"/>
        <v>0</v>
      </c>
      <c r="X35" s="47">
        <f t="shared" si="7"/>
        <v>0</v>
      </c>
      <c r="Y35" s="48">
        <f t="shared" si="8"/>
        <v>0</v>
      </c>
      <c r="Z35" s="49" t="str">
        <f t="shared" si="9"/>
        <v>0.0</v>
      </c>
      <c r="AA35" s="50" t="str">
        <f t="shared" si="10"/>
        <v>F9</v>
      </c>
      <c r="AC35" s="58" t="s">
        <v>61</v>
      </c>
      <c r="AD35" s="59" t="s">
        <v>62</v>
      </c>
      <c r="AE35" s="60" t="s">
        <v>63</v>
      </c>
      <c r="AF35" s="61">
        <v>0.5</v>
      </c>
    </row>
    <row r="36" spans="1:33" x14ac:dyDescent="0.25">
      <c r="A36" s="125">
        <v>27</v>
      </c>
      <c r="B36" s="100"/>
      <c r="C36" s="100"/>
      <c r="D36" s="103"/>
      <c r="E36" s="111"/>
      <c r="F36" s="114"/>
      <c r="G36" s="99"/>
      <c r="H36" s="41">
        <v>0</v>
      </c>
      <c r="I36" s="41">
        <v>0</v>
      </c>
      <c r="J36" s="42">
        <f t="shared" si="0"/>
        <v>0</v>
      </c>
      <c r="K36" s="41">
        <v>0</v>
      </c>
      <c r="L36" s="41">
        <v>0</v>
      </c>
      <c r="M36" s="42">
        <f t="shared" si="1"/>
        <v>0</v>
      </c>
      <c r="N36" s="41">
        <v>0</v>
      </c>
      <c r="O36" s="41">
        <v>0</v>
      </c>
      <c r="P36" s="42">
        <f t="shared" si="2"/>
        <v>0</v>
      </c>
      <c r="Q36" s="41">
        <v>0</v>
      </c>
      <c r="R36" s="41">
        <v>0</v>
      </c>
      <c r="S36" s="43">
        <f t="shared" si="3"/>
        <v>0</v>
      </c>
      <c r="T36" s="44">
        <f t="shared" si="4"/>
        <v>0</v>
      </c>
      <c r="U36" s="45">
        <f t="shared" si="5"/>
        <v>0</v>
      </c>
      <c r="V36" s="46">
        <v>0</v>
      </c>
      <c r="W36" s="45">
        <f t="shared" si="6"/>
        <v>0</v>
      </c>
      <c r="X36" s="47">
        <f t="shared" si="7"/>
        <v>0</v>
      </c>
      <c r="Y36" s="48">
        <f t="shared" si="8"/>
        <v>0</v>
      </c>
      <c r="Z36" s="49" t="str">
        <f t="shared" si="9"/>
        <v>0.0</v>
      </c>
      <c r="AA36" s="50" t="str">
        <f t="shared" si="10"/>
        <v>F9</v>
      </c>
      <c r="AC36" s="58" t="s">
        <v>26</v>
      </c>
      <c r="AD36" s="59" t="s">
        <v>64</v>
      </c>
      <c r="AE36" s="60" t="s">
        <v>65</v>
      </c>
      <c r="AF36" s="61">
        <v>0</v>
      </c>
    </row>
    <row r="37" spans="1:33" x14ac:dyDescent="0.25">
      <c r="A37" s="125">
        <v>28</v>
      </c>
      <c r="B37" s="100"/>
      <c r="C37" s="100"/>
      <c r="D37" s="102"/>
      <c r="E37" s="113"/>
      <c r="F37" s="114"/>
      <c r="G37" s="98"/>
      <c r="H37" s="41">
        <v>0</v>
      </c>
      <c r="I37" s="41">
        <v>0</v>
      </c>
      <c r="J37" s="42">
        <f t="shared" si="0"/>
        <v>0</v>
      </c>
      <c r="K37" s="41">
        <v>0</v>
      </c>
      <c r="L37" s="41">
        <v>0</v>
      </c>
      <c r="M37" s="42">
        <f t="shared" si="1"/>
        <v>0</v>
      </c>
      <c r="N37" s="41">
        <v>0</v>
      </c>
      <c r="O37" s="41">
        <v>0</v>
      </c>
      <c r="P37" s="42">
        <f t="shared" si="2"/>
        <v>0</v>
      </c>
      <c r="Q37" s="41">
        <v>0</v>
      </c>
      <c r="R37" s="41">
        <v>0</v>
      </c>
      <c r="S37" s="43">
        <f t="shared" si="3"/>
        <v>0</v>
      </c>
      <c r="T37" s="44">
        <f t="shared" si="4"/>
        <v>0</v>
      </c>
      <c r="U37" s="45">
        <f t="shared" si="5"/>
        <v>0</v>
      </c>
      <c r="V37" s="46">
        <v>0</v>
      </c>
      <c r="W37" s="45">
        <f t="shared" si="6"/>
        <v>0</v>
      </c>
      <c r="X37" s="47">
        <f t="shared" si="7"/>
        <v>0</v>
      </c>
      <c r="Y37" s="48">
        <f t="shared" si="8"/>
        <v>0</v>
      </c>
      <c r="Z37" s="49" t="str">
        <f t="shared" si="9"/>
        <v>0.0</v>
      </c>
      <c r="AA37" s="50" t="str">
        <f t="shared" si="10"/>
        <v>F9</v>
      </c>
    </row>
    <row r="38" spans="1:33" ht="15.75" customHeight="1" thickBot="1" x14ac:dyDescent="0.3">
      <c r="A38" s="125">
        <v>29</v>
      </c>
      <c r="B38" s="100"/>
      <c r="C38" s="100"/>
      <c r="D38" s="103"/>
      <c r="E38" s="111"/>
      <c r="F38" s="114"/>
      <c r="G38" s="99"/>
      <c r="H38" s="41">
        <v>0</v>
      </c>
      <c r="I38" s="41">
        <v>0</v>
      </c>
      <c r="J38" s="42">
        <f t="shared" si="0"/>
        <v>0</v>
      </c>
      <c r="K38" s="41">
        <v>0</v>
      </c>
      <c r="L38" s="41">
        <v>0</v>
      </c>
      <c r="M38" s="42">
        <f t="shared" si="1"/>
        <v>0</v>
      </c>
      <c r="N38" s="41">
        <v>0</v>
      </c>
      <c r="O38" s="41">
        <v>0</v>
      </c>
      <c r="P38" s="42">
        <f t="shared" si="2"/>
        <v>0</v>
      </c>
      <c r="Q38" s="41">
        <v>0</v>
      </c>
      <c r="R38" s="41">
        <v>0</v>
      </c>
      <c r="S38" s="43">
        <f t="shared" si="3"/>
        <v>0</v>
      </c>
      <c r="T38" s="44">
        <f t="shared" si="4"/>
        <v>0</v>
      </c>
      <c r="U38" s="45">
        <f t="shared" si="5"/>
        <v>0</v>
      </c>
      <c r="V38" s="46">
        <v>0</v>
      </c>
      <c r="W38" s="45">
        <f t="shared" si="6"/>
        <v>0</v>
      </c>
      <c r="X38" s="47">
        <f t="shared" si="7"/>
        <v>0</v>
      </c>
      <c r="Y38" s="48">
        <f t="shared" si="8"/>
        <v>0</v>
      </c>
      <c r="Z38" s="49" t="str">
        <f t="shared" si="9"/>
        <v>0.0</v>
      </c>
      <c r="AA38" s="50" t="str">
        <f t="shared" si="10"/>
        <v>F9</v>
      </c>
    </row>
    <row r="39" spans="1:33" ht="15.75" customHeight="1" thickBot="1" x14ac:dyDescent="0.3">
      <c r="A39" s="125">
        <v>30</v>
      </c>
      <c r="B39" s="100"/>
      <c r="C39" s="100"/>
      <c r="D39" s="102"/>
      <c r="E39" s="113"/>
      <c r="F39" s="114"/>
      <c r="G39" s="98"/>
      <c r="H39" s="41">
        <v>0</v>
      </c>
      <c r="I39" s="41">
        <v>0</v>
      </c>
      <c r="J39" s="42">
        <f t="shared" si="0"/>
        <v>0</v>
      </c>
      <c r="K39" s="41">
        <v>0</v>
      </c>
      <c r="L39" s="41">
        <v>0</v>
      </c>
      <c r="M39" s="42">
        <f t="shared" si="1"/>
        <v>0</v>
      </c>
      <c r="N39" s="41">
        <v>0</v>
      </c>
      <c r="O39" s="41">
        <v>0</v>
      </c>
      <c r="P39" s="42">
        <f t="shared" si="2"/>
        <v>0</v>
      </c>
      <c r="Q39" s="41">
        <v>0</v>
      </c>
      <c r="R39" s="41">
        <v>0</v>
      </c>
      <c r="S39" s="43">
        <f t="shared" si="3"/>
        <v>0</v>
      </c>
      <c r="T39" s="44">
        <f t="shared" si="4"/>
        <v>0</v>
      </c>
      <c r="U39" s="45">
        <f t="shared" si="5"/>
        <v>0</v>
      </c>
      <c r="V39" s="46">
        <v>0</v>
      </c>
      <c r="W39" s="45">
        <f t="shared" si="6"/>
        <v>0</v>
      </c>
      <c r="X39" s="47">
        <f t="shared" si="7"/>
        <v>0</v>
      </c>
      <c r="Y39" s="48">
        <f t="shared" si="8"/>
        <v>0</v>
      </c>
      <c r="Z39" s="49" t="str">
        <f t="shared" si="9"/>
        <v>0.0</v>
      </c>
      <c r="AA39" s="50" t="str">
        <f t="shared" si="10"/>
        <v>F9</v>
      </c>
      <c r="AC39" s="95" t="s">
        <v>66</v>
      </c>
      <c r="AD39" s="96"/>
    </row>
    <row r="40" spans="1:33" x14ac:dyDescent="0.25">
      <c r="A40" s="125">
        <v>31</v>
      </c>
      <c r="B40" s="100"/>
      <c r="C40" s="100"/>
      <c r="D40" s="103"/>
      <c r="E40" s="111"/>
      <c r="F40" s="114"/>
      <c r="G40" s="99"/>
      <c r="H40" s="41">
        <v>0</v>
      </c>
      <c r="I40" s="41">
        <v>0</v>
      </c>
      <c r="J40" s="42">
        <f t="shared" si="0"/>
        <v>0</v>
      </c>
      <c r="K40" s="41">
        <v>0</v>
      </c>
      <c r="L40" s="41">
        <v>0</v>
      </c>
      <c r="M40" s="42">
        <f t="shared" si="1"/>
        <v>0</v>
      </c>
      <c r="N40" s="41">
        <v>0</v>
      </c>
      <c r="O40" s="41">
        <v>0</v>
      </c>
      <c r="P40" s="42">
        <f t="shared" si="2"/>
        <v>0</v>
      </c>
      <c r="Q40" s="41">
        <v>0</v>
      </c>
      <c r="R40" s="41">
        <v>0</v>
      </c>
      <c r="S40" s="43">
        <f t="shared" si="3"/>
        <v>0</v>
      </c>
      <c r="T40" s="44">
        <f t="shared" si="4"/>
        <v>0</v>
      </c>
      <c r="U40" s="45">
        <f t="shared" si="5"/>
        <v>0</v>
      </c>
      <c r="V40" s="46">
        <v>0</v>
      </c>
      <c r="W40" s="45">
        <f t="shared" si="6"/>
        <v>0</v>
      </c>
      <c r="X40" s="47">
        <f t="shared" si="7"/>
        <v>0</v>
      </c>
      <c r="Y40" s="48">
        <f t="shared" si="8"/>
        <v>0</v>
      </c>
      <c r="Z40" s="49" t="str">
        <f t="shared" si="9"/>
        <v>0.0</v>
      </c>
      <c r="AA40" s="50" t="str">
        <f t="shared" si="10"/>
        <v>F9</v>
      </c>
      <c r="AC40" s="62" t="s">
        <v>24</v>
      </c>
      <c r="AD40" s="63" t="s">
        <v>67</v>
      </c>
    </row>
    <row r="41" spans="1:33" x14ac:dyDescent="0.25">
      <c r="A41" s="125">
        <v>32</v>
      </c>
      <c r="B41" s="100"/>
      <c r="C41" s="100"/>
      <c r="D41" s="102"/>
      <c r="E41" s="113"/>
      <c r="F41" s="114"/>
      <c r="G41" s="98"/>
      <c r="H41" s="41">
        <v>0</v>
      </c>
      <c r="I41" s="41">
        <v>0</v>
      </c>
      <c r="J41" s="42">
        <f t="shared" si="0"/>
        <v>0</v>
      </c>
      <c r="K41" s="41">
        <v>0</v>
      </c>
      <c r="L41" s="41">
        <v>0</v>
      </c>
      <c r="M41" s="42">
        <f t="shared" si="1"/>
        <v>0</v>
      </c>
      <c r="N41" s="41">
        <v>0</v>
      </c>
      <c r="O41" s="41">
        <v>0</v>
      </c>
      <c r="P41" s="42">
        <f t="shared" si="2"/>
        <v>0</v>
      </c>
      <c r="Q41" s="41">
        <v>0</v>
      </c>
      <c r="R41" s="41">
        <v>0</v>
      </c>
      <c r="S41" s="43">
        <f t="shared" si="3"/>
        <v>0</v>
      </c>
      <c r="T41" s="44">
        <f t="shared" si="4"/>
        <v>0</v>
      </c>
      <c r="U41" s="45">
        <f t="shared" si="5"/>
        <v>0</v>
      </c>
      <c r="V41" s="46">
        <v>0</v>
      </c>
      <c r="W41" s="45">
        <f t="shared" si="6"/>
        <v>0</v>
      </c>
      <c r="X41" s="47">
        <f t="shared" si="7"/>
        <v>0</v>
      </c>
      <c r="Y41" s="48">
        <f t="shared" si="8"/>
        <v>0</v>
      </c>
      <c r="Z41" s="49" t="str">
        <f t="shared" si="9"/>
        <v>0.0</v>
      </c>
      <c r="AA41" s="50" t="str">
        <f t="shared" si="10"/>
        <v>F9</v>
      </c>
      <c r="AC41" s="64" t="s">
        <v>42</v>
      </c>
      <c r="AD41" s="65">
        <f>COUNTIF(AA$7:$AA86,"a1")</f>
        <v>0</v>
      </c>
    </row>
    <row r="42" spans="1:33" x14ac:dyDescent="0.25">
      <c r="A42" s="125">
        <v>33</v>
      </c>
      <c r="B42" s="100"/>
      <c r="C42" s="100"/>
      <c r="D42" s="103"/>
      <c r="E42" s="111"/>
      <c r="F42" s="114"/>
      <c r="G42" s="99"/>
      <c r="H42" s="41">
        <v>0</v>
      </c>
      <c r="I42" s="41">
        <v>0</v>
      </c>
      <c r="J42" s="42">
        <f t="shared" si="0"/>
        <v>0</v>
      </c>
      <c r="K42" s="41">
        <v>0</v>
      </c>
      <c r="L42" s="41">
        <v>0</v>
      </c>
      <c r="M42" s="42">
        <f t="shared" si="1"/>
        <v>0</v>
      </c>
      <c r="N42" s="41">
        <v>0</v>
      </c>
      <c r="O42" s="41">
        <v>0</v>
      </c>
      <c r="P42" s="42">
        <f t="shared" si="2"/>
        <v>0</v>
      </c>
      <c r="Q42" s="41">
        <v>0</v>
      </c>
      <c r="R42" s="41">
        <v>0</v>
      </c>
      <c r="S42" s="43">
        <f t="shared" si="3"/>
        <v>0</v>
      </c>
      <c r="T42" s="44">
        <f t="shared" si="4"/>
        <v>0</v>
      </c>
      <c r="U42" s="45">
        <f t="shared" si="5"/>
        <v>0</v>
      </c>
      <c r="V42" s="46">
        <v>0</v>
      </c>
      <c r="W42" s="45">
        <f t="shared" si="6"/>
        <v>0</v>
      </c>
      <c r="X42" s="47">
        <f t="shared" si="7"/>
        <v>0</v>
      </c>
      <c r="Y42" s="48">
        <f t="shared" si="8"/>
        <v>0</v>
      </c>
      <c r="Z42" s="49" t="str">
        <f t="shared" si="9"/>
        <v>0.0</v>
      </c>
      <c r="AA42" s="50" t="str">
        <f t="shared" si="10"/>
        <v>F9</v>
      </c>
      <c r="AC42" s="64" t="s">
        <v>45</v>
      </c>
      <c r="AD42" s="65">
        <f>COUNTIF(AA$7:$AA262,"B2")</f>
        <v>0</v>
      </c>
    </row>
    <row r="43" spans="1:33" x14ac:dyDescent="0.25">
      <c r="A43" s="125">
        <v>34</v>
      </c>
      <c r="B43" s="100"/>
      <c r="C43" s="100"/>
      <c r="D43" s="102"/>
      <c r="E43" s="113"/>
      <c r="F43" s="114"/>
      <c r="G43" s="98"/>
      <c r="H43" s="41">
        <v>0</v>
      </c>
      <c r="I43" s="41">
        <v>0</v>
      </c>
      <c r="J43" s="42">
        <f t="shared" si="0"/>
        <v>0</v>
      </c>
      <c r="K43" s="41">
        <v>0</v>
      </c>
      <c r="L43" s="41">
        <v>0</v>
      </c>
      <c r="M43" s="42">
        <f t="shared" si="1"/>
        <v>0</v>
      </c>
      <c r="N43" s="41">
        <v>0</v>
      </c>
      <c r="O43" s="41">
        <v>0</v>
      </c>
      <c r="P43" s="42">
        <f t="shared" si="2"/>
        <v>0</v>
      </c>
      <c r="Q43" s="41">
        <v>0</v>
      </c>
      <c r="R43" s="41">
        <v>0</v>
      </c>
      <c r="S43" s="43">
        <f t="shared" si="3"/>
        <v>0</v>
      </c>
      <c r="T43" s="44">
        <f t="shared" si="4"/>
        <v>0</v>
      </c>
      <c r="U43" s="45">
        <f t="shared" si="5"/>
        <v>0</v>
      </c>
      <c r="V43" s="46">
        <v>0</v>
      </c>
      <c r="W43" s="45">
        <f t="shared" si="6"/>
        <v>0</v>
      </c>
      <c r="X43" s="47">
        <f t="shared" si="7"/>
        <v>0</v>
      </c>
      <c r="Y43" s="48">
        <f t="shared" si="8"/>
        <v>0</v>
      </c>
      <c r="Z43" s="49" t="str">
        <f t="shared" si="9"/>
        <v>0.0</v>
      </c>
      <c r="AA43" s="50" t="str">
        <f t="shared" si="10"/>
        <v>F9</v>
      </c>
      <c r="AC43" s="64" t="s">
        <v>48</v>
      </c>
      <c r="AD43" s="65">
        <f>COUNTIF(AA$7:$AA263,"b3")</f>
        <v>0</v>
      </c>
    </row>
    <row r="44" spans="1:33" x14ac:dyDescent="0.25">
      <c r="A44" s="125">
        <v>35</v>
      </c>
      <c r="B44" s="100"/>
      <c r="C44" s="100"/>
      <c r="D44" s="103"/>
      <c r="E44" s="111"/>
      <c r="F44" s="114"/>
      <c r="G44" s="99"/>
      <c r="H44" s="41">
        <v>0</v>
      </c>
      <c r="I44" s="41">
        <v>0</v>
      </c>
      <c r="J44" s="42">
        <f t="shared" si="0"/>
        <v>0</v>
      </c>
      <c r="K44" s="41">
        <v>0</v>
      </c>
      <c r="L44" s="41">
        <v>0</v>
      </c>
      <c r="M44" s="42">
        <f t="shared" si="1"/>
        <v>0</v>
      </c>
      <c r="N44" s="41">
        <v>0</v>
      </c>
      <c r="O44" s="41">
        <v>0</v>
      </c>
      <c r="P44" s="42">
        <f t="shared" si="2"/>
        <v>0</v>
      </c>
      <c r="Q44" s="41">
        <v>0</v>
      </c>
      <c r="R44" s="41">
        <v>0</v>
      </c>
      <c r="S44" s="43">
        <f t="shared" si="3"/>
        <v>0</v>
      </c>
      <c r="T44" s="44">
        <f t="shared" si="4"/>
        <v>0</v>
      </c>
      <c r="U44" s="45">
        <f t="shared" si="5"/>
        <v>0</v>
      </c>
      <c r="V44" s="46">
        <v>0</v>
      </c>
      <c r="W44" s="45">
        <f t="shared" si="6"/>
        <v>0</v>
      </c>
      <c r="X44" s="47">
        <f t="shared" si="7"/>
        <v>0</v>
      </c>
      <c r="Y44" s="48">
        <f t="shared" si="8"/>
        <v>0</v>
      </c>
      <c r="Z44" s="49" t="str">
        <f t="shared" si="9"/>
        <v>0.0</v>
      </c>
      <c r="AA44" s="50" t="str">
        <f t="shared" si="10"/>
        <v>F9</v>
      </c>
      <c r="AC44" s="64" t="s">
        <v>51</v>
      </c>
      <c r="AD44" s="65">
        <f>COUNTIF(AA$7:$AA264,"c4")</f>
        <v>0</v>
      </c>
    </row>
    <row r="45" spans="1:33" x14ac:dyDescent="0.25">
      <c r="A45" s="125">
        <v>36</v>
      </c>
      <c r="B45" s="100"/>
      <c r="C45" s="100"/>
      <c r="D45" s="102"/>
      <c r="E45" s="113"/>
      <c r="F45" s="114"/>
      <c r="G45" s="98"/>
      <c r="H45" s="41">
        <v>0</v>
      </c>
      <c r="I45" s="41">
        <v>0</v>
      </c>
      <c r="J45" s="42">
        <f t="shared" si="0"/>
        <v>0</v>
      </c>
      <c r="K45" s="41">
        <v>0</v>
      </c>
      <c r="L45" s="41">
        <v>0</v>
      </c>
      <c r="M45" s="42">
        <f t="shared" si="1"/>
        <v>0</v>
      </c>
      <c r="N45" s="41">
        <v>0</v>
      </c>
      <c r="O45" s="41">
        <v>0</v>
      </c>
      <c r="P45" s="42">
        <f t="shared" si="2"/>
        <v>0</v>
      </c>
      <c r="Q45" s="41">
        <v>0</v>
      </c>
      <c r="R45" s="41">
        <v>0</v>
      </c>
      <c r="S45" s="43">
        <f t="shared" si="3"/>
        <v>0</v>
      </c>
      <c r="T45" s="44">
        <f t="shared" si="4"/>
        <v>0</v>
      </c>
      <c r="U45" s="45">
        <f t="shared" si="5"/>
        <v>0</v>
      </c>
      <c r="V45" s="46">
        <v>0</v>
      </c>
      <c r="W45" s="45">
        <f t="shared" si="6"/>
        <v>0</v>
      </c>
      <c r="X45" s="47">
        <f t="shared" si="7"/>
        <v>0</v>
      </c>
      <c r="Y45" s="48">
        <f t="shared" si="8"/>
        <v>0</v>
      </c>
      <c r="Z45" s="49" t="str">
        <f t="shared" si="9"/>
        <v>0.0</v>
      </c>
      <c r="AA45" s="50" t="str">
        <f t="shared" si="10"/>
        <v>F9</v>
      </c>
      <c r="AC45" s="64" t="s">
        <v>54</v>
      </c>
      <c r="AD45" s="65">
        <f>COUNTIF(AA$7:$AA265,"c5")</f>
        <v>0</v>
      </c>
      <c r="AE45" s="66"/>
      <c r="AF45" s="66"/>
      <c r="AG45" s="66"/>
    </row>
    <row r="46" spans="1:33" x14ac:dyDescent="0.25">
      <c r="A46" s="125">
        <v>37</v>
      </c>
      <c r="B46" s="100"/>
      <c r="C46" s="100"/>
      <c r="D46" s="103"/>
      <c r="E46" s="111"/>
      <c r="F46" s="115"/>
      <c r="G46" s="99"/>
      <c r="H46" s="41">
        <v>0</v>
      </c>
      <c r="I46" s="41">
        <v>0</v>
      </c>
      <c r="J46" s="42">
        <f t="shared" si="0"/>
        <v>0</v>
      </c>
      <c r="K46" s="41">
        <v>0</v>
      </c>
      <c r="L46" s="41">
        <v>0</v>
      </c>
      <c r="M46" s="42">
        <f t="shared" si="1"/>
        <v>0</v>
      </c>
      <c r="N46" s="41">
        <v>0</v>
      </c>
      <c r="O46" s="41">
        <v>0</v>
      </c>
      <c r="P46" s="42">
        <f t="shared" si="2"/>
        <v>0</v>
      </c>
      <c r="Q46" s="41">
        <v>0</v>
      </c>
      <c r="R46" s="41">
        <v>0</v>
      </c>
      <c r="S46" s="43">
        <f t="shared" si="3"/>
        <v>0</v>
      </c>
      <c r="T46" s="44">
        <f t="shared" si="4"/>
        <v>0</v>
      </c>
      <c r="U46" s="45">
        <f t="shared" si="5"/>
        <v>0</v>
      </c>
      <c r="V46" s="46">
        <v>0</v>
      </c>
      <c r="W46" s="45">
        <f t="shared" si="6"/>
        <v>0</v>
      </c>
      <c r="X46" s="47">
        <f t="shared" si="7"/>
        <v>0</v>
      </c>
      <c r="Y46" s="48">
        <f t="shared" si="8"/>
        <v>0</v>
      </c>
      <c r="Z46" s="49" t="str">
        <f t="shared" si="9"/>
        <v>0.0</v>
      </c>
      <c r="AA46" s="50" t="str">
        <f t="shared" si="10"/>
        <v>F9</v>
      </c>
      <c r="AC46" s="64" t="s">
        <v>56</v>
      </c>
      <c r="AD46" s="65">
        <f>COUNTIF(AA$7:$AA266,"c6")</f>
        <v>0</v>
      </c>
      <c r="AE46" s="66"/>
      <c r="AF46" s="66"/>
      <c r="AG46" s="66"/>
    </row>
    <row r="47" spans="1:33" x14ac:dyDescent="0.25">
      <c r="A47" s="125">
        <v>38</v>
      </c>
      <c r="B47" s="100"/>
      <c r="C47" s="100"/>
      <c r="D47" s="102"/>
      <c r="E47" s="113"/>
      <c r="F47" s="114"/>
      <c r="G47" s="98"/>
      <c r="H47" s="41">
        <v>0</v>
      </c>
      <c r="I47" s="41">
        <v>0</v>
      </c>
      <c r="J47" s="42">
        <f t="shared" si="0"/>
        <v>0</v>
      </c>
      <c r="K47" s="41">
        <v>0</v>
      </c>
      <c r="L47" s="41">
        <v>0</v>
      </c>
      <c r="M47" s="42">
        <f t="shared" si="1"/>
        <v>0</v>
      </c>
      <c r="N47" s="41">
        <v>0</v>
      </c>
      <c r="O47" s="41">
        <v>0</v>
      </c>
      <c r="P47" s="42">
        <f t="shared" si="2"/>
        <v>0</v>
      </c>
      <c r="Q47" s="41">
        <v>0</v>
      </c>
      <c r="R47" s="41">
        <v>0</v>
      </c>
      <c r="S47" s="43">
        <f t="shared" si="3"/>
        <v>0</v>
      </c>
      <c r="T47" s="44">
        <f t="shared" si="4"/>
        <v>0</v>
      </c>
      <c r="U47" s="45">
        <f t="shared" si="5"/>
        <v>0</v>
      </c>
      <c r="V47" s="46">
        <v>0</v>
      </c>
      <c r="W47" s="45">
        <f t="shared" si="6"/>
        <v>0</v>
      </c>
      <c r="X47" s="47">
        <f t="shared" si="7"/>
        <v>0</v>
      </c>
      <c r="Y47" s="48">
        <f t="shared" si="8"/>
        <v>0</v>
      </c>
      <c r="Z47" s="49" t="str">
        <f t="shared" si="9"/>
        <v>0.0</v>
      </c>
      <c r="AA47" s="50" t="str">
        <f t="shared" si="10"/>
        <v>F9</v>
      </c>
      <c r="AC47" s="64" t="s">
        <v>59</v>
      </c>
      <c r="AD47" s="65">
        <f>COUNTIF(AA$7:$AA267,"d7")</f>
        <v>0</v>
      </c>
      <c r="AE47" s="66"/>
      <c r="AF47" s="66"/>
      <c r="AG47" s="66"/>
    </row>
    <row r="48" spans="1:33" x14ac:dyDescent="0.25">
      <c r="A48" s="125">
        <v>39</v>
      </c>
      <c r="B48" s="100"/>
      <c r="C48" s="100"/>
      <c r="D48" s="103"/>
      <c r="E48" s="111"/>
      <c r="F48" s="114"/>
      <c r="G48" s="99"/>
      <c r="H48" s="41">
        <v>0</v>
      </c>
      <c r="I48" s="41">
        <v>0</v>
      </c>
      <c r="J48" s="42">
        <f t="shared" si="0"/>
        <v>0</v>
      </c>
      <c r="K48" s="41">
        <v>0</v>
      </c>
      <c r="L48" s="41">
        <v>0</v>
      </c>
      <c r="M48" s="42">
        <f t="shared" si="1"/>
        <v>0</v>
      </c>
      <c r="N48" s="41">
        <v>0</v>
      </c>
      <c r="O48" s="41">
        <v>0</v>
      </c>
      <c r="P48" s="42">
        <f t="shared" si="2"/>
        <v>0</v>
      </c>
      <c r="Q48" s="41">
        <v>0</v>
      </c>
      <c r="R48" s="41">
        <v>0</v>
      </c>
      <c r="S48" s="43">
        <f t="shared" si="3"/>
        <v>0</v>
      </c>
      <c r="T48" s="44">
        <f t="shared" si="4"/>
        <v>0</v>
      </c>
      <c r="U48" s="45">
        <f t="shared" si="5"/>
        <v>0</v>
      </c>
      <c r="V48" s="46">
        <v>0</v>
      </c>
      <c r="W48" s="45">
        <f t="shared" si="6"/>
        <v>0</v>
      </c>
      <c r="X48" s="47">
        <f t="shared" si="7"/>
        <v>0</v>
      </c>
      <c r="Y48" s="48">
        <f t="shared" si="8"/>
        <v>0</v>
      </c>
      <c r="Z48" s="49" t="str">
        <f t="shared" si="9"/>
        <v>0.0</v>
      </c>
      <c r="AA48" s="50" t="str">
        <f t="shared" si="10"/>
        <v>F9</v>
      </c>
      <c r="AC48" s="64" t="s">
        <v>61</v>
      </c>
      <c r="AD48" s="65">
        <f>COUNTIF(AA$7:$AA268,"e8")</f>
        <v>0</v>
      </c>
      <c r="AE48" s="66"/>
      <c r="AF48" s="66"/>
      <c r="AG48" s="66"/>
    </row>
    <row r="49" spans="1:33" ht="15.75" customHeight="1" thickBot="1" x14ac:dyDescent="0.3">
      <c r="A49" s="125">
        <v>40</v>
      </c>
      <c r="B49" s="100"/>
      <c r="C49" s="100"/>
      <c r="D49" s="102"/>
      <c r="E49" s="113"/>
      <c r="F49" s="114"/>
      <c r="G49" s="98"/>
      <c r="H49" s="41">
        <v>0</v>
      </c>
      <c r="I49" s="41">
        <v>0</v>
      </c>
      <c r="J49" s="42">
        <f t="shared" si="0"/>
        <v>0</v>
      </c>
      <c r="K49" s="41">
        <v>0</v>
      </c>
      <c r="L49" s="41">
        <v>0</v>
      </c>
      <c r="M49" s="42">
        <f t="shared" si="1"/>
        <v>0</v>
      </c>
      <c r="N49" s="41">
        <v>0</v>
      </c>
      <c r="O49" s="41">
        <v>0</v>
      </c>
      <c r="P49" s="42">
        <f t="shared" si="2"/>
        <v>0</v>
      </c>
      <c r="Q49" s="41">
        <v>0</v>
      </c>
      <c r="R49" s="41">
        <v>0</v>
      </c>
      <c r="S49" s="43">
        <f t="shared" si="3"/>
        <v>0</v>
      </c>
      <c r="T49" s="44">
        <f t="shared" si="4"/>
        <v>0</v>
      </c>
      <c r="U49" s="45">
        <f t="shared" si="5"/>
        <v>0</v>
      </c>
      <c r="V49" s="46">
        <v>0</v>
      </c>
      <c r="W49" s="45">
        <f t="shared" si="6"/>
        <v>0</v>
      </c>
      <c r="X49" s="47">
        <f t="shared" si="7"/>
        <v>0</v>
      </c>
      <c r="Y49" s="48">
        <f t="shared" si="8"/>
        <v>0</v>
      </c>
      <c r="Z49" s="49" t="str">
        <f t="shared" si="9"/>
        <v>0.0</v>
      </c>
      <c r="AA49" s="50" t="str">
        <f t="shared" si="10"/>
        <v>F9</v>
      </c>
      <c r="AC49" s="67" t="s">
        <v>26</v>
      </c>
      <c r="AD49" s="68">
        <f>COUNTIF(AA10:AA71,"f9")</f>
        <v>62</v>
      </c>
      <c r="AE49" s="66"/>
      <c r="AF49" s="66"/>
      <c r="AG49" s="66"/>
    </row>
    <row r="50" spans="1:33" ht="15.75" customHeight="1" thickBot="1" x14ac:dyDescent="0.3">
      <c r="A50" s="125">
        <v>41</v>
      </c>
      <c r="B50" s="100"/>
      <c r="C50" s="100"/>
      <c r="D50" s="103"/>
      <c r="E50" s="111"/>
      <c r="F50" s="114"/>
      <c r="G50" s="99"/>
      <c r="H50" s="41">
        <v>0</v>
      </c>
      <c r="I50" s="41">
        <v>0</v>
      </c>
      <c r="J50" s="42">
        <f t="shared" si="0"/>
        <v>0</v>
      </c>
      <c r="K50" s="41">
        <v>0</v>
      </c>
      <c r="L50" s="41">
        <v>0</v>
      </c>
      <c r="M50" s="42">
        <f t="shared" si="1"/>
        <v>0</v>
      </c>
      <c r="N50" s="41">
        <v>0</v>
      </c>
      <c r="O50" s="41">
        <v>0</v>
      </c>
      <c r="P50" s="42">
        <f t="shared" si="2"/>
        <v>0</v>
      </c>
      <c r="Q50" s="41">
        <v>0</v>
      </c>
      <c r="R50" s="41">
        <v>0</v>
      </c>
      <c r="S50" s="43">
        <f t="shared" si="3"/>
        <v>0</v>
      </c>
      <c r="T50" s="44">
        <f t="shared" si="4"/>
        <v>0</v>
      </c>
      <c r="U50" s="45">
        <f t="shared" si="5"/>
        <v>0</v>
      </c>
      <c r="V50" s="46">
        <v>0</v>
      </c>
      <c r="W50" s="45">
        <f t="shared" si="6"/>
        <v>0</v>
      </c>
      <c r="X50" s="47">
        <f t="shared" si="7"/>
        <v>0</v>
      </c>
      <c r="Y50" s="48">
        <f t="shared" si="8"/>
        <v>0</v>
      </c>
      <c r="Z50" s="49" t="str">
        <f t="shared" si="9"/>
        <v>0.0</v>
      </c>
      <c r="AA50" s="50" t="str">
        <f t="shared" si="10"/>
        <v>F9</v>
      </c>
      <c r="AC50" s="69" t="s">
        <v>68</v>
      </c>
      <c r="AD50" s="70">
        <f>SUM(AD41:AD49)</f>
        <v>62</v>
      </c>
      <c r="AE50" s="66"/>
      <c r="AF50" s="66"/>
      <c r="AG50" s="66"/>
    </row>
    <row r="51" spans="1:33" x14ac:dyDescent="0.25">
      <c r="A51" s="125">
        <v>42</v>
      </c>
      <c r="B51" s="100"/>
      <c r="C51" s="100"/>
      <c r="D51" s="102"/>
      <c r="E51" s="113"/>
      <c r="F51" s="114"/>
      <c r="G51" s="98"/>
      <c r="H51" s="41">
        <v>0</v>
      </c>
      <c r="I51" s="41">
        <v>0</v>
      </c>
      <c r="J51" s="42">
        <f t="shared" si="0"/>
        <v>0</v>
      </c>
      <c r="K51" s="41">
        <v>0</v>
      </c>
      <c r="L51" s="41">
        <v>0</v>
      </c>
      <c r="M51" s="42">
        <f t="shared" si="1"/>
        <v>0</v>
      </c>
      <c r="N51" s="41">
        <v>0</v>
      </c>
      <c r="O51" s="41">
        <v>0</v>
      </c>
      <c r="P51" s="42">
        <f t="shared" si="2"/>
        <v>0</v>
      </c>
      <c r="Q51" s="41">
        <v>0</v>
      </c>
      <c r="R51" s="41">
        <v>0</v>
      </c>
      <c r="S51" s="43">
        <f t="shared" si="3"/>
        <v>0</v>
      </c>
      <c r="T51" s="44">
        <f t="shared" si="4"/>
        <v>0</v>
      </c>
      <c r="U51" s="45">
        <f t="shared" si="5"/>
        <v>0</v>
      </c>
      <c r="V51" s="46">
        <v>0</v>
      </c>
      <c r="W51" s="45">
        <f t="shared" si="6"/>
        <v>0</v>
      </c>
      <c r="X51" s="47">
        <f t="shared" si="7"/>
        <v>0</v>
      </c>
      <c r="Y51" s="48">
        <f t="shared" si="8"/>
        <v>0</v>
      </c>
      <c r="Z51" s="49" t="str">
        <f t="shared" si="9"/>
        <v>0.0</v>
      </c>
      <c r="AA51" s="50" t="str">
        <f t="shared" si="10"/>
        <v>F9</v>
      </c>
      <c r="AC51" s="66"/>
      <c r="AD51" s="66"/>
      <c r="AE51" s="66"/>
      <c r="AF51" s="66"/>
      <c r="AG51" s="66"/>
    </row>
    <row r="52" spans="1:33" x14ac:dyDescent="0.25">
      <c r="A52" s="125">
        <v>43</v>
      </c>
      <c r="B52" s="100"/>
      <c r="C52" s="100"/>
      <c r="D52" s="103"/>
      <c r="E52" s="111"/>
      <c r="F52" s="114"/>
      <c r="G52" s="99"/>
      <c r="H52" s="41">
        <v>0</v>
      </c>
      <c r="I52" s="41">
        <v>0</v>
      </c>
      <c r="J52" s="42">
        <f t="shared" si="0"/>
        <v>0</v>
      </c>
      <c r="K52" s="41">
        <v>0</v>
      </c>
      <c r="L52" s="41">
        <v>0</v>
      </c>
      <c r="M52" s="42">
        <f t="shared" si="1"/>
        <v>0</v>
      </c>
      <c r="N52" s="41">
        <v>0</v>
      </c>
      <c r="O52" s="41">
        <v>0</v>
      </c>
      <c r="P52" s="42">
        <f t="shared" si="2"/>
        <v>0</v>
      </c>
      <c r="Q52" s="41">
        <v>0</v>
      </c>
      <c r="R52" s="41">
        <v>0</v>
      </c>
      <c r="S52" s="43">
        <f t="shared" si="3"/>
        <v>0</v>
      </c>
      <c r="T52" s="44">
        <f t="shared" si="4"/>
        <v>0</v>
      </c>
      <c r="U52" s="45">
        <f t="shared" si="5"/>
        <v>0</v>
      </c>
      <c r="V52" s="46">
        <v>0</v>
      </c>
      <c r="W52" s="45">
        <f t="shared" si="6"/>
        <v>0</v>
      </c>
      <c r="X52" s="47">
        <f t="shared" si="7"/>
        <v>0</v>
      </c>
      <c r="Y52" s="48">
        <f t="shared" si="8"/>
        <v>0</v>
      </c>
      <c r="Z52" s="49" t="str">
        <f t="shared" si="9"/>
        <v>0.0</v>
      </c>
      <c r="AA52" s="50" t="str">
        <f t="shared" si="10"/>
        <v>F9</v>
      </c>
      <c r="AC52" s="66"/>
      <c r="AD52" s="66"/>
      <c r="AE52" s="66"/>
      <c r="AF52" s="66"/>
      <c r="AG52" s="66"/>
    </row>
    <row r="53" spans="1:33" x14ac:dyDescent="0.25">
      <c r="A53" s="125">
        <v>44</v>
      </c>
      <c r="B53" s="100"/>
      <c r="C53" s="100"/>
      <c r="D53" s="102"/>
      <c r="E53" s="113"/>
      <c r="F53" s="114"/>
      <c r="G53" s="98"/>
      <c r="H53" s="41">
        <v>0</v>
      </c>
      <c r="I53" s="41">
        <v>0</v>
      </c>
      <c r="J53" s="42">
        <f t="shared" si="0"/>
        <v>0</v>
      </c>
      <c r="K53" s="41">
        <v>0</v>
      </c>
      <c r="L53" s="41">
        <v>0</v>
      </c>
      <c r="M53" s="42">
        <f t="shared" si="1"/>
        <v>0</v>
      </c>
      <c r="N53" s="41">
        <v>0</v>
      </c>
      <c r="O53" s="41">
        <v>0</v>
      </c>
      <c r="P53" s="42">
        <f t="shared" si="2"/>
        <v>0</v>
      </c>
      <c r="Q53" s="41">
        <v>0</v>
      </c>
      <c r="R53" s="41">
        <v>0</v>
      </c>
      <c r="S53" s="43">
        <f t="shared" si="3"/>
        <v>0</v>
      </c>
      <c r="T53" s="44">
        <f t="shared" si="4"/>
        <v>0</v>
      </c>
      <c r="U53" s="45">
        <f t="shared" si="5"/>
        <v>0</v>
      </c>
      <c r="V53" s="46">
        <v>0</v>
      </c>
      <c r="W53" s="45">
        <f t="shared" si="6"/>
        <v>0</v>
      </c>
      <c r="X53" s="47">
        <f t="shared" si="7"/>
        <v>0</v>
      </c>
      <c r="Y53" s="48">
        <f t="shared" si="8"/>
        <v>0</v>
      </c>
      <c r="Z53" s="49" t="str">
        <f t="shared" si="9"/>
        <v>0.0</v>
      </c>
      <c r="AA53" s="50" t="str">
        <f t="shared" si="10"/>
        <v>F9</v>
      </c>
      <c r="AC53" s="66"/>
      <c r="AD53" s="66"/>
      <c r="AE53" s="66"/>
      <c r="AF53" s="66"/>
      <c r="AG53" s="66"/>
    </row>
    <row r="54" spans="1:33" x14ac:dyDescent="0.25">
      <c r="A54" s="125">
        <v>45</v>
      </c>
      <c r="B54" s="100"/>
      <c r="C54" s="100"/>
      <c r="D54" s="103"/>
      <c r="E54" s="111"/>
      <c r="F54" s="114"/>
      <c r="G54" s="99"/>
      <c r="H54" s="41">
        <v>0</v>
      </c>
      <c r="I54" s="41">
        <v>0</v>
      </c>
      <c r="J54" s="42">
        <f t="shared" si="0"/>
        <v>0</v>
      </c>
      <c r="K54" s="41">
        <v>0</v>
      </c>
      <c r="L54" s="41">
        <v>0</v>
      </c>
      <c r="M54" s="42">
        <f t="shared" si="1"/>
        <v>0</v>
      </c>
      <c r="N54" s="41">
        <v>0</v>
      </c>
      <c r="O54" s="41">
        <v>0</v>
      </c>
      <c r="P54" s="42">
        <f t="shared" si="2"/>
        <v>0</v>
      </c>
      <c r="Q54" s="41">
        <v>0</v>
      </c>
      <c r="R54" s="41">
        <v>0</v>
      </c>
      <c r="S54" s="43">
        <f t="shared" si="3"/>
        <v>0</v>
      </c>
      <c r="T54" s="44">
        <f t="shared" si="4"/>
        <v>0</v>
      </c>
      <c r="U54" s="45">
        <f t="shared" si="5"/>
        <v>0</v>
      </c>
      <c r="V54" s="46">
        <v>0</v>
      </c>
      <c r="W54" s="45">
        <f t="shared" si="6"/>
        <v>0</v>
      </c>
      <c r="X54" s="47">
        <f t="shared" si="7"/>
        <v>0</v>
      </c>
      <c r="Y54" s="48">
        <f t="shared" si="8"/>
        <v>0</v>
      </c>
      <c r="Z54" s="49" t="str">
        <f t="shared" si="9"/>
        <v>0.0</v>
      </c>
      <c r="AA54" s="50" t="str">
        <f t="shared" si="10"/>
        <v>F9</v>
      </c>
      <c r="AC54" s="66"/>
      <c r="AD54" s="66"/>
      <c r="AE54" s="66"/>
      <c r="AF54" s="66"/>
      <c r="AG54" s="66"/>
    </row>
    <row r="55" spans="1:33" x14ac:dyDescent="0.25">
      <c r="A55" s="125">
        <v>46</v>
      </c>
      <c r="B55" s="100"/>
      <c r="C55" s="100"/>
      <c r="D55" s="102"/>
      <c r="E55" s="113"/>
      <c r="F55" s="115"/>
      <c r="G55" s="98"/>
      <c r="H55" s="41">
        <v>0</v>
      </c>
      <c r="I55" s="41">
        <v>0</v>
      </c>
      <c r="J55" s="42">
        <f t="shared" si="0"/>
        <v>0</v>
      </c>
      <c r="K55" s="41">
        <v>0</v>
      </c>
      <c r="L55" s="41">
        <v>0</v>
      </c>
      <c r="M55" s="42">
        <f t="shared" si="1"/>
        <v>0</v>
      </c>
      <c r="N55" s="41">
        <v>0</v>
      </c>
      <c r="O55" s="41">
        <v>0</v>
      </c>
      <c r="P55" s="42">
        <f t="shared" si="2"/>
        <v>0</v>
      </c>
      <c r="Q55" s="41">
        <v>0</v>
      </c>
      <c r="R55" s="41">
        <v>0</v>
      </c>
      <c r="S55" s="43">
        <f t="shared" si="3"/>
        <v>0</v>
      </c>
      <c r="T55" s="44">
        <f t="shared" si="4"/>
        <v>0</v>
      </c>
      <c r="U55" s="45">
        <f t="shared" si="5"/>
        <v>0</v>
      </c>
      <c r="V55" s="46">
        <v>0</v>
      </c>
      <c r="W55" s="45">
        <f t="shared" si="6"/>
        <v>0</v>
      </c>
      <c r="X55" s="47">
        <f t="shared" si="7"/>
        <v>0</v>
      </c>
      <c r="Y55" s="48">
        <f t="shared" si="8"/>
        <v>0</v>
      </c>
      <c r="Z55" s="49" t="str">
        <f t="shared" si="9"/>
        <v>0.0</v>
      </c>
      <c r="AA55" s="50" t="str">
        <f t="shared" si="10"/>
        <v>F9</v>
      </c>
      <c r="AC55" s="66"/>
      <c r="AD55" s="66"/>
      <c r="AE55" s="66"/>
      <c r="AF55" s="66"/>
      <c r="AG55" s="66"/>
    </row>
    <row r="56" spans="1:33" x14ac:dyDescent="0.25">
      <c r="A56" s="125">
        <v>47</v>
      </c>
      <c r="B56" s="100"/>
      <c r="C56" s="100"/>
      <c r="D56" s="103"/>
      <c r="E56" s="111"/>
      <c r="F56" s="114"/>
      <c r="G56" s="99"/>
      <c r="H56" s="41">
        <v>0</v>
      </c>
      <c r="I56" s="41">
        <v>0</v>
      </c>
      <c r="J56" s="42">
        <f t="shared" si="0"/>
        <v>0</v>
      </c>
      <c r="K56" s="41">
        <v>0</v>
      </c>
      <c r="L56" s="41">
        <v>0</v>
      </c>
      <c r="M56" s="42">
        <f t="shared" si="1"/>
        <v>0</v>
      </c>
      <c r="N56" s="41">
        <v>0</v>
      </c>
      <c r="O56" s="41">
        <v>0</v>
      </c>
      <c r="P56" s="42">
        <f t="shared" si="2"/>
        <v>0</v>
      </c>
      <c r="Q56" s="41">
        <v>0</v>
      </c>
      <c r="R56" s="41">
        <v>0</v>
      </c>
      <c r="S56" s="43">
        <f t="shared" si="3"/>
        <v>0</v>
      </c>
      <c r="T56" s="44">
        <f t="shared" si="4"/>
        <v>0</v>
      </c>
      <c r="U56" s="45">
        <f t="shared" si="5"/>
        <v>0</v>
      </c>
      <c r="V56" s="46">
        <v>0</v>
      </c>
      <c r="W56" s="45">
        <f t="shared" si="6"/>
        <v>0</v>
      </c>
      <c r="X56" s="47">
        <f t="shared" si="7"/>
        <v>0</v>
      </c>
      <c r="Y56" s="48">
        <f t="shared" si="8"/>
        <v>0</v>
      </c>
      <c r="Z56" s="49" t="str">
        <f t="shared" si="9"/>
        <v>0.0</v>
      </c>
      <c r="AA56" s="50" t="str">
        <f t="shared" si="10"/>
        <v>F9</v>
      </c>
      <c r="AC56" s="66"/>
      <c r="AD56" s="66"/>
      <c r="AE56" s="66"/>
      <c r="AF56" s="66"/>
      <c r="AG56" s="66"/>
    </row>
    <row r="57" spans="1:33" x14ac:dyDescent="0.25">
      <c r="A57" s="125">
        <v>48</v>
      </c>
      <c r="B57" s="100"/>
      <c r="C57" s="100"/>
      <c r="D57" s="102"/>
      <c r="E57" s="113"/>
      <c r="F57" s="114"/>
      <c r="G57" s="98"/>
      <c r="H57" s="41">
        <v>0</v>
      </c>
      <c r="I57" s="41">
        <v>0</v>
      </c>
      <c r="J57" s="42">
        <f t="shared" si="0"/>
        <v>0</v>
      </c>
      <c r="K57" s="41">
        <v>0</v>
      </c>
      <c r="L57" s="41">
        <v>0</v>
      </c>
      <c r="M57" s="42">
        <f t="shared" si="1"/>
        <v>0</v>
      </c>
      <c r="N57" s="41">
        <v>0</v>
      </c>
      <c r="O57" s="41">
        <v>0</v>
      </c>
      <c r="P57" s="42">
        <f t="shared" si="2"/>
        <v>0</v>
      </c>
      <c r="Q57" s="41">
        <v>0</v>
      </c>
      <c r="R57" s="41">
        <v>0</v>
      </c>
      <c r="S57" s="43">
        <f t="shared" si="3"/>
        <v>0</v>
      </c>
      <c r="T57" s="44">
        <f t="shared" si="4"/>
        <v>0</v>
      </c>
      <c r="U57" s="45">
        <f t="shared" si="5"/>
        <v>0</v>
      </c>
      <c r="V57" s="46">
        <v>0</v>
      </c>
      <c r="W57" s="45">
        <f t="shared" si="6"/>
        <v>0</v>
      </c>
      <c r="X57" s="47">
        <f t="shared" si="7"/>
        <v>0</v>
      </c>
      <c r="Y57" s="48">
        <f t="shared" si="8"/>
        <v>0</v>
      </c>
      <c r="Z57" s="49" t="str">
        <f t="shared" si="9"/>
        <v>0.0</v>
      </c>
      <c r="AA57" s="50" t="str">
        <f t="shared" si="10"/>
        <v>F9</v>
      </c>
      <c r="AC57" s="66"/>
      <c r="AD57" s="66"/>
      <c r="AE57" s="66"/>
      <c r="AF57" s="66"/>
      <c r="AG57" s="66"/>
    </row>
    <row r="58" spans="1:33" x14ac:dyDescent="0.25">
      <c r="A58" s="125">
        <v>49</v>
      </c>
      <c r="B58" s="100"/>
      <c r="C58" s="100"/>
      <c r="D58" s="103"/>
      <c r="E58" s="111"/>
      <c r="F58" s="114"/>
      <c r="G58" s="99"/>
      <c r="H58" s="41">
        <v>0</v>
      </c>
      <c r="I58" s="41">
        <v>0</v>
      </c>
      <c r="J58" s="42">
        <f t="shared" si="0"/>
        <v>0</v>
      </c>
      <c r="K58" s="41">
        <v>0</v>
      </c>
      <c r="L58" s="41">
        <v>0</v>
      </c>
      <c r="M58" s="42">
        <f t="shared" si="1"/>
        <v>0</v>
      </c>
      <c r="N58" s="41">
        <v>0</v>
      </c>
      <c r="O58" s="41">
        <v>0</v>
      </c>
      <c r="P58" s="42">
        <f t="shared" si="2"/>
        <v>0</v>
      </c>
      <c r="Q58" s="41">
        <v>0</v>
      </c>
      <c r="R58" s="41">
        <v>0</v>
      </c>
      <c r="S58" s="43">
        <f t="shared" si="3"/>
        <v>0</v>
      </c>
      <c r="T58" s="44">
        <f t="shared" si="4"/>
        <v>0</v>
      </c>
      <c r="U58" s="45">
        <f t="shared" si="5"/>
        <v>0</v>
      </c>
      <c r="V58" s="46">
        <v>0</v>
      </c>
      <c r="W58" s="45">
        <f t="shared" si="6"/>
        <v>0</v>
      </c>
      <c r="X58" s="47">
        <f t="shared" si="7"/>
        <v>0</v>
      </c>
      <c r="Y58" s="48">
        <f t="shared" si="8"/>
        <v>0</v>
      </c>
      <c r="Z58" s="49" t="str">
        <f t="shared" si="9"/>
        <v>0.0</v>
      </c>
      <c r="AA58" s="50" t="str">
        <f t="shared" si="10"/>
        <v>F9</v>
      </c>
      <c r="AC58" s="66"/>
      <c r="AD58" s="66"/>
      <c r="AE58" s="66"/>
      <c r="AF58" s="66"/>
      <c r="AG58" s="66"/>
    </row>
    <row r="59" spans="1:33" x14ac:dyDescent="0.25">
      <c r="A59" s="125">
        <v>50</v>
      </c>
      <c r="B59" s="100"/>
      <c r="C59" s="100"/>
      <c r="D59" s="102"/>
      <c r="E59" s="113"/>
      <c r="F59" s="114"/>
      <c r="G59" s="98"/>
      <c r="H59" s="41">
        <v>0</v>
      </c>
      <c r="I59" s="41">
        <v>0</v>
      </c>
      <c r="J59" s="42">
        <f t="shared" si="0"/>
        <v>0</v>
      </c>
      <c r="K59" s="41">
        <v>0</v>
      </c>
      <c r="L59" s="41">
        <v>0</v>
      </c>
      <c r="M59" s="42">
        <f t="shared" si="1"/>
        <v>0</v>
      </c>
      <c r="N59" s="41">
        <v>0</v>
      </c>
      <c r="O59" s="41">
        <v>0</v>
      </c>
      <c r="P59" s="42">
        <f t="shared" si="2"/>
        <v>0</v>
      </c>
      <c r="Q59" s="41">
        <v>0</v>
      </c>
      <c r="R59" s="41">
        <v>0</v>
      </c>
      <c r="S59" s="43">
        <f t="shared" si="3"/>
        <v>0</v>
      </c>
      <c r="T59" s="44">
        <f t="shared" si="4"/>
        <v>0</v>
      </c>
      <c r="U59" s="45">
        <f t="shared" si="5"/>
        <v>0</v>
      </c>
      <c r="V59" s="46">
        <v>0</v>
      </c>
      <c r="W59" s="45">
        <f t="shared" si="6"/>
        <v>0</v>
      </c>
      <c r="X59" s="47">
        <f t="shared" si="7"/>
        <v>0</v>
      </c>
      <c r="Y59" s="48">
        <f t="shared" si="8"/>
        <v>0</v>
      </c>
      <c r="Z59" s="49" t="str">
        <f t="shared" si="9"/>
        <v>0.0</v>
      </c>
      <c r="AA59" s="50" t="str">
        <f t="shared" si="10"/>
        <v>F9</v>
      </c>
      <c r="AC59" s="66"/>
      <c r="AD59" s="66"/>
      <c r="AE59" s="66"/>
      <c r="AF59" s="66"/>
      <c r="AG59" s="66"/>
    </row>
    <row r="60" spans="1:33" x14ac:dyDescent="0.25">
      <c r="A60" s="125">
        <v>51</v>
      </c>
      <c r="B60" s="100"/>
      <c r="C60" s="100"/>
      <c r="D60" s="103"/>
      <c r="E60" s="111"/>
      <c r="F60" s="114"/>
      <c r="G60" s="99"/>
      <c r="H60" s="41">
        <v>0</v>
      </c>
      <c r="I60" s="41">
        <v>0</v>
      </c>
      <c r="J60" s="42">
        <f t="shared" si="0"/>
        <v>0</v>
      </c>
      <c r="K60" s="41">
        <v>0</v>
      </c>
      <c r="L60" s="41">
        <v>0</v>
      </c>
      <c r="M60" s="42">
        <f t="shared" si="1"/>
        <v>0</v>
      </c>
      <c r="N60" s="41">
        <v>0</v>
      </c>
      <c r="O60" s="41">
        <v>0</v>
      </c>
      <c r="P60" s="42">
        <f t="shared" si="2"/>
        <v>0</v>
      </c>
      <c r="Q60" s="41">
        <v>0</v>
      </c>
      <c r="R60" s="41">
        <v>0</v>
      </c>
      <c r="S60" s="43">
        <f t="shared" si="3"/>
        <v>0</v>
      </c>
      <c r="T60" s="44">
        <f t="shared" si="4"/>
        <v>0</v>
      </c>
      <c r="U60" s="45">
        <f t="shared" si="5"/>
        <v>0</v>
      </c>
      <c r="V60" s="46">
        <v>0</v>
      </c>
      <c r="W60" s="45">
        <f t="shared" si="6"/>
        <v>0</v>
      </c>
      <c r="X60" s="47">
        <f t="shared" si="7"/>
        <v>0</v>
      </c>
      <c r="Y60" s="48">
        <f t="shared" si="8"/>
        <v>0</v>
      </c>
      <c r="Z60" s="49" t="str">
        <f t="shared" si="9"/>
        <v>0.0</v>
      </c>
      <c r="AA60" s="50" t="str">
        <f t="shared" si="10"/>
        <v>F9</v>
      </c>
      <c r="AC60" s="66"/>
      <c r="AD60" s="66"/>
      <c r="AE60" s="66"/>
      <c r="AF60" s="66"/>
      <c r="AG60" s="66"/>
    </row>
    <row r="61" spans="1:33" x14ac:dyDescent="0.25">
      <c r="A61" s="125">
        <v>52</v>
      </c>
      <c r="B61" s="100"/>
      <c r="C61" s="100"/>
      <c r="D61" s="102"/>
      <c r="E61" s="113"/>
      <c r="F61" s="114"/>
      <c r="G61" s="98"/>
      <c r="H61" s="41">
        <v>0</v>
      </c>
      <c r="I61" s="41">
        <v>0</v>
      </c>
      <c r="J61" s="42">
        <f t="shared" si="0"/>
        <v>0</v>
      </c>
      <c r="K61" s="41">
        <v>0</v>
      </c>
      <c r="L61" s="41">
        <v>0</v>
      </c>
      <c r="M61" s="42">
        <f t="shared" si="1"/>
        <v>0</v>
      </c>
      <c r="N61" s="41">
        <v>0</v>
      </c>
      <c r="O61" s="41">
        <v>0</v>
      </c>
      <c r="P61" s="42">
        <f t="shared" si="2"/>
        <v>0</v>
      </c>
      <c r="Q61" s="41">
        <v>0</v>
      </c>
      <c r="R61" s="41">
        <v>0</v>
      </c>
      <c r="S61" s="43">
        <f t="shared" si="3"/>
        <v>0</v>
      </c>
      <c r="T61" s="44">
        <f t="shared" si="4"/>
        <v>0</v>
      </c>
      <c r="U61" s="45">
        <f t="shared" si="5"/>
        <v>0</v>
      </c>
      <c r="V61" s="46">
        <v>0</v>
      </c>
      <c r="W61" s="45">
        <f t="shared" si="6"/>
        <v>0</v>
      </c>
      <c r="X61" s="47">
        <f t="shared" si="7"/>
        <v>0</v>
      </c>
      <c r="Y61" s="48">
        <f t="shared" si="8"/>
        <v>0</v>
      </c>
      <c r="Z61" s="49" t="str">
        <f t="shared" si="9"/>
        <v>0.0</v>
      </c>
      <c r="AA61" s="50" t="str">
        <f t="shared" si="10"/>
        <v>F9</v>
      </c>
      <c r="AC61" s="66"/>
      <c r="AD61" s="66"/>
      <c r="AE61" s="66"/>
      <c r="AF61" s="66"/>
      <c r="AG61" s="66"/>
    </row>
    <row r="62" spans="1:33" x14ac:dyDescent="0.25">
      <c r="A62" s="125">
        <v>53</v>
      </c>
      <c r="B62" s="100"/>
      <c r="C62" s="100"/>
      <c r="D62" s="103"/>
      <c r="E62" s="111"/>
      <c r="F62" s="116"/>
      <c r="G62" s="99"/>
      <c r="H62" s="41">
        <v>0</v>
      </c>
      <c r="I62" s="41">
        <v>0</v>
      </c>
      <c r="J62" s="42">
        <f t="shared" si="0"/>
        <v>0</v>
      </c>
      <c r="K62" s="41">
        <v>0</v>
      </c>
      <c r="L62" s="41">
        <v>0</v>
      </c>
      <c r="M62" s="42">
        <f t="shared" si="1"/>
        <v>0</v>
      </c>
      <c r="N62" s="41">
        <v>0</v>
      </c>
      <c r="O62" s="41">
        <v>0</v>
      </c>
      <c r="P62" s="42">
        <f t="shared" si="2"/>
        <v>0</v>
      </c>
      <c r="Q62" s="41">
        <v>0</v>
      </c>
      <c r="R62" s="41">
        <v>0</v>
      </c>
      <c r="S62" s="43">
        <f t="shared" si="3"/>
        <v>0</v>
      </c>
      <c r="T62" s="44">
        <f t="shared" si="4"/>
        <v>0</v>
      </c>
      <c r="U62" s="45">
        <f t="shared" si="5"/>
        <v>0</v>
      </c>
      <c r="V62" s="46">
        <v>0</v>
      </c>
      <c r="W62" s="45">
        <f t="shared" si="6"/>
        <v>0</v>
      </c>
      <c r="X62" s="47">
        <f t="shared" si="7"/>
        <v>0</v>
      </c>
      <c r="Y62" s="48">
        <f t="shared" si="8"/>
        <v>0</v>
      </c>
      <c r="Z62" s="49" t="str">
        <f t="shared" si="9"/>
        <v>0.0</v>
      </c>
      <c r="AA62" s="50" t="str">
        <f t="shared" si="10"/>
        <v>F9</v>
      </c>
      <c r="AC62" s="66"/>
      <c r="AD62" s="66"/>
      <c r="AE62" s="66"/>
      <c r="AF62" s="66"/>
      <c r="AG62" s="66"/>
    </row>
    <row r="63" spans="1:33" x14ac:dyDescent="0.25">
      <c r="A63" s="125">
        <v>54</v>
      </c>
      <c r="B63" s="100"/>
      <c r="C63" s="100"/>
      <c r="D63" s="102"/>
      <c r="E63" s="113"/>
      <c r="F63" s="114"/>
      <c r="G63" s="98"/>
      <c r="H63" s="41">
        <v>0</v>
      </c>
      <c r="I63" s="41">
        <v>0</v>
      </c>
      <c r="J63" s="42">
        <f t="shared" si="0"/>
        <v>0</v>
      </c>
      <c r="K63" s="41">
        <v>0</v>
      </c>
      <c r="L63" s="41">
        <v>0</v>
      </c>
      <c r="M63" s="42">
        <f t="shared" si="1"/>
        <v>0</v>
      </c>
      <c r="N63" s="41">
        <v>0</v>
      </c>
      <c r="O63" s="41">
        <v>0</v>
      </c>
      <c r="P63" s="42">
        <f t="shared" si="2"/>
        <v>0</v>
      </c>
      <c r="Q63" s="41">
        <v>0</v>
      </c>
      <c r="R63" s="41">
        <v>0</v>
      </c>
      <c r="S63" s="43">
        <f t="shared" si="3"/>
        <v>0</v>
      </c>
      <c r="T63" s="44">
        <f t="shared" si="4"/>
        <v>0</v>
      </c>
      <c r="U63" s="45">
        <f t="shared" si="5"/>
        <v>0</v>
      </c>
      <c r="V63" s="46">
        <v>0</v>
      </c>
      <c r="W63" s="45">
        <f t="shared" si="6"/>
        <v>0</v>
      </c>
      <c r="X63" s="47">
        <f t="shared" si="7"/>
        <v>0</v>
      </c>
      <c r="Y63" s="48">
        <f t="shared" si="8"/>
        <v>0</v>
      </c>
      <c r="Z63" s="49" t="str">
        <f t="shared" si="9"/>
        <v>0.0</v>
      </c>
      <c r="AA63" s="50" t="str">
        <f t="shared" si="10"/>
        <v>F9</v>
      </c>
      <c r="AC63" s="66"/>
      <c r="AD63" s="66"/>
      <c r="AE63" s="66"/>
      <c r="AF63" s="66"/>
      <c r="AG63" s="66"/>
    </row>
    <row r="64" spans="1:33" x14ac:dyDescent="0.25">
      <c r="A64" s="125">
        <v>55</v>
      </c>
      <c r="B64" s="100"/>
      <c r="C64" s="100"/>
      <c r="D64" s="103"/>
      <c r="E64" s="111"/>
      <c r="F64" s="114"/>
      <c r="G64" s="99"/>
      <c r="H64" s="41">
        <v>0</v>
      </c>
      <c r="I64" s="41">
        <v>0</v>
      </c>
      <c r="J64" s="42">
        <f t="shared" si="0"/>
        <v>0</v>
      </c>
      <c r="K64" s="41">
        <v>0</v>
      </c>
      <c r="L64" s="41">
        <v>0</v>
      </c>
      <c r="M64" s="42">
        <f t="shared" si="1"/>
        <v>0</v>
      </c>
      <c r="N64" s="41">
        <v>0</v>
      </c>
      <c r="O64" s="41">
        <v>0</v>
      </c>
      <c r="P64" s="42">
        <f t="shared" si="2"/>
        <v>0</v>
      </c>
      <c r="Q64" s="41">
        <v>0</v>
      </c>
      <c r="R64" s="41">
        <v>0</v>
      </c>
      <c r="S64" s="43">
        <f t="shared" si="3"/>
        <v>0</v>
      </c>
      <c r="T64" s="44">
        <f t="shared" si="4"/>
        <v>0</v>
      </c>
      <c r="U64" s="45">
        <f t="shared" si="5"/>
        <v>0</v>
      </c>
      <c r="V64" s="46">
        <v>0</v>
      </c>
      <c r="W64" s="45">
        <f t="shared" si="6"/>
        <v>0</v>
      </c>
      <c r="X64" s="47">
        <f t="shared" si="7"/>
        <v>0</v>
      </c>
      <c r="Y64" s="48">
        <f t="shared" si="8"/>
        <v>0</v>
      </c>
      <c r="Z64" s="49" t="str">
        <f t="shared" si="9"/>
        <v>0.0</v>
      </c>
      <c r="AA64" s="50" t="str">
        <f t="shared" si="10"/>
        <v>F9</v>
      </c>
      <c r="AC64" s="66"/>
      <c r="AD64" s="66"/>
      <c r="AE64" s="66"/>
      <c r="AF64" s="66"/>
      <c r="AG64" s="66"/>
    </row>
    <row r="65" spans="1:33" x14ac:dyDescent="0.25">
      <c r="A65" s="125">
        <v>56</v>
      </c>
      <c r="B65" s="100"/>
      <c r="C65" s="100"/>
      <c r="D65" s="102"/>
      <c r="E65" s="113"/>
      <c r="F65" s="114"/>
      <c r="G65" s="98"/>
      <c r="H65" s="41">
        <v>0</v>
      </c>
      <c r="I65" s="41">
        <v>0</v>
      </c>
      <c r="J65" s="42">
        <f t="shared" si="0"/>
        <v>0</v>
      </c>
      <c r="K65" s="41">
        <v>0</v>
      </c>
      <c r="L65" s="41">
        <v>0</v>
      </c>
      <c r="M65" s="42">
        <f t="shared" si="1"/>
        <v>0</v>
      </c>
      <c r="N65" s="41">
        <v>0</v>
      </c>
      <c r="O65" s="41">
        <v>0</v>
      </c>
      <c r="P65" s="42">
        <f t="shared" si="2"/>
        <v>0</v>
      </c>
      <c r="Q65" s="41">
        <v>0</v>
      </c>
      <c r="R65" s="41">
        <v>0</v>
      </c>
      <c r="S65" s="43">
        <f t="shared" si="3"/>
        <v>0</v>
      </c>
      <c r="T65" s="44">
        <f t="shared" si="4"/>
        <v>0</v>
      </c>
      <c r="U65" s="45">
        <f t="shared" si="5"/>
        <v>0</v>
      </c>
      <c r="V65" s="46">
        <v>0</v>
      </c>
      <c r="W65" s="45">
        <f t="shared" si="6"/>
        <v>0</v>
      </c>
      <c r="X65" s="47">
        <f t="shared" si="7"/>
        <v>0</v>
      </c>
      <c r="Y65" s="48">
        <f t="shared" si="8"/>
        <v>0</v>
      </c>
      <c r="Z65" s="49" t="str">
        <f t="shared" si="9"/>
        <v>0.0</v>
      </c>
      <c r="AA65" s="50" t="str">
        <f t="shared" si="10"/>
        <v>F9</v>
      </c>
      <c r="AC65" s="66"/>
      <c r="AD65" s="66"/>
      <c r="AE65" s="66"/>
      <c r="AF65" s="66"/>
      <c r="AG65" s="66"/>
    </row>
    <row r="66" spans="1:33" x14ac:dyDescent="0.25">
      <c r="A66" s="125">
        <v>57</v>
      </c>
      <c r="B66" s="100"/>
      <c r="C66" s="100"/>
      <c r="D66" s="103"/>
      <c r="E66" s="111"/>
      <c r="F66" s="114"/>
      <c r="G66" s="99"/>
      <c r="H66" s="41">
        <v>0</v>
      </c>
      <c r="I66" s="41">
        <v>0</v>
      </c>
      <c r="J66" s="42">
        <f t="shared" si="0"/>
        <v>0</v>
      </c>
      <c r="K66" s="41">
        <v>0</v>
      </c>
      <c r="L66" s="41">
        <v>0</v>
      </c>
      <c r="M66" s="42">
        <f t="shared" si="1"/>
        <v>0</v>
      </c>
      <c r="N66" s="41">
        <v>0</v>
      </c>
      <c r="O66" s="41">
        <v>0</v>
      </c>
      <c r="P66" s="42">
        <f t="shared" si="2"/>
        <v>0</v>
      </c>
      <c r="Q66" s="41">
        <v>0</v>
      </c>
      <c r="R66" s="41">
        <v>0</v>
      </c>
      <c r="S66" s="43">
        <f t="shared" si="3"/>
        <v>0</v>
      </c>
      <c r="T66" s="44">
        <f t="shared" si="4"/>
        <v>0</v>
      </c>
      <c r="U66" s="45">
        <f t="shared" si="5"/>
        <v>0</v>
      </c>
      <c r="V66" s="46">
        <v>0</v>
      </c>
      <c r="W66" s="45">
        <f t="shared" si="6"/>
        <v>0</v>
      </c>
      <c r="X66" s="47">
        <f t="shared" si="7"/>
        <v>0</v>
      </c>
      <c r="Y66" s="48">
        <f t="shared" si="8"/>
        <v>0</v>
      </c>
      <c r="Z66" s="49" t="str">
        <f t="shared" si="9"/>
        <v>0.0</v>
      </c>
      <c r="AA66" s="50" t="str">
        <f t="shared" si="10"/>
        <v>F9</v>
      </c>
      <c r="AC66" s="66"/>
      <c r="AD66" s="66"/>
      <c r="AE66" s="66"/>
      <c r="AF66" s="66"/>
      <c r="AG66" s="66"/>
    </row>
    <row r="67" spans="1:33" x14ac:dyDescent="0.25">
      <c r="A67" s="125">
        <v>58</v>
      </c>
      <c r="B67" s="100"/>
      <c r="C67" s="100"/>
      <c r="D67" s="102"/>
      <c r="E67" s="113"/>
      <c r="F67" s="114"/>
      <c r="G67" s="98"/>
      <c r="H67" s="41">
        <v>0</v>
      </c>
      <c r="I67" s="41">
        <v>0</v>
      </c>
      <c r="J67" s="42">
        <f t="shared" si="0"/>
        <v>0</v>
      </c>
      <c r="K67" s="41">
        <v>0</v>
      </c>
      <c r="L67" s="41">
        <v>0</v>
      </c>
      <c r="M67" s="42">
        <f t="shared" si="1"/>
        <v>0</v>
      </c>
      <c r="N67" s="41">
        <v>0</v>
      </c>
      <c r="O67" s="41">
        <v>0</v>
      </c>
      <c r="P67" s="42">
        <f t="shared" si="2"/>
        <v>0</v>
      </c>
      <c r="Q67" s="41">
        <v>0</v>
      </c>
      <c r="R67" s="41">
        <v>0</v>
      </c>
      <c r="S67" s="43">
        <f t="shared" si="3"/>
        <v>0</v>
      </c>
      <c r="T67" s="44">
        <f t="shared" si="4"/>
        <v>0</v>
      </c>
      <c r="U67" s="45">
        <f t="shared" si="5"/>
        <v>0</v>
      </c>
      <c r="V67" s="46">
        <v>0</v>
      </c>
      <c r="W67" s="45">
        <f t="shared" si="6"/>
        <v>0</v>
      </c>
      <c r="X67" s="47">
        <f t="shared" si="7"/>
        <v>0</v>
      </c>
      <c r="Y67" s="48">
        <f t="shared" si="8"/>
        <v>0</v>
      </c>
      <c r="Z67" s="49" t="str">
        <f t="shared" si="9"/>
        <v>0.0</v>
      </c>
      <c r="AA67" s="50" t="str">
        <f t="shared" si="10"/>
        <v>F9</v>
      </c>
      <c r="AC67" s="66"/>
      <c r="AD67" s="66"/>
      <c r="AE67" s="66"/>
      <c r="AF67" s="66"/>
      <c r="AG67" s="66"/>
    </row>
    <row r="68" spans="1:33" x14ac:dyDescent="0.25">
      <c r="A68" s="125">
        <v>59</v>
      </c>
      <c r="B68" s="100"/>
      <c r="C68" s="100"/>
      <c r="D68" s="103"/>
      <c r="E68" s="111"/>
      <c r="F68" s="114"/>
      <c r="G68" s="99"/>
      <c r="H68" s="41">
        <v>0</v>
      </c>
      <c r="I68" s="41">
        <v>0</v>
      </c>
      <c r="J68" s="42">
        <f t="shared" si="0"/>
        <v>0</v>
      </c>
      <c r="K68" s="41">
        <v>0</v>
      </c>
      <c r="L68" s="41">
        <v>0</v>
      </c>
      <c r="M68" s="42">
        <f t="shared" si="1"/>
        <v>0</v>
      </c>
      <c r="N68" s="41">
        <v>0</v>
      </c>
      <c r="O68" s="41">
        <v>0</v>
      </c>
      <c r="P68" s="42">
        <f t="shared" si="2"/>
        <v>0</v>
      </c>
      <c r="Q68" s="41">
        <v>0</v>
      </c>
      <c r="R68" s="41">
        <v>0</v>
      </c>
      <c r="S68" s="43">
        <f t="shared" si="3"/>
        <v>0</v>
      </c>
      <c r="T68" s="44">
        <f t="shared" si="4"/>
        <v>0</v>
      </c>
      <c r="U68" s="45">
        <f t="shared" si="5"/>
        <v>0</v>
      </c>
      <c r="V68" s="46">
        <v>0</v>
      </c>
      <c r="W68" s="45">
        <f t="shared" si="6"/>
        <v>0</v>
      </c>
      <c r="X68" s="47">
        <f t="shared" si="7"/>
        <v>0</v>
      </c>
      <c r="Y68" s="48">
        <f t="shared" si="8"/>
        <v>0</v>
      </c>
      <c r="Z68" s="49" t="str">
        <f t="shared" si="9"/>
        <v>0.0</v>
      </c>
      <c r="AA68" s="50" t="str">
        <f t="shared" si="10"/>
        <v>F9</v>
      </c>
      <c r="AC68" s="66"/>
      <c r="AD68" s="66"/>
      <c r="AE68" s="66"/>
      <c r="AF68" s="66"/>
      <c r="AG68" s="66"/>
    </row>
    <row r="69" spans="1:33" x14ac:dyDescent="0.25">
      <c r="A69" s="125">
        <v>60</v>
      </c>
      <c r="B69" s="100"/>
      <c r="C69" s="100"/>
      <c r="D69" s="102"/>
      <c r="E69" s="113"/>
      <c r="F69" s="114"/>
      <c r="G69" s="98"/>
      <c r="H69" s="41">
        <v>0</v>
      </c>
      <c r="I69" s="41">
        <v>0</v>
      </c>
      <c r="J69" s="42">
        <f t="shared" si="0"/>
        <v>0</v>
      </c>
      <c r="K69" s="41">
        <v>0</v>
      </c>
      <c r="L69" s="41">
        <v>0</v>
      </c>
      <c r="M69" s="42">
        <f t="shared" si="1"/>
        <v>0</v>
      </c>
      <c r="N69" s="41">
        <v>0</v>
      </c>
      <c r="O69" s="41">
        <v>0</v>
      </c>
      <c r="P69" s="42">
        <f t="shared" si="2"/>
        <v>0</v>
      </c>
      <c r="Q69" s="41">
        <v>0</v>
      </c>
      <c r="R69" s="41">
        <v>0</v>
      </c>
      <c r="S69" s="43">
        <f t="shared" si="3"/>
        <v>0</v>
      </c>
      <c r="T69" s="44">
        <f t="shared" si="4"/>
        <v>0</v>
      </c>
      <c r="U69" s="45">
        <f t="shared" si="5"/>
        <v>0</v>
      </c>
      <c r="V69" s="46">
        <v>0</v>
      </c>
      <c r="W69" s="45">
        <f t="shared" si="6"/>
        <v>0</v>
      </c>
      <c r="X69" s="47">
        <f t="shared" si="7"/>
        <v>0</v>
      </c>
      <c r="Y69" s="48">
        <f t="shared" si="8"/>
        <v>0</v>
      </c>
      <c r="Z69" s="49" t="str">
        <f t="shared" si="9"/>
        <v>0.0</v>
      </c>
      <c r="AA69" s="50" t="str">
        <f t="shared" si="10"/>
        <v>F9</v>
      </c>
      <c r="AC69" s="66"/>
      <c r="AD69" s="66"/>
      <c r="AE69" s="66"/>
      <c r="AF69" s="66"/>
      <c r="AG69" s="66"/>
    </row>
    <row r="70" spans="1:33" x14ac:dyDescent="0.25">
      <c r="A70" s="125">
        <v>61</v>
      </c>
      <c r="B70" s="100"/>
      <c r="C70" s="100"/>
      <c r="D70" s="103"/>
      <c r="E70" s="111"/>
      <c r="F70" s="114"/>
      <c r="G70" s="99"/>
      <c r="H70" s="41">
        <v>0</v>
      </c>
      <c r="I70" s="41">
        <v>0</v>
      </c>
      <c r="J70" s="42">
        <f t="shared" si="0"/>
        <v>0</v>
      </c>
      <c r="K70" s="41">
        <v>0</v>
      </c>
      <c r="L70" s="41">
        <v>0</v>
      </c>
      <c r="M70" s="42">
        <f t="shared" si="1"/>
        <v>0</v>
      </c>
      <c r="N70" s="41">
        <v>0</v>
      </c>
      <c r="O70" s="41">
        <v>0</v>
      </c>
      <c r="P70" s="42">
        <f t="shared" si="2"/>
        <v>0</v>
      </c>
      <c r="Q70" s="41">
        <v>0</v>
      </c>
      <c r="R70" s="41">
        <v>0</v>
      </c>
      <c r="S70" s="43">
        <f t="shared" si="3"/>
        <v>0</v>
      </c>
      <c r="T70" s="44">
        <f t="shared" si="4"/>
        <v>0</v>
      </c>
      <c r="U70" s="45">
        <f t="shared" si="5"/>
        <v>0</v>
      </c>
      <c r="V70" s="46">
        <v>0</v>
      </c>
      <c r="W70" s="45">
        <f t="shared" si="6"/>
        <v>0</v>
      </c>
      <c r="X70" s="47">
        <f t="shared" si="7"/>
        <v>0</v>
      </c>
      <c r="Y70" s="48">
        <f t="shared" si="8"/>
        <v>0</v>
      </c>
      <c r="Z70" s="49" t="str">
        <f t="shared" si="9"/>
        <v>0.0</v>
      </c>
      <c r="AA70" s="50" t="str">
        <f t="shared" si="10"/>
        <v>F9</v>
      </c>
      <c r="AC70" s="66"/>
      <c r="AD70" s="66"/>
      <c r="AE70" s="66"/>
      <c r="AF70" s="66"/>
      <c r="AG70" s="66"/>
    </row>
    <row r="71" spans="1:33" x14ac:dyDescent="0.25">
      <c r="A71" s="125">
        <v>62</v>
      </c>
      <c r="B71" s="100"/>
      <c r="C71" s="100"/>
      <c r="D71" s="102"/>
      <c r="E71" s="113"/>
      <c r="F71" s="116"/>
      <c r="G71" s="98"/>
      <c r="H71" s="41">
        <v>0</v>
      </c>
      <c r="I71" s="41">
        <v>0</v>
      </c>
      <c r="J71" s="42">
        <f t="shared" si="0"/>
        <v>0</v>
      </c>
      <c r="K71" s="41">
        <v>0</v>
      </c>
      <c r="L71" s="41">
        <v>0</v>
      </c>
      <c r="M71" s="42">
        <f t="shared" si="1"/>
        <v>0</v>
      </c>
      <c r="N71" s="41">
        <v>0</v>
      </c>
      <c r="O71" s="41">
        <v>0</v>
      </c>
      <c r="P71" s="42">
        <f t="shared" si="2"/>
        <v>0</v>
      </c>
      <c r="Q71" s="41">
        <v>0</v>
      </c>
      <c r="R71" s="41">
        <v>0</v>
      </c>
      <c r="S71" s="43">
        <f t="shared" si="3"/>
        <v>0</v>
      </c>
      <c r="T71" s="44">
        <f t="shared" si="4"/>
        <v>0</v>
      </c>
      <c r="U71" s="45">
        <f t="shared" si="5"/>
        <v>0</v>
      </c>
      <c r="V71" s="46">
        <v>0</v>
      </c>
      <c r="W71" s="45">
        <f t="shared" si="6"/>
        <v>0</v>
      </c>
      <c r="X71" s="47">
        <f t="shared" si="7"/>
        <v>0</v>
      </c>
      <c r="Y71" s="48">
        <f t="shared" si="8"/>
        <v>0</v>
      </c>
      <c r="Z71" s="49" t="str">
        <f t="shared" si="9"/>
        <v>0.0</v>
      </c>
      <c r="AA71" s="50" t="str">
        <f t="shared" si="10"/>
        <v>F9</v>
      </c>
      <c r="AC71" s="66"/>
      <c r="AD71" s="66"/>
      <c r="AE71" s="66"/>
      <c r="AF71" s="66"/>
      <c r="AG71" s="66"/>
    </row>
    <row r="72" spans="1:33" x14ac:dyDescent="0.25">
      <c r="A72" s="125">
        <v>63</v>
      </c>
      <c r="B72" s="100"/>
      <c r="C72" s="100"/>
      <c r="D72" s="103"/>
      <c r="E72" s="111"/>
      <c r="F72" s="114"/>
      <c r="G72" s="99"/>
      <c r="H72" s="41">
        <v>0</v>
      </c>
      <c r="I72" s="41">
        <v>0</v>
      </c>
      <c r="J72" s="42">
        <f t="shared" si="0"/>
        <v>0</v>
      </c>
      <c r="K72" s="41">
        <v>0</v>
      </c>
      <c r="L72" s="41">
        <v>0</v>
      </c>
      <c r="M72" s="42">
        <f t="shared" si="1"/>
        <v>0</v>
      </c>
      <c r="N72" s="41">
        <v>0</v>
      </c>
      <c r="O72" s="41">
        <v>0</v>
      </c>
      <c r="P72" s="42">
        <f t="shared" si="2"/>
        <v>0</v>
      </c>
      <c r="Q72" s="41">
        <v>0</v>
      </c>
      <c r="R72" s="41">
        <v>0</v>
      </c>
      <c r="S72" s="43">
        <f t="shared" si="3"/>
        <v>0</v>
      </c>
      <c r="T72" s="44">
        <f t="shared" si="4"/>
        <v>0</v>
      </c>
      <c r="U72" s="45">
        <f t="shared" si="5"/>
        <v>0</v>
      </c>
      <c r="V72" s="46">
        <v>0</v>
      </c>
      <c r="W72" s="45">
        <f t="shared" si="6"/>
        <v>0</v>
      </c>
      <c r="X72" s="47">
        <f t="shared" si="7"/>
        <v>0</v>
      </c>
      <c r="Y72" s="48">
        <f t="shared" si="8"/>
        <v>0</v>
      </c>
      <c r="Z72" s="49" t="str">
        <f t="shared" si="9"/>
        <v>0.0</v>
      </c>
      <c r="AA72" s="50" t="str">
        <f t="shared" si="10"/>
        <v>F9</v>
      </c>
      <c r="AC72" s="66"/>
      <c r="AD72" s="66"/>
      <c r="AE72" s="66"/>
      <c r="AF72" s="66"/>
      <c r="AG72" s="66"/>
    </row>
    <row r="73" spans="1:33" x14ac:dyDescent="0.25">
      <c r="A73" s="125">
        <v>64</v>
      </c>
      <c r="B73" s="100"/>
      <c r="C73" s="100"/>
      <c r="D73" s="102"/>
      <c r="E73" s="113"/>
      <c r="F73" s="114"/>
      <c r="G73" s="98"/>
      <c r="H73" s="41">
        <v>0</v>
      </c>
      <c r="I73" s="41">
        <v>0</v>
      </c>
      <c r="J73" s="42">
        <f t="shared" si="0"/>
        <v>0</v>
      </c>
      <c r="K73" s="41">
        <v>0</v>
      </c>
      <c r="L73" s="41">
        <v>0</v>
      </c>
      <c r="M73" s="42">
        <f t="shared" si="1"/>
        <v>0</v>
      </c>
      <c r="N73" s="41">
        <v>0</v>
      </c>
      <c r="O73" s="41">
        <v>0</v>
      </c>
      <c r="P73" s="42">
        <f t="shared" si="2"/>
        <v>0</v>
      </c>
      <c r="Q73" s="41">
        <v>0</v>
      </c>
      <c r="R73" s="41">
        <v>0</v>
      </c>
      <c r="S73" s="43">
        <f t="shared" si="3"/>
        <v>0</v>
      </c>
      <c r="T73" s="44">
        <f t="shared" si="4"/>
        <v>0</v>
      </c>
      <c r="U73" s="45">
        <f t="shared" si="5"/>
        <v>0</v>
      </c>
      <c r="V73" s="46">
        <v>0</v>
      </c>
      <c r="W73" s="45">
        <f t="shared" si="6"/>
        <v>0</v>
      </c>
      <c r="X73" s="47">
        <f t="shared" si="7"/>
        <v>0</v>
      </c>
      <c r="Y73" s="48">
        <f t="shared" si="8"/>
        <v>0</v>
      </c>
      <c r="Z73" s="49" t="str">
        <f t="shared" si="9"/>
        <v>0.0</v>
      </c>
      <c r="AA73" s="50" t="str">
        <f t="shared" si="10"/>
        <v>F9</v>
      </c>
      <c r="AC73" s="66"/>
      <c r="AD73" s="66"/>
      <c r="AE73" s="66"/>
      <c r="AF73" s="66"/>
      <c r="AG73" s="66"/>
    </row>
    <row r="74" spans="1:33" x14ac:dyDescent="0.25">
      <c r="A74" s="125">
        <v>65</v>
      </c>
      <c r="B74" s="100"/>
      <c r="C74" s="100"/>
      <c r="D74" s="103"/>
      <c r="E74" s="111"/>
      <c r="F74" s="114"/>
      <c r="G74" s="99"/>
      <c r="H74" s="41">
        <v>0</v>
      </c>
      <c r="I74" s="41">
        <v>0</v>
      </c>
      <c r="J74" s="42">
        <f t="shared" si="0"/>
        <v>0</v>
      </c>
      <c r="K74" s="41">
        <v>0</v>
      </c>
      <c r="L74" s="41">
        <v>0</v>
      </c>
      <c r="M74" s="42">
        <f t="shared" si="1"/>
        <v>0</v>
      </c>
      <c r="N74" s="41">
        <v>0</v>
      </c>
      <c r="O74" s="41">
        <v>0</v>
      </c>
      <c r="P74" s="42">
        <f t="shared" si="2"/>
        <v>0</v>
      </c>
      <c r="Q74" s="41">
        <v>0</v>
      </c>
      <c r="R74" s="41">
        <v>0</v>
      </c>
      <c r="S74" s="43">
        <f t="shared" si="3"/>
        <v>0</v>
      </c>
      <c r="T74" s="44">
        <f t="shared" si="4"/>
        <v>0</v>
      </c>
      <c r="U74" s="45">
        <f t="shared" si="5"/>
        <v>0</v>
      </c>
      <c r="V74" s="46">
        <v>0</v>
      </c>
      <c r="W74" s="45">
        <f t="shared" si="6"/>
        <v>0</v>
      </c>
      <c r="X74" s="47">
        <f t="shared" si="7"/>
        <v>0</v>
      </c>
      <c r="Y74" s="48">
        <f t="shared" si="8"/>
        <v>0</v>
      </c>
      <c r="Z74" s="49" t="str">
        <f t="shared" si="9"/>
        <v>0.0</v>
      </c>
      <c r="AA74" s="50" t="str">
        <f t="shared" si="10"/>
        <v>F9</v>
      </c>
      <c r="AC74" s="66"/>
      <c r="AD74" s="66"/>
      <c r="AE74" s="66"/>
      <c r="AF74" s="66"/>
      <c r="AG74" s="66"/>
    </row>
    <row r="75" spans="1:33" x14ac:dyDescent="0.25">
      <c r="A75" s="125">
        <v>66</v>
      </c>
      <c r="B75" s="100"/>
      <c r="C75" s="100"/>
      <c r="D75" s="102"/>
      <c r="E75" s="113"/>
      <c r="F75" s="114"/>
      <c r="G75" s="98"/>
      <c r="H75" s="41">
        <v>0</v>
      </c>
      <c r="I75" s="41">
        <v>0</v>
      </c>
      <c r="J75" s="42">
        <f t="shared" ref="J75:J121" si="11">MIN(100, (SUM(H75:I75)))</f>
        <v>0</v>
      </c>
      <c r="K75" s="41">
        <v>0</v>
      </c>
      <c r="L75" s="41">
        <v>0</v>
      </c>
      <c r="M75" s="42">
        <f t="shared" ref="M75:M121" si="12">MIN(100,(SUM(K75:L75)))</f>
        <v>0</v>
      </c>
      <c r="N75" s="41">
        <v>0</v>
      </c>
      <c r="O75" s="41">
        <v>0</v>
      </c>
      <c r="P75" s="42">
        <f t="shared" ref="P75:P121" si="13">MIN(100,(SUM(N75:O75)))</f>
        <v>0</v>
      </c>
      <c r="Q75" s="41">
        <v>0</v>
      </c>
      <c r="R75" s="41">
        <v>0</v>
      </c>
      <c r="S75" s="43">
        <f t="shared" ref="S75:S121" si="14">MIN(500, (SUM(J75,M75,P75,Q75,R75)))</f>
        <v>0</v>
      </c>
      <c r="T75" s="44">
        <f t="shared" ref="T75:T121" si="15">S75/500*100</f>
        <v>0</v>
      </c>
      <c r="U75" s="45">
        <f t="shared" ref="U75:U121" si="16">MIN(50, (ROUNDUP(SUM(T75)/2,0)))</f>
        <v>0</v>
      </c>
      <c r="V75" s="46">
        <v>0</v>
      </c>
      <c r="W75" s="45">
        <f t="shared" ref="W75:W121" si="17">MIN(50, (ROUNDUP(SUM(V75)/2,0)))</f>
        <v>0</v>
      </c>
      <c r="X75" s="47">
        <f t="shared" ref="X75:X121" si="18">MIN(100, (SUM(U75,W75)))</f>
        <v>0</v>
      </c>
      <c r="Y75" s="48">
        <f t="shared" ref="Y75:Y121" si="19">(X75/100)</f>
        <v>0</v>
      </c>
      <c r="Z75" s="49" t="str">
        <f t="shared" ref="Z75:Z121" si="20">IF(X75&gt;=80,"4.0",IF(X75&gt;=70,"3.5",IF(X75&gt;=65,"3.0",IF(X75&gt;=60,"2.5",IF(X75&gt;=55,"2.0",IF(X75&gt;=50,"1.5",IF(X75&gt;=45,"1.0",IF(X75&gt;=40,"0.5",IF(X75&lt;40,"0.0")))))))))</f>
        <v>0.0</v>
      </c>
      <c r="AA75" s="50" t="str">
        <f t="shared" ref="AA75:AA121" si="21">IF(X75&gt;=80,"A1",IF(X75&gt;=70,"B2",IF(X75&gt;=65,"B3",IF(X75&gt;=60,"C4",IF(X75&gt;=55,"C5",IF(X75&gt;=50,"C6",IF(X75&gt;=45,"D7",IF(X75&gt;=40,"E8",IF(X75&lt;40,"F9")))))))))</f>
        <v>F9</v>
      </c>
      <c r="AC75" s="66"/>
      <c r="AD75" s="66"/>
      <c r="AE75" s="66"/>
      <c r="AF75" s="66"/>
      <c r="AG75" s="66"/>
    </row>
    <row r="76" spans="1:33" x14ac:dyDescent="0.25">
      <c r="A76" s="125">
        <v>67</v>
      </c>
      <c r="B76" s="100"/>
      <c r="C76" s="100"/>
      <c r="D76" s="103"/>
      <c r="E76" s="111"/>
      <c r="F76" s="114"/>
      <c r="G76" s="99"/>
      <c r="H76" s="41">
        <v>0</v>
      </c>
      <c r="I76" s="41">
        <v>0</v>
      </c>
      <c r="J76" s="42">
        <f t="shared" si="11"/>
        <v>0</v>
      </c>
      <c r="K76" s="41">
        <v>0</v>
      </c>
      <c r="L76" s="41">
        <v>0</v>
      </c>
      <c r="M76" s="42">
        <f t="shared" si="12"/>
        <v>0</v>
      </c>
      <c r="N76" s="41">
        <v>0</v>
      </c>
      <c r="O76" s="41">
        <v>0</v>
      </c>
      <c r="P76" s="42">
        <f t="shared" si="13"/>
        <v>0</v>
      </c>
      <c r="Q76" s="41">
        <v>0</v>
      </c>
      <c r="R76" s="41">
        <v>0</v>
      </c>
      <c r="S76" s="43">
        <f t="shared" si="14"/>
        <v>0</v>
      </c>
      <c r="T76" s="44">
        <f t="shared" si="15"/>
        <v>0</v>
      </c>
      <c r="U76" s="45">
        <f t="shared" si="16"/>
        <v>0</v>
      </c>
      <c r="V76" s="46">
        <v>0</v>
      </c>
      <c r="W76" s="45">
        <f t="shared" si="17"/>
        <v>0</v>
      </c>
      <c r="X76" s="47">
        <f t="shared" si="18"/>
        <v>0</v>
      </c>
      <c r="Y76" s="48">
        <f t="shared" si="19"/>
        <v>0</v>
      </c>
      <c r="Z76" s="49" t="str">
        <f t="shared" si="20"/>
        <v>0.0</v>
      </c>
      <c r="AA76" s="50" t="str">
        <f t="shared" si="21"/>
        <v>F9</v>
      </c>
      <c r="AC76" s="66"/>
      <c r="AD76" s="66"/>
      <c r="AE76" s="66"/>
      <c r="AF76" s="66"/>
      <c r="AG76" s="66"/>
    </row>
    <row r="77" spans="1:33" x14ac:dyDescent="0.25">
      <c r="A77" s="125">
        <v>68</v>
      </c>
      <c r="B77" s="100"/>
      <c r="C77" s="100"/>
      <c r="D77" s="102"/>
      <c r="E77" s="113"/>
      <c r="F77" s="114"/>
      <c r="G77" s="98"/>
      <c r="H77" s="41">
        <v>0</v>
      </c>
      <c r="I77" s="41">
        <v>0</v>
      </c>
      <c r="J77" s="42">
        <f t="shared" si="11"/>
        <v>0</v>
      </c>
      <c r="K77" s="41">
        <v>0</v>
      </c>
      <c r="L77" s="41">
        <v>0</v>
      </c>
      <c r="M77" s="42">
        <f t="shared" si="12"/>
        <v>0</v>
      </c>
      <c r="N77" s="41">
        <v>0</v>
      </c>
      <c r="O77" s="41">
        <v>0</v>
      </c>
      <c r="P77" s="42">
        <f t="shared" si="13"/>
        <v>0</v>
      </c>
      <c r="Q77" s="41">
        <v>0</v>
      </c>
      <c r="R77" s="41">
        <v>0</v>
      </c>
      <c r="S77" s="43">
        <f t="shared" si="14"/>
        <v>0</v>
      </c>
      <c r="T77" s="44">
        <f t="shared" si="15"/>
        <v>0</v>
      </c>
      <c r="U77" s="45">
        <f t="shared" si="16"/>
        <v>0</v>
      </c>
      <c r="V77" s="46">
        <v>0</v>
      </c>
      <c r="W77" s="45">
        <f t="shared" si="17"/>
        <v>0</v>
      </c>
      <c r="X77" s="47">
        <f t="shared" si="18"/>
        <v>0</v>
      </c>
      <c r="Y77" s="48">
        <f t="shared" si="19"/>
        <v>0</v>
      </c>
      <c r="Z77" s="49" t="str">
        <f t="shared" si="20"/>
        <v>0.0</v>
      </c>
      <c r="AA77" s="50" t="str">
        <f t="shared" si="21"/>
        <v>F9</v>
      </c>
      <c r="AC77" s="66"/>
      <c r="AD77" s="66"/>
      <c r="AE77" s="66"/>
      <c r="AF77" s="66"/>
      <c r="AG77" s="66"/>
    </row>
    <row r="78" spans="1:33" x14ac:dyDescent="0.25">
      <c r="A78" s="125">
        <v>69</v>
      </c>
      <c r="B78" s="100"/>
      <c r="C78" s="100"/>
      <c r="D78" s="103"/>
      <c r="E78" s="111"/>
      <c r="F78" s="114"/>
      <c r="G78" s="99"/>
      <c r="H78" s="41">
        <v>0</v>
      </c>
      <c r="I78" s="41">
        <v>0</v>
      </c>
      <c r="J78" s="42">
        <f t="shared" si="11"/>
        <v>0</v>
      </c>
      <c r="K78" s="41">
        <v>0</v>
      </c>
      <c r="L78" s="41">
        <v>0</v>
      </c>
      <c r="M78" s="42">
        <f t="shared" si="12"/>
        <v>0</v>
      </c>
      <c r="N78" s="41">
        <v>0</v>
      </c>
      <c r="O78" s="41">
        <v>0</v>
      </c>
      <c r="P78" s="42">
        <f t="shared" si="13"/>
        <v>0</v>
      </c>
      <c r="Q78" s="41">
        <v>0</v>
      </c>
      <c r="R78" s="41">
        <v>0</v>
      </c>
      <c r="S78" s="43">
        <f t="shared" si="14"/>
        <v>0</v>
      </c>
      <c r="T78" s="44">
        <f t="shared" si="15"/>
        <v>0</v>
      </c>
      <c r="U78" s="45">
        <f t="shared" si="16"/>
        <v>0</v>
      </c>
      <c r="V78" s="46">
        <v>0</v>
      </c>
      <c r="W78" s="45">
        <f t="shared" si="17"/>
        <v>0</v>
      </c>
      <c r="X78" s="47">
        <f t="shared" si="18"/>
        <v>0</v>
      </c>
      <c r="Y78" s="48">
        <f t="shared" si="19"/>
        <v>0</v>
      </c>
      <c r="Z78" s="49" t="str">
        <f t="shared" si="20"/>
        <v>0.0</v>
      </c>
      <c r="AA78" s="50" t="str">
        <f t="shared" si="21"/>
        <v>F9</v>
      </c>
      <c r="AC78" s="66"/>
      <c r="AD78" s="66"/>
      <c r="AE78" s="66"/>
      <c r="AF78" s="66"/>
      <c r="AG78" s="66"/>
    </row>
    <row r="79" spans="1:33" x14ac:dyDescent="0.25">
      <c r="A79" s="125">
        <v>70</v>
      </c>
      <c r="B79" s="100"/>
      <c r="C79" s="100"/>
      <c r="D79" s="102"/>
      <c r="E79" s="113"/>
      <c r="F79" s="114"/>
      <c r="G79" s="98"/>
      <c r="H79" s="41">
        <v>0</v>
      </c>
      <c r="I79" s="41">
        <v>0</v>
      </c>
      <c r="J79" s="42">
        <f t="shared" si="11"/>
        <v>0</v>
      </c>
      <c r="K79" s="41">
        <v>0</v>
      </c>
      <c r="L79" s="41">
        <v>0</v>
      </c>
      <c r="M79" s="42">
        <f t="shared" si="12"/>
        <v>0</v>
      </c>
      <c r="N79" s="41">
        <v>0</v>
      </c>
      <c r="O79" s="41">
        <v>0</v>
      </c>
      <c r="P79" s="42">
        <f t="shared" si="13"/>
        <v>0</v>
      </c>
      <c r="Q79" s="41">
        <v>0</v>
      </c>
      <c r="R79" s="41">
        <v>0</v>
      </c>
      <c r="S79" s="43">
        <f t="shared" si="14"/>
        <v>0</v>
      </c>
      <c r="T79" s="44">
        <f t="shared" si="15"/>
        <v>0</v>
      </c>
      <c r="U79" s="45">
        <f t="shared" si="16"/>
        <v>0</v>
      </c>
      <c r="V79" s="46">
        <v>0</v>
      </c>
      <c r="W79" s="45">
        <f t="shared" si="17"/>
        <v>0</v>
      </c>
      <c r="X79" s="47">
        <f t="shared" si="18"/>
        <v>0</v>
      </c>
      <c r="Y79" s="48">
        <f t="shared" si="19"/>
        <v>0</v>
      </c>
      <c r="Z79" s="49" t="str">
        <f t="shared" si="20"/>
        <v>0.0</v>
      </c>
      <c r="AA79" s="50" t="str">
        <f t="shared" si="21"/>
        <v>F9</v>
      </c>
      <c r="AC79" s="66"/>
      <c r="AD79" s="66"/>
      <c r="AE79" s="66"/>
      <c r="AF79" s="66"/>
      <c r="AG79" s="66"/>
    </row>
    <row r="80" spans="1:33" x14ac:dyDescent="0.25">
      <c r="A80" s="125">
        <v>71</v>
      </c>
      <c r="B80" s="100"/>
      <c r="C80" s="100"/>
      <c r="D80" s="103"/>
      <c r="E80" s="111"/>
      <c r="F80" s="114"/>
      <c r="G80" s="99"/>
      <c r="H80" s="41">
        <v>0</v>
      </c>
      <c r="I80" s="41">
        <v>0</v>
      </c>
      <c r="J80" s="42">
        <f t="shared" si="11"/>
        <v>0</v>
      </c>
      <c r="K80" s="41">
        <v>0</v>
      </c>
      <c r="L80" s="41">
        <v>0</v>
      </c>
      <c r="M80" s="42">
        <f t="shared" si="12"/>
        <v>0</v>
      </c>
      <c r="N80" s="41">
        <v>0</v>
      </c>
      <c r="O80" s="41">
        <v>0</v>
      </c>
      <c r="P80" s="42">
        <f t="shared" si="13"/>
        <v>0</v>
      </c>
      <c r="Q80" s="41">
        <v>0</v>
      </c>
      <c r="R80" s="41">
        <v>0</v>
      </c>
      <c r="S80" s="43">
        <f t="shared" si="14"/>
        <v>0</v>
      </c>
      <c r="T80" s="44">
        <f t="shared" si="15"/>
        <v>0</v>
      </c>
      <c r="U80" s="45">
        <f t="shared" si="16"/>
        <v>0</v>
      </c>
      <c r="V80" s="46">
        <v>0</v>
      </c>
      <c r="W80" s="45">
        <f t="shared" si="17"/>
        <v>0</v>
      </c>
      <c r="X80" s="47">
        <f t="shared" si="18"/>
        <v>0</v>
      </c>
      <c r="Y80" s="48">
        <f t="shared" si="19"/>
        <v>0</v>
      </c>
      <c r="Z80" s="49" t="str">
        <f t="shared" si="20"/>
        <v>0.0</v>
      </c>
      <c r="AA80" s="50" t="str">
        <f t="shared" si="21"/>
        <v>F9</v>
      </c>
      <c r="AC80" s="66"/>
      <c r="AD80" s="66"/>
      <c r="AE80" s="66"/>
      <c r="AF80" s="66"/>
      <c r="AG80" s="66"/>
    </row>
    <row r="81" spans="1:33" x14ac:dyDescent="0.25">
      <c r="A81" s="125">
        <v>72</v>
      </c>
      <c r="B81" s="100"/>
      <c r="C81" s="100"/>
      <c r="D81" s="102"/>
      <c r="E81" s="113"/>
      <c r="F81" s="114"/>
      <c r="G81" s="98"/>
      <c r="H81" s="41">
        <v>0</v>
      </c>
      <c r="I81" s="41">
        <v>0</v>
      </c>
      <c r="J81" s="42">
        <f t="shared" si="11"/>
        <v>0</v>
      </c>
      <c r="K81" s="41">
        <v>0</v>
      </c>
      <c r="L81" s="41">
        <v>0</v>
      </c>
      <c r="M81" s="42">
        <f t="shared" si="12"/>
        <v>0</v>
      </c>
      <c r="N81" s="41">
        <v>0</v>
      </c>
      <c r="O81" s="41">
        <v>0</v>
      </c>
      <c r="P81" s="42">
        <f t="shared" si="13"/>
        <v>0</v>
      </c>
      <c r="Q81" s="41">
        <v>0</v>
      </c>
      <c r="R81" s="41">
        <v>0</v>
      </c>
      <c r="S81" s="43">
        <f t="shared" si="14"/>
        <v>0</v>
      </c>
      <c r="T81" s="44">
        <f t="shared" si="15"/>
        <v>0</v>
      </c>
      <c r="U81" s="45">
        <f t="shared" si="16"/>
        <v>0</v>
      </c>
      <c r="V81" s="46">
        <v>0</v>
      </c>
      <c r="W81" s="45">
        <f t="shared" si="17"/>
        <v>0</v>
      </c>
      <c r="X81" s="47">
        <f t="shared" si="18"/>
        <v>0</v>
      </c>
      <c r="Y81" s="48">
        <f t="shared" si="19"/>
        <v>0</v>
      </c>
      <c r="Z81" s="49" t="str">
        <f t="shared" si="20"/>
        <v>0.0</v>
      </c>
      <c r="AA81" s="50" t="str">
        <f t="shared" si="21"/>
        <v>F9</v>
      </c>
      <c r="AC81" s="66"/>
      <c r="AD81" s="66"/>
      <c r="AE81" s="66"/>
      <c r="AF81" s="66"/>
      <c r="AG81" s="66"/>
    </row>
    <row r="82" spans="1:33" x14ac:dyDescent="0.25">
      <c r="A82" s="125">
        <v>73</v>
      </c>
      <c r="B82" s="100"/>
      <c r="C82" s="100"/>
      <c r="D82" s="103"/>
      <c r="E82" s="111"/>
      <c r="F82" s="114"/>
      <c r="G82" s="99"/>
      <c r="H82" s="41">
        <v>0</v>
      </c>
      <c r="I82" s="41">
        <v>0</v>
      </c>
      <c r="J82" s="42">
        <f t="shared" si="11"/>
        <v>0</v>
      </c>
      <c r="K82" s="41">
        <v>0</v>
      </c>
      <c r="L82" s="41">
        <v>0</v>
      </c>
      <c r="M82" s="42">
        <f t="shared" si="12"/>
        <v>0</v>
      </c>
      <c r="N82" s="41">
        <v>0</v>
      </c>
      <c r="O82" s="41">
        <v>0</v>
      </c>
      <c r="P82" s="42">
        <f t="shared" si="13"/>
        <v>0</v>
      </c>
      <c r="Q82" s="41">
        <v>0</v>
      </c>
      <c r="R82" s="41">
        <v>0</v>
      </c>
      <c r="S82" s="43">
        <f t="shared" si="14"/>
        <v>0</v>
      </c>
      <c r="T82" s="44">
        <f t="shared" si="15"/>
        <v>0</v>
      </c>
      <c r="U82" s="45">
        <f t="shared" si="16"/>
        <v>0</v>
      </c>
      <c r="V82" s="46">
        <v>0</v>
      </c>
      <c r="W82" s="45">
        <f t="shared" si="17"/>
        <v>0</v>
      </c>
      <c r="X82" s="47">
        <f t="shared" si="18"/>
        <v>0</v>
      </c>
      <c r="Y82" s="48">
        <f t="shared" si="19"/>
        <v>0</v>
      </c>
      <c r="Z82" s="49" t="str">
        <f t="shared" si="20"/>
        <v>0.0</v>
      </c>
      <c r="AA82" s="50" t="str">
        <f t="shared" si="21"/>
        <v>F9</v>
      </c>
      <c r="AC82" s="66"/>
      <c r="AD82" s="66"/>
      <c r="AE82" s="66"/>
      <c r="AF82" s="66"/>
      <c r="AG82" s="66"/>
    </row>
    <row r="83" spans="1:33" ht="15.75" customHeight="1" x14ac:dyDescent="0.25">
      <c r="A83" s="125">
        <v>74</v>
      </c>
      <c r="B83" s="100"/>
      <c r="C83" s="100"/>
      <c r="D83" s="104"/>
      <c r="E83" s="117"/>
      <c r="F83" s="114"/>
      <c r="G83" s="107"/>
      <c r="H83" s="41">
        <v>0</v>
      </c>
      <c r="I83" s="41">
        <v>0</v>
      </c>
      <c r="J83" s="42">
        <f t="shared" si="11"/>
        <v>0</v>
      </c>
      <c r="K83" s="41">
        <v>0</v>
      </c>
      <c r="L83" s="41">
        <v>0</v>
      </c>
      <c r="M83" s="42">
        <f t="shared" si="12"/>
        <v>0</v>
      </c>
      <c r="N83" s="41">
        <v>0</v>
      </c>
      <c r="O83" s="41">
        <v>0</v>
      </c>
      <c r="P83" s="42">
        <f t="shared" si="13"/>
        <v>0</v>
      </c>
      <c r="Q83" s="41">
        <v>0</v>
      </c>
      <c r="R83" s="41">
        <v>0</v>
      </c>
      <c r="S83" s="43">
        <f t="shared" si="14"/>
        <v>0</v>
      </c>
      <c r="T83" s="44">
        <f t="shared" si="15"/>
        <v>0</v>
      </c>
      <c r="U83" s="45">
        <f t="shared" si="16"/>
        <v>0</v>
      </c>
      <c r="V83" s="46">
        <v>0</v>
      </c>
      <c r="W83" s="45">
        <f t="shared" si="17"/>
        <v>0</v>
      </c>
      <c r="X83" s="47">
        <f t="shared" si="18"/>
        <v>0</v>
      </c>
      <c r="Y83" s="48">
        <f t="shared" si="19"/>
        <v>0</v>
      </c>
      <c r="Z83" s="49" t="str">
        <f t="shared" si="20"/>
        <v>0.0</v>
      </c>
      <c r="AA83" s="50" t="str">
        <f t="shared" si="21"/>
        <v>F9</v>
      </c>
      <c r="AC83" s="66"/>
      <c r="AD83" s="66"/>
      <c r="AE83" s="66"/>
      <c r="AF83" s="66"/>
      <c r="AG83" s="66"/>
    </row>
    <row r="84" spans="1:33" ht="15.75" customHeight="1" x14ac:dyDescent="0.25">
      <c r="A84" s="125">
        <v>75</v>
      </c>
      <c r="B84" s="100"/>
      <c r="C84" s="100"/>
      <c r="D84" s="104"/>
      <c r="E84" s="117"/>
      <c r="F84" s="114"/>
      <c r="G84" s="107"/>
      <c r="H84" s="41">
        <v>0</v>
      </c>
      <c r="I84" s="41">
        <v>0</v>
      </c>
      <c r="J84" s="42">
        <f t="shared" si="11"/>
        <v>0</v>
      </c>
      <c r="K84" s="41">
        <v>0</v>
      </c>
      <c r="L84" s="41">
        <v>0</v>
      </c>
      <c r="M84" s="42">
        <f t="shared" si="12"/>
        <v>0</v>
      </c>
      <c r="N84" s="41">
        <v>0</v>
      </c>
      <c r="O84" s="41">
        <v>0</v>
      </c>
      <c r="P84" s="42">
        <f t="shared" si="13"/>
        <v>0</v>
      </c>
      <c r="Q84" s="41">
        <v>0</v>
      </c>
      <c r="R84" s="41">
        <v>0</v>
      </c>
      <c r="S84" s="43">
        <f t="shared" si="14"/>
        <v>0</v>
      </c>
      <c r="T84" s="44">
        <f t="shared" si="15"/>
        <v>0</v>
      </c>
      <c r="U84" s="45">
        <f t="shared" si="16"/>
        <v>0</v>
      </c>
      <c r="V84" s="46">
        <v>0</v>
      </c>
      <c r="W84" s="45">
        <f t="shared" si="17"/>
        <v>0</v>
      </c>
      <c r="X84" s="47">
        <f t="shared" si="18"/>
        <v>0</v>
      </c>
      <c r="Y84" s="48">
        <f t="shared" si="19"/>
        <v>0</v>
      </c>
      <c r="Z84" s="49" t="str">
        <f t="shared" si="20"/>
        <v>0.0</v>
      </c>
      <c r="AA84" s="50" t="str">
        <f t="shared" si="21"/>
        <v>F9</v>
      </c>
      <c r="AC84" s="66"/>
      <c r="AD84" s="66"/>
      <c r="AE84" s="66"/>
      <c r="AF84" s="66"/>
      <c r="AG84" s="66"/>
    </row>
    <row r="85" spans="1:33" ht="15.75" customHeight="1" x14ac:dyDescent="0.25">
      <c r="A85" s="125">
        <v>76</v>
      </c>
      <c r="B85" s="100"/>
      <c r="C85" s="100"/>
      <c r="D85" s="104"/>
      <c r="E85" s="117"/>
      <c r="F85" s="114"/>
      <c r="G85" s="107"/>
      <c r="H85" s="41">
        <v>0</v>
      </c>
      <c r="I85" s="41">
        <v>0</v>
      </c>
      <c r="J85" s="42">
        <f t="shared" si="11"/>
        <v>0</v>
      </c>
      <c r="K85" s="41">
        <v>0</v>
      </c>
      <c r="L85" s="41">
        <v>0</v>
      </c>
      <c r="M85" s="42">
        <f t="shared" si="12"/>
        <v>0</v>
      </c>
      <c r="N85" s="41">
        <v>0</v>
      </c>
      <c r="O85" s="41">
        <v>0</v>
      </c>
      <c r="P85" s="42">
        <f t="shared" si="13"/>
        <v>0</v>
      </c>
      <c r="Q85" s="41">
        <v>0</v>
      </c>
      <c r="R85" s="41">
        <v>0</v>
      </c>
      <c r="S85" s="43">
        <f t="shared" si="14"/>
        <v>0</v>
      </c>
      <c r="T85" s="44">
        <f t="shared" si="15"/>
        <v>0</v>
      </c>
      <c r="U85" s="45">
        <f t="shared" si="16"/>
        <v>0</v>
      </c>
      <c r="V85" s="46">
        <v>0</v>
      </c>
      <c r="W85" s="45">
        <f t="shared" si="17"/>
        <v>0</v>
      </c>
      <c r="X85" s="47">
        <f t="shared" si="18"/>
        <v>0</v>
      </c>
      <c r="Y85" s="48">
        <f t="shared" si="19"/>
        <v>0</v>
      </c>
      <c r="Z85" s="49" t="str">
        <f t="shared" si="20"/>
        <v>0.0</v>
      </c>
      <c r="AA85" s="50" t="str">
        <f t="shared" si="21"/>
        <v>F9</v>
      </c>
      <c r="AC85" s="66"/>
      <c r="AD85" s="66"/>
      <c r="AE85" s="66"/>
      <c r="AF85" s="66"/>
      <c r="AG85" s="66"/>
    </row>
    <row r="86" spans="1:33" ht="15.75" customHeight="1" x14ac:dyDescent="0.25">
      <c r="A86" s="125">
        <v>77</v>
      </c>
      <c r="B86" s="100"/>
      <c r="C86" s="100"/>
      <c r="D86" s="104"/>
      <c r="E86" s="117"/>
      <c r="F86" s="114"/>
      <c r="G86" s="107"/>
      <c r="H86" s="41">
        <v>0</v>
      </c>
      <c r="I86" s="41">
        <v>0</v>
      </c>
      <c r="J86" s="42">
        <f t="shared" si="11"/>
        <v>0</v>
      </c>
      <c r="K86" s="41">
        <v>0</v>
      </c>
      <c r="L86" s="41">
        <v>0</v>
      </c>
      <c r="M86" s="42">
        <f t="shared" si="12"/>
        <v>0</v>
      </c>
      <c r="N86" s="41">
        <v>0</v>
      </c>
      <c r="O86" s="41">
        <v>0</v>
      </c>
      <c r="P86" s="42">
        <f t="shared" si="13"/>
        <v>0</v>
      </c>
      <c r="Q86" s="41">
        <v>0</v>
      </c>
      <c r="R86" s="41">
        <v>0</v>
      </c>
      <c r="S86" s="43">
        <f t="shared" si="14"/>
        <v>0</v>
      </c>
      <c r="T86" s="44">
        <f t="shared" si="15"/>
        <v>0</v>
      </c>
      <c r="U86" s="45">
        <f t="shared" si="16"/>
        <v>0</v>
      </c>
      <c r="V86" s="46">
        <v>0</v>
      </c>
      <c r="W86" s="45">
        <f t="shared" si="17"/>
        <v>0</v>
      </c>
      <c r="X86" s="47">
        <f t="shared" si="18"/>
        <v>0</v>
      </c>
      <c r="Y86" s="48">
        <f t="shared" si="19"/>
        <v>0</v>
      </c>
      <c r="Z86" s="49" t="str">
        <f t="shared" si="20"/>
        <v>0.0</v>
      </c>
      <c r="AA86" s="50" t="str">
        <f t="shared" si="21"/>
        <v>F9</v>
      </c>
      <c r="AC86" s="66"/>
      <c r="AD86" s="66"/>
      <c r="AE86" s="66"/>
      <c r="AF86" s="66"/>
      <c r="AG86" s="66"/>
    </row>
    <row r="87" spans="1:33" ht="15.75" customHeight="1" x14ac:dyDescent="0.25">
      <c r="A87" s="125">
        <v>78</v>
      </c>
      <c r="B87" s="100"/>
      <c r="C87" s="100"/>
      <c r="D87" s="104"/>
      <c r="E87" s="117"/>
      <c r="F87" s="114"/>
      <c r="G87" s="107"/>
      <c r="H87" s="41">
        <v>0</v>
      </c>
      <c r="I87" s="41">
        <v>0</v>
      </c>
      <c r="J87" s="42">
        <f t="shared" si="11"/>
        <v>0</v>
      </c>
      <c r="K87" s="41">
        <v>0</v>
      </c>
      <c r="L87" s="41">
        <v>0</v>
      </c>
      <c r="M87" s="42">
        <f t="shared" si="12"/>
        <v>0</v>
      </c>
      <c r="N87" s="41">
        <v>0</v>
      </c>
      <c r="O87" s="41">
        <v>0</v>
      </c>
      <c r="P87" s="42">
        <f t="shared" si="13"/>
        <v>0</v>
      </c>
      <c r="Q87" s="41">
        <v>0</v>
      </c>
      <c r="R87" s="41">
        <v>0</v>
      </c>
      <c r="S87" s="43">
        <f t="shared" si="14"/>
        <v>0</v>
      </c>
      <c r="T87" s="44">
        <f t="shared" si="15"/>
        <v>0</v>
      </c>
      <c r="U87" s="45">
        <f t="shared" si="16"/>
        <v>0</v>
      </c>
      <c r="V87" s="46">
        <v>0</v>
      </c>
      <c r="W87" s="45">
        <f t="shared" si="17"/>
        <v>0</v>
      </c>
      <c r="X87" s="47">
        <f t="shared" si="18"/>
        <v>0</v>
      </c>
      <c r="Y87" s="48">
        <f t="shared" si="19"/>
        <v>0</v>
      </c>
      <c r="Z87" s="49" t="str">
        <f t="shared" si="20"/>
        <v>0.0</v>
      </c>
      <c r="AA87" s="50" t="str">
        <f t="shared" si="21"/>
        <v>F9</v>
      </c>
      <c r="AC87" s="66"/>
      <c r="AD87" s="66"/>
      <c r="AE87" s="66"/>
      <c r="AF87" s="66"/>
      <c r="AG87" s="66"/>
    </row>
    <row r="88" spans="1:33" ht="15.75" customHeight="1" x14ac:dyDescent="0.25">
      <c r="A88" s="125">
        <v>79</v>
      </c>
      <c r="B88" s="100"/>
      <c r="C88" s="100"/>
      <c r="D88" s="105"/>
      <c r="E88" s="118"/>
      <c r="F88" s="114"/>
      <c r="G88" s="108"/>
      <c r="H88" s="41">
        <v>0</v>
      </c>
      <c r="I88" s="41">
        <v>0</v>
      </c>
      <c r="J88" s="42">
        <f t="shared" si="11"/>
        <v>0</v>
      </c>
      <c r="K88" s="41">
        <v>0</v>
      </c>
      <c r="L88" s="41">
        <v>0</v>
      </c>
      <c r="M88" s="42">
        <f t="shared" si="12"/>
        <v>0</v>
      </c>
      <c r="N88" s="41">
        <v>0</v>
      </c>
      <c r="O88" s="41">
        <v>0</v>
      </c>
      <c r="P88" s="42">
        <f t="shared" si="13"/>
        <v>0</v>
      </c>
      <c r="Q88" s="41">
        <v>0</v>
      </c>
      <c r="R88" s="41">
        <v>0</v>
      </c>
      <c r="S88" s="43">
        <f t="shared" si="14"/>
        <v>0</v>
      </c>
      <c r="T88" s="44">
        <f t="shared" si="15"/>
        <v>0</v>
      </c>
      <c r="U88" s="45">
        <f t="shared" si="16"/>
        <v>0</v>
      </c>
      <c r="V88" s="46">
        <v>0</v>
      </c>
      <c r="W88" s="45">
        <f t="shared" si="17"/>
        <v>0</v>
      </c>
      <c r="X88" s="47">
        <f t="shared" si="18"/>
        <v>0</v>
      </c>
      <c r="Y88" s="48">
        <f t="shared" si="19"/>
        <v>0</v>
      </c>
      <c r="Z88" s="49" t="str">
        <f t="shared" si="20"/>
        <v>0.0</v>
      </c>
      <c r="AA88" s="50" t="str">
        <f t="shared" si="21"/>
        <v>F9</v>
      </c>
      <c r="AC88" s="66"/>
      <c r="AD88" s="66"/>
      <c r="AE88" s="66"/>
      <c r="AF88" s="66"/>
      <c r="AG88" s="66"/>
    </row>
    <row r="89" spans="1:33" ht="15.75" customHeight="1" x14ac:dyDescent="0.25">
      <c r="A89" s="125">
        <v>80</v>
      </c>
      <c r="B89" s="100"/>
      <c r="C89" s="100"/>
      <c r="D89" s="105"/>
      <c r="E89" s="118"/>
      <c r="F89" s="114"/>
      <c r="G89" s="108"/>
      <c r="H89" s="41">
        <v>0</v>
      </c>
      <c r="I89" s="41">
        <v>0</v>
      </c>
      <c r="J89" s="42">
        <f t="shared" si="11"/>
        <v>0</v>
      </c>
      <c r="K89" s="41">
        <v>0</v>
      </c>
      <c r="L89" s="41">
        <v>0</v>
      </c>
      <c r="M89" s="42">
        <f t="shared" si="12"/>
        <v>0</v>
      </c>
      <c r="N89" s="41">
        <v>0</v>
      </c>
      <c r="O89" s="41">
        <v>0</v>
      </c>
      <c r="P89" s="42">
        <f t="shared" si="13"/>
        <v>0</v>
      </c>
      <c r="Q89" s="41">
        <v>0</v>
      </c>
      <c r="R89" s="41">
        <v>0</v>
      </c>
      <c r="S89" s="43">
        <f t="shared" si="14"/>
        <v>0</v>
      </c>
      <c r="T89" s="44">
        <f t="shared" si="15"/>
        <v>0</v>
      </c>
      <c r="U89" s="45">
        <f t="shared" si="16"/>
        <v>0</v>
      </c>
      <c r="V89" s="46">
        <v>0</v>
      </c>
      <c r="W89" s="45">
        <f t="shared" si="17"/>
        <v>0</v>
      </c>
      <c r="X89" s="47">
        <f t="shared" si="18"/>
        <v>0</v>
      </c>
      <c r="Y89" s="48">
        <f t="shared" si="19"/>
        <v>0</v>
      </c>
      <c r="Z89" s="49" t="str">
        <f t="shared" si="20"/>
        <v>0.0</v>
      </c>
      <c r="AA89" s="50" t="str">
        <f t="shared" si="21"/>
        <v>F9</v>
      </c>
      <c r="AC89" s="66"/>
      <c r="AD89" s="66"/>
      <c r="AE89" s="66"/>
      <c r="AF89" s="66"/>
      <c r="AG89" s="66"/>
    </row>
    <row r="90" spans="1:33" ht="15.75" customHeight="1" x14ac:dyDescent="0.25">
      <c r="A90" s="125">
        <v>81</v>
      </c>
      <c r="B90" s="100"/>
      <c r="C90" s="100"/>
      <c r="D90" s="106"/>
      <c r="E90" s="119"/>
      <c r="F90" s="114"/>
      <c r="G90" s="109"/>
      <c r="H90" s="41">
        <v>0</v>
      </c>
      <c r="I90" s="41">
        <v>0</v>
      </c>
      <c r="J90" s="42">
        <f t="shared" si="11"/>
        <v>0</v>
      </c>
      <c r="K90" s="41">
        <v>0</v>
      </c>
      <c r="L90" s="41">
        <v>0</v>
      </c>
      <c r="M90" s="42">
        <f t="shared" si="12"/>
        <v>0</v>
      </c>
      <c r="N90" s="41">
        <v>0</v>
      </c>
      <c r="O90" s="41">
        <v>0</v>
      </c>
      <c r="P90" s="42">
        <f t="shared" si="13"/>
        <v>0</v>
      </c>
      <c r="Q90" s="41">
        <v>0</v>
      </c>
      <c r="R90" s="41">
        <v>0</v>
      </c>
      <c r="S90" s="43">
        <f t="shared" si="14"/>
        <v>0</v>
      </c>
      <c r="T90" s="44">
        <f t="shared" si="15"/>
        <v>0</v>
      </c>
      <c r="U90" s="45">
        <f t="shared" si="16"/>
        <v>0</v>
      </c>
      <c r="V90" s="46">
        <v>0</v>
      </c>
      <c r="W90" s="45">
        <f t="shared" si="17"/>
        <v>0</v>
      </c>
      <c r="X90" s="47">
        <f t="shared" si="18"/>
        <v>0</v>
      </c>
      <c r="Y90" s="48">
        <f t="shared" si="19"/>
        <v>0</v>
      </c>
      <c r="Z90" s="49" t="str">
        <f t="shared" si="20"/>
        <v>0.0</v>
      </c>
      <c r="AA90" s="50" t="str">
        <f t="shared" si="21"/>
        <v>F9</v>
      </c>
      <c r="AC90" s="66"/>
      <c r="AD90" s="66"/>
      <c r="AE90" s="66"/>
      <c r="AF90" s="66"/>
      <c r="AG90" s="66"/>
    </row>
    <row r="91" spans="1:33" ht="15.75" customHeight="1" x14ac:dyDescent="0.25">
      <c r="A91" s="125">
        <v>82</v>
      </c>
      <c r="B91" s="100"/>
      <c r="C91" s="100"/>
      <c r="D91" s="106"/>
      <c r="E91" s="119"/>
      <c r="F91" s="114"/>
      <c r="G91" s="109"/>
      <c r="H91" s="41">
        <v>0</v>
      </c>
      <c r="I91" s="41">
        <v>0</v>
      </c>
      <c r="J91" s="42">
        <f t="shared" si="11"/>
        <v>0</v>
      </c>
      <c r="K91" s="41">
        <v>0</v>
      </c>
      <c r="L91" s="41">
        <v>0</v>
      </c>
      <c r="M91" s="42">
        <f t="shared" si="12"/>
        <v>0</v>
      </c>
      <c r="N91" s="41">
        <v>0</v>
      </c>
      <c r="O91" s="41">
        <v>0</v>
      </c>
      <c r="P91" s="42">
        <f t="shared" si="13"/>
        <v>0</v>
      </c>
      <c r="Q91" s="41">
        <v>0</v>
      </c>
      <c r="R91" s="41">
        <v>0</v>
      </c>
      <c r="S91" s="43">
        <f t="shared" si="14"/>
        <v>0</v>
      </c>
      <c r="T91" s="44">
        <f t="shared" si="15"/>
        <v>0</v>
      </c>
      <c r="U91" s="45">
        <f t="shared" si="16"/>
        <v>0</v>
      </c>
      <c r="V91" s="46">
        <v>0</v>
      </c>
      <c r="W91" s="45">
        <f t="shared" si="17"/>
        <v>0</v>
      </c>
      <c r="X91" s="47">
        <f t="shared" si="18"/>
        <v>0</v>
      </c>
      <c r="Y91" s="48">
        <f t="shared" si="19"/>
        <v>0</v>
      </c>
      <c r="Z91" s="49" t="str">
        <f t="shared" si="20"/>
        <v>0.0</v>
      </c>
      <c r="AA91" s="50" t="str">
        <f t="shared" si="21"/>
        <v>F9</v>
      </c>
      <c r="AC91" s="66"/>
      <c r="AD91" s="66"/>
      <c r="AE91" s="66"/>
      <c r="AF91" s="66"/>
      <c r="AG91" s="66"/>
    </row>
    <row r="92" spans="1:33" ht="15.75" customHeight="1" x14ac:dyDescent="0.25">
      <c r="A92" s="125">
        <v>83</v>
      </c>
      <c r="B92" s="100"/>
      <c r="C92" s="100"/>
      <c r="D92" s="105"/>
      <c r="E92" s="118"/>
      <c r="F92" s="114"/>
      <c r="G92" s="108"/>
      <c r="H92" s="41">
        <v>0</v>
      </c>
      <c r="I92" s="41">
        <v>0</v>
      </c>
      <c r="J92" s="42">
        <f t="shared" si="11"/>
        <v>0</v>
      </c>
      <c r="K92" s="41">
        <v>0</v>
      </c>
      <c r="L92" s="41">
        <v>0</v>
      </c>
      <c r="M92" s="42">
        <f t="shared" si="12"/>
        <v>0</v>
      </c>
      <c r="N92" s="41">
        <v>0</v>
      </c>
      <c r="O92" s="41">
        <v>0</v>
      </c>
      <c r="P92" s="42">
        <f t="shared" si="13"/>
        <v>0</v>
      </c>
      <c r="Q92" s="41">
        <v>0</v>
      </c>
      <c r="R92" s="41">
        <v>0</v>
      </c>
      <c r="S92" s="43">
        <f t="shared" si="14"/>
        <v>0</v>
      </c>
      <c r="T92" s="44">
        <f t="shared" si="15"/>
        <v>0</v>
      </c>
      <c r="U92" s="45">
        <f t="shared" si="16"/>
        <v>0</v>
      </c>
      <c r="V92" s="46">
        <v>0</v>
      </c>
      <c r="W92" s="45">
        <f t="shared" si="17"/>
        <v>0</v>
      </c>
      <c r="X92" s="47">
        <f t="shared" si="18"/>
        <v>0</v>
      </c>
      <c r="Y92" s="48">
        <f t="shared" si="19"/>
        <v>0</v>
      </c>
      <c r="Z92" s="49" t="str">
        <f t="shared" si="20"/>
        <v>0.0</v>
      </c>
      <c r="AA92" s="50" t="str">
        <f t="shared" si="21"/>
        <v>F9</v>
      </c>
      <c r="AC92" s="66"/>
      <c r="AD92" s="66"/>
      <c r="AE92" s="66"/>
      <c r="AF92" s="66"/>
      <c r="AG92" s="66"/>
    </row>
    <row r="93" spans="1:33" ht="15.75" customHeight="1" x14ac:dyDescent="0.25">
      <c r="A93" s="125">
        <v>84</v>
      </c>
      <c r="B93" s="100"/>
      <c r="C93" s="100"/>
      <c r="D93" s="105"/>
      <c r="E93" s="118"/>
      <c r="F93" s="114"/>
      <c r="G93" s="108"/>
      <c r="H93" s="41">
        <v>0</v>
      </c>
      <c r="I93" s="41">
        <v>0</v>
      </c>
      <c r="J93" s="42">
        <f t="shared" si="11"/>
        <v>0</v>
      </c>
      <c r="K93" s="41">
        <v>0</v>
      </c>
      <c r="L93" s="41">
        <v>0</v>
      </c>
      <c r="M93" s="42">
        <f t="shared" si="12"/>
        <v>0</v>
      </c>
      <c r="N93" s="41">
        <v>0</v>
      </c>
      <c r="O93" s="41">
        <v>0</v>
      </c>
      <c r="P93" s="42">
        <f t="shared" si="13"/>
        <v>0</v>
      </c>
      <c r="Q93" s="41">
        <v>0</v>
      </c>
      <c r="R93" s="41">
        <v>0</v>
      </c>
      <c r="S93" s="43">
        <f t="shared" si="14"/>
        <v>0</v>
      </c>
      <c r="T93" s="44">
        <f t="shared" si="15"/>
        <v>0</v>
      </c>
      <c r="U93" s="45">
        <f t="shared" si="16"/>
        <v>0</v>
      </c>
      <c r="V93" s="46">
        <v>0</v>
      </c>
      <c r="W93" s="45">
        <f t="shared" si="17"/>
        <v>0</v>
      </c>
      <c r="X93" s="47">
        <f t="shared" si="18"/>
        <v>0</v>
      </c>
      <c r="Y93" s="48">
        <f t="shared" si="19"/>
        <v>0</v>
      </c>
      <c r="Z93" s="49" t="str">
        <f t="shared" si="20"/>
        <v>0.0</v>
      </c>
      <c r="AA93" s="50" t="str">
        <f t="shared" si="21"/>
        <v>F9</v>
      </c>
      <c r="AC93" s="66"/>
      <c r="AD93" s="66"/>
      <c r="AE93" s="66"/>
      <c r="AF93" s="66"/>
      <c r="AG93" s="66"/>
    </row>
    <row r="94" spans="1:33" ht="15.75" customHeight="1" x14ac:dyDescent="0.25">
      <c r="A94" s="125">
        <v>85</v>
      </c>
      <c r="B94" s="100"/>
      <c r="C94" s="100"/>
      <c r="D94" s="105"/>
      <c r="E94" s="118"/>
      <c r="F94" s="114"/>
      <c r="G94" s="108"/>
      <c r="H94" s="41">
        <v>0</v>
      </c>
      <c r="I94" s="41">
        <v>0</v>
      </c>
      <c r="J94" s="42">
        <f t="shared" si="11"/>
        <v>0</v>
      </c>
      <c r="K94" s="41">
        <v>0</v>
      </c>
      <c r="L94" s="41">
        <v>0</v>
      </c>
      <c r="M94" s="42">
        <f t="shared" si="12"/>
        <v>0</v>
      </c>
      <c r="N94" s="41">
        <v>0</v>
      </c>
      <c r="O94" s="41">
        <v>0</v>
      </c>
      <c r="P94" s="42">
        <f t="shared" si="13"/>
        <v>0</v>
      </c>
      <c r="Q94" s="41">
        <v>0</v>
      </c>
      <c r="R94" s="41">
        <v>0</v>
      </c>
      <c r="S94" s="43">
        <f t="shared" si="14"/>
        <v>0</v>
      </c>
      <c r="T94" s="44">
        <f t="shared" si="15"/>
        <v>0</v>
      </c>
      <c r="U94" s="45">
        <f t="shared" si="16"/>
        <v>0</v>
      </c>
      <c r="V94" s="46">
        <v>0</v>
      </c>
      <c r="W94" s="45">
        <f t="shared" si="17"/>
        <v>0</v>
      </c>
      <c r="X94" s="47">
        <f t="shared" si="18"/>
        <v>0</v>
      </c>
      <c r="Y94" s="48">
        <f t="shared" si="19"/>
        <v>0</v>
      </c>
      <c r="Z94" s="49" t="str">
        <f t="shared" si="20"/>
        <v>0.0</v>
      </c>
      <c r="AA94" s="50" t="str">
        <f t="shared" si="21"/>
        <v>F9</v>
      </c>
      <c r="AC94" s="66"/>
      <c r="AD94" s="66"/>
      <c r="AE94" s="66"/>
      <c r="AF94" s="66"/>
      <c r="AG94" s="66"/>
    </row>
    <row r="95" spans="1:33" ht="15.75" customHeight="1" x14ac:dyDescent="0.25">
      <c r="A95" s="125">
        <v>86</v>
      </c>
      <c r="B95" s="100"/>
      <c r="C95" s="100"/>
      <c r="D95" s="105"/>
      <c r="E95" s="118"/>
      <c r="F95" s="120"/>
      <c r="G95" s="110"/>
      <c r="H95" s="41">
        <v>0</v>
      </c>
      <c r="I95" s="41">
        <v>0</v>
      </c>
      <c r="J95" s="42">
        <f t="shared" si="11"/>
        <v>0</v>
      </c>
      <c r="K95" s="41">
        <v>0</v>
      </c>
      <c r="L95" s="41">
        <v>0</v>
      </c>
      <c r="M95" s="42">
        <f t="shared" si="12"/>
        <v>0</v>
      </c>
      <c r="N95" s="41">
        <v>0</v>
      </c>
      <c r="O95" s="41">
        <v>0</v>
      </c>
      <c r="P95" s="42">
        <f t="shared" si="13"/>
        <v>0</v>
      </c>
      <c r="Q95" s="41">
        <v>0</v>
      </c>
      <c r="R95" s="41">
        <v>0</v>
      </c>
      <c r="S95" s="43">
        <f t="shared" si="14"/>
        <v>0</v>
      </c>
      <c r="T95" s="44">
        <f t="shared" si="15"/>
        <v>0</v>
      </c>
      <c r="U95" s="45">
        <f t="shared" si="16"/>
        <v>0</v>
      </c>
      <c r="V95" s="46">
        <v>0</v>
      </c>
      <c r="W95" s="45">
        <f t="shared" si="17"/>
        <v>0</v>
      </c>
      <c r="X95" s="47">
        <f t="shared" si="18"/>
        <v>0</v>
      </c>
      <c r="Y95" s="48">
        <f t="shared" si="19"/>
        <v>0</v>
      </c>
      <c r="Z95" s="49" t="str">
        <f t="shared" si="20"/>
        <v>0.0</v>
      </c>
      <c r="AA95" s="50" t="str">
        <f t="shared" si="21"/>
        <v>F9</v>
      </c>
      <c r="AC95" s="66"/>
      <c r="AD95" s="66"/>
      <c r="AE95" s="66"/>
      <c r="AF95" s="66"/>
      <c r="AG95" s="66"/>
    </row>
    <row r="96" spans="1:33" ht="15.75" customHeight="1" x14ac:dyDescent="0.25">
      <c r="A96" s="125">
        <v>87</v>
      </c>
      <c r="B96" s="100"/>
      <c r="C96" s="100"/>
      <c r="D96" s="105"/>
      <c r="E96" s="118"/>
      <c r="F96" s="120"/>
      <c r="G96" s="110"/>
      <c r="H96" s="41">
        <v>0</v>
      </c>
      <c r="I96" s="41">
        <v>0</v>
      </c>
      <c r="J96" s="42">
        <f t="shared" si="11"/>
        <v>0</v>
      </c>
      <c r="K96" s="41">
        <v>0</v>
      </c>
      <c r="L96" s="41">
        <v>0</v>
      </c>
      <c r="M96" s="42">
        <f t="shared" si="12"/>
        <v>0</v>
      </c>
      <c r="N96" s="41">
        <v>0</v>
      </c>
      <c r="O96" s="41">
        <v>0</v>
      </c>
      <c r="P96" s="42">
        <f t="shared" si="13"/>
        <v>0</v>
      </c>
      <c r="Q96" s="41">
        <v>0</v>
      </c>
      <c r="R96" s="41">
        <v>0</v>
      </c>
      <c r="S96" s="43">
        <f t="shared" si="14"/>
        <v>0</v>
      </c>
      <c r="T96" s="44">
        <f t="shared" si="15"/>
        <v>0</v>
      </c>
      <c r="U96" s="45">
        <f t="shared" si="16"/>
        <v>0</v>
      </c>
      <c r="V96" s="46">
        <v>0</v>
      </c>
      <c r="W96" s="45">
        <f t="shared" si="17"/>
        <v>0</v>
      </c>
      <c r="X96" s="47">
        <f t="shared" si="18"/>
        <v>0</v>
      </c>
      <c r="Y96" s="48">
        <f t="shared" si="19"/>
        <v>0</v>
      </c>
      <c r="Z96" s="49" t="str">
        <f t="shared" si="20"/>
        <v>0.0</v>
      </c>
      <c r="AA96" s="50" t="str">
        <f t="shared" si="21"/>
        <v>F9</v>
      </c>
      <c r="AC96" s="66"/>
      <c r="AD96" s="66"/>
      <c r="AE96" s="66"/>
      <c r="AF96" s="66"/>
      <c r="AG96" s="66"/>
    </row>
    <row r="97" spans="1:33" ht="15.75" customHeight="1" x14ac:dyDescent="0.25">
      <c r="A97" s="125">
        <v>88</v>
      </c>
      <c r="B97" s="100"/>
      <c r="C97" s="100"/>
      <c r="D97" s="105"/>
      <c r="E97" s="118"/>
      <c r="F97" s="120"/>
      <c r="G97" s="110"/>
      <c r="H97" s="41">
        <v>0</v>
      </c>
      <c r="I97" s="41">
        <v>0</v>
      </c>
      <c r="J97" s="42">
        <f t="shared" si="11"/>
        <v>0</v>
      </c>
      <c r="K97" s="41">
        <v>0</v>
      </c>
      <c r="L97" s="41">
        <v>0</v>
      </c>
      <c r="M97" s="42">
        <f t="shared" si="12"/>
        <v>0</v>
      </c>
      <c r="N97" s="41">
        <v>0</v>
      </c>
      <c r="O97" s="41">
        <v>0</v>
      </c>
      <c r="P97" s="42">
        <f t="shared" si="13"/>
        <v>0</v>
      </c>
      <c r="Q97" s="41">
        <v>0</v>
      </c>
      <c r="R97" s="41">
        <v>0</v>
      </c>
      <c r="S97" s="43">
        <f t="shared" si="14"/>
        <v>0</v>
      </c>
      <c r="T97" s="44">
        <f t="shared" si="15"/>
        <v>0</v>
      </c>
      <c r="U97" s="45">
        <f t="shared" si="16"/>
        <v>0</v>
      </c>
      <c r="V97" s="46">
        <v>0</v>
      </c>
      <c r="W97" s="45">
        <f t="shared" si="17"/>
        <v>0</v>
      </c>
      <c r="X97" s="47">
        <f t="shared" si="18"/>
        <v>0</v>
      </c>
      <c r="Y97" s="48">
        <f t="shared" si="19"/>
        <v>0</v>
      </c>
      <c r="Z97" s="49" t="str">
        <f t="shared" si="20"/>
        <v>0.0</v>
      </c>
      <c r="AA97" s="50" t="str">
        <f t="shared" si="21"/>
        <v>F9</v>
      </c>
      <c r="AC97" s="66"/>
      <c r="AD97" s="66"/>
      <c r="AE97" s="66"/>
      <c r="AF97" s="66"/>
      <c r="AG97" s="66"/>
    </row>
    <row r="98" spans="1:33" ht="15.75" customHeight="1" x14ac:dyDescent="0.25">
      <c r="A98" s="125">
        <v>89</v>
      </c>
      <c r="B98" s="100"/>
      <c r="C98" s="100"/>
      <c r="D98" s="105"/>
      <c r="E98" s="118"/>
      <c r="F98" s="120"/>
      <c r="G98" s="110"/>
      <c r="H98" s="41">
        <v>0</v>
      </c>
      <c r="I98" s="41">
        <v>0</v>
      </c>
      <c r="J98" s="42">
        <f t="shared" si="11"/>
        <v>0</v>
      </c>
      <c r="K98" s="41">
        <v>0</v>
      </c>
      <c r="L98" s="41">
        <v>0</v>
      </c>
      <c r="M98" s="42">
        <f t="shared" si="12"/>
        <v>0</v>
      </c>
      <c r="N98" s="41">
        <v>0</v>
      </c>
      <c r="O98" s="41">
        <v>0</v>
      </c>
      <c r="P98" s="42">
        <f t="shared" si="13"/>
        <v>0</v>
      </c>
      <c r="Q98" s="41">
        <v>0</v>
      </c>
      <c r="R98" s="41">
        <v>0</v>
      </c>
      <c r="S98" s="43">
        <f t="shared" si="14"/>
        <v>0</v>
      </c>
      <c r="T98" s="44">
        <f t="shared" si="15"/>
        <v>0</v>
      </c>
      <c r="U98" s="45">
        <f t="shared" si="16"/>
        <v>0</v>
      </c>
      <c r="V98" s="46">
        <v>0</v>
      </c>
      <c r="W98" s="45">
        <f t="shared" si="17"/>
        <v>0</v>
      </c>
      <c r="X98" s="47">
        <f t="shared" si="18"/>
        <v>0</v>
      </c>
      <c r="Y98" s="48">
        <f t="shared" si="19"/>
        <v>0</v>
      </c>
      <c r="Z98" s="49" t="str">
        <f t="shared" si="20"/>
        <v>0.0</v>
      </c>
      <c r="AA98" s="50" t="str">
        <f t="shared" si="21"/>
        <v>F9</v>
      </c>
      <c r="AC98" s="66"/>
      <c r="AD98" s="66"/>
      <c r="AE98" s="66"/>
      <c r="AF98" s="66"/>
      <c r="AG98" s="66"/>
    </row>
    <row r="99" spans="1:33" ht="15.75" customHeight="1" x14ac:dyDescent="0.25">
      <c r="A99" s="125">
        <v>90</v>
      </c>
      <c r="B99" s="100"/>
      <c r="C99" s="100"/>
      <c r="D99" s="105"/>
      <c r="E99" s="118"/>
      <c r="F99" s="120"/>
      <c r="G99" s="110"/>
      <c r="H99" s="41">
        <v>0</v>
      </c>
      <c r="I99" s="41">
        <v>0</v>
      </c>
      <c r="J99" s="42">
        <f t="shared" si="11"/>
        <v>0</v>
      </c>
      <c r="K99" s="41">
        <v>0</v>
      </c>
      <c r="L99" s="41">
        <v>0</v>
      </c>
      <c r="M99" s="42">
        <f t="shared" si="12"/>
        <v>0</v>
      </c>
      <c r="N99" s="41">
        <v>0</v>
      </c>
      <c r="O99" s="41">
        <v>0</v>
      </c>
      <c r="P99" s="42">
        <f t="shared" si="13"/>
        <v>0</v>
      </c>
      <c r="Q99" s="41">
        <v>0</v>
      </c>
      <c r="R99" s="41">
        <v>0</v>
      </c>
      <c r="S99" s="43">
        <f t="shared" si="14"/>
        <v>0</v>
      </c>
      <c r="T99" s="44">
        <f t="shared" si="15"/>
        <v>0</v>
      </c>
      <c r="U99" s="45">
        <f t="shared" si="16"/>
        <v>0</v>
      </c>
      <c r="V99" s="46">
        <v>0</v>
      </c>
      <c r="W99" s="45">
        <f t="shared" si="17"/>
        <v>0</v>
      </c>
      <c r="X99" s="47">
        <f t="shared" si="18"/>
        <v>0</v>
      </c>
      <c r="Y99" s="48">
        <f t="shared" si="19"/>
        <v>0</v>
      </c>
      <c r="Z99" s="49" t="str">
        <f t="shared" si="20"/>
        <v>0.0</v>
      </c>
      <c r="AA99" s="50" t="str">
        <f t="shared" si="21"/>
        <v>F9</v>
      </c>
      <c r="AC99" s="66"/>
      <c r="AD99" s="66"/>
      <c r="AE99" s="66"/>
      <c r="AF99" s="66"/>
      <c r="AG99" s="66"/>
    </row>
    <row r="100" spans="1:33" ht="15.75" customHeight="1" x14ac:dyDescent="0.25">
      <c r="A100" s="125">
        <v>91</v>
      </c>
      <c r="B100" s="100"/>
      <c r="C100" s="100"/>
      <c r="D100" s="105"/>
      <c r="E100" s="118"/>
      <c r="F100" s="120"/>
      <c r="G100" s="110"/>
      <c r="H100" s="41">
        <v>0</v>
      </c>
      <c r="I100" s="41">
        <v>0</v>
      </c>
      <c r="J100" s="42">
        <f t="shared" si="11"/>
        <v>0</v>
      </c>
      <c r="K100" s="41">
        <v>0</v>
      </c>
      <c r="L100" s="41">
        <v>0</v>
      </c>
      <c r="M100" s="42">
        <f t="shared" si="12"/>
        <v>0</v>
      </c>
      <c r="N100" s="41">
        <v>0</v>
      </c>
      <c r="O100" s="41">
        <v>0</v>
      </c>
      <c r="P100" s="42">
        <f t="shared" si="13"/>
        <v>0</v>
      </c>
      <c r="Q100" s="41">
        <v>0</v>
      </c>
      <c r="R100" s="41">
        <v>0</v>
      </c>
      <c r="S100" s="43">
        <f t="shared" si="14"/>
        <v>0</v>
      </c>
      <c r="T100" s="44">
        <f t="shared" si="15"/>
        <v>0</v>
      </c>
      <c r="U100" s="45">
        <f t="shared" si="16"/>
        <v>0</v>
      </c>
      <c r="V100" s="46">
        <v>0</v>
      </c>
      <c r="W100" s="45">
        <f t="shared" si="17"/>
        <v>0</v>
      </c>
      <c r="X100" s="47">
        <f t="shared" si="18"/>
        <v>0</v>
      </c>
      <c r="Y100" s="48">
        <f t="shared" si="19"/>
        <v>0</v>
      </c>
      <c r="Z100" s="49" t="str">
        <f t="shared" si="20"/>
        <v>0.0</v>
      </c>
      <c r="AA100" s="50" t="str">
        <f t="shared" si="21"/>
        <v>F9</v>
      </c>
      <c r="AC100" s="66"/>
      <c r="AD100" s="66"/>
      <c r="AE100" s="66"/>
      <c r="AF100" s="66"/>
      <c r="AG100" s="66"/>
    </row>
    <row r="101" spans="1:33" ht="15.75" customHeight="1" x14ac:dyDescent="0.25">
      <c r="A101" s="125">
        <v>92</v>
      </c>
      <c r="B101" s="100"/>
      <c r="C101" s="100"/>
      <c r="D101" s="105"/>
      <c r="E101" s="118"/>
      <c r="F101" s="120"/>
      <c r="G101" s="110"/>
      <c r="H101" s="41">
        <v>0</v>
      </c>
      <c r="I101" s="41">
        <v>0</v>
      </c>
      <c r="J101" s="42">
        <f t="shared" si="11"/>
        <v>0</v>
      </c>
      <c r="K101" s="41">
        <v>0</v>
      </c>
      <c r="L101" s="41">
        <v>0</v>
      </c>
      <c r="M101" s="42">
        <f t="shared" si="12"/>
        <v>0</v>
      </c>
      <c r="N101" s="41">
        <v>0</v>
      </c>
      <c r="O101" s="41">
        <v>0</v>
      </c>
      <c r="P101" s="42">
        <f t="shared" si="13"/>
        <v>0</v>
      </c>
      <c r="Q101" s="41">
        <v>0</v>
      </c>
      <c r="R101" s="41">
        <v>0</v>
      </c>
      <c r="S101" s="43">
        <f t="shared" si="14"/>
        <v>0</v>
      </c>
      <c r="T101" s="44">
        <f t="shared" si="15"/>
        <v>0</v>
      </c>
      <c r="U101" s="45">
        <f t="shared" si="16"/>
        <v>0</v>
      </c>
      <c r="V101" s="46">
        <v>0</v>
      </c>
      <c r="W101" s="45">
        <f t="shared" si="17"/>
        <v>0</v>
      </c>
      <c r="X101" s="47">
        <f t="shared" si="18"/>
        <v>0</v>
      </c>
      <c r="Y101" s="48">
        <f t="shared" si="19"/>
        <v>0</v>
      </c>
      <c r="Z101" s="49" t="str">
        <f t="shared" si="20"/>
        <v>0.0</v>
      </c>
      <c r="AA101" s="50" t="str">
        <f t="shared" si="21"/>
        <v>F9</v>
      </c>
      <c r="AC101" s="66"/>
      <c r="AD101" s="66"/>
      <c r="AE101" s="66"/>
      <c r="AF101" s="66"/>
      <c r="AG101" s="66"/>
    </row>
    <row r="102" spans="1:33" ht="15.75" customHeight="1" x14ac:dyDescent="0.25">
      <c r="A102" s="125">
        <v>93</v>
      </c>
      <c r="B102" s="100"/>
      <c r="C102" s="100"/>
      <c r="D102" s="105"/>
      <c r="E102" s="118"/>
      <c r="F102" s="120"/>
      <c r="G102" s="110"/>
      <c r="H102" s="41">
        <v>0</v>
      </c>
      <c r="I102" s="41">
        <v>0</v>
      </c>
      <c r="J102" s="42">
        <f t="shared" si="11"/>
        <v>0</v>
      </c>
      <c r="K102" s="41">
        <v>0</v>
      </c>
      <c r="L102" s="41">
        <v>0</v>
      </c>
      <c r="M102" s="42">
        <f t="shared" si="12"/>
        <v>0</v>
      </c>
      <c r="N102" s="41">
        <v>0</v>
      </c>
      <c r="O102" s="41">
        <v>0</v>
      </c>
      <c r="P102" s="42">
        <f t="shared" si="13"/>
        <v>0</v>
      </c>
      <c r="Q102" s="41">
        <v>0</v>
      </c>
      <c r="R102" s="41">
        <v>0</v>
      </c>
      <c r="S102" s="43">
        <f t="shared" si="14"/>
        <v>0</v>
      </c>
      <c r="T102" s="44">
        <f t="shared" si="15"/>
        <v>0</v>
      </c>
      <c r="U102" s="45">
        <f t="shared" si="16"/>
        <v>0</v>
      </c>
      <c r="V102" s="46">
        <v>0</v>
      </c>
      <c r="W102" s="45">
        <f t="shared" si="17"/>
        <v>0</v>
      </c>
      <c r="X102" s="47">
        <f t="shared" si="18"/>
        <v>0</v>
      </c>
      <c r="Y102" s="48">
        <f t="shared" si="19"/>
        <v>0</v>
      </c>
      <c r="Z102" s="49" t="str">
        <f t="shared" si="20"/>
        <v>0.0</v>
      </c>
      <c r="AA102" s="50" t="str">
        <f t="shared" si="21"/>
        <v>F9</v>
      </c>
      <c r="AC102" s="66"/>
      <c r="AD102" s="66"/>
      <c r="AE102" s="66"/>
      <c r="AF102" s="66"/>
      <c r="AG102" s="66"/>
    </row>
    <row r="103" spans="1:33" ht="15.75" customHeight="1" x14ac:dyDescent="0.25">
      <c r="A103" s="125">
        <v>94</v>
      </c>
      <c r="B103" s="100"/>
      <c r="C103" s="100"/>
      <c r="D103" s="105"/>
      <c r="E103" s="118"/>
      <c r="F103" s="120"/>
      <c r="G103" s="110"/>
      <c r="H103" s="41">
        <v>0</v>
      </c>
      <c r="I103" s="41">
        <v>0</v>
      </c>
      <c r="J103" s="42">
        <f t="shared" si="11"/>
        <v>0</v>
      </c>
      <c r="K103" s="41">
        <v>0</v>
      </c>
      <c r="L103" s="41">
        <v>0</v>
      </c>
      <c r="M103" s="42">
        <f t="shared" si="12"/>
        <v>0</v>
      </c>
      <c r="N103" s="41">
        <v>0</v>
      </c>
      <c r="O103" s="41">
        <v>0</v>
      </c>
      <c r="P103" s="42">
        <f t="shared" si="13"/>
        <v>0</v>
      </c>
      <c r="Q103" s="41">
        <v>0</v>
      </c>
      <c r="R103" s="41">
        <v>0</v>
      </c>
      <c r="S103" s="43">
        <f t="shared" si="14"/>
        <v>0</v>
      </c>
      <c r="T103" s="44">
        <f t="shared" si="15"/>
        <v>0</v>
      </c>
      <c r="U103" s="45">
        <f t="shared" si="16"/>
        <v>0</v>
      </c>
      <c r="V103" s="46">
        <v>0</v>
      </c>
      <c r="W103" s="45">
        <f t="shared" si="17"/>
        <v>0</v>
      </c>
      <c r="X103" s="47">
        <f t="shared" si="18"/>
        <v>0</v>
      </c>
      <c r="Y103" s="48">
        <f t="shared" si="19"/>
        <v>0</v>
      </c>
      <c r="Z103" s="49" t="str">
        <f t="shared" si="20"/>
        <v>0.0</v>
      </c>
      <c r="AA103" s="50" t="str">
        <f t="shared" si="21"/>
        <v>F9</v>
      </c>
      <c r="AC103" s="66"/>
      <c r="AD103" s="66"/>
      <c r="AE103" s="66"/>
      <c r="AF103" s="66"/>
      <c r="AG103" s="66"/>
    </row>
    <row r="104" spans="1:33" ht="15.75" customHeight="1" x14ac:dyDescent="0.25">
      <c r="A104" s="125">
        <v>95</v>
      </c>
      <c r="B104" s="100"/>
      <c r="C104" s="100"/>
      <c r="D104" s="105"/>
      <c r="E104" s="118"/>
      <c r="F104" s="120"/>
      <c r="G104" s="110"/>
      <c r="H104" s="41">
        <v>0</v>
      </c>
      <c r="I104" s="41">
        <v>0</v>
      </c>
      <c r="J104" s="42">
        <f t="shared" si="11"/>
        <v>0</v>
      </c>
      <c r="K104" s="41">
        <v>0</v>
      </c>
      <c r="L104" s="41">
        <v>0</v>
      </c>
      <c r="M104" s="42">
        <f t="shared" si="12"/>
        <v>0</v>
      </c>
      <c r="N104" s="41">
        <v>0</v>
      </c>
      <c r="O104" s="41">
        <v>0</v>
      </c>
      <c r="P104" s="42">
        <f t="shared" si="13"/>
        <v>0</v>
      </c>
      <c r="Q104" s="41">
        <v>0</v>
      </c>
      <c r="R104" s="41">
        <v>0</v>
      </c>
      <c r="S104" s="43">
        <f t="shared" si="14"/>
        <v>0</v>
      </c>
      <c r="T104" s="44">
        <f t="shared" si="15"/>
        <v>0</v>
      </c>
      <c r="U104" s="45">
        <f t="shared" si="16"/>
        <v>0</v>
      </c>
      <c r="V104" s="46">
        <v>0</v>
      </c>
      <c r="W104" s="45">
        <f t="shared" si="17"/>
        <v>0</v>
      </c>
      <c r="X104" s="47">
        <f t="shared" si="18"/>
        <v>0</v>
      </c>
      <c r="Y104" s="48">
        <f t="shared" si="19"/>
        <v>0</v>
      </c>
      <c r="Z104" s="49" t="str">
        <f t="shared" si="20"/>
        <v>0.0</v>
      </c>
      <c r="AA104" s="50" t="str">
        <f t="shared" si="21"/>
        <v>F9</v>
      </c>
      <c r="AC104" s="66"/>
      <c r="AD104" s="66"/>
      <c r="AE104" s="66"/>
      <c r="AF104" s="66"/>
      <c r="AG104" s="66"/>
    </row>
    <row r="105" spans="1:33" ht="15.75" customHeight="1" x14ac:dyDescent="0.25">
      <c r="A105" s="125">
        <v>96</v>
      </c>
      <c r="B105" s="100"/>
      <c r="C105" s="100"/>
      <c r="D105" s="105"/>
      <c r="E105" s="118"/>
      <c r="F105" s="120"/>
      <c r="G105" s="110"/>
      <c r="H105" s="41">
        <v>0</v>
      </c>
      <c r="I105" s="41">
        <v>0</v>
      </c>
      <c r="J105" s="42">
        <f t="shared" si="11"/>
        <v>0</v>
      </c>
      <c r="K105" s="41">
        <v>0</v>
      </c>
      <c r="L105" s="41">
        <v>0</v>
      </c>
      <c r="M105" s="42">
        <f t="shared" si="12"/>
        <v>0</v>
      </c>
      <c r="N105" s="41">
        <v>0</v>
      </c>
      <c r="O105" s="41">
        <v>0</v>
      </c>
      <c r="P105" s="42">
        <f t="shared" si="13"/>
        <v>0</v>
      </c>
      <c r="Q105" s="41">
        <v>0</v>
      </c>
      <c r="R105" s="41">
        <v>0</v>
      </c>
      <c r="S105" s="43">
        <f t="shared" si="14"/>
        <v>0</v>
      </c>
      <c r="T105" s="44">
        <f t="shared" si="15"/>
        <v>0</v>
      </c>
      <c r="U105" s="45">
        <f t="shared" si="16"/>
        <v>0</v>
      </c>
      <c r="V105" s="46">
        <v>0</v>
      </c>
      <c r="W105" s="45">
        <f t="shared" si="17"/>
        <v>0</v>
      </c>
      <c r="X105" s="47">
        <f t="shared" si="18"/>
        <v>0</v>
      </c>
      <c r="Y105" s="48">
        <f t="shared" si="19"/>
        <v>0</v>
      </c>
      <c r="Z105" s="49" t="str">
        <f t="shared" si="20"/>
        <v>0.0</v>
      </c>
      <c r="AA105" s="50" t="str">
        <f t="shared" si="21"/>
        <v>F9</v>
      </c>
      <c r="AC105" s="66"/>
      <c r="AD105" s="66"/>
      <c r="AE105" s="66"/>
      <c r="AF105" s="66"/>
      <c r="AG105" s="66"/>
    </row>
    <row r="106" spans="1:33" ht="15.75" customHeight="1" x14ac:dyDescent="0.25">
      <c r="A106" s="125">
        <v>97</v>
      </c>
      <c r="B106" s="100"/>
      <c r="C106" s="100"/>
      <c r="D106" s="105"/>
      <c r="E106" s="118"/>
      <c r="F106" s="120"/>
      <c r="G106" s="110"/>
      <c r="H106" s="41">
        <v>0</v>
      </c>
      <c r="I106" s="41">
        <v>0</v>
      </c>
      <c r="J106" s="42">
        <f t="shared" si="11"/>
        <v>0</v>
      </c>
      <c r="K106" s="41">
        <v>0</v>
      </c>
      <c r="L106" s="41">
        <v>0</v>
      </c>
      <c r="M106" s="42">
        <f t="shared" si="12"/>
        <v>0</v>
      </c>
      <c r="N106" s="41">
        <v>0</v>
      </c>
      <c r="O106" s="41">
        <v>0</v>
      </c>
      <c r="P106" s="42">
        <f t="shared" si="13"/>
        <v>0</v>
      </c>
      <c r="Q106" s="41">
        <v>0</v>
      </c>
      <c r="R106" s="41">
        <v>0</v>
      </c>
      <c r="S106" s="43">
        <f t="shared" si="14"/>
        <v>0</v>
      </c>
      <c r="T106" s="44">
        <f t="shared" si="15"/>
        <v>0</v>
      </c>
      <c r="U106" s="45">
        <f t="shared" si="16"/>
        <v>0</v>
      </c>
      <c r="V106" s="46">
        <v>0</v>
      </c>
      <c r="W106" s="45">
        <f t="shared" si="17"/>
        <v>0</v>
      </c>
      <c r="X106" s="47">
        <f t="shared" si="18"/>
        <v>0</v>
      </c>
      <c r="Y106" s="48">
        <f t="shared" si="19"/>
        <v>0</v>
      </c>
      <c r="Z106" s="49" t="str">
        <f t="shared" si="20"/>
        <v>0.0</v>
      </c>
      <c r="AA106" s="50" t="str">
        <f t="shared" si="21"/>
        <v>F9</v>
      </c>
      <c r="AC106" s="66"/>
      <c r="AD106" s="66"/>
      <c r="AE106" s="66"/>
      <c r="AF106" s="66"/>
      <c r="AG106" s="66"/>
    </row>
    <row r="107" spans="1:33" ht="15.75" customHeight="1" x14ac:dyDescent="0.25">
      <c r="A107" s="125">
        <v>98</v>
      </c>
      <c r="B107" s="100"/>
      <c r="C107" s="100"/>
      <c r="D107" s="105"/>
      <c r="E107" s="118"/>
      <c r="F107" s="120"/>
      <c r="G107" s="110"/>
      <c r="H107" s="41">
        <v>0</v>
      </c>
      <c r="I107" s="41">
        <v>0</v>
      </c>
      <c r="J107" s="42">
        <f t="shared" si="11"/>
        <v>0</v>
      </c>
      <c r="K107" s="41">
        <v>0</v>
      </c>
      <c r="L107" s="41">
        <v>0</v>
      </c>
      <c r="M107" s="42">
        <f t="shared" si="12"/>
        <v>0</v>
      </c>
      <c r="N107" s="41">
        <v>0</v>
      </c>
      <c r="O107" s="41">
        <v>0</v>
      </c>
      <c r="P107" s="42">
        <f t="shared" si="13"/>
        <v>0</v>
      </c>
      <c r="Q107" s="41">
        <v>0</v>
      </c>
      <c r="R107" s="41">
        <v>0</v>
      </c>
      <c r="S107" s="43">
        <f t="shared" si="14"/>
        <v>0</v>
      </c>
      <c r="T107" s="44">
        <f t="shared" si="15"/>
        <v>0</v>
      </c>
      <c r="U107" s="45">
        <f t="shared" si="16"/>
        <v>0</v>
      </c>
      <c r="V107" s="46">
        <v>0</v>
      </c>
      <c r="W107" s="45">
        <f t="shared" si="17"/>
        <v>0</v>
      </c>
      <c r="X107" s="47">
        <f t="shared" si="18"/>
        <v>0</v>
      </c>
      <c r="Y107" s="48">
        <f t="shared" si="19"/>
        <v>0</v>
      </c>
      <c r="Z107" s="49" t="str">
        <f t="shared" si="20"/>
        <v>0.0</v>
      </c>
      <c r="AA107" s="50" t="str">
        <f t="shared" si="21"/>
        <v>F9</v>
      </c>
      <c r="AC107" s="66"/>
      <c r="AD107" s="66"/>
      <c r="AE107" s="66"/>
      <c r="AF107" s="66"/>
      <c r="AG107" s="66"/>
    </row>
    <row r="108" spans="1:33" ht="15.75" customHeight="1" x14ac:dyDescent="0.25">
      <c r="A108" s="125">
        <v>99</v>
      </c>
      <c r="B108" s="100"/>
      <c r="C108" s="100"/>
      <c r="D108" s="105"/>
      <c r="E108" s="118"/>
      <c r="F108" s="120"/>
      <c r="G108" s="110"/>
      <c r="H108" s="41">
        <v>0</v>
      </c>
      <c r="I108" s="41">
        <v>0</v>
      </c>
      <c r="J108" s="42">
        <f t="shared" si="11"/>
        <v>0</v>
      </c>
      <c r="K108" s="41">
        <v>0</v>
      </c>
      <c r="L108" s="41">
        <v>0</v>
      </c>
      <c r="M108" s="42">
        <f t="shared" si="12"/>
        <v>0</v>
      </c>
      <c r="N108" s="41">
        <v>0</v>
      </c>
      <c r="O108" s="41">
        <v>0</v>
      </c>
      <c r="P108" s="42">
        <f t="shared" si="13"/>
        <v>0</v>
      </c>
      <c r="Q108" s="41">
        <v>0</v>
      </c>
      <c r="R108" s="41">
        <v>0</v>
      </c>
      <c r="S108" s="43">
        <f t="shared" si="14"/>
        <v>0</v>
      </c>
      <c r="T108" s="44">
        <f t="shared" si="15"/>
        <v>0</v>
      </c>
      <c r="U108" s="45">
        <f t="shared" si="16"/>
        <v>0</v>
      </c>
      <c r="V108" s="46">
        <v>0</v>
      </c>
      <c r="W108" s="45">
        <f t="shared" si="17"/>
        <v>0</v>
      </c>
      <c r="X108" s="47">
        <f t="shared" si="18"/>
        <v>0</v>
      </c>
      <c r="Y108" s="48">
        <f t="shared" si="19"/>
        <v>0</v>
      </c>
      <c r="Z108" s="49" t="str">
        <f t="shared" si="20"/>
        <v>0.0</v>
      </c>
      <c r="AA108" s="50" t="str">
        <f t="shared" si="21"/>
        <v>F9</v>
      </c>
      <c r="AC108" s="66"/>
      <c r="AD108" s="66"/>
      <c r="AE108" s="66"/>
      <c r="AF108" s="66"/>
      <c r="AG108" s="66"/>
    </row>
    <row r="109" spans="1:33" ht="15.75" customHeight="1" x14ac:dyDescent="0.25">
      <c r="A109" s="125">
        <v>100</v>
      </c>
      <c r="B109" s="100"/>
      <c r="C109" s="100"/>
      <c r="D109" s="105"/>
      <c r="E109" s="118"/>
      <c r="F109" s="120"/>
      <c r="G109" s="110"/>
      <c r="H109" s="41">
        <v>0</v>
      </c>
      <c r="I109" s="41">
        <v>0</v>
      </c>
      <c r="J109" s="42">
        <f t="shared" si="11"/>
        <v>0</v>
      </c>
      <c r="K109" s="41">
        <v>0</v>
      </c>
      <c r="L109" s="41">
        <v>0</v>
      </c>
      <c r="M109" s="42">
        <f t="shared" si="12"/>
        <v>0</v>
      </c>
      <c r="N109" s="41">
        <v>0</v>
      </c>
      <c r="O109" s="41">
        <v>0</v>
      </c>
      <c r="P109" s="42">
        <f t="shared" si="13"/>
        <v>0</v>
      </c>
      <c r="Q109" s="41">
        <v>0</v>
      </c>
      <c r="R109" s="41">
        <v>0</v>
      </c>
      <c r="S109" s="43">
        <f t="shared" si="14"/>
        <v>0</v>
      </c>
      <c r="T109" s="44">
        <f t="shared" si="15"/>
        <v>0</v>
      </c>
      <c r="U109" s="45">
        <f t="shared" si="16"/>
        <v>0</v>
      </c>
      <c r="V109" s="46">
        <v>0</v>
      </c>
      <c r="W109" s="45">
        <f t="shared" si="17"/>
        <v>0</v>
      </c>
      <c r="X109" s="47">
        <f t="shared" si="18"/>
        <v>0</v>
      </c>
      <c r="Y109" s="48">
        <f t="shared" si="19"/>
        <v>0</v>
      </c>
      <c r="Z109" s="49" t="str">
        <f t="shared" si="20"/>
        <v>0.0</v>
      </c>
      <c r="AA109" s="50" t="str">
        <f t="shared" si="21"/>
        <v>F9</v>
      </c>
      <c r="AC109" s="66"/>
      <c r="AD109" s="66"/>
      <c r="AE109" s="66"/>
      <c r="AF109" s="66"/>
      <c r="AG109" s="66"/>
    </row>
    <row r="110" spans="1:33" ht="15.75" customHeight="1" x14ac:dyDescent="0.25">
      <c r="A110" s="125">
        <v>101</v>
      </c>
      <c r="B110" s="100"/>
      <c r="C110" s="100"/>
      <c r="D110" s="105"/>
      <c r="E110" s="118"/>
      <c r="F110" s="120"/>
      <c r="G110" s="110"/>
      <c r="H110" s="41">
        <v>0</v>
      </c>
      <c r="I110" s="41">
        <v>0</v>
      </c>
      <c r="J110" s="42">
        <f t="shared" si="11"/>
        <v>0</v>
      </c>
      <c r="K110" s="41">
        <v>0</v>
      </c>
      <c r="L110" s="41">
        <v>0</v>
      </c>
      <c r="M110" s="42">
        <f t="shared" si="12"/>
        <v>0</v>
      </c>
      <c r="N110" s="41">
        <v>0</v>
      </c>
      <c r="O110" s="41">
        <v>0</v>
      </c>
      <c r="P110" s="42">
        <f t="shared" si="13"/>
        <v>0</v>
      </c>
      <c r="Q110" s="41">
        <v>0</v>
      </c>
      <c r="R110" s="41">
        <v>0</v>
      </c>
      <c r="S110" s="43">
        <f t="shared" si="14"/>
        <v>0</v>
      </c>
      <c r="T110" s="44">
        <f t="shared" si="15"/>
        <v>0</v>
      </c>
      <c r="U110" s="45">
        <f t="shared" si="16"/>
        <v>0</v>
      </c>
      <c r="V110" s="46">
        <v>0</v>
      </c>
      <c r="W110" s="45">
        <f t="shared" si="17"/>
        <v>0</v>
      </c>
      <c r="X110" s="47">
        <f t="shared" si="18"/>
        <v>0</v>
      </c>
      <c r="Y110" s="48">
        <f t="shared" si="19"/>
        <v>0</v>
      </c>
      <c r="Z110" s="49" t="str">
        <f t="shared" si="20"/>
        <v>0.0</v>
      </c>
      <c r="AA110" s="50" t="str">
        <f t="shared" si="21"/>
        <v>F9</v>
      </c>
      <c r="AC110" s="66"/>
      <c r="AD110" s="66"/>
      <c r="AE110" s="66"/>
      <c r="AF110" s="66"/>
      <c r="AG110" s="66"/>
    </row>
    <row r="111" spans="1:33" ht="15.75" customHeight="1" x14ac:dyDescent="0.25">
      <c r="A111" s="125">
        <v>102</v>
      </c>
      <c r="B111" s="100"/>
      <c r="C111" s="100"/>
      <c r="D111" s="105"/>
      <c r="E111" s="118"/>
      <c r="F111" s="120"/>
      <c r="G111" s="110"/>
      <c r="H111" s="41">
        <v>0</v>
      </c>
      <c r="I111" s="41">
        <v>0</v>
      </c>
      <c r="J111" s="42">
        <f t="shared" si="11"/>
        <v>0</v>
      </c>
      <c r="K111" s="41">
        <v>0</v>
      </c>
      <c r="L111" s="41">
        <v>0</v>
      </c>
      <c r="M111" s="42">
        <f t="shared" si="12"/>
        <v>0</v>
      </c>
      <c r="N111" s="41">
        <v>0</v>
      </c>
      <c r="O111" s="41">
        <v>0</v>
      </c>
      <c r="P111" s="42">
        <f t="shared" si="13"/>
        <v>0</v>
      </c>
      <c r="Q111" s="41">
        <v>0</v>
      </c>
      <c r="R111" s="41">
        <v>0</v>
      </c>
      <c r="S111" s="43">
        <f t="shared" si="14"/>
        <v>0</v>
      </c>
      <c r="T111" s="44">
        <f t="shared" si="15"/>
        <v>0</v>
      </c>
      <c r="U111" s="45">
        <f t="shared" si="16"/>
        <v>0</v>
      </c>
      <c r="V111" s="46">
        <v>0</v>
      </c>
      <c r="W111" s="45">
        <f t="shared" si="17"/>
        <v>0</v>
      </c>
      <c r="X111" s="47">
        <f t="shared" si="18"/>
        <v>0</v>
      </c>
      <c r="Y111" s="48">
        <f t="shared" si="19"/>
        <v>0</v>
      </c>
      <c r="Z111" s="49" t="str">
        <f t="shared" si="20"/>
        <v>0.0</v>
      </c>
      <c r="AA111" s="50" t="str">
        <f t="shared" si="21"/>
        <v>F9</v>
      </c>
      <c r="AC111" s="66"/>
      <c r="AD111" s="66"/>
      <c r="AE111" s="66"/>
      <c r="AF111" s="66"/>
      <c r="AG111" s="66"/>
    </row>
    <row r="112" spans="1:33" ht="15.75" customHeight="1" x14ac:dyDescent="0.25">
      <c r="A112" s="125">
        <v>103</v>
      </c>
      <c r="B112" s="100"/>
      <c r="C112" s="100"/>
      <c r="D112" s="105"/>
      <c r="E112" s="118"/>
      <c r="F112" s="120"/>
      <c r="G112" s="110"/>
      <c r="H112" s="41">
        <v>0</v>
      </c>
      <c r="I112" s="41">
        <v>0</v>
      </c>
      <c r="J112" s="42">
        <f t="shared" si="11"/>
        <v>0</v>
      </c>
      <c r="K112" s="41">
        <v>0</v>
      </c>
      <c r="L112" s="41">
        <v>0</v>
      </c>
      <c r="M112" s="42">
        <f t="shared" si="12"/>
        <v>0</v>
      </c>
      <c r="N112" s="41">
        <v>0</v>
      </c>
      <c r="O112" s="41">
        <v>0</v>
      </c>
      <c r="P112" s="42">
        <f t="shared" si="13"/>
        <v>0</v>
      </c>
      <c r="Q112" s="41">
        <v>0</v>
      </c>
      <c r="R112" s="41">
        <v>0</v>
      </c>
      <c r="S112" s="43">
        <f t="shared" si="14"/>
        <v>0</v>
      </c>
      <c r="T112" s="44">
        <f t="shared" si="15"/>
        <v>0</v>
      </c>
      <c r="U112" s="45">
        <f t="shared" si="16"/>
        <v>0</v>
      </c>
      <c r="V112" s="46">
        <v>0</v>
      </c>
      <c r="W112" s="45">
        <f t="shared" si="17"/>
        <v>0</v>
      </c>
      <c r="X112" s="47">
        <f t="shared" si="18"/>
        <v>0</v>
      </c>
      <c r="Y112" s="48">
        <f t="shared" si="19"/>
        <v>0</v>
      </c>
      <c r="Z112" s="49" t="str">
        <f t="shared" si="20"/>
        <v>0.0</v>
      </c>
      <c r="AA112" s="50" t="str">
        <f t="shared" si="21"/>
        <v>F9</v>
      </c>
      <c r="AC112" s="66"/>
      <c r="AD112" s="66"/>
      <c r="AE112" s="66"/>
      <c r="AF112" s="66"/>
      <c r="AG112" s="66"/>
    </row>
    <row r="113" spans="1:34" ht="15.75" customHeight="1" x14ac:dyDescent="0.25">
      <c r="A113" s="125">
        <v>104</v>
      </c>
      <c r="B113" s="100"/>
      <c r="C113" s="100"/>
      <c r="D113" s="105"/>
      <c r="E113" s="118"/>
      <c r="F113" s="120"/>
      <c r="G113" s="110"/>
      <c r="H113" s="41">
        <v>0</v>
      </c>
      <c r="I113" s="41">
        <v>0</v>
      </c>
      <c r="J113" s="42">
        <f t="shared" si="11"/>
        <v>0</v>
      </c>
      <c r="K113" s="41">
        <v>0</v>
      </c>
      <c r="L113" s="41">
        <v>0</v>
      </c>
      <c r="M113" s="42">
        <f t="shared" si="12"/>
        <v>0</v>
      </c>
      <c r="N113" s="41">
        <v>0</v>
      </c>
      <c r="O113" s="41">
        <v>0</v>
      </c>
      <c r="P113" s="42">
        <f t="shared" si="13"/>
        <v>0</v>
      </c>
      <c r="Q113" s="41">
        <v>0</v>
      </c>
      <c r="R113" s="41">
        <v>0</v>
      </c>
      <c r="S113" s="43">
        <f t="shared" si="14"/>
        <v>0</v>
      </c>
      <c r="T113" s="44">
        <f t="shared" si="15"/>
        <v>0</v>
      </c>
      <c r="U113" s="45">
        <f t="shared" si="16"/>
        <v>0</v>
      </c>
      <c r="V113" s="46">
        <v>0</v>
      </c>
      <c r="W113" s="45">
        <f t="shared" si="17"/>
        <v>0</v>
      </c>
      <c r="X113" s="47">
        <f t="shared" si="18"/>
        <v>0</v>
      </c>
      <c r="Y113" s="48">
        <f t="shared" si="19"/>
        <v>0</v>
      </c>
      <c r="Z113" s="49" t="str">
        <f t="shared" si="20"/>
        <v>0.0</v>
      </c>
      <c r="AA113" s="50" t="str">
        <f t="shared" si="21"/>
        <v>F9</v>
      </c>
      <c r="AC113" s="66"/>
      <c r="AD113" s="66"/>
      <c r="AE113" s="66"/>
      <c r="AF113" s="66"/>
      <c r="AG113" s="66"/>
    </row>
    <row r="114" spans="1:34" ht="15.75" customHeight="1" x14ac:dyDescent="0.25">
      <c r="A114" s="125">
        <v>105</v>
      </c>
      <c r="B114" s="100"/>
      <c r="C114" s="100"/>
      <c r="D114" s="105"/>
      <c r="E114" s="118"/>
      <c r="F114" s="120"/>
      <c r="G114" s="110"/>
      <c r="H114" s="41">
        <v>0</v>
      </c>
      <c r="I114" s="41">
        <v>0</v>
      </c>
      <c r="J114" s="42">
        <f t="shared" si="11"/>
        <v>0</v>
      </c>
      <c r="K114" s="41">
        <v>0</v>
      </c>
      <c r="L114" s="41">
        <v>0</v>
      </c>
      <c r="M114" s="42">
        <f t="shared" si="12"/>
        <v>0</v>
      </c>
      <c r="N114" s="41">
        <v>0</v>
      </c>
      <c r="O114" s="41">
        <v>0</v>
      </c>
      <c r="P114" s="42">
        <f t="shared" si="13"/>
        <v>0</v>
      </c>
      <c r="Q114" s="41">
        <v>0</v>
      </c>
      <c r="R114" s="41">
        <v>0</v>
      </c>
      <c r="S114" s="43">
        <f t="shared" si="14"/>
        <v>0</v>
      </c>
      <c r="T114" s="44">
        <f t="shared" si="15"/>
        <v>0</v>
      </c>
      <c r="U114" s="45">
        <f t="shared" si="16"/>
        <v>0</v>
      </c>
      <c r="V114" s="46">
        <v>0</v>
      </c>
      <c r="W114" s="45">
        <f t="shared" si="17"/>
        <v>0</v>
      </c>
      <c r="X114" s="47">
        <f t="shared" si="18"/>
        <v>0</v>
      </c>
      <c r="Y114" s="48">
        <f t="shared" si="19"/>
        <v>0</v>
      </c>
      <c r="Z114" s="49" t="str">
        <f t="shared" si="20"/>
        <v>0.0</v>
      </c>
      <c r="AA114" s="50" t="str">
        <f t="shared" si="21"/>
        <v>F9</v>
      </c>
      <c r="AC114" s="66"/>
      <c r="AD114" s="66"/>
      <c r="AE114" s="66"/>
      <c r="AF114" s="66"/>
      <c r="AG114" s="66"/>
    </row>
    <row r="115" spans="1:34" ht="15.75" customHeight="1" x14ac:dyDescent="0.25">
      <c r="A115" s="125">
        <v>106</v>
      </c>
      <c r="B115" s="100"/>
      <c r="C115" s="100"/>
      <c r="D115" s="105"/>
      <c r="E115" s="118"/>
      <c r="F115" s="120"/>
      <c r="G115" s="110"/>
      <c r="H115" s="41">
        <v>0</v>
      </c>
      <c r="I115" s="41">
        <v>0</v>
      </c>
      <c r="J115" s="42">
        <f t="shared" si="11"/>
        <v>0</v>
      </c>
      <c r="K115" s="41">
        <v>0</v>
      </c>
      <c r="L115" s="41">
        <v>0</v>
      </c>
      <c r="M115" s="42">
        <f t="shared" si="12"/>
        <v>0</v>
      </c>
      <c r="N115" s="41">
        <v>0</v>
      </c>
      <c r="O115" s="41">
        <v>0</v>
      </c>
      <c r="P115" s="42">
        <f t="shared" si="13"/>
        <v>0</v>
      </c>
      <c r="Q115" s="41">
        <v>0</v>
      </c>
      <c r="R115" s="41">
        <v>0</v>
      </c>
      <c r="S115" s="43">
        <f t="shared" si="14"/>
        <v>0</v>
      </c>
      <c r="T115" s="44">
        <f t="shared" si="15"/>
        <v>0</v>
      </c>
      <c r="U115" s="45">
        <f t="shared" si="16"/>
        <v>0</v>
      </c>
      <c r="V115" s="46">
        <v>0</v>
      </c>
      <c r="W115" s="45">
        <f t="shared" si="17"/>
        <v>0</v>
      </c>
      <c r="X115" s="47">
        <f t="shared" si="18"/>
        <v>0</v>
      </c>
      <c r="Y115" s="48">
        <f t="shared" si="19"/>
        <v>0</v>
      </c>
      <c r="Z115" s="49" t="str">
        <f t="shared" si="20"/>
        <v>0.0</v>
      </c>
      <c r="AA115" s="50" t="str">
        <f t="shared" si="21"/>
        <v>F9</v>
      </c>
      <c r="AC115" s="66"/>
      <c r="AD115" s="66"/>
      <c r="AE115" s="66"/>
      <c r="AF115" s="66"/>
      <c r="AG115" s="66"/>
    </row>
    <row r="116" spans="1:34" ht="15.75" customHeight="1" x14ac:dyDescent="0.25">
      <c r="A116" s="125">
        <v>107</v>
      </c>
      <c r="B116" s="100"/>
      <c r="C116" s="100"/>
      <c r="D116" s="105"/>
      <c r="E116" s="118"/>
      <c r="F116" s="120"/>
      <c r="G116" s="110"/>
      <c r="H116" s="41">
        <v>0</v>
      </c>
      <c r="I116" s="41">
        <v>0</v>
      </c>
      <c r="J116" s="42">
        <f t="shared" si="11"/>
        <v>0</v>
      </c>
      <c r="K116" s="41">
        <v>0</v>
      </c>
      <c r="L116" s="41">
        <v>0</v>
      </c>
      <c r="M116" s="42">
        <f t="shared" si="12"/>
        <v>0</v>
      </c>
      <c r="N116" s="41">
        <v>0</v>
      </c>
      <c r="O116" s="41">
        <v>0</v>
      </c>
      <c r="P116" s="42">
        <f t="shared" si="13"/>
        <v>0</v>
      </c>
      <c r="Q116" s="41">
        <v>0</v>
      </c>
      <c r="R116" s="41">
        <v>0</v>
      </c>
      <c r="S116" s="43">
        <f t="shared" si="14"/>
        <v>0</v>
      </c>
      <c r="T116" s="44">
        <f t="shared" si="15"/>
        <v>0</v>
      </c>
      <c r="U116" s="45">
        <f t="shared" si="16"/>
        <v>0</v>
      </c>
      <c r="V116" s="46">
        <v>0</v>
      </c>
      <c r="W116" s="45">
        <f t="shared" si="17"/>
        <v>0</v>
      </c>
      <c r="X116" s="47">
        <f t="shared" si="18"/>
        <v>0</v>
      </c>
      <c r="Y116" s="48">
        <f t="shared" si="19"/>
        <v>0</v>
      </c>
      <c r="Z116" s="49" t="str">
        <f t="shared" si="20"/>
        <v>0.0</v>
      </c>
      <c r="AA116" s="50" t="str">
        <f t="shared" si="21"/>
        <v>F9</v>
      </c>
      <c r="AC116" s="66"/>
      <c r="AD116" s="66"/>
      <c r="AE116" s="66"/>
      <c r="AF116" s="66"/>
      <c r="AG116" s="66"/>
    </row>
    <row r="117" spans="1:34" ht="15.75" customHeight="1" x14ac:dyDescent="0.25">
      <c r="A117" s="125">
        <v>108</v>
      </c>
      <c r="B117" s="100"/>
      <c r="C117" s="100"/>
      <c r="D117" s="105"/>
      <c r="E117" s="118"/>
      <c r="F117" s="120"/>
      <c r="G117" s="110"/>
      <c r="H117" s="41">
        <v>0</v>
      </c>
      <c r="I117" s="41">
        <v>0</v>
      </c>
      <c r="J117" s="42">
        <f t="shared" si="11"/>
        <v>0</v>
      </c>
      <c r="K117" s="41">
        <v>0</v>
      </c>
      <c r="L117" s="41">
        <v>0</v>
      </c>
      <c r="M117" s="42">
        <f t="shared" si="12"/>
        <v>0</v>
      </c>
      <c r="N117" s="41">
        <v>0</v>
      </c>
      <c r="O117" s="41">
        <v>0</v>
      </c>
      <c r="P117" s="42">
        <f t="shared" si="13"/>
        <v>0</v>
      </c>
      <c r="Q117" s="41">
        <v>0</v>
      </c>
      <c r="R117" s="41">
        <v>0</v>
      </c>
      <c r="S117" s="43">
        <f t="shared" si="14"/>
        <v>0</v>
      </c>
      <c r="T117" s="44">
        <f t="shared" si="15"/>
        <v>0</v>
      </c>
      <c r="U117" s="45">
        <f t="shared" si="16"/>
        <v>0</v>
      </c>
      <c r="V117" s="46">
        <v>0</v>
      </c>
      <c r="W117" s="45">
        <f t="shared" si="17"/>
        <v>0</v>
      </c>
      <c r="X117" s="47">
        <f t="shared" si="18"/>
        <v>0</v>
      </c>
      <c r="Y117" s="48">
        <f t="shared" si="19"/>
        <v>0</v>
      </c>
      <c r="Z117" s="49" t="str">
        <f t="shared" si="20"/>
        <v>0.0</v>
      </c>
      <c r="AA117" s="50" t="str">
        <f t="shared" si="21"/>
        <v>F9</v>
      </c>
      <c r="AC117" s="66"/>
      <c r="AD117" s="66"/>
      <c r="AE117" s="66"/>
      <c r="AF117" s="66"/>
      <c r="AG117" s="66"/>
    </row>
    <row r="118" spans="1:34" ht="15.75" customHeight="1" x14ac:dyDescent="0.25">
      <c r="A118" s="125">
        <v>109</v>
      </c>
      <c r="B118" s="100"/>
      <c r="C118" s="100"/>
      <c r="D118" s="105"/>
      <c r="E118" s="118"/>
      <c r="F118" s="120"/>
      <c r="G118" s="110"/>
      <c r="H118" s="41">
        <v>0</v>
      </c>
      <c r="I118" s="41">
        <v>0</v>
      </c>
      <c r="J118" s="42">
        <f t="shared" si="11"/>
        <v>0</v>
      </c>
      <c r="K118" s="41">
        <v>0</v>
      </c>
      <c r="L118" s="41">
        <v>0</v>
      </c>
      <c r="M118" s="42">
        <f t="shared" si="12"/>
        <v>0</v>
      </c>
      <c r="N118" s="41">
        <v>0</v>
      </c>
      <c r="O118" s="41">
        <v>0</v>
      </c>
      <c r="P118" s="42">
        <f t="shared" si="13"/>
        <v>0</v>
      </c>
      <c r="Q118" s="41">
        <v>0</v>
      </c>
      <c r="R118" s="41">
        <v>0</v>
      </c>
      <c r="S118" s="43">
        <f t="shared" si="14"/>
        <v>0</v>
      </c>
      <c r="T118" s="44">
        <f t="shared" si="15"/>
        <v>0</v>
      </c>
      <c r="U118" s="45">
        <f t="shared" si="16"/>
        <v>0</v>
      </c>
      <c r="V118" s="46">
        <v>0</v>
      </c>
      <c r="W118" s="45">
        <f t="shared" si="17"/>
        <v>0</v>
      </c>
      <c r="X118" s="47">
        <f t="shared" si="18"/>
        <v>0</v>
      </c>
      <c r="Y118" s="48">
        <f t="shared" si="19"/>
        <v>0</v>
      </c>
      <c r="Z118" s="49" t="str">
        <f t="shared" si="20"/>
        <v>0.0</v>
      </c>
      <c r="AA118" s="50" t="str">
        <f t="shared" si="21"/>
        <v>F9</v>
      </c>
      <c r="AC118" s="66"/>
      <c r="AD118" s="66"/>
      <c r="AE118" s="66"/>
      <c r="AF118" s="66"/>
      <c r="AG118" s="66"/>
    </row>
    <row r="119" spans="1:34" ht="15.75" customHeight="1" x14ac:dyDescent="0.25">
      <c r="A119" s="125">
        <v>110</v>
      </c>
      <c r="B119" s="100"/>
      <c r="C119" s="100"/>
      <c r="D119" s="105"/>
      <c r="E119" s="118"/>
      <c r="F119" s="120"/>
      <c r="G119" s="110"/>
      <c r="H119" s="41">
        <v>0</v>
      </c>
      <c r="I119" s="41">
        <v>0</v>
      </c>
      <c r="J119" s="42">
        <f t="shared" si="11"/>
        <v>0</v>
      </c>
      <c r="K119" s="41">
        <v>0</v>
      </c>
      <c r="L119" s="41">
        <v>0</v>
      </c>
      <c r="M119" s="42">
        <f t="shared" si="12"/>
        <v>0</v>
      </c>
      <c r="N119" s="41">
        <v>0</v>
      </c>
      <c r="O119" s="41">
        <v>0</v>
      </c>
      <c r="P119" s="42">
        <f t="shared" si="13"/>
        <v>0</v>
      </c>
      <c r="Q119" s="41">
        <v>0</v>
      </c>
      <c r="R119" s="41">
        <v>0</v>
      </c>
      <c r="S119" s="43">
        <f t="shared" si="14"/>
        <v>0</v>
      </c>
      <c r="T119" s="44">
        <f t="shared" si="15"/>
        <v>0</v>
      </c>
      <c r="U119" s="45">
        <f t="shared" si="16"/>
        <v>0</v>
      </c>
      <c r="V119" s="46">
        <v>0</v>
      </c>
      <c r="W119" s="45">
        <f t="shared" si="17"/>
        <v>0</v>
      </c>
      <c r="X119" s="47">
        <f t="shared" si="18"/>
        <v>0</v>
      </c>
      <c r="Y119" s="48">
        <f t="shared" si="19"/>
        <v>0</v>
      </c>
      <c r="Z119" s="49" t="str">
        <f t="shared" si="20"/>
        <v>0.0</v>
      </c>
      <c r="AA119" s="50" t="str">
        <f t="shared" si="21"/>
        <v>F9</v>
      </c>
      <c r="AC119" s="66"/>
      <c r="AD119" s="66"/>
      <c r="AE119" s="66"/>
      <c r="AF119" s="66"/>
      <c r="AG119" s="66"/>
    </row>
    <row r="120" spans="1:34" ht="15.75" customHeight="1" x14ac:dyDescent="0.25">
      <c r="A120" s="125">
        <v>111</v>
      </c>
      <c r="B120" s="100"/>
      <c r="C120" s="100"/>
      <c r="D120" s="105"/>
      <c r="E120" s="118"/>
      <c r="F120" s="120"/>
      <c r="G120" s="110"/>
      <c r="H120" s="41">
        <v>0</v>
      </c>
      <c r="I120" s="41">
        <v>0</v>
      </c>
      <c r="J120" s="42">
        <f t="shared" si="11"/>
        <v>0</v>
      </c>
      <c r="K120" s="41">
        <v>0</v>
      </c>
      <c r="L120" s="41">
        <v>0</v>
      </c>
      <c r="M120" s="42">
        <f t="shared" si="12"/>
        <v>0</v>
      </c>
      <c r="N120" s="41">
        <v>0</v>
      </c>
      <c r="O120" s="41">
        <v>0</v>
      </c>
      <c r="P120" s="42">
        <f t="shared" si="13"/>
        <v>0</v>
      </c>
      <c r="Q120" s="41">
        <v>0</v>
      </c>
      <c r="R120" s="41">
        <v>0</v>
      </c>
      <c r="S120" s="43">
        <f t="shared" si="14"/>
        <v>0</v>
      </c>
      <c r="T120" s="44">
        <f t="shared" si="15"/>
        <v>0</v>
      </c>
      <c r="U120" s="45">
        <f t="shared" si="16"/>
        <v>0</v>
      </c>
      <c r="V120" s="46">
        <v>0</v>
      </c>
      <c r="W120" s="45">
        <f t="shared" si="17"/>
        <v>0</v>
      </c>
      <c r="X120" s="47">
        <f t="shared" si="18"/>
        <v>0</v>
      </c>
      <c r="Y120" s="48">
        <f t="shared" si="19"/>
        <v>0</v>
      </c>
      <c r="Z120" s="49" t="str">
        <f t="shared" si="20"/>
        <v>0.0</v>
      </c>
      <c r="AA120" s="50" t="str">
        <f t="shared" si="21"/>
        <v>F9</v>
      </c>
      <c r="AC120" s="66"/>
      <c r="AD120" s="66"/>
      <c r="AE120" s="66"/>
      <c r="AF120" s="66"/>
      <c r="AG120" s="66"/>
    </row>
    <row r="121" spans="1:34" ht="15.75" customHeight="1" x14ac:dyDescent="0.25">
      <c r="A121" s="125">
        <v>112</v>
      </c>
      <c r="B121" s="100"/>
      <c r="C121" s="100"/>
      <c r="D121" s="105"/>
      <c r="E121" s="118"/>
      <c r="F121" s="120"/>
      <c r="G121" s="110"/>
      <c r="H121" s="41">
        <v>0</v>
      </c>
      <c r="I121" s="41">
        <v>0</v>
      </c>
      <c r="J121" s="42">
        <f t="shared" si="11"/>
        <v>0</v>
      </c>
      <c r="K121" s="41">
        <v>0</v>
      </c>
      <c r="L121" s="41">
        <v>0</v>
      </c>
      <c r="M121" s="42">
        <f t="shared" si="12"/>
        <v>0</v>
      </c>
      <c r="N121" s="41">
        <v>0</v>
      </c>
      <c r="O121" s="41">
        <v>0</v>
      </c>
      <c r="P121" s="42">
        <f t="shared" si="13"/>
        <v>0</v>
      </c>
      <c r="Q121" s="41">
        <v>0</v>
      </c>
      <c r="R121" s="41">
        <v>0</v>
      </c>
      <c r="S121" s="43">
        <f t="shared" si="14"/>
        <v>0</v>
      </c>
      <c r="T121" s="44">
        <f t="shared" si="15"/>
        <v>0</v>
      </c>
      <c r="U121" s="45">
        <f t="shared" si="16"/>
        <v>0</v>
      </c>
      <c r="V121" s="46">
        <v>0</v>
      </c>
      <c r="W121" s="45">
        <f t="shared" si="17"/>
        <v>0</v>
      </c>
      <c r="X121" s="47">
        <f t="shared" si="18"/>
        <v>0</v>
      </c>
      <c r="Y121" s="48">
        <f t="shared" si="19"/>
        <v>0</v>
      </c>
      <c r="Z121" s="49" t="str">
        <f t="shared" si="20"/>
        <v>0.0</v>
      </c>
      <c r="AA121" s="50" t="str">
        <f t="shared" si="21"/>
        <v>F9</v>
      </c>
      <c r="AC121" s="66"/>
      <c r="AD121" s="66"/>
      <c r="AE121" s="66"/>
      <c r="AF121" s="66"/>
      <c r="AG121" s="66"/>
    </row>
    <row r="122" spans="1:34" x14ac:dyDescent="0.25">
      <c r="A122" s="71"/>
      <c r="B122" s="71"/>
      <c r="C122" s="71"/>
      <c r="D122" s="66"/>
      <c r="E122" s="66"/>
      <c r="F122" s="66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66"/>
      <c r="AC122" s="66"/>
      <c r="AD122" s="66"/>
      <c r="AE122" s="66"/>
      <c r="AF122" s="66"/>
      <c r="AG122" s="66"/>
      <c r="AH122" s="66"/>
    </row>
    <row r="123" spans="1:34" x14ac:dyDescent="0.25">
      <c r="A123" s="71"/>
      <c r="B123" s="71"/>
      <c r="C123" s="71"/>
      <c r="D123" s="66"/>
      <c r="E123" s="66"/>
      <c r="F123" s="66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66"/>
      <c r="AC123" s="66"/>
      <c r="AD123" s="66"/>
      <c r="AE123" s="66"/>
      <c r="AF123" s="66"/>
      <c r="AG123" s="66"/>
      <c r="AH123" s="66"/>
    </row>
    <row r="124" spans="1:34" x14ac:dyDescent="0.25">
      <c r="A124" s="71"/>
      <c r="B124" s="71"/>
      <c r="C124" s="71"/>
      <c r="D124" s="66"/>
      <c r="E124" s="66"/>
      <c r="F124" s="66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66"/>
      <c r="AC124" s="66"/>
      <c r="AD124" s="66"/>
      <c r="AE124" s="66"/>
      <c r="AF124" s="66"/>
      <c r="AG124" s="66"/>
      <c r="AH124" s="66"/>
    </row>
    <row r="125" spans="1:34" x14ac:dyDescent="0.25">
      <c r="A125" s="73"/>
      <c r="B125" s="73"/>
      <c r="C125" s="73"/>
      <c r="D125" s="74"/>
      <c r="E125" s="74"/>
      <c r="F125" s="74"/>
      <c r="G125" s="74"/>
      <c r="H125" s="36"/>
      <c r="I125" s="36"/>
      <c r="J125" s="75"/>
      <c r="K125" s="36"/>
      <c r="L125" s="76"/>
      <c r="M125" s="76"/>
      <c r="N125" s="76"/>
      <c r="O125" s="76"/>
      <c r="P125" s="75"/>
      <c r="Q125" s="75"/>
      <c r="R125" s="75"/>
      <c r="S125" s="77"/>
      <c r="T125" s="77"/>
      <c r="U125" s="77"/>
      <c r="V125" s="36"/>
      <c r="W125" s="77"/>
      <c r="X125" s="78"/>
      <c r="Y125" s="79"/>
      <c r="Z125" s="80"/>
      <c r="AA125" s="36"/>
      <c r="AC125" s="66"/>
      <c r="AD125" s="66"/>
      <c r="AE125" s="66"/>
      <c r="AF125" s="66"/>
      <c r="AG125" s="66"/>
    </row>
    <row r="126" spans="1:34" x14ac:dyDescent="0.25">
      <c r="A126" s="81"/>
      <c r="B126" s="81"/>
      <c r="C126" s="81"/>
      <c r="D126" s="82" t="s">
        <v>69</v>
      </c>
      <c r="E126" s="82"/>
      <c r="F126" s="82"/>
      <c r="G126" s="82"/>
      <c r="H126" s="83"/>
      <c r="I126" s="83"/>
      <c r="J126" s="83"/>
      <c r="K126" s="83"/>
      <c r="L126" s="83"/>
      <c r="M126" s="83"/>
      <c r="N126" s="83"/>
      <c r="O126" s="83"/>
      <c r="P126" s="83"/>
      <c r="Q126" s="84"/>
      <c r="R126" s="84"/>
      <c r="S126" s="83"/>
      <c r="T126" s="84"/>
      <c r="U126" s="83"/>
      <c r="V126" s="83"/>
      <c r="W126" s="83"/>
      <c r="X126" s="83"/>
      <c r="Y126" s="85"/>
      <c r="Z126" s="86" t="e">
        <v>#DIV/0!</v>
      </c>
      <c r="AA126" s="87" t="e">
        <v>#DIV/0!</v>
      </c>
      <c r="AC126" s="66"/>
      <c r="AD126" s="66"/>
      <c r="AE126" s="66"/>
      <c r="AF126" s="66"/>
      <c r="AG126" s="66"/>
    </row>
    <row r="127" spans="1:34" x14ac:dyDescent="0.25">
      <c r="A127" s="81"/>
      <c r="B127" s="81"/>
      <c r="C127" s="81"/>
      <c r="D127" s="82" t="s">
        <v>70</v>
      </c>
      <c r="E127" s="82"/>
      <c r="F127" s="82"/>
      <c r="G127" s="82"/>
      <c r="H127" s="83"/>
      <c r="I127" s="83"/>
      <c r="J127" s="83"/>
      <c r="K127" s="83"/>
      <c r="L127" s="83"/>
      <c r="M127" s="83"/>
      <c r="N127" s="83"/>
      <c r="O127" s="83"/>
      <c r="P127" s="83"/>
      <c r="Q127" s="84"/>
      <c r="R127" s="84"/>
      <c r="S127" s="83"/>
      <c r="T127" s="84"/>
      <c r="U127" s="83"/>
      <c r="V127" s="83"/>
      <c r="W127" s="83"/>
      <c r="X127" s="83"/>
      <c r="Y127" s="85"/>
      <c r="Z127" s="86" t="e">
        <v>#NUM!</v>
      </c>
      <c r="AC127" s="66"/>
      <c r="AD127" s="66"/>
      <c r="AE127" s="66"/>
      <c r="AF127" s="66"/>
      <c r="AG127" s="66"/>
    </row>
    <row r="128" spans="1:34" x14ac:dyDescent="0.25">
      <c r="A128" s="81"/>
      <c r="B128" s="81"/>
      <c r="C128" s="81"/>
      <c r="D128" s="82" t="s">
        <v>71</v>
      </c>
      <c r="E128" s="82"/>
      <c r="F128" s="82"/>
      <c r="G128" s="82"/>
      <c r="H128" s="83"/>
      <c r="I128" s="83"/>
      <c r="J128" s="83"/>
      <c r="K128" s="83"/>
      <c r="L128" s="83"/>
      <c r="M128" s="83"/>
      <c r="N128" s="83"/>
      <c r="O128" s="83"/>
      <c r="P128" s="83"/>
      <c r="Q128" s="84"/>
      <c r="R128" s="84"/>
      <c r="S128" s="83"/>
      <c r="T128" s="84"/>
      <c r="U128" s="83"/>
      <c r="V128" s="83"/>
      <c r="W128" s="83"/>
      <c r="X128" s="83"/>
      <c r="Y128" s="85"/>
      <c r="Z128" s="86" t="e">
        <v>#DIV/0!</v>
      </c>
      <c r="AA128" s="88" t="s">
        <v>72</v>
      </c>
    </row>
  </sheetData>
  <mergeCells count="4">
    <mergeCell ref="N6:O6"/>
    <mergeCell ref="H6:I6"/>
    <mergeCell ref="K6:L6"/>
    <mergeCell ref="AC39:AD39"/>
  </mergeCells>
  <dataValidations count="1">
    <dataValidation type="list" allowBlank="1" showInputMessage="1" showErrorMessage="1" sqref="AD22">
      <formula1>"Yes,No"</formula1>
    </dataValidation>
  </dataValidations>
  <pageMargins left="0.7" right="0.7" top="0.75" bottom="0.75" header="0.3" footer="0.3"/>
  <tableParts count="1">
    <tablePart r:id="rId1"/>
  </tablePar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H128"/>
  <sheetViews>
    <sheetView tabSelected="1" topLeftCell="X1" workbookViewId="0">
      <selection activeCell="AA12" sqref="AA12"/>
    </sheetView>
  </sheetViews>
  <sheetFormatPr defaultRowHeight="15" x14ac:dyDescent="0.25"/>
  <cols>
    <col min="1" max="1" width="5.7109375" style="5" customWidth="1"/>
    <col min="2" max="3" width="12.42578125" style="5" customWidth="1"/>
    <col min="4" max="5" width="15.5703125" style="5" customWidth="1"/>
    <col min="6" max="6" width="18.42578125" style="5" customWidth="1"/>
    <col min="7" max="7" width="22.140625" style="5" customWidth="1"/>
    <col min="8" max="8" width="8.140625" style="4" customWidth="1"/>
    <col min="9" max="9" width="9.140625" style="4" customWidth="1"/>
    <col min="10" max="12" width="7" style="4" customWidth="1"/>
    <col min="13" max="13" width="7.85546875" style="4" customWidth="1"/>
    <col min="14" max="14" width="7" style="4" customWidth="1"/>
    <col min="15" max="15" width="7.85546875" style="4" customWidth="1"/>
    <col min="16" max="16" width="7" style="4" customWidth="1"/>
    <col min="17" max="18" width="11.5703125" style="4" customWidth="1"/>
    <col min="19" max="19" width="8.85546875" style="4" customWidth="1"/>
    <col min="20" max="20" width="13.28515625" style="4" customWidth="1"/>
    <col min="21" max="21" width="7.7109375" style="4" customWidth="1"/>
    <col min="22" max="22" width="11.85546875" style="4" customWidth="1"/>
    <col min="23" max="24" width="7" style="4" customWidth="1"/>
    <col min="25" max="25" width="11.140625" style="5" customWidth="1"/>
    <col min="26" max="26" width="10.28515625" style="5" customWidth="1"/>
    <col min="27" max="27" width="9.140625" style="4" customWidth="1"/>
    <col min="28" max="28" width="5.28515625" style="5" customWidth="1"/>
    <col min="29" max="29" width="11.7109375" style="5" customWidth="1"/>
    <col min="30" max="30" width="10.140625" style="5" customWidth="1"/>
    <col min="31" max="31" width="15.5703125" style="5" customWidth="1"/>
    <col min="32" max="34" width="9.140625" style="5" customWidth="1"/>
  </cols>
  <sheetData>
    <row r="1" spans="1:34" ht="23.25" customHeight="1" x14ac:dyDescent="0.25">
      <c r="A1" s="89" t="s">
        <v>0</v>
      </c>
      <c r="B1" s="2" t="s">
        <v>1</v>
      </c>
      <c r="C1" s="89"/>
      <c r="E1" s="2"/>
      <c r="F1" s="2"/>
      <c r="G1" s="3"/>
      <c r="H1" s="3"/>
      <c r="AA1" s="6"/>
      <c r="AB1" s="1"/>
      <c r="AC1" s="7"/>
      <c r="AD1" s="1"/>
      <c r="AE1" s="1"/>
      <c r="AF1" s="1"/>
      <c r="AG1" s="1"/>
      <c r="AH1" s="1"/>
    </row>
    <row r="2" spans="1:34" ht="18" customHeight="1" x14ac:dyDescent="0.25">
      <c r="A2" s="89" t="s">
        <v>2</v>
      </c>
      <c r="B2" s="89" t="inlineStr">
        <is>
          <t>Christian Religious Studies</t>
        </is>
      </c>
      <c r="C2" s="89"/>
      <c r="D2" s="8"/>
      <c r="E2" s="8"/>
      <c r="F2" s="8"/>
      <c r="AC2" s="9" t="s">
        <v>89</v>
      </c>
    </row>
    <row r="3" spans="1:34" ht="19.5" customHeight="1" x14ac:dyDescent="0.4">
      <c r="A3" s="89" t="s">
        <v>3</v>
      </c>
      <c r="B3" s="89" t="inlineStr">
        <is>
          <t>Semester 3 2025-2026</t>
        </is>
      </c>
      <c r="C3" s="89"/>
      <c r="D3" s="10"/>
      <c r="E3" s="10"/>
      <c r="F3" s="10"/>
      <c r="W3" s="11" t="s">
        <v>4</v>
      </c>
      <c r="X3" s="11" t="s">
        <v>5</v>
      </c>
    </row>
    <row r="4" spans="1:34" ht="18.75" customHeight="1" x14ac:dyDescent="0.3">
      <c r="A4" s="89" t="s">
        <v>6</v>
      </c>
      <c r="B4" s="89" t="inlineStr">
        <is>
          <t>Form 1</t>
        </is>
      </c>
      <c r="C4" s="89"/>
      <c r="D4" s="12"/>
      <c r="E4" s="12"/>
      <c r="F4" s="12"/>
    </row>
    <row r="5" spans="1:34" ht="15.75" customHeight="1" x14ac:dyDescent="0.25">
      <c r="H5" s="13" t="s">
        <v>7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34" ht="33.75" customHeight="1" x14ac:dyDescent="0.25">
      <c r="H6" s="94" t="s">
        <v>8</v>
      </c>
      <c r="I6" s="93"/>
      <c r="J6" s="15" t="s">
        <v>9</v>
      </c>
      <c r="K6" s="92" t="s">
        <v>10</v>
      </c>
      <c r="L6" s="93"/>
      <c r="M6" s="15" t="s">
        <v>11</v>
      </c>
      <c r="N6" s="92" t="s">
        <v>12</v>
      </c>
      <c r="O6" s="93"/>
      <c r="P6" s="15" t="s">
        <v>13</v>
      </c>
      <c r="Q6" s="16" t="s">
        <v>14</v>
      </c>
      <c r="R6" s="16" t="s">
        <v>73</v>
      </c>
      <c r="S6" s="17" t="s">
        <v>74</v>
      </c>
      <c r="T6" s="18" t="s">
        <v>15</v>
      </c>
      <c r="U6" s="19" t="s">
        <v>16</v>
      </c>
      <c r="V6" s="20" t="s">
        <v>17</v>
      </c>
      <c r="W6" s="19" t="s">
        <v>18</v>
      </c>
      <c r="X6" s="21" t="s">
        <v>19</v>
      </c>
      <c r="Z6" s="22"/>
    </row>
    <row r="7" spans="1:34" ht="18" customHeight="1" x14ac:dyDescent="0.35">
      <c r="E7" s="23" t="s">
        <v>20</v>
      </c>
      <c r="F7" s="122">
        <f>COUNTA(D10:D110)</f>
        <v>0</v>
      </c>
      <c r="G7" s="25" t="s">
        <v>21</v>
      </c>
      <c r="H7" s="26">
        <v>50</v>
      </c>
      <c r="I7" s="26">
        <v>50</v>
      </c>
      <c r="J7" s="26">
        <v>100</v>
      </c>
      <c r="K7" s="26">
        <v>50</v>
      </c>
      <c r="L7" s="26">
        <v>50</v>
      </c>
      <c r="M7" s="26">
        <v>100</v>
      </c>
      <c r="N7" s="26">
        <v>50</v>
      </c>
      <c r="O7" s="26">
        <v>50</v>
      </c>
      <c r="P7" s="26">
        <v>100</v>
      </c>
      <c r="Q7" s="27">
        <v>100</v>
      </c>
      <c r="R7" s="27">
        <v>100</v>
      </c>
      <c r="S7" s="26">
        <v>500</v>
      </c>
      <c r="T7" s="26">
        <v>100</v>
      </c>
      <c r="U7" s="28">
        <v>50</v>
      </c>
      <c r="V7" s="29">
        <v>100</v>
      </c>
      <c r="W7" s="30">
        <v>50</v>
      </c>
      <c r="X7" s="31">
        <v>100</v>
      </c>
      <c r="Y7" s="23"/>
      <c r="Z7" s="24"/>
    </row>
    <row r="8" spans="1:34" x14ac:dyDescent="0.25">
      <c r="A8" s="123"/>
      <c r="B8" s="123"/>
      <c r="C8" s="123"/>
      <c r="D8" s="123"/>
      <c r="E8" s="123"/>
      <c r="F8" s="123"/>
      <c r="G8" s="12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3"/>
      <c r="W8" s="34"/>
      <c r="X8" s="35"/>
      <c r="Y8" s="32"/>
      <c r="Z8" s="32"/>
      <c r="AA8" s="33"/>
    </row>
    <row r="9" spans="1:34" ht="18.75" customHeight="1" x14ac:dyDescent="0.25">
      <c r="A9" s="124" t="s">
        <v>88</v>
      </c>
      <c r="B9" s="124" t="s">
        <v>87</v>
      </c>
      <c r="C9" s="90" t="s">
        <v>84</v>
      </c>
      <c r="D9" s="91" t="s">
        <v>85</v>
      </c>
      <c r="E9" s="91" t="s">
        <v>86</v>
      </c>
      <c r="F9" s="124" t="s">
        <v>90</v>
      </c>
      <c r="G9" s="121" t="s">
        <v>91</v>
      </c>
      <c r="H9" s="36" t="s">
        <v>75</v>
      </c>
      <c r="I9" s="36" t="s">
        <v>76</v>
      </c>
      <c r="J9" s="36"/>
      <c r="K9" s="36" t="s">
        <v>77</v>
      </c>
      <c r="L9" s="36" t="s">
        <v>78</v>
      </c>
      <c r="M9" s="36"/>
      <c r="N9" s="36" t="s">
        <v>79</v>
      </c>
      <c r="O9" s="36" t="s">
        <v>80</v>
      </c>
      <c r="P9" s="36"/>
      <c r="Q9" s="36" t="s">
        <v>81</v>
      </c>
      <c r="R9" s="36" t="s">
        <v>82</v>
      </c>
      <c r="S9" s="36"/>
      <c r="T9" s="36"/>
      <c r="U9" s="37"/>
      <c r="V9" s="36" t="s">
        <v>83</v>
      </c>
      <c r="W9" s="37"/>
      <c r="X9" s="38"/>
      <c r="Y9" s="39" t="s">
        <v>22</v>
      </c>
      <c r="Z9" s="39" t="s">
        <v>23</v>
      </c>
      <c r="AA9" s="39" t="s">
        <v>24</v>
      </c>
      <c r="AC9" s="40" t="s">
        <v>25</v>
      </c>
    </row>
    <row r="10" spans="1:34" x14ac:dyDescent="0.25">
      <c r="A10" s="125">
        <v>1</v>
      </c>
      <c r="B10" s="100" t="inlineStr">
        <is>
          <t>STU2500306060FF</t>
        </is>
      </c>
      <c r="C10" s="100" t="inlineStr">
        <is>
          <t>BARIYAH</t>
        </is>
      </c>
      <c r="D10" s="101" t="inlineStr">
        <is>
          <t>ISSAH</t>
        </is>
      </c>
      <c r="E10" s="111" t="inlineStr">
        <is>
          <t>MANSUR</t>
        </is>
      </c>
      <c r="F10" s="112" t="inlineStr">
        <is>
          <t>STU688186</t>
        </is>
      </c>
      <c r="G10" s="97" t="inlineStr">
        <is>
          <t>General Arts 6B</t>
        </is>
      </c>
      <c r="H10" s="41">
        <v>36</v>
      </c>
      <c r="I10" s="41">
        <v>33</v>
      </c>
      <c r="J10" s="42">
        <f>MIN(100, (SUM(H10:I10)))</f>
        <v>0</v>
      </c>
      <c r="K10" s="41">
        <v>37</v>
      </c>
      <c r="L10" s="41">
        <v>35</v>
      </c>
      <c r="M10" s="42">
        <f>MIN(100,(SUM(K10:L10)))</f>
        <v>0</v>
      </c>
      <c r="N10" s="41">
        <v>40</v>
      </c>
      <c r="O10" s="41">
        <v>42</v>
      </c>
      <c r="P10" s="42">
        <f>MIN(100,(SUM(N10:O10)))</f>
        <v>0</v>
      </c>
      <c r="Q10" s="41">
        <v>67</v>
      </c>
      <c r="R10" s="41">
        <v>68</v>
      </c>
      <c r="S10" s="43">
        <f>MIN(500, (SUM(J10,M10,P10,Q10,R10)))</f>
        <v>0</v>
      </c>
      <c r="T10" s="44">
        <f>S10/500*100</f>
        <v>0</v>
      </c>
      <c r="U10" s="45">
        <f>MIN(50, (ROUNDUP(SUM(T10)/2,0)))</f>
        <v>0</v>
      </c>
      <c r="V10" s="41">
        <v>57</v>
      </c>
      <c r="W10" s="45">
        <f>MIN(50, (ROUNDUP(SUM(V10)/2,0)))</f>
        <v>0</v>
      </c>
      <c r="X10" s="47">
        <f>MIN(100, (SUM(U10,W10)))</f>
        <v>0</v>
      </c>
      <c r="Y10" s="48">
        <f>(X10/100)</f>
        <v>0</v>
      </c>
      <c r="Z10" s="49" t="str">
        <f>IF(X10&gt;=80,"4.0",IF(X10&gt;=70,"3.5",IF(X10&gt;=65,"3.0",IF(X10&gt;=60,"2.5",IF(X10&gt;=55,"2.0",IF(X10&gt;=50,"1.5",IF(X10&gt;=45,"1.0",IF(X10&gt;=40,"0.5",IF(X10&lt;40,"0.0")))))))))</f>
        <v>0.0</v>
      </c>
      <c r="AA10" s="50" t="str">
        <f>IF(X10&gt;=80,"A1",IF(X10&gt;=70,"B2",IF(X10&gt;=65,"B3",IF(X10&gt;=60,"C4",IF(X10&gt;=55,"C5",IF(X10&gt;=50,"C6",IF(X10&gt;=45,"D7",IF(X10&gt;=40,"E8",IF(X10&lt;40,"F9")))))))))</f>
        <v>F9</v>
      </c>
    </row>
    <row r="11" spans="1:34" x14ac:dyDescent="0.25">
      <c r="A11" s="125">
        <v>2</v>
      </c>
      <c r="B11" s="100" t="inlineStr">
        <is>
          <t>STU25003060610F</t>
        </is>
      </c>
      <c r="C11" s="100" t="inlineStr">
        <is>
          <t>BODUAH</t>
        </is>
      </c>
      <c r="D11" s="102" t="inlineStr">
        <is>
          <t>ABIGAIL</t>
        </is>
      </c>
      <c r="E11" s="113" t="inlineStr">
        <is>
          <t/>
        </is>
      </c>
      <c r="F11" s="114" t="inlineStr">
        <is>
          <t>STU900826</t>
        </is>
      </c>
      <c r="G11" s="98" t="inlineStr">
        <is>
          <t>General Arts 1</t>
        </is>
      </c>
      <c r="H11" s="41">
        <v>38</v>
      </c>
      <c r="I11" s="41">
        <v>37</v>
      </c>
      <c r="J11" s="42">
        <f t="shared" ref="J11:J74" si="0">MIN(100, (SUM(H11:I11)))</f>
        <v>0</v>
      </c>
      <c r="K11" s="41">
        <v>40</v>
      </c>
      <c r="L11" s="41">
        <v>39</v>
      </c>
      <c r="M11" s="42">
        <f t="shared" ref="M11:M74" si="1">MIN(100,(SUM(K11:L11)))</f>
        <v>0</v>
      </c>
      <c r="N11" s="41">
        <v>50</v>
      </c>
      <c r="O11" s="41">
        <v>47</v>
      </c>
      <c r="P11" s="42">
        <f t="shared" ref="P11:P74" si="2">MIN(100,(SUM(N11:O11)))</f>
        <v>0</v>
      </c>
      <c r="Q11" s="41">
        <v>75</v>
      </c>
      <c r="R11" s="41">
        <v>72</v>
      </c>
      <c r="S11" s="43">
        <f t="shared" ref="S11:S74" si="3">MIN(500, (SUM(J11,M11,P11,Q11,R11)))</f>
        <v>0</v>
      </c>
      <c r="T11" s="44">
        <f t="shared" ref="T11:T74" si="4">S11/500*100</f>
        <v>0</v>
      </c>
      <c r="U11" s="45">
        <f t="shared" ref="U11:U74" si="5">MIN(50, (ROUNDUP(SUM(T11)/2,0)))</f>
        <v>0</v>
      </c>
      <c r="V11" s="41">
        <v>73</v>
      </c>
      <c r="W11" s="45">
        <f t="shared" ref="W11:W74" si="6">MIN(50, (ROUNDUP(SUM(V11)/2,0)))</f>
        <v>0</v>
      </c>
      <c r="X11" s="47">
        <f t="shared" ref="X11:X74" si="7">MIN(100, (SUM(U11,W11)))</f>
        <v>0</v>
      </c>
      <c r="Y11" s="48">
        <f t="shared" ref="Y11:Y74" si="8">(X11/100)</f>
        <v>0</v>
      </c>
      <c r="Z11" s="49" t="str">
        <f t="shared" ref="Z11:Z74" si="9">IF(X11&gt;=80,"4.0",IF(X11&gt;=70,"3.5",IF(X11&gt;=65,"3.0",IF(X11&gt;=60,"2.5",IF(X11&gt;=55,"2.0",IF(X11&gt;=50,"1.5",IF(X11&gt;=45,"1.0",IF(X11&gt;=40,"0.5",IF(X11&lt;40,"0.0")))))))))</f>
        <v>0.0</v>
      </c>
      <c r="AA11" s="50" t="str">
        <f t="shared" ref="AA11:AA74" si="10">IF(X11&gt;=80,"A1",IF(X11&gt;=70,"B2",IF(X11&gt;=65,"B3",IF(X11&gt;=60,"C4",IF(X11&gt;=55,"C5",IF(X11&gt;=50,"C6",IF(X11&gt;=45,"D7",IF(X11&gt;=40,"E8",IF(X11&lt;40,"F9")))))))))</f>
        <v>F9</v>
      </c>
      <c r="AC11" s="51" t="s">
        <v>27</v>
      </c>
    </row>
    <row r="12" spans="1:34" x14ac:dyDescent="0.25">
      <c r="A12" s="125">
        <v>3</v>
      </c>
      <c r="B12" s="100" t="inlineStr">
        <is>
          <t>STU250030606056</t>
        </is>
      </c>
      <c r="C12" s="100" t="inlineStr">
        <is>
          <t>BONNEY</t>
        </is>
      </c>
      <c r="D12" s="103" t="inlineStr">
        <is>
          <t>DORIS</t>
        </is>
      </c>
      <c r="E12" s="111" t="inlineStr">
        <is>
          <t/>
        </is>
      </c>
      <c r="F12" s="114" t="inlineStr">
        <is>
          <t>STU614046</t>
        </is>
      </c>
      <c r="G12" s="99" t="inlineStr">
        <is>
          <t>General Arts 6B</t>
        </is>
      </c>
      <c r="H12" s="41">
        <v>38</v>
      </c>
      <c r="I12" s="41">
        <v>35</v>
      </c>
      <c r="J12" s="42">
        <f t="shared" si="0"/>
        <v>0</v>
      </c>
      <c r="K12" s="41">
        <v>37</v>
      </c>
      <c r="L12" s="41">
        <v>36</v>
      </c>
      <c r="M12" s="42">
        <f t="shared" si="1"/>
        <v>0</v>
      </c>
      <c r="N12" s="41">
        <v>50</v>
      </c>
      <c r="O12" s="41">
        <v>47</v>
      </c>
      <c r="P12" s="42">
        <f t="shared" si="2"/>
        <v>0</v>
      </c>
      <c r="Q12" s="41">
        <v>69</v>
      </c>
      <c r="R12" s="41">
        <v>67</v>
      </c>
      <c r="S12" s="43">
        <f t="shared" si="3"/>
        <v>0</v>
      </c>
      <c r="T12" s="44">
        <f t="shared" si="4"/>
        <v>0</v>
      </c>
      <c r="U12" s="45">
        <f t="shared" si="5"/>
        <v>0</v>
      </c>
      <c r="V12" s="46">
        <v>60</v>
      </c>
      <c r="W12" s="45">
        <f t="shared" si="6"/>
        <v>0</v>
      </c>
      <c r="X12" s="47">
        <f t="shared" si="7"/>
        <v>0</v>
      </c>
      <c r="Y12" s="48">
        <f t="shared" si="8"/>
        <v>0</v>
      </c>
      <c r="Z12" s="49" t="str">
        <f t="shared" si="9"/>
        <v>0.0</v>
      </c>
      <c r="AA12" s="50" t="str">
        <f t="shared" si="10"/>
        <v>F9</v>
      </c>
      <c r="AC12" s="51" t="s">
        <v>28</v>
      </c>
    </row>
    <row r="13" spans="1:34" x14ac:dyDescent="0.25">
      <c r="A13" s="125">
        <v>4</v>
      </c>
      <c r="B13" s="100" t="inlineStr">
        <is>
          <t>STU250030606057</t>
        </is>
      </c>
      <c r="C13" s="100" t="inlineStr">
        <is>
          <t>DANKWAH</t>
        </is>
      </c>
      <c r="D13" s="102" t="inlineStr">
        <is>
          <t>PHILIPA</t>
        </is>
      </c>
      <c r="E13" s="113" t="inlineStr">
        <is>
          <t/>
        </is>
      </c>
      <c r="F13" s="112" t="inlineStr">
        <is>
          <t>STU591787</t>
        </is>
      </c>
      <c r="G13" s="98" t="inlineStr">
        <is>
          <t>General Arts 6B</t>
        </is>
      </c>
      <c r="H13" s="41">
        <v>35</v>
      </c>
      <c r="I13" s="41">
        <v>33</v>
      </c>
      <c r="J13" s="42">
        <f t="shared" si="0"/>
        <v>0</v>
      </c>
      <c r="K13" s="41">
        <v>37</v>
      </c>
      <c r="L13" s="41">
        <v>36</v>
      </c>
      <c r="M13" s="42">
        <f t="shared" si="1"/>
        <v>0</v>
      </c>
      <c r="N13" s="41">
        <v>49</v>
      </c>
      <c r="O13" s="41">
        <v>46</v>
      </c>
      <c r="P13" s="42">
        <f t="shared" si="2"/>
        <v>0</v>
      </c>
      <c r="Q13" s="41">
        <v>69</v>
      </c>
      <c r="R13" s="41">
        <v>70</v>
      </c>
      <c r="S13" s="43">
        <f t="shared" si="3"/>
        <v>0</v>
      </c>
      <c r="T13" s="44">
        <f t="shared" si="4"/>
        <v>0</v>
      </c>
      <c r="U13" s="45">
        <f t="shared" si="5"/>
        <v>0</v>
      </c>
      <c r="V13" s="46">
        <v>59</v>
      </c>
      <c r="W13" s="45">
        <f t="shared" si="6"/>
        <v>0</v>
      </c>
      <c r="X13" s="47">
        <f t="shared" si="7"/>
        <v>0</v>
      </c>
      <c r="Y13" s="48">
        <f t="shared" si="8"/>
        <v>0</v>
      </c>
      <c r="Z13" s="49" t="str">
        <f t="shared" si="9"/>
        <v>0.0</v>
      </c>
      <c r="AA13" s="50" t="str">
        <f t="shared" si="10"/>
        <v>F9</v>
      </c>
      <c r="AC13" s="51" t="s">
        <v>29</v>
      </c>
    </row>
    <row r="14" spans="1:34" x14ac:dyDescent="0.25">
      <c r="A14" s="125">
        <v>5</v>
      </c>
      <c r="B14" s="100" t="inlineStr">
        <is>
          <t>STU250030606100</t>
        </is>
      </c>
      <c r="C14" s="100" t="inlineStr">
        <is>
          <t>EHUN</t>
        </is>
      </c>
      <c r="D14" s="103" t="inlineStr">
        <is>
          <t>SARAH</t>
        </is>
      </c>
      <c r="E14" s="111" t="inlineStr">
        <is>
          <t/>
        </is>
      </c>
      <c r="F14" s="114" t="inlineStr">
        <is>
          <t>STU211501</t>
        </is>
      </c>
      <c r="G14" s="99" t="inlineStr">
        <is>
          <t>General Arts 1</t>
        </is>
      </c>
      <c r="H14" s="41">
        <v>43</v>
      </c>
      <c r="I14" s="41">
        <v>41</v>
      </c>
      <c r="J14" s="42">
        <f t="shared" si="0"/>
        <v>0</v>
      </c>
      <c r="K14" s="41">
        <v>36</v>
      </c>
      <c r="L14" s="41">
        <v>39</v>
      </c>
      <c r="M14" s="42">
        <f t="shared" si="1"/>
        <v>0</v>
      </c>
      <c r="N14" s="41">
        <v>39</v>
      </c>
      <c r="O14" s="41">
        <v>40</v>
      </c>
      <c r="P14" s="42">
        <f t="shared" si="2"/>
        <v>0</v>
      </c>
      <c r="Q14" s="41">
        <v>72</v>
      </c>
      <c r="R14" s="41">
        <v>73</v>
      </c>
      <c r="S14" s="43">
        <f t="shared" si="3"/>
        <v>0</v>
      </c>
      <c r="T14" s="44">
        <f t="shared" si="4"/>
        <v>0</v>
      </c>
      <c r="U14" s="45">
        <f t="shared" si="5"/>
        <v>0</v>
      </c>
      <c r="V14" s="46">
        <v>85</v>
      </c>
      <c r="W14" s="45">
        <f t="shared" si="6"/>
        <v>0</v>
      </c>
      <c r="X14" s="47">
        <f t="shared" si="7"/>
        <v>0</v>
      </c>
      <c r="Y14" s="48">
        <f t="shared" si="8"/>
        <v>0</v>
      </c>
      <c r="Z14" s="49" t="str">
        <f t="shared" si="9"/>
        <v>0.0</v>
      </c>
      <c r="AA14" s="50" t="str">
        <f t="shared" si="10"/>
        <v>F9</v>
      </c>
      <c r="AC14" s="51" t="s">
        <v>30</v>
      </c>
    </row>
    <row r="15" spans="1:34" x14ac:dyDescent="0.25">
      <c r="A15" s="125">
        <v>6</v>
      </c>
      <c r="B15" s="100" t="inlineStr">
        <is>
          <t>STU250030606070</t>
        </is>
      </c>
      <c r="C15" s="100" t="inlineStr">
        <is>
          <t>FORSON</t>
        </is>
      </c>
      <c r="D15" s="102" t="inlineStr">
        <is>
          <t>CHRISTIANA</t>
        </is>
      </c>
      <c r="E15" s="113" t="inlineStr">
        <is>
          <t>KYINSAABA AMOTO</t>
        </is>
      </c>
      <c r="F15" s="114" t="inlineStr">
        <is>
          <t>STU722156</t>
        </is>
      </c>
      <c r="G15" s="98" t="inlineStr">
        <is>
          <t>General Arts 1</t>
        </is>
      </c>
      <c r="H15" s="41">
        <v>35</v>
      </c>
      <c r="I15" s="41">
        <v>36</v>
      </c>
      <c r="J15" s="42">
        <f t="shared" si="0"/>
        <v>0</v>
      </c>
      <c r="K15" s="41">
        <v>37</v>
      </c>
      <c r="L15" s="41">
        <v>36</v>
      </c>
      <c r="M15" s="42">
        <f t="shared" si="1"/>
        <v>0</v>
      </c>
      <c r="N15" s="41">
        <v>49</v>
      </c>
      <c r="O15" s="41">
        <v>46</v>
      </c>
      <c r="P15" s="42">
        <f t="shared" si="2"/>
        <v>0</v>
      </c>
      <c r="Q15" s="41">
        <v>69</v>
      </c>
      <c r="R15" s="41">
        <v>71</v>
      </c>
      <c r="S15" s="43">
        <f t="shared" si="3"/>
        <v>0</v>
      </c>
      <c r="T15" s="44">
        <f t="shared" si="4"/>
        <v>0</v>
      </c>
      <c r="U15" s="45">
        <f t="shared" si="5"/>
        <v>0</v>
      </c>
      <c r="V15" s="46">
        <v>83</v>
      </c>
      <c r="W15" s="45">
        <f t="shared" si="6"/>
        <v>0</v>
      </c>
      <c r="X15" s="47">
        <f t="shared" si="7"/>
        <v>0</v>
      </c>
      <c r="Y15" s="48">
        <f t="shared" si="8"/>
        <v>0</v>
      </c>
      <c r="Z15" s="49" t="str">
        <f t="shared" si="9"/>
        <v>0.0</v>
      </c>
      <c r="AA15" s="50" t="str">
        <f t="shared" si="10"/>
        <v>F9</v>
      </c>
      <c r="AC15" s="51" t="s">
        <v>31</v>
      </c>
    </row>
    <row r="16" spans="1:34" x14ac:dyDescent="0.25">
      <c r="A16" s="125">
        <v>7</v>
      </c>
      <c r="B16" s="100" t="inlineStr">
        <is>
          <t>STU25003060610B</t>
        </is>
      </c>
      <c r="C16" s="100" t="inlineStr">
        <is>
          <t>MENSAH</t>
        </is>
      </c>
      <c r="D16" s="103" t="inlineStr">
        <is>
          <t>ELIZABETH</t>
        </is>
      </c>
      <c r="E16" s="111" t="inlineStr">
        <is>
          <t>ABA</t>
        </is>
      </c>
      <c r="F16" s="114" t="inlineStr">
        <is>
          <t>STU613325</t>
        </is>
      </c>
      <c r="G16" s="99" t="inlineStr">
        <is>
          <t>General Arts 6B</t>
        </is>
      </c>
      <c r="H16" s="41">
        <v>39</v>
      </c>
      <c r="I16" s="41">
        <v>38</v>
      </c>
      <c r="J16" s="42">
        <f t="shared" si="0"/>
        <v>0</v>
      </c>
      <c r="K16" s="41">
        <v>40</v>
      </c>
      <c r="L16" s="41">
        <v>39</v>
      </c>
      <c r="M16" s="42">
        <f t="shared" si="1"/>
        <v>0</v>
      </c>
      <c r="N16" s="41">
        <v>50</v>
      </c>
      <c r="O16" s="41">
        <v>47</v>
      </c>
      <c r="P16" s="42">
        <f t="shared" si="2"/>
        <v>0</v>
      </c>
      <c r="Q16" s="41">
        <v>73</v>
      </c>
      <c r="R16" s="41">
        <v>74</v>
      </c>
      <c r="S16" s="43">
        <f t="shared" si="3"/>
        <v>0</v>
      </c>
      <c r="T16" s="44">
        <f t="shared" si="4"/>
        <v>0</v>
      </c>
      <c r="U16" s="45">
        <f t="shared" si="5"/>
        <v>0</v>
      </c>
      <c r="V16" s="46">
        <v>90</v>
      </c>
      <c r="W16" s="45">
        <f t="shared" si="6"/>
        <v>0</v>
      </c>
      <c r="X16" s="47">
        <f t="shared" si="7"/>
        <v>0</v>
      </c>
      <c r="Y16" s="48">
        <f t="shared" si="8"/>
        <v>0</v>
      </c>
      <c r="Z16" s="49" t="str">
        <f t="shared" si="9"/>
        <v>0.0</v>
      </c>
      <c r="AA16" s="50" t="str">
        <f t="shared" si="10"/>
        <v>F9</v>
      </c>
      <c r="AC16" s="51" t="s">
        <v>32</v>
      </c>
    </row>
    <row r="17" spans="1:32" x14ac:dyDescent="0.25">
      <c r="A17" s="125">
        <v>8</v>
      </c>
      <c r="B17" s="100" t="inlineStr">
        <is>
          <t>STU250030606101</t>
        </is>
      </c>
      <c r="C17" s="100" t="inlineStr">
        <is>
          <t>QUANSAH</t>
        </is>
      </c>
      <c r="D17" s="102" t="inlineStr">
        <is>
          <t>VIDA</t>
        </is>
      </c>
      <c r="E17" s="113" t="inlineStr">
        <is>
          <t/>
        </is>
      </c>
      <c r="F17" s="114" t="inlineStr">
        <is>
          <t>STU721704</t>
        </is>
      </c>
      <c r="G17" s="98" t="inlineStr">
        <is>
          <t>General Arts 6B</t>
        </is>
      </c>
      <c r="H17" s="41">
        <v>36</v>
      </c>
      <c r="I17" s="41">
        <v>35</v>
      </c>
      <c r="J17" s="42">
        <f t="shared" si="0"/>
        <v>0</v>
      </c>
      <c r="K17" s="41">
        <v>36</v>
      </c>
      <c r="L17" s="41">
        <v>36</v>
      </c>
      <c r="M17" s="42">
        <f t="shared" si="1"/>
        <v>0</v>
      </c>
      <c r="N17" s="41">
        <v>37</v>
      </c>
      <c r="O17" s="41">
        <v>37</v>
      </c>
      <c r="P17" s="42">
        <f t="shared" si="2"/>
        <v>0</v>
      </c>
      <c r="Q17" s="41">
        <v>71</v>
      </c>
      <c r="R17" s="41">
        <v>73</v>
      </c>
      <c r="S17" s="43">
        <f t="shared" si="3"/>
        <v>0</v>
      </c>
      <c r="T17" s="44">
        <f t="shared" si="4"/>
        <v>0</v>
      </c>
      <c r="U17" s="45">
        <f t="shared" si="5"/>
        <v>0</v>
      </c>
      <c r="V17" s="46">
        <v>80</v>
      </c>
      <c r="W17" s="45">
        <f t="shared" si="6"/>
        <v>0</v>
      </c>
      <c r="X17" s="47">
        <f t="shared" si="7"/>
        <v>0</v>
      </c>
      <c r="Y17" s="48">
        <f t="shared" si="8"/>
        <v>0</v>
      </c>
      <c r="Z17" s="49" t="str">
        <f t="shared" si="9"/>
        <v>0.0</v>
      </c>
      <c r="AA17" s="50" t="str">
        <f t="shared" si="10"/>
        <v>F9</v>
      </c>
      <c r="AC17" s="51" t="s">
        <v>33</v>
      </c>
    </row>
    <row r="18" spans="1:32" x14ac:dyDescent="0.25">
      <c r="A18" s="125">
        <v>9</v>
      </c>
      <c r="B18" s="100"/>
      <c r="C18" s="100"/>
      <c r="D18" s="103"/>
      <c r="E18" s="111"/>
      <c r="F18" s="114"/>
      <c r="G18" s="99"/>
      <c r="H18" s="41">
        <v>0</v>
      </c>
      <c r="I18" s="41">
        <v>0</v>
      </c>
      <c r="J18" s="42">
        <f t="shared" si="0"/>
        <v>0</v>
      </c>
      <c r="K18" s="41">
        <v>0</v>
      </c>
      <c r="L18" s="41">
        <v>0</v>
      </c>
      <c r="M18" s="42">
        <f t="shared" si="1"/>
        <v>0</v>
      </c>
      <c r="N18" s="41">
        <v>0</v>
      </c>
      <c r="O18" s="41">
        <v>0</v>
      </c>
      <c r="P18" s="42">
        <f t="shared" si="2"/>
        <v>0</v>
      </c>
      <c r="Q18" s="41">
        <v>0</v>
      </c>
      <c r="R18" s="41">
        <v>0</v>
      </c>
      <c r="S18" s="43">
        <f t="shared" si="3"/>
        <v>0</v>
      </c>
      <c r="T18" s="44">
        <f t="shared" si="4"/>
        <v>0</v>
      </c>
      <c r="U18" s="45">
        <f t="shared" si="5"/>
        <v>0</v>
      </c>
      <c r="V18" s="46">
        <v>0</v>
      </c>
      <c r="W18" s="45">
        <f t="shared" si="6"/>
        <v>0</v>
      </c>
      <c r="X18" s="47">
        <f t="shared" si="7"/>
        <v>0</v>
      </c>
      <c r="Y18" s="48">
        <f t="shared" si="8"/>
        <v>0</v>
      </c>
      <c r="Z18" s="49" t="str">
        <f t="shared" si="9"/>
        <v>0.0</v>
      </c>
      <c r="AA18" s="50" t="str">
        <f t="shared" si="10"/>
        <v>F9</v>
      </c>
      <c r="AC18" s="51" t="s">
        <v>34</v>
      </c>
    </row>
    <row r="19" spans="1:32" x14ac:dyDescent="0.25">
      <c r="A19" s="125">
        <v>10</v>
      </c>
      <c r="B19" s="100"/>
      <c r="C19" s="100"/>
      <c r="D19" s="102"/>
      <c r="E19" s="113"/>
      <c r="F19" s="114"/>
      <c r="G19" s="98"/>
      <c r="H19" s="41">
        <v>0</v>
      </c>
      <c r="I19" s="41">
        <v>0</v>
      </c>
      <c r="J19" s="42">
        <f t="shared" si="0"/>
        <v>0</v>
      </c>
      <c r="K19" s="41">
        <v>0</v>
      </c>
      <c r="L19" s="41">
        <v>0</v>
      </c>
      <c r="M19" s="42">
        <f t="shared" si="1"/>
        <v>0</v>
      </c>
      <c r="N19" s="41">
        <v>0</v>
      </c>
      <c r="O19" s="41">
        <v>0</v>
      </c>
      <c r="P19" s="42">
        <f t="shared" si="2"/>
        <v>0</v>
      </c>
      <c r="Q19" s="41">
        <v>0</v>
      </c>
      <c r="R19" s="41">
        <v>0</v>
      </c>
      <c r="S19" s="43">
        <f t="shared" si="3"/>
        <v>0</v>
      </c>
      <c r="T19" s="44">
        <f t="shared" si="4"/>
        <v>0</v>
      </c>
      <c r="U19" s="45">
        <f t="shared" si="5"/>
        <v>0</v>
      </c>
      <c r="V19" s="46">
        <v>0</v>
      </c>
      <c r="W19" s="45">
        <f t="shared" si="6"/>
        <v>0</v>
      </c>
      <c r="X19" s="47">
        <f t="shared" si="7"/>
        <v>0</v>
      </c>
      <c r="Y19" s="48">
        <f t="shared" si="8"/>
        <v>0</v>
      </c>
      <c r="Z19" s="49" t="str">
        <f t="shared" si="9"/>
        <v>0.0</v>
      </c>
      <c r="AA19" s="50" t="str">
        <f t="shared" si="10"/>
        <v>F9</v>
      </c>
      <c r="AC19" s="51" t="s">
        <v>35</v>
      </c>
    </row>
    <row r="20" spans="1:32" x14ac:dyDescent="0.25">
      <c r="A20" s="125">
        <v>11</v>
      </c>
      <c r="B20" s="100"/>
      <c r="C20" s="100"/>
      <c r="D20" s="103"/>
      <c r="E20" s="111"/>
      <c r="F20" s="114"/>
      <c r="G20" s="99"/>
      <c r="H20" s="41">
        <v>0</v>
      </c>
      <c r="I20" s="41">
        <v>0</v>
      </c>
      <c r="J20" s="42">
        <f t="shared" si="0"/>
        <v>0</v>
      </c>
      <c r="K20" s="41">
        <v>0</v>
      </c>
      <c r="L20" s="41">
        <v>0</v>
      </c>
      <c r="M20" s="42">
        <f t="shared" si="1"/>
        <v>0</v>
      </c>
      <c r="N20" s="41">
        <v>0</v>
      </c>
      <c r="O20" s="41">
        <v>0</v>
      </c>
      <c r="P20" s="42">
        <f t="shared" si="2"/>
        <v>0</v>
      </c>
      <c r="Q20" s="41">
        <v>0</v>
      </c>
      <c r="R20" s="41">
        <v>0</v>
      </c>
      <c r="S20" s="43">
        <f t="shared" si="3"/>
        <v>0</v>
      </c>
      <c r="T20" s="44">
        <f t="shared" si="4"/>
        <v>0</v>
      </c>
      <c r="U20" s="45">
        <f t="shared" si="5"/>
        <v>0</v>
      </c>
      <c r="V20" s="46">
        <v>0</v>
      </c>
      <c r="W20" s="45">
        <f t="shared" si="6"/>
        <v>0</v>
      </c>
      <c r="X20" s="47">
        <f t="shared" si="7"/>
        <v>0</v>
      </c>
      <c r="Y20" s="48">
        <f t="shared" si="8"/>
        <v>0</v>
      </c>
      <c r="Z20" s="49" t="str">
        <f t="shared" si="9"/>
        <v>0.0</v>
      </c>
      <c r="AA20" s="50" t="str">
        <f t="shared" si="10"/>
        <v>F9</v>
      </c>
      <c r="AC20" s="51" t="s">
        <v>36</v>
      </c>
    </row>
    <row r="21" spans="1:32" x14ac:dyDescent="0.25">
      <c r="A21" s="125">
        <v>12</v>
      </c>
      <c r="B21" s="100"/>
      <c r="C21" s="100"/>
      <c r="D21" s="102"/>
      <c r="E21" s="113"/>
      <c r="F21" s="114"/>
      <c r="G21" s="98"/>
      <c r="H21" s="41">
        <v>0</v>
      </c>
      <c r="I21" s="41">
        <v>0</v>
      </c>
      <c r="J21" s="42">
        <f t="shared" si="0"/>
        <v>0</v>
      </c>
      <c r="K21" s="41">
        <v>0</v>
      </c>
      <c r="L21" s="41">
        <v>0</v>
      </c>
      <c r="M21" s="42">
        <f t="shared" si="1"/>
        <v>0</v>
      </c>
      <c r="N21" s="41">
        <v>0</v>
      </c>
      <c r="O21" s="41">
        <v>0</v>
      </c>
      <c r="P21" s="42">
        <f t="shared" si="2"/>
        <v>0</v>
      </c>
      <c r="Q21" s="41">
        <v>0</v>
      </c>
      <c r="R21" s="41">
        <v>0</v>
      </c>
      <c r="S21" s="43">
        <f t="shared" si="3"/>
        <v>0</v>
      </c>
      <c r="T21" s="44">
        <f t="shared" si="4"/>
        <v>0</v>
      </c>
      <c r="U21" s="45">
        <f t="shared" si="5"/>
        <v>0</v>
      </c>
      <c r="V21" s="46">
        <v>0</v>
      </c>
      <c r="W21" s="45">
        <f t="shared" si="6"/>
        <v>0</v>
      </c>
      <c r="X21" s="47">
        <f t="shared" si="7"/>
        <v>0</v>
      </c>
      <c r="Y21" s="48">
        <f t="shared" si="8"/>
        <v>0</v>
      </c>
      <c r="Z21" s="49" t="str">
        <f t="shared" si="9"/>
        <v>0.0</v>
      </c>
      <c r="AA21" s="50" t="str">
        <f t="shared" si="10"/>
        <v>F9</v>
      </c>
      <c r="AC21" s="51"/>
    </row>
    <row r="22" spans="1:32" x14ac:dyDescent="0.25">
      <c r="A22" s="125">
        <v>13</v>
      </c>
      <c r="B22" s="100"/>
      <c r="C22" s="100"/>
      <c r="D22" s="103"/>
      <c r="E22" s="111"/>
      <c r="F22" s="114"/>
      <c r="G22" s="99"/>
      <c r="H22" s="41">
        <v>0</v>
      </c>
      <c r="I22" s="41">
        <v>0</v>
      </c>
      <c r="J22" s="42">
        <f t="shared" si="0"/>
        <v>0</v>
      </c>
      <c r="K22" s="41">
        <v>0</v>
      </c>
      <c r="L22" s="41">
        <v>0</v>
      </c>
      <c r="M22" s="42">
        <f t="shared" si="1"/>
        <v>0</v>
      </c>
      <c r="N22" s="41">
        <v>0</v>
      </c>
      <c r="O22" s="41">
        <v>0</v>
      </c>
      <c r="P22" s="42">
        <f t="shared" si="2"/>
        <v>0</v>
      </c>
      <c r="Q22" s="41">
        <v>0</v>
      </c>
      <c r="R22" s="41">
        <v>0</v>
      </c>
      <c r="S22" s="43">
        <f t="shared" si="3"/>
        <v>0</v>
      </c>
      <c r="T22" s="44">
        <f t="shared" si="4"/>
        <v>0</v>
      </c>
      <c r="U22" s="45">
        <f t="shared" si="5"/>
        <v>0</v>
      </c>
      <c r="V22" s="46">
        <v>0</v>
      </c>
      <c r="W22" s="45">
        <f t="shared" si="6"/>
        <v>0</v>
      </c>
      <c r="X22" s="47">
        <f t="shared" si="7"/>
        <v>0</v>
      </c>
      <c r="Y22" s="48">
        <f t="shared" si="8"/>
        <v>0</v>
      </c>
      <c r="Z22" s="49" t="str">
        <f t="shared" si="9"/>
        <v>0.0</v>
      </c>
      <c r="AA22" s="50" t="str">
        <f t="shared" si="10"/>
        <v>F9</v>
      </c>
      <c r="AC22" s="52" t="s">
        <v>37</v>
      </c>
      <c r="AD22" s="53" t="s">
        <v>38</v>
      </c>
    </row>
    <row r="23" spans="1:32" x14ac:dyDescent="0.25">
      <c r="A23" s="125">
        <v>14</v>
      </c>
      <c r="B23" s="100"/>
      <c r="C23" s="100"/>
      <c r="D23" s="102"/>
      <c r="E23" s="113"/>
      <c r="F23" s="114"/>
      <c r="G23" s="98"/>
      <c r="H23" s="41">
        <v>0</v>
      </c>
      <c r="I23" s="41">
        <v>0</v>
      </c>
      <c r="J23" s="42">
        <f t="shared" si="0"/>
        <v>0</v>
      </c>
      <c r="K23" s="41">
        <v>0</v>
      </c>
      <c r="L23" s="41">
        <v>0</v>
      </c>
      <c r="M23" s="42">
        <f t="shared" si="1"/>
        <v>0</v>
      </c>
      <c r="N23" s="41">
        <v>0</v>
      </c>
      <c r="O23" s="41">
        <v>0</v>
      </c>
      <c r="P23" s="42">
        <f t="shared" si="2"/>
        <v>0</v>
      </c>
      <c r="Q23" s="41">
        <v>0</v>
      </c>
      <c r="R23" s="41">
        <v>0</v>
      </c>
      <c r="S23" s="43">
        <f t="shared" si="3"/>
        <v>0</v>
      </c>
      <c r="T23" s="44">
        <f t="shared" si="4"/>
        <v>0</v>
      </c>
      <c r="U23" s="45">
        <f t="shared" si="5"/>
        <v>0</v>
      </c>
      <c r="V23" s="46">
        <v>0</v>
      </c>
      <c r="W23" s="45">
        <f t="shared" si="6"/>
        <v>0</v>
      </c>
      <c r="X23" s="47">
        <f t="shared" si="7"/>
        <v>0</v>
      </c>
      <c r="Y23" s="48">
        <f t="shared" si="8"/>
        <v>0</v>
      </c>
      <c r="Z23" s="49" t="str">
        <f t="shared" si="9"/>
        <v>0.0</v>
      </c>
      <c r="AA23" s="50" t="str">
        <f t="shared" si="10"/>
        <v>F9</v>
      </c>
    </row>
    <row r="24" spans="1:32" x14ac:dyDescent="0.25">
      <c r="A24" s="125">
        <v>15</v>
      </c>
      <c r="B24" s="100"/>
      <c r="C24" s="100"/>
      <c r="D24" s="103"/>
      <c r="E24" s="111"/>
      <c r="F24" s="114"/>
      <c r="G24" s="99"/>
      <c r="H24" s="41">
        <v>0</v>
      </c>
      <c r="I24" s="41">
        <v>0</v>
      </c>
      <c r="J24" s="42">
        <f t="shared" si="0"/>
        <v>0</v>
      </c>
      <c r="K24" s="41">
        <v>0</v>
      </c>
      <c r="L24" s="41">
        <v>0</v>
      </c>
      <c r="M24" s="42">
        <f t="shared" si="1"/>
        <v>0</v>
      </c>
      <c r="N24" s="41">
        <v>0</v>
      </c>
      <c r="O24" s="41">
        <v>0</v>
      </c>
      <c r="P24" s="42">
        <f t="shared" si="2"/>
        <v>0</v>
      </c>
      <c r="Q24" s="41">
        <v>0</v>
      </c>
      <c r="R24" s="41">
        <v>0</v>
      </c>
      <c r="S24" s="43">
        <f t="shared" si="3"/>
        <v>0</v>
      </c>
      <c r="T24" s="44">
        <f t="shared" si="4"/>
        <v>0</v>
      </c>
      <c r="U24" s="45">
        <f t="shared" si="5"/>
        <v>0</v>
      </c>
      <c r="V24" s="46">
        <v>0</v>
      </c>
      <c r="W24" s="45">
        <f t="shared" si="6"/>
        <v>0</v>
      </c>
      <c r="X24" s="47">
        <f t="shared" si="7"/>
        <v>0</v>
      </c>
      <c r="Y24" s="48">
        <f t="shared" si="8"/>
        <v>0</v>
      </c>
      <c r="Z24" s="49" t="str">
        <f t="shared" si="9"/>
        <v>0.0</v>
      </c>
      <c r="AA24" s="50" t="str">
        <f t="shared" si="10"/>
        <v>F9</v>
      </c>
      <c r="AC24" s="54" t="s">
        <v>39</v>
      </c>
      <c r="AD24" s="55" t="b">
        <v>0</v>
      </c>
    </row>
    <row r="25" spans="1:32" x14ac:dyDescent="0.25">
      <c r="A25" s="125">
        <v>16</v>
      </c>
      <c r="B25" s="100"/>
      <c r="C25" s="100"/>
      <c r="D25" s="102"/>
      <c r="E25" s="113"/>
      <c r="F25" s="114"/>
      <c r="G25" s="98"/>
      <c r="H25" s="41">
        <v>0</v>
      </c>
      <c r="I25" s="41">
        <v>0</v>
      </c>
      <c r="J25" s="42">
        <f t="shared" si="0"/>
        <v>0</v>
      </c>
      <c r="K25" s="41">
        <v>0</v>
      </c>
      <c r="L25" s="41">
        <v>0</v>
      </c>
      <c r="M25" s="42">
        <f t="shared" si="1"/>
        <v>0</v>
      </c>
      <c r="N25" s="41">
        <v>0</v>
      </c>
      <c r="O25" s="41">
        <v>0</v>
      </c>
      <c r="P25" s="42">
        <f t="shared" si="2"/>
        <v>0</v>
      </c>
      <c r="Q25" s="41">
        <v>0</v>
      </c>
      <c r="R25" s="41">
        <v>0</v>
      </c>
      <c r="S25" s="43">
        <f t="shared" si="3"/>
        <v>0</v>
      </c>
      <c r="T25" s="44">
        <f t="shared" si="4"/>
        <v>0</v>
      </c>
      <c r="U25" s="45">
        <f t="shared" si="5"/>
        <v>0</v>
      </c>
      <c r="V25" s="46">
        <v>0</v>
      </c>
      <c r="W25" s="45">
        <f t="shared" si="6"/>
        <v>0</v>
      </c>
      <c r="X25" s="47">
        <f t="shared" si="7"/>
        <v>0</v>
      </c>
      <c r="Y25" s="48">
        <f t="shared" si="8"/>
        <v>0</v>
      </c>
      <c r="Z25" s="49" t="str">
        <f t="shared" si="9"/>
        <v>0.0</v>
      </c>
      <c r="AA25" s="50" t="str">
        <f t="shared" si="10"/>
        <v>F9</v>
      </c>
    </row>
    <row r="26" spans="1:32" x14ac:dyDescent="0.25">
      <c r="A26" s="125">
        <v>17</v>
      </c>
      <c r="B26" s="100"/>
      <c r="C26" s="100"/>
      <c r="D26" s="103"/>
      <c r="E26" s="111"/>
      <c r="F26" s="114"/>
      <c r="G26" s="99"/>
      <c r="H26" s="41">
        <v>0</v>
      </c>
      <c r="I26" s="41">
        <v>0</v>
      </c>
      <c r="J26" s="42">
        <f t="shared" si="0"/>
        <v>0</v>
      </c>
      <c r="K26" s="41">
        <v>0</v>
      </c>
      <c r="L26" s="41">
        <v>0</v>
      </c>
      <c r="M26" s="42">
        <f t="shared" si="1"/>
        <v>0</v>
      </c>
      <c r="N26" s="41">
        <v>0</v>
      </c>
      <c r="O26" s="41">
        <v>0</v>
      </c>
      <c r="P26" s="42">
        <f t="shared" si="2"/>
        <v>0</v>
      </c>
      <c r="Q26" s="41">
        <v>0</v>
      </c>
      <c r="R26" s="41">
        <v>0</v>
      </c>
      <c r="S26" s="43">
        <f t="shared" si="3"/>
        <v>0</v>
      </c>
      <c r="T26" s="44">
        <f t="shared" si="4"/>
        <v>0</v>
      </c>
      <c r="U26" s="45">
        <f t="shared" si="5"/>
        <v>0</v>
      </c>
      <c r="V26" s="46">
        <v>0</v>
      </c>
      <c r="W26" s="45">
        <f t="shared" si="6"/>
        <v>0</v>
      </c>
      <c r="X26" s="47">
        <f t="shared" si="7"/>
        <v>0</v>
      </c>
      <c r="Y26" s="48">
        <f t="shared" si="8"/>
        <v>0</v>
      </c>
      <c r="Z26" s="49" t="str">
        <f t="shared" si="9"/>
        <v>0.0</v>
      </c>
      <c r="AA26" s="50" t="str">
        <f t="shared" si="10"/>
        <v>F9</v>
      </c>
    </row>
    <row r="27" spans="1:32" x14ac:dyDescent="0.25">
      <c r="A27" s="125">
        <v>18</v>
      </c>
      <c r="B27" s="100"/>
      <c r="C27" s="100"/>
      <c r="D27" s="102"/>
      <c r="E27" s="113"/>
      <c r="F27" s="114"/>
      <c r="G27" s="98"/>
      <c r="H27" s="41">
        <v>0</v>
      </c>
      <c r="I27" s="41">
        <v>0</v>
      </c>
      <c r="J27" s="42">
        <f t="shared" si="0"/>
        <v>0</v>
      </c>
      <c r="K27" s="41">
        <v>0</v>
      </c>
      <c r="L27" s="41">
        <v>0</v>
      </c>
      <c r="M27" s="42">
        <f t="shared" si="1"/>
        <v>0</v>
      </c>
      <c r="N27" s="41">
        <v>0</v>
      </c>
      <c r="O27" s="41">
        <v>0</v>
      </c>
      <c r="P27" s="42">
        <f t="shared" si="2"/>
        <v>0</v>
      </c>
      <c r="Q27" s="41">
        <v>0</v>
      </c>
      <c r="R27" s="41">
        <v>0</v>
      </c>
      <c r="S27" s="43">
        <f t="shared" si="3"/>
        <v>0</v>
      </c>
      <c r="T27" s="44">
        <f t="shared" si="4"/>
        <v>0</v>
      </c>
      <c r="U27" s="45">
        <f t="shared" si="5"/>
        <v>0</v>
      </c>
      <c r="V27" s="46">
        <v>0</v>
      </c>
      <c r="W27" s="45">
        <f t="shared" si="6"/>
        <v>0</v>
      </c>
      <c r="X27" s="47">
        <f t="shared" si="7"/>
        <v>0</v>
      </c>
      <c r="Y27" s="48">
        <f t="shared" si="8"/>
        <v>0</v>
      </c>
      <c r="Z27" s="49" t="str">
        <f t="shared" si="9"/>
        <v>0.0</v>
      </c>
      <c r="AA27" s="50" t="str">
        <f t="shared" si="10"/>
        <v>F9</v>
      </c>
      <c r="AC27" s="56" t="s">
        <v>24</v>
      </c>
      <c r="AD27" s="56" t="s">
        <v>40</v>
      </c>
      <c r="AE27" s="57" t="s">
        <v>41</v>
      </c>
      <c r="AF27" s="56" t="s">
        <v>23</v>
      </c>
    </row>
    <row r="28" spans="1:32" x14ac:dyDescent="0.25">
      <c r="A28" s="125">
        <v>19</v>
      </c>
      <c r="B28" s="100"/>
      <c r="C28" s="100"/>
      <c r="D28" s="103"/>
      <c r="E28" s="111"/>
      <c r="F28" s="114"/>
      <c r="G28" s="99"/>
      <c r="H28" s="41">
        <v>0</v>
      </c>
      <c r="I28" s="41">
        <v>0</v>
      </c>
      <c r="J28" s="42">
        <f t="shared" si="0"/>
        <v>0</v>
      </c>
      <c r="K28" s="41">
        <v>0</v>
      </c>
      <c r="L28" s="41">
        <v>0</v>
      </c>
      <c r="M28" s="42">
        <f t="shared" si="1"/>
        <v>0</v>
      </c>
      <c r="N28" s="41">
        <v>0</v>
      </c>
      <c r="O28" s="41">
        <v>0</v>
      </c>
      <c r="P28" s="42">
        <f t="shared" si="2"/>
        <v>0</v>
      </c>
      <c r="Q28" s="41">
        <v>0</v>
      </c>
      <c r="R28" s="41">
        <v>0</v>
      </c>
      <c r="S28" s="43">
        <f t="shared" si="3"/>
        <v>0</v>
      </c>
      <c r="T28" s="44">
        <f t="shared" si="4"/>
        <v>0</v>
      </c>
      <c r="U28" s="45">
        <f t="shared" si="5"/>
        <v>0</v>
      </c>
      <c r="V28" s="46">
        <v>0</v>
      </c>
      <c r="W28" s="45">
        <f t="shared" si="6"/>
        <v>0</v>
      </c>
      <c r="X28" s="47">
        <f t="shared" si="7"/>
        <v>0</v>
      </c>
      <c r="Y28" s="48">
        <f t="shared" si="8"/>
        <v>0</v>
      </c>
      <c r="Z28" s="49" t="str">
        <f t="shared" si="9"/>
        <v>0.0</v>
      </c>
      <c r="AA28" s="50" t="str">
        <f t="shared" si="10"/>
        <v>F9</v>
      </c>
      <c r="AC28" s="58" t="s">
        <v>42</v>
      </c>
      <c r="AD28" s="59" t="s">
        <v>43</v>
      </c>
      <c r="AE28" s="60" t="s">
        <v>44</v>
      </c>
      <c r="AF28" s="61">
        <v>4</v>
      </c>
    </row>
    <row r="29" spans="1:32" x14ac:dyDescent="0.25">
      <c r="A29" s="125">
        <v>20</v>
      </c>
      <c r="B29" s="100"/>
      <c r="C29" s="100"/>
      <c r="D29" s="102"/>
      <c r="E29" s="113"/>
      <c r="F29" s="114"/>
      <c r="G29" s="98"/>
      <c r="H29" s="41">
        <v>0</v>
      </c>
      <c r="I29" s="41">
        <v>0</v>
      </c>
      <c r="J29" s="42">
        <f t="shared" si="0"/>
        <v>0</v>
      </c>
      <c r="K29" s="41">
        <v>0</v>
      </c>
      <c r="L29" s="41">
        <v>0</v>
      </c>
      <c r="M29" s="42">
        <f t="shared" si="1"/>
        <v>0</v>
      </c>
      <c r="N29" s="41">
        <v>0</v>
      </c>
      <c r="O29" s="41">
        <v>0</v>
      </c>
      <c r="P29" s="42">
        <f t="shared" si="2"/>
        <v>0</v>
      </c>
      <c r="Q29" s="41">
        <v>0</v>
      </c>
      <c r="R29" s="41">
        <v>0</v>
      </c>
      <c r="S29" s="43">
        <f t="shared" si="3"/>
        <v>0</v>
      </c>
      <c r="T29" s="44">
        <f t="shared" si="4"/>
        <v>0</v>
      </c>
      <c r="U29" s="45">
        <f t="shared" si="5"/>
        <v>0</v>
      </c>
      <c r="V29" s="46">
        <v>0</v>
      </c>
      <c r="W29" s="45">
        <f t="shared" si="6"/>
        <v>0</v>
      </c>
      <c r="X29" s="47">
        <f t="shared" si="7"/>
        <v>0</v>
      </c>
      <c r="Y29" s="48">
        <f t="shared" si="8"/>
        <v>0</v>
      </c>
      <c r="Z29" s="49" t="str">
        <f t="shared" si="9"/>
        <v>0.0</v>
      </c>
      <c r="AA29" s="50" t="str">
        <f t="shared" si="10"/>
        <v>F9</v>
      </c>
      <c r="AC29" s="58" t="s">
        <v>45</v>
      </c>
      <c r="AD29" s="59" t="s">
        <v>46</v>
      </c>
      <c r="AE29" s="60" t="s">
        <v>47</v>
      </c>
      <c r="AF29" s="61">
        <v>3.5</v>
      </c>
    </row>
    <row r="30" spans="1:32" x14ac:dyDescent="0.25">
      <c r="A30" s="125">
        <v>21</v>
      </c>
      <c r="B30" s="100"/>
      <c r="C30" s="100"/>
      <c r="D30" s="103"/>
      <c r="E30" s="111"/>
      <c r="F30" s="114"/>
      <c r="G30" s="99"/>
      <c r="H30" s="41">
        <v>0</v>
      </c>
      <c r="I30" s="41">
        <v>0</v>
      </c>
      <c r="J30" s="42">
        <f t="shared" si="0"/>
        <v>0</v>
      </c>
      <c r="K30" s="41">
        <v>0</v>
      </c>
      <c r="L30" s="41">
        <v>0</v>
      </c>
      <c r="M30" s="42">
        <f t="shared" si="1"/>
        <v>0</v>
      </c>
      <c r="N30" s="41">
        <v>0</v>
      </c>
      <c r="O30" s="41">
        <v>0</v>
      </c>
      <c r="P30" s="42">
        <f t="shared" si="2"/>
        <v>0</v>
      </c>
      <c r="Q30" s="41">
        <v>0</v>
      </c>
      <c r="R30" s="41">
        <v>0</v>
      </c>
      <c r="S30" s="43">
        <f t="shared" si="3"/>
        <v>0</v>
      </c>
      <c r="T30" s="44">
        <f t="shared" si="4"/>
        <v>0</v>
      </c>
      <c r="U30" s="45">
        <f t="shared" si="5"/>
        <v>0</v>
      </c>
      <c r="V30" s="46">
        <v>0</v>
      </c>
      <c r="W30" s="45">
        <f t="shared" si="6"/>
        <v>0</v>
      </c>
      <c r="X30" s="47">
        <f t="shared" si="7"/>
        <v>0</v>
      </c>
      <c r="Y30" s="48">
        <f t="shared" si="8"/>
        <v>0</v>
      </c>
      <c r="Z30" s="49" t="str">
        <f t="shared" si="9"/>
        <v>0.0</v>
      </c>
      <c r="AA30" s="50" t="str">
        <f t="shared" si="10"/>
        <v>F9</v>
      </c>
      <c r="AC30" s="58" t="s">
        <v>48</v>
      </c>
      <c r="AD30" s="59" t="s">
        <v>49</v>
      </c>
      <c r="AE30" s="60" t="s">
        <v>50</v>
      </c>
      <c r="AF30" s="61">
        <v>3</v>
      </c>
    </row>
    <row r="31" spans="1:32" x14ac:dyDescent="0.25">
      <c r="A31" s="125">
        <v>22</v>
      </c>
      <c r="B31" s="100"/>
      <c r="C31" s="100"/>
      <c r="D31" s="102"/>
      <c r="E31" s="113"/>
      <c r="F31" s="114"/>
      <c r="G31" s="98"/>
      <c r="H31" s="41">
        <v>0</v>
      </c>
      <c r="I31" s="41">
        <v>0</v>
      </c>
      <c r="J31" s="42">
        <f t="shared" si="0"/>
        <v>0</v>
      </c>
      <c r="K31" s="41">
        <v>0</v>
      </c>
      <c r="L31" s="41">
        <v>0</v>
      </c>
      <c r="M31" s="42">
        <f t="shared" si="1"/>
        <v>0</v>
      </c>
      <c r="N31" s="41">
        <v>0</v>
      </c>
      <c r="O31" s="41">
        <v>0</v>
      </c>
      <c r="P31" s="42">
        <f t="shared" si="2"/>
        <v>0</v>
      </c>
      <c r="Q31" s="41">
        <v>0</v>
      </c>
      <c r="R31" s="41">
        <v>0</v>
      </c>
      <c r="S31" s="43">
        <f t="shared" si="3"/>
        <v>0</v>
      </c>
      <c r="T31" s="44">
        <f t="shared" si="4"/>
        <v>0</v>
      </c>
      <c r="U31" s="45">
        <f t="shared" si="5"/>
        <v>0</v>
      </c>
      <c r="V31" s="46">
        <v>0</v>
      </c>
      <c r="W31" s="45">
        <f t="shared" si="6"/>
        <v>0</v>
      </c>
      <c r="X31" s="47">
        <f t="shared" si="7"/>
        <v>0</v>
      </c>
      <c r="Y31" s="48">
        <f t="shared" si="8"/>
        <v>0</v>
      </c>
      <c r="Z31" s="49" t="str">
        <f t="shared" si="9"/>
        <v>0.0</v>
      </c>
      <c r="AA31" s="50" t="str">
        <f t="shared" si="10"/>
        <v>F9</v>
      </c>
      <c r="AC31" s="58" t="s">
        <v>51</v>
      </c>
      <c r="AD31" s="59" t="s">
        <v>52</v>
      </c>
      <c r="AE31" s="60" t="s">
        <v>53</v>
      </c>
      <c r="AF31" s="61">
        <v>2.5</v>
      </c>
    </row>
    <row r="32" spans="1:32" x14ac:dyDescent="0.25">
      <c r="A32" s="125">
        <v>23</v>
      </c>
      <c r="B32" s="100"/>
      <c r="C32" s="100"/>
      <c r="D32" s="103"/>
      <c r="E32" s="111"/>
      <c r="F32" s="114"/>
      <c r="G32" s="99"/>
      <c r="H32" s="41">
        <v>0</v>
      </c>
      <c r="I32" s="41">
        <v>0</v>
      </c>
      <c r="J32" s="42">
        <f t="shared" si="0"/>
        <v>0</v>
      </c>
      <c r="K32" s="41">
        <v>0</v>
      </c>
      <c r="L32" s="41">
        <v>0</v>
      </c>
      <c r="M32" s="42">
        <f t="shared" si="1"/>
        <v>0</v>
      </c>
      <c r="N32" s="41">
        <v>0</v>
      </c>
      <c r="O32" s="41">
        <v>0</v>
      </c>
      <c r="P32" s="42">
        <f t="shared" si="2"/>
        <v>0</v>
      </c>
      <c r="Q32" s="41">
        <v>0</v>
      </c>
      <c r="R32" s="41">
        <v>0</v>
      </c>
      <c r="S32" s="43">
        <f t="shared" si="3"/>
        <v>0</v>
      </c>
      <c r="T32" s="44">
        <f t="shared" si="4"/>
        <v>0</v>
      </c>
      <c r="U32" s="45">
        <f t="shared" si="5"/>
        <v>0</v>
      </c>
      <c r="V32" s="46">
        <v>0</v>
      </c>
      <c r="W32" s="45">
        <f t="shared" si="6"/>
        <v>0</v>
      </c>
      <c r="X32" s="47">
        <f t="shared" si="7"/>
        <v>0</v>
      </c>
      <c r="Y32" s="48">
        <f t="shared" si="8"/>
        <v>0</v>
      </c>
      <c r="Z32" s="49" t="str">
        <f t="shared" si="9"/>
        <v>0.0</v>
      </c>
      <c r="AA32" s="50" t="str">
        <f t="shared" si="10"/>
        <v>F9</v>
      </c>
      <c r="AC32" s="58" t="s">
        <v>54</v>
      </c>
      <c r="AD32" s="59" t="s">
        <v>55</v>
      </c>
      <c r="AE32" s="60" t="s">
        <v>53</v>
      </c>
      <c r="AF32" s="61">
        <v>2</v>
      </c>
    </row>
    <row r="33" spans="1:33" x14ac:dyDescent="0.25">
      <c r="A33" s="125">
        <v>24</v>
      </c>
      <c r="B33" s="100"/>
      <c r="C33" s="100"/>
      <c r="D33" s="102"/>
      <c r="E33" s="113"/>
      <c r="F33" s="114"/>
      <c r="G33" s="98"/>
      <c r="H33" s="41">
        <v>0</v>
      </c>
      <c r="I33" s="41">
        <v>0</v>
      </c>
      <c r="J33" s="42">
        <f t="shared" si="0"/>
        <v>0</v>
      </c>
      <c r="K33" s="41">
        <v>0</v>
      </c>
      <c r="L33" s="41">
        <v>0</v>
      </c>
      <c r="M33" s="42">
        <f t="shared" si="1"/>
        <v>0</v>
      </c>
      <c r="N33" s="41">
        <v>0</v>
      </c>
      <c r="O33" s="41">
        <v>0</v>
      </c>
      <c r="P33" s="42">
        <f t="shared" si="2"/>
        <v>0</v>
      </c>
      <c r="Q33" s="41">
        <v>0</v>
      </c>
      <c r="R33" s="41">
        <v>0</v>
      </c>
      <c r="S33" s="43">
        <f t="shared" si="3"/>
        <v>0</v>
      </c>
      <c r="T33" s="44">
        <f t="shared" si="4"/>
        <v>0</v>
      </c>
      <c r="U33" s="45">
        <f t="shared" si="5"/>
        <v>0</v>
      </c>
      <c r="V33" s="46">
        <v>0</v>
      </c>
      <c r="W33" s="45">
        <f t="shared" si="6"/>
        <v>0</v>
      </c>
      <c r="X33" s="47">
        <f t="shared" si="7"/>
        <v>0</v>
      </c>
      <c r="Y33" s="48">
        <f t="shared" si="8"/>
        <v>0</v>
      </c>
      <c r="Z33" s="49" t="str">
        <f t="shared" si="9"/>
        <v>0.0</v>
      </c>
      <c r="AA33" s="50" t="str">
        <f t="shared" si="10"/>
        <v>F9</v>
      </c>
      <c r="AC33" s="58" t="s">
        <v>56</v>
      </c>
      <c r="AD33" s="59" t="s">
        <v>57</v>
      </c>
      <c r="AE33" s="60" t="s">
        <v>58</v>
      </c>
      <c r="AF33" s="61">
        <v>1.5</v>
      </c>
    </row>
    <row r="34" spans="1:33" x14ac:dyDescent="0.25">
      <c r="A34" s="125">
        <v>25</v>
      </c>
      <c r="B34" s="100"/>
      <c r="C34" s="100"/>
      <c r="D34" s="103"/>
      <c r="E34" s="111"/>
      <c r="F34" s="114"/>
      <c r="G34" s="99"/>
      <c r="H34" s="41">
        <v>0</v>
      </c>
      <c r="I34" s="41">
        <v>0</v>
      </c>
      <c r="J34" s="42">
        <f t="shared" si="0"/>
        <v>0</v>
      </c>
      <c r="K34" s="41">
        <v>0</v>
      </c>
      <c r="L34" s="41">
        <v>0</v>
      </c>
      <c r="M34" s="42">
        <f t="shared" si="1"/>
        <v>0</v>
      </c>
      <c r="N34" s="41">
        <v>0</v>
      </c>
      <c r="O34" s="41">
        <v>0</v>
      </c>
      <c r="P34" s="42">
        <f t="shared" si="2"/>
        <v>0</v>
      </c>
      <c r="Q34" s="41">
        <v>0</v>
      </c>
      <c r="R34" s="41">
        <v>0</v>
      </c>
      <c r="S34" s="43">
        <f t="shared" si="3"/>
        <v>0</v>
      </c>
      <c r="T34" s="44">
        <f t="shared" si="4"/>
        <v>0</v>
      </c>
      <c r="U34" s="45">
        <f t="shared" si="5"/>
        <v>0</v>
      </c>
      <c r="V34" s="46">
        <v>0</v>
      </c>
      <c r="W34" s="45">
        <f t="shared" si="6"/>
        <v>0</v>
      </c>
      <c r="X34" s="47">
        <f t="shared" si="7"/>
        <v>0</v>
      </c>
      <c r="Y34" s="48">
        <f t="shared" si="8"/>
        <v>0</v>
      </c>
      <c r="Z34" s="49" t="str">
        <f t="shared" si="9"/>
        <v>0.0</v>
      </c>
      <c r="AA34" s="50" t="str">
        <f t="shared" si="10"/>
        <v>F9</v>
      </c>
      <c r="AC34" s="58" t="s">
        <v>59</v>
      </c>
      <c r="AD34" s="59" t="s">
        <v>60</v>
      </c>
      <c r="AE34" s="60" t="s">
        <v>58</v>
      </c>
      <c r="AF34" s="61">
        <v>1</v>
      </c>
    </row>
    <row r="35" spans="1:33" x14ac:dyDescent="0.25">
      <c r="A35" s="125">
        <v>26</v>
      </c>
      <c r="B35" s="100"/>
      <c r="C35" s="100"/>
      <c r="D35" s="102"/>
      <c r="E35" s="113"/>
      <c r="F35" s="114"/>
      <c r="G35" s="98"/>
      <c r="H35" s="41">
        <v>0</v>
      </c>
      <c r="I35" s="41">
        <v>0</v>
      </c>
      <c r="J35" s="42">
        <f t="shared" si="0"/>
        <v>0</v>
      </c>
      <c r="K35" s="41">
        <v>0</v>
      </c>
      <c r="L35" s="41">
        <v>0</v>
      </c>
      <c r="M35" s="42">
        <f t="shared" si="1"/>
        <v>0</v>
      </c>
      <c r="N35" s="41">
        <v>0</v>
      </c>
      <c r="O35" s="41">
        <v>0</v>
      </c>
      <c r="P35" s="42">
        <f t="shared" si="2"/>
        <v>0</v>
      </c>
      <c r="Q35" s="41">
        <v>0</v>
      </c>
      <c r="R35" s="41">
        <v>0</v>
      </c>
      <c r="S35" s="43">
        <f t="shared" si="3"/>
        <v>0</v>
      </c>
      <c r="T35" s="44">
        <f t="shared" si="4"/>
        <v>0</v>
      </c>
      <c r="U35" s="45">
        <f t="shared" si="5"/>
        <v>0</v>
      </c>
      <c r="V35" s="46">
        <v>0</v>
      </c>
      <c r="W35" s="45">
        <f t="shared" si="6"/>
        <v>0</v>
      </c>
      <c r="X35" s="47">
        <f t="shared" si="7"/>
        <v>0</v>
      </c>
      <c r="Y35" s="48">
        <f t="shared" si="8"/>
        <v>0</v>
      </c>
      <c r="Z35" s="49" t="str">
        <f t="shared" si="9"/>
        <v>0.0</v>
      </c>
      <c r="AA35" s="50" t="str">
        <f t="shared" si="10"/>
        <v>F9</v>
      </c>
      <c r="AC35" s="58" t="s">
        <v>61</v>
      </c>
      <c r="AD35" s="59" t="s">
        <v>62</v>
      </c>
      <c r="AE35" s="60" t="s">
        <v>63</v>
      </c>
      <c r="AF35" s="61">
        <v>0.5</v>
      </c>
    </row>
    <row r="36" spans="1:33" x14ac:dyDescent="0.25">
      <c r="A36" s="125">
        <v>27</v>
      </c>
      <c r="B36" s="100"/>
      <c r="C36" s="100"/>
      <c r="D36" s="103"/>
      <c r="E36" s="111"/>
      <c r="F36" s="114"/>
      <c r="G36" s="99"/>
      <c r="H36" s="41">
        <v>0</v>
      </c>
      <c r="I36" s="41">
        <v>0</v>
      </c>
      <c r="J36" s="42">
        <f t="shared" si="0"/>
        <v>0</v>
      </c>
      <c r="K36" s="41">
        <v>0</v>
      </c>
      <c r="L36" s="41">
        <v>0</v>
      </c>
      <c r="M36" s="42">
        <f t="shared" si="1"/>
        <v>0</v>
      </c>
      <c r="N36" s="41">
        <v>0</v>
      </c>
      <c r="O36" s="41">
        <v>0</v>
      </c>
      <c r="P36" s="42">
        <f t="shared" si="2"/>
        <v>0</v>
      </c>
      <c r="Q36" s="41">
        <v>0</v>
      </c>
      <c r="R36" s="41">
        <v>0</v>
      </c>
      <c r="S36" s="43">
        <f t="shared" si="3"/>
        <v>0</v>
      </c>
      <c r="T36" s="44">
        <f t="shared" si="4"/>
        <v>0</v>
      </c>
      <c r="U36" s="45">
        <f t="shared" si="5"/>
        <v>0</v>
      </c>
      <c r="V36" s="46">
        <v>0</v>
      </c>
      <c r="W36" s="45">
        <f t="shared" si="6"/>
        <v>0</v>
      </c>
      <c r="X36" s="47">
        <f t="shared" si="7"/>
        <v>0</v>
      </c>
      <c r="Y36" s="48">
        <f t="shared" si="8"/>
        <v>0</v>
      </c>
      <c r="Z36" s="49" t="str">
        <f t="shared" si="9"/>
        <v>0.0</v>
      </c>
      <c r="AA36" s="50" t="str">
        <f t="shared" si="10"/>
        <v>F9</v>
      </c>
      <c r="AC36" s="58" t="s">
        <v>26</v>
      </c>
      <c r="AD36" s="59" t="s">
        <v>64</v>
      </c>
      <c r="AE36" s="60" t="s">
        <v>65</v>
      </c>
      <c r="AF36" s="61">
        <v>0</v>
      </c>
    </row>
    <row r="37" spans="1:33" x14ac:dyDescent="0.25">
      <c r="A37" s="125">
        <v>28</v>
      </c>
      <c r="B37" s="100"/>
      <c r="C37" s="100"/>
      <c r="D37" s="102"/>
      <c r="E37" s="113"/>
      <c r="F37" s="114"/>
      <c r="G37" s="98"/>
      <c r="H37" s="41">
        <v>0</v>
      </c>
      <c r="I37" s="41">
        <v>0</v>
      </c>
      <c r="J37" s="42">
        <f t="shared" si="0"/>
        <v>0</v>
      </c>
      <c r="K37" s="41">
        <v>0</v>
      </c>
      <c r="L37" s="41">
        <v>0</v>
      </c>
      <c r="M37" s="42">
        <f t="shared" si="1"/>
        <v>0</v>
      </c>
      <c r="N37" s="41">
        <v>0</v>
      </c>
      <c r="O37" s="41">
        <v>0</v>
      </c>
      <c r="P37" s="42">
        <f t="shared" si="2"/>
        <v>0</v>
      </c>
      <c r="Q37" s="41">
        <v>0</v>
      </c>
      <c r="R37" s="41">
        <v>0</v>
      </c>
      <c r="S37" s="43">
        <f t="shared" si="3"/>
        <v>0</v>
      </c>
      <c r="T37" s="44">
        <f t="shared" si="4"/>
        <v>0</v>
      </c>
      <c r="U37" s="45">
        <f t="shared" si="5"/>
        <v>0</v>
      </c>
      <c r="V37" s="46">
        <v>0</v>
      </c>
      <c r="W37" s="45">
        <f t="shared" si="6"/>
        <v>0</v>
      </c>
      <c r="X37" s="47">
        <f t="shared" si="7"/>
        <v>0</v>
      </c>
      <c r="Y37" s="48">
        <f t="shared" si="8"/>
        <v>0</v>
      </c>
      <c r="Z37" s="49" t="str">
        <f t="shared" si="9"/>
        <v>0.0</v>
      </c>
      <c r="AA37" s="50" t="str">
        <f t="shared" si="10"/>
        <v>F9</v>
      </c>
    </row>
    <row r="38" spans="1:33" ht="15.75" customHeight="1" thickBot="1" x14ac:dyDescent="0.3">
      <c r="A38" s="125">
        <v>29</v>
      </c>
      <c r="B38" s="100"/>
      <c r="C38" s="100"/>
      <c r="D38" s="103"/>
      <c r="E38" s="111"/>
      <c r="F38" s="114"/>
      <c r="G38" s="99"/>
      <c r="H38" s="41">
        <v>0</v>
      </c>
      <c r="I38" s="41">
        <v>0</v>
      </c>
      <c r="J38" s="42">
        <f t="shared" si="0"/>
        <v>0</v>
      </c>
      <c r="K38" s="41">
        <v>0</v>
      </c>
      <c r="L38" s="41">
        <v>0</v>
      </c>
      <c r="M38" s="42">
        <f t="shared" si="1"/>
        <v>0</v>
      </c>
      <c r="N38" s="41">
        <v>0</v>
      </c>
      <c r="O38" s="41">
        <v>0</v>
      </c>
      <c r="P38" s="42">
        <f t="shared" si="2"/>
        <v>0</v>
      </c>
      <c r="Q38" s="41">
        <v>0</v>
      </c>
      <c r="R38" s="41">
        <v>0</v>
      </c>
      <c r="S38" s="43">
        <f t="shared" si="3"/>
        <v>0</v>
      </c>
      <c r="T38" s="44">
        <f t="shared" si="4"/>
        <v>0</v>
      </c>
      <c r="U38" s="45">
        <f t="shared" si="5"/>
        <v>0</v>
      </c>
      <c r="V38" s="46">
        <v>0</v>
      </c>
      <c r="W38" s="45">
        <f t="shared" si="6"/>
        <v>0</v>
      </c>
      <c r="X38" s="47">
        <f t="shared" si="7"/>
        <v>0</v>
      </c>
      <c r="Y38" s="48">
        <f t="shared" si="8"/>
        <v>0</v>
      </c>
      <c r="Z38" s="49" t="str">
        <f t="shared" si="9"/>
        <v>0.0</v>
      </c>
      <c r="AA38" s="50" t="str">
        <f t="shared" si="10"/>
        <v>F9</v>
      </c>
    </row>
    <row r="39" spans="1:33" ht="15.75" customHeight="1" thickBot="1" x14ac:dyDescent="0.3">
      <c r="A39" s="125">
        <v>30</v>
      </c>
      <c r="B39" s="100"/>
      <c r="C39" s="100"/>
      <c r="D39" s="102"/>
      <c r="E39" s="113"/>
      <c r="F39" s="114"/>
      <c r="G39" s="98"/>
      <c r="H39" s="41">
        <v>0</v>
      </c>
      <c r="I39" s="41">
        <v>0</v>
      </c>
      <c r="J39" s="42">
        <f t="shared" si="0"/>
        <v>0</v>
      </c>
      <c r="K39" s="41">
        <v>0</v>
      </c>
      <c r="L39" s="41">
        <v>0</v>
      </c>
      <c r="M39" s="42">
        <f t="shared" si="1"/>
        <v>0</v>
      </c>
      <c r="N39" s="41">
        <v>0</v>
      </c>
      <c r="O39" s="41">
        <v>0</v>
      </c>
      <c r="P39" s="42">
        <f t="shared" si="2"/>
        <v>0</v>
      </c>
      <c r="Q39" s="41">
        <v>0</v>
      </c>
      <c r="R39" s="41">
        <v>0</v>
      </c>
      <c r="S39" s="43">
        <f t="shared" si="3"/>
        <v>0</v>
      </c>
      <c r="T39" s="44">
        <f t="shared" si="4"/>
        <v>0</v>
      </c>
      <c r="U39" s="45">
        <f t="shared" si="5"/>
        <v>0</v>
      </c>
      <c r="V39" s="46">
        <v>0</v>
      </c>
      <c r="W39" s="45">
        <f t="shared" si="6"/>
        <v>0</v>
      </c>
      <c r="X39" s="47">
        <f t="shared" si="7"/>
        <v>0</v>
      </c>
      <c r="Y39" s="48">
        <f t="shared" si="8"/>
        <v>0</v>
      </c>
      <c r="Z39" s="49" t="str">
        <f t="shared" si="9"/>
        <v>0.0</v>
      </c>
      <c r="AA39" s="50" t="str">
        <f t="shared" si="10"/>
        <v>F9</v>
      </c>
      <c r="AC39" s="95" t="s">
        <v>66</v>
      </c>
      <c r="AD39" s="96"/>
    </row>
    <row r="40" spans="1:33" x14ac:dyDescent="0.25">
      <c r="A40" s="125">
        <v>31</v>
      </c>
      <c r="B40" s="100"/>
      <c r="C40" s="100"/>
      <c r="D40" s="103"/>
      <c r="E40" s="111"/>
      <c r="F40" s="114"/>
      <c r="G40" s="99"/>
      <c r="H40" s="41">
        <v>0</v>
      </c>
      <c r="I40" s="41">
        <v>0</v>
      </c>
      <c r="J40" s="42">
        <f t="shared" si="0"/>
        <v>0</v>
      </c>
      <c r="K40" s="41">
        <v>0</v>
      </c>
      <c r="L40" s="41">
        <v>0</v>
      </c>
      <c r="M40" s="42">
        <f t="shared" si="1"/>
        <v>0</v>
      </c>
      <c r="N40" s="41">
        <v>0</v>
      </c>
      <c r="O40" s="41">
        <v>0</v>
      </c>
      <c r="P40" s="42">
        <f t="shared" si="2"/>
        <v>0</v>
      </c>
      <c r="Q40" s="41">
        <v>0</v>
      </c>
      <c r="R40" s="41">
        <v>0</v>
      </c>
      <c r="S40" s="43">
        <f t="shared" si="3"/>
        <v>0</v>
      </c>
      <c r="T40" s="44">
        <f t="shared" si="4"/>
        <v>0</v>
      </c>
      <c r="U40" s="45">
        <f t="shared" si="5"/>
        <v>0</v>
      </c>
      <c r="V40" s="46">
        <v>0</v>
      </c>
      <c r="W40" s="45">
        <f t="shared" si="6"/>
        <v>0</v>
      </c>
      <c r="X40" s="47">
        <f t="shared" si="7"/>
        <v>0</v>
      </c>
      <c r="Y40" s="48">
        <f t="shared" si="8"/>
        <v>0</v>
      </c>
      <c r="Z40" s="49" t="str">
        <f t="shared" si="9"/>
        <v>0.0</v>
      </c>
      <c r="AA40" s="50" t="str">
        <f t="shared" si="10"/>
        <v>F9</v>
      </c>
      <c r="AC40" s="62" t="s">
        <v>24</v>
      </c>
      <c r="AD40" s="63" t="s">
        <v>67</v>
      </c>
    </row>
    <row r="41" spans="1:33" x14ac:dyDescent="0.25">
      <c r="A41" s="125">
        <v>32</v>
      </c>
      <c r="B41" s="100"/>
      <c r="C41" s="100"/>
      <c r="D41" s="102"/>
      <c r="E41" s="113"/>
      <c r="F41" s="114"/>
      <c r="G41" s="98"/>
      <c r="H41" s="41">
        <v>0</v>
      </c>
      <c r="I41" s="41">
        <v>0</v>
      </c>
      <c r="J41" s="42">
        <f t="shared" si="0"/>
        <v>0</v>
      </c>
      <c r="K41" s="41">
        <v>0</v>
      </c>
      <c r="L41" s="41">
        <v>0</v>
      </c>
      <c r="M41" s="42">
        <f t="shared" si="1"/>
        <v>0</v>
      </c>
      <c r="N41" s="41">
        <v>0</v>
      </c>
      <c r="O41" s="41">
        <v>0</v>
      </c>
      <c r="P41" s="42">
        <f t="shared" si="2"/>
        <v>0</v>
      </c>
      <c r="Q41" s="41">
        <v>0</v>
      </c>
      <c r="R41" s="41">
        <v>0</v>
      </c>
      <c r="S41" s="43">
        <f t="shared" si="3"/>
        <v>0</v>
      </c>
      <c r="T41" s="44">
        <f t="shared" si="4"/>
        <v>0</v>
      </c>
      <c r="U41" s="45">
        <f t="shared" si="5"/>
        <v>0</v>
      </c>
      <c r="V41" s="46">
        <v>0</v>
      </c>
      <c r="W41" s="45">
        <f t="shared" si="6"/>
        <v>0</v>
      </c>
      <c r="X41" s="47">
        <f t="shared" si="7"/>
        <v>0</v>
      </c>
      <c r="Y41" s="48">
        <f t="shared" si="8"/>
        <v>0</v>
      </c>
      <c r="Z41" s="49" t="str">
        <f t="shared" si="9"/>
        <v>0.0</v>
      </c>
      <c r="AA41" s="50" t="str">
        <f t="shared" si="10"/>
        <v>F9</v>
      </c>
      <c r="AC41" s="64" t="s">
        <v>42</v>
      </c>
      <c r="AD41" s="65">
        <f>COUNTIF(AA$7:$AA86,"a1")</f>
        <v>0</v>
      </c>
    </row>
    <row r="42" spans="1:33" x14ac:dyDescent="0.25">
      <c r="A42" s="125">
        <v>33</v>
      </c>
      <c r="B42" s="100"/>
      <c r="C42" s="100"/>
      <c r="D42" s="103"/>
      <c r="E42" s="111"/>
      <c r="F42" s="114"/>
      <c r="G42" s="99"/>
      <c r="H42" s="41">
        <v>0</v>
      </c>
      <c r="I42" s="41">
        <v>0</v>
      </c>
      <c r="J42" s="42">
        <f t="shared" si="0"/>
        <v>0</v>
      </c>
      <c r="K42" s="41">
        <v>0</v>
      </c>
      <c r="L42" s="41">
        <v>0</v>
      </c>
      <c r="M42" s="42">
        <f t="shared" si="1"/>
        <v>0</v>
      </c>
      <c r="N42" s="41">
        <v>0</v>
      </c>
      <c r="O42" s="41">
        <v>0</v>
      </c>
      <c r="P42" s="42">
        <f t="shared" si="2"/>
        <v>0</v>
      </c>
      <c r="Q42" s="41">
        <v>0</v>
      </c>
      <c r="R42" s="41">
        <v>0</v>
      </c>
      <c r="S42" s="43">
        <f t="shared" si="3"/>
        <v>0</v>
      </c>
      <c r="T42" s="44">
        <f t="shared" si="4"/>
        <v>0</v>
      </c>
      <c r="U42" s="45">
        <f t="shared" si="5"/>
        <v>0</v>
      </c>
      <c r="V42" s="46">
        <v>0</v>
      </c>
      <c r="W42" s="45">
        <f t="shared" si="6"/>
        <v>0</v>
      </c>
      <c r="X42" s="47">
        <f t="shared" si="7"/>
        <v>0</v>
      </c>
      <c r="Y42" s="48">
        <f t="shared" si="8"/>
        <v>0</v>
      </c>
      <c r="Z42" s="49" t="str">
        <f t="shared" si="9"/>
        <v>0.0</v>
      </c>
      <c r="AA42" s="50" t="str">
        <f t="shared" si="10"/>
        <v>F9</v>
      </c>
      <c r="AC42" s="64" t="s">
        <v>45</v>
      </c>
      <c r="AD42" s="65">
        <f>COUNTIF(AA$7:$AA262,"B2")</f>
        <v>0</v>
      </c>
    </row>
    <row r="43" spans="1:33" x14ac:dyDescent="0.25">
      <c r="A43" s="125">
        <v>34</v>
      </c>
      <c r="B43" s="100"/>
      <c r="C43" s="100"/>
      <c r="D43" s="102"/>
      <c r="E43" s="113"/>
      <c r="F43" s="114"/>
      <c r="G43" s="98"/>
      <c r="H43" s="41">
        <v>0</v>
      </c>
      <c r="I43" s="41">
        <v>0</v>
      </c>
      <c r="J43" s="42">
        <f t="shared" si="0"/>
        <v>0</v>
      </c>
      <c r="K43" s="41">
        <v>0</v>
      </c>
      <c r="L43" s="41">
        <v>0</v>
      </c>
      <c r="M43" s="42">
        <f t="shared" si="1"/>
        <v>0</v>
      </c>
      <c r="N43" s="41">
        <v>0</v>
      </c>
      <c r="O43" s="41">
        <v>0</v>
      </c>
      <c r="P43" s="42">
        <f t="shared" si="2"/>
        <v>0</v>
      </c>
      <c r="Q43" s="41">
        <v>0</v>
      </c>
      <c r="R43" s="41">
        <v>0</v>
      </c>
      <c r="S43" s="43">
        <f t="shared" si="3"/>
        <v>0</v>
      </c>
      <c r="T43" s="44">
        <f t="shared" si="4"/>
        <v>0</v>
      </c>
      <c r="U43" s="45">
        <f t="shared" si="5"/>
        <v>0</v>
      </c>
      <c r="V43" s="46">
        <v>0</v>
      </c>
      <c r="W43" s="45">
        <f t="shared" si="6"/>
        <v>0</v>
      </c>
      <c r="X43" s="47">
        <f t="shared" si="7"/>
        <v>0</v>
      </c>
      <c r="Y43" s="48">
        <f t="shared" si="8"/>
        <v>0</v>
      </c>
      <c r="Z43" s="49" t="str">
        <f t="shared" si="9"/>
        <v>0.0</v>
      </c>
      <c r="AA43" s="50" t="str">
        <f t="shared" si="10"/>
        <v>F9</v>
      </c>
      <c r="AC43" s="64" t="s">
        <v>48</v>
      </c>
      <c r="AD43" s="65">
        <f>COUNTIF(AA$7:$AA263,"b3")</f>
        <v>0</v>
      </c>
    </row>
    <row r="44" spans="1:33" x14ac:dyDescent="0.25">
      <c r="A44" s="125">
        <v>35</v>
      </c>
      <c r="B44" s="100"/>
      <c r="C44" s="100"/>
      <c r="D44" s="103"/>
      <c r="E44" s="111"/>
      <c r="F44" s="114"/>
      <c r="G44" s="99"/>
      <c r="H44" s="41">
        <v>0</v>
      </c>
      <c r="I44" s="41">
        <v>0</v>
      </c>
      <c r="J44" s="42">
        <f t="shared" si="0"/>
        <v>0</v>
      </c>
      <c r="K44" s="41">
        <v>0</v>
      </c>
      <c r="L44" s="41">
        <v>0</v>
      </c>
      <c r="M44" s="42">
        <f t="shared" si="1"/>
        <v>0</v>
      </c>
      <c r="N44" s="41">
        <v>0</v>
      </c>
      <c r="O44" s="41">
        <v>0</v>
      </c>
      <c r="P44" s="42">
        <f t="shared" si="2"/>
        <v>0</v>
      </c>
      <c r="Q44" s="41">
        <v>0</v>
      </c>
      <c r="R44" s="41">
        <v>0</v>
      </c>
      <c r="S44" s="43">
        <f t="shared" si="3"/>
        <v>0</v>
      </c>
      <c r="T44" s="44">
        <f t="shared" si="4"/>
        <v>0</v>
      </c>
      <c r="U44" s="45">
        <f t="shared" si="5"/>
        <v>0</v>
      </c>
      <c r="V44" s="46">
        <v>0</v>
      </c>
      <c r="W44" s="45">
        <f t="shared" si="6"/>
        <v>0</v>
      </c>
      <c r="X44" s="47">
        <f t="shared" si="7"/>
        <v>0</v>
      </c>
      <c r="Y44" s="48">
        <f t="shared" si="8"/>
        <v>0</v>
      </c>
      <c r="Z44" s="49" t="str">
        <f t="shared" si="9"/>
        <v>0.0</v>
      </c>
      <c r="AA44" s="50" t="str">
        <f t="shared" si="10"/>
        <v>F9</v>
      </c>
      <c r="AC44" s="64" t="s">
        <v>51</v>
      </c>
      <c r="AD44" s="65">
        <f>COUNTIF(AA$7:$AA264,"c4")</f>
        <v>0</v>
      </c>
    </row>
    <row r="45" spans="1:33" x14ac:dyDescent="0.25">
      <c r="A45" s="125">
        <v>36</v>
      </c>
      <c r="B45" s="100"/>
      <c r="C45" s="100"/>
      <c r="D45" s="102"/>
      <c r="E45" s="113"/>
      <c r="F45" s="114"/>
      <c r="G45" s="98"/>
      <c r="H45" s="41">
        <v>0</v>
      </c>
      <c r="I45" s="41">
        <v>0</v>
      </c>
      <c r="J45" s="42">
        <f t="shared" si="0"/>
        <v>0</v>
      </c>
      <c r="K45" s="41">
        <v>0</v>
      </c>
      <c r="L45" s="41">
        <v>0</v>
      </c>
      <c r="M45" s="42">
        <f t="shared" si="1"/>
        <v>0</v>
      </c>
      <c r="N45" s="41">
        <v>0</v>
      </c>
      <c r="O45" s="41">
        <v>0</v>
      </c>
      <c r="P45" s="42">
        <f t="shared" si="2"/>
        <v>0</v>
      </c>
      <c r="Q45" s="41">
        <v>0</v>
      </c>
      <c r="R45" s="41">
        <v>0</v>
      </c>
      <c r="S45" s="43">
        <f t="shared" si="3"/>
        <v>0</v>
      </c>
      <c r="T45" s="44">
        <f t="shared" si="4"/>
        <v>0</v>
      </c>
      <c r="U45" s="45">
        <f t="shared" si="5"/>
        <v>0</v>
      </c>
      <c r="V45" s="46">
        <v>0</v>
      </c>
      <c r="W45" s="45">
        <f t="shared" si="6"/>
        <v>0</v>
      </c>
      <c r="X45" s="47">
        <f t="shared" si="7"/>
        <v>0</v>
      </c>
      <c r="Y45" s="48">
        <f t="shared" si="8"/>
        <v>0</v>
      </c>
      <c r="Z45" s="49" t="str">
        <f t="shared" si="9"/>
        <v>0.0</v>
      </c>
      <c r="AA45" s="50" t="str">
        <f t="shared" si="10"/>
        <v>F9</v>
      </c>
      <c r="AC45" s="64" t="s">
        <v>54</v>
      </c>
      <c r="AD45" s="65">
        <f>COUNTIF(AA$7:$AA265,"c5")</f>
        <v>0</v>
      </c>
      <c r="AE45" s="66"/>
      <c r="AF45" s="66"/>
      <c r="AG45" s="66"/>
    </row>
    <row r="46" spans="1:33" x14ac:dyDescent="0.25">
      <c r="A46" s="125">
        <v>37</v>
      </c>
      <c r="B46" s="100"/>
      <c r="C46" s="100"/>
      <c r="D46" s="103"/>
      <c r="E46" s="111"/>
      <c r="F46" s="115"/>
      <c r="G46" s="99"/>
      <c r="H46" s="41">
        <v>0</v>
      </c>
      <c r="I46" s="41">
        <v>0</v>
      </c>
      <c r="J46" s="42">
        <f t="shared" si="0"/>
        <v>0</v>
      </c>
      <c r="K46" s="41">
        <v>0</v>
      </c>
      <c r="L46" s="41">
        <v>0</v>
      </c>
      <c r="M46" s="42">
        <f t="shared" si="1"/>
        <v>0</v>
      </c>
      <c r="N46" s="41">
        <v>0</v>
      </c>
      <c r="O46" s="41">
        <v>0</v>
      </c>
      <c r="P46" s="42">
        <f t="shared" si="2"/>
        <v>0</v>
      </c>
      <c r="Q46" s="41">
        <v>0</v>
      </c>
      <c r="R46" s="41">
        <v>0</v>
      </c>
      <c r="S46" s="43">
        <f t="shared" si="3"/>
        <v>0</v>
      </c>
      <c r="T46" s="44">
        <f t="shared" si="4"/>
        <v>0</v>
      </c>
      <c r="U46" s="45">
        <f t="shared" si="5"/>
        <v>0</v>
      </c>
      <c r="V46" s="46">
        <v>0</v>
      </c>
      <c r="W46" s="45">
        <f t="shared" si="6"/>
        <v>0</v>
      </c>
      <c r="X46" s="47">
        <f t="shared" si="7"/>
        <v>0</v>
      </c>
      <c r="Y46" s="48">
        <f t="shared" si="8"/>
        <v>0</v>
      </c>
      <c r="Z46" s="49" t="str">
        <f t="shared" si="9"/>
        <v>0.0</v>
      </c>
      <c r="AA46" s="50" t="str">
        <f t="shared" si="10"/>
        <v>F9</v>
      </c>
      <c r="AC46" s="64" t="s">
        <v>56</v>
      </c>
      <c r="AD46" s="65">
        <f>COUNTIF(AA$7:$AA266,"c6")</f>
        <v>0</v>
      </c>
      <c r="AE46" s="66"/>
      <c r="AF46" s="66"/>
      <c r="AG46" s="66"/>
    </row>
    <row r="47" spans="1:33" x14ac:dyDescent="0.25">
      <c r="A47" s="125">
        <v>38</v>
      </c>
      <c r="B47" s="100"/>
      <c r="C47" s="100"/>
      <c r="D47" s="102"/>
      <c r="E47" s="113"/>
      <c r="F47" s="114"/>
      <c r="G47" s="98"/>
      <c r="H47" s="41">
        <v>0</v>
      </c>
      <c r="I47" s="41">
        <v>0</v>
      </c>
      <c r="J47" s="42">
        <f t="shared" si="0"/>
        <v>0</v>
      </c>
      <c r="K47" s="41">
        <v>0</v>
      </c>
      <c r="L47" s="41">
        <v>0</v>
      </c>
      <c r="M47" s="42">
        <f t="shared" si="1"/>
        <v>0</v>
      </c>
      <c r="N47" s="41">
        <v>0</v>
      </c>
      <c r="O47" s="41">
        <v>0</v>
      </c>
      <c r="P47" s="42">
        <f t="shared" si="2"/>
        <v>0</v>
      </c>
      <c r="Q47" s="41">
        <v>0</v>
      </c>
      <c r="R47" s="41">
        <v>0</v>
      </c>
      <c r="S47" s="43">
        <f t="shared" si="3"/>
        <v>0</v>
      </c>
      <c r="T47" s="44">
        <f t="shared" si="4"/>
        <v>0</v>
      </c>
      <c r="U47" s="45">
        <f t="shared" si="5"/>
        <v>0</v>
      </c>
      <c r="V47" s="46">
        <v>0</v>
      </c>
      <c r="W47" s="45">
        <f t="shared" si="6"/>
        <v>0</v>
      </c>
      <c r="X47" s="47">
        <f t="shared" si="7"/>
        <v>0</v>
      </c>
      <c r="Y47" s="48">
        <f t="shared" si="8"/>
        <v>0</v>
      </c>
      <c r="Z47" s="49" t="str">
        <f t="shared" si="9"/>
        <v>0.0</v>
      </c>
      <c r="AA47" s="50" t="str">
        <f t="shared" si="10"/>
        <v>F9</v>
      </c>
      <c r="AC47" s="64" t="s">
        <v>59</v>
      </c>
      <c r="AD47" s="65">
        <f>COUNTIF(AA$7:$AA267,"d7")</f>
        <v>0</v>
      </c>
      <c r="AE47" s="66"/>
      <c r="AF47" s="66"/>
      <c r="AG47" s="66"/>
    </row>
    <row r="48" spans="1:33" x14ac:dyDescent="0.25">
      <c r="A48" s="125">
        <v>39</v>
      </c>
      <c r="B48" s="100"/>
      <c r="C48" s="100"/>
      <c r="D48" s="103"/>
      <c r="E48" s="111"/>
      <c r="F48" s="114"/>
      <c r="G48" s="99"/>
      <c r="H48" s="41">
        <v>0</v>
      </c>
      <c r="I48" s="41">
        <v>0</v>
      </c>
      <c r="J48" s="42">
        <f t="shared" si="0"/>
        <v>0</v>
      </c>
      <c r="K48" s="41">
        <v>0</v>
      </c>
      <c r="L48" s="41">
        <v>0</v>
      </c>
      <c r="M48" s="42">
        <f t="shared" si="1"/>
        <v>0</v>
      </c>
      <c r="N48" s="41">
        <v>0</v>
      </c>
      <c r="O48" s="41">
        <v>0</v>
      </c>
      <c r="P48" s="42">
        <f t="shared" si="2"/>
        <v>0</v>
      </c>
      <c r="Q48" s="41">
        <v>0</v>
      </c>
      <c r="R48" s="41">
        <v>0</v>
      </c>
      <c r="S48" s="43">
        <f t="shared" si="3"/>
        <v>0</v>
      </c>
      <c r="T48" s="44">
        <f t="shared" si="4"/>
        <v>0</v>
      </c>
      <c r="U48" s="45">
        <f t="shared" si="5"/>
        <v>0</v>
      </c>
      <c r="V48" s="46">
        <v>0</v>
      </c>
      <c r="W48" s="45">
        <f t="shared" si="6"/>
        <v>0</v>
      </c>
      <c r="X48" s="47">
        <f t="shared" si="7"/>
        <v>0</v>
      </c>
      <c r="Y48" s="48">
        <f t="shared" si="8"/>
        <v>0</v>
      </c>
      <c r="Z48" s="49" t="str">
        <f t="shared" si="9"/>
        <v>0.0</v>
      </c>
      <c r="AA48" s="50" t="str">
        <f t="shared" si="10"/>
        <v>F9</v>
      </c>
      <c r="AC48" s="64" t="s">
        <v>61</v>
      </c>
      <c r="AD48" s="65">
        <f>COUNTIF(AA$7:$AA268,"e8")</f>
        <v>0</v>
      </c>
      <c r="AE48" s="66"/>
      <c r="AF48" s="66"/>
      <c r="AG48" s="66"/>
    </row>
    <row r="49" spans="1:33" ht="15.75" customHeight="1" thickBot="1" x14ac:dyDescent="0.3">
      <c r="A49" s="125">
        <v>40</v>
      </c>
      <c r="B49" s="100"/>
      <c r="C49" s="100"/>
      <c r="D49" s="102"/>
      <c r="E49" s="113"/>
      <c r="F49" s="114"/>
      <c r="G49" s="98"/>
      <c r="H49" s="41">
        <v>0</v>
      </c>
      <c r="I49" s="41">
        <v>0</v>
      </c>
      <c r="J49" s="42">
        <f t="shared" si="0"/>
        <v>0</v>
      </c>
      <c r="K49" s="41">
        <v>0</v>
      </c>
      <c r="L49" s="41">
        <v>0</v>
      </c>
      <c r="M49" s="42">
        <f t="shared" si="1"/>
        <v>0</v>
      </c>
      <c r="N49" s="41">
        <v>0</v>
      </c>
      <c r="O49" s="41">
        <v>0</v>
      </c>
      <c r="P49" s="42">
        <f t="shared" si="2"/>
        <v>0</v>
      </c>
      <c r="Q49" s="41">
        <v>0</v>
      </c>
      <c r="R49" s="41">
        <v>0</v>
      </c>
      <c r="S49" s="43">
        <f t="shared" si="3"/>
        <v>0</v>
      </c>
      <c r="T49" s="44">
        <f t="shared" si="4"/>
        <v>0</v>
      </c>
      <c r="U49" s="45">
        <f t="shared" si="5"/>
        <v>0</v>
      </c>
      <c r="V49" s="46">
        <v>0</v>
      </c>
      <c r="W49" s="45">
        <f t="shared" si="6"/>
        <v>0</v>
      </c>
      <c r="X49" s="47">
        <f t="shared" si="7"/>
        <v>0</v>
      </c>
      <c r="Y49" s="48">
        <f t="shared" si="8"/>
        <v>0</v>
      </c>
      <c r="Z49" s="49" t="str">
        <f t="shared" si="9"/>
        <v>0.0</v>
      </c>
      <c r="AA49" s="50" t="str">
        <f t="shared" si="10"/>
        <v>F9</v>
      </c>
      <c r="AC49" s="67" t="s">
        <v>26</v>
      </c>
      <c r="AD49" s="68">
        <f>COUNTIF(AA10:AA71,"f9")</f>
        <v>62</v>
      </c>
      <c r="AE49" s="66"/>
      <c r="AF49" s="66"/>
      <c r="AG49" s="66"/>
    </row>
    <row r="50" spans="1:33" ht="15.75" customHeight="1" thickBot="1" x14ac:dyDescent="0.3">
      <c r="A50" s="125">
        <v>41</v>
      </c>
      <c r="B50" s="100"/>
      <c r="C50" s="100"/>
      <c r="D50" s="103"/>
      <c r="E50" s="111"/>
      <c r="F50" s="114"/>
      <c r="G50" s="99"/>
      <c r="H50" s="41">
        <v>0</v>
      </c>
      <c r="I50" s="41">
        <v>0</v>
      </c>
      <c r="J50" s="42">
        <f t="shared" si="0"/>
        <v>0</v>
      </c>
      <c r="K50" s="41">
        <v>0</v>
      </c>
      <c r="L50" s="41">
        <v>0</v>
      </c>
      <c r="M50" s="42">
        <f t="shared" si="1"/>
        <v>0</v>
      </c>
      <c r="N50" s="41">
        <v>0</v>
      </c>
      <c r="O50" s="41">
        <v>0</v>
      </c>
      <c r="P50" s="42">
        <f t="shared" si="2"/>
        <v>0</v>
      </c>
      <c r="Q50" s="41">
        <v>0</v>
      </c>
      <c r="R50" s="41">
        <v>0</v>
      </c>
      <c r="S50" s="43">
        <f t="shared" si="3"/>
        <v>0</v>
      </c>
      <c r="T50" s="44">
        <f t="shared" si="4"/>
        <v>0</v>
      </c>
      <c r="U50" s="45">
        <f t="shared" si="5"/>
        <v>0</v>
      </c>
      <c r="V50" s="46">
        <v>0</v>
      </c>
      <c r="W50" s="45">
        <f t="shared" si="6"/>
        <v>0</v>
      </c>
      <c r="X50" s="47">
        <f t="shared" si="7"/>
        <v>0</v>
      </c>
      <c r="Y50" s="48">
        <f t="shared" si="8"/>
        <v>0</v>
      </c>
      <c r="Z50" s="49" t="str">
        <f t="shared" si="9"/>
        <v>0.0</v>
      </c>
      <c r="AA50" s="50" t="str">
        <f t="shared" si="10"/>
        <v>F9</v>
      </c>
      <c r="AC50" s="69" t="s">
        <v>68</v>
      </c>
      <c r="AD50" s="70">
        <f>SUM(AD41:AD49)</f>
        <v>62</v>
      </c>
      <c r="AE50" s="66"/>
      <c r="AF50" s="66"/>
      <c r="AG50" s="66"/>
    </row>
    <row r="51" spans="1:33" x14ac:dyDescent="0.25">
      <c r="A51" s="125">
        <v>42</v>
      </c>
      <c r="B51" s="100"/>
      <c r="C51" s="100"/>
      <c r="D51" s="102"/>
      <c r="E51" s="113"/>
      <c r="F51" s="114"/>
      <c r="G51" s="98"/>
      <c r="H51" s="41">
        <v>0</v>
      </c>
      <c r="I51" s="41">
        <v>0</v>
      </c>
      <c r="J51" s="42">
        <f t="shared" si="0"/>
        <v>0</v>
      </c>
      <c r="K51" s="41">
        <v>0</v>
      </c>
      <c r="L51" s="41">
        <v>0</v>
      </c>
      <c r="M51" s="42">
        <f t="shared" si="1"/>
        <v>0</v>
      </c>
      <c r="N51" s="41">
        <v>0</v>
      </c>
      <c r="O51" s="41">
        <v>0</v>
      </c>
      <c r="P51" s="42">
        <f t="shared" si="2"/>
        <v>0</v>
      </c>
      <c r="Q51" s="41">
        <v>0</v>
      </c>
      <c r="R51" s="41">
        <v>0</v>
      </c>
      <c r="S51" s="43">
        <f t="shared" si="3"/>
        <v>0</v>
      </c>
      <c r="T51" s="44">
        <f t="shared" si="4"/>
        <v>0</v>
      </c>
      <c r="U51" s="45">
        <f t="shared" si="5"/>
        <v>0</v>
      </c>
      <c r="V51" s="46">
        <v>0</v>
      </c>
      <c r="W51" s="45">
        <f t="shared" si="6"/>
        <v>0</v>
      </c>
      <c r="X51" s="47">
        <f t="shared" si="7"/>
        <v>0</v>
      </c>
      <c r="Y51" s="48">
        <f t="shared" si="8"/>
        <v>0</v>
      </c>
      <c r="Z51" s="49" t="str">
        <f t="shared" si="9"/>
        <v>0.0</v>
      </c>
      <c r="AA51" s="50" t="str">
        <f t="shared" si="10"/>
        <v>F9</v>
      </c>
      <c r="AC51" s="66"/>
      <c r="AD51" s="66"/>
      <c r="AE51" s="66"/>
      <c r="AF51" s="66"/>
      <c r="AG51" s="66"/>
    </row>
    <row r="52" spans="1:33" x14ac:dyDescent="0.25">
      <c r="A52" s="125">
        <v>43</v>
      </c>
      <c r="B52" s="100"/>
      <c r="C52" s="100"/>
      <c r="D52" s="103"/>
      <c r="E52" s="111"/>
      <c r="F52" s="114"/>
      <c r="G52" s="99"/>
      <c r="H52" s="41">
        <v>0</v>
      </c>
      <c r="I52" s="41">
        <v>0</v>
      </c>
      <c r="J52" s="42">
        <f t="shared" si="0"/>
        <v>0</v>
      </c>
      <c r="K52" s="41">
        <v>0</v>
      </c>
      <c r="L52" s="41">
        <v>0</v>
      </c>
      <c r="M52" s="42">
        <f t="shared" si="1"/>
        <v>0</v>
      </c>
      <c r="N52" s="41">
        <v>0</v>
      </c>
      <c r="O52" s="41">
        <v>0</v>
      </c>
      <c r="P52" s="42">
        <f t="shared" si="2"/>
        <v>0</v>
      </c>
      <c r="Q52" s="41">
        <v>0</v>
      </c>
      <c r="R52" s="41">
        <v>0</v>
      </c>
      <c r="S52" s="43">
        <f t="shared" si="3"/>
        <v>0</v>
      </c>
      <c r="T52" s="44">
        <f t="shared" si="4"/>
        <v>0</v>
      </c>
      <c r="U52" s="45">
        <f t="shared" si="5"/>
        <v>0</v>
      </c>
      <c r="V52" s="46">
        <v>0</v>
      </c>
      <c r="W52" s="45">
        <f t="shared" si="6"/>
        <v>0</v>
      </c>
      <c r="X52" s="47">
        <f t="shared" si="7"/>
        <v>0</v>
      </c>
      <c r="Y52" s="48">
        <f t="shared" si="8"/>
        <v>0</v>
      </c>
      <c r="Z52" s="49" t="str">
        <f t="shared" si="9"/>
        <v>0.0</v>
      </c>
      <c r="AA52" s="50" t="str">
        <f t="shared" si="10"/>
        <v>F9</v>
      </c>
      <c r="AC52" s="66"/>
      <c r="AD52" s="66"/>
      <c r="AE52" s="66"/>
      <c r="AF52" s="66"/>
      <c r="AG52" s="66"/>
    </row>
    <row r="53" spans="1:33" x14ac:dyDescent="0.25">
      <c r="A53" s="125">
        <v>44</v>
      </c>
      <c r="B53" s="100"/>
      <c r="C53" s="100"/>
      <c r="D53" s="102"/>
      <c r="E53" s="113"/>
      <c r="F53" s="114"/>
      <c r="G53" s="98"/>
      <c r="H53" s="41">
        <v>0</v>
      </c>
      <c r="I53" s="41">
        <v>0</v>
      </c>
      <c r="J53" s="42">
        <f t="shared" si="0"/>
        <v>0</v>
      </c>
      <c r="K53" s="41">
        <v>0</v>
      </c>
      <c r="L53" s="41">
        <v>0</v>
      </c>
      <c r="M53" s="42">
        <f t="shared" si="1"/>
        <v>0</v>
      </c>
      <c r="N53" s="41">
        <v>0</v>
      </c>
      <c r="O53" s="41">
        <v>0</v>
      </c>
      <c r="P53" s="42">
        <f t="shared" si="2"/>
        <v>0</v>
      </c>
      <c r="Q53" s="41">
        <v>0</v>
      </c>
      <c r="R53" s="41">
        <v>0</v>
      </c>
      <c r="S53" s="43">
        <f t="shared" si="3"/>
        <v>0</v>
      </c>
      <c r="T53" s="44">
        <f t="shared" si="4"/>
        <v>0</v>
      </c>
      <c r="U53" s="45">
        <f t="shared" si="5"/>
        <v>0</v>
      </c>
      <c r="V53" s="46">
        <v>0</v>
      </c>
      <c r="W53" s="45">
        <f t="shared" si="6"/>
        <v>0</v>
      </c>
      <c r="X53" s="47">
        <f t="shared" si="7"/>
        <v>0</v>
      </c>
      <c r="Y53" s="48">
        <f t="shared" si="8"/>
        <v>0</v>
      </c>
      <c r="Z53" s="49" t="str">
        <f t="shared" si="9"/>
        <v>0.0</v>
      </c>
      <c r="AA53" s="50" t="str">
        <f t="shared" si="10"/>
        <v>F9</v>
      </c>
      <c r="AC53" s="66"/>
      <c r="AD53" s="66"/>
      <c r="AE53" s="66"/>
      <c r="AF53" s="66"/>
      <c r="AG53" s="66"/>
    </row>
    <row r="54" spans="1:33" x14ac:dyDescent="0.25">
      <c r="A54" s="125">
        <v>45</v>
      </c>
      <c r="B54" s="100"/>
      <c r="C54" s="100"/>
      <c r="D54" s="103"/>
      <c r="E54" s="111"/>
      <c r="F54" s="114"/>
      <c r="G54" s="99"/>
      <c r="H54" s="41">
        <v>0</v>
      </c>
      <c r="I54" s="41">
        <v>0</v>
      </c>
      <c r="J54" s="42">
        <f t="shared" si="0"/>
        <v>0</v>
      </c>
      <c r="K54" s="41">
        <v>0</v>
      </c>
      <c r="L54" s="41">
        <v>0</v>
      </c>
      <c r="M54" s="42">
        <f t="shared" si="1"/>
        <v>0</v>
      </c>
      <c r="N54" s="41">
        <v>0</v>
      </c>
      <c r="O54" s="41">
        <v>0</v>
      </c>
      <c r="P54" s="42">
        <f t="shared" si="2"/>
        <v>0</v>
      </c>
      <c r="Q54" s="41">
        <v>0</v>
      </c>
      <c r="R54" s="41">
        <v>0</v>
      </c>
      <c r="S54" s="43">
        <f t="shared" si="3"/>
        <v>0</v>
      </c>
      <c r="T54" s="44">
        <f t="shared" si="4"/>
        <v>0</v>
      </c>
      <c r="U54" s="45">
        <f t="shared" si="5"/>
        <v>0</v>
      </c>
      <c r="V54" s="46">
        <v>0</v>
      </c>
      <c r="W54" s="45">
        <f t="shared" si="6"/>
        <v>0</v>
      </c>
      <c r="X54" s="47">
        <f t="shared" si="7"/>
        <v>0</v>
      </c>
      <c r="Y54" s="48">
        <f t="shared" si="8"/>
        <v>0</v>
      </c>
      <c r="Z54" s="49" t="str">
        <f t="shared" si="9"/>
        <v>0.0</v>
      </c>
      <c r="AA54" s="50" t="str">
        <f t="shared" si="10"/>
        <v>F9</v>
      </c>
      <c r="AC54" s="66"/>
      <c r="AD54" s="66"/>
      <c r="AE54" s="66"/>
      <c r="AF54" s="66"/>
      <c r="AG54" s="66"/>
    </row>
    <row r="55" spans="1:33" x14ac:dyDescent="0.25">
      <c r="A55" s="125">
        <v>46</v>
      </c>
      <c r="B55" s="100"/>
      <c r="C55" s="100"/>
      <c r="D55" s="102"/>
      <c r="E55" s="113"/>
      <c r="F55" s="115"/>
      <c r="G55" s="98"/>
      <c r="H55" s="41">
        <v>0</v>
      </c>
      <c r="I55" s="41">
        <v>0</v>
      </c>
      <c r="J55" s="42">
        <f t="shared" si="0"/>
        <v>0</v>
      </c>
      <c r="K55" s="41">
        <v>0</v>
      </c>
      <c r="L55" s="41">
        <v>0</v>
      </c>
      <c r="M55" s="42">
        <f t="shared" si="1"/>
        <v>0</v>
      </c>
      <c r="N55" s="41">
        <v>0</v>
      </c>
      <c r="O55" s="41">
        <v>0</v>
      </c>
      <c r="P55" s="42">
        <f t="shared" si="2"/>
        <v>0</v>
      </c>
      <c r="Q55" s="41">
        <v>0</v>
      </c>
      <c r="R55" s="41">
        <v>0</v>
      </c>
      <c r="S55" s="43">
        <f t="shared" si="3"/>
        <v>0</v>
      </c>
      <c r="T55" s="44">
        <f t="shared" si="4"/>
        <v>0</v>
      </c>
      <c r="U55" s="45">
        <f t="shared" si="5"/>
        <v>0</v>
      </c>
      <c r="V55" s="46">
        <v>0</v>
      </c>
      <c r="W55" s="45">
        <f t="shared" si="6"/>
        <v>0</v>
      </c>
      <c r="X55" s="47">
        <f t="shared" si="7"/>
        <v>0</v>
      </c>
      <c r="Y55" s="48">
        <f t="shared" si="8"/>
        <v>0</v>
      </c>
      <c r="Z55" s="49" t="str">
        <f t="shared" si="9"/>
        <v>0.0</v>
      </c>
      <c r="AA55" s="50" t="str">
        <f t="shared" si="10"/>
        <v>F9</v>
      </c>
      <c r="AC55" s="66"/>
      <c r="AD55" s="66"/>
      <c r="AE55" s="66"/>
      <c r="AF55" s="66"/>
      <c r="AG55" s="66"/>
    </row>
    <row r="56" spans="1:33" x14ac:dyDescent="0.25">
      <c r="A56" s="125">
        <v>47</v>
      </c>
      <c r="B56" s="100"/>
      <c r="C56" s="100"/>
      <c r="D56" s="103"/>
      <c r="E56" s="111"/>
      <c r="F56" s="114"/>
      <c r="G56" s="99"/>
      <c r="H56" s="41">
        <v>0</v>
      </c>
      <c r="I56" s="41">
        <v>0</v>
      </c>
      <c r="J56" s="42">
        <f t="shared" si="0"/>
        <v>0</v>
      </c>
      <c r="K56" s="41">
        <v>0</v>
      </c>
      <c r="L56" s="41">
        <v>0</v>
      </c>
      <c r="M56" s="42">
        <f t="shared" si="1"/>
        <v>0</v>
      </c>
      <c r="N56" s="41">
        <v>0</v>
      </c>
      <c r="O56" s="41">
        <v>0</v>
      </c>
      <c r="P56" s="42">
        <f t="shared" si="2"/>
        <v>0</v>
      </c>
      <c r="Q56" s="41">
        <v>0</v>
      </c>
      <c r="R56" s="41">
        <v>0</v>
      </c>
      <c r="S56" s="43">
        <f t="shared" si="3"/>
        <v>0</v>
      </c>
      <c r="T56" s="44">
        <f t="shared" si="4"/>
        <v>0</v>
      </c>
      <c r="U56" s="45">
        <f t="shared" si="5"/>
        <v>0</v>
      </c>
      <c r="V56" s="46">
        <v>0</v>
      </c>
      <c r="W56" s="45">
        <f t="shared" si="6"/>
        <v>0</v>
      </c>
      <c r="X56" s="47">
        <f t="shared" si="7"/>
        <v>0</v>
      </c>
      <c r="Y56" s="48">
        <f t="shared" si="8"/>
        <v>0</v>
      </c>
      <c r="Z56" s="49" t="str">
        <f t="shared" si="9"/>
        <v>0.0</v>
      </c>
      <c r="AA56" s="50" t="str">
        <f t="shared" si="10"/>
        <v>F9</v>
      </c>
      <c r="AC56" s="66"/>
      <c r="AD56" s="66"/>
      <c r="AE56" s="66"/>
      <c r="AF56" s="66"/>
      <c r="AG56" s="66"/>
    </row>
    <row r="57" spans="1:33" x14ac:dyDescent="0.25">
      <c r="A57" s="125">
        <v>48</v>
      </c>
      <c r="B57" s="100"/>
      <c r="C57" s="100"/>
      <c r="D57" s="102"/>
      <c r="E57" s="113"/>
      <c r="F57" s="114"/>
      <c r="G57" s="98"/>
      <c r="H57" s="41">
        <v>0</v>
      </c>
      <c r="I57" s="41">
        <v>0</v>
      </c>
      <c r="J57" s="42">
        <f t="shared" si="0"/>
        <v>0</v>
      </c>
      <c r="K57" s="41">
        <v>0</v>
      </c>
      <c r="L57" s="41">
        <v>0</v>
      </c>
      <c r="M57" s="42">
        <f t="shared" si="1"/>
        <v>0</v>
      </c>
      <c r="N57" s="41">
        <v>0</v>
      </c>
      <c r="O57" s="41">
        <v>0</v>
      </c>
      <c r="P57" s="42">
        <f t="shared" si="2"/>
        <v>0</v>
      </c>
      <c r="Q57" s="41">
        <v>0</v>
      </c>
      <c r="R57" s="41">
        <v>0</v>
      </c>
      <c r="S57" s="43">
        <f t="shared" si="3"/>
        <v>0</v>
      </c>
      <c r="T57" s="44">
        <f t="shared" si="4"/>
        <v>0</v>
      </c>
      <c r="U57" s="45">
        <f t="shared" si="5"/>
        <v>0</v>
      </c>
      <c r="V57" s="46">
        <v>0</v>
      </c>
      <c r="W57" s="45">
        <f t="shared" si="6"/>
        <v>0</v>
      </c>
      <c r="X57" s="47">
        <f t="shared" si="7"/>
        <v>0</v>
      </c>
      <c r="Y57" s="48">
        <f t="shared" si="8"/>
        <v>0</v>
      </c>
      <c r="Z57" s="49" t="str">
        <f t="shared" si="9"/>
        <v>0.0</v>
      </c>
      <c r="AA57" s="50" t="str">
        <f t="shared" si="10"/>
        <v>F9</v>
      </c>
      <c r="AC57" s="66"/>
      <c r="AD57" s="66"/>
      <c r="AE57" s="66"/>
      <c r="AF57" s="66"/>
      <c r="AG57" s="66"/>
    </row>
    <row r="58" spans="1:33" x14ac:dyDescent="0.25">
      <c r="A58" s="125">
        <v>49</v>
      </c>
      <c r="B58" s="100"/>
      <c r="C58" s="100"/>
      <c r="D58" s="103"/>
      <c r="E58" s="111"/>
      <c r="F58" s="114"/>
      <c r="G58" s="99"/>
      <c r="H58" s="41">
        <v>0</v>
      </c>
      <c r="I58" s="41">
        <v>0</v>
      </c>
      <c r="J58" s="42">
        <f t="shared" si="0"/>
        <v>0</v>
      </c>
      <c r="K58" s="41">
        <v>0</v>
      </c>
      <c r="L58" s="41">
        <v>0</v>
      </c>
      <c r="M58" s="42">
        <f t="shared" si="1"/>
        <v>0</v>
      </c>
      <c r="N58" s="41">
        <v>0</v>
      </c>
      <c r="O58" s="41">
        <v>0</v>
      </c>
      <c r="P58" s="42">
        <f t="shared" si="2"/>
        <v>0</v>
      </c>
      <c r="Q58" s="41">
        <v>0</v>
      </c>
      <c r="R58" s="41">
        <v>0</v>
      </c>
      <c r="S58" s="43">
        <f t="shared" si="3"/>
        <v>0</v>
      </c>
      <c r="T58" s="44">
        <f t="shared" si="4"/>
        <v>0</v>
      </c>
      <c r="U58" s="45">
        <f t="shared" si="5"/>
        <v>0</v>
      </c>
      <c r="V58" s="46">
        <v>0</v>
      </c>
      <c r="W58" s="45">
        <f t="shared" si="6"/>
        <v>0</v>
      </c>
      <c r="X58" s="47">
        <f t="shared" si="7"/>
        <v>0</v>
      </c>
      <c r="Y58" s="48">
        <f t="shared" si="8"/>
        <v>0</v>
      </c>
      <c r="Z58" s="49" t="str">
        <f t="shared" si="9"/>
        <v>0.0</v>
      </c>
      <c r="AA58" s="50" t="str">
        <f t="shared" si="10"/>
        <v>F9</v>
      </c>
      <c r="AC58" s="66"/>
      <c r="AD58" s="66"/>
      <c r="AE58" s="66"/>
      <c r="AF58" s="66"/>
      <c r="AG58" s="66"/>
    </row>
    <row r="59" spans="1:33" x14ac:dyDescent="0.25">
      <c r="A59" s="125">
        <v>50</v>
      </c>
      <c r="B59" s="100"/>
      <c r="C59" s="100"/>
      <c r="D59" s="102"/>
      <c r="E59" s="113"/>
      <c r="F59" s="114"/>
      <c r="G59" s="98"/>
      <c r="H59" s="41">
        <v>0</v>
      </c>
      <c r="I59" s="41">
        <v>0</v>
      </c>
      <c r="J59" s="42">
        <f t="shared" si="0"/>
        <v>0</v>
      </c>
      <c r="K59" s="41">
        <v>0</v>
      </c>
      <c r="L59" s="41">
        <v>0</v>
      </c>
      <c r="M59" s="42">
        <f t="shared" si="1"/>
        <v>0</v>
      </c>
      <c r="N59" s="41">
        <v>0</v>
      </c>
      <c r="O59" s="41">
        <v>0</v>
      </c>
      <c r="P59" s="42">
        <f t="shared" si="2"/>
        <v>0</v>
      </c>
      <c r="Q59" s="41">
        <v>0</v>
      </c>
      <c r="R59" s="41">
        <v>0</v>
      </c>
      <c r="S59" s="43">
        <f t="shared" si="3"/>
        <v>0</v>
      </c>
      <c r="T59" s="44">
        <f t="shared" si="4"/>
        <v>0</v>
      </c>
      <c r="U59" s="45">
        <f t="shared" si="5"/>
        <v>0</v>
      </c>
      <c r="V59" s="46">
        <v>0</v>
      </c>
      <c r="W59" s="45">
        <f t="shared" si="6"/>
        <v>0</v>
      </c>
      <c r="X59" s="47">
        <f t="shared" si="7"/>
        <v>0</v>
      </c>
      <c r="Y59" s="48">
        <f t="shared" si="8"/>
        <v>0</v>
      </c>
      <c r="Z59" s="49" t="str">
        <f t="shared" si="9"/>
        <v>0.0</v>
      </c>
      <c r="AA59" s="50" t="str">
        <f t="shared" si="10"/>
        <v>F9</v>
      </c>
      <c r="AC59" s="66"/>
      <c r="AD59" s="66"/>
      <c r="AE59" s="66"/>
      <c r="AF59" s="66"/>
      <c r="AG59" s="66"/>
    </row>
    <row r="60" spans="1:33" x14ac:dyDescent="0.25">
      <c r="A60" s="125">
        <v>51</v>
      </c>
      <c r="B60" s="100"/>
      <c r="C60" s="100"/>
      <c r="D60" s="103"/>
      <c r="E60" s="111"/>
      <c r="F60" s="114"/>
      <c r="G60" s="99"/>
      <c r="H60" s="41">
        <v>0</v>
      </c>
      <c r="I60" s="41">
        <v>0</v>
      </c>
      <c r="J60" s="42">
        <f t="shared" si="0"/>
        <v>0</v>
      </c>
      <c r="K60" s="41">
        <v>0</v>
      </c>
      <c r="L60" s="41">
        <v>0</v>
      </c>
      <c r="M60" s="42">
        <f t="shared" si="1"/>
        <v>0</v>
      </c>
      <c r="N60" s="41">
        <v>0</v>
      </c>
      <c r="O60" s="41">
        <v>0</v>
      </c>
      <c r="P60" s="42">
        <f t="shared" si="2"/>
        <v>0</v>
      </c>
      <c r="Q60" s="41">
        <v>0</v>
      </c>
      <c r="R60" s="41">
        <v>0</v>
      </c>
      <c r="S60" s="43">
        <f t="shared" si="3"/>
        <v>0</v>
      </c>
      <c r="T60" s="44">
        <f t="shared" si="4"/>
        <v>0</v>
      </c>
      <c r="U60" s="45">
        <f t="shared" si="5"/>
        <v>0</v>
      </c>
      <c r="V60" s="46">
        <v>0</v>
      </c>
      <c r="W60" s="45">
        <f t="shared" si="6"/>
        <v>0</v>
      </c>
      <c r="X60" s="47">
        <f t="shared" si="7"/>
        <v>0</v>
      </c>
      <c r="Y60" s="48">
        <f t="shared" si="8"/>
        <v>0</v>
      </c>
      <c r="Z60" s="49" t="str">
        <f t="shared" si="9"/>
        <v>0.0</v>
      </c>
      <c r="AA60" s="50" t="str">
        <f t="shared" si="10"/>
        <v>F9</v>
      </c>
      <c r="AC60" s="66"/>
      <c r="AD60" s="66"/>
      <c r="AE60" s="66"/>
      <c r="AF60" s="66"/>
      <c r="AG60" s="66"/>
    </row>
    <row r="61" spans="1:33" x14ac:dyDescent="0.25">
      <c r="A61" s="125">
        <v>52</v>
      </c>
      <c r="B61" s="100"/>
      <c r="C61" s="100"/>
      <c r="D61" s="102"/>
      <c r="E61" s="113"/>
      <c r="F61" s="114"/>
      <c r="G61" s="98"/>
      <c r="H61" s="41">
        <v>0</v>
      </c>
      <c r="I61" s="41">
        <v>0</v>
      </c>
      <c r="J61" s="42">
        <f t="shared" si="0"/>
        <v>0</v>
      </c>
      <c r="K61" s="41">
        <v>0</v>
      </c>
      <c r="L61" s="41">
        <v>0</v>
      </c>
      <c r="M61" s="42">
        <f t="shared" si="1"/>
        <v>0</v>
      </c>
      <c r="N61" s="41">
        <v>0</v>
      </c>
      <c r="O61" s="41">
        <v>0</v>
      </c>
      <c r="P61" s="42">
        <f t="shared" si="2"/>
        <v>0</v>
      </c>
      <c r="Q61" s="41">
        <v>0</v>
      </c>
      <c r="R61" s="41">
        <v>0</v>
      </c>
      <c r="S61" s="43">
        <f t="shared" si="3"/>
        <v>0</v>
      </c>
      <c r="T61" s="44">
        <f t="shared" si="4"/>
        <v>0</v>
      </c>
      <c r="U61" s="45">
        <f t="shared" si="5"/>
        <v>0</v>
      </c>
      <c r="V61" s="46">
        <v>0</v>
      </c>
      <c r="W61" s="45">
        <f t="shared" si="6"/>
        <v>0</v>
      </c>
      <c r="X61" s="47">
        <f t="shared" si="7"/>
        <v>0</v>
      </c>
      <c r="Y61" s="48">
        <f t="shared" si="8"/>
        <v>0</v>
      </c>
      <c r="Z61" s="49" t="str">
        <f t="shared" si="9"/>
        <v>0.0</v>
      </c>
      <c r="AA61" s="50" t="str">
        <f t="shared" si="10"/>
        <v>F9</v>
      </c>
      <c r="AC61" s="66"/>
      <c r="AD61" s="66"/>
      <c r="AE61" s="66"/>
      <c r="AF61" s="66"/>
      <c r="AG61" s="66"/>
    </row>
    <row r="62" spans="1:33" x14ac:dyDescent="0.25">
      <c r="A62" s="125">
        <v>53</v>
      </c>
      <c r="B62" s="100"/>
      <c r="C62" s="100"/>
      <c r="D62" s="103"/>
      <c r="E62" s="111"/>
      <c r="F62" s="116"/>
      <c r="G62" s="99"/>
      <c r="H62" s="41">
        <v>0</v>
      </c>
      <c r="I62" s="41">
        <v>0</v>
      </c>
      <c r="J62" s="42">
        <f t="shared" si="0"/>
        <v>0</v>
      </c>
      <c r="K62" s="41">
        <v>0</v>
      </c>
      <c r="L62" s="41">
        <v>0</v>
      </c>
      <c r="M62" s="42">
        <f t="shared" si="1"/>
        <v>0</v>
      </c>
      <c r="N62" s="41">
        <v>0</v>
      </c>
      <c r="O62" s="41">
        <v>0</v>
      </c>
      <c r="P62" s="42">
        <f t="shared" si="2"/>
        <v>0</v>
      </c>
      <c r="Q62" s="41">
        <v>0</v>
      </c>
      <c r="R62" s="41">
        <v>0</v>
      </c>
      <c r="S62" s="43">
        <f t="shared" si="3"/>
        <v>0</v>
      </c>
      <c r="T62" s="44">
        <f t="shared" si="4"/>
        <v>0</v>
      </c>
      <c r="U62" s="45">
        <f t="shared" si="5"/>
        <v>0</v>
      </c>
      <c r="V62" s="46">
        <v>0</v>
      </c>
      <c r="W62" s="45">
        <f t="shared" si="6"/>
        <v>0</v>
      </c>
      <c r="X62" s="47">
        <f t="shared" si="7"/>
        <v>0</v>
      </c>
      <c r="Y62" s="48">
        <f t="shared" si="8"/>
        <v>0</v>
      </c>
      <c r="Z62" s="49" t="str">
        <f t="shared" si="9"/>
        <v>0.0</v>
      </c>
      <c r="AA62" s="50" t="str">
        <f t="shared" si="10"/>
        <v>F9</v>
      </c>
      <c r="AC62" s="66"/>
      <c r="AD62" s="66"/>
      <c r="AE62" s="66"/>
      <c r="AF62" s="66"/>
      <c r="AG62" s="66"/>
    </row>
    <row r="63" spans="1:33" x14ac:dyDescent="0.25">
      <c r="A63" s="125">
        <v>54</v>
      </c>
      <c r="B63" s="100"/>
      <c r="C63" s="100"/>
      <c r="D63" s="102"/>
      <c r="E63" s="113"/>
      <c r="F63" s="114"/>
      <c r="G63" s="98"/>
      <c r="H63" s="41">
        <v>0</v>
      </c>
      <c r="I63" s="41">
        <v>0</v>
      </c>
      <c r="J63" s="42">
        <f t="shared" si="0"/>
        <v>0</v>
      </c>
      <c r="K63" s="41">
        <v>0</v>
      </c>
      <c r="L63" s="41">
        <v>0</v>
      </c>
      <c r="M63" s="42">
        <f t="shared" si="1"/>
        <v>0</v>
      </c>
      <c r="N63" s="41">
        <v>0</v>
      </c>
      <c r="O63" s="41">
        <v>0</v>
      </c>
      <c r="P63" s="42">
        <f t="shared" si="2"/>
        <v>0</v>
      </c>
      <c r="Q63" s="41">
        <v>0</v>
      </c>
      <c r="R63" s="41">
        <v>0</v>
      </c>
      <c r="S63" s="43">
        <f t="shared" si="3"/>
        <v>0</v>
      </c>
      <c r="T63" s="44">
        <f t="shared" si="4"/>
        <v>0</v>
      </c>
      <c r="U63" s="45">
        <f t="shared" si="5"/>
        <v>0</v>
      </c>
      <c r="V63" s="46">
        <v>0</v>
      </c>
      <c r="W63" s="45">
        <f t="shared" si="6"/>
        <v>0</v>
      </c>
      <c r="X63" s="47">
        <f t="shared" si="7"/>
        <v>0</v>
      </c>
      <c r="Y63" s="48">
        <f t="shared" si="8"/>
        <v>0</v>
      </c>
      <c r="Z63" s="49" t="str">
        <f t="shared" si="9"/>
        <v>0.0</v>
      </c>
      <c r="AA63" s="50" t="str">
        <f t="shared" si="10"/>
        <v>F9</v>
      </c>
      <c r="AC63" s="66"/>
      <c r="AD63" s="66"/>
      <c r="AE63" s="66"/>
      <c r="AF63" s="66"/>
      <c r="AG63" s="66"/>
    </row>
    <row r="64" spans="1:33" x14ac:dyDescent="0.25">
      <c r="A64" s="125">
        <v>55</v>
      </c>
      <c r="B64" s="100"/>
      <c r="C64" s="100"/>
      <c r="D64" s="103"/>
      <c r="E64" s="111"/>
      <c r="F64" s="114"/>
      <c r="G64" s="99"/>
      <c r="H64" s="41">
        <v>0</v>
      </c>
      <c r="I64" s="41">
        <v>0</v>
      </c>
      <c r="J64" s="42">
        <f t="shared" si="0"/>
        <v>0</v>
      </c>
      <c r="K64" s="41">
        <v>0</v>
      </c>
      <c r="L64" s="41">
        <v>0</v>
      </c>
      <c r="M64" s="42">
        <f t="shared" si="1"/>
        <v>0</v>
      </c>
      <c r="N64" s="41">
        <v>0</v>
      </c>
      <c r="O64" s="41">
        <v>0</v>
      </c>
      <c r="P64" s="42">
        <f t="shared" si="2"/>
        <v>0</v>
      </c>
      <c r="Q64" s="41">
        <v>0</v>
      </c>
      <c r="R64" s="41">
        <v>0</v>
      </c>
      <c r="S64" s="43">
        <f t="shared" si="3"/>
        <v>0</v>
      </c>
      <c r="T64" s="44">
        <f t="shared" si="4"/>
        <v>0</v>
      </c>
      <c r="U64" s="45">
        <f t="shared" si="5"/>
        <v>0</v>
      </c>
      <c r="V64" s="46">
        <v>0</v>
      </c>
      <c r="W64" s="45">
        <f t="shared" si="6"/>
        <v>0</v>
      </c>
      <c r="X64" s="47">
        <f t="shared" si="7"/>
        <v>0</v>
      </c>
      <c r="Y64" s="48">
        <f t="shared" si="8"/>
        <v>0</v>
      </c>
      <c r="Z64" s="49" t="str">
        <f t="shared" si="9"/>
        <v>0.0</v>
      </c>
      <c r="AA64" s="50" t="str">
        <f t="shared" si="10"/>
        <v>F9</v>
      </c>
      <c r="AC64" s="66"/>
      <c r="AD64" s="66"/>
      <c r="AE64" s="66"/>
      <c r="AF64" s="66"/>
      <c r="AG64" s="66"/>
    </row>
    <row r="65" spans="1:33" x14ac:dyDescent="0.25">
      <c r="A65" s="125">
        <v>56</v>
      </c>
      <c r="B65" s="100"/>
      <c r="C65" s="100"/>
      <c r="D65" s="102"/>
      <c r="E65" s="113"/>
      <c r="F65" s="114"/>
      <c r="G65" s="98"/>
      <c r="H65" s="41">
        <v>0</v>
      </c>
      <c r="I65" s="41">
        <v>0</v>
      </c>
      <c r="J65" s="42">
        <f t="shared" si="0"/>
        <v>0</v>
      </c>
      <c r="K65" s="41">
        <v>0</v>
      </c>
      <c r="L65" s="41">
        <v>0</v>
      </c>
      <c r="M65" s="42">
        <f t="shared" si="1"/>
        <v>0</v>
      </c>
      <c r="N65" s="41">
        <v>0</v>
      </c>
      <c r="O65" s="41">
        <v>0</v>
      </c>
      <c r="P65" s="42">
        <f t="shared" si="2"/>
        <v>0</v>
      </c>
      <c r="Q65" s="41">
        <v>0</v>
      </c>
      <c r="R65" s="41">
        <v>0</v>
      </c>
      <c r="S65" s="43">
        <f t="shared" si="3"/>
        <v>0</v>
      </c>
      <c r="T65" s="44">
        <f t="shared" si="4"/>
        <v>0</v>
      </c>
      <c r="U65" s="45">
        <f t="shared" si="5"/>
        <v>0</v>
      </c>
      <c r="V65" s="46">
        <v>0</v>
      </c>
      <c r="W65" s="45">
        <f t="shared" si="6"/>
        <v>0</v>
      </c>
      <c r="X65" s="47">
        <f t="shared" si="7"/>
        <v>0</v>
      </c>
      <c r="Y65" s="48">
        <f t="shared" si="8"/>
        <v>0</v>
      </c>
      <c r="Z65" s="49" t="str">
        <f t="shared" si="9"/>
        <v>0.0</v>
      </c>
      <c r="AA65" s="50" t="str">
        <f t="shared" si="10"/>
        <v>F9</v>
      </c>
      <c r="AC65" s="66"/>
      <c r="AD65" s="66"/>
      <c r="AE65" s="66"/>
      <c r="AF65" s="66"/>
      <c r="AG65" s="66"/>
    </row>
    <row r="66" spans="1:33" x14ac:dyDescent="0.25">
      <c r="A66" s="125">
        <v>57</v>
      </c>
      <c r="B66" s="100"/>
      <c r="C66" s="100"/>
      <c r="D66" s="103"/>
      <c r="E66" s="111"/>
      <c r="F66" s="114"/>
      <c r="G66" s="99"/>
      <c r="H66" s="41">
        <v>0</v>
      </c>
      <c r="I66" s="41">
        <v>0</v>
      </c>
      <c r="J66" s="42">
        <f t="shared" si="0"/>
        <v>0</v>
      </c>
      <c r="K66" s="41">
        <v>0</v>
      </c>
      <c r="L66" s="41">
        <v>0</v>
      </c>
      <c r="M66" s="42">
        <f t="shared" si="1"/>
        <v>0</v>
      </c>
      <c r="N66" s="41">
        <v>0</v>
      </c>
      <c r="O66" s="41">
        <v>0</v>
      </c>
      <c r="P66" s="42">
        <f t="shared" si="2"/>
        <v>0</v>
      </c>
      <c r="Q66" s="41">
        <v>0</v>
      </c>
      <c r="R66" s="41">
        <v>0</v>
      </c>
      <c r="S66" s="43">
        <f t="shared" si="3"/>
        <v>0</v>
      </c>
      <c r="T66" s="44">
        <f t="shared" si="4"/>
        <v>0</v>
      </c>
      <c r="U66" s="45">
        <f t="shared" si="5"/>
        <v>0</v>
      </c>
      <c r="V66" s="46">
        <v>0</v>
      </c>
      <c r="W66" s="45">
        <f t="shared" si="6"/>
        <v>0</v>
      </c>
      <c r="X66" s="47">
        <f t="shared" si="7"/>
        <v>0</v>
      </c>
      <c r="Y66" s="48">
        <f t="shared" si="8"/>
        <v>0</v>
      </c>
      <c r="Z66" s="49" t="str">
        <f t="shared" si="9"/>
        <v>0.0</v>
      </c>
      <c r="AA66" s="50" t="str">
        <f t="shared" si="10"/>
        <v>F9</v>
      </c>
      <c r="AC66" s="66"/>
      <c r="AD66" s="66"/>
      <c r="AE66" s="66"/>
      <c r="AF66" s="66"/>
      <c r="AG66" s="66"/>
    </row>
    <row r="67" spans="1:33" x14ac:dyDescent="0.25">
      <c r="A67" s="125">
        <v>58</v>
      </c>
      <c r="B67" s="100"/>
      <c r="C67" s="100"/>
      <c r="D67" s="102"/>
      <c r="E67" s="113"/>
      <c r="F67" s="114"/>
      <c r="G67" s="98"/>
      <c r="H67" s="41">
        <v>0</v>
      </c>
      <c r="I67" s="41">
        <v>0</v>
      </c>
      <c r="J67" s="42">
        <f t="shared" si="0"/>
        <v>0</v>
      </c>
      <c r="K67" s="41">
        <v>0</v>
      </c>
      <c r="L67" s="41">
        <v>0</v>
      </c>
      <c r="M67" s="42">
        <f t="shared" si="1"/>
        <v>0</v>
      </c>
      <c r="N67" s="41">
        <v>0</v>
      </c>
      <c r="O67" s="41">
        <v>0</v>
      </c>
      <c r="P67" s="42">
        <f t="shared" si="2"/>
        <v>0</v>
      </c>
      <c r="Q67" s="41">
        <v>0</v>
      </c>
      <c r="R67" s="41">
        <v>0</v>
      </c>
      <c r="S67" s="43">
        <f t="shared" si="3"/>
        <v>0</v>
      </c>
      <c r="T67" s="44">
        <f t="shared" si="4"/>
        <v>0</v>
      </c>
      <c r="U67" s="45">
        <f t="shared" si="5"/>
        <v>0</v>
      </c>
      <c r="V67" s="46">
        <v>0</v>
      </c>
      <c r="W67" s="45">
        <f t="shared" si="6"/>
        <v>0</v>
      </c>
      <c r="X67" s="47">
        <f t="shared" si="7"/>
        <v>0</v>
      </c>
      <c r="Y67" s="48">
        <f t="shared" si="8"/>
        <v>0</v>
      </c>
      <c r="Z67" s="49" t="str">
        <f t="shared" si="9"/>
        <v>0.0</v>
      </c>
      <c r="AA67" s="50" t="str">
        <f t="shared" si="10"/>
        <v>F9</v>
      </c>
      <c r="AC67" s="66"/>
      <c r="AD67" s="66"/>
      <c r="AE67" s="66"/>
      <c r="AF67" s="66"/>
      <c r="AG67" s="66"/>
    </row>
    <row r="68" spans="1:33" x14ac:dyDescent="0.25">
      <c r="A68" s="125">
        <v>59</v>
      </c>
      <c r="B68" s="100"/>
      <c r="C68" s="100"/>
      <c r="D68" s="103"/>
      <c r="E68" s="111"/>
      <c r="F68" s="114"/>
      <c r="G68" s="99"/>
      <c r="H68" s="41">
        <v>0</v>
      </c>
      <c r="I68" s="41">
        <v>0</v>
      </c>
      <c r="J68" s="42">
        <f t="shared" si="0"/>
        <v>0</v>
      </c>
      <c r="K68" s="41">
        <v>0</v>
      </c>
      <c r="L68" s="41">
        <v>0</v>
      </c>
      <c r="M68" s="42">
        <f t="shared" si="1"/>
        <v>0</v>
      </c>
      <c r="N68" s="41">
        <v>0</v>
      </c>
      <c r="O68" s="41">
        <v>0</v>
      </c>
      <c r="P68" s="42">
        <f t="shared" si="2"/>
        <v>0</v>
      </c>
      <c r="Q68" s="41">
        <v>0</v>
      </c>
      <c r="R68" s="41">
        <v>0</v>
      </c>
      <c r="S68" s="43">
        <f t="shared" si="3"/>
        <v>0</v>
      </c>
      <c r="T68" s="44">
        <f t="shared" si="4"/>
        <v>0</v>
      </c>
      <c r="U68" s="45">
        <f t="shared" si="5"/>
        <v>0</v>
      </c>
      <c r="V68" s="46">
        <v>0</v>
      </c>
      <c r="W68" s="45">
        <f t="shared" si="6"/>
        <v>0</v>
      </c>
      <c r="X68" s="47">
        <f t="shared" si="7"/>
        <v>0</v>
      </c>
      <c r="Y68" s="48">
        <f t="shared" si="8"/>
        <v>0</v>
      </c>
      <c r="Z68" s="49" t="str">
        <f t="shared" si="9"/>
        <v>0.0</v>
      </c>
      <c r="AA68" s="50" t="str">
        <f t="shared" si="10"/>
        <v>F9</v>
      </c>
      <c r="AC68" s="66"/>
      <c r="AD68" s="66"/>
      <c r="AE68" s="66"/>
      <c r="AF68" s="66"/>
      <c r="AG68" s="66"/>
    </row>
    <row r="69" spans="1:33" x14ac:dyDescent="0.25">
      <c r="A69" s="125">
        <v>60</v>
      </c>
      <c r="B69" s="100"/>
      <c r="C69" s="100"/>
      <c r="D69" s="102"/>
      <c r="E69" s="113"/>
      <c r="F69" s="114"/>
      <c r="G69" s="98"/>
      <c r="H69" s="41">
        <v>0</v>
      </c>
      <c r="I69" s="41">
        <v>0</v>
      </c>
      <c r="J69" s="42">
        <f t="shared" si="0"/>
        <v>0</v>
      </c>
      <c r="K69" s="41">
        <v>0</v>
      </c>
      <c r="L69" s="41">
        <v>0</v>
      </c>
      <c r="M69" s="42">
        <f t="shared" si="1"/>
        <v>0</v>
      </c>
      <c r="N69" s="41">
        <v>0</v>
      </c>
      <c r="O69" s="41">
        <v>0</v>
      </c>
      <c r="P69" s="42">
        <f t="shared" si="2"/>
        <v>0</v>
      </c>
      <c r="Q69" s="41">
        <v>0</v>
      </c>
      <c r="R69" s="41">
        <v>0</v>
      </c>
      <c r="S69" s="43">
        <f t="shared" si="3"/>
        <v>0</v>
      </c>
      <c r="T69" s="44">
        <f t="shared" si="4"/>
        <v>0</v>
      </c>
      <c r="U69" s="45">
        <f t="shared" si="5"/>
        <v>0</v>
      </c>
      <c r="V69" s="46">
        <v>0</v>
      </c>
      <c r="W69" s="45">
        <f t="shared" si="6"/>
        <v>0</v>
      </c>
      <c r="X69" s="47">
        <f t="shared" si="7"/>
        <v>0</v>
      </c>
      <c r="Y69" s="48">
        <f t="shared" si="8"/>
        <v>0</v>
      </c>
      <c r="Z69" s="49" t="str">
        <f t="shared" si="9"/>
        <v>0.0</v>
      </c>
      <c r="AA69" s="50" t="str">
        <f t="shared" si="10"/>
        <v>F9</v>
      </c>
      <c r="AC69" s="66"/>
      <c r="AD69" s="66"/>
      <c r="AE69" s="66"/>
      <c r="AF69" s="66"/>
      <c r="AG69" s="66"/>
    </row>
    <row r="70" spans="1:33" x14ac:dyDescent="0.25">
      <c r="A70" s="125">
        <v>61</v>
      </c>
      <c r="B70" s="100"/>
      <c r="C70" s="100"/>
      <c r="D70" s="103"/>
      <c r="E70" s="111"/>
      <c r="F70" s="114"/>
      <c r="G70" s="99"/>
      <c r="H70" s="41">
        <v>0</v>
      </c>
      <c r="I70" s="41">
        <v>0</v>
      </c>
      <c r="J70" s="42">
        <f t="shared" si="0"/>
        <v>0</v>
      </c>
      <c r="K70" s="41">
        <v>0</v>
      </c>
      <c r="L70" s="41">
        <v>0</v>
      </c>
      <c r="M70" s="42">
        <f t="shared" si="1"/>
        <v>0</v>
      </c>
      <c r="N70" s="41">
        <v>0</v>
      </c>
      <c r="O70" s="41">
        <v>0</v>
      </c>
      <c r="P70" s="42">
        <f t="shared" si="2"/>
        <v>0</v>
      </c>
      <c r="Q70" s="41">
        <v>0</v>
      </c>
      <c r="R70" s="41">
        <v>0</v>
      </c>
      <c r="S70" s="43">
        <f t="shared" si="3"/>
        <v>0</v>
      </c>
      <c r="T70" s="44">
        <f t="shared" si="4"/>
        <v>0</v>
      </c>
      <c r="U70" s="45">
        <f t="shared" si="5"/>
        <v>0</v>
      </c>
      <c r="V70" s="46">
        <v>0</v>
      </c>
      <c r="W70" s="45">
        <f t="shared" si="6"/>
        <v>0</v>
      </c>
      <c r="X70" s="47">
        <f t="shared" si="7"/>
        <v>0</v>
      </c>
      <c r="Y70" s="48">
        <f t="shared" si="8"/>
        <v>0</v>
      </c>
      <c r="Z70" s="49" t="str">
        <f t="shared" si="9"/>
        <v>0.0</v>
      </c>
      <c r="AA70" s="50" t="str">
        <f t="shared" si="10"/>
        <v>F9</v>
      </c>
      <c r="AC70" s="66"/>
      <c r="AD70" s="66"/>
      <c r="AE70" s="66"/>
      <c r="AF70" s="66"/>
      <c r="AG70" s="66"/>
    </row>
    <row r="71" spans="1:33" x14ac:dyDescent="0.25">
      <c r="A71" s="125">
        <v>62</v>
      </c>
      <c r="B71" s="100"/>
      <c r="C71" s="100"/>
      <c r="D71" s="102"/>
      <c r="E71" s="113"/>
      <c r="F71" s="116"/>
      <c r="G71" s="98"/>
      <c r="H71" s="41">
        <v>0</v>
      </c>
      <c r="I71" s="41">
        <v>0</v>
      </c>
      <c r="J71" s="42">
        <f t="shared" si="0"/>
        <v>0</v>
      </c>
      <c r="K71" s="41">
        <v>0</v>
      </c>
      <c r="L71" s="41">
        <v>0</v>
      </c>
      <c r="M71" s="42">
        <f t="shared" si="1"/>
        <v>0</v>
      </c>
      <c r="N71" s="41">
        <v>0</v>
      </c>
      <c r="O71" s="41">
        <v>0</v>
      </c>
      <c r="P71" s="42">
        <f t="shared" si="2"/>
        <v>0</v>
      </c>
      <c r="Q71" s="41">
        <v>0</v>
      </c>
      <c r="R71" s="41">
        <v>0</v>
      </c>
      <c r="S71" s="43">
        <f t="shared" si="3"/>
        <v>0</v>
      </c>
      <c r="T71" s="44">
        <f t="shared" si="4"/>
        <v>0</v>
      </c>
      <c r="U71" s="45">
        <f t="shared" si="5"/>
        <v>0</v>
      </c>
      <c r="V71" s="46">
        <v>0</v>
      </c>
      <c r="W71" s="45">
        <f t="shared" si="6"/>
        <v>0</v>
      </c>
      <c r="X71" s="47">
        <f t="shared" si="7"/>
        <v>0</v>
      </c>
      <c r="Y71" s="48">
        <f t="shared" si="8"/>
        <v>0</v>
      </c>
      <c r="Z71" s="49" t="str">
        <f t="shared" si="9"/>
        <v>0.0</v>
      </c>
      <c r="AA71" s="50" t="str">
        <f t="shared" si="10"/>
        <v>F9</v>
      </c>
      <c r="AC71" s="66"/>
      <c r="AD71" s="66"/>
      <c r="AE71" s="66"/>
      <c r="AF71" s="66"/>
      <c r="AG71" s="66"/>
    </row>
    <row r="72" spans="1:33" x14ac:dyDescent="0.25">
      <c r="A72" s="125">
        <v>63</v>
      </c>
      <c r="B72" s="100"/>
      <c r="C72" s="100"/>
      <c r="D72" s="103"/>
      <c r="E72" s="111"/>
      <c r="F72" s="114"/>
      <c r="G72" s="99"/>
      <c r="H72" s="41">
        <v>0</v>
      </c>
      <c r="I72" s="41">
        <v>0</v>
      </c>
      <c r="J72" s="42">
        <f t="shared" si="0"/>
        <v>0</v>
      </c>
      <c r="K72" s="41">
        <v>0</v>
      </c>
      <c r="L72" s="41">
        <v>0</v>
      </c>
      <c r="M72" s="42">
        <f t="shared" si="1"/>
        <v>0</v>
      </c>
      <c r="N72" s="41">
        <v>0</v>
      </c>
      <c r="O72" s="41">
        <v>0</v>
      </c>
      <c r="P72" s="42">
        <f t="shared" si="2"/>
        <v>0</v>
      </c>
      <c r="Q72" s="41">
        <v>0</v>
      </c>
      <c r="R72" s="41">
        <v>0</v>
      </c>
      <c r="S72" s="43">
        <f t="shared" si="3"/>
        <v>0</v>
      </c>
      <c r="T72" s="44">
        <f t="shared" si="4"/>
        <v>0</v>
      </c>
      <c r="U72" s="45">
        <f t="shared" si="5"/>
        <v>0</v>
      </c>
      <c r="V72" s="46">
        <v>0</v>
      </c>
      <c r="W72" s="45">
        <f t="shared" si="6"/>
        <v>0</v>
      </c>
      <c r="X72" s="47">
        <f t="shared" si="7"/>
        <v>0</v>
      </c>
      <c r="Y72" s="48">
        <f t="shared" si="8"/>
        <v>0</v>
      </c>
      <c r="Z72" s="49" t="str">
        <f t="shared" si="9"/>
        <v>0.0</v>
      </c>
      <c r="AA72" s="50" t="str">
        <f t="shared" si="10"/>
        <v>F9</v>
      </c>
      <c r="AC72" s="66"/>
      <c r="AD72" s="66"/>
      <c r="AE72" s="66"/>
      <c r="AF72" s="66"/>
      <c r="AG72" s="66"/>
    </row>
    <row r="73" spans="1:33" x14ac:dyDescent="0.25">
      <c r="A73" s="125">
        <v>64</v>
      </c>
      <c r="B73" s="100"/>
      <c r="C73" s="100"/>
      <c r="D73" s="102"/>
      <c r="E73" s="113"/>
      <c r="F73" s="114"/>
      <c r="G73" s="98"/>
      <c r="H73" s="41">
        <v>0</v>
      </c>
      <c r="I73" s="41">
        <v>0</v>
      </c>
      <c r="J73" s="42">
        <f t="shared" si="0"/>
        <v>0</v>
      </c>
      <c r="K73" s="41">
        <v>0</v>
      </c>
      <c r="L73" s="41">
        <v>0</v>
      </c>
      <c r="M73" s="42">
        <f t="shared" si="1"/>
        <v>0</v>
      </c>
      <c r="N73" s="41">
        <v>0</v>
      </c>
      <c r="O73" s="41">
        <v>0</v>
      </c>
      <c r="P73" s="42">
        <f t="shared" si="2"/>
        <v>0</v>
      </c>
      <c r="Q73" s="41">
        <v>0</v>
      </c>
      <c r="R73" s="41">
        <v>0</v>
      </c>
      <c r="S73" s="43">
        <f t="shared" si="3"/>
        <v>0</v>
      </c>
      <c r="T73" s="44">
        <f t="shared" si="4"/>
        <v>0</v>
      </c>
      <c r="U73" s="45">
        <f t="shared" si="5"/>
        <v>0</v>
      </c>
      <c r="V73" s="46">
        <v>0</v>
      </c>
      <c r="W73" s="45">
        <f t="shared" si="6"/>
        <v>0</v>
      </c>
      <c r="X73" s="47">
        <f t="shared" si="7"/>
        <v>0</v>
      </c>
      <c r="Y73" s="48">
        <f t="shared" si="8"/>
        <v>0</v>
      </c>
      <c r="Z73" s="49" t="str">
        <f t="shared" si="9"/>
        <v>0.0</v>
      </c>
      <c r="AA73" s="50" t="str">
        <f t="shared" si="10"/>
        <v>F9</v>
      </c>
      <c r="AC73" s="66"/>
      <c r="AD73" s="66"/>
      <c r="AE73" s="66"/>
      <c r="AF73" s="66"/>
      <c r="AG73" s="66"/>
    </row>
    <row r="74" spans="1:33" x14ac:dyDescent="0.25">
      <c r="A74" s="125">
        <v>65</v>
      </c>
      <c r="B74" s="100"/>
      <c r="C74" s="100"/>
      <c r="D74" s="103"/>
      <c r="E74" s="111"/>
      <c r="F74" s="114"/>
      <c r="G74" s="99"/>
      <c r="H74" s="41">
        <v>0</v>
      </c>
      <c r="I74" s="41">
        <v>0</v>
      </c>
      <c r="J74" s="42">
        <f t="shared" si="0"/>
        <v>0</v>
      </c>
      <c r="K74" s="41">
        <v>0</v>
      </c>
      <c r="L74" s="41">
        <v>0</v>
      </c>
      <c r="M74" s="42">
        <f t="shared" si="1"/>
        <v>0</v>
      </c>
      <c r="N74" s="41">
        <v>0</v>
      </c>
      <c r="O74" s="41">
        <v>0</v>
      </c>
      <c r="P74" s="42">
        <f t="shared" si="2"/>
        <v>0</v>
      </c>
      <c r="Q74" s="41">
        <v>0</v>
      </c>
      <c r="R74" s="41">
        <v>0</v>
      </c>
      <c r="S74" s="43">
        <f t="shared" si="3"/>
        <v>0</v>
      </c>
      <c r="T74" s="44">
        <f t="shared" si="4"/>
        <v>0</v>
      </c>
      <c r="U74" s="45">
        <f t="shared" si="5"/>
        <v>0</v>
      </c>
      <c r="V74" s="46">
        <v>0</v>
      </c>
      <c r="W74" s="45">
        <f t="shared" si="6"/>
        <v>0</v>
      </c>
      <c r="X74" s="47">
        <f t="shared" si="7"/>
        <v>0</v>
      </c>
      <c r="Y74" s="48">
        <f t="shared" si="8"/>
        <v>0</v>
      </c>
      <c r="Z74" s="49" t="str">
        <f t="shared" si="9"/>
        <v>0.0</v>
      </c>
      <c r="AA74" s="50" t="str">
        <f t="shared" si="10"/>
        <v>F9</v>
      </c>
      <c r="AC74" s="66"/>
      <c r="AD74" s="66"/>
      <c r="AE74" s="66"/>
      <c r="AF74" s="66"/>
      <c r="AG74" s="66"/>
    </row>
    <row r="75" spans="1:33" x14ac:dyDescent="0.25">
      <c r="A75" s="125">
        <v>66</v>
      </c>
      <c r="B75" s="100"/>
      <c r="C75" s="100"/>
      <c r="D75" s="102"/>
      <c r="E75" s="113"/>
      <c r="F75" s="114"/>
      <c r="G75" s="98"/>
      <c r="H75" s="41">
        <v>0</v>
      </c>
      <c r="I75" s="41">
        <v>0</v>
      </c>
      <c r="J75" s="42">
        <f t="shared" ref="J75:J121" si="11">MIN(100, (SUM(H75:I75)))</f>
        <v>0</v>
      </c>
      <c r="K75" s="41">
        <v>0</v>
      </c>
      <c r="L75" s="41">
        <v>0</v>
      </c>
      <c r="M75" s="42">
        <f t="shared" ref="M75:M121" si="12">MIN(100,(SUM(K75:L75)))</f>
        <v>0</v>
      </c>
      <c r="N75" s="41">
        <v>0</v>
      </c>
      <c r="O75" s="41">
        <v>0</v>
      </c>
      <c r="P75" s="42">
        <f t="shared" ref="P75:P121" si="13">MIN(100,(SUM(N75:O75)))</f>
        <v>0</v>
      </c>
      <c r="Q75" s="41">
        <v>0</v>
      </c>
      <c r="R75" s="41">
        <v>0</v>
      </c>
      <c r="S75" s="43">
        <f t="shared" ref="S75:S121" si="14">MIN(500, (SUM(J75,M75,P75,Q75,R75)))</f>
        <v>0</v>
      </c>
      <c r="T75" s="44">
        <f t="shared" ref="T75:T121" si="15">S75/500*100</f>
        <v>0</v>
      </c>
      <c r="U75" s="45">
        <f t="shared" ref="U75:U121" si="16">MIN(50, (ROUNDUP(SUM(T75)/2,0)))</f>
        <v>0</v>
      </c>
      <c r="V75" s="46">
        <v>0</v>
      </c>
      <c r="W75" s="45">
        <f t="shared" ref="W75:W121" si="17">MIN(50, (ROUNDUP(SUM(V75)/2,0)))</f>
        <v>0</v>
      </c>
      <c r="X75" s="47">
        <f t="shared" ref="X75:X121" si="18">MIN(100, (SUM(U75,W75)))</f>
        <v>0</v>
      </c>
      <c r="Y75" s="48">
        <f t="shared" ref="Y75:Y121" si="19">(X75/100)</f>
        <v>0</v>
      </c>
      <c r="Z75" s="49" t="str">
        <f t="shared" ref="Z75:Z121" si="20">IF(X75&gt;=80,"4.0",IF(X75&gt;=70,"3.5",IF(X75&gt;=65,"3.0",IF(X75&gt;=60,"2.5",IF(X75&gt;=55,"2.0",IF(X75&gt;=50,"1.5",IF(X75&gt;=45,"1.0",IF(X75&gt;=40,"0.5",IF(X75&lt;40,"0.0")))))))))</f>
        <v>0.0</v>
      </c>
      <c r="AA75" s="50" t="str">
        <f t="shared" ref="AA75:AA121" si="21">IF(X75&gt;=80,"A1",IF(X75&gt;=70,"B2",IF(X75&gt;=65,"B3",IF(X75&gt;=60,"C4",IF(X75&gt;=55,"C5",IF(X75&gt;=50,"C6",IF(X75&gt;=45,"D7",IF(X75&gt;=40,"E8",IF(X75&lt;40,"F9")))))))))</f>
        <v>F9</v>
      </c>
      <c r="AC75" s="66"/>
      <c r="AD75" s="66"/>
      <c r="AE75" s="66"/>
      <c r="AF75" s="66"/>
      <c r="AG75" s="66"/>
    </row>
    <row r="76" spans="1:33" x14ac:dyDescent="0.25">
      <c r="A76" s="125">
        <v>67</v>
      </c>
      <c r="B76" s="100"/>
      <c r="C76" s="100"/>
      <c r="D76" s="103"/>
      <c r="E76" s="111"/>
      <c r="F76" s="114"/>
      <c r="G76" s="99"/>
      <c r="H76" s="41">
        <v>0</v>
      </c>
      <c r="I76" s="41">
        <v>0</v>
      </c>
      <c r="J76" s="42">
        <f t="shared" si="11"/>
        <v>0</v>
      </c>
      <c r="K76" s="41">
        <v>0</v>
      </c>
      <c r="L76" s="41">
        <v>0</v>
      </c>
      <c r="M76" s="42">
        <f t="shared" si="12"/>
        <v>0</v>
      </c>
      <c r="N76" s="41">
        <v>0</v>
      </c>
      <c r="O76" s="41">
        <v>0</v>
      </c>
      <c r="P76" s="42">
        <f t="shared" si="13"/>
        <v>0</v>
      </c>
      <c r="Q76" s="41">
        <v>0</v>
      </c>
      <c r="R76" s="41">
        <v>0</v>
      </c>
      <c r="S76" s="43">
        <f t="shared" si="14"/>
        <v>0</v>
      </c>
      <c r="T76" s="44">
        <f t="shared" si="15"/>
        <v>0</v>
      </c>
      <c r="U76" s="45">
        <f t="shared" si="16"/>
        <v>0</v>
      </c>
      <c r="V76" s="46">
        <v>0</v>
      </c>
      <c r="W76" s="45">
        <f t="shared" si="17"/>
        <v>0</v>
      </c>
      <c r="X76" s="47">
        <f t="shared" si="18"/>
        <v>0</v>
      </c>
      <c r="Y76" s="48">
        <f t="shared" si="19"/>
        <v>0</v>
      </c>
      <c r="Z76" s="49" t="str">
        <f t="shared" si="20"/>
        <v>0.0</v>
      </c>
      <c r="AA76" s="50" t="str">
        <f t="shared" si="21"/>
        <v>F9</v>
      </c>
      <c r="AC76" s="66"/>
      <c r="AD76" s="66"/>
      <c r="AE76" s="66"/>
      <c r="AF76" s="66"/>
      <c r="AG76" s="66"/>
    </row>
    <row r="77" spans="1:33" x14ac:dyDescent="0.25">
      <c r="A77" s="125">
        <v>68</v>
      </c>
      <c r="B77" s="100"/>
      <c r="C77" s="100"/>
      <c r="D77" s="102"/>
      <c r="E77" s="113"/>
      <c r="F77" s="114"/>
      <c r="G77" s="98"/>
      <c r="H77" s="41">
        <v>0</v>
      </c>
      <c r="I77" s="41">
        <v>0</v>
      </c>
      <c r="J77" s="42">
        <f t="shared" si="11"/>
        <v>0</v>
      </c>
      <c r="K77" s="41">
        <v>0</v>
      </c>
      <c r="L77" s="41">
        <v>0</v>
      </c>
      <c r="M77" s="42">
        <f t="shared" si="12"/>
        <v>0</v>
      </c>
      <c r="N77" s="41">
        <v>0</v>
      </c>
      <c r="O77" s="41">
        <v>0</v>
      </c>
      <c r="P77" s="42">
        <f t="shared" si="13"/>
        <v>0</v>
      </c>
      <c r="Q77" s="41">
        <v>0</v>
      </c>
      <c r="R77" s="41">
        <v>0</v>
      </c>
      <c r="S77" s="43">
        <f t="shared" si="14"/>
        <v>0</v>
      </c>
      <c r="T77" s="44">
        <f t="shared" si="15"/>
        <v>0</v>
      </c>
      <c r="U77" s="45">
        <f t="shared" si="16"/>
        <v>0</v>
      </c>
      <c r="V77" s="46">
        <v>0</v>
      </c>
      <c r="W77" s="45">
        <f t="shared" si="17"/>
        <v>0</v>
      </c>
      <c r="X77" s="47">
        <f t="shared" si="18"/>
        <v>0</v>
      </c>
      <c r="Y77" s="48">
        <f t="shared" si="19"/>
        <v>0</v>
      </c>
      <c r="Z77" s="49" t="str">
        <f t="shared" si="20"/>
        <v>0.0</v>
      </c>
      <c r="AA77" s="50" t="str">
        <f t="shared" si="21"/>
        <v>F9</v>
      </c>
      <c r="AC77" s="66"/>
      <c r="AD77" s="66"/>
      <c r="AE77" s="66"/>
      <c r="AF77" s="66"/>
      <c r="AG77" s="66"/>
    </row>
    <row r="78" spans="1:33" x14ac:dyDescent="0.25">
      <c r="A78" s="125">
        <v>69</v>
      </c>
      <c r="B78" s="100"/>
      <c r="C78" s="100"/>
      <c r="D78" s="103"/>
      <c r="E78" s="111"/>
      <c r="F78" s="114"/>
      <c r="G78" s="99"/>
      <c r="H78" s="41">
        <v>0</v>
      </c>
      <c r="I78" s="41">
        <v>0</v>
      </c>
      <c r="J78" s="42">
        <f t="shared" si="11"/>
        <v>0</v>
      </c>
      <c r="K78" s="41">
        <v>0</v>
      </c>
      <c r="L78" s="41">
        <v>0</v>
      </c>
      <c r="M78" s="42">
        <f t="shared" si="12"/>
        <v>0</v>
      </c>
      <c r="N78" s="41">
        <v>0</v>
      </c>
      <c r="O78" s="41">
        <v>0</v>
      </c>
      <c r="P78" s="42">
        <f t="shared" si="13"/>
        <v>0</v>
      </c>
      <c r="Q78" s="41">
        <v>0</v>
      </c>
      <c r="R78" s="41">
        <v>0</v>
      </c>
      <c r="S78" s="43">
        <f t="shared" si="14"/>
        <v>0</v>
      </c>
      <c r="T78" s="44">
        <f t="shared" si="15"/>
        <v>0</v>
      </c>
      <c r="U78" s="45">
        <f t="shared" si="16"/>
        <v>0</v>
      </c>
      <c r="V78" s="46">
        <v>0</v>
      </c>
      <c r="W78" s="45">
        <f t="shared" si="17"/>
        <v>0</v>
      </c>
      <c r="X78" s="47">
        <f t="shared" si="18"/>
        <v>0</v>
      </c>
      <c r="Y78" s="48">
        <f t="shared" si="19"/>
        <v>0</v>
      </c>
      <c r="Z78" s="49" t="str">
        <f t="shared" si="20"/>
        <v>0.0</v>
      </c>
      <c r="AA78" s="50" t="str">
        <f t="shared" si="21"/>
        <v>F9</v>
      </c>
      <c r="AC78" s="66"/>
      <c r="AD78" s="66"/>
      <c r="AE78" s="66"/>
      <c r="AF78" s="66"/>
      <c r="AG78" s="66"/>
    </row>
    <row r="79" spans="1:33" x14ac:dyDescent="0.25">
      <c r="A79" s="125">
        <v>70</v>
      </c>
      <c r="B79" s="100"/>
      <c r="C79" s="100"/>
      <c r="D79" s="102"/>
      <c r="E79" s="113"/>
      <c r="F79" s="114"/>
      <c r="G79" s="98"/>
      <c r="H79" s="41">
        <v>0</v>
      </c>
      <c r="I79" s="41">
        <v>0</v>
      </c>
      <c r="J79" s="42">
        <f t="shared" si="11"/>
        <v>0</v>
      </c>
      <c r="K79" s="41">
        <v>0</v>
      </c>
      <c r="L79" s="41">
        <v>0</v>
      </c>
      <c r="M79" s="42">
        <f t="shared" si="12"/>
        <v>0</v>
      </c>
      <c r="N79" s="41">
        <v>0</v>
      </c>
      <c r="O79" s="41">
        <v>0</v>
      </c>
      <c r="P79" s="42">
        <f t="shared" si="13"/>
        <v>0</v>
      </c>
      <c r="Q79" s="41">
        <v>0</v>
      </c>
      <c r="R79" s="41">
        <v>0</v>
      </c>
      <c r="S79" s="43">
        <f t="shared" si="14"/>
        <v>0</v>
      </c>
      <c r="T79" s="44">
        <f t="shared" si="15"/>
        <v>0</v>
      </c>
      <c r="U79" s="45">
        <f t="shared" si="16"/>
        <v>0</v>
      </c>
      <c r="V79" s="46">
        <v>0</v>
      </c>
      <c r="W79" s="45">
        <f t="shared" si="17"/>
        <v>0</v>
      </c>
      <c r="X79" s="47">
        <f t="shared" si="18"/>
        <v>0</v>
      </c>
      <c r="Y79" s="48">
        <f t="shared" si="19"/>
        <v>0</v>
      </c>
      <c r="Z79" s="49" t="str">
        <f t="shared" si="20"/>
        <v>0.0</v>
      </c>
      <c r="AA79" s="50" t="str">
        <f t="shared" si="21"/>
        <v>F9</v>
      </c>
      <c r="AC79" s="66"/>
      <c r="AD79" s="66"/>
      <c r="AE79" s="66"/>
      <c r="AF79" s="66"/>
      <c r="AG79" s="66"/>
    </row>
    <row r="80" spans="1:33" x14ac:dyDescent="0.25">
      <c r="A80" s="125">
        <v>71</v>
      </c>
      <c r="B80" s="100"/>
      <c r="C80" s="100"/>
      <c r="D80" s="103"/>
      <c r="E80" s="111"/>
      <c r="F80" s="114"/>
      <c r="G80" s="99"/>
      <c r="H80" s="41">
        <v>0</v>
      </c>
      <c r="I80" s="41">
        <v>0</v>
      </c>
      <c r="J80" s="42">
        <f t="shared" si="11"/>
        <v>0</v>
      </c>
      <c r="K80" s="41">
        <v>0</v>
      </c>
      <c r="L80" s="41">
        <v>0</v>
      </c>
      <c r="M80" s="42">
        <f t="shared" si="12"/>
        <v>0</v>
      </c>
      <c r="N80" s="41">
        <v>0</v>
      </c>
      <c r="O80" s="41">
        <v>0</v>
      </c>
      <c r="P80" s="42">
        <f t="shared" si="13"/>
        <v>0</v>
      </c>
      <c r="Q80" s="41">
        <v>0</v>
      </c>
      <c r="R80" s="41">
        <v>0</v>
      </c>
      <c r="S80" s="43">
        <f t="shared" si="14"/>
        <v>0</v>
      </c>
      <c r="T80" s="44">
        <f t="shared" si="15"/>
        <v>0</v>
      </c>
      <c r="U80" s="45">
        <f t="shared" si="16"/>
        <v>0</v>
      </c>
      <c r="V80" s="46">
        <v>0</v>
      </c>
      <c r="W80" s="45">
        <f t="shared" si="17"/>
        <v>0</v>
      </c>
      <c r="X80" s="47">
        <f t="shared" si="18"/>
        <v>0</v>
      </c>
      <c r="Y80" s="48">
        <f t="shared" si="19"/>
        <v>0</v>
      </c>
      <c r="Z80" s="49" t="str">
        <f t="shared" si="20"/>
        <v>0.0</v>
      </c>
      <c r="AA80" s="50" t="str">
        <f t="shared" si="21"/>
        <v>F9</v>
      </c>
      <c r="AC80" s="66"/>
      <c r="AD80" s="66"/>
      <c r="AE80" s="66"/>
      <c r="AF80" s="66"/>
      <c r="AG80" s="66"/>
    </row>
    <row r="81" spans="1:33" x14ac:dyDescent="0.25">
      <c r="A81" s="125">
        <v>72</v>
      </c>
      <c r="B81" s="100"/>
      <c r="C81" s="100"/>
      <c r="D81" s="102"/>
      <c r="E81" s="113"/>
      <c r="F81" s="114"/>
      <c r="G81" s="98"/>
      <c r="H81" s="41">
        <v>0</v>
      </c>
      <c r="I81" s="41">
        <v>0</v>
      </c>
      <c r="J81" s="42">
        <f t="shared" si="11"/>
        <v>0</v>
      </c>
      <c r="K81" s="41">
        <v>0</v>
      </c>
      <c r="L81" s="41">
        <v>0</v>
      </c>
      <c r="M81" s="42">
        <f t="shared" si="12"/>
        <v>0</v>
      </c>
      <c r="N81" s="41">
        <v>0</v>
      </c>
      <c r="O81" s="41">
        <v>0</v>
      </c>
      <c r="P81" s="42">
        <f t="shared" si="13"/>
        <v>0</v>
      </c>
      <c r="Q81" s="41">
        <v>0</v>
      </c>
      <c r="R81" s="41">
        <v>0</v>
      </c>
      <c r="S81" s="43">
        <f t="shared" si="14"/>
        <v>0</v>
      </c>
      <c r="T81" s="44">
        <f t="shared" si="15"/>
        <v>0</v>
      </c>
      <c r="U81" s="45">
        <f t="shared" si="16"/>
        <v>0</v>
      </c>
      <c r="V81" s="46">
        <v>0</v>
      </c>
      <c r="W81" s="45">
        <f t="shared" si="17"/>
        <v>0</v>
      </c>
      <c r="X81" s="47">
        <f t="shared" si="18"/>
        <v>0</v>
      </c>
      <c r="Y81" s="48">
        <f t="shared" si="19"/>
        <v>0</v>
      </c>
      <c r="Z81" s="49" t="str">
        <f t="shared" si="20"/>
        <v>0.0</v>
      </c>
      <c r="AA81" s="50" t="str">
        <f t="shared" si="21"/>
        <v>F9</v>
      </c>
      <c r="AC81" s="66"/>
      <c r="AD81" s="66"/>
      <c r="AE81" s="66"/>
      <c r="AF81" s="66"/>
      <c r="AG81" s="66"/>
    </row>
    <row r="82" spans="1:33" x14ac:dyDescent="0.25">
      <c r="A82" s="125">
        <v>73</v>
      </c>
      <c r="B82" s="100"/>
      <c r="C82" s="100"/>
      <c r="D82" s="103"/>
      <c r="E82" s="111"/>
      <c r="F82" s="114"/>
      <c r="G82" s="99"/>
      <c r="H82" s="41">
        <v>0</v>
      </c>
      <c r="I82" s="41">
        <v>0</v>
      </c>
      <c r="J82" s="42">
        <f t="shared" si="11"/>
        <v>0</v>
      </c>
      <c r="K82" s="41">
        <v>0</v>
      </c>
      <c r="L82" s="41">
        <v>0</v>
      </c>
      <c r="M82" s="42">
        <f t="shared" si="12"/>
        <v>0</v>
      </c>
      <c r="N82" s="41">
        <v>0</v>
      </c>
      <c r="O82" s="41">
        <v>0</v>
      </c>
      <c r="P82" s="42">
        <f t="shared" si="13"/>
        <v>0</v>
      </c>
      <c r="Q82" s="41">
        <v>0</v>
      </c>
      <c r="R82" s="41">
        <v>0</v>
      </c>
      <c r="S82" s="43">
        <f t="shared" si="14"/>
        <v>0</v>
      </c>
      <c r="T82" s="44">
        <f t="shared" si="15"/>
        <v>0</v>
      </c>
      <c r="U82" s="45">
        <f t="shared" si="16"/>
        <v>0</v>
      </c>
      <c r="V82" s="46">
        <v>0</v>
      </c>
      <c r="W82" s="45">
        <f t="shared" si="17"/>
        <v>0</v>
      </c>
      <c r="X82" s="47">
        <f t="shared" si="18"/>
        <v>0</v>
      </c>
      <c r="Y82" s="48">
        <f t="shared" si="19"/>
        <v>0</v>
      </c>
      <c r="Z82" s="49" t="str">
        <f t="shared" si="20"/>
        <v>0.0</v>
      </c>
      <c r="AA82" s="50" t="str">
        <f t="shared" si="21"/>
        <v>F9</v>
      </c>
      <c r="AC82" s="66"/>
      <c r="AD82" s="66"/>
      <c r="AE82" s="66"/>
      <c r="AF82" s="66"/>
      <c r="AG82" s="66"/>
    </row>
    <row r="83" spans="1:33" ht="15.75" customHeight="1" x14ac:dyDescent="0.25">
      <c r="A83" s="125">
        <v>74</v>
      </c>
      <c r="B83" s="100"/>
      <c r="C83" s="100"/>
      <c r="D83" s="104"/>
      <c r="E83" s="117"/>
      <c r="F83" s="114"/>
      <c r="G83" s="107"/>
      <c r="H83" s="41">
        <v>0</v>
      </c>
      <c r="I83" s="41">
        <v>0</v>
      </c>
      <c r="J83" s="42">
        <f t="shared" si="11"/>
        <v>0</v>
      </c>
      <c r="K83" s="41">
        <v>0</v>
      </c>
      <c r="L83" s="41">
        <v>0</v>
      </c>
      <c r="M83" s="42">
        <f t="shared" si="12"/>
        <v>0</v>
      </c>
      <c r="N83" s="41">
        <v>0</v>
      </c>
      <c r="O83" s="41">
        <v>0</v>
      </c>
      <c r="P83" s="42">
        <f t="shared" si="13"/>
        <v>0</v>
      </c>
      <c r="Q83" s="41">
        <v>0</v>
      </c>
      <c r="R83" s="41">
        <v>0</v>
      </c>
      <c r="S83" s="43">
        <f t="shared" si="14"/>
        <v>0</v>
      </c>
      <c r="T83" s="44">
        <f t="shared" si="15"/>
        <v>0</v>
      </c>
      <c r="U83" s="45">
        <f t="shared" si="16"/>
        <v>0</v>
      </c>
      <c r="V83" s="46">
        <v>0</v>
      </c>
      <c r="W83" s="45">
        <f t="shared" si="17"/>
        <v>0</v>
      </c>
      <c r="X83" s="47">
        <f t="shared" si="18"/>
        <v>0</v>
      </c>
      <c r="Y83" s="48">
        <f t="shared" si="19"/>
        <v>0</v>
      </c>
      <c r="Z83" s="49" t="str">
        <f t="shared" si="20"/>
        <v>0.0</v>
      </c>
      <c r="AA83" s="50" t="str">
        <f t="shared" si="21"/>
        <v>F9</v>
      </c>
      <c r="AC83" s="66"/>
      <c r="AD83" s="66"/>
      <c r="AE83" s="66"/>
      <c r="AF83" s="66"/>
      <c r="AG83" s="66"/>
    </row>
    <row r="84" spans="1:33" ht="15.75" customHeight="1" x14ac:dyDescent="0.25">
      <c r="A84" s="125">
        <v>75</v>
      </c>
      <c r="B84" s="100"/>
      <c r="C84" s="100"/>
      <c r="D84" s="104"/>
      <c r="E84" s="117"/>
      <c r="F84" s="114"/>
      <c r="G84" s="107"/>
      <c r="H84" s="41">
        <v>0</v>
      </c>
      <c r="I84" s="41">
        <v>0</v>
      </c>
      <c r="J84" s="42">
        <f t="shared" si="11"/>
        <v>0</v>
      </c>
      <c r="K84" s="41">
        <v>0</v>
      </c>
      <c r="L84" s="41">
        <v>0</v>
      </c>
      <c r="M84" s="42">
        <f t="shared" si="12"/>
        <v>0</v>
      </c>
      <c r="N84" s="41">
        <v>0</v>
      </c>
      <c r="O84" s="41">
        <v>0</v>
      </c>
      <c r="P84" s="42">
        <f t="shared" si="13"/>
        <v>0</v>
      </c>
      <c r="Q84" s="41">
        <v>0</v>
      </c>
      <c r="R84" s="41">
        <v>0</v>
      </c>
      <c r="S84" s="43">
        <f t="shared" si="14"/>
        <v>0</v>
      </c>
      <c r="T84" s="44">
        <f t="shared" si="15"/>
        <v>0</v>
      </c>
      <c r="U84" s="45">
        <f t="shared" si="16"/>
        <v>0</v>
      </c>
      <c r="V84" s="46">
        <v>0</v>
      </c>
      <c r="W84" s="45">
        <f t="shared" si="17"/>
        <v>0</v>
      </c>
      <c r="X84" s="47">
        <f t="shared" si="18"/>
        <v>0</v>
      </c>
      <c r="Y84" s="48">
        <f t="shared" si="19"/>
        <v>0</v>
      </c>
      <c r="Z84" s="49" t="str">
        <f t="shared" si="20"/>
        <v>0.0</v>
      </c>
      <c r="AA84" s="50" t="str">
        <f t="shared" si="21"/>
        <v>F9</v>
      </c>
      <c r="AC84" s="66"/>
      <c r="AD84" s="66"/>
      <c r="AE84" s="66"/>
      <c r="AF84" s="66"/>
      <c r="AG84" s="66"/>
    </row>
    <row r="85" spans="1:33" ht="15.75" customHeight="1" x14ac:dyDescent="0.25">
      <c r="A85" s="125">
        <v>76</v>
      </c>
      <c r="B85" s="100"/>
      <c r="C85" s="100"/>
      <c r="D85" s="104"/>
      <c r="E85" s="117"/>
      <c r="F85" s="114"/>
      <c r="G85" s="107"/>
      <c r="H85" s="41">
        <v>0</v>
      </c>
      <c r="I85" s="41">
        <v>0</v>
      </c>
      <c r="J85" s="42">
        <f t="shared" si="11"/>
        <v>0</v>
      </c>
      <c r="K85" s="41">
        <v>0</v>
      </c>
      <c r="L85" s="41">
        <v>0</v>
      </c>
      <c r="M85" s="42">
        <f t="shared" si="12"/>
        <v>0</v>
      </c>
      <c r="N85" s="41">
        <v>0</v>
      </c>
      <c r="O85" s="41">
        <v>0</v>
      </c>
      <c r="P85" s="42">
        <f t="shared" si="13"/>
        <v>0</v>
      </c>
      <c r="Q85" s="41">
        <v>0</v>
      </c>
      <c r="R85" s="41">
        <v>0</v>
      </c>
      <c r="S85" s="43">
        <f t="shared" si="14"/>
        <v>0</v>
      </c>
      <c r="T85" s="44">
        <f t="shared" si="15"/>
        <v>0</v>
      </c>
      <c r="U85" s="45">
        <f t="shared" si="16"/>
        <v>0</v>
      </c>
      <c r="V85" s="46">
        <v>0</v>
      </c>
      <c r="W85" s="45">
        <f t="shared" si="17"/>
        <v>0</v>
      </c>
      <c r="X85" s="47">
        <f t="shared" si="18"/>
        <v>0</v>
      </c>
      <c r="Y85" s="48">
        <f t="shared" si="19"/>
        <v>0</v>
      </c>
      <c r="Z85" s="49" t="str">
        <f t="shared" si="20"/>
        <v>0.0</v>
      </c>
      <c r="AA85" s="50" t="str">
        <f t="shared" si="21"/>
        <v>F9</v>
      </c>
      <c r="AC85" s="66"/>
      <c r="AD85" s="66"/>
      <c r="AE85" s="66"/>
      <c r="AF85" s="66"/>
      <c r="AG85" s="66"/>
    </row>
    <row r="86" spans="1:33" ht="15.75" customHeight="1" x14ac:dyDescent="0.25">
      <c r="A86" s="125">
        <v>77</v>
      </c>
      <c r="B86" s="100"/>
      <c r="C86" s="100"/>
      <c r="D86" s="104"/>
      <c r="E86" s="117"/>
      <c r="F86" s="114"/>
      <c r="G86" s="107"/>
      <c r="H86" s="41">
        <v>0</v>
      </c>
      <c r="I86" s="41">
        <v>0</v>
      </c>
      <c r="J86" s="42">
        <f t="shared" si="11"/>
        <v>0</v>
      </c>
      <c r="K86" s="41">
        <v>0</v>
      </c>
      <c r="L86" s="41">
        <v>0</v>
      </c>
      <c r="M86" s="42">
        <f t="shared" si="12"/>
        <v>0</v>
      </c>
      <c r="N86" s="41">
        <v>0</v>
      </c>
      <c r="O86" s="41">
        <v>0</v>
      </c>
      <c r="P86" s="42">
        <f t="shared" si="13"/>
        <v>0</v>
      </c>
      <c r="Q86" s="41">
        <v>0</v>
      </c>
      <c r="R86" s="41">
        <v>0</v>
      </c>
      <c r="S86" s="43">
        <f t="shared" si="14"/>
        <v>0</v>
      </c>
      <c r="T86" s="44">
        <f t="shared" si="15"/>
        <v>0</v>
      </c>
      <c r="U86" s="45">
        <f t="shared" si="16"/>
        <v>0</v>
      </c>
      <c r="V86" s="46">
        <v>0</v>
      </c>
      <c r="W86" s="45">
        <f t="shared" si="17"/>
        <v>0</v>
      </c>
      <c r="X86" s="47">
        <f t="shared" si="18"/>
        <v>0</v>
      </c>
      <c r="Y86" s="48">
        <f t="shared" si="19"/>
        <v>0</v>
      </c>
      <c r="Z86" s="49" t="str">
        <f t="shared" si="20"/>
        <v>0.0</v>
      </c>
      <c r="AA86" s="50" t="str">
        <f t="shared" si="21"/>
        <v>F9</v>
      </c>
      <c r="AC86" s="66"/>
      <c r="AD86" s="66"/>
      <c r="AE86" s="66"/>
      <c r="AF86" s="66"/>
      <c r="AG86" s="66"/>
    </row>
    <row r="87" spans="1:33" ht="15.75" customHeight="1" x14ac:dyDescent="0.25">
      <c r="A87" s="125">
        <v>78</v>
      </c>
      <c r="B87" s="100"/>
      <c r="C87" s="100"/>
      <c r="D87" s="104"/>
      <c r="E87" s="117"/>
      <c r="F87" s="114"/>
      <c r="G87" s="107"/>
      <c r="H87" s="41">
        <v>0</v>
      </c>
      <c r="I87" s="41">
        <v>0</v>
      </c>
      <c r="J87" s="42">
        <f t="shared" si="11"/>
        <v>0</v>
      </c>
      <c r="K87" s="41">
        <v>0</v>
      </c>
      <c r="L87" s="41">
        <v>0</v>
      </c>
      <c r="M87" s="42">
        <f t="shared" si="12"/>
        <v>0</v>
      </c>
      <c r="N87" s="41">
        <v>0</v>
      </c>
      <c r="O87" s="41">
        <v>0</v>
      </c>
      <c r="P87" s="42">
        <f t="shared" si="13"/>
        <v>0</v>
      </c>
      <c r="Q87" s="41">
        <v>0</v>
      </c>
      <c r="R87" s="41">
        <v>0</v>
      </c>
      <c r="S87" s="43">
        <f t="shared" si="14"/>
        <v>0</v>
      </c>
      <c r="T87" s="44">
        <f t="shared" si="15"/>
        <v>0</v>
      </c>
      <c r="U87" s="45">
        <f t="shared" si="16"/>
        <v>0</v>
      </c>
      <c r="V87" s="46">
        <v>0</v>
      </c>
      <c r="W87" s="45">
        <f t="shared" si="17"/>
        <v>0</v>
      </c>
      <c r="X87" s="47">
        <f t="shared" si="18"/>
        <v>0</v>
      </c>
      <c r="Y87" s="48">
        <f t="shared" si="19"/>
        <v>0</v>
      </c>
      <c r="Z87" s="49" t="str">
        <f t="shared" si="20"/>
        <v>0.0</v>
      </c>
      <c r="AA87" s="50" t="str">
        <f t="shared" si="21"/>
        <v>F9</v>
      </c>
      <c r="AC87" s="66"/>
      <c r="AD87" s="66"/>
      <c r="AE87" s="66"/>
      <c r="AF87" s="66"/>
      <c r="AG87" s="66"/>
    </row>
    <row r="88" spans="1:33" ht="15.75" customHeight="1" x14ac:dyDescent="0.25">
      <c r="A88" s="125">
        <v>79</v>
      </c>
      <c r="B88" s="100"/>
      <c r="C88" s="100"/>
      <c r="D88" s="105"/>
      <c r="E88" s="118"/>
      <c r="F88" s="114"/>
      <c r="G88" s="108"/>
      <c r="H88" s="41">
        <v>0</v>
      </c>
      <c r="I88" s="41">
        <v>0</v>
      </c>
      <c r="J88" s="42">
        <f t="shared" si="11"/>
        <v>0</v>
      </c>
      <c r="K88" s="41">
        <v>0</v>
      </c>
      <c r="L88" s="41">
        <v>0</v>
      </c>
      <c r="M88" s="42">
        <f t="shared" si="12"/>
        <v>0</v>
      </c>
      <c r="N88" s="41">
        <v>0</v>
      </c>
      <c r="O88" s="41">
        <v>0</v>
      </c>
      <c r="P88" s="42">
        <f t="shared" si="13"/>
        <v>0</v>
      </c>
      <c r="Q88" s="41">
        <v>0</v>
      </c>
      <c r="R88" s="41">
        <v>0</v>
      </c>
      <c r="S88" s="43">
        <f t="shared" si="14"/>
        <v>0</v>
      </c>
      <c r="T88" s="44">
        <f t="shared" si="15"/>
        <v>0</v>
      </c>
      <c r="U88" s="45">
        <f t="shared" si="16"/>
        <v>0</v>
      </c>
      <c r="V88" s="46">
        <v>0</v>
      </c>
      <c r="W88" s="45">
        <f t="shared" si="17"/>
        <v>0</v>
      </c>
      <c r="X88" s="47">
        <f t="shared" si="18"/>
        <v>0</v>
      </c>
      <c r="Y88" s="48">
        <f t="shared" si="19"/>
        <v>0</v>
      </c>
      <c r="Z88" s="49" t="str">
        <f t="shared" si="20"/>
        <v>0.0</v>
      </c>
      <c r="AA88" s="50" t="str">
        <f t="shared" si="21"/>
        <v>F9</v>
      </c>
      <c r="AC88" s="66"/>
      <c r="AD88" s="66"/>
      <c r="AE88" s="66"/>
      <c r="AF88" s="66"/>
      <c r="AG88" s="66"/>
    </row>
    <row r="89" spans="1:33" ht="15.75" customHeight="1" x14ac:dyDescent="0.25">
      <c r="A89" s="125">
        <v>80</v>
      </c>
      <c r="B89" s="100"/>
      <c r="C89" s="100"/>
      <c r="D89" s="105"/>
      <c r="E89" s="118"/>
      <c r="F89" s="114"/>
      <c r="G89" s="108"/>
      <c r="H89" s="41">
        <v>0</v>
      </c>
      <c r="I89" s="41">
        <v>0</v>
      </c>
      <c r="J89" s="42">
        <f t="shared" si="11"/>
        <v>0</v>
      </c>
      <c r="K89" s="41">
        <v>0</v>
      </c>
      <c r="L89" s="41">
        <v>0</v>
      </c>
      <c r="M89" s="42">
        <f t="shared" si="12"/>
        <v>0</v>
      </c>
      <c r="N89" s="41">
        <v>0</v>
      </c>
      <c r="O89" s="41">
        <v>0</v>
      </c>
      <c r="P89" s="42">
        <f t="shared" si="13"/>
        <v>0</v>
      </c>
      <c r="Q89" s="41">
        <v>0</v>
      </c>
      <c r="R89" s="41">
        <v>0</v>
      </c>
      <c r="S89" s="43">
        <f t="shared" si="14"/>
        <v>0</v>
      </c>
      <c r="T89" s="44">
        <f t="shared" si="15"/>
        <v>0</v>
      </c>
      <c r="U89" s="45">
        <f t="shared" si="16"/>
        <v>0</v>
      </c>
      <c r="V89" s="46">
        <v>0</v>
      </c>
      <c r="W89" s="45">
        <f t="shared" si="17"/>
        <v>0</v>
      </c>
      <c r="X89" s="47">
        <f t="shared" si="18"/>
        <v>0</v>
      </c>
      <c r="Y89" s="48">
        <f t="shared" si="19"/>
        <v>0</v>
      </c>
      <c r="Z89" s="49" t="str">
        <f t="shared" si="20"/>
        <v>0.0</v>
      </c>
      <c r="AA89" s="50" t="str">
        <f t="shared" si="21"/>
        <v>F9</v>
      </c>
      <c r="AC89" s="66"/>
      <c r="AD89" s="66"/>
      <c r="AE89" s="66"/>
      <c r="AF89" s="66"/>
      <c r="AG89" s="66"/>
    </row>
    <row r="90" spans="1:33" ht="15.75" customHeight="1" x14ac:dyDescent="0.25">
      <c r="A90" s="125">
        <v>81</v>
      </c>
      <c r="B90" s="100"/>
      <c r="C90" s="100"/>
      <c r="D90" s="106"/>
      <c r="E90" s="119"/>
      <c r="F90" s="114"/>
      <c r="G90" s="109"/>
      <c r="H90" s="41">
        <v>0</v>
      </c>
      <c r="I90" s="41">
        <v>0</v>
      </c>
      <c r="J90" s="42">
        <f t="shared" si="11"/>
        <v>0</v>
      </c>
      <c r="K90" s="41">
        <v>0</v>
      </c>
      <c r="L90" s="41">
        <v>0</v>
      </c>
      <c r="M90" s="42">
        <f t="shared" si="12"/>
        <v>0</v>
      </c>
      <c r="N90" s="41">
        <v>0</v>
      </c>
      <c r="O90" s="41">
        <v>0</v>
      </c>
      <c r="P90" s="42">
        <f t="shared" si="13"/>
        <v>0</v>
      </c>
      <c r="Q90" s="41">
        <v>0</v>
      </c>
      <c r="R90" s="41">
        <v>0</v>
      </c>
      <c r="S90" s="43">
        <f t="shared" si="14"/>
        <v>0</v>
      </c>
      <c r="T90" s="44">
        <f t="shared" si="15"/>
        <v>0</v>
      </c>
      <c r="U90" s="45">
        <f t="shared" si="16"/>
        <v>0</v>
      </c>
      <c r="V90" s="46">
        <v>0</v>
      </c>
      <c r="W90" s="45">
        <f t="shared" si="17"/>
        <v>0</v>
      </c>
      <c r="X90" s="47">
        <f t="shared" si="18"/>
        <v>0</v>
      </c>
      <c r="Y90" s="48">
        <f t="shared" si="19"/>
        <v>0</v>
      </c>
      <c r="Z90" s="49" t="str">
        <f t="shared" si="20"/>
        <v>0.0</v>
      </c>
      <c r="AA90" s="50" t="str">
        <f t="shared" si="21"/>
        <v>F9</v>
      </c>
      <c r="AC90" s="66"/>
      <c r="AD90" s="66"/>
      <c r="AE90" s="66"/>
      <c r="AF90" s="66"/>
      <c r="AG90" s="66"/>
    </row>
    <row r="91" spans="1:33" ht="15.75" customHeight="1" x14ac:dyDescent="0.25">
      <c r="A91" s="125">
        <v>82</v>
      </c>
      <c r="B91" s="100"/>
      <c r="C91" s="100"/>
      <c r="D91" s="106"/>
      <c r="E91" s="119"/>
      <c r="F91" s="114"/>
      <c r="G91" s="109"/>
      <c r="H91" s="41">
        <v>0</v>
      </c>
      <c r="I91" s="41">
        <v>0</v>
      </c>
      <c r="J91" s="42">
        <f t="shared" si="11"/>
        <v>0</v>
      </c>
      <c r="K91" s="41">
        <v>0</v>
      </c>
      <c r="L91" s="41">
        <v>0</v>
      </c>
      <c r="M91" s="42">
        <f t="shared" si="12"/>
        <v>0</v>
      </c>
      <c r="N91" s="41">
        <v>0</v>
      </c>
      <c r="O91" s="41">
        <v>0</v>
      </c>
      <c r="P91" s="42">
        <f t="shared" si="13"/>
        <v>0</v>
      </c>
      <c r="Q91" s="41">
        <v>0</v>
      </c>
      <c r="R91" s="41">
        <v>0</v>
      </c>
      <c r="S91" s="43">
        <f t="shared" si="14"/>
        <v>0</v>
      </c>
      <c r="T91" s="44">
        <f t="shared" si="15"/>
        <v>0</v>
      </c>
      <c r="U91" s="45">
        <f t="shared" si="16"/>
        <v>0</v>
      </c>
      <c r="V91" s="46">
        <v>0</v>
      </c>
      <c r="W91" s="45">
        <f t="shared" si="17"/>
        <v>0</v>
      </c>
      <c r="X91" s="47">
        <f t="shared" si="18"/>
        <v>0</v>
      </c>
      <c r="Y91" s="48">
        <f t="shared" si="19"/>
        <v>0</v>
      </c>
      <c r="Z91" s="49" t="str">
        <f t="shared" si="20"/>
        <v>0.0</v>
      </c>
      <c r="AA91" s="50" t="str">
        <f t="shared" si="21"/>
        <v>F9</v>
      </c>
      <c r="AC91" s="66"/>
      <c r="AD91" s="66"/>
      <c r="AE91" s="66"/>
      <c r="AF91" s="66"/>
      <c r="AG91" s="66"/>
    </row>
    <row r="92" spans="1:33" ht="15.75" customHeight="1" x14ac:dyDescent="0.25">
      <c r="A92" s="125">
        <v>83</v>
      </c>
      <c r="B92" s="100"/>
      <c r="C92" s="100"/>
      <c r="D92" s="105"/>
      <c r="E92" s="118"/>
      <c r="F92" s="114"/>
      <c r="G92" s="108"/>
      <c r="H92" s="41">
        <v>0</v>
      </c>
      <c r="I92" s="41">
        <v>0</v>
      </c>
      <c r="J92" s="42">
        <f t="shared" si="11"/>
        <v>0</v>
      </c>
      <c r="K92" s="41">
        <v>0</v>
      </c>
      <c r="L92" s="41">
        <v>0</v>
      </c>
      <c r="M92" s="42">
        <f t="shared" si="12"/>
        <v>0</v>
      </c>
      <c r="N92" s="41">
        <v>0</v>
      </c>
      <c r="O92" s="41">
        <v>0</v>
      </c>
      <c r="P92" s="42">
        <f t="shared" si="13"/>
        <v>0</v>
      </c>
      <c r="Q92" s="41">
        <v>0</v>
      </c>
      <c r="R92" s="41">
        <v>0</v>
      </c>
      <c r="S92" s="43">
        <f t="shared" si="14"/>
        <v>0</v>
      </c>
      <c r="T92" s="44">
        <f t="shared" si="15"/>
        <v>0</v>
      </c>
      <c r="U92" s="45">
        <f t="shared" si="16"/>
        <v>0</v>
      </c>
      <c r="V92" s="46">
        <v>0</v>
      </c>
      <c r="W92" s="45">
        <f t="shared" si="17"/>
        <v>0</v>
      </c>
      <c r="X92" s="47">
        <f t="shared" si="18"/>
        <v>0</v>
      </c>
      <c r="Y92" s="48">
        <f t="shared" si="19"/>
        <v>0</v>
      </c>
      <c r="Z92" s="49" t="str">
        <f t="shared" si="20"/>
        <v>0.0</v>
      </c>
      <c r="AA92" s="50" t="str">
        <f t="shared" si="21"/>
        <v>F9</v>
      </c>
      <c r="AC92" s="66"/>
      <c r="AD92" s="66"/>
      <c r="AE92" s="66"/>
      <c r="AF92" s="66"/>
      <c r="AG92" s="66"/>
    </row>
    <row r="93" spans="1:33" ht="15.75" customHeight="1" x14ac:dyDescent="0.25">
      <c r="A93" s="125">
        <v>84</v>
      </c>
      <c r="B93" s="100"/>
      <c r="C93" s="100"/>
      <c r="D93" s="105"/>
      <c r="E93" s="118"/>
      <c r="F93" s="114"/>
      <c r="G93" s="108"/>
      <c r="H93" s="41">
        <v>0</v>
      </c>
      <c r="I93" s="41">
        <v>0</v>
      </c>
      <c r="J93" s="42">
        <f t="shared" si="11"/>
        <v>0</v>
      </c>
      <c r="K93" s="41">
        <v>0</v>
      </c>
      <c r="L93" s="41">
        <v>0</v>
      </c>
      <c r="M93" s="42">
        <f t="shared" si="12"/>
        <v>0</v>
      </c>
      <c r="N93" s="41">
        <v>0</v>
      </c>
      <c r="O93" s="41">
        <v>0</v>
      </c>
      <c r="P93" s="42">
        <f t="shared" si="13"/>
        <v>0</v>
      </c>
      <c r="Q93" s="41">
        <v>0</v>
      </c>
      <c r="R93" s="41">
        <v>0</v>
      </c>
      <c r="S93" s="43">
        <f t="shared" si="14"/>
        <v>0</v>
      </c>
      <c r="T93" s="44">
        <f t="shared" si="15"/>
        <v>0</v>
      </c>
      <c r="U93" s="45">
        <f t="shared" si="16"/>
        <v>0</v>
      </c>
      <c r="V93" s="46">
        <v>0</v>
      </c>
      <c r="W93" s="45">
        <f t="shared" si="17"/>
        <v>0</v>
      </c>
      <c r="X93" s="47">
        <f t="shared" si="18"/>
        <v>0</v>
      </c>
      <c r="Y93" s="48">
        <f t="shared" si="19"/>
        <v>0</v>
      </c>
      <c r="Z93" s="49" t="str">
        <f t="shared" si="20"/>
        <v>0.0</v>
      </c>
      <c r="AA93" s="50" t="str">
        <f t="shared" si="21"/>
        <v>F9</v>
      </c>
      <c r="AC93" s="66"/>
      <c r="AD93" s="66"/>
      <c r="AE93" s="66"/>
      <c r="AF93" s="66"/>
      <c r="AG93" s="66"/>
    </row>
    <row r="94" spans="1:33" ht="15.75" customHeight="1" x14ac:dyDescent="0.25">
      <c r="A94" s="125">
        <v>85</v>
      </c>
      <c r="B94" s="100"/>
      <c r="C94" s="100"/>
      <c r="D94" s="105"/>
      <c r="E94" s="118"/>
      <c r="F94" s="114"/>
      <c r="G94" s="108"/>
      <c r="H94" s="41">
        <v>0</v>
      </c>
      <c r="I94" s="41">
        <v>0</v>
      </c>
      <c r="J94" s="42">
        <f t="shared" si="11"/>
        <v>0</v>
      </c>
      <c r="K94" s="41">
        <v>0</v>
      </c>
      <c r="L94" s="41">
        <v>0</v>
      </c>
      <c r="M94" s="42">
        <f t="shared" si="12"/>
        <v>0</v>
      </c>
      <c r="N94" s="41">
        <v>0</v>
      </c>
      <c r="O94" s="41">
        <v>0</v>
      </c>
      <c r="P94" s="42">
        <f t="shared" si="13"/>
        <v>0</v>
      </c>
      <c r="Q94" s="41">
        <v>0</v>
      </c>
      <c r="R94" s="41">
        <v>0</v>
      </c>
      <c r="S94" s="43">
        <f t="shared" si="14"/>
        <v>0</v>
      </c>
      <c r="T94" s="44">
        <f t="shared" si="15"/>
        <v>0</v>
      </c>
      <c r="U94" s="45">
        <f t="shared" si="16"/>
        <v>0</v>
      </c>
      <c r="V94" s="46">
        <v>0</v>
      </c>
      <c r="W94" s="45">
        <f t="shared" si="17"/>
        <v>0</v>
      </c>
      <c r="X94" s="47">
        <f t="shared" si="18"/>
        <v>0</v>
      </c>
      <c r="Y94" s="48">
        <f t="shared" si="19"/>
        <v>0</v>
      </c>
      <c r="Z94" s="49" t="str">
        <f t="shared" si="20"/>
        <v>0.0</v>
      </c>
      <c r="AA94" s="50" t="str">
        <f t="shared" si="21"/>
        <v>F9</v>
      </c>
      <c r="AC94" s="66"/>
      <c r="AD94" s="66"/>
      <c r="AE94" s="66"/>
      <c r="AF94" s="66"/>
      <c r="AG94" s="66"/>
    </row>
    <row r="95" spans="1:33" ht="15.75" customHeight="1" x14ac:dyDescent="0.25">
      <c r="A95" s="125">
        <v>86</v>
      </c>
      <c r="B95" s="100"/>
      <c r="C95" s="100"/>
      <c r="D95" s="105"/>
      <c r="E95" s="118"/>
      <c r="F95" s="120"/>
      <c r="G95" s="110"/>
      <c r="H95" s="41">
        <v>0</v>
      </c>
      <c r="I95" s="41">
        <v>0</v>
      </c>
      <c r="J95" s="42">
        <f t="shared" si="11"/>
        <v>0</v>
      </c>
      <c r="K95" s="41">
        <v>0</v>
      </c>
      <c r="L95" s="41">
        <v>0</v>
      </c>
      <c r="M95" s="42">
        <f t="shared" si="12"/>
        <v>0</v>
      </c>
      <c r="N95" s="41">
        <v>0</v>
      </c>
      <c r="O95" s="41">
        <v>0</v>
      </c>
      <c r="P95" s="42">
        <f t="shared" si="13"/>
        <v>0</v>
      </c>
      <c r="Q95" s="41">
        <v>0</v>
      </c>
      <c r="R95" s="41">
        <v>0</v>
      </c>
      <c r="S95" s="43">
        <f t="shared" si="14"/>
        <v>0</v>
      </c>
      <c r="T95" s="44">
        <f t="shared" si="15"/>
        <v>0</v>
      </c>
      <c r="U95" s="45">
        <f t="shared" si="16"/>
        <v>0</v>
      </c>
      <c r="V95" s="46">
        <v>0</v>
      </c>
      <c r="W95" s="45">
        <f t="shared" si="17"/>
        <v>0</v>
      </c>
      <c r="X95" s="47">
        <f t="shared" si="18"/>
        <v>0</v>
      </c>
      <c r="Y95" s="48">
        <f t="shared" si="19"/>
        <v>0</v>
      </c>
      <c r="Z95" s="49" t="str">
        <f t="shared" si="20"/>
        <v>0.0</v>
      </c>
      <c r="AA95" s="50" t="str">
        <f t="shared" si="21"/>
        <v>F9</v>
      </c>
      <c r="AC95" s="66"/>
      <c r="AD95" s="66"/>
      <c r="AE95" s="66"/>
      <c r="AF95" s="66"/>
      <c r="AG95" s="66"/>
    </row>
    <row r="96" spans="1:33" ht="15.75" customHeight="1" x14ac:dyDescent="0.25">
      <c r="A96" s="125">
        <v>87</v>
      </c>
      <c r="B96" s="100"/>
      <c r="C96" s="100"/>
      <c r="D96" s="105"/>
      <c r="E96" s="118"/>
      <c r="F96" s="120"/>
      <c r="G96" s="110"/>
      <c r="H96" s="41">
        <v>0</v>
      </c>
      <c r="I96" s="41">
        <v>0</v>
      </c>
      <c r="J96" s="42">
        <f t="shared" si="11"/>
        <v>0</v>
      </c>
      <c r="K96" s="41">
        <v>0</v>
      </c>
      <c r="L96" s="41">
        <v>0</v>
      </c>
      <c r="M96" s="42">
        <f t="shared" si="12"/>
        <v>0</v>
      </c>
      <c r="N96" s="41">
        <v>0</v>
      </c>
      <c r="O96" s="41">
        <v>0</v>
      </c>
      <c r="P96" s="42">
        <f t="shared" si="13"/>
        <v>0</v>
      </c>
      <c r="Q96" s="41">
        <v>0</v>
      </c>
      <c r="R96" s="41">
        <v>0</v>
      </c>
      <c r="S96" s="43">
        <f t="shared" si="14"/>
        <v>0</v>
      </c>
      <c r="T96" s="44">
        <f t="shared" si="15"/>
        <v>0</v>
      </c>
      <c r="U96" s="45">
        <f t="shared" si="16"/>
        <v>0</v>
      </c>
      <c r="V96" s="46">
        <v>0</v>
      </c>
      <c r="W96" s="45">
        <f t="shared" si="17"/>
        <v>0</v>
      </c>
      <c r="X96" s="47">
        <f t="shared" si="18"/>
        <v>0</v>
      </c>
      <c r="Y96" s="48">
        <f t="shared" si="19"/>
        <v>0</v>
      </c>
      <c r="Z96" s="49" t="str">
        <f t="shared" si="20"/>
        <v>0.0</v>
      </c>
      <c r="AA96" s="50" t="str">
        <f t="shared" si="21"/>
        <v>F9</v>
      </c>
      <c r="AC96" s="66"/>
      <c r="AD96" s="66"/>
      <c r="AE96" s="66"/>
      <c r="AF96" s="66"/>
      <c r="AG96" s="66"/>
    </row>
    <row r="97" spans="1:33" ht="15.75" customHeight="1" x14ac:dyDescent="0.25">
      <c r="A97" s="125">
        <v>88</v>
      </c>
      <c r="B97" s="100"/>
      <c r="C97" s="100"/>
      <c r="D97" s="105"/>
      <c r="E97" s="118"/>
      <c r="F97" s="120"/>
      <c r="G97" s="110"/>
      <c r="H97" s="41">
        <v>0</v>
      </c>
      <c r="I97" s="41">
        <v>0</v>
      </c>
      <c r="J97" s="42">
        <f t="shared" si="11"/>
        <v>0</v>
      </c>
      <c r="K97" s="41">
        <v>0</v>
      </c>
      <c r="L97" s="41">
        <v>0</v>
      </c>
      <c r="M97" s="42">
        <f t="shared" si="12"/>
        <v>0</v>
      </c>
      <c r="N97" s="41">
        <v>0</v>
      </c>
      <c r="O97" s="41">
        <v>0</v>
      </c>
      <c r="P97" s="42">
        <f t="shared" si="13"/>
        <v>0</v>
      </c>
      <c r="Q97" s="41">
        <v>0</v>
      </c>
      <c r="R97" s="41">
        <v>0</v>
      </c>
      <c r="S97" s="43">
        <f t="shared" si="14"/>
        <v>0</v>
      </c>
      <c r="T97" s="44">
        <f t="shared" si="15"/>
        <v>0</v>
      </c>
      <c r="U97" s="45">
        <f t="shared" si="16"/>
        <v>0</v>
      </c>
      <c r="V97" s="46">
        <v>0</v>
      </c>
      <c r="W97" s="45">
        <f t="shared" si="17"/>
        <v>0</v>
      </c>
      <c r="X97" s="47">
        <f t="shared" si="18"/>
        <v>0</v>
      </c>
      <c r="Y97" s="48">
        <f t="shared" si="19"/>
        <v>0</v>
      </c>
      <c r="Z97" s="49" t="str">
        <f t="shared" si="20"/>
        <v>0.0</v>
      </c>
      <c r="AA97" s="50" t="str">
        <f t="shared" si="21"/>
        <v>F9</v>
      </c>
      <c r="AC97" s="66"/>
      <c r="AD97" s="66"/>
      <c r="AE97" s="66"/>
      <c r="AF97" s="66"/>
      <c r="AG97" s="66"/>
    </row>
    <row r="98" spans="1:33" ht="15.75" customHeight="1" x14ac:dyDescent="0.25">
      <c r="A98" s="125">
        <v>89</v>
      </c>
      <c r="B98" s="100"/>
      <c r="C98" s="100"/>
      <c r="D98" s="105"/>
      <c r="E98" s="118"/>
      <c r="F98" s="120"/>
      <c r="G98" s="110"/>
      <c r="H98" s="41">
        <v>0</v>
      </c>
      <c r="I98" s="41">
        <v>0</v>
      </c>
      <c r="J98" s="42">
        <f t="shared" si="11"/>
        <v>0</v>
      </c>
      <c r="K98" s="41">
        <v>0</v>
      </c>
      <c r="L98" s="41">
        <v>0</v>
      </c>
      <c r="M98" s="42">
        <f t="shared" si="12"/>
        <v>0</v>
      </c>
      <c r="N98" s="41">
        <v>0</v>
      </c>
      <c r="O98" s="41">
        <v>0</v>
      </c>
      <c r="P98" s="42">
        <f t="shared" si="13"/>
        <v>0</v>
      </c>
      <c r="Q98" s="41">
        <v>0</v>
      </c>
      <c r="R98" s="41">
        <v>0</v>
      </c>
      <c r="S98" s="43">
        <f t="shared" si="14"/>
        <v>0</v>
      </c>
      <c r="T98" s="44">
        <f t="shared" si="15"/>
        <v>0</v>
      </c>
      <c r="U98" s="45">
        <f t="shared" si="16"/>
        <v>0</v>
      </c>
      <c r="V98" s="46">
        <v>0</v>
      </c>
      <c r="W98" s="45">
        <f t="shared" si="17"/>
        <v>0</v>
      </c>
      <c r="X98" s="47">
        <f t="shared" si="18"/>
        <v>0</v>
      </c>
      <c r="Y98" s="48">
        <f t="shared" si="19"/>
        <v>0</v>
      </c>
      <c r="Z98" s="49" t="str">
        <f t="shared" si="20"/>
        <v>0.0</v>
      </c>
      <c r="AA98" s="50" t="str">
        <f t="shared" si="21"/>
        <v>F9</v>
      </c>
      <c r="AC98" s="66"/>
      <c r="AD98" s="66"/>
      <c r="AE98" s="66"/>
      <c r="AF98" s="66"/>
      <c r="AG98" s="66"/>
    </row>
    <row r="99" spans="1:33" ht="15.75" customHeight="1" x14ac:dyDescent="0.25">
      <c r="A99" s="125">
        <v>90</v>
      </c>
      <c r="B99" s="100"/>
      <c r="C99" s="100"/>
      <c r="D99" s="105"/>
      <c r="E99" s="118"/>
      <c r="F99" s="120"/>
      <c r="G99" s="110"/>
      <c r="H99" s="41">
        <v>0</v>
      </c>
      <c r="I99" s="41">
        <v>0</v>
      </c>
      <c r="J99" s="42">
        <f t="shared" si="11"/>
        <v>0</v>
      </c>
      <c r="K99" s="41">
        <v>0</v>
      </c>
      <c r="L99" s="41">
        <v>0</v>
      </c>
      <c r="M99" s="42">
        <f t="shared" si="12"/>
        <v>0</v>
      </c>
      <c r="N99" s="41">
        <v>0</v>
      </c>
      <c r="O99" s="41">
        <v>0</v>
      </c>
      <c r="P99" s="42">
        <f t="shared" si="13"/>
        <v>0</v>
      </c>
      <c r="Q99" s="41">
        <v>0</v>
      </c>
      <c r="R99" s="41">
        <v>0</v>
      </c>
      <c r="S99" s="43">
        <f t="shared" si="14"/>
        <v>0</v>
      </c>
      <c r="T99" s="44">
        <f t="shared" si="15"/>
        <v>0</v>
      </c>
      <c r="U99" s="45">
        <f t="shared" si="16"/>
        <v>0</v>
      </c>
      <c r="V99" s="46">
        <v>0</v>
      </c>
      <c r="W99" s="45">
        <f t="shared" si="17"/>
        <v>0</v>
      </c>
      <c r="X99" s="47">
        <f t="shared" si="18"/>
        <v>0</v>
      </c>
      <c r="Y99" s="48">
        <f t="shared" si="19"/>
        <v>0</v>
      </c>
      <c r="Z99" s="49" t="str">
        <f t="shared" si="20"/>
        <v>0.0</v>
      </c>
      <c r="AA99" s="50" t="str">
        <f t="shared" si="21"/>
        <v>F9</v>
      </c>
      <c r="AC99" s="66"/>
      <c r="AD99" s="66"/>
      <c r="AE99" s="66"/>
      <c r="AF99" s="66"/>
      <c r="AG99" s="66"/>
    </row>
    <row r="100" spans="1:33" ht="15.75" customHeight="1" x14ac:dyDescent="0.25">
      <c r="A100" s="125">
        <v>91</v>
      </c>
      <c r="B100" s="100"/>
      <c r="C100" s="100"/>
      <c r="D100" s="105"/>
      <c r="E100" s="118"/>
      <c r="F100" s="120"/>
      <c r="G100" s="110"/>
      <c r="H100" s="41">
        <v>0</v>
      </c>
      <c r="I100" s="41">
        <v>0</v>
      </c>
      <c r="J100" s="42">
        <f t="shared" si="11"/>
        <v>0</v>
      </c>
      <c r="K100" s="41">
        <v>0</v>
      </c>
      <c r="L100" s="41">
        <v>0</v>
      </c>
      <c r="M100" s="42">
        <f t="shared" si="12"/>
        <v>0</v>
      </c>
      <c r="N100" s="41">
        <v>0</v>
      </c>
      <c r="O100" s="41">
        <v>0</v>
      </c>
      <c r="P100" s="42">
        <f t="shared" si="13"/>
        <v>0</v>
      </c>
      <c r="Q100" s="41">
        <v>0</v>
      </c>
      <c r="R100" s="41">
        <v>0</v>
      </c>
      <c r="S100" s="43">
        <f t="shared" si="14"/>
        <v>0</v>
      </c>
      <c r="T100" s="44">
        <f t="shared" si="15"/>
        <v>0</v>
      </c>
      <c r="U100" s="45">
        <f t="shared" si="16"/>
        <v>0</v>
      </c>
      <c r="V100" s="46">
        <v>0</v>
      </c>
      <c r="W100" s="45">
        <f t="shared" si="17"/>
        <v>0</v>
      </c>
      <c r="X100" s="47">
        <f t="shared" si="18"/>
        <v>0</v>
      </c>
      <c r="Y100" s="48">
        <f t="shared" si="19"/>
        <v>0</v>
      </c>
      <c r="Z100" s="49" t="str">
        <f t="shared" si="20"/>
        <v>0.0</v>
      </c>
      <c r="AA100" s="50" t="str">
        <f t="shared" si="21"/>
        <v>F9</v>
      </c>
      <c r="AC100" s="66"/>
      <c r="AD100" s="66"/>
      <c r="AE100" s="66"/>
      <c r="AF100" s="66"/>
      <c r="AG100" s="66"/>
    </row>
    <row r="101" spans="1:33" ht="15.75" customHeight="1" x14ac:dyDescent="0.25">
      <c r="A101" s="125">
        <v>92</v>
      </c>
      <c r="B101" s="100"/>
      <c r="C101" s="100"/>
      <c r="D101" s="105"/>
      <c r="E101" s="118"/>
      <c r="F101" s="120"/>
      <c r="G101" s="110"/>
      <c r="H101" s="41">
        <v>0</v>
      </c>
      <c r="I101" s="41">
        <v>0</v>
      </c>
      <c r="J101" s="42">
        <f t="shared" si="11"/>
        <v>0</v>
      </c>
      <c r="K101" s="41">
        <v>0</v>
      </c>
      <c r="L101" s="41">
        <v>0</v>
      </c>
      <c r="M101" s="42">
        <f t="shared" si="12"/>
        <v>0</v>
      </c>
      <c r="N101" s="41">
        <v>0</v>
      </c>
      <c r="O101" s="41">
        <v>0</v>
      </c>
      <c r="P101" s="42">
        <f t="shared" si="13"/>
        <v>0</v>
      </c>
      <c r="Q101" s="41">
        <v>0</v>
      </c>
      <c r="R101" s="41">
        <v>0</v>
      </c>
      <c r="S101" s="43">
        <f t="shared" si="14"/>
        <v>0</v>
      </c>
      <c r="T101" s="44">
        <f t="shared" si="15"/>
        <v>0</v>
      </c>
      <c r="U101" s="45">
        <f t="shared" si="16"/>
        <v>0</v>
      </c>
      <c r="V101" s="46">
        <v>0</v>
      </c>
      <c r="W101" s="45">
        <f t="shared" si="17"/>
        <v>0</v>
      </c>
      <c r="X101" s="47">
        <f t="shared" si="18"/>
        <v>0</v>
      </c>
      <c r="Y101" s="48">
        <f t="shared" si="19"/>
        <v>0</v>
      </c>
      <c r="Z101" s="49" t="str">
        <f t="shared" si="20"/>
        <v>0.0</v>
      </c>
      <c r="AA101" s="50" t="str">
        <f t="shared" si="21"/>
        <v>F9</v>
      </c>
      <c r="AC101" s="66"/>
      <c r="AD101" s="66"/>
      <c r="AE101" s="66"/>
      <c r="AF101" s="66"/>
      <c r="AG101" s="66"/>
    </row>
    <row r="102" spans="1:33" ht="15.75" customHeight="1" x14ac:dyDescent="0.25">
      <c r="A102" s="125">
        <v>93</v>
      </c>
      <c r="B102" s="100"/>
      <c r="C102" s="100"/>
      <c r="D102" s="105"/>
      <c r="E102" s="118"/>
      <c r="F102" s="120"/>
      <c r="G102" s="110"/>
      <c r="H102" s="41">
        <v>0</v>
      </c>
      <c r="I102" s="41">
        <v>0</v>
      </c>
      <c r="J102" s="42">
        <f t="shared" si="11"/>
        <v>0</v>
      </c>
      <c r="K102" s="41">
        <v>0</v>
      </c>
      <c r="L102" s="41">
        <v>0</v>
      </c>
      <c r="M102" s="42">
        <f t="shared" si="12"/>
        <v>0</v>
      </c>
      <c r="N102" s="41">
        <v>0</v>
      </c>
      <c r="O102" s="41">
        <v>0</v>
      </c>
      <c r="P102" s="42">
        <f t="shared" si="13"/>
        <v>0</v>
      </c>
      <c r="Q102" s="41">
        <v>0</v>
      </c>
      <c r="R102" s="41">
        <v>0</v>
      </c>
      <c r="S102" s="43">
        <f t="shared" si="14"/>
        <v>0</v>
      </c>
      <c r="T102" s="44">
        <f t="shared" si="15"/>
        <v>0</v>
      </c>
      <c r="U102" s="45">
        <f t="shared" si="16"/>
        <v>0</v>
      </c>
      <c r="V102" s="46">
        <v>0</v>
      </c>
      <c r="W102" s="45">
        <f t="shared" si="17"/>
        <v>0</v>
      </c>
      <c r="X102" s="47">
        <f t="shared" si="18"/>
        <v>0</v>
      </c>
      <c r="Y102" s="48">
        <f t="shared" si="19"/>
        <v>0</v>
      </c>
      <c r="Z102" s="49" t="str">
        <f t="shared" si="20"/>
        <v>0.0</v>
      </c>
      <c r="AA102" s="50" t="str">
        <f t="shared" si="21"/>
        <v>F9</v>
      </c>
      <c r="AC102" s="66"/>
      <c r="AD102" s="66"/>
      <c r="AE102" s="66"/>
      <c r="AF102" s="66"/>
      <c r="AG102" s="66"/>
    </row>
    <row r="103" spans="1:33" ht="15.75" customHeight="1" x14ac:dyDescent="0.25">
      <c r="A103" s="125">
        <v>94</v>
      </c>
      <c r="B103" s="100"/>
      <c r="C103" s="100"/>
      <c r="D103" s="105"/>
      <c r="E103" s="118"/>
      <c r="F103" s="120"/>
      <c r="G103" s="110"/>
      <c r="H103" s="41">
        <v>0</v>
      </c>
      <c r="I103" s="41">
        <v>0</v>
      </c>
      <c r="J103" s="42">
        <f t="shared" si="11"/>
        <v>0</v>
      </c>
      <c r="K103" s="41">
        <v>0</v>
      </c>
      <c r="L103" s="41">
        <v>0</v>
      </c>
      <c r="M103" s="42">
        <f t="shared" si="12"/>
        <v>0</v>
      </c>
      <c r="N103" s="41">
        <v>0</v>
      </c>
      <c r="O103" s="41">
        <v>0</v>
      </c>
      <c r="P103" s="42">
        <f t="shared" si="13"/>
        <v>0</v>
      </c>
      <c r="Q103" s="41">
        <v>0</v>
      </c>
      <c r="R103" s="41">
        <v>0</v>
      </c>
      <c r="S103" s="43">
        <f t="shared" si="14"/>
        <v>0</v>
      </c>
      <c r="T103" s="44">
        <f t="shared" si="15"/>
        <v>0</v>
      </c>
      <c r="U103" s="45">
        <f t="shared" si="16"/>
        <v>0</v>
      </c>
      <c r="V103" s="46">
        <v>0</v>
      </c>
      <c r="W103" s="45">
        <f t="shared" si="17"/>
        <v>0</v>
      </c>
      <c r="X103" s="47">
        <f t="shared" si="18"/>
        <v>0</v>
      </c>
      <c r="Y103" s="48">
        <f t="shared" si="19"/>
        <v>0</v>
      </c>
      <c r="Z103" s="49" t="str">
        <f t="shared" si="20"/>
        <v>0.0</v>
      </c>
      <c r="AA103" s="50" t="str">
        <f t="shared" si="21"/>
        <v>F9</v>
      </c>
      <c r="AC103" s="66"/>
      <c r="AD103" s="66"/>
      <c r="AE103" s="66"/>
      <c r="AF103" s="66"/>
      <c r="AG103" s="66"/>
    </row>
    <row r="104" spans="1:33" ht="15.75" customHeight="1" x14ac:dyDescent="0.25">
      <c r="A104" s="125">
        <v>95</v>
      </c>
      <c r="B104" s="100"/>
      <c r="C104" s="100"/>
      <c r="D104" s="105"/>
      <c r="E104" s="118"/>
      <c r="F104" s="120"/>
      <c r="G104" s="110"/>
      <c r="H104" s="41">
        <v>0</v>
      </c>
      <c r="I104" s="41">
        <v>0</v>
      </c>
      <c r="J104" s="42">
        <f t="shared" si="11"/>
        <v>0</v>
      </c>
      <c r="K104" s="41">
        <v>0</v>
      </c>
      <c r="L104" s="41">
        <v>0</v>
      </c>
      <c r="M104" s="42">
        <f t="shared" si="12"/>
        <v>0</v>
      </c>
      <c r="N104" s="41">
        <v>0</v>
      </c>
      <c r="O104" s="41">
        <v>0</v>
      </c>
      <c r="P104" s="42">
        <f t="shared" si="13"/>
        <v>0</v>
      </c>
      <c r="Q104" s="41">
        <v>0</v>
      </c>
      <c r="R104" s="41">
        <v>0</v>
      </c>
      <c r="S104" s="43">
        <f t="shared" si="14"/>
        <v>0</v>
      </c>
      <c r="T104" s="44">
        <f t="shared" si="15"/>
        <v>0</v>
      </c>
      <c r="U104" s="45">
        <f t="shared" si="16"/>
        <v>0</v>
      </c>
      <c r="V104" s="46">
        <v>0</v>
      </c>
      <c r="W104" s="45">
        <f t="shared" si="17"/>
        <v>0</v>
      </c>
      <c r="X104" s="47">
        <f t="shared" si="18"/>
        <v>0</v>
      </c>
      <c r="Y104" s="48">
        <f t="shared" si="19"/>
        <v>0</v>
      </c>
      <c r="Z104" s="49" t="str">
        <f t="shared" si="20"/>
        <v>0.0</v>
      </c>
      <c r="AA104" s="50" t="str">
        <f t="shared" si="21"/>
        <v>F9</v>
      </c>
      <c r="AC104" s="66"/>
      <c r="AD104" s="66"/>
      <c r="AE104" s="66"/>
      <c r="AF104" s="66"/>
      <c r="AG104" s="66"/>
    </row>
    <row r="105" spans="1:33" ht="15.75" customHeight="1" x14ac:dyDescent="0.25">
      <c r="A105" s="125">
        <v>96</v>
      </c>
      <c r="B105" s="100"/>
      <c r="C105" s="100"/>
      <c r="D105" s="105"/>
      <c r="E105" s="118"/>
      <c r="F105" s="120"/>
      <c r="G105" s="110"/>
      <c r="H105" s="41">
        <v>0</v>
      </c>
      <c r="I105" s="41">
        <v>0</v>
      </c>
      <c r="J105" s="42">
        <f t="shared" si="11"/>
        <v>0</v>
      </c>
      <c r="K105" s="41">
        <v>0</v>
      </c>
      <c r="L105" s="41">
        <v>0</v>
      </c>
      <c r="M105" s="42">
        <f t="shared" si="12"/>
        <v>0</v>
      </c>
      <c r="N105" s="41">
        <v>0</v>
      </c>
      <c r="O105" s="41">
        <v>0</v>
      </c>
      <c r="P105" s="42">
        <f t="shared" si="13"/>
        <v>0</v>
      </c>
      <c r="Q105" s="41">
        <v>0</v>
      </c>
      <c r="R105" s="41">
        <v>0</v>
      </c>
      <c r="S105" s="43">
        <f t="shared" si="14"/>
        <v>0</v>
      </c>
      <c r="T105" s="44">
        <f t="shared" si="15"/>
        <v>0</v>
      </c>
      <c r="U105" s="45">
        <f t="shared" si="16"/>
        <v>0</v>
      </c>
      <c r="V105" s="46">
        <v>0</v>
      </c>
      <c r="W105" s="45">
        <f t="shared" si="17"/>
        <v>0</v>
      </c>
      <c r="X105" s="47">
        <f t="shared" si="18"/>
        <v>0</v>
      </c>
      <c r="Y105" s="48">
        <f t="shared" si="19"/>
        <v>0</v>
      </c>
      <c r="Z105" s="49" t="str">
        <f t="shared" si="20"/>
        <v>0.0</v>
      </c>
      <c r="AA105" s="50" t="str">
        <f t="shared" si="21"/>
        <v>F9</v>
      </c>
      <c r="AC105" s="66"/>
      <c r="AD105" s="66"/>
      <c r="AE105" s="66"/>
      <c r="AF105" s="66"/>
      <c r="AG105" s="66"/>
    </row>
    <row r="106" spans="1:33" ht="15.75" customHeight="1" x14ac:dyDescent="0.25">
      <c r="A106" s="125">
        <v>97</v>
      </c>
      <c r="B106" s="100"/>
      <c r="C106" s="100"/>
      <c r="D106" s="105"/>
      <c r="E106" s="118"/>
      <c r="F106" s="120"/>
      <c r="G106" s="110"/>
      <c r="H106" s="41">
        <v>0</v>
      </c>
      <c r="I106" s="41">
        <v>0</v>
      </c>
      <c r="J106" s="42">
        <f t="shared" si="11"/>
        <v>0</v>
      </c>
      <c r="K106" s="41">
        <v>0</v>
      </c>
      <c r="L106" s="41">
        <v>0</v>
      </c>
      <c r="M106" s="42">
        <f t="shared" si="12"/>
        <v>0</v>
      </c>
      <c r="N106" s="41">
        <v>0</v>
      </c>
      <c r="O106" s="41">
        <v>0</v>
      </c>
      <c r="P106" s="42">
        <f t="shared" si="13"/>
        <v>0</v>
      </c>
      <c r="Q106" s="41">
        <v>0</v>
      </c>
      <c r="R106" s="41">
        <v>0</v>
      </c>
      <c r="S106" s="43">
        <f t="shared" si="14"/>
        <v>0</v>
      </c>
      <c r="T106" s="44">
        <f t="shared" si="15"/>
        <v>0</v>
      </c>
      <c r="U106" s="45">
        <f t="shared" si="16"/>
        <v>0</v>
      </c>
      <c r="V106" s="46">
        <v>0</v>
      </c>
      <c r="W106" s="45">
        <f t="shared" si="17"/>
        <v>0</v>
      </c>
      <c r="X106" s="47">
        <f t="shared" si="18"/>
        <v>0</v>
      </c>
      <c r="Y106" s="48">
        <f t="shared" si="19"/>
        <v>0</v>
      </c>
      <c r="Z106" s="49" t="str">
        <f t="shared" si="20"/>
        <v>0.0</v>
      </c>
      <c r="AA106" s="50" t="str">
        <f t="shared" si="21"/>
        <v>F9</v>
      </c>
      <c r="AC106" s="66"/>
      <c r="AD106" s="66"/>
      <c r="AE106" s="66"/>
      <c r="AF106" s="66"/>
      <c r="AG106" s="66"/>
    </row>
    <row r="107" spans="1:33" ht="15.75" customHeight="1" x14ac:dyDescent="0.25">
      <c r="A107" s="125">
        <v>98</v>
      </c>
      <c r="B107" s="100"/>
      <c r="C107" s="100"/>
      <c r="D107" s="105"/>
      <c r="E107" s="118"/>
      <c r="F107" s="120"/>
      <c r="G107" s="110"/>
      <c r="H107" s="41">
        <v>0</v>
      </c>
      <c r="I107" s="41">
        <v>0</v>
      </c>
      <c r="J107" s="42">
        <f t="shared" si="11"/>
        <v>0</v>
      </c>
      <c r="K107" s="41">
        <v>0</v>
      </c>
      <c r="L107" s="41">
        <v>0</v>
      </c>
      <c r="M107" s="42">
        <f t="shared" si="12"/>
        <v>0</v>
      </c>
      <c r="N107" s="41">
        <v>0</v>
      </c>
      <c r="O107" s="41">
        <v>0</v>
      </c>
      <c r="P107" s="42">
        <f t="shared" si="13"/>
        <v>0</v>
      </c>
      <c r="Q107" s="41">
        <v>0</v>
      </c>
      <c r="R107" s="41">
        <v>0</v>
      </c>
      <c r="S107" s="43">
        <f t="shared" si="14"/>
        <v>0</v>
      </c>
      <c r="T107" s="44">
        <f t="shared" si="15"/>
        <v>0</v>
      </c>
      <c r="U107" s="45">
        <f t="shared" si="16"/>
        <v>0</v>
      </c>
      <c r="V107" s="46">
        <v>0</v>
      </c>
      <c r="W107" s="45">
        <f t="shared" si="17"/>
        <v>0</v>
      </c>
      <c r="X107" s="47">
        <f t="shared" si="18"/>
        <v>0</v>
      </c>
      <c r="Y107" s="48">
        <f t="shared" si="19"/>
        <v>0</v>
      </c>
      <c r="Z107" s="49" t="str">
        <f t="shared" si="20"/>
        <v>0.0</v>
      </c>
      <c r="AA107" s="50" t="str">
        <f t="shared" si="21"/>
        <v>F9</v>
      </c>
      <c r="AC107" s="66"/>
      <c r="AD107" s="66"/>
      <c r="AE107" s="66"/>
      <c r="AF107" s="66"/>
      <c r="AG107" s="66"/>
    </row>
    <row r="108" spans="1:33" ht="15.75" customHeight="1" x14ac:dyDescent="0.25">
      <c r="A108" s="125">
        <v>99</v>
      </c>
      <c r="B108" s="100"/>
      <c r="C108" s="100"/>
      <c r="D108" s="105"/>
      <c r="E108" s="118"/>
      <c r="F108" s="120"/>
      <c r="G108" s="110"/>
      <c r="H108" s="41">
        <v>0</v>
      </c>
      <c r="I108" s="41">
        <v>0</v>
      </c>
      <c r="J108" s="42">
        <f t="shared" si="11"/>
        <v>0</v>
      </c>
      <c r="K108" s="41">
        <v>0</v>
      </c>
      <c r="L108" s="41">
        <v>0</v>
      </c>
      <c r="M108" s="42">
        <f t="shared" si="12"/>
        <v>0</v>
      </c>
      <c r="N108" s="41">
        <v>0</v>
      </c>
      <c r="O108" s="41">
        <v>0</v>
      </c>
      <c r="P108" s="42">
        <f t="shared" si="13"/>
        <v>0</v>
      </c>
      <c r="Q108" s="41">
        <v>0</v>
      </c>
      <c r="R108" s="41">
        <v>0</v>
      </c>
      <c r="S108" s="43">
        <f t="shared" si="14"/>
        <v>0</v>
      </c>
      <c r="T108" s="44">
        <f t="shared" si="15"/>
        <v>0</v>
      </c>
      <c r="U108" s="45">
        <f t="shared" si="16"/>
        <v>0</v>
      </c>
      <c r="V108" s="46">
        <v>0</v>
      </c>
      <c r="W108" s="45">
        <f t="shared" si="17"/>
        <v>0</v>
      </c>
      <c r="X108" s="47">
        <f t="shared" si="18"/>
        <v>0</v>
      </c>
      <c r="Y108" s="48">
        <f t="shared" si="19"/>
        <v>0</v>
      </c>
      <c r="Z108" s="49" t="str">
        <f t="shared" si="20"/>
        <v>0.0</v>
      </c>
      <c r="AA108" s="50" t="str">
        <f t="shared" si="21"/>
        <v>F9</v>
      </c>
      <c r="AC108" s="66"/>
      <c r="AD108" s="66"/>
      <c r="AE108" s="66"/>
      <c r="AF108" s="66"/>
      <c r="AG108" s="66"/>
    </row>
    <row r="109" spans="1:33" ht="15.75" customHeight="1" x14ac:dyDescent="0.25">
      <c r="A109" s="125">
        <v>100</v>
      </c>
      <c r="B109" s="100"/>
      <c r="C109" s="100"/>
      <c r="D109" s="105"/>
      <c r="E109" s="118"/>
      <c r="F109" s="120"/>
      <c r="G109" s="110"/>
      <c r="H109" s="41">
        <v>0</v>
      </c>
      <c r="I109" s="41">
        <v>0</v>
      </c>
      <c r="J109" s="42">
        <f t="shared" si="11"/>
        <v>0</v>
      </c>
      <c r="K109" s="41">
        <v>0</v>
      </c>
      <c r="L109" s="41">
        <v>0</v>
      </c>
      <c r="M109" s="42">
        <f t="shared" si="12"/>
        <v>0</v>
      </c>
      <c r="N109" s="41">
        <v>0</v>
      </c>
      <c r="O109" s="41">
        <v>0</v>
      </c>
      <c r="P109" s="42">
        <f t="shared" si="13"/>
        <v>0</v>
      </c>
      <c r="Q109" s="41">
        <v>0</v>
      </c>
      <c r="R109" s="41">
        <v>0</v>
      </c>
      <c r="S109" s="43">
        <f t="shared" si="14"/>
        <v>0</v>
      </c>
      <c r="T109" s="44">
        <f t="shared" si="15"/>
        <v>0</v>
      </c>
      <c r="U109" s="45">
        <f t="shared" si="16"/>
        <v>0</v>
      </c>
      <c r="V109" s="46">
        <v>0</v>
      </c>
      <c r="W109" s="45">
        <f t="shared" si="17"/>
        <v>0</v>
      </c>
      <c r="X109" s="47">
        <f t="shared" si="18"/>
        <v>0</v>
      </c>
      <c r="Y109" s="48">
        <f t="shared" si="19"/>
        <v>0</v>
      </c>
      <c r="Z109" s="49" t="str">
        <f t="shared" si="20"/>
        <v>0.0</v>
      </c>
      <c r="AA109" s="50" t="str">
        <f t="shared" si="21"/>
        <v>F9</v>
      </c>
      <c r="AC109" s="66"/>
      <c r="AD109" s="66"/>
      <c r="AE109" s="66"/>
      <c r="AF109" s="66"/>
      <c r="AG109" s="66"/>
    </row>
    <row r="110" spans="1:33" ht="15.75" customHeight="1" x14ac:dyDescent="0.25">
      <c r="A110" s="125">
        <v>101</v>
      </c>
      <c r="B110" s="100"/>
      <c r="C110" s="100"/>
      <c r="D110" s="105"/>
      <c r="E110" s="118"/>
      <c r="F110" s="120"/>
      <c r="G110" s="110"/>
      <c r="H110" s="41">
        <v>0</v>
      </c>
      <c r="I110" s="41">
        <v>0</v>
      </c>
      <c r="J110" s="42">
        <f t="shared" si="11"/>
        <v>0</v>
      </c>
      <c r="K110" s="41">
        <v>0</v>
      </c>
      <c r="L110" s="41">
        <v>0</v>
      </c>
      <c r="M110" s="42">
        <f t="shared" si="12"/>
        <v>0</v>
      </c>
      <c r="N110" s="41">
        <v>0</v>
      </c>
      <c r="O110" s="41">
        <v>0</v>
      </c>
      <c r="P110" s="42">
        <f t="shared" si="13"/>
        <v>0</v>
      </c>
      <c r="Q110" s="41">
        <v>0</v>
      </c>
      <c r="R110" s="41">
        <v>0</v>
      </c>
      <c r="S110" s="43">
        <f t="shared" si="14"/>
        <v>0</v>
      </c>
      <c r="T110" s="44">
        <f t="shared" si="15"/>
        <v>0</v>
      </c>
      <c r="U110" s="45">
        <f t="shared" si="16"/>
        <v>0</v>
      </c>
      <c r="V110" s="46">
        <v>0</v>
      </c>
      <c r="W110" s="45">
        <f t="shared" si="17"/>
        <v>0</v>
      </c>
      <c r="X110" s="47">
        <f t="shared" si="18"/>
        <v>0</v>
      </c>
      <c r="Y110" s="48">
        <f t="shared" si="19"/>
        <v>0</v>
      </c>
      <c r="Z110" s="49" t="str">
        <f t="shared" si="20"/>
        <v>0.0</v>
      </c>
      <c r="AA110" s="50" t="str">
        <f t="shared" si="21"/>
        <v>F9</v>
      </c>
      <c r="AC110" s="66"/>
      <c r="AD110" s="66"/>
      <c r="AE110" s="66"/>
      <c r="AF110" s="66"/>
      <c r="AG110" s="66"/>
    </row>
    <row r="111" spans="1:33" ht="15.75" customHeight="1" x14ac:dyDescent="0.25">
      <c r="A111" s="125">
        <v>102</v>
      </c>
      <c r="B111" s="100"/>
      <c r="C111" s="100"/>
      <c r="D111" s="105"/>
      <c r="E111" s="118"/>
      <c r="F111" s="120"/>
      <c r="G111" s="110"/>
      <c r="H111" s="41">
        <v>0</v>
      </c>
      <c r="I111" s="41">
        <v>0</v>
      </c>
      <c r="J111" s="42">
        <f t="shared" si="11"/>
        <v>0</v>
      </c>
      <c r="K111" s="41">
        <v>0</v>
      </c>
      <c r="L111" s="41">
        <v>0</v>
      </c>
      <c r="M111" s="42">
        <f t="shared" si="12"/>
        <v>0</v>
      </c>
      <c r="N111" s="41">
        <v>0</v>
      </c>
      <c r="O111" s="41">
        <v>0</v>
      </c>
      <c r="P111" s="42">
        <f t="shared" si="13"/>
        <v>0</v>
      </c>
      <c r="Q111" s="41">
        <v>0</v>
      </c>
      <c r="R111" s="41">
        <v>0</v>
      </c>
      <c r="S111" s="43">
        <f t="shared" si="14"/>
        <v>0</v>
      </c>
      <c r="T111" s="44">
        <f t="shared" si="15"/>
        <v>0</v>
      </c>
      <c r="U111" s="45">
        <f t="shared" si="16"/>
        <v>0</v>
      </c>
      <c r="V111" s="46">
        <v>0</v>
      </c>
      <c r="W111" s="45">
        <f t="shared" si="17"/>
        <v>0</v>
      </c>
      <c r="X111" s="47">
        <f t="shared" si="18"/>
        <v>0</v>
      </c>
      <c r="Y111" s="48">
        <f t="shared" si="19"/>
        <v>0</v>
      </c>
      <c r="Z111" s="49" t="str">
        <f t="shared" si="20"/>
        <v>0.0</v>
      </c>
      <c r="AA111" s="50" t="str">
        <f t="shared" si="21"/>
        <v>F9</v>
      </c>
      <c r="AC111" s="66"/>
      <c r="AD111" s="66"/>
      <c r="AE111" s="66"/>
      <c r="AF111" s="66"/>
      <c r="AG111" s="66"/>
    </row>
    <row r="112" spans="1:33" ht="15.75" customHeight="1" x14ac:dyDescent="0.25">
      <c r="A112" s="125">
        <v>103</v>
      </c>
      <c r="B112" s="100"/>
      <c r="C112" s="100"/>
      <c r="D112" s="105"/>
      <c r="E112" s="118"/>
      <c r="F112" s="120"/>
      <c r="G112" s="110"/>
      <c r="H112" s="41">
        <v>0</v>
      </c>
      <c r="I112" s="41">
        <v>0</v>
      </c>
      <c r="J112" s="42">
        <f t="shared" si="11"/>
        <v>0</v>
      </c>
      <c r="K112" s="41">
        <v>0</v>
      </c>
      <c r="L112" s="41">
        <v>0</v>
      </c>
      <c r="M112" s="42">
        <f t="shared" si="12"/>
        <v>0</v>
      </c>
      <c r="N112" s="41">
        <v>0</v>
      </c>
      <c r="O112" s="41">
        <v>0</v>
      </c>
      <c r="P112" s="42">
        <f t="shared" si="13"/>
        <v>0</v>
      </c>
      <c r="Q112" s="41">
        <v>0</v>
      </c>
      <c r="R112" s="41">
        <v>0</v>
      </c>
      <c r="S112" s="43">
        <f t="shared" si="14"/>
        <v>0</v>
      </c>
      <c r="T112" s="44">
        <f t="shared" si="15"/>
        <v>0</v>
      </c>
      <c r="U112" s="45">
        <f t="shared" si="16"/>
        <v>0</v>
      </c>
      <c r="V112" s="46">
        <v>0</v>
      </c>
      <c r="W112" s="45">
        <f t="shared" si="17"/>
        <v>0</v>
      </c>
      <c r="X112" s="47">
        <f t="shared" si="18"/>
        <v>0</v>
      </c>
      <c r="Y112" s="48">
        <f t="shared" si="19"/>
        <v>0</v>
      </c>
      <c r="Z112" s="49" t="str">
        <f t="shared" si="20"/>
        <v>0.0</v>
      </c>
      <c r="AA112" s="50" t="str">
        <f t="shared" si="21"/>
        <v>F9</v>
      </c>
      <c r="AC112" s="66"/>
      <c r="AD112" s="66"/>
      <c r="AE112" s="66"/>
      <c r="AF112" s="66"/>
      <c r="AG112" s="66"/>
    </row>
    <row r="113" spans="1:34" ht="15.75" customHeight="1" x14ac:dyDescent="0.25">
      <c r="A113" s="125">
        <v>104</v>
      </c>
      <c r="B113" s="100"/>
      <c r="C113" s="100"/>
      <c r="D113" s="105"/>
      <c r="E113" s="118"/>
      <c r="F113" s="120"/>
      <c r="G113" s="110"/>
      <c r="H113" s="41">
        <v>0</v>
      </c>
      <c r="I113" s="41">
        <v>0</v>
      </c>
      <c r="J113" s="42">
        <f t="shared" si="11"/>
        <v>0</v>
      </c>
      <c r="K113" s="41">
        <v>0</v>
      </c>
      <c r="L113" s="41">
        <v>0</v>
      </c>
      <c r="M113" s="42">
        <f t="shared" si="12"/>
        <v>0</v>
      </c>
      <c r="N113" s="41">
        <v>0</v>
      </c>
      <c r="O113" s="41">
        <v>0</v>
      </c>
      <c r="P113" s="42">
        <f t="shared" si="13"/>
        <v>0</v>
      </c>
      <c r="Q113" s="41">
        <v>0</v>
      </c>
      <c r="R113" s="41">
        <v>0</v>
      </c>
      <c r="S113" s="43">
        <f t="shared" si="14"/>
        <v>0</v>
      </c>
      <c r="T113" s="44">
        <f t="shared" si="15"/>
        <v>0</v>
      </c>
      <c r="U113" s="45">
        <f t="shared" si="16"/>
        <v>0</v>
      </c>
      <c r="V113" s="46">
        <v>0</v>
      </c>
      <c r="W113" s="45">
        <f t="shared" si="17"/>
        <v>0</v>
      </c>
      <c r="X113" s="47">
        <f t="shared" si="18"/>
        <v>0</v>
      </c>
      <c r="Y113" s="48">
        <f t="shared" si="19"/>
        <v>0</v>
      </c>
      <c r="Z113" s="49" t="str">
        <f t="shared" si="20"/>
        <v>0.0</v>
      </c>
      <c r="AA113" s="50" t="str">
        <f t="shared" si="21"/>
        <v>F9</v>
      </c>
      <c r="AC113" s="66"/>
      <c r="AD113" s="66"/>
      <c r="AE113" s="66"/>
      <c r="AF113" s="66"/>
      <c r="AG113" s="66"/>
    </row>
    <row r="114" spans="1:34" ht="15.75" customHeight="1" x14ac:dyDescent="0.25">
      <c r="A114" s="125">
        <v>105</v>
      </c>
      <c r="B114" s="100"/>
      <c r="C114" s="100"/>
      <c r="D114" s="105"/>
      <c r="E114" s="118"/>
      <c r="F114" s="120"/>
      <c r="G114" s="110"/>
      <c r="H114" s="41">
        <v>0</v>
      </c>
      <c r="I114" s="41">
        <v>0</v>
      </c>
      <c r="J114" s="42">
        <f t="shared" si="11"/>
        <v>0</v>
      </c>
      <c r="K114" s="41">
        <v>0</v>
      </c>
      <c r="L114" s="41">
        <v>0</v>
      </c>
      <c r="M114" s="42">
        <f t="shared" si="12"/>
        <v>0</v>
      </c>
      <c r="N114" s="41">
        <v>0</v>
      </c>
      <c r="O114" s="41">
        <v>0</v>
      </c>
      <c r="P114" s="42">
        <f t="shared" si="13"/>
        <v>0</v>
      </c>
      <c r="Q114" s="41">
        <v>0</v>
      </c>
      <c r="R114" s="41">
        <v>0</v>
      </c>
      <c r="S114" s="43">
        <f t="shared" si="14"/>
        <v>0</v>
      </c>
      <c r="T114" s="44">
        <f t="shared" si="15"/>
        <v>0</v>
      </c>
      <c r="U114" s="45">
        <f t="shared" si="16"/>
        <v>0</v>
      </c>
      <c r="V114" s="46">
        <v>0</v>
      </c>
      <c r="W114" s="45">
        <f t="shared" si="17"/>
        <v>0</v>
      </c>
      <c r="X114" s="47">
        <f t="shared" si="18"/>
        <v>0</v>
      </c>
      <c r="Y114" s="48">
        <f t="shared" si="19"/>
        <v>0</v>
      </c>
      <c r="Z114" s="49" t="str">
        <f t="shared" si="20"/>
        <v>0.0</v>
      </c>
      <c r="AA114" s="50" t="str">
        <f t="shared" si="21"/>
        <v>F9</v>
      </c>
      <c r="AC114" s="66"/>
      <c r="AD114" s="66"/>
      <c r="AE114" s="66"/>
      <c r="AF114" s="66"/>
      <c r="AG114" s="66"/>
    </row>
    <row r="115" spans="1:34" ht="15.75" customHeight="1" x14ac:dyDescent="0.25">
      <c r="A115" s="125">
        <v>106</v>
      </c>
      <c r="B115" s="100"/>
      <c r="C115" s="100"/>
      <c r="D115" s="105"/>
      <c r="E115" s="118"/>
      <c r="F115" s="120"/>
      <c r="G115" s="110"/>
      <c r="H115" s="41">
        <v>0</v>
      </c>
      <c r="I115" s="41">
        <v>0</v>
      </c>
      <c r="J115" s="42">
        <f t="shared" si="11"/>
        <v>0</v>
      </c>
      <c r="K115" s="41">
        <v>0</v>
      </c>
      <c r="L115" s="41">
        <v>0</v>
      </c>
      <c r="M115" s="42">
        <f t="shared" si="12"/>
        <v>0</v>
      </c>
      <c r="N115" s="41">
        <v>0</v>
      </c>
      <c r="O115" s="41">
        <v>0</v>
      </c>
      <c r="P115" s="42">
        <f t="shared" si="13"/>
        <v>0</v>
      </c>
      <c r="Q115" s="41">
        <v>0</v>
      </c>
      <c r="R115" s="41">
        <v>0</v>
      </c>
      <c r="S115" s="43">
        <f t="shared" si="14"/>
        <v>0</v>
      </c>
      <c r="T115" s="44">
        <f t="shared" si="15"/>
        <v>0</v>
      </c>
      <c r="U115" s="45">
        <f t="shared" si="16"/>
        <v>0</v>
      </c>
      <c r="V115" s="46">
        <v>0</v>
      </c>
      <c r="W115" s="45">
        <f t="shared" si="17"/>
        <v>0</v>
      </c>
      <c r="X115" s="47">
        <f t="shared" si="18"/>
        <v>0</v>
      </c>
      <c r="Y115" s="48">
        <f t="shared" si="19"/>
        <v>0</v>
      </c>
      <c r="Z115" s="49" t="str">
        <f t="shared" si="20"/>
        <v>0.0</v>
      </c>
      <c r="AA115" s="50" t="str">
        <f t="shared" si="21"/>
        <v>F9</v>
      </c>
      <c r="AC115" s="66"/>
      <c r="AD115" s="66"/>
      <c r="AE115" s="66"/>
      <c r="AF115" s="66"/>
      <c r="AG115" s="66"/>
    </row>
    <row r="116" spans="1:34" ht="15.75" customHeight="1" x14ac:dyDescent="0.25">
      <c r="A116" s="125">
        <v>107</v>
      </c>
      <c r="B116" s="100"/>
      <c r="C116" s="100"/>
      <c r="D116" s="105"/>
      <c r="E116" s="118"/>
      <c r="F116" s="120"/>
      <c r="G116" s="110"/>
      <c r="H116" s="41">
        <v>0</v>
      </c>
      <c r="I116" s="41">
        <v>0</v>
      </c>
      <c r="J116" s="42">
        <f t="shared" si="11"/>
        <v>0</v>
      </c>
      <c r="K116" s="41">
        <v>0</v>
      </c>
      <c r="L116" s="41">
        <v>0</v>
      </c>
      <c r="M116" s="42">
        <f t="shared" si="12"/>
        <v>0</v>
      </c>
      <c r="N116" s="41">
        <v>0</v>
      </c>
      <c r="O116" s="41">
        <v>0</v>
      </c>
      <c r="P116" s="42">
        <f t="shared" si="13"/>
        <v>0</v>
      </c>
      <c r="Q116" s="41">
        <v>0</v>
      </c>
      <c r="R116" s="41">
        <v>0</v>
      </c>
      <c r="S116" s="43">
        <f t="shared" si="14"/>
        <v>0</v>
      </c>
      <c r="T116" s="44">
        <f t="shared" si="15"/>
        <v>0</v>
      </c>
      <c r="U116" s="45">
        <f t="shared" si="16"/>
        <v>0</v>
      </c>
      <c r="V116" s="46">
        <v>0</v>
      </c>
      <c r="W116" s="45">
        <f t="shared" si="17"/>
        <v>0</v>
      </c>
      <c r="X116" s="47">
        <f t="shared" si="18"/>
        <v>0</v>
      </c>
      <c r="Y116" s="48">
        <f t="shared" si="19"/>
        <v>0</v>
      </c>
      <c r="Z116" s="49" t="str">
        <f t="shared" si="20"/>
        <v>0.0</v>
      </c>
      <c r="AA116" s="50" t="str">
        <f t="shared" si="21"/>
        <v>F9</v>
      </c>
      <c r="AC116" s="66"/>
      <c r="AD116" s="66"/>
      <c r="AE116" s="66"/>
      <c r="AF116" s="66"/>
      <c r="AG116" s="66"/>
    </row>
    <row r="117" spans="1:34" ht="15.75" customHeight="1" x14ac:dyDescent="0.25">
      <c r="A117" s="125">
        <v>108</v>
      </c>
      <c r="B117" s="100"/>
      <c r="C117" s="100"/>
      <c r="D117" s="105"/>
      <c r="E117" s="118"/>
      <c r="F117" s="120"/>
      <c r="G117" s="110"/>
      <c r="H117" s="41">
        <v>0</v>
      </c>
      <c r="I117" s="41">
        <v>0</v>
      </c>
      <c r="J117" s="42">
        <f t="shared" si="11"/>
        <v>0</v>
      </c>
      <c r="K117" s="41">
        <v>0</v>
      </c>
      <c r="L117" s="41">
        <v>0</v>
      </c>
      <c r="M117" s="42">
        <f t="shared" si="12"/>
        <v>0</v>
      </c>
      <c r="N117" s="41">
        <v>0</v>
      </c>
      <c r="O117" s="41">
        <v>0</v>
      </c>
      <c r="P117" s="42">
        <f t="shared" si="13"/>
        <v>0</v>
      </c>
      <c r="Q117" s="41">
        <v>0</v>
      </c>
      <c r="R117" s="41">
        <v>0</v>
      </c>
      <c r="S117" s="43">
        <f t="shared" si="14"/>
        <v>0</v>
      </c>
      <c r="T117" s="44">
        <f t="shared" si="15"/>
        <v>0</v>
      </c>
      <c r="U117" s="45">
        <f t="shared" si="16"/>
        <v>0</v>
      </c>
      <c r="V117" s="46">
        <v>0</v>
      </c>
      <c r="W117" s="45">
        <f t="shared" si="17"/>
        <v>0</v>
      </c>
      <c r="X117" s="47">
        <f t="shared" si="18"/>
        <v>0</v>
      </c>
      <c r="Y117" s="48">
        <f t="shared" si="19"/>
        <v>0</v>
      </c>
      <c r="Z117" s="49" t="str">
        <f t="shared" si="20"/>
        <v>0.0</v>
      </c>
      <c r="AA117" s="50" t="str">
        <f t="shared" si="21"/>
        <v>F9</v>
      </c>
      <c r="AC117" s="66"/>
      <c r="AD117" s="66"/>
      <c r="AE117" s="66"/>
      <c r="AF117" s="66"/>
      <c r="AG117" s="66"/>
    </row>
    <row r="118" spans="1:34" ht="15.75" customHeight="1" x14ac:dyDescent="0.25">
      <c r="A118" s="125">
        <v>109</v>
      </c>
      <c r="B118" s="100"/>
      <c r="C118" s="100"/>
      <c r="D118" s="105"/>
      <c r="E118" s="118"/>
      <c r="F118" s="120"/>
      <c r="G118" s="110"/>
      <c r="H118" s="41">
        <v>0</v>
      </c>
      <c r="I118" s="41">
        <v>0</v>
      </c>
      <c r="J118" s="42">
        <f t="shared" si="11"/>
        <v>0</v>
      </c>
      <c r="K118" s="41">
        <v>0</v>
      </c>
      <c r="L118" s="41">
        <v>0</v>
      </c>
      <c r="M118" s="42">
        <f t="shared" si="12"/>
        <v>0</v>
      </c>
      <c r="N118" s="41">
        <v>0</v>
      </c>
      <c r="O118" s="41">
        <v>0</v>
      </c>
      <c r="P118" s="42">
        <f t="shared" si="13"/>
        <v>0</v>
      </c>
      <c r="Q118" s="41">
        <v>0</v>
      </c>
      <c r="R118" s="41">
        <v>0</v>
      </c>
      <c r="S118" s="43">
        <f t="shared" si="14"/>
        <v>0</v>
      </c>
      <c r="T118" s="44">
        <f t="shared" si="15"/>
        <v>0</v>
      </c>
      <c r="U118" s="45">
        <f t="shared" si="16"/>
        <v>0</v>
      </c>
      <c r="V118" s="46">
        <v>0</v>
      </c>
      <c r="W118" s="45">
        <f t="shared" si="17"/>
        <v>0</v>
      </c>
      <c r="X118" s="47">
        <f t="shared" si="18"/>
        <v>0</v>
      </c>
      <c r="Y118" s="48">
        <f t="shared" si="19"/>
        <v>0</v>
      </c>
      <c r="Z118" s="49" t="str">
        <f t="shared" si="20"/>
        <v>0.0</v>
      </c>
      <c r="AA118" s="50" t="str">
        <f t="shared" si="21"/>
        <v>F9</v>
      </c>
      <c r="AC118" s="66"/>
      <c r="AD118" s="66"/>
      <c r="AE118" s="66"/>
      <c r="AF118" s="66"/>
      <c r="AG118" s="66"/>
    </row>
    <row r="119" spans="1:34" ht="15.75" customHeight="1" x14ac:dyDescent="0.25">
      <c r="A119" s="125">
        <v>110</v>
      </c>
      <c r="B119" s="100"/>
      <c r="C119" s="100"/>
      <c r="D119" s="105"/>
      <c r="E119" s="118"/>
      <c r="F119" s="120"/>
      <c r="G119" s="110"/>
      <c r="H119" s="41">
        <v>0</v>
      </c>
      <c r="I119" s="41">
        <v>0</v>
      </c>
      <c r="J119" s="42">
        <f t="shared" si="11"/>
        <v>0</v>
      </c>
      <c r="K119" s="41">
        <v>0</v>
      </c>
      <c r="L119" s="41">
        <v>0</v>
      </c>
      <c r="M119" s="42">
        <f t="shared" si="12"/>
        <v>0</v>
      </c>
      <c r="N119" s="41">
        <v>0</v>
      </c>
      <c r="O119" s="41">
        <v>0</v>
      </c>
      <c r="P119" s="42">
        <f t="shared" si="13"/>
        <v>0</v>
      </c>
      <c r="Q119" s="41">
        <v>0</v>
      </c>
      <c r="R119" s="41">
        <v>0</v>
      </c>
      <c r="S119" s="43">
        <f t="shared" si="14"/>
        <v>0</v>
      </c>
      <c r="T119" s="44">
        <f t="shared" si="15"/>
        <v>0</v>
      </c>
      <c r="U119" s="45">
        <f t="shared" si="16"/>
        <v>0</v>
      </c>
      <c r="V119" s="46">
        <v>0</v>
      </c>
      <c r="W119" s="45">
        <f t="shared" si="17"/>
        <v>0</v>
      </c>
      <c r="X119" s="47">
        <f t="shared" si="18"/>
        <v>0</v>
      </c>
      <c r="Y119" s="48">
        <f t="shared" si="19"/>
        <v>0</v>
      </c>
      <c r="Z119" s="49" t="str">
        <f t="shared" si="20"/>
        <v>0.0</v>
      </c>
      <c r="AA119" s="50" t="str">
        <f t="shared" si="21"/>
        <v>F9</v>
      </c>
      <c r="AC119" s="66"/>
      <c r="AD119" s="66"/>
      <c r="AE119" s="66"/>
      <c r="AF119" s="66"/>
      <c r="AG119" s="66"/>
    </row>
    <row r="120" spans="1:34" ht="15.75" customHeight="1" x14ac:dyDescent="0.25">
      <c r="A120" s="125">
        <v>111</v>
      </c>
      <c r="B120" s="100"/>
      <c r="C120" s="100"/>
      <c r="D120" s="105"/>
      <c r="E120" s="118"/>
      <c r="F120" s="120"/>
      <c r="G120" s="110"/>
      <c r="H120" s="41">
        <v>0</v>
      </c>
      <c r="I120" s="41">
        <v>0</v>
      </c>
      <c r="J120" s="42">
        <f t="shared" si="11"/>
        <v>0</v>
      </c>
      <c r="K120" s="41">
        <v>0</v>
      </c>
      <c r="L120" s="41">
        <v>0</v>
      </c>
      <c r="M120" s="42">
        <f t="shared" si="12"/>
        <v>0</v>
      </c>
      <c r="N120" s="41">
        <v>0</v>
      </c>
      <c r="O120" s="41">
        <v>0</v>
      </c>
      <c r="P120" s="42">
        <f t="shared" si="13"/>
        <v>0</v>
      </c>
      <c r="Q120" s="41">
        <v>0</v>
      </c>
      <c r="R120" s="41">
        <v>0</v>
      </c>
      <c r="S120" s="43">
        <f t="shared" si="14"/>
        <v>0</v>
      </c>
      <c r="T120" s="44">
        <f t="shared" si="15"/>
        <v>0</v>
      </c>
      <c r="U120" s="45">
        <f t="shared" si="16"/>
        <v>0</v>
      </c>
      <c r="V120" s="46">
        <v>0</v>
      </c>
      <c r="W120" s="45">
        <f t="shared" si="17"/>
        <v>0</v>
      </c>
      <c r="X120" s="47">
        <f t="shared" si="18"/>
        <v>0</v>
      </c>
      <c r="Y120" s="48">
        <f t="shared" si="19"/>
        <v>0</v>
      </c>
      <c r="Z120" s="49" t="str">
        <f t="shared" si="20"/>
        <v>0.0</v>
      </c>
      <c r="AA120" s="50" t="str">
        <f t="shared" si="21"/>
        <v>F9</v>
      </c>
      <c r="AC120" s="66"/>
      <c r="AD120" s="66"/>
      <c r="AE120" s="66"/>
      <c r="AF120" s="66"/>
      <c r="AG120" s="66"/>
    </row>
    <row r="121" spans="1:34" ht="15.75" customHeight="1" x14ac:dyDescent="0.25">
      <c r="A121" s="125">
        <v>112</v>
      </c>
      <c r="B121" s="100"/>
      <c r="C121" s="100"/>
      <c r="D121" s="105"/>
      <c r="E121" s="118"/>
      <c r="F121" s="120"/>
      <c r="G121" s="110"/>
      <c r="H121" s="41">
        <v>0</v>
      </c>
      <c r="I121" s="41">
        <v>0</v>
      </c>
      <c r="J121" s="42">
        <f t="shared" si="11"/>
        <v>0</v>
      </c>
      <c r="K121" s="41">
        <v>0</v>
      </c>
      <c r="L121" s="41">
        <v>0</v>
      </c>
      <c r="M121" s="42">
        <f t="shared" si="12"/>
        <v>0</v>
      </c>
      <c r="N121" s="41">
        <v>0</v>
      </c>
      <c r="O121" s="41">
        <v>0</v>
      </c>
      <c r="P121" s="42">
        <f t="shared" si="13"/>
        <v>0</v>
      </c>
      <c r="Q121" s="41">
        <v>0</v>
      </c>
      <c r="R121" s="41">
        <v>0</v>
      </c>
      <c r="S121" s="43">
        <f t="shared" si="14"/>
        <v>0</v>
      </c>
      <c r="T121" s="44">
        <f t="shared" si="15"/>
        <v>0</v>
      </c>
      <c r="U121" s="45">
        <f t="shared" si="16"/>
        <v>0</v>
      </c>
      <c r="V121" s="46">
        <v>0</v>
      </c>
      <c r="W121" s="45">
        <f t="shared" si="17"/>
        <v>0</v>
      </c>
      <c r="X121" s="47">
        <f t="shared" si="18"/>
        <v>0</v>
      </c>
      <c r="Y121" s="48">
        <f t="shared" si="19"/>
        <v>0</v>
      </c>
      <c r="Z121" s="49" t="str">
        <f t="shared" si="20"/>
        <v>0.0</v>
      </c>
      <c r="AA121" s="50" t="str">
        <f t="shared" si="21"/>
        <v>F9</v>
      </c>
      <c r="AC121" s="66"/>
      <c r="AD121" s="66"/>
      <c r="AE121" s="66"/>
      <c r="AF121" s="66"/>
      <c r="AG121" s="66"/>
    </row>
    <row r="122" spans="1:34" x14ac:dyDescent="0.25">
      <c r="A122" s="71"/>
      <c r="B122" s="71"/>
      <c r="C122" s="71"/>
      <c r="D122" s="66"/>
      <c r="E122" s="66"/>
      <c r="F122" s="66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66"/>
      <c r="AC122" s="66"/>
      <c r="AD122" s="66"/>
      <c r="AE122" s="66"/>
      <c r="AF122" s="66"/>
      <c r="AG122" s="66"/>
      <c r="AH122" s="66"/>
    </row>
    <row r="123" spans="1:34" x14ac:dyDescent="0.25">
      <c r="A123" s="71"/>
      <c r="B123" s="71"/>
      <c r="C123" s="71"/>
      <c r="D123" s="66"/>
      <c r="E123" s="66"/>
      <c r="F123" s="66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66"/>
      <c r="AC123" s="66"/>
      <c r="AD123" s="66"/>
      <c r="AE123" s="66"/>
      <c r="AF123" s="66"/>
      <c r="AG123" s="66"/>
      <c r="AH123" s="66"/>
    </row>
    <row r="124" spans="1:34" x14ac:dyDescent="0.25">
      <c r="A124" s="71"/>
      <c r="B124" s="71"/>
      <c r="C124" s="71"/>
      <c r="D124" s="66"/>
      <c r="E124" s="66"/>
      <c r="F124" s="66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66"/>
      <c r="AC124" s="66"/>
      <c r="AD124" s="66"/>
      <c r="AE124" s="66"/>
      <c r="AF124" s="66"/>
      <c r="AG124" s="66"/>
      <c r="AH124" s="66"/>
    </row>
    <row r="125" spans="1:34" x14ac:dyDescent="0.25">
      <c r="A125" s="73"/>
      <c r="B125" s="73"/>
      <c r="C125" s="73"/>
      <c r="D125" s="74"/>
      <c r="E125" s="74"/>
      <c r="F125" s="74"/>
      <c r="G125" s="74"/>
      <c r="H125" s="36"/>
      <c r="I125" s="36"/>
      <c r="J125" s="75"/>
      <c r="K125" s="36"/>
      <c r="L125" s="76"/>
      <c r="M125" s="76"/>
      <c r="N125" s="76"/>
      <c r="O125" s="76"/>
      <c r="P125" s="75"/>
      <c r="Q125" s="75"/>
      <c r="R125" s="75"/>
      <c r="S125" s="77"/>
      <c r="T125" s="77"/>
      <c r="U125" s="77"/>
      <c r="V125" s="36"/>
      <c r="W125" s="77"/>
      <c r="X125" s="78"/>
      <c r="Y125" s="79"/>
      <c r="Z125" s="80"/>
      <c r="AA125" s="36"/>
      <c r="AC125" s="66"/>
      <c r="AD125" s="66"/>
      <c r="AE125" s="66"/>
      <c r="AF125" s="66"/>
      <c r="AG125" s="66"/>
    </row>
    <row r="126" spans="1:34" x14ac:dyDescent="0.25">
      <c r="A126" s="81"/>
      <c r="B126" s="81"/>
      <c r="C126" s="81"/>
      <c r="D126" s="82" t="s">
        <v>69</v>
      </c>
      <c r="E126" s="82"/>
      <c r="F126" s="82"/>
      <c r="G126" s="82"/>
      <c r="H126" s="83"/>
      <c r="I126" s="83"/>
      <c r="J126" s="83"/>
      <c r="K126" s="83"/>
      <c r="L126" s="83"/>
      <c r="M126" s="83"/>
      <c r="N126" s="83"/>
      <c r="O126" s="83"/>
      <c r="P126" s="83"/>
      <c r="Q126" s="84"/>
      <c r="R126" s="84"/>
      <c r="S126" s="83"/>
      <c r="T126" s="84"/>
      <c r="U126" s="83"/>
      <c r="V126" s="83"/>
      <c r="W126" s="83"/>
      <c r="X126" s="83"/>
      <c r="Y126" s="85"/>
      <c r="Z126" s="86" t="e">
        <v>#DIV/0!</v>
      </c>
      <c r="AA126" s="87" t="e">
        <v>#DIV/0!</v>
      </c>
      <c r="AC126" s="66"/>
      <c r="AD126" s="66"/>
      <c r="AE126" s="66"/>
      <c r="AF126" s="66"/>
      <c r="AG126" s="66"/>
    </row>
    <row r="127" spans="1:34" x14ac:dyDescent="0.25">
      <c r="A127" s="81"/>
      <c r="B127" s="81"/>
      <c r="C127" s="81"/>
      <c r="D127" s="82" t="s">
        <v>70</v>
      </c>
      <c r="E127" s="82"/>
      <c r="F127" s="82"/>
      <c r="G127" s="82"/>
      <c r="H127" s="83"/>
      <c r="I127" s="83"/>
      <c r="J127" s="83"/>
      <c r="K127" s="83"/>
      <c r="L127" s="83"/>
      <c r="M127" s="83"/>
      <c r="N127" s="83"/>
      <c r="O127" s="83"/>
      <c r="P127" s="83"/>
      <c r="Q127" s="84"/>
      <c r="R127" s="84"/>
      <c r="S127" s="83"/>
      <c r="T127" s="84"/>
      <c r="U127" s="83"/>
      <c r="V127" s="83"/>
      <c r="W127" s="83"/>
      <c r="X127" s="83"/>
      <c r="Y127" s="85"/>
      <c r="Z127" s="86" t="e">
        <v>#NUM!</v>
      </c>
      <c r="AC127" s="66"/>
      <c r="AD127" s="66"/>
      <c r="AE127" s="66"/>
      <c r="AF127" s="66"/>
      <c r="AG127" s="66"/>
    </row>
    <row r="128" spans="1:34" x14ac:dyDescent="0.25">
      <c r="A128" s="81"/>
      <c r="B128" s="81"/>
      <c r="C128" s="81"/>
      <c r="D128" s="82" t="s">
        <v>71</v>
      </c>
      <c r="E128" s="82"/>
      <c r="F128" s="82"/>
      <c r="G128" s="82"/>
      <c r="H128" s="83"/>
      <c r="I128" s="83"/>
      <c r="J128" s="83"/>
      <c r="K128" s="83"/>
      <c r="L128" s="83"/>
      <c r="M128" s="83"/>
      <c r="N128" s="83"/>
      <c r="O128" s="83"/>
      <c r="P128" s="83"/>
      <c r="Q128" s="84"/>
      <c r="R128" s="84"/>
      <c r="S128" s="83"/>
      <c r="T128" s="84"/>
      <c r="U128" s="83"/>
      <c r="V128" s="83"/>
      <c r="W128" s="83"/>
      <c r="X128" s="83"/>
      <c r="Y128" s="85"/>
      <c r="Z128" s="86" t="e">
        <v>#DIV/0!</v>
      </c>
      <c r="AA128" s="88" t="s">
        <v>72</v>
      </c>
    </row>
  </sheetData>
  <mergeCells count="4">
    <mergeCell ref="N6:O6"/>
    <mergeCell ref="H6:I6"/>
    <mergeCell ref="K6:L6"/>
    <mergeCell ref="AC39:AD39"/>
  </mergeCells>
  <dataValidations count="1">
    <dataValidation type="list" allowBlank="1" showInputMessage="1" showErrorMessage="1" sqref="AD22">
      <formula1>"Yes,No"</formula1>
    </dataValidation>
  </dataValidations>
  <pageMargins left="0.7" right="0.7" top="0.75" bottom="0.75" header="0.3" footer="0.3"/>
  <tableParts count="1">
    <tablePart r:id="rId1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H128"/>
  <sheetViews>
    <sheetView tabSelected="1" topLeftCell="X1" workbookViewId="0">
      <selection activeCell="AA12" sqref="AA12"/>
    </sheetView>
  </sheetViews>
  <sheetFormatPr defaultRowHeight="15" x14ac:dyDescent="0.25"/>
  <cols>
    <col min="1" max="1" width="5.7109375" style="5" customWidth="1"/>
    <col min="2" max="3" width="12.42578125" style="5" customWidth="1"/>
    <col min="4" max="5" width="15.5703125" style="5" customWidth="1"/>
    <col min="6" max="6" width="18.42578125" style="5" customWidth="1"/>
    <col min="7" max="7" width="22.140625" style="5" customWidth="1"/>
    <col min="8" max="8" width="8.140625" style="4" customWidth="1"/>
    <col min="9" max="9" width="9.140625" style="4" customWidth="1"/>
    <col min="10" max="12" width="7" style="4" customWidth="1"/>
    <col min="13" max="13" width="7.85546875" style="4" customWidth="1"/>
    <col min="14" max="14" width="7" style="4" customWidth="1"/>
    <col min="15" max="15" width="7.85546875" style="4" customWidth="1"/>
    <col min="16" max="16" width="7" style="4" customWidth="1"/>
    <col min="17" max="18" width="11.5703125" style="4" customWidth="1"/>
    <col min="19" max="19" width="8.85546875" style="4" customWidth="1"/>
    <col min="20" max="20" width="13.28515625" style="4" customWidth="1"/>
    <col min="21" max="21" width="7.7109375" style="4" customWidth="1"/>
    <col min="22" max="22" width="11.85546875" style="4" customWidth="1"/>
    <col min="23" max="24" width="7" style="4" customWidth="1"/>
    <col min="25" max="25" width="11.140625" style="5" customWidth="1"/>
    <col min="26" max="26" width="10.28515625" style="5" customWidth="1"/>
    <col min="27" max="27" width="9.140625" style="4" customWidth="1"/>
    <col min="28" max="28" width="5.28515625" style="5" customWidth="1"/>
    <col min="29" max="29" width="11.7109375" style="5" customWidth="1"/>
    <col min="30" max="30" width="10.140625" style="5" customWidth="1"/>
    <col min="31" max="31" width="15.5703125" style="5" customWidth="1"/>
    <col min="32" max="34" width="9.140625" style="5" customWidth="1"/>
  </cols>
  <sheetData>
    <row r="1" spans="1:34" ht="23.25" customHeight="1" x14ac:dyDescent="0.25">
      <c r="A1" s="89" t="s">
        <v>0</v>
      </c>
      <c r="B1" s="2" t="s">
        <v>1</v>
      </c>
      <c r="C1" s="89"/>
      <c r="E1" s="2"/>
      <c r="F1" s="2"/>
      <c r="G1" s="3"/>
      <c r="H1" s="3"/>
      <c r="AA1" s="6"/>
      <c r="AB1" s="1"/>
      <c r="AC1" s="7"/>
      <c r="AD1" s="1"/>
      <c r="AE1" s="1"/>
      <c r="AF1" s="1"/>
      <c r="AG1" s="1"/>
      <c r="AH1" s="1"/>
    </row>
    <row r="2" spans="1:34" ht="18" customHeight="1" x14ac:dyDescent="0.25">
      <c r="A2" s="89" t="s">
        <v>2</v>
      </c>
      <c r="B2" s="89" t="inlineStr">
        <is>
          <t>All Subjects</t>
        </is>
      </c>
      <c r="C2" s="89"/>
      <c r="D2" s="8"/>
      <c r="E2" s="8"/>
      <c r="F2" s="8"/>
      <c r="AC2" s="9" t="s">
        <v>89</v>
      </c>
    </row>
    <row r="3" spans="1:34" ht="19.5" customHeight="1" x14ac:dyDescent="0.4">
      <c r="A3" s="89" t="s">
        <v>3</v>
      </c>
      <c r="B3" s="89" t="inlineStr">
        <is>
          <t>Semester 3 2025-2026</t>
        </is>
      </c>
      <c r="C3" s="89"/>
      <c r="D3" s="10"/>
      <c r="E3" s="10"/>
      <c r="F3" s="10"/>
      <c r="W3" s="11" t="s">
        <v>4</v>
      </c>
      <c r="X3" s="11" t="s">
        <v>5</v>
      </c>
    </row>
    <row r="4" spans="1:34" ht="18.75" customHeight="1" x14ac:dyDescent="0.3">
      <c r="A4" s="89" t="s">
        <v>6</v>
      </c>
      <c r="B4" s="89" t="inlineStr">
        <is>
          <t>Form 1</t>
        </is>
      </c>
      <c r="C4" s="89"/>
      <c r="D4" s="12"/>
      <c r="E4" s="12"/>
      <c r="F4" s="12"/>
    </row>
    <row r="5" spans="1:34" ht="15.75" customHeight="1" x14ac:dyDescent="0.25">
      <c r="H5" s="13" t="s">
        <v>7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34" ht="33.75" customHeight="1" x14ac:dyDescent="0.25">
      <c r="H6" s="94" t="s">
        <v>8</v>
      </c>
      <c r="I6" s="93"/>
      <c r="J6" s="15" t="s">
        <v>9</v>
      </c>
      <c r="K6" s="92" t="s">
        <v>10</v>
      </c>
      <c r="L6" s="93"/>
      <c r="M6" s="15" t="s">
        <v>11</v>
      </c>
      <c r="N6" s="92" t="s">
        <v>12</v>
      </c>
      <c r="O6" s="93"/>
      <c r="P6" s="15" t="s">
        <v>13</v>
      </c>
      <c r="Q6" s="16" t="s">
        <v>14</v>
      </c>
      <c r="R6" s="16" t="s">
        <v>73</v>
      </c>
      <c r="S6" s="17" t="s">
        <v>74</v>
      </c>
      <c r="T6" s="18" t="s">
        <v>15</v>
      </c>
      <c r="U6" s="19" t="s">
        <v>16</v>
      </c>
      <c r="V6" s="20" t="s">
        <v>17</v>
      </c>
      <c r="W6" s="19" t="s">
        <v>18</v>
      </c>
      <c r="X6" s="21" t="s">
        <v>19</v>
      </c>
      <c r="Z6" s="22"/>
    </row>
    <row r="7" spans="1:34" ht="18" customHeight="1" x14ac:dyDescent="0.35">
      <c r="E7" s="23" t="s">
        <v>20</v>
      </c>
      <c r="F7" s="122">
        <f>COUNTA(D10:D110)</f>
        <v>0</v>
      </c>
      <c r="G7" s="25" t="s">
        <v>21</v>
      </c>
      <c r="H7" s="26">
        <v>50</v>
      </c>
      <c r="I7" s="26">
        <v>50</v>
      </c>
      <c r="J7" s="26">
        <v>100</v>
      </c>
      <c r="K7" s="26">
        <v>50</v>
      </c>
      <c r="L7" s="26">
        <v>50</v>
      </c>
      <c r="M7" s="26">
        <v>100</v>
      </c>
      <c r="N7" s="26">
        <v>50</v>
      </c>
      <c r="O7" s="26">
        <v>50</v>
      </c>
      <c r="P7" s="26">
        <v>100</v>
      </c>
      <c r="Q7" s="27">
        <v>100</v>
      </c>
      <c r="R7" s="27">
        <v>100</v>
      </c>
      <c r="S7" s="26">
        <v>500</v>
      </c>
      <c r="T7" s="26">
        <v>100</v>
      </c>
      <c r="U7" s="28">
        <v>50</v>
      </c>
      <c r="V7" s="29">
        <v>100</v>
      </c>
      <c r="W7" s="30">
        <v>50</v>
      </c>
      <c r="X7" s="31">
        <v>100</v>
      </c>
      <c r="Y7" s="23"/>
      <c r="Z7" s="24"/>
    </row>
    <row r="8" spans="1:34" x14ac:dyDescent="0.25">
      <c r="A8" s="123"/>
      <c r="B8" s="123"/>
      <c r="C8" s="123"/>
      <c r="D8" s="123"/>
      <c r="E8" s="123"/>
      <c r="F8" s="123"/>
      <c r="G8" s="12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3"/>
      <c r="W8" s="34"/>
      <c r="X8" s="35"/>
      <c r="Y8" s="32"/>
      <c r="Z8" s="32"/>
      <c r="AA8" s="33"/>
    </row>
    <row r="9" spans="1:34" ht="18.75" customHeight="1" x14ac:dyDescent="0.25">
      <c r="A9" s="124" t="s">
        <v>88</v>
      </c>
      <c r="B9" s="124" t="s">
        <v>87</v>
      </c>
      <c r="C9" s="90" t="s">
        <v>84</v>
      </c>
      <c r="D9" s="91" t="s">
        <v>85</v>
      </c>
      <c r="E9" s="91" t="s">
        <v>86</v>
      </c>
      <c r="F9" s="124" t="s">
        <v>90</v>
      </c>
      <c r="G9" s="121" t="s">
        <v>91</v>
      </c>
      <c r="H9" s="36" t="s">
        <v>75</v>
      </c>
      <c r="I9" s="36" t="s">
        <v>76</v>
      </c>
      <c r="J9" s="36"/>
      <c r="K9" s="36" t="s">
        <v>77</v>
      </c>
      <c r="L9" s="36" t="s">
        <v>78</v>
      </c>
      <c r="M9" s="36"/>
      <c r="N9" s="36" t="s">
        <v>79</v>
      </c>
      <c r="O9" s="36" t="s">
        <v>80</v>
      </c>
      <c r="P9" s="36"/>
      <c r="Q9" s="36" t="s">
        <v>81</v>
      </c>
      <c r="R9" s="36" t="s">
        <v>82</v>
      </c>
      <c r="S9" s="36"/>
      <c r="T9" s="36"/>
      <c r="U9" s="37"/>
      <c r="V9" s="36" t="s">
        <v>83</v>
      </c>
      <c r="W9" s="37"/>
      <c r="X9" s="38"/>
      <c r="Y9" s="39" t="s">
        <v>22</v>
      </c>
      <c r="Z9" s="39" t="s">
        <v>23</v>
      </c>
      <c r="AA9" s="39" t="s">
        <v>24</v>
      </c>
      <c r="AC9" s="40" t="s">
        <v>25</v>
      </c>
    </row>
    <row r="10" spans="1:34" x14ac:dyDescent="0.25">
      <c r="A10" s="125">
        <v>1</v>
      </c>
      <c r="B10" s="100" t="inlineStr">
        <is>
          <t>STU001</t>
        </is>
      </c>
      <c r="C10" s="100" t="inlineStr">
        <is>
          <t>Doe</t>
        </is>
      </c>
      <c r="D10" s="101" t="inlineStr">
        <is>
          <t>John</t>
        </is>
      </c>
      <c r="E10" s="111" t="inlineStr">
        <is>
          <t>Michael</t>
        </is>
      </c>
      <c r="F10" s="112" t="inlineStr">
        <is>
          <t>STU810836</t>
        </is>
      </c>
      <c r="G10" s="97" t="inlineStr">
        <is>
          <t>Home Economics A</t>
        </is>
      </c>
      <c r="H10" s="41">
        <v>0</v>
      </c>
      <c r="I10" s="41">
        <v>0</v>
      </c>
      <c r="J10" s="42">
        <f>MIN(100, (SUM(H10:I10)))</f>
        <v>0</v>
      </c>
      <c r="K10" s="41">
        <v>0</v>
      </c>
      <c r="L10" s="41">
        <v>0</v>
      </c>
      <c r="M10" s="42">
        <f>MIN(100,(SUM(K10:L10)))</f>
        <v>0</v>
      </c>
      <c r="N10" s="41">
        <v>0</v>
      </c>
      <c r="O10" s="41">
        <v>0</v>
      </c>
      <c r="P10" s="42">
        <f>MIN(100,(SUM(N10:O10)))</f>
        <v>0</v>
      </c>
      <c r="Q10" s="41">
        <v>0</v>
      </c>
      <c r="R10" s="41">
        <v>0</v>
      </c>
      <c r="S10" s="43">
        <f>MIN(500, (SUM(J10,M10,P10,Q10,R10)))</f>
        <v>0</v>
      </c>
      <c r="T10" s="44">
        <f>S10/500*100</f>
        <v>0</v>
      </c>
      <c r="U10" s="45">
        <f>MIN(50, (ROUNDUP(SUM(T10)/2,0)))</f>
        <v>0</v>
      </c>
      <c r="V10" s="41">
        <v>0</v>
      </c>
      <c r="W10" s="45">
        <f>MIN(50, (ROUNDUP(SUM(V10)/2,0)))</f>
        <v>0</v>
      </c>
      <c r="X10" s="47">
        <f>MIN(100, (SUM(U10,W10)))</f>
        <v>0</v>
      </c>
      <c r="Y10" s="48">
        <f>(X10/100)</f>
        <v>0</v>
      </c>
      <c r="Z10" s="49" t="str">
        <f>IF(X10&gt;=80,"4.0",IF(X10&gt;=70,"3.5",IF(X10&gt;=65,"3.0",IF(X10&gt;=60,"2.5",IF(X10&gt;=55,"2.0",IF(X10&gt;=50,"1.5",IF(X10&gt;=45,"1.0",IF(X10&gt;=40,"0.5",IF(X10&lt;40,"0.0")))))))))</f>
        <v>0.0</v>
      </c>
      <c r="AA10" s="50" t="str">
        <f>IF(X10&gt;=80,"A1",IF(X10&gt;=70,"B2",IF(X10&gt;=65,"B3",IF(X10&gt;=60,"C4",IF(X10&gt;=55,"C5",IF(X10&gt;=50,"C6",IF(X10&gt;=45,"D7",IF(X10&gt;=40,"E8",IF(X10&lt;40,"F9")))))))))</f>
        <v>F9</v>
      </c>
    </row>
    <row r="11" spans="1:34" x14ac:dyDescent="0.25">
      <c r="A11" s="125">
        <v>2</v>
      </c>
      <c r="B11" s="100"/>
      <c r="C11" s="100"/>
      <c r="D11" s="102"/>
      <c r="E11" s="113"/>
      <c r="F11" s="114"/>
      <c r="G11" s="98"/>
      <c r="H11" s="41">
        <v>0</v>
      </c>
      <c r="I11" s="41">
        <v>0</v>
      </c>
      <c r="J11" s="42">
        <f t="shared" ref="J11:J74" si="0">MIN(100, (SUM(H11:I11)))</f>
        <v>0</v>
      </c>
      <c r="K11" s="41">
        <v>0</v>
      </c>
      <c r="L11" s="41">
        <v>0</v>
      </c>
      <c r="M11" s="42">
        <f t="shared" ref="M11:M74" si="1">MIN(100,(SUM(K11:L11)))</f>
        <v>0</v>
      </c>
      <c r="N11" s="41">
        <v>0</v>
      </c>
      <c r="O11" s="41">
        <v>0</v>
      </c>
      <c r="P11" s="42">
        <f t="shared" ref="P11:P74" si="2">MIN(100,(SUM(N11:O11)))</f>
        <v>0</v>
      </c>
      <c r="Q11" s="41">
        <v>0</v>
      </c>
      <c r="R11" s="41">
        <v>0</v>
      </c>
      <c r="S11" s="43">
        <f t="shared" ref="S11:S74" si="3">MIN(500, (SUM(J11,M11,P11,Q11,R11)))</f>
        <v>0</v>
      </c>
      <c r="T11" s="44">
        <f t="shared" ref="T11:T74" si="4">S11/500*100</f>
        <v>0</v>
      </c>
      <c r="U11" s="45">
        <f t="shared" ref="U11:U74" si="5">MIN(50, (ROUNDUP(SUM(T11)/2,0)))</f>
        <v>0</v>
      </c>
      <c r="V11" s="41">
        <v>0</v>
      </c>
      <c r="W11" s="45">
        <f t="shared" ref="W11:W74" si="6">MIN(50, (ROUNDUP(SUM(V11)/2,0)))</f>
        <v>0</v>
      </c>
      <c r="X11" s="47">
        <f t="shared" ref="X11:X74" si="7">MIN(100, (SUM(U11,W11)))</f>
        <v>0</v>
      </c>
      <c r="Y11" s="48">
        <f t="shared" ref="Y11:Y74" si="8">(X11/100)</f>
        <v>0</v>
      </c>
      <c r="Z11" s="49" t="str">
        <f t="shared" ref="Z11:Z74" si="9">IF(X11&gt;=80,"4.0",IF(X11&gt;=70,"3.5",IF(X11&gt;=65,"3.0",IF(X11&gt;=60,"2.5",IF(X11&gt;=55,"2.0",IF(X11&gt;=50,"1.5",IF(X11&gt;=45,"1.0",IF(X11&gt;=40,"0.5",IF(X11&lt;40,"0.0")))))))))</f>
        <v>0.0</v>
      </c>
      <c r="AA11" s="50" t="str">
        <f t="shared" ref="AA11:AA74" si="10">IF(X11&gt;=80,"A1",IF(X11&gt;=70,"B2",IF(X11&gt;=65,"B3",IF(X11&gt;=60,"C4",IF(X11&gt;=55,"C5",IF(X11&gt;=50,"C6",IF(X11&gt;=45,"D7",IF(X11&gt;=40,"E8",IF(X11&lt;40,"F9")))))))))</f>
        <v>F9</v>
      </c>
      <c r="AC11" s="51" t="s">
        <v>27</v>
      </c>
    </row>
    <row r="12" spans="1:34" x14ac:dyDescent="0.25">
      <c r="A12" s="125">
        <v>3</v>
      </c>
      <c r="B12" s="100"/>
      <c r="C12" s="100"/>
      <c r="D12" s="103"/>
      <c r="E12" s="111"/>
      <c r="F12" s="114"/>
      <c r="G12" s="99"/>
      <c r="H12" s="41">
        <v>0</v>
      </c>
      <c r="I12" s="41">
        <v>0</v>
      </c>
      <c r="J12" s="42">
        <f t="shared" si="0"/>
        <v>0</v>
      </c>
      <c r="K12" s="41">
        <v>0</v>
      </c>
      <c r="L12" s="41">
        <v>0</v>
      </c>
      <c r="M12" s="42">
        <f t="shared" si="1"/>
        <v>0</v>
      </c>
      <c r="N12" s="41">
        <v>0</v>
      </c>
      <c r="O12" s="41">
        <v>0</v>
      </c>
      <c r="P12" s="42">
        <f t="shared" si="2"/>
        <v>0</v>
      </c>
      <c r="Q12" s="41">
        <v>0</v>
      </c>
      <c r="R12" s="41">
        <v>0</v>
      </c>
      <c r="S12" s="43">
        <f t="shared" si="3"/>
        <v>0</v>
      </c>
      <c r="T12" s="44">
        <f t="shared" si="4"/>
        <v>0</v>
      </c>
      <c r="U12" s="45">
        <f t="shared" si="5"/>
        <v>0</v>
      </c>
      <c r="V12" s="46">
        <v>0</v>
      </c>
      <c r="W12" s="45">
        <f t="shared" si="6"/>
        <v>0</v>
      </c>
      <c r="X12" s="47">
        <f t="shared" si="7"/>
        <v>0</v>
      </c>
      <c r="Y12" s="48">
        <f t="shared" si="8"/>
        <v>0</v>
      </c>
      <c r="Z12" s="49" t="str">
        <f t="shared" si="9"/>
        <v>0.0</v>
      </c>
      <c r="AA12" s="50" t="str">
        <f t="shared" si="10"/>
        <v>F9</v>
      </c>
      <c r="AC12" s="51" t="s">
        <v>28</v>
      </c>
    </row>
    <row r="13" spans="1:34" x14ac:dyDescent="0.25">
      <c r="A13" s="125">
        <v>4</v>
      </c>
      <c r="B13" s="100"/>
      <c r="C13" s="100"/>
      <c r="D13" s="102"/>
      <c r="E13" s="113"/>
      <c r="F13" s="112"/>
      <c r="G13" s="98"/>
      <c r="H13" s="41">
        <v>0</v>
      </c>
      <c r="I13" s="41">
        <v>0</v>
      </c>
      <c r="J13" s="42">
        <f t="shared" si="0"/>
        <v>0</v>
      </c>
      <c r="K13" s="41">
        <v>0</v>
      </c>
      <c r="L13" s="41">
        <v>0</v>
      </c>
      <c r="M13" s="42">
        <f t="shared" si="1"/>
        <v>0</v>
      </c>
      <c r="N13" s="41">
        <v>0</v>
      </c>
      <c r="O13" s="41">
        <v>0</v>
      </c>
      <c r="P13" s="42">
        <f t="shared" si="2"/>
        <v>0</v>
      </c>
      <c r="Q13" s="41">
        <v>0</v>
      </c>
      <c r="R13" s="41">
        <v>0</v>
      </c>
      <c r="S13" s="43">
        <f t="shared" si="3"/>
        <v>0</v>
      </c>
      <c r="T13" s="44">
        <f t="shared" si="4"/>
        <v>0</v>
      </c>
      <c r="U13" s="45">
        <f t="shared" si="5"/>
        <v>0</v>
      </c>
      <c r="V13" s="46">
        <v>0</v>
      </c>
      <c r="W13" s="45">
        <f t="shared" si="6"/>
        <v>0</v>
      </c>
      <c r="X13" s="47">
        <f t="shared" si="7"/>
        <v>0</v>
      </c>
      <c r="Y13" s="48">
        <f t="shared" si="8"/>
        <v>0</v>
      </c>
      <c r="Z13" s="49" t="str">
        <f t="shared" si="9"/>
        <v>0.0</v>
      </c>
      <c r="AA13" s="50" t="str">
        <f t="shared" si="10"/>
        <v>F9</v>
      </c>
      <c r="AC13" s="51" t="s">
        <v>29</v>
      </c>
    </row>
    <row r="14" spans="1:34" x14ac:dyDescent="0.25">
      <c r="A14" s="125">
        <v>5</v>
      </c>
      <c r="B14" s="100"/>
      <c r="C14" s="100"/>
      <c r="D14" s="103"/>
      <c r="E14" s="111"/>
      <c r="F14" s="114"/>
      <c r="G14" s="99"/>
      <c r="H14" s="41">
        <v>0</v>
      </c>
      <c r="I14" s="41">
        <v>0</v>
      </c>
      <c r="J14" s="42">
        <f t="shared" si="0"/>
        <v>0</v>
      </c>
      <c r="K14" s="41">
        <v>0</v>
      </c>
      <c r="L14" s="41">
        <v>0</v>
      </c>
      <c r="M14" s="42">
        <f t="shared" si="1"/>
        <v>0</v>
      </c>
      <c r="N14" s="41">
        <v>0</v>
      </c>
      <c r="O14" s="41">
        <v>0</v>
      </c>
      <c r="P14" s="42">
        <f t="shared" si="2"/>
        <v>0</v>
      </c>
      <c r="Q14" s="41">
        <v>0</v>
      </c>
      <c r="R14" s="41">
        <v>0</v>
      </c>
      <c r="S14" s="43">
        <f t="shared" si="3"/>
        <v>0</v>
      </c>
      <c r="T14" s="44">
        <f t="shared" si="4"/>
        <v>0</v>
      </c>
      <c r="U14" s="45">
        <f t="shared" si="5"/>
        <v>0</v>
      </c>
      <c r="V14" s="46">
        <v>0</v>
      </c>
      <c r="W14" s="45">
        <f t="shared" si="6"/>
        <v>0</v>
      </c>
      <c r="X14" s="47">
        <f t="shared" si="7"/>
        <v>0</v>
      </c>
      <c r="Y14" s="48">
        <f t="shared" si="8"/>
        <v>0</v>
      </c>
      <c r="Z14" s="49" t="str">
        <f t="shared" si="9"/>
        <v>0.0</v>
      </c>
      <c r="AA14" s="50" t="str">
        <f t="shared" si="10"/>
        <v>F9</v>
      </c>
      <c r="AC14" s="51" t="s">
        <v>30</v>
      </c>
    </row>
    <row r="15" spans="1:34" x14ac:dyDescent="0.25">
      <c r="A15" s="125">
        <v>6</v>
      </c>
      <c r="B15" s="100"/>
      <c r="C15" s="100"/>
      <c r="D15" s="102"/>
      <c r="E15" s="113"/>
      <c r="F15" s="114"/>
      <c r="G15" s="98"/>
      <c r="H15" s="41">
        <v>0</v>
      </c>
      <c r="I15" s="41">
        <v>0</v>
      </c>
      <c r="J15" s="42">
        <f t="shared" si="0"/>
        <v>0</v>
      </c>
      <c r="K15" s="41">
        <v>0</v>
      </c>
      <c r="L15" s="41">
        <v>0</v>
      </c>
      <c r="M15" s="42">
        <f t="shared" si="1"/>
        <v>0</v>
      </c>
      <c r="N15" s="41">
        <v>0</v>
      </c>
      <c r="O15" s="41">
        <v>0</v>
      </c>
      <c r="P15" s="42">
        <f t="shared" si="2"/>
        <v>0</v>
      </c>
      <c r="Q15" s="41">
        <v>0</v>
      </c>
      <c r="R15" s="41">
        <v>0</v>
      </c>
      <c r="S15" s="43">
        <f t="shared" si="3"/>
        <v>0</v>
      </c>
      <c r="T15" s="44">
        <f t="shared" si="4"/>
        <v>0</v>
      </c>
      <c r="U15" s="45">
        <f t="shared" si="5"/>
        <v>0</v>
      </c>
      <c r="V15" s="46">
        <v>0</v>
      </c>
      <c r="W15" s="45">
        <f t="shared" si="6"/>
        <v>0</v>
      </c>
      <c r="X15" s="47">
        <f t="shared" si="7"/>
        <v>0</v>
      </c>
      <c r="Y15" s="48">
        <f t="shared" si="8"/>
        <v>0</v>
      </c>
      <c r="Z15" s="49" t="str">
        <f t="shared" si="9"/>
        <v>0.0</v>
      </c>
      <c r="AA15" s="50" t="str">
        <f t="shared" si="10"/>
        <v>F9</v>
      </c>
      <c r="AC15" s="51" t="s">
        <v>31</v>
      </c>
    </row>
    <row r="16" spans="1:34" x14ac:dyDescent="0.25">
      <c r="A16" s="125">
        <v>7</v>
      </c>
      <c r="B16" s="100"/>
      <c r="C16" s="100"/>
      <c r="D16" s="103"/>
      <c r="E16" s="111"/>
      <c r="F16" s="114"/>
      <c r="G16" s="99"/>
      <c r="H16" s="41">
        <v>0</v>
      </c>
      <c r="I16" s="41">
        <v>0</v>
      </c>
      <c r="J16" s="42">
        <f t="shared" si="0"/>
        <v>0</v>
      </c>
      <c r="K16" s="41">
        <v>0</v>
      </c>
      <c r="L16" s="41">
        <v>0</v>
      </c>
      <c r="M16" s="42">
        <f t="shared" si="1"/>
        <v>0</v>
      </c>
      <c r="N16" s="41">
        <v>0</v>
      </c>
      <c r="O16" s="41">
        <v>0</v>
      </c>
      <c r="P16" s="42">
        <f t="shared" si="2"/>
        <v>0</v>
      </c>
      <c r="Q16" s="41">
        <v>0</v>
      </c>
      <c r="R16" s="41">
        <v>0</v>
      </c>
      <c r="S16" s="43">
        <f t="shared" si="3"/>
        <v>0</v>
      </c>
      <c r="T16" s="44">
        <f t="shared" si="4"/>
        <v>0</v>
      </c>
      <c r="U16" s="45">
        <f t="shared" si="5"/>
        <v>0</v>
      </c>
      <c r="V16" s="46">
        <v>0</v>
      </c>
      <c r="W16" s="45">
        <f t="shared" si="6"/>
        <v>0</v>
      </c>
      <c r="X16" s="47">
        <f t="shared" si="7"/>
        <v>0</v>
      </c>
      <c r="Y16" s="48">
        <f t="shared" si="8"/>
        <v>0</v>
      </c>
      <c r="Z16" s="49" t="str">
        <f t="shared" si="9"/>
        <v>0.0</v>
      </c>
      <c r="AA16" s="50" t="str">
        <f t="shared" si="10"/>
        <v>F9</v>
      </c>
      <c r="AC16" s="51" t="s">
        <v>32</v>
      </c>
    </row>
    <row r="17" spans="1:32" x14ac:dyDescent="0.25">
      <c r="A17" s="125">
        <v>8</v>
      </c>
      <c r="B17" s="100"/>
      <c r="C17" s="100"/>
      <c r="D17" s="102"/>
      <c r="E17" s="113"/>
      <c r="F17" s="114"/>
      <c r="G17" s="98"/>
      <c r="H17" s="41">
        <v>0</v>
      </c>
      <c r="I17" s="41">
        <v>0</v>
      </c>
      <c r="J17" s="42">
        <f t="shared" si="0"/>
        <v>0</v>
      </c>
      <c r="K17" s="41">
        <v>0</v>
      </c>
      <c r="L17" s="41">
        <v>0</v>
      </c>
      <c r="M17" s="42">
        <f t="shared" si="1"/>
        <v>0</v>
      </c>
      <c r="N17" s="41">
        <v>0</v>
      </c>
      <c r="O17" s="41">
        <v>0</v>
      </c>
      <c r="P17" s="42">
        <f t="shared" si="2"/>
        <v>0</v>
      </c>
      <c r="Q17" s="41">
        <v>0</v>
      </c>
      <c r="R17" s="41">
        <v>0</v>
      </c>
      <c r="S17" s="43">
        <f t="shared" si="3"/>
        <v>0</v>
      </c>
      <c r="T17" s="44">
        <f t="shared" si="4"/>
        <v>0</v>
      </c>
      <c r="U17" s="45">
        <f t="shared" si="5"/>
        <v>0</v>
      </c>
      <c r="V17" s="46">
        <v>0</v>
      </c>
      <c r="W17" s="45">
        <f t="shared" si="6"/>
        <v>0</v>
      </c>
      <c r="X17" s="47">
        <f t="shared" si="7"/>
        <v>0</v>
      </c>
      <c r="Y17" s="48">
        <f t="shared" si="8"/>
        <v>0</v>
      </c>
      <c r="Z17" s="49" t="str">
        <f t="shared" si="9"/>
        <v>0.0</v>
      </c>
      <c r="AA17" s="50" t="str">
        <f t="shared" si="10"/>
        <v>F9</v>
      </c>
      <c r="AC17" s="51" t="s">
        <v>33</v>
      </c>
    </row>
    <row r="18" spans="1:32" x14ac:dyDescent="0.25">
      <c r="A18" s="125">
        <v>9</v>
      </c>
      <c r="B18" s="100"/>
      <c r="C18" s="100"/>
      <c r="D18" s="103"/>
      <c r="E18" s="111"/>
      <c r="F18" s="114"/>
      <c r="G18" s="99"/>
      <c r="H18" s="41">
        <v>0</v>
      </c>
      <c r="I18" s="41">
        <v>0</v>
      </c>
      <c r="J18" s="42">
        <f t="shared" si="0"/>
        <v>0</v>
      </c>
      <c r="K18" s="41">
        <v>0</v>
      </c>
      <c r="L18" s="41">
        <v>0</v>
      </c>
      <c r="M18" s="42">
        <f t="shared" si="1"/>
        <v>0</v>
      </c>
      <c r="N18" s="41">
        <v>0</v>
      </c>
      <c r="O18" s="41">
        <v>0</v>
      </c>
      <c r="P18" s="42">
        <f t="shared" si="2"/>
        <v>0</v>
      </c>
      <c r="Q18" s="41">
        <v>0</v>
      </c>
      <c r="R18" s="41">
        <v>0</v>
      </c>
      <c r="S18" s="43">
        <f t="shared" si="3"/>
        <v>0</v>
      </c>
      <c r="T18" s="44">
        <f t="shared" si="4"/>
        <v>0</v>
      </c>
      <c r="U18" s="45">
        <f t="shared" si="5"/>
        <v>0</v>
      </c>
      <c r="V18" s="46">
        <v>0</v>
      </c>
      <c r="W18" s="45">
        <f t="shared" si="6"/>
        <v>0</v>
      </c>
      <c r="X18" s="47">
        <f t="shared" si="7"/>
        <v>0</v>
      </c>
      <c r="Y18" s="48">
        <f t="shared" si="8"/>
        <v>0</v>
      </c>
      <c r="Z18" s="49" t="str">
        <f t="shared" si="9"/>
        <v>0.0</v>
      </c>
      <c r="AA18" s="50" t="str">
        <f t="shared" si="10"/>
        <v>F9</v>
      </c>
      <c r="AC18" s="51" t="s">
        <v>34</v>
      </c>
    </row>
    <row r="19" spans="1:32" x14ac:dyDescent="0.25">
      <c r="A19" s="125">
        <v>10</v>
      </c>
      <c r="B19" s="100"/>
      <c r="C19" s="100"/>
      <c r="D19" s="102"/>
      <c r="E19" s="113"/>
      <c r="F19" s="114"/>
      <c r="G19" s="98"/>
      <c r="H19" s="41">
        <v>0</v>
      </c>
      <c r="I19" s="41">
        <v>0</v>
      </c>
      <c r="J19" s="42">
        <f t="shared" si="0"/>
        <v>0</v>
      </c>
      <c r="K19" s="41">
        <v>0</v>
      </c>
      <c r="L19" s="41">
        <v>0</v>
      </c>
      <c r="M19" s="42">
        <f t="shared" si="1"/>
        <v>0</v>
      </c>
      <c r="N19" s="41">
        <v>0</v>
      </c>
      <c r="O19" s="41">
        <v>0</v>
      </c>
      <c r="P19" s="42">
        <f t="shared" si="2"/>
        <v>0</v>
      </c>
      <c r="Q19" s="41">
        <v>0</v>
      </c>
      <c r="R19" s="41">
        <v>0</v>
      </c>
      <c r="S19" s="43">
        <f t="shared" si="3"/>
        <v>0</v>
      </c>
      <c r="T19" s="44">
        <f t="shared" si="4"/>
        <v>0</v>
      </c>
      <c r="U19" s="45">
        <f t="shared" si="5"/>
        <v>0</v>
      </c>
      <c r="V19" s="46">
        <v>0</v>
      </c>
      <c r="W19" s="45">
        <f t="shared" si="6"/>
        <v>0</v>
      </c>
      <c r="X19" s="47">
        <f t="shared" si="7"/>
        <v>0</v>
      </c>
      <c r="Y19" s="48">
        <f t="shared" si="8"/>
        <v>0</v>
      </c>
      <c r="Z19" s="49" t="str">
        <f t="shared" si="9"/>
        <v>0.0</v>
      </c>
      <c r="AA19" s="50" t="str">
        <f t="shared" si="10"/>
        <v>F9</v>
      </c>
      <c r="AC19" s="51" t="s">
        <v>35</v>
      </c>
    </row>
    <row r="20" spans="1:32" x14ac:dyDescent="0.25">
      <c r="A20" s="125">
        <v>11</v>
      </c>
      <c r="B20" s="100"/>
      <c r="C20" s="100"/>
      <c r="D20" s="103"/>
      <c r="E20" s="111"/>
      <c r="F20" s="114"/>
      <c r="G20" s="99"/>
      <c r="H20" s="41">
        <v>0</v>
      </c>
      <c r="I20" s="41">
        <v>0</v>
      </c>
      <c r="J20" s="42">
        <f t="shared" si="0"/>
        <v>0</v>
      </c>
      <c r="K20" s="41">
        <v>0</v>
      </c>
      <c r="L20" s="41">
        <v>0</v>
      </c>
      <c r="M20" s="42">
        <f t="shared" si="1"/>
        <v>0</v>
      </c>
      <c r="N20" s="41">
        <v>0</v>
      </c>
      <c r="O20" s="41">
        <v>0</v>
      </c>
      <c r="P20" s="42">
        <f t="shared" si="2"/>
        <v>0</v>
      </c>
      <c r="Q20" s="41">
        <v>0</v>
      </c>
      <c r="R20" s="41">
        <v>0</v>
      </c>
      <c r="S20" s="43">
        <f t="shared" si="3"/>
        <v>0</v>
      </c>
      <c r="T20" s="44">
        <f t="shared" si="4"/>
        <v>0</v>
      </c>
      <c r="U20" s="45">
        <f t="shared" si="5"/>
        <v>0</v>
      </c>
      <c r="V20" s="46">
        <v>0</v>
      </c>
      <c r="W20" s="45">
        <f t="shared" si="6"/>
        <v>0</v>
      </c>
      <c r="X20" s="47">
        <f t="shared" si="7"/>
        <v>0</v>
      </c>
      <c r="Y20" s="48">
        <f t="shared" si="8"/>
        <v>0</v>
      </c>
      <c r="Z20" s="49" t="str">
        <f t="shared" si="9"/>
        <v>0.0</v>
      </c>
      <c r="AA20" s="50" t="str">
        <f t="shared" si="10"/>
        <v>F9</v>
      </c>
      <c r="AC20" s="51" t="s">
        <v>36</v>
      </c>
    </row>
    <row r="21" spans="1:32" x14ac:dyDescent="0.25">
      <c r="A21" s="125">
        <v>12</v>
      </c>
      <c r="B21" s="100"/>
      <c r="C21" s="100"/>
      <c r="D21" s="102"/>
      <c r="E21" s="113"/>
      <c r="F21" s="114"/>
      <c r="G21" s="98"/>
      <c r="H21" s="41">
        <v>0</v>
      </c>
      <c r="I21" s="41">
        <v>0</v>
      </c>
      <c r="J21" s="42">
        <f t="shared" si="0"/>
        <v>0</v>
      </c>
      <c r="K21" s="41">
        <v>0</v>
      </c>
      <c r="L21" s="41">
        <v>0</v>
      </c>
      <c r="M21" s="42">
        <f t="shared" si="1"/>
        <v>0</v>
      </c>
      <c r="N21" s="41">
        <v>0</v>
      </c>
      <c r="O21" s="41">
        <v>0</v>
      </c>
      <c r="P21" s="42">
        <f t="shared" si="2"/>
        <v>0</v>
      </c>
      <c r="Q21" s="41">
        <v>0</v>
      </c>
      <c r="R21" s="41">
        <v>0</v>
      </c>
      <c r="S21" s="43">
        <f t="shared" si="3"/>
        <v>0</v>
      </c>
      <c r="T21" s="44">
        <f t="shared" si="4"/>
        <v>0</v>
      </c>
      <c r="U21" s="45">
        <f t="shared" si="5"/>
        <v>0</v>
      </c>
      <c r="V21" s="46">
        <v>0</v>
      </c>
      <c r="W21" s="45">
        <f t="shared" si="6"/>
        <v>0</v>
      </c>
      <c r="X21" s="47">
        <f t="shared" si="7"/>
        <v>0</v>
      </c>
      <c r="Y21" s="48">
        <f t="shared" si="8"/>
        <v>0</v>
      </c>
      <c r="Z21" s="49" t="str">
        <f t="shared" si="9"/>
        <v>0.0</v>
      </c>
      <c r="AA21" s="50" t="str">
        <f t="shared" si="10"/>
        <v>F9</v>
      </c>
      <c r="AC21" s="51"/>
    </row>
    <row r="22" spans="1:32" x14ac:dyDescent="0.25">
      <c r="A22" s="125">
        <v>13</v>
      </c>
      <c r="B22" s="100"/>
      <c r="C22" s="100"/>
      <c r="D22" s="103"/>
      <c r="E22" s="111"/>
      <c r="F22" s="114"/>
      <c r="G22" s="99"/>
      <c r="H22" s="41">
        <v>0</v>
      </c>
      <c r="I22" s="41">
        <v>0</v>
      </c>
      <c r="J22" s="42">
        <f t="shared" si="0"/>
        <v>0</v>
      </c>
      <c r="K22" s="41">
        <v>0</v>
      </c>
      <c r="L22" s="41">
        <v>0</v>
      </c>
      <c r="M22" s="42">
        <f t="shared" si="1"/>
        <v>0</v>
      </c>
      <c r="N22" s="41">
        <v>0</v>
      </c>
      <c r="O22" s="41">
        <v>0</v>
      </c>
      <c r="P22" s="42">
        <f t="shared" si="2"/>
        <v>0</v>
      </c>
      <c r="Q22" s="41">
        <v>0</v>
      </c>
      <c r="R22" s="41">
        <v>0</v>
      </c>
      <c r="S22" s="43">
        <f t="shared" si="3"/>
        <v>0</v>
      </c>
      <c r="T22" s="44">
        <f t="shared" si="4"/>
        <v>0</v>
      </c>
      <c r="U22" s="45">
        <f t="shared" si="5"/>
        <v>0</v>
      </c>
      <c r="V22" s="46">
        <v>0</v>
      </c>
      <c r="W22" s="45">
        <f t="shared" si="6"/>
        <v>0</v>
      </c>
      <c r="X22" s="47">
        <f t="shared" si="7"/>
        <v>0</v>
      </c>
      <c r="Y22" s="48">
        <f t="shared" si="8"/>
        <v>0</v>
      </c>
      <c r="Z22" s="49" t="str">
        <f t="shared" si="9"/>
        <v>0.0</v>
      </c>
      <c r="AA22" s="50" t="str">
        <f t="shared" si="10"/>
        <v>F9</v>
      </c>
      <c r="AC22" s="52" t="s">
        <v>37</v>
      </c>
      <c r="AD22" s="53" t="s">
        <v>38</v>
      </c>
    </row>
    <row r="23" spans="1:32" x14ac:dyDescent="0.25">
      <c r="A23" s="125">
        <v>14</v>
      </c>
      <c r="B23" s="100"/>
      <c r="C23" s="100"/>
      <c r="D23" s="102"/>
      <c r="E23" s="113"/>
      <c r="F23" s="114"/>
      <c r="G23" s="98"/>
      <c r="H23" s="41">
        <v>0</v>
      </c>
      <c r="I23" s="41">
        <v>0</v>
      </c>
      <c r="J23" s="42">
        <f t="shared" si="0"/>
        <v>0</v>
      </c>
      <c r="K23" s="41">
        <v>0</v>
      </c>
      <c r="L23" s="41">
        <v>0</v>
      </c>
      <c r="M23" s="42">
        <f t="shared" si="1"/>
        <v>0</v>
      </c>
      <c r="N23" s="41">
        <v>0</v>
      </c>
      <c r="O23" s="41">
        <v>0</v>
      </c>
      <c r="P23" s="42">
        <f t="shared" si="2"/>
        <v>0</v>
      </c>
      <c r="Q23" s="41">
        <v>0</v>
      </c>
      <c r="R23" s="41">
        <v>0</v>
      </c>
      <c r="S23" s="43">
        <f t="shared" si="3"/>
        <v>0</v>
      </c>
      <c r="T23" s="44">
        <f t="shared" si="4"/>
        <v>0</v>
      </c>
      <c r="U23" s="45">
        <f t="shared" si="5"/>
        <v>0</v>
      </c>
      <c r="V23" s="46">
        <v>0</v>
      </c>
      <c r="W23" s="45">
        <f t="shared" si="6"/>
        <v>0</v>
      </c>
      <c r="X23" s="47">
        <f t="shared" si="7"/>
        <v>0</v>
      </c>
      <c r="Y23" s="48">
        <f t="shared" si="8"/>
        <v>0</v>
      </c>
      <c r="Z23" s="49" t="str">
        <f t="shared" si="9"/>
        <v>0.0</v>
      </c>
      <c r="AA23" s="50" t="str">
        <f t="shared" si="10"/>
        <v>F9</v>
      </c>
    </row>
    <row r="24" spans="1:32" x14ac:dyDescent="0.25">
      <c r="A24" s="125">
        <v>15</v>
      </c>
      <c r="B24" s="100"/>
      <c r="C24" s="100"/>
      <c r="D24" s="103"/>
      <c r="E24" s="111"/>
      <c r="F24" s="114"/>
      <c r="G24" s="99"/>
      <c r="H24" s="41">
        <v>0</v>
      </c>
      <c r="I24" s="41">
        <v>0</v>
      </c>
      <c r="J24" s="42">
        <f t="shared" si="0"/>
        <v>0</v>
      </c>
      <c r="K24" s="41">
        <v>0</v>
      </c>
      <c r="L24" s="41">
        <v>0</v>
      </c>
      <c r="M24" s="42">
        <f t="shared" si="1"/>
        <v>0</v>
      </c>
      <c r="N24" s="41">
        <v>0</v>
      </c>
      <c r="O24" s="41">
        <v>0</v>
      </c>
      <c r="P24" s="42">
        <f t="shared" si="2"/>
        <v>0</v>
      </c>
      <c r="Q24" s="41">
        <v>0</v>
      </c>
      <c r="R24" s="41">
        <v>0</v>
      </c>
      <c r="S24" s="43">
        <f t="shared" si="3"/>
        <v>0</v>
      </c>
      <c r="T24" s="44">
        <f t="shared" si="4"/>
        <v>0</v>
      </c>
      <c r="U24" s="45">
        <f t="shared" si="5"/>
        <v>0</v>
      </c>
      <c r="V24" s="46">
        <v>0</v>
      </c>
      <c r="W24" s="45">
        <f t="shared" si="6"/>
        <v>0</v>
      </c>
      <c r="X24" s="47">
        <f t="shared" si="7"/>
        <v>0</v>
      </c>
      <c r="Y24" s="48">
        <f t="shared" si="8"/>
        <v>0</v>
      </c>
      <c r="Z24" s="49" t="str">
        <f t="shared" si="9"/>
        <v>0.0</v>
      </c>
      <c r="AA24" s="50" t="str">
        <f t="shared" si="10"/>
        <v>F9</v>
      </c>
      <c r="AC24" s="54" t="s">
        <v>39</v>
      </c>
      <c r="AD24" s="55" t="b">
        <v>0</v>
      </c>
    </row>
    <row r="25" spans="1:32" x14ac:dyDescent="0.25">
      <c r="A25" s="125">
        <v>16</v>
      </c>
      <c r="B25" s="100"/>
      <c r="C25" s="100"/>
      <c r="D25" s="102"/>
      <c r="E25" s="113"/>
      <c r="F25" s="114"/>
      <c r="G25" s="98"/>
      <c r="H25" s="41">
        <v>0</v>
      </c>
      <c r="I25" s="41">
        <v>0</v>
      </c>
      <c r="J25" s="42">
        <f t="shared" si="0"/>
        <v>0</v>
      </c>
      <c r="K25" s="41">
        <v>0</v>
      </c>
      <c r="L25" s="41">
        <v>0</v>
      </c>
      <c r="M25" s="42">
        <f t="shared" si="1"/>
        <v>0</v>
      </c>
      <c r="N25" s="41">
        <v>0</v>
      </c>
      <c r="O25" s="41">
        <v>0</v>
      </c>
      <c r="P25" s="42">
        <f t="shared" si="2"/>
        <v>0</v>
      </c>
      <c r="Q25" s="41">
        <v>0</v>
      </c>
      <c r="R25" s="41">
        <v>0</v>
      </c>
      <c r="S25" s="43">
        <f t="shared" si="3"/>
        <v>0</v>
      </c>
      <c r="T25" s="44">
        <f t="shared" si="4"/>
        <v>0</v>
      </c>
      <c r="U25" s="45">
        <f t="shared" si="5"/>
        <v>0</v>
      </c>
      <c r="V25" s="46">
        <v>0</v>
      </c>
      <c r="W25" s="45">
        <f t="shared" si="6"/>
        <v>0</v>
      </c>
      <c r="X25" s="47">
        <f t="shared" si="7"/>
        <v>0</v>
      </c>
      <c r="Y25" s="48">
        <f t="shared" si="8"/>
        <v>0</v>
      </c>
      <c r="Z25" s="49" t="str">
        <f t="shared" si="9"/>
        <v>0.0</v>
      </c>
      <c r="AA25" s="50" t="str">
        <f t="shared" si="10"/>
        <v>F9</v>
      </c>
    </row>
    <row r="26" spans="1:32" x14ac:dyDescent="0.25">
      <c r="A26" s="125">
        <v>17</v>
      </c>
      <c r="B26" s="100"/>
      <c r="C26" s="100"/>
      <c r="D26" s="103"/>
      <c r="E26" s="111"/>
      <c r="F26" s="114"/>
      <c r="G26" s="99"/>
      <c r="H26" s="41">
        <v>0</v>
      </c>
      <c r="I26" s="41">
        <v>0</v>
      </c>
      <c r="J26" s="42">
        <f t="shared" si="0"/>
        <v>0</v>
      </c>
      <c r="K26" s="41">
        <v>0</v>
      </c>
      <c r="L26" s="41">
        <v>0</v>
      </c>
      <c r="M26" s="42">
        <f t="shared" si="1"/>
        <v>0</v>
      </c>
      <c r="N26" s="41">
        <v>0</v>
      </c>
      <c r="O26" s="41">
        <v>0</v>
      </c>
      <c r="P26" s="42">
        <f t="shared" si="2"/>
        <v>0</v>
      </c>
      <c r="Q26" s="41">
        <v>0</v>
      </c>
      <c r="R26" s="41">
        <v>0</v>
      </c>
      <c r="S26" s="43">
        <f t="shared" si="3"/>
        <v>0</v>
      </c>
      <c r="T26" s="44">
        <f t="shared" si="4"/>
        <v>0</v>
      </c>
      <c r="U26" s="45">
        <f t="shared" si="5"/>
        <v>0</v>
      </c>
      <c r="V26" s="46">
        <v>0</v>
      </c>
      <c r="W26" s="45">
        <f t="shared" si="6"/>
        <v>0</v>
      </c>
      <c r="X26" s="47">
        <f t="shared" si="7"/>
        <v>0</v>
      </c>
      <c r="Y26" s="48">
        <f t="shared" si="8"/>
        <v>0</v>
      </c>
      <c r="Z26" s="49" t="str">
        <f t="shared" si="9"/>
        <v>0.0</v>
      </c>
      <c r="AA26" s="50" t="str">
        <f t="shared" si="10"/>
        <v>F9</v>
      </c>
    </row>
    <row r="27" spans="1:32" x14ac:dyDescent="0.25">
      <c r="A27" s="125">
        <v>18</v>
      </c>
      <c r="B27" s="100"/>
      <c r="C27" s="100"/>
      <c r="D27" s="102"/>
      <c r="E27" s="113"/>
      <c r="F27" s="114"/>
      <c r="G27" s="98"/>
      <c r="H27" s="41">
        <v>0</v>
      </c>
      <c r="I27" s="41">
        <v>0</v>
      </c>
      <c r="J27" s="42">
        <f t="shared" si="0"/>
        <v>0</v>
      </c>
      <c r="K27" s="41">
        <v>0</v>
      </c>
      <c r="L27" s="41">
        <v>0</v>
      </c>
      <c r="M27" s="42">
        <f t="shared" si="1"/>
        <v>0</v>
      </c>
      <c r="N27" s="41">
        <v>0</v>
      </c>
      <c r="O27" s="41">
        <v>0</v>
      </c>
      <c r="P27" s="42">
        <f t="shared" si="2"/>
        <v>0</v>
      </c>
      <c r="Q27" s="41">
        <v>0</v>
      </c>
      <c r="R27" s="41">
        <v>0</v>
      </c>
      <c r="S27" s="43">
        <f t="shared" si="3"/>
        <v>0</v>
      </c>
      <c r="T27" s="44">
        <f t="shared" si="4"/>
        <v>0</v>
      </c>
      <c r="U27" s="45">
        <f t="shared" si="5"/>
        <v>0</v>
      </c>
      <c r="V27" s="46">
        <v>0</v>
      </c>
      <c r="W27" s="45">
        <f t="shared" si="6"/>
        <v>0</v>
      </c>
      <c r="X27" s="47">
        <f t="shared" si="7"/>
        <v>0</v>
      </c>
      <c r="Y27" s="48">
        <f t="shared" si="8"/>
        <v>0</v>
      </c>
      <c r="Z27" s="49" t="str">
        <f t="shared" si="9"/>
        <v>0.0</v>
      </c>
      <c r="AA27" s="50" t="str">
        <f t="shared" si="10"/>
        <v>F9</v>
      </c>
      <c r="AC27" s="56" t="s">
        <v>24</v>
      </c>
      <c r="AD27" s="56" t="s">
        <v>40</v>
      </c>
      <c r="AE27" s="57" t="s">
        <v>41</v>
      </c>
      <c r="AF27" s="56" t="s">
        <v>23</v>
      </c>
    </row>
    <row r="28" spans="1:32" x14ac:dyDescent="0.25">
      <c r="A28" s="125">
        <v>19</v>
      </c>
      <c r="B28" s="100"/>
      <c r="C28" s="100"/>
      <c r="D28" s="103"/>
      <c r="E28" s="111"/>
      <c r="F28" s="114"/>
      <c r="G28" s="99"/>
      <c r="H28" s="41">
        <v>0</v>
      </c>
      <c r="I28" s="41">
        <v>0</v>
      </c>
      <c r="J28" s="42">
        <f t="shared" si="0"/>
        <v>0</v>
      </c>
      <c r="K28" s="41">
        <v>0</v>
      </c>
      <c r="L28" s="41">
        <v>0</v>
      </c>
      <c r="M28" s="42">
        <f t="shared" si="1"/>
        <v>0</v>
      </c>
      <c r="N28" s="41">
        <v>0</v>
      </c>
      <c r="O28" s="41">
        <v>0</v>
      </c>
      <c r="P28" s="42">
        <f t="shared" si="2"/>
        <v>0</v>
      </c>
      <c r="Q28" s="41">
        <v>0</v>
      </c>
      <c r="R28" s="41">
        <v>0</v>
      </c>
      <c r="S28" s="43">
        <f t="shared" si="3"/>
        <v>0</v>
      </c>
      <c r="T28" s="44">
        <f t="shared" si="4"/>
        <v>0</v>
      </c>
      <c r="U28" s="45">
        <f t="shared" si="5"/>
        <v>0</v>
      </c>
      <c r="V28" s="46">
        <v>0</v>
      </c>
      <c r="W28" s="45">
        <f t="shared" si="6"/>
        <v>0</v>
      </c>
      <c r="X28" s="47">
        <f t="shared" si="7"/>
        <v>0</v>
      </c>
      <c r="Y28" s="48">
        <f t="shared" si="8"/>
        <v>0</v>
      </c>
      <c r="Z28" s="49" t="str">
        <f t="shared" si="9"/>
        <v>0.0</v>
      </c>
      <c r="AA28" s="50" t="str">
        <f t="shared" si="10"/>
        <v>F9</v>
      </c>
      <c r="AC28" s="58" t="s">
        <v>42</v>
      </c>
      <c r="AD28" s="59" t="s">
        <v>43</v>
      </c>
      <c r="AE28" s="60" t="s">
        <v>44</v>
      </c>
      <c r="AF28" s="61">
        <v>4</v>
      </c>
    </row>
    <row r="29" spans="1:32" x14ac:dyDescent="0.25">
      <c r="A29" s="125">
        <v>20</v>
      </c>
      <c r="B29" s="100"/>
      <c r="C29" s="100"/>
      <c r="D29" s="102"/>
      <c r="E29" s="113"/>
      <c r="F29" s="114"/>
      <c r="G29" s="98"/>
      <c r="H29" s="41">
        <v>0</v>
      </c>
      <c r="I29" s="41">
        <v>0</v>
      </c>
      <c r="J29" s="42">
        <f t="shared" si="0"/>
        <v>0</v>
      </c>
      <c r="K29" s="41">
        <v>0</v>
      </c>
      <c r="L29" s="41">
        <v>0</v>
      </c>
      <c r="M29" s="42">
        <f t="shared" si="1"/>
        <v>0</v>
      </c>
      <c r="N29" s="41">
        <v>0</v>
      </c>
      <c r="O29" s="41">
        <v>0</v>
      </c>
      <c r="P29" s="42">
        <f t="shared" si="2"/>
        <v>0</v>
      </c>
      <c r="Q29" s="41">
        <v>0</v>
      </c>
      <c r="R29" s="41">
        <v>0</v>
      </c>
      <c r="S29" s="43">
        <f t="shared" si="3"/>
        <v>0</v>
      </c>
      <c r="T29" s="44">
        <f t="shared" si="4"/>
        <v>0</v>
      </c>
      <c r="U29" s="45">
        <f t="shared" si="5"/>
        <v>0</v>
      </c>
      <c r="V29" s="46">
        <v>0</v>
      </c>
      <c r="W29" s="45">
        <f t="shared" si="6"/>
        <v>0</v>
      </c>
      <c r="X29" s="47">
        <f t="shared" si="7"/>
        <v>0</v>
      </c>
      <c r="Y29" s="48">
        <f t="shared" si="8"/>
        <v>0</v>
      </c>
      <c r="Z29" s="49" t="str">
        <f t="shared" si="9"/>
        <v>0.0</v>
      </c>
      <c r="AA29" s="50" t="str">
        <f t="shared" si="10"/>
        <v>F9</v>
      </c>
      <c r="AC29" s="58" t="s">
        <v>45</v>
      </c>
      <c r="AD29" s="59" t="s">
        <v>46</v>
      </c>
      <c r="AE29" s="60" t="s">
        <v>47</v>
      </c>
      <c r="AF29" s="61">
        <v>3.5</v>
      </c>
    </row>
    <row r="30" spans="1:32" x14ac:dyDescent="0.25">
      <c r="A30" s="125">
        <v>21</v>
      </c>
      <c r="B30" s="100"/>
      <c r="C30" s="100"/>
      <c r="D30" s="103"/>
      <c r="E30" s="111"/>
      <c r="F30" s="114"/>
      <c r="G30" s="99"/>
      <c r="H30" s="41">
        <v>0</v>
      </c>
      <c r="I30" s="41">
        <v>0</v>
      </c>
      <c r="J30" s="42">
        <f t="shared" si="0"/>
        <v>0</v>
      </c>
      <c r="K30" s="41">
        <v>0</v>
      </c>
      <c r="L30" s="41">
        <v>0</v>
      </c>
      <c r="M30" s="42">
        <f t="shared" si="1"/>
        <v>0</v>
      </c>
      <c r="N30" s="41">
        <v>0</v>
      </c>
      <c r="O30" s="41">
        <v>0</v>
      </c>
      <c r="P30" s="42">
        <f t="shared" si="2"/>
        <v>0</v>
      </c>
      <c r="Q30" s="41">
        <v>0</v>
      </c>
      <c r="R30" s="41">
        <v>0</v>
      </c>
      <c r="S30" s="43">
        <f t="shared" si="3"/>
        <v>0</v>
      </c>
      <c r="T30" s="44">
        <f t="shared" si="4"/>
        <v>0</v>
      </c>
      <c r="U30" s="45">
        <f t="shared" si="5"/>
        <v>0</v>
      </c>
      <c r="V30" s="46">
        <v>0</v>
      </c>
      <c r="W30" s="45">
        <f t="shared" si="6"/>
        <v>0</v>
      </c>
      <c r="X30" s="47">
        <f t="shared" si="7"/>
        <v>0</v>
      </c>
      <c r="Y30" s="48">
        <f t="shared" si="8"/>
        <v>0</v>
      </c>
      <c r="Z30" s="49" t="str">
        <f t="shared" si="9"/>
        <v>0.0</v>
      </c>
      <c r="AA30" s="50" t="str">
        <f t="shared" si="10"/>
        <v>F9</v>
      </c>
      <c r="AC30" s="58" t="s">
        <v>48</v>
      </c>
      <c r="AD30" s="59" t="s">
        <v>49</v>
      </c>
      <c r="AE30" s="60" t="s">
        <v>50</v>
      </c>
      <c r="AF30" s="61">
        <v>3</v>
      </c>
    </row>
    <row r="31" spans="1:32" x14ac:dyDescent="0.25">
      <c r="A31" s="125">
        <v>22</v>
      </c>
      <c r="B31" s="100"/>
      <c r="C31" s="100"/>
      <c r="D31" s="102"/>
      <c r="E31" s="113"/>
      <c r="F31" s="114"/>
      <c r="G31" s="98"/>
      <c r="H31" s="41">
        <v>0</v>
      </c>
      <c r="I31" s="41">
        <v>0</v>
      </c>
      <c r="J31" s="42">
        <f t="shared" si="0"/>
        <v>0</v>
      </c>
      <c r="K31" s="41">
        <v>0</v>
      </c>
      <c r="L31" s="41">
        <v>0</v>
      </c>
      <c r="M31" s="42">
        <f t="shared" si="1"/>
        <v>0</v>
      </c>
      <c r="N31" s="41">
        <v>0</v>
      </c>
      <c r="O31" s="41">
        <v>0</v>
      </c>
      <c r="P31" s="42">
        <f t="shared" si="2"/>
        <v>0</v>
      </c>
      <c r="Q31" s="41">
        <v>0</v>
      </c>
      <c r="R31" s="41">
        <v>0</v>
      </c>
      <c r="S31" s="43">
        <f t="shared" si="3"/>
        <v>0</v>
      </c>
      <c r="T31" s="44">
        <f t="shared" si="4"/>
        <v>0</v>
      </c>
      <c r="U31" s="45">
        <f t="shared" si="5"/>
        <v>0</v>
      </c>
      <c r="V31" s="46">
        <v>0</v>
      </c>
      <c r="W31" s="45">
        <f t="shared" si="6"/>
        <v>0</v>
      </c>
      <c r="X31" s="47">
        <f t="shared" si="7"/>
        <v>0</v>
      </c>
      <c r="Y31" s="48">
        <f t="shared" si="8"/>
        <v>0</v>
      </c>
      <c r="Z31" s="49" t="str">
        <f t="shared" si="9"/>
        <v>0.0</v>
      </c>
      <c r="AA31" s="50" t="str">
        <f t="shared" si="10"/>
        <v>F9</v>
      </c>
      <c r="AC31" s="58" t="s">
        <v>51</v>
      </c>
      <c r="AD31" s="59" t="s">
        <v>52</v>
      </c>
      <c r="AE31" s="60" t="s">
        <v>53</v>
      </c>
      <c r="AF31" s="61">
        <v>2.5</v>
      </c>
    </row>
    <row r="32" spans="1:32" x14ac:dyDescent="0.25">
      <c r="A32" s="125">
        <v>23</v>
      </c>
      <c r="B32" s="100"/>
      <c r="C32" s="100"/>
      <c r="D32" s="103"/>
      <c r="E32" s="111"/>
      <c r="F32" s="114"/>
      <c r="G32" s="99"/>
      <c r="H32" s="41">
        <v>0</v>
      </c>
      <c r="I32" s="41">
        <v>0</v>
      </c>
      <c r="J32" s="42">
        <f t="shared" si="0"/>
        <v>0</v>
      </c>
      <c r="K32" s="41">
        <v>0</v>
      </c>
      <c r="L32" s="41">
        <v>0</v>
      </c>
      <c r="M32" s="42">
        <f t="shared" si="1"/>
        <v>0</v>
      </c>
      <c r="N32" s="41">
        <v>0</v>
      </c>
      <c r="O32" s="41">
        <v>0</v>
      </c>
      <c r="P32" s="42">
        <f t="shared" si="2"/>
        <v>0</v>
      </c>
      <c r="Q32" s="41">
        <v>0</v>
      </c>
      <c r="R32" s="41">
        <v>0</v>
      </c>
      <c r="S32" s="43">
        <f t="shared" si="3"/>
        <v>0</v>
      </c>
      <c r="T32" s="44">
        <f t="shared" si="4"/>
        <v>0</v>
      </c>
      <c r="U32" s="45">
        <f t="shared" si="5"/>
        <v>0</v>
      </c>
      <c r="V32" s="46">
        <v>0</v>
      </c>
      <c r="W32" s="45">
        <f t="shared" si="6"/>
        <v>0</v>
      </c>
      <c r="X32" s="47">
        <f t="shared" si="7"/>
        <v>0</v>
      </c>
      <c r="Y32" s="48">
        <f t="shared" si="8"/>
        <v>0</v>
      </c>
      <c r="Z32" s="49" t="str">
        <f t="shared" si="9"/>
        <v>0.0</v>
      </c>
      <c r="AA32" s="50" t="str">
        <f t="shared" si="10"/>
        <v>F9</v>
      </c>
      <c r="AC32" s="58" t="s">
        <v>54</v>
      </c>
      <c r="AD32" s="59" t="s">
        <v>55</v>
      </c>
      <c r="AE32" s="60" t="s">
        <v>53</v>
      </c>
      <c r="AF32" s="61">
        <v>2</v>
      </c>
    </row>
    <row r="33" spans="1:33" x14ac:dyDescent="0.25">
      <c r="A33" s="125">
        <v>24</v>
      </c>
      <c r="B33" s="100"/>
      <c r="C33" s="100"/>
      <c r="D33" s="102"/>
      <c r="E33" s="113"/>
      <c r="F33" s="114"/>
      <c r="G33" s="98"/>
      <c r="H33" s="41">
        <v>0</v>
      </c>
      <c r="I33" s="41">
        <v>0</v>
      </c>
      <c r="J33" s="42">
        <f t="shared" si="0"/>
        <v>0</v>
      </c>
      <c r="K33" s="41">
        <v>0</v>
      </c>
      <c r="L33" s="41">
        <v>0</v>
      </c>
      <c r="M33" s="42">
        <f t="shared" si="1"/>
        <v>0</v>
      </c>
      <c r="N33" s="41">
        <v>0</v>
      </c>
      <c r="O33" s="41">
        <v>0</v>
      </c>
      <c r="P33" s="42">
        <f t="shared" si="2"/>
        <v>0</v>
      </c>
      <c r="Q33" s="41">
        <v>0</v>
      </c>
      <c r="R33" s="41">
        <v>0</v>
      </c>
      <c r="S33" s="43">
        <f t="shared" si="3"/>
        <v>0</v>
      </c>
      <c r="T33" s="44">
        <f t="shared" si="4"/>
        <v>0</v>
      </c>
      <c r="U33" s="45">
        <f t="shared" si="5"/>
        <v>0</v>
      </c>
      <c r="V33" s="46">
        <v>0</v>
      </c>
      <c r="W33" s="45">
        <f t="shared" si="6"/>
        <v>0</v>
      </c>
      <c r="X33" s="47">
        <f t="shared" si="7"/>
        <v>0</v>
      </c>
      <c r="Y33" s="48">
        <f t="shared" si="8"/>
        <v>0</v>
      </c>
      <c r="Z33" s="49" t="str">
        <f t="shared" si="9"/>
        <v>0.0</v>
      </c>
      <c r="AA33" s="50" t="str">
        <f t="shared" si="10"/>
        <v>F9</v>
      </c>
      <c r="AC33" s="58" t="s">
        <v>56</v>
      </c>
      <c r="AD33" s="59" t="s">
        <v>57</v>
      </c>
      <c r="AE33" s="60" t="s">
        <v>58</v>
      </c>
      <c r="AF33" s="61">
        <v>1.5</v>
      </c>
    </row>
    <row r="34" spans="1:33" x14ac:dyDescent="0.25">
      <c r="A34" s="125">
        <v>25</v>
      </c>
      <c r="B34" s="100"/>
      <c r="C34" s="100"/>
      <c r="D34" s="103"/>
      <c r="E34" s="111"/>
      <c r="F34" s="114"/>
      <c r="G34" s="99"/>
      <c r="H34" s="41">
        <v>0</v>
      </c>
      <c r="I34" s="41">
        <v>0</v>
      </c>
      <c r="J34" s="42">
        <f t="shared" si="0"/>
        <v>0</v>
      </c>
      <c r="K34" s="41">
        <v>0</v>
      </c>
      <c r="L34" s="41">
        <v>0</v>
      </c>
      <c r="M34" s="42">
        <f t="shared" si="1"/>
        <v>0</v>
      </c>
      <c r="N34" s="41">
        <v>0</v>
      </c>
      <c r="O34" s="41">
        <v>0</v>
      </c>
      <c r="P34" s="42">
        <f t="shared" si="2"/>
        <v>0</v>
      </c>
      <c r="Q34" s="41">
        <v>0</v>
      </c>
      <c r="R34" s="41">
        <v>0</v>
      </c>
      <c r="S34" s="43">
        <f t="shared" si="3"/>
        <v>0</v>
      </c>
      <c r="T34" s="44">
        <f t="shared" si="4"/>
        <v>0</v>
      </c>
      <c r="U34" s="45">
        <f t="shared" si="5"/>
        <v>0</v>
      </c>
      <c r="V34" s="46">
        <v>0</v>
      </c>
      <c r="W34" s="45">
        <f t="shared" si="6"/>
        <v>0</v>
      </c>
      <c r="X34" s="47">
        <f t="shared" si="7"/>
        <v>0</v>
      </c>
      <c r="Y34" s="48">
        <f t="shared" si="8"/>
        <v>0</v>
      </c>
      <c r="Z34" s="49" t="str">
        <f t="shared" si="9"/>
        <v>0.0</v>
      </c>
      <c r="AA34" s="50" t="str">
        <f t="shared" si="10"/>
        <v>F9</v>
      </c>
      <c r="AC34" s="58" t="s">
        <v>59</v>
      </c>
      <c r="AD34" s="59" t="s">
        <v>60</v>
      </c>
      <c r="AE34" s="60" t="s">
        <v>58</v>
      </c>
      <c r="AF34" s="61">
        <v>1</v>
      </c>
    </row>
    <row r="35" spans="1:33" x14ac:dyDescent="0.25">
      <c r="A35" s="125">
        <v>26</v>
      </c>
      <c r="B35" s="100"/>
      <c r="C35" s="100"/>
      <c r="D35" s="102"/>
      <c r="E35" s="113"/>
      <c r="F35" s="114"/>
      <c r="G35" s="98"/>
      <c r="H35" s="41">
        <v>0</v>
      </c>
      <c r="I35" s="41">
        <v>0</v>
      </c>
      <c r="J35" s="42">
        <f t="shared" si="0"/>
        <v>0</v>
      </c>
      <c r="K35" s="41">
        <v>0</v>
      </c>
      <c r="L35" s="41">
        <v>0</v>
      </c>
      <c r="M35" s="42">
        <f t="shared" si="1"/>
        <v>0</v>
      </c>
      <c r="N35" s="41">
        <v>0</v>
      </c>
      <c r="O35" s="41">
        <v>0</v>
      </c>
      <c r="P35" s="42">
        <f t="shared" si="2"/>
        <v>0</v>
      </c>
      <c r="Q35" s="41">
        <v>0</v>
      </c>
      <c r="R35" s="41">
        <v>0</v>
      </c>
      <c r="S35" s="43">
        <f t="shared" si="3"/>
        <v>0</v>
      </c>
      <c r="T35" s="44">
        <f t="shared" si="4"/>
        <v>0</v>
      </c>
      <c r="U35" s="45">
        <f t="shared" si="5"/>
        <v>0</v>
      </c>
      <c r="V35" s="46">
        <v>0</v>
      </c>
      <c r="W35" s="45">
        <f t="shared" si="6"/>
        <v>0</v>
      </c>
      <c r="X35" s="47">
        <f t="shared" si="7"/>
        <v>0</v>
      </c>
      <c r="Y35" s="48">
        <f t="shared" si="8"/>
        <v>0</v>
      </c>
      <c r="Z35" s="49" t="str">
        <f t="shared" si="9"/>
        <v>0.0</v>
      </c>
      <c r="AA35" s="50" t="str">
        <f t="shared" si="10"/>
        <v>F9</v>
      </c>
      <c r="AC35" s="58" t="s">
        <v>61</v>
      </c>
      <c r="AD35" s="59" t="s">
        <v>62</v>
      </c>
      <c r="AE35" s="60" t="s">
        <v>63</v>
      </c>
      <c r="AF35" s="61">
        <v>0.5</v>
      </c>
    </row>
    <row r="36" spans="1:33" x14ac:dyDescent="0.25">
      <c r="A36" s="125">
        <v>27</v>
      </c>
      <c r="B36" s="100"/>
      <c r="C36" s="100"/>
      <c r="D36" s="103"/>
      <c r="E36" s="111"/>
      <c r="F36" s="114"/>
      <c r="G36" s="99"/>
      <c r="H36" s="41">
        <v>0</v>
      </c>
      <c r="I36" s="41">
        <v>0</v>
      </c>
      <c r="J36" s="42">
        <f t="shared" si="0"/>
        <v>0</v>
      </c>
      <c r="K36" s="41">
        <v>0</v>
      </c>
      <c r="L36" s="41">
        <v>0</v>
      </c>
      <c r="M36" s="42">
        <f t="shared" si="1"/>
        <v>0</v>
      </c>
      <c r="N36" s="41">
        <v>0</v>
      </c>
      <c r="O36" s="41">
        <v>0</v>
      </c>
      <c r="P36" s="42">
        <f t="shared" si="2"/>
        <v>0</v>
      </c>
      <c r="Q36" s="41">
        <v>0</v>
      </c>
      <c r="R36" s="41">
        <v>0</v>
      </c>
      <c r="S36" s="43">
        <f t="shared" si="3"/>
        <v>0</v>
      </c>
      <c r="T36" s="44">
        <f t="shared" si="4"/>
        <v>0</v>
      </c>
      <c r="U36" s="45">
        <f t="shared" si="5"/>
        <v>0</v>
      </c>
      <c r="V36" s="46">
        <v>0</v>
      </c>
      <c r="W36" s="45">
        <f t="shared" si="6"/>
        <v>0</v>
      </c>
      <c r="X36" s="47">
        <f t="shared" si="7"/>
        <v>0</v>
      </c>
      <c r="Y36" s="48">
        <f t="shared" si="8"/>
        <v>0</v>
      </c>
      <c r="Z36" s="49" t="str">
        <f t="shared" si="9"/>
        <v>0.0</v>
      </c>
      <c r="AA36" s="50" t="str">
        <f t="shared" si="10"/>
        <v>F9</v>
      </c>
      <c r="AC36" s="58" t="s">
        <v>26</v>
      </c>
      <c r="AD36" s="59" t="s">
        <v>64</v>
      </c>
      <c r="AE36" s="60" t="s">
        <v>65</v>
      </c>
      <c r="AF36" s="61">
        <v>0</v>
      </c>
    </row>
    <row r="37" spans="1:33" x14ac:dyDescent="0.25">
      <c r="A37" s="125">
        <v>28</v>
      </c>
      <c r="B37" s="100"/>
      <c r="C37" s="100"/>
      <c r="D37" s="102"/>
      <c r="E37" s="113"/>
      <c r="F37" s="114"/>
      <c r="G37" s="98"/>
      <c r="H37" s="41">
        <v>0</v>
      </c>
      <c r="I37" s="41">
        <v>0</v>
      </c>
      <c r="J37" s="42">
        <f t="shared" si="0"/>
        <v>0</v>
      </c>
      <c r="K37" s="41">
        <v>0</v>
      </c>
      <c r="L37" s="41">
        <v>0</v>
      </c>
      <c r="M37" s="42">
        <f t="shared" si="1"/>
        <v>0</v>
      </c>
      <c r="N37" s="41">
        <v>0</v>
      </c>
      <c r="O37" s="41">
        <v>0</v>
      </c>
      <c r="P37" s="42">
        <f t="shared" si="2"/>
        <v>0</v>
      </c>
      <c r="Q37" s="41">
        <v>0</v>
      </c>
      <c r="R37" s="41">
        <v>0</v>
      </c>
      <c r="S37" s="43">
        <f t="shared" si="3"/>
        <v>0</v>
      </c>
      <c r="T37" s="44">
        <f t="shared" si="4"/>
        <v>0</v>
      </c>
      <c r="U37" s="45">
        <f t="shared" si="5"/>
        <v>0</v>
      </c>
      <c r="V37" s="46">
        <v>0</v>
      </c>
      <c r="W37" s="45">
        <f t="shared" si="6"/>
        <v>0</v>
      </c>
      <c r="X37" s="47">
        <f t="shared" si="7"/>
        <v>0</v>
      </c>
      <c r="Y37" s="48">
        <f t="shared" si="8"/>
        <v>0</v>
      </c>
      <c r="Z37" s="49" t="str">
        <f t="shared" si="9"/>
        <v>0.0</v>
      </c>
      <c r="AA37" s="50" t="str">
        <f t="shared" si="10"/>
        <v>F9</v>
      </c>
    </row>
    <row r="38" spans="1:33" ht="15.75" customHeight="1" thickBot="1" x14ac:dyDescent="0.3">
      <c r="A38" s="125">
        <v>29</v>
      </c>
      <c r="B38" s="100"/>
      <c r="C38" s="100"/>
      <c r="D38" s="103"/>
      <c r="E38" s="111"/>
      <c r="F38" s="114"/>
      <c r="G38" s="99"/>
      <c r="H38" s="41">
        <v>0</v>
      </c>
      <c r="I38" s="41">
        <v>0</v>
      </c>
      <c r="J38" s="42">
        <f t="shared" si="0"/>
        <v>0</v>
      </c>
      <c r="K38" s="41">
        <v>0</v>
      </c>
      <c r="L38" s="41">
        <v>0</v>
      </c>
      <c r="M38" s="42">
        <f t="shared" si="1"/>
        <v>0</v>
      </c>
      <c r="N38" s="41">
        <v>0</v>
      </c>
      <c r="O38" s="41">
        <v>0</v>
      </c>
      <c r="P38" s="42">
        <f t="shared" si="2"/>
        <v>0</v>
      </c>
      <c r="Q38" s="41">
        <v>0</v>
      </c>
      <c r="R38" s="41">
        <v>0</v>
      </c>
      <c r="S38" s="43">
        <f t="shared" si="3"/>
        <v>0</v>
      </c>
      <c r="T38" s="44">
        <f t="shared" si="4"/>
        <v>0</v>
      </c>
      <c r="U38" s="45">
        <f t="shared" si="5"/>
        <v>0</v>
      </c>
      <c r="V38" s="46">
        <v>0</v>
      </c>
      <c r="W38" s="45">
        <f t="shared" si="6"/>
        <v>0</v>
      </c>
      <c r="X38" s="47">
        <f t="shared" si="7"/>
        <v>0</v>
      </c>
      <c r="Y38" s="48">
        <f t="shared" si="8"/>
        <v>0</v>
      </c>
      <c r="Z38" s="49" t="str">
        <f t="shared" si="9"/>
        <v>0.0</v>
      </c>
      <c r="AA38" s="50" t="str">
        <f t="shared" si="10"/>
        <v>F9</v>
      </c>
    </row>
    <row r="39" spans="1:33" ht="15.75" customHeight="1" thickBot="1" x14ac:dyDescent="0.3">
      <c r="A39" s="125">
        <v>30</v>
      </c>
      <c r="B39" s="100"/>
      <c r="C39" s="100"/>
      <c r="D39" s="102"/>
      <c r="E39" s="113"/>
      <c r="F39" s="114"/>
      <c r="G39" s="98"/>
      <c r="H39" s="41">
        <v>0</v>
      </c>
      <c r="I39" s="41">
        <v>0</v>
      </c>
      <c r="J39" s="42">
        <f t="shared" si="0"/>
        <v>0</v>
      </c>
      <c r="K39" s="41">
        <v>0</v>
      </c>
      <c r="L39" s="41">
        <v>0</v>
      </c>
      <c r="M39" s="42">
        <f t="shared" si="1"/>
        <v>0</v>
      </c>
      <c r="N39" s="41">
        <v>0</v>
      </c>
      <c r="O39" s="41">
        <v>0</v>
      </c>
      <c r="P39" s="42">
        <f t="shared" si="2"/>
        <v>0</v>
      </c>
      <c r="Q39" s="41">
        <v>0</v>
      </c>
      <c r="R39" s="41">
        <v>0</v>
      </c>
      <c r="S39" s="43">
        <f t="shared" si="3"/>
        <v>0</v>
      </c>
      <c r="T39" s="44">
        <f t="shared" si="4"/>
        <v>0</v>
      </c>
      <c r="U39" s="45">
        <f t="shared" si="5"/>
        <v>0</v>
      </c>
      <c r="V39" s="46">
        <v>0</v>
      </c>
      <c r="W39" s="45">
        <f t="shared" si="6"/>
        <v>0</v>
      </c>
      <c r="X39" s="47">
        <f t="shared" si="7"/>
        <v>0</v>
      </c>
      <c r="Y39" s="48">
        <f t="shared" si="8"/>
        <v>0</v>
      </c>
      <c r="Z39" s="49" t="str">
        <f t="shared" si="9"/>
        <v>0.0</v>
      </c>
      <c r="AA39" s="50" t="str">
        <f t="shared" si="10"/>
        <v>F9</v>
      </c>
      <c r="AC39" s="95" t="s">
        <v>66</v>
      </c>
      <c r="AD39" s="96"/>
    </row>
    <row r="40" spans="1:33" x14ac:dyDescent="0.25">
      <c r="A40" s="125">
        <v>31</v>
      </c>
      <c r="B40" s="100"/>
      <c r="C40" s="100"/>
      <c r="D40" s="103"/>
      <c r="E40" s="111"/>
      <c r="F40" s="114"/>
      <c r="G40" s="99"/>
      <c r="H40" s="41">
        <v>0</v>
      </c>
      <c r="I40" s="41">
        <v>0</v>
      </c>
      <c r="J40" s="42">
        <f t="shared" si="0"/>
        <v>0</v>
      </c>
      <c r="K40" s="41">
        <v>0</v>
      </c>
      <c r="L40" s="41">
        <v>0</v>
      </c>
      <c r="M40" s="42">
        <f t="shared" si="1"/>
        <v>0</v>
      </c>
      <c r="N40" s="41">
        <v>0</v>
      </c>
      <c r="O40" s="41">
        <v>0</v>
      </c>
      <c r="P40" s="42">
        <f t="shared" si="2"/>
        <v>0</v>
      </c>
      <c r="Q40" s="41">
        <v>0</v>
      </c>
      <c r="R40" s="41">
        <v>0</v>
      </c>
      <c r="S40" s="43">
        <f t="shared" si="3"/>
        <v>0</v>
      </c>
      <c r="T40" s="44">
        <f t="shared" si="4"/>
        <v>0</v>
      </c>
      <c r="U40" s="45">
        <f t="shared" si="5"/>
        <v>0</v>
      </c>
      <c r="V40" s="46">
        <v>0</v>
      </c>
      <c r="W40" s="45">
        <f t="shared" si="6"/>
        <v>0</v>
      </c>
      <c r="X40" s="47">
        <f t="shared" si="7"/>
        <v>0</v>
      </c>
      <c r="Y40" s="48">
        <f t="shared" si="8"/>
        <v>0</v>
      </c>
      <c r="Z40" s="49" t="str">
        <f t="shared" si="9"/>
        <v>0.0</v>
      </c>
      <c r="AA40" s="50" t="str">
        <f t="shared" si="10"/>
        <v>F9</v>
      </c>
      <c r="AC40" s="62" t="s">
        <v>24</v>
      </c>
      <c r="AD40" s="63" t="s">
        <v>67</v>
      </c>
    </row>
    <row r="41" spans="1:33" x14ac:dyDescent="0.25">
      <c r="A41" s="125">
        <v>32</v>
      </c>
      <c r="B41" s="100"/>
      <c r="C41" s="100"/>
      <c r="D41" s="102"/>
      <c r="E41" s="113"/>
      <c r="F41" s="114"/>
      <c r="G41" s="98"/>
      <c r="H41" s="41">
        <v>0</v>
      </c>
      <c r="I41" s="41">
        <v>0</v>
      </c>
      <c r="J41" s="42">
        <f t="shared" si="0"/>
        <v>0</v>
      </c>
      <c r="K41" s="41">
        <v>0</v>
      </c>
      <c r="L41" s="41">
        <v>0</v>
      </c>
      <c r="M41" s="42">
        <f t="shared" si="1"/>
        <v>0</v>
      </c>
      <c r="N41" s="41">
        <v>0</v>
      </c>
      <c r="O41" s="41">
        <v>0</v>
      </c>
      <c r="P41" s="42">
        <f t="shared" si="2"/>
        <v>0</v>
      </c>
      <c r="Q41" s="41">
        <v>0</v>
      </c>
      <c r="R41" s="41">
        <v>0</v>
      </c>
      <c r="S41" s="43">
        <f t="shared" si="3"/>
        <v>0</v>
      </c>
      <c r="T41" s="44">
        <f t="shared" si="4"/>
        <v>0</v>
      </c>
      <c r="U41" s="45">
        <f t="shared" si="5"/>
        <v>0</v>
      </c>
      <c r="V41" s="46">
        <v>0</v>
      </c>
      <c r="W41" s="45">
        <f t="shared" si="6"/>
        <v>0</v>
      </c>
      <c r="X41" s="47">
        <f t="shared" si="7"/>
        <v>0</v>
      </c>
      <c r="Y41" s="48">
        <f t="shared" si="8"/>
        <v>0</v>
      </c>
      <c r="Z41" s="49" t="str">
        <f t="shared" si="9"/>
        <v>0.0</v>
      </c>
      <c r="AA41" s="50" t="str">
        <f t="shared" si="10"/>
        <v>F9</v>
      </c>
      <c r="AC41" s="64" t="s">
        <v>42</v>
      </c>
      <c r="AD41" s="65">
        <f>COUNTIF(AA$7:$AA86,"a1")</f>
        <v>0</v>
      </c>
    </row>
    <row r="42" spans="1:33" x14ac:dyDescent="0.25">
      <c r="A42" s="125">
        <v>33</v>
      </c>
      <c r="B42" s="100"/>
      <c r="C42" s="100"/>
      <c r="D42" s="103"/>
      <c r="E42" s="111"/>
      <c r="F42" s="114"/>
      <c r="G42" s="99"/>
      <c r="H42" s="41">
        <v>0</v>
      </c>
      <c r="I42" s="41">
        <v>0</v>
      </c>
      <c r="J42" s="42">
        <f t="shared" si="0"/>
        <v>0</v>
      </c>
      <c r="K42" s="41">
        <v>0</v>
      </c>
      <c r="L42" s="41">
        <v>0</v>
      </c>
      <c r="M42" s="42">
        <f t="shared" si="1"/>
        <v>0</v>
      </c>
      <c r="N42" s="41">
        <v>0</v>
      </c>
      <c r="O42" s="41">
        <v>0</v>
      </c>
      <c r="P42" s="42">
        <f t="shared" si="2"/>
        <v>0</v>
      </c>
      <c r="Q42" s="41">
        <v>0</v>
      </c>
      <c r="R42" s="41">
        <v>0</v>
      </c>
      <c r="S42" s="43">
        <f t="shared" si="3"/>
        <v>0</v>
      </c>
      <c r="T42" s="44">
        <f t="shared" si="4"/>
        <v>0</v>
      </c>
      <c r="U42" s="45">
        <f t="shared" si="5"/>
        <v>0</v>
      </c>
      <c r="V42" s="46">
        <v>0</v>
      </c>
      <c r="W42" s="45">
        <f t="shared" si="6"/>
        <v>0</v>
      </c>
      <c r="X42" s="47">
        <f t="shared" si="7"/>
        <v>0</v>
      </c>
      <c r="Y42" s="48">
        <f t="shared" si="8"/>
        <v>0</v>
      </c>
      <c r="Z42" s="49" t="str">
        <f t="shared" si="9"/>
        <v>0.0</v>
      </c>
      <c r="AA42" s="50" t="str">
        <f t="shared" si="10"/>
        <v>F9</v>
      </c>
      <c r="AC42" s="64" t="s">
        <v>45</v>
      </c>
      <c r="AD42" s="65">
        <f>COUNTIF(AA$7:$AA262,"B2")</f>
        <v>0</v>
      </c>
    </row>
    <row r="43" spans="1:33" x14ac:dyDescent="0.25">
      <c r="A43" s="125">
        <v>34</v>
      </c>
      <c r="B43" s="100"/>
      <c r="C43" s="100"/>
      <c r="D43" s="102"/>
      <c r="E43" s="113"/>
      <c r="F43" s="114"/>
      <c r="G43" s="98"/>
      <c r="H43" s="41">
        <v>0</v>
      </c>
      <c r="I43" s="41">
        <v>0</v>
      </c>
      <c r="J43" s="42">
        <f t="shared" si="0"/>
        <v>0</v>
      </c>
      <c r="K43" s="41">
        <v>0</v>
      </c>
      <c r="L43" s="41">
        <v>0</v>
      </c>
      <c r="M43" s="42">
        <f t="shared" si="1"/>
        <v>0</v>
      </c>
      <c r="N43" s="41">
        <v>0</v>
      </c>
      <c r="O43" s="41">
        <v>0</v>
      </c>
      <c r="P43" s="42">
        <f t="shared" si="2"/>
        <v>0</v>
      </c>
      <c r="Q43" s="41">
        <v>0</v>
      </c>
      <c r="R43" s="41">
        <v>0</v>
      </c>
      <c r="S43" s="43">
        <f t="shared" si="3"/>
        <v>0</v>
      </c>
      <c r="T43" s="44">
        <f t="shared" si="4"/>
        <v>0</v>
      </c>
      <c r="U43" s="45">
        <f t="shared" si="5"/>
        <v>0</v>
      </c>
      <c r="V43" s="46">
        <v>0</v>
      </c>
      <c r="W43" s="45">
        <f t="shared" si="6"/>
        <v>0</v>
      </c>
      <c r="X43" s="47">
        <f t="shared" si="7"/>
        <v>0</v>
      </c>
      <c r="Y43" s="48">
        <f t="shared" si="8"/>
        <v>0</v>
      </c>
      <c r="Z43" s="49" t="str">
        <f t="shared" si="9"/>
        <v>0.0</v>
      </c>
      <c r="AA43" s="50" t="str">
        <f t="shared" si="10"/>
        <v>F9</v>
      </c>
      <c r="AC43" s="64" t="s">
        <v>48</v>
      </c>
      <c r="AD43" s="65">
        <f>COUNTIF(AA$7:$AA263,"b3")</f>
        <v>0</v>
      </c>
    </row>
    <row r="44" spans="1:33" x14ac:dyDescent="0.25">
      <c r="A44" s="125">
        <v>35</v>
      </c>
      <c r="B44" s="100"/>
      <c r="C44" s="100"/>
      <c r="D44" s="103"/>
      <c r="E44" s="111"/>
      <c r="F44" s="114"/>
      <c r="G44" s="99"/>
      <c r="H44" s="41">
        <v>0</v>
      </c>
      <c r="I44" s="41">
        <v>0</v>
      </c>
      <c r="J44" s="42">
        <f t="shared" si="0"/>
        <v>0</v>
      </c>
      <c r="K44" s="41">
        <v>0</v>
      </c>
      <c r="L44" s="41">
        <v>0</v>
      </c>
      <c r="M44" s="42">
        <f t="shared" si="1"/>
        <v>0</v>
      </c>
      <c r="N44" s="41">
        <v>0</v>
      </c>
      <c r="O44" s="41">
        <v>0</v>
      </c>
      <c r="P44" s="42">
        <f t="shared" si="2"/>
        <v>0</v>
      </c>
      <c r="Q44" s="41">
        <v>0</v>
      </c>
      <c r="R44" s="41">
        <v>0</v>
      </c>
      <c r="S44" s="43">
        <f t="shared" si="3"/>
        <v>0</v>
      </c>
      <c r="T44" s="44">
        <f t="shared" si="4"/>
        <v>0</v>
      </c>
      <c r="U44" s="45">
        <f t="shared" si="5"/>
        <v>0</v>
      </c>
      <c r="V44" s="46">
        <v>0</v>
      </c>
      <c r="W44" s="45">
        <f t="shared" si="6"/>
        <v>0</v>
      </c>
      <c r="X44" s="47">
        <f t="shared" si="7"/>
        <v>0</v>
      </c>
      <c r="Y44" s="48">
        <f t="shared" si="8"/>
        <v>0</v>
      </c>
      <c r="Z44" s="49" t="str">
        <f t="shared" si="9"/>
        <v>0.0</v>
      </c>
      <c r="AA44" s="50" t="str">
        <f t="shared" si="10"/>
        <v>F9</v>
      </c>
      <c r="AC44" s="64" t="s">
        <v>51</v>
      </c>
      <c r="AD44" s="65">
        <f>COUNTIF(AA$7:$AA264,"c4")</f>
        <v>0</v>
      </c>
    </row>
    <row r="45" spans="1:33" x14ac:dyDescent="0.25">
      <c r="A45" s="125">
        <v>36</v>
      </c>
      <c r="B45" s="100"/>
      <c r="C45" s="100"/>
      <c r="D45" s="102"/>
      <c r="E45" s="113"/>
      <c r="F45" s="114"/>
      <c r="G45" s="98"/>
      <c r="H45" s="41">
        <v>0</v>
      </c>
      <c r="I45" s="41">
        <v>0</v>
      </c>
      <c r="J45" s="42">
        <f t="shared" si="0"/>
        <v>0</v>
      </c>
      <c r="K45" s="41">
        <v>0</v>
      </c>
      <c r="L45" s="41">
        <v>0</v>
      </c>
      <c r="M45" s="42">
        <f t="shared" si="1"/>
        <v>0</v>
      </c>
      <c r="N45" s="41">
        <v>0</v>
      </c>
      <c r="O45" s="41">
        <v>0</v>
      </c>
      <c r="P45" s="42">
        <f t="shared" si="2"/>
        <v>0</v>
      </c>
      <c r="Q45" s="41">
        <v>0</v>
      </c>
      <c r="R45" s="41">
        <v>0</v>
      </c>
      <c r="S45" s="43">
        <f t="shared" si="3"/>
        <v>0</v>
      </c>
      <c r="T45" s="44">
        <f t="shared" si="4"/>
        <v>0</v>
      </c>
      <c r="U45" s="45">
        <f t="shared" si="5"/>
        <v>0</v>
      </c>
      <c r="V45" s="46">
        <v>0</v>
      </c>
      <c r="W45" s="45">
        <f t="shared" si="6"/>
        <v>0</v>
      </c>
      <c r="X45" s="47">
        <f t="shared" si="7"/>
        <v>0</v>
      </c>
      <c r="Y45" s="48">
        <f t="shared" si="8"/>
        <v>0</v>
      </c>
      <c r="Z45" s="49" t="str">
        <f t="shared" si="9"/>
        <v>0.0</v>
      </c>
      <c r="AA45" s="50" t="str">
        <f t="shared" si="10"/>
        <v>F9</v>
      </c>
      <c r="AC45" s="64" t="s">
        <v>54</v>
      </c>
      <c r="AD45" s="65">
        <f>COUNTIF(AA$7:$AA265,"c5")</f>
        <v>0</v>
      </c>
      <c r="AE45" s="66"/>
      <c r="AF45" s="66"/>
      <c r="AG45" s="66"/>
    </row>
    <row r="46" spans="1:33" x14ac:dyDescent="0.25">
      <c r="A46" s="125">
        <v>37</v>
      </c>
      <c r="B46" s="100"/>
      <c r="C46" s="100"/>
      <c r="D46" s="103"/>
      <c r="E46" s="111"/>
      <c r="F46" s="115"/>
      <c r="G46" s="99"/>
      <c r="H46" s="41">
        <v>0</v>
      </c>
      <c r="I46" s="41">
        <v>0</v>
      </c>
      <c r="J46" s="42">
        <f t="shared" si="0"/>
        <v>0</v>
      </c>
      <c r="K46" s="41">
        <v>0</v>
      </c>
      <c r="L46" s="41">
        <v>0</v>
      </c>
      <c r="M46" s="42">
        <f t="shared" si="1"/>
        <v>0</v>
      </c>
      <c r="N46" s="41">
        <v>0</v>
      </c>
      <c r="O46" s="41">
        <v>0</v>
      </c>
      <c r="P46" s="42">
        <f t="shared" si="2"/>
        <v>0</v>
      </c>
      <c r="Q46" s="41">
        <v>0</v>
      </c>
      <c r="R46" s="41">
        <v>0</v>
      </c>
      <c r="S46" s="43">
        <f t="shared" si="3"/>
        <v>0</v>
      </c>
      <c r="T46" s="44">
        <f t="shared" si="4"/>
        <v>0</v>
      </c>
      <c r="U46" s="45">
        <f t="shared" si="5"/>
        <v>0</v>
      </c>
      <c r="V46" s="46">
        <v>0</v>
      </c>
      <c r="W46" s="45">
        <f t="shared" si="6"/>
        <v>0</v>
      </c>
      <c r="X46" s="47">
        <f t="shared" si="7"/>
        <v>0</v>
      </c>
      <c r="Y46" s="48">
        <f t="shared" si="8"/>
        <v>0</v>
      </c>
      <c r="Z46" s="49" t="str">
        <f t="shared" si="9"/>
        <v>0.0</v>
      </c>
      <c r="AA46" s="50" t="str">
        <f t="shared" si="10"/>
        <v>F9</v>
      </c>
      <c r="AC46" s="64" t="s">
        <v>56</v>
      </c>
      <c r="AD46" s="65">
        <f>COUNTIF(AA$7:$AA266,"c6")</f>
        <v>0</v>
      </c>
      <c r="AE46" s="66"/>
      <c r="AF46" s="66"/>
      <c r="AG46" s="66"/>
    </row>
    <row r="47" spans="1:33" x14ac:dyDescent="0.25">
      <c r="A47" s="125">
        <v>38</v>
      </c>
      <c r="B47" s="100"/>
      <c r="C47" s="100"/>
      <c r="D47" s="102"/>
      <c r="E47" s="113"/>
      <c r="F47" s="114"/>
      <c r="G47" s="98"/>
      <c r="H47" s="41">
        <v>0</v>
      </c>
      <c r="I47" s="41">
        <v>0</v>
      </c>
      <c r="J47" s="42">
        <f t="shared" si="0"/>
        <v>0</v>
      </c>
      <c r="K47" s="41">
        <v>0</v>
      </c>
      <c r="L47" s="41">
        <v>0</v>
      </c>
      <c r="M47" s="42">
        <f t="shared" si="1"/>
        <v>0</v>
      </c>
      <c r="N47" s="41">
        <v>0</v>
      </c>
      <c r="O47" s="41">
        <v>0</v>
      </c>
      <c r="P47" s="42">
        <f t="shared" si="2"/>
        <v>0</v>
      </c>
      <c r="Q47" s="41">
        <v>0</v>
      </c>
      <c r="R47" s="41">
        <v>0</v>
      </c>
      <c r="S47" s="43">
        <f t="shared" si="3"/>
        <v>0</v>
      </c>
      <c r="T47" s="44">
        <f t="shared" si="4"/>
        <v>0</v>
      </c>
      <c r="U47" s="45">
        <f t="shared" si="5"/>
        <v>0</v>
      </c>
      <c r="V47" s="46">
        <v>0</v>
      </c>
      <c r="W47" s="45">
        <f t="shared" si="6"/>
        <v>0</v>
      </c>
      <c r="X47" s="47">
        <f t="shared" si="7"/>
        <v>0</v>
      </c>
      <c r="Y47" s="48">
        <f t="shared" si="8"/>
        <v>0</v>
      </c>
      <c r="Z47" s="49" t="str">
        <f t="shared" si="9"/>
        <v>0.0</v>
      </c>
      <c r="AA47" s="50" t="str">
        <f t="shared" si="10"/>
        <v>F9</v>
      </c>
      <c r="AC47" s="64" t="s">
        <v>59</v>
      </c>
      <c r="AD47" s="65">
        <f>COUNTIF(AA$7:$AA267,"d7")</f>
        <v>0</v>
      </c>
      <c r="AE47" s="66"/>
      <c r="AF47" s="66"/>
      <c r="AG47" s="66"/>
    </row>
    <row r="48" spans="1:33" x14ac:dyDescent="0.25">
      <c r="A48" s="125">
        <v>39</v>
      </c>
      <c r="B48" s="100"/>
      <c r="C48" s="100"/>
      <c r="D48" s="103"/>
      <c r="E48" s="111"/>
      <c r="F48" s="114"/>
      <c r="G48" s="99"/>
      <c r="H48" s="41">
        <v>0</v>
      </c>
      <c r="I48" s="41">
        <v>0</v>
      </c>
      <c r="J48" s="42">
        <f t="shared" si="0"/>
        <v>0</v>
      </c>
      <c r="K48" s="41">
        <v>0</v>
      </c>
      <c r="L48" s="41">
        <v>0</v>
      </c>
      <c r="M48" s="42">
        <f t="shared" si="1"/>
        <v>0</v>
      </c>
      <c r="N48" s="41">
        <v>0</v>
      </c>
      <c r="O48" s="41">
        <v>0</v>
      </c>
      <c r="P48" s="42">
        <f t="shared" si="2"/>
        <v>0</v>
      </c>
      <c r="Q48" s="41">
        <v>0</v>
      </c>
      <c r="R48" s="41">
        <v>0</v>
      </c>
      <c r="S48" s="43">
        <f t="shared" si="3"/>
        <v>0</v>
      </c>
      <c r="T48" s="44">
        <f t="shared" si="4"/>
        <v>0</v>
      </c>
      <c r="U48" s="45">
        <f t="shared" si="5"/>
        <v>0</v>
      </c>
      <c r="V48" s="46">
        <v>0</v>
      </c>
      <c r="W48" s="45">
        <f t="shared" si="6"/>
        <v>0</v>
      </c>
      <c r="X48" s="47">
        <f t="shared" si="7"/>
        <v>0</v>
      </c>
      <c r="Y48" s="48">
        <f t="shared" si="8"/>
        <v>0</v>
      </c>
      <c r="Z48" s="49" t="str">
        <f t="shared" si="9"/>
        <v>0.0</v>
      </c>
      <c r="AA48" s="50" t="str">
        <f t="shared" si="10"/>
        <v>F9</v>
      </c>
      <c r="AC48" s="64" t="s">
        <v>61</v>
      </c>
      <c r="AD48" s="65">
        <f>COUNTIF(AA$7:$AA268,"e8")</f>
        <v>0</v>
      </c>
      <c r="AE48" s="66"/>
      <c r="AF48" s="66"/>
      <c r="AG48" s="66"/>
    </row>
    <row r="49" spans="1:33" ht="15.75" customHeight="1" thickBot="1" x14ac:dyDescent="0.3">
      <c r="A49" s="125">
        <v>40</v>
      </c>
      <c r="B49" s="100"/>
      <c r="C49" s="100"/>
      <c r="D49" s="102"/>
      <c r="E49" s="113"/>
      <c r="F49" s="114"/>
      <c r="G49" s="98"/>
      <c r="H49" s="41">
        <v>0</v>
      </c>
      <c r="I49" s="41">
        <v>0</v>
      </c>
      <c r="J49" s="42">
        <f t="shared" si="0"/>
        <v>0</v>
      </c>
      <c r="K49" s="41">
        <v>0</v>
      </c>
      <c r="L49" s="41">
        <v>0</v>
      </c>
      <c r="M49" s="42">
        <f t="shared" si="1"/>
        <v>0</v>
      </c>
      <c r="N49" s="41">
        <v>0</v>
      </c>
      <c r="O49" s="41">
        <v>0</v>
      </c>
      <c r="P49" s="42">
        <f t="shared" si="2"/>
        <v>0</v>
      </c>
      <c r="Q49" s="41">
        <v>0</v>
      </c>
      <c r="R49" s="41">
        <v>0</v>
      </c>
      <c r="S49" s="43">
        <f t="shared" si="3"/>
        <v>0</v>
      </c>
      <c r="T49" s="44">
        <f t="shared" si="4"/>
        <v>0</v>
      </c>
      <c r="U49" s="45">
        <f t="shared" si="5"/>
        <v>0</v>
      </c>
      <c r="V49" s="46">
        <v>0</v>
      </c>
      <c r="W49" s="45">
        <f t="shared" si="6"/>
        <v>0</v>
      </c>
      <c r="X49" s="47">
        <f t="shared" si="7"/>
        <v>0</v>
      </c>
      <c r="Y49" s="48">
        <f t="shared" si="8"/>
        <v>0</v>
      </c>
      <c r="Z49" s="49" t="str">
        <f t="shared" si="9"/>
        <v>0.0</v>
      </c>
      <c r="AA49" s="50" t="str">
        <f t="shared" si="10"/>
        <v>F9</v>
      </c>
      <c r="AC49" s="67" t="s">
        <v>26</v>
      </c>
      <c r="AD49" s="68">
        <f>COUNTIF(AA10:AA71,"f9")</f>
        <v>62</v>
      </c>
      <c r="AE49" s="66"/>
      <c r="AF49" s="66"/>
      <c r="AG49" s="66"/>
    </row>
    <row r="50" spans="1:33" ht="15.75" customHeight="1" thickBot="1" x14ac:dyDescent="0.3">
      <c r="A50" s="125">
        <v>41</v>
      </c>
      <c r="B50" s="100"/>
      <c r="C50" s="100"/>
      <c r="D50" s="103"/>
      <c r="E50" s="111"/>
      <c r="F50" s="114"/>
      <c r="G50" s="99"/>
      <c r="H50" s="41">
        <v>0</v>
      </c>
      <c r="I50" s="41">
        <v>0</v>
      </c>
      <c r="J50" s="42">
        <f t="shared" si="0"/>
        <v>0</v>
      </c>
      <c r="K50" s="41">
        <v>0</v>
      </c>
      <c r="L50" s="41">
        <v>0</v>
      </c>
      <c r="M50" s="42">
        <f t="shared" si="1"/>
        <v>0</v>
      </c>
      <c r="N50" s="41">
        <v>0</v>
      </c>
      <c r="O50" s="41">
        <v>0</v>
      </c>
      <c r="P50" s="42">
        <f t="shared" si="2"/>
        <v>0</v>
      </c>
      <c r="Q50" s="41">
        <v>0</v>
      </c>
      <c r="R50" s="41">
        <v>0</v>
      </c>
      <c r="S50" s="43">
        <f t="shared" si="3"/>
        <v>0</v>
      </c>
      <c r="T50" s="44">
        <f t="shared" si="4"/>
        <v>0</v>
      </c>
      <c r="U50" s="45">
        <f t="shared" si="5"/>
        <v>0</v>
      </c>
      <c r="V50" s="46">
        <v>0</v>
      </c>
      <c r="W50" s="45">
        <f t="shared" si="6"/>
        <v>0</v>
      </c>
      <c r="X50" s="47">
        <f t="shared" si="7"/>
        <v>0</v>
      </c>
      <c r="Y50" s="48">
        <f t="shared" si="8"/>
        <v>0</v>
      </c>
      <c r="Z50" s="49" t="str">
        <f t="shared" si="9"/>
        <v>0.0</v>
      </c>
      <c r="AA50" s="50" t="str">
        <f t="shared" si="10"/>
        <v>F9</v>
      </c>
      <c r="AC50" s="69" t="s">
        <v>68</v>
      </c>
      <c r="AD50" s="70">
        <f>SUM(AD41:AD49)</f>
        <v>62</v>
      </c>
      <c r="AE50" s="66"/>
      <c r="AF50" s="66"/>
      <c r="AG50" s="66"/>
    </row>
    <row r="51" spans="1:33" x14ac:dyDescent="0.25">
      <c r="A51" s="125">
        <v>42</v>
      </c>
      <c r="B51" s="100"/>
      <c r="C51" s="100"/>
      <c r="D51" s="102"/>
      <c r="E51" s="113"/>
      <c r="F51" s="114"/>
      <c r="G51" s="98"/>
      <c r="H51" s="41">
        <v>0</v>
      </c>
      <c r="I51" s="41">
        <v>0</v>
      </c>
      <c r="J51" s="42">
        <f t="shared" si="0"/>
        <v>0</v>
      </c>
      <c r="K51" s="41">
        <v>0</v>
      </c>
      <c r="L51" s="41">
        <v>0</v>
      </c>
      <c r="M51" s="42">
        <f t="shared" si="1"/>
        <v>0</v>
      </c>
      <c r="N51" s="41">
        <v>0</v>
      </c>
      <c r="O51" s="41">
        <v>0</v>
      </c>
      <c r="P51" s="42">
        <f t="shared" si="2"/>
        <v>0</v>
      </c>
      <c r="Q51" s="41">
        <v>0</v>
      </c>
      <c r="R51" s="41">
        <v>0</v>
      </c>
      <c r="S51" s="43">
        <f t="shared" si="3"/>
        <v>0</v>
      </c>
      <c r="T51" s="44">
        <f t="shared" si="4"/>
        <v>0</v>
      </c>
      <c r="U51" s="45">
        <f t="shared" si="5"/>
        <v>0</v>
      </c>
      <c r="V51" s="46">
        <v>0</v>
      </c>
      <c r="W51" s="45">
        <f t="shared" si="6"/>
        <v>0</v>
      </c>
      <c r="X51" s="47">
        <f t="shared" si="7"/>
        <v>0</v>
      </c>
      <c r="Y51" s="48">
        <f t="shared" si="8"/>
        <v>0</v>
      </c>
      <c r="Z51" s="49" t="str">
        <f t="shared" si="9"/>
        <v>0.0</v>
      </c>
      <c r="AA51" s="50" t="str">
        <f t="shared" si="10"/>
        <v>F9</v>
      </c>
      <c r="AC51" s="66"/>
      <c r="AD51" s="66"/>
      <c r="AE51" s="66"/>
      <c r="AF51" s="66"/>
      <c r="AG51" s="66"/>
    </row>
    <row r="52" spans="1:33" x14ac:dyDescent="0.25">
      <c r="A52" s="125">
        <v>43</v>
      </c>
      <c r="B52" s="100"/>
      <c r="C52" s="100"/>
      <c r="D52" s="103"/>
      <c r="E52" s="111"/>
      <c r="F52" s="114"/>
      <c r="G52" s="99"/>
      <c r="H52" s="41">
        <v>0</v>
      </c>
      <c r="I52" s="41">
        <v>0</v>
      </c>
      <c r="J52" s="42">
        <f t="shared" si="0"/>
        <v>0</v>
      </c>
      <c r="K52" s="41">
        <v>0</v>
      </c>
      <c r="L52" s="41">
        <v>0</v>
      </c>
      <c r="M52" s="42">
        <f t="shared" si="1"/>
        <v>0</v>
      </c>
      <c r="N52" s="41">
        <v>0</v>
      </c>
      <c r="O52" s="41">
        <v>0</v>
      </c>
      <c r="P52" s="42">
        <f t="shared" si="2"/>
        <v>0</v>
      </c>
      <c r="Q52" s="41">
        <v>0</v>
      </c>
      <c r="R52" s="41">
        <v>0</v>
      </c>
      <c r="S52" s="43">
        <f t="shared" si="3"/>
        <v>0</v>
      </c>
      <c r="T52" s="44">
        <f t="shared" si="4"/>
        <v>0</v>
      </c>
      <c r="U52" s="45">
        <f t="shared" si="5"/>
        <v>0</v>
      </c>
      <c r="V52" s="46">
        <v>0</v>
      </c>
      <c r="W52" s="45">
        <f t="shared" si="6"/>
        <v>0</v>
      </c>
      <c r="X52" s="47">
        <f t="shared" si="7"/>
        <v>0</v>
      </c>
      <c r="Y52" s="48">
        <f t="shared" si="8"/>
        <v>0</v>
      </c>
      <c r="Z52" s="49" t="str">
        <f t="shared" si="9"/>
        <v>0.0</v>
      </c>
      <c r="AA52" s="50" t="str">
        <f t="shared" si="10"/>
        <v>F9</v>
      </c>
      <c r="AC52" s="66"/>
      <c r="AD52" s="66"/>
      <c r="AE52" s="66"/>
      <c r="AF52" s="66"/>
      <c r="AG52" s="66"/>
    </row>
    <row r="53" spans="1:33" x14ac:dyDescent="0.25">
      <c r="A53" s="125">
        <v>44</v>
      </c>
      <c r="B53" s="100"/>
      <c r="C53" s="100"/>
      <c r="D53" s="102"/>
      <c r="E53" s="113"/>
      <c r="F53" s="114"/>
      <c r="G53" s="98"/>
      <c r="H53" s="41">
        <v>0</v>
      </c>
      <c r="I53" s="41">
        <v>0</v>
      </c>
      <c r="J53" s="42">
        <f t="shared" si="0"/>
        <v>0</v>
      </c>
      <c r="K53" s="41">
        <v>0</v>
      </c>
      <c r="L53" s="41">
        <v>0</v>
      </c>
      <c r="M53" s="42">
        <f t="shared" si="1"/>
        <v>0</v>
      </c>
      <c r="N53" s="41">
        <v>0</v>
      </c>
      <c r="O53" s="41">
        <v>0</v>
      </c>
      <c r="P53" s="42">
        <f t="shared" si="2"/>
        <v>0</v>
      </c>
      <c r="Q53" s="41">
        <v>0</v>
      </c>
      <c r="R53" s="41">
        <v>0</v>
      </c>
      <c r="S53" s="43">
        <f t="shared" si="3"/>
        <v>0</v>
      </c>
      <c r="T53" s="44">
        <f t="shared" si="4"/>
        <v>0</v>
      </c>
      <c r="U53" s="45">
        <f t="shared" si="5"/>
        <v>0</v>
      </c>
      <c r="V53" s="46">
        <v>0</v>
      </c>
      <c r="W53" s="45">
        <f t="shared" si="6"/>
        <v>0</v>
      </c>
      <c r="X53" s="47">
        <f t="shared" si="7"/>
        <v>0</v>
      </c>
      <c r="Y53" s="48">
        <f t="shared" si="8"/>
        <v>0</v>
      </c>
      <c r="Z53" s="49" t="str">
        <f t="shared" si="9"/>
        <v>0.0</v>
      </c>
      <c r="AA53" s="50" t="str">
        <f t="shared" si="10"/>
        <v>F9</v>
      </c>
      <c r="AC53" s="66"/>
      <c r="AD53" s="66"/>
      <c r="AE53" s="66"/>
      <c r="AF53" s="66"/>
      <c r="AG53" s="66"/>
    </row>
    <row r="54" spans="1:33" x14ac:dyDescent="0.25">
      <c r="A54" s="125">
        <v>45</v>
      </c>
      <c r="B54" s="100"/>
      <c r="C54" s="100"/>
      <c r="D54" s="103"/>
      <c r="E54" s="111"/>
      <c r="F54" s="114"/>
      <c r="G54" s="99"/>
      <c r="H54" s="41">
        <v>0</v>
      </c>
      <c r="I54" s="41">
        <v>0</v>
      </c>
      <c r="J54" s="42">
        <f t="shared" si="0"/>
        <v>0</v>
      </c>
      <c r="K54" s="41">
        <v>0</v>
      </c>
      <c r="L54" s="41">
        <v>0</v>
      </c>
      <c r="M54" s="42">
        <f t="shared" si="1"/>
        <v>0</v>
      </c>
      <c r="N54" s="41">
        <v>0</v>
      </c>
      <c r="O54" s="41">
        <v>0</v>
      </c>
      <c r="P54" s="42">
        <f t="shared" si="2"/>
        <v>0</v>
      </c>
      <c r="Q54" s="41">
        <v>0</v>
      </c>
      <c r="R54" s="41">
        <v>0</v>
      </c>
      <c r="S54" s="43">
        <f t="shared" si="3"/>
        <v>0</v>
      </c>
      <c r="T54" s="44">
        <f t="shared" si="4"/>
        <v>0</v>
      </c>
      <c r="U54" s="45">
        <f t="shared" si="5"/>
        <v>0</v>
      </c>
      <c r="V54" s="46">
        <v>0</v>
      </c>
      <c r="W54" s="45">
        <f t="shared" si="6"/>
        <v>0</v>
      </c>
      <c r="X54" s="47">
        <f t="shared" si="7"/>
        <v>0</v>
      </c>
      <c r="Y54" s="48">
        <f t="shared" si="8"/>
        <v>0</v>
      </c>
      <c r="Z54" s="49" t="str">
        <f t="shared" si="9"/>
        <v>0.0</v>
      </c>
      <c r="AA54" s="50" t="str">
        <f t="shared" si="10"/>
        <v>F9</v>
      </c>
      <c r="AC54" s="66"/>
      <c r="AD54" s="66"/>
      <c r="AE54" s="66"/>
      <c r="AF54" s="66"/>
      <c r="AG54" s="66"/>
    </row>
    <row r="55" spans="1:33" x14ac:dyDescent="0.25">
      <c r="A55" s="125">
        <v>46</v>
      </c>
      <c r="B55" s="100"/>
      <c r="C55" s="100"/>
      <c r="D55" s="102"/>
      <c r="E55" s="113"/>
      <c r="F55" s="115"/>
      <c r="G55" s="98"/>
      <c r="H55" s="41">
        <v>0</v>
      </c>
      <c r="I55" s="41">
        <v>0</v>
      </c>
      <c r="J55" s="42">
        <f t="shared" si="0"/>
        <v>0</v>
      </c>
      <c r="K55" s="41">
        <v>0</v>
      </c>
      <c r="L55" s="41">
        <v>0</v>
      </c>
      <c r="M55" s="42">
        <f t="shared" si="1"/>
        <v>0</v>
      </c>
      <c r="N55" s="41">
        <v>0</v>
      </c>
      <c r="O55" s="41">
        <v>0</v>
      </c>
      <c r="P55" s="42">
        <f t="shared" si="2"/>
        <v>0</v>
      </c>
      <c r="Q55" s="41">
        <v>0</v>
      </c>
      <c r="R55" s="41">
        <v>0</v>
      </c>
      <c r="S55" s="43">
        <f t="shared" si="3"/>
        <v>0</v>
      </c>
      <c r="T55" s="44">
        <f t="shared" si="4"/>
        <v>0</v>
      </c>
      <c r="U55" s="45">
        <f t="shared" si="5"/>
        <v>0</v>
      </c>
      <c r="V55" s="46">
        <v>0</v>
      </c>
      <c r="W55" s="45">
        <f t="shared" si="6"/>
        <v>0</v>
      </c>
      <c r="X55" s="47">
        <f t="shared" si="7"/>
        <v>0</v>
      </c>
      <c r="Y55" s="48">
        <f t="shared" si="8"/>
        <v>0</v>
      </c>
      <c r="Z55" s="49" t="str">
        <f t="shared" si="9"/>
        <v>0.0</v>
      </c>
      <c r="AA55" s="50" t="str">
        <f t="shared" si="10"/>
        <v>F9</v>
      </c>
      <c r="AC55" s="66"/>
      <c r="AD55" s="66"/>
      <c r="AE55" s="66"/>
      <c r="AF55" s="66"/>
      <c r="AG55" s="66"/>
    </row>
    <row r="56" spans="1:33" x14ac:dyDescent="0.25">
      <c r="A56" s="125">
        <v>47</v>
      </c>
      <c r="B56" s="100"/>
      <c r="C56" s="100"/>
      <c r="D56" s="103"/>
      <c r="E56" s="111"/>
      <c r="F56" s="114"/>
      <c r="G56" s="99"/>
      <c r="H56" s="41">
        <v>0</v>
      </c>
      <c r="I56" s="41">
        <v>0</v>
      </c>
      <c r="J56" s="42">
        <f t="shared" si="0"/>
        <v>0</v>
      </c>
      <c r="K56" s="41">
        <v>0</v>
      </c>
      <c r="L56" s="41">
        <v>0</v>
      </c>
      <c r="M56" s="42">
        <f t="shared" si="1"/>
        <v>0</v>
      </c>
      <c r="N56" s="41">
        <v>0</v>
      </c>
      <c r="O56" s="41">
        <v>0</v>
      </c>
      <c r="P56" s="42">
        <f t="shared" si="2"/>
        <v>0</v>
      </c>
      <c r="Q56" s="41">
        <v>0</v>
      </c>
      <c r="R56" s="41">
        <v>0</v>
      </c>
      <c r="S56" s="43">
        <f t="shared" si="3"/>
        <v>0</v>
      </c>
      <c r="T56" s="44">
        <f t="shared" si="4"/>
        <v>0</v>
      </c>
      <c r="U56" s="45">
        <f t="shared" si="5"/>
        <v>0</v>
      </c>
      <c r="V56" s="46">
        <v>0</v>
      </c>
      <c r="W56" s="45">
        <f t="shared" si="6"/>
        <v>0</v>
      </c>
      <c r="X56" s="47">
        <f t="shared" si="7"/>
        <v>0</v>
      </c>
      <c r="Y56" s="48">
        <f t="shared" si="8"/>
        <v>0</v>
      </c>
      <c r="Z56" s="49" t="str">
        <f t="shared" si="9"/>
        <v>0.0</v>
      </c>
      <c r="AA56" s="50" t="str">
        <f t="shared" si="10"/>
        <v>F9</v>
      </c>
      <c r="AC56" s="66"/>
      <c r="AD56" s="66"/>
      <c r="AE56" s="66"/>
      <c r="AF56" s="66"/>
      <c r="AG56" s="66"/>
    </row>
    <row r="57" spans="1:33" x14ac:dyDescent="0.25">
      <c r="A57" s="125">
        <v>48</v>
      </c>
      <c r="B57" s="100"/>
      <c r="C57" s="100"/>
      <c r="D57" s="102"/>
      <c r="E57" s="113"/>
      <c r="F57" s="114"/>
      <c r="G57" s="98"/>
      <c r="H57" s="41">
        <v>0</v>
      </c>
      <c r="I57" s="41">
        <v>0</v>
      </c>
      <c r="J57" s="42">
        <f t="shared" si="0"/>
        <v>0</v>
      </c>
      <c r="K57" s="41">
        <v>0</v>
      </c>
      <c r="L57" s="41">
        <v>0</v>
      </c>
      <c r="M57" s="42">
        <f t="shared" si="1"/>
        <v>0</v>
      </c>
      <c r="N57" s="41">
        <v>0</v>
      </c>
      <c r="O57" s="41">
        <v>0</v>
      </c>
      <c r="P57" s="42">
        <f t="shared" si="2"/>
        <v>0</v>
      </c>
      <c r="Q57" s="41">
        <v>0</v>
      </c>
      <c r="R57" s="41">
        <v>0</v>
      </c>
      <c r="S57" s="43">
        <f t="shared" si="3"/>
        <v>0</v>
      </c>
      <c r="T57" s="44">
        <f t="shared" si="4"/>
        <v>0</v>
      </c>
      <c r="U57" s="45">
        <f t="shared" si="5"/>
        <v>0</v>
      </c>
      <c r="V57" s="46">
        <v>0</v>
      </c>
      <c r="W57" s="45">
        <f t="shared" si="6"/>
        <v>0</v>
      </c>
      <c r="X57" s="47">
        <f t="shared" si="7"/>
        <v>0</v>
      </c>
      <c r="Y57" s="48">
        <f t="shared" si="8"/>
        <v>0</v>
      </c>
      <c r="Z57" s="49" t="str">
        <f t="shared" si="9"/>
        <v>0.0</v>
      </c>
      <c r="AA57" s="50" t="str">
        <f t="shared" si="10"/>
        <v>F9</v>
      </c>
      <c r="AC57" s="66"/>
      <c r="AD57" s="66"/>
      <c r="AE57" s="66"/>
      <c r="AF57" s="66"/>
      <c r="AG57" s="66"/>
    </row>
    <row r="58" spans="1:33" x14ac:dyDescent="0.25">
      <c r="A58" s="125">
        <v>49</v>
      </c>
      <c r="B58" s="100"/>
      <c r="C58" s="100"/>
      <c r="D58" s="103"/>
      <c r="E58" s="111"/>
      <c r="F58" s="114"/>
      <c r="G58" s="99"/>
      <c r="H58" s="41">
        <v>0</v>
      </c>
      <c r="I58" s="41">
        <v>0</v>
      </c>
      <c r="J58" s="42">
        <f t="shared" si="0"/>
        <v>0</v>
      </c>
      <c r="K58" s="41">
        <v>0</v>
      </c>
      <c r="L58" s="41">
        <v>0</v>
      </c>
      <c r="M58" s="42">
        <f t="shared" si="1"/>
        <v>0</v>
      </c>
      <c r="N58" s="41">
        <v>0</v>
      </c>
      <c r="O58" s="41">
        <v>0</v>
      </c>
      <c r="P58" s="42">
        <f t="shared" si="2"/>
        <v>0</v>
      </c>
      <c r="Q58" s="41">
        <v>0</v>
      </c>
      <c r="R58" s="41">
        <v>0</v>
      </c>
      <c r="S58" s="43">
        <f t="shared" si="3"/>
        <v>0</v>
      </c>
      <c r="T58" s="44">
        <f t="shared" si="4"/>
        <v>0</v>
      </c>
      <c r="U58" s="45">
        <f t="shared" si="5"/>
        <v>0</v>
      </c>
      <c r="V58" s="46">
        <v>0</v>
      </c>
      <c r="W58" s="45">
        <f t="shared" si="6"/>
        <v>0</v>
      </c>
      <c r="X58" s="47">
        <f t="shared" si="7"/>
        <v>0</v>
      </c>
      <c r="Y58" s="48">
        <f t="shared" si="8"/>
        <v>0</v>
      </c>
      <c r="Z58" s="49" t="str">
        <f t="shared" si="9"/>
        <v>0.0</v>
      </c>
      <c r="AA58" s="50" t="str">
        <f t="shared" si="10"/>
        <v>F9</v>
      </c>
      <c r="AC58" s="66"/>
      <c r="AD58" s="66"/>
      <c r="AE58" s="66"/>
      <c r="AF58" s="66"/>
      <c r="AG58" s="66"/>
    </row>
    <row r="59" spans="1:33" x14ac:dyDescent="0.25">
      <c r="A59" s="125">
        <v>50</v>
      </c>
      <c r="B59" s="100"/>
      <c r="C59" s="100"/>
      <c r="D59" s="102"/>
      <c r="E59" s="113"/>
      <c r="F59" s="114"/>
      <c r="G59" s="98"/>
      <c r="H59" s="41">
        <v>0</v>
      </c>
      <c r="I59" s="41">
        <v>0</v>
      </c>
      <c r="J59" s="42">
        <f t="shared" si="0"/>
        <v>0</v>
      </c>
      <c r="K59" s="41">
        <v>0</v>
      </c>
      <c r="L59" s="41">
        <v>0</v>
      </c>
      <c r="M59" s="42">
        <f t="shared" si="1"/>
        <v>0</v>
      </c>
      <c r="N59" s="41">
        <v>0</v>
      </c>
      <c r="O59" s="41">
        <v>0</v>
      </c>
      <c r="P59" s="42">
        <f t="shared" si="2"/>
        <v>0</v>
      </c>
      <c r="Q59" s="41">
        <v>0</v>
      </c>
      <c r="R59" s="41">
        <v>0</v>
      </c>
      <c r="S59" s="43">
        <f t="shared" si="3"/>
        <v>0</v>
      </c>
      <c r="T59" s="44">
        <f t="shared" si="4"/>
        <v>0</v>
      </c>
      <c r="U59" s="45">
        <f t="shared" si="5"/>
        <v>0</v>
      </c>
      <c r="V59" s="46">
        <v>0</v>
      </c>
      <c r="W59" s="45">
        <f t="shared" si="6"/>
        <v>0</v>
      </c>
      <c r="X59" s="47">
        <f t="shared" si="7"/>
        <v>0</v>
      </c>
      <c r="Y59" s="48">
        <f t="shared" si="8"/>
        <v>0</v>
      </c>
      <c r="Z59" s="49" t="str">
        <f t="shared" si="9"/>
        <v>0.0</v>
      </c>
      <c r="AA59" s="50" t="str">
        <f t="shared" si="10"/>
        <v>F9</v>
      </c>
      <c r="AC59" s="66"/>
      <c r="AD59" s="66"/>
      <c r="AE59" s="66"/>
      <c r="AF59" s="66"/>
      <c r="AG59" s="66"/>
    </row>
    <row r="60" spans="1:33" x14ac:dyDescent="0.25">
      <c r="A60" s="125">
        <v>51</v>
      </c>
      <c r="B60" s="100"/>
      <c r="C60" s="100"/>
      <c r="D60" s="103"/>
      <c r="E60" s="111"/>
      <c r="F60" s="114"/>
      <c r="G60" s="99"/>
      <c r="H60" s="41">
        <v>0</v>
      </c>
      <c r="I60" s="41">
        <v>0</v>
      </c>
      <c r="J60" s="42">
        <f t="shared" si="0"/>
        <v>0</v>
      </c>
      <c r="K60" s="41">
        <v>0</v>
      </c>
      <c r="L60" s="41">
        <v>0</v>
      </c>
      <c r="M60" s="42">
        <f t="shared" si="1"/>
        <v>0</v>
      </c>
      <c r="N60" s="41">
        <v>0</v>
      </c>
      <c r="O60" s="41">
        <v>0</v>
      </c>
      <c r="P60" s="42">
        <f t="shared" si="2"/>
        <v>0</v>
      </c>
      <c r="Q60" s="41">
        <v>0</v>
      </c>
      <c r="R60" s="41">
        <v>0</v>
      </c>
      <c r="S60" s="43">
        <f t="shared" si="3"/>
        <v>0</v>
      </c>
      <c r="T60" s="44">
        <f t="shared" si="4"/>
        <v>0</v>
      </c>
      <c r="U60" s="45">
        <f t="shared" si="5"/>
        <v>0</v>
      </c>
      <c r="V60" s="46">
        <v>0</v>
      </c>
      <c r="W60" s="45">
        <f t="shared" si="6"/>
        <v>0</v>
      </c>
      <c r="X60" s="47">
        <f t="shared" si="7"/>
        <v>0</v>
      </c>
      <c r="Y60" s="48">
        <f t="shared" si="8"/>
        <v>0</v>
      </c>
      <c r="Z60" s="49" t="str">
        <f t="shared" si="9"/>
        <v>0.0</v>
      </c>
      <c r="AA60" s="50" t="str">
        <f t="shared" si="10"/>
        <v>F9</v>
      </c>
      <c r="AC60" s="66"/>
      <c r="AD60" s="66"/>
      <c r="AE60" s="66"/>
      <c r="AF60" s="66"/>
      <c r="AG60" s="66"/>
    </row>
    <row r="61" spans="1:33" x14ac:dyDescent="0.25">
      <c r="A61" s="125">
        <v>52</v>
      </c>
      <c r="B61" s="100"/>
      <c r="C61" s="100"/>
      <c r="D61" s="102"/>
      <c r="E61" s="113"/>
      <c r="F61" s="114"/>
      <c r="G61" s="98"/>
      <c r="H61" s="41">
        <v>0</v>
      </c>
      <c r="I61" s="41">
        <v>0</v>
      </c>
      <c r="J61" s="42">
        <f t="shared" si="0"/>
        <v>0</v>
      </c>
      <c r="K61" s="41">
        <v>0</v>
      </c>
      <c r="L61" s="41">
        <v>0</v>
      </c>
      <c r="M61" s="42">
        <f t="shared" si="1"/>
        <v>0</v>
      </c>
      <c r="N61" s="41">
        <v>0</v>
      </c>
      <c r="O61" s="41">
        <v>0</v>
      </c>
      <c r="P61" s="42">
        <f t="shared" si="2"/>
        <v>0</v>
      </c>
      <c r="Q61" s="41">
        <v>0</v>
      </c>
      <c r="R61" s="41">
        <v>0</v>
      </c>
      <c r="S61" s="43">
        <f t="shared" si="3"/>
        <v>0</v>
      </c>
      <c r="T61" s="44">
        <f t="shared" si="4"/>
        <v>0</v>
      </c>
      <c r="U61" s="45">
        <f t="shared" si="5"/>
        <v>0</v>
      </c>
      <c r="V61" s="46">
        <v>0</v>
      </c>
      <c r="W61" s="45">
        <f t="shared" si="6"/>
        <v>0</v>
      </c>
      <c r="X61" s="47">
        <f t="shared" si="7"/>
        <v>0</v>
      </c>
      <c r="Y61" s="48">
        <f t="shared" si="8"/>
        <v>0</v>
      </c>
      <c r="Z61" s="49" t="str">
        <f t="shared" si="9"/>
        <v>0.0</v>
      </c>
      <c r="AA61" s="50" t="str">
        <f t="shared" si="10"/>
        <v>F9</v>
      </c>
      <c r="AC61" s="66"/>
      <c r="AD61" s="66"/>
      <c r="AE61" s="66"/>
      <c r="AF61" s="66"/>
      <c r="AG61" s="66"/>
    </row>
    <row r="62" spans="1:33" x14ac:dyDescent="0.25">
      <c r="A62" s="125">
        <v>53</v>
      </c>
      <c r="B62" s="100"/>
      <c r="C62" s="100"/>
      <c r="D62" s="103"/>
      <c r="E62" s="111"/>
      <c r="F62" s="116"/>
      <c r="G62" s="99"/>
      <c r="H62" s="41">
        <v>0</v>
      </c>
      <c r="I62" s="41">
        <v>0</v>
      </c>
      <c r="J62" s="42">
        <f t="shared" si="0"/>
        <v>0</v>
      </c>
      <c r="K62" s="41">
        <v>0</v>
      </c>
      <c r="L62" s="41">
        <v>0</v>
      </c>
      <c r="M62" s="42">
        <f t="shared" si="1"/>
        <v>0</v>
      </c>
      <c r="N62" s="41">
        <v>0</v>
      </c>
      <c r="O62" s="41">
        <v>0</v>
      </c>
      <c r="P62" s="42">
        <f t="shared" si="2"/>
        <v>0</v>
      </c>
      <c r="Q62" s="41">
        <v>0</v>
      </c>
      <c r="R62" s="41">
        <v>0</v>
      </c>
      <c r="S62" s="43">
        <f t="shared" si="3"/>
        <v>0</v>
      </c>
      <c r="T62" s="44">
        <f t="shared" si="4"/>
        <v>0</v>
      </c>
      <c r="U62" s="45">
        <f t="shared" si="5"/>
        <v>0</v>
      </c>
      <c r="V62" s="46">
        <v>0</v>
      </c>
      <c r="W62" s="45">
        <f t="shared" si="6"/>
        <v>0</v>
      </c>
      <c r="X62" s="47">
        <f t="shared" si="7"/>
        <v>0</v>
      </c>
      <c r="Y62" s="48">
        <f t="shared" si="8"/>
        <v>0</v>
      </c>
      <c r="Z62" s="49" t="str">
        <f t="shared" si="9"/>
        <v>0.0</v>
      </c>
      <c r="AA62" s="50" t="str">
        <f t="shared" si="10"/>
        <v>F9</v>
      </c>
      <c r="AC62" s="66"/>
      <c r="AD62" s="66"/>
      <c r="AE62" s="66"/>
      <c r="AF62" s="66"/>
      <c r="AG62" s="66"/>
    </row>
    <row r="63" spans="1:33" x14ac:dyDescent="0.25">
      <c r="A63" s="125">
        <v>54</v>
      </c>
      <c r="B63" s="100"/>
      <c r="C63" s="100"/>
      <c r="D63" s="102"/>
      <c r="E63" s="113"/>
      <c r="F63" s="114"/>
      <c r="G63" s="98"/>
      <c r="H63" s="41">
        <v>0</v>
      </c>
      <c r="I63" s="41">
        <v>0</v>
      </c>
      <c r="J63" s="42">
        <f t="shared" si="0"/>
        <v>0</v>
      </c>
      <c r="K63" s="41">
        <v>0</v>
      </c>
      <c r="L63" s="41">
        <v>0</v>
      </c>
      <c r="M63" s="42">
        <f t="shared" si="1"/>
        <v>0</v>
      </c>
      <c r="N63" s="41">
        <v>0</v>
      </c>
      <c r="O63" s="41">
        <v>0</v>
      </c>
      <c r="P63" s="42">
        <f t="shared" si="2"/>
        <v>0</v>
      </c>
      <c r="Q63" s="41">
        <v>0</v>
      </c>
      <c r="R63" s="41">
        <v>0</v>
      </c>
      <c r="S63" s="43">
        <f t="shared" si="3"/>
        <v>0</v>
      </c>
      <c r="T63" s="44">
        <f t="shared" si="4"/>
        <v>0</v>
      </c>
      <c r="U63" s="45">
        <f t="shared" si="5"/>
        <v>0</v>
      </c>
      <c r="V63" s="46">
        <v>0</v>
      </c>
      <c r="W63" s="45">
        <f t="shared" si="6"/>
        <v>0</v>
      </c>
      <c r="X63" s="47">
        <f t="shared" si="7"/>
        <v>0</v>
      </c>
      <c r="Y63" s="48">
        <f t="shared" si="8"/>
        <v>0</v>
      </c>
      <c r="Z63" s="49" t="str">
        <f t="shared" si="9"/>
        <v>0.0</v>
      </c>
      <c r="AA63" s="50" t="str">
        <f t="shared" si="10"/>
        <v>F9</v>
      </c>
      <c r="AC63" s="66"/>
      <c r="AD63" s="66"/>
      <c r="AE63" s="66"/>
      <c r="AF63" s="66"/>
      <c r="AG63" s="66"/>
    </row>
    <row r="64" spans="1:33" x14ac:dyDescent="0.25">
      <c r="A64" s="125">
        <v>55</v>
      </c>
      <c r="B64" s="100"/>
      <c r="C64" s="100"/>
      <c r="D64" s="103"/>
      <c r="E64" s="111"/>
      <c r="F64" s="114"/>
      <c r="G64" s="99"/>
      <c r="H64" s="41">
        <v>0</v>
      </c>
      <c r="I64" s="41">
        <v>0</v>
      </c>
      <c r="J64" s="42">
        <f t="shared" si="0"/>
        <v>0</v>
      </c>
      <c r="K64" s="41">
        <v>0</v>
      </c>
      <c r="L64" s="41">
        <v>0</v>
      </c>
      <c r="M64" s="42">
        <f t="shared" si="1"/>
        <v>0</v>
      </c>
      <c r="N64" s="41">
        <v>0</v>
      </c>
      <c r="O64" s="41">
        <v>0</v>
      </c>
      <c r="P64" s="42">
        <f t="shared" si="2"/>
        <v>0</v>
      </c>
      <c r="Q64" s="41">
        <v>0</v>
      </c>
      <c r="R64" s="41">
        <v>0</v>
      </c>
      <c r="S64" s="43">
        <f t="shared" si="3"/>
        <v>0</v>
      </c>
      <c r="T64" s="44">
        <f t="shared" si="4"/>
        <v>0</v>
      </c>
      <c r="U64" s="45">
        <f t="shared" si="5"/>
        <v>0</v>
      </c>
      <c r="V64" s="46">
        <v>0</v>
      </c>
      <c r="W64" s="45">
        <f t="shared" si="6"/>
        <v>0</v>
      </c>
      <c r="X64" s="47">
        <f t="shared" si="7"/>
        <v>0</v>
      </c>
      <c r="Y64" s="48">
        <f t="shared" si="8"/>
        <v>0</v>
      </c>
      <c r="Z64" s="49" t="str">
        <f t="shared" si="9"/>
        <v>0.0</v>
      </c>
      <c r="AA64" s="50" t="str">
        <f t="shared" si="10"/>
        <v>F9</v>
      </c>
      <c r="AC64" s="66"/>
      <c r="AD64" s="66"/>
      <c r="AE64" s="66"/>
      <c r="AF64" s="66"/>
      <c r="AG64" s="66"/>
    </row>
    <row r="65" spans="1:33" x14ac:dyDescent="0.25">
      <c r="A65" s="125">
        <v>56</v>
      </c>
      <c r="B65" s="100"/>
      <c r="C65" s="100"/>
      <c r="D65" s="102"/>
      <c r="E65" s="113"/>
      <c r="F65" s="114"/>
      <c r="G65" s="98"/>
      <c r="H65" s="41">
        <v>0</v>
      </c>
      <c r="I65" s="41">
        <v>0</v>
      </c>
      <c r="J65" s="42">
        <f t="shared" si="0"/>
        <v>0</v>
      </c>
      <c r="K65" s="41">
        <v>0</v>
      </c>
      <c r="L65" s="41">
        <v>0</v>
      </c>
      <c r="M65" s="42">
        <f t="shared" si="1"/>
        <v>0</v>
      </c>
      <c r="N65" s="41">
        <v>0</v>
      </c>
      <c r="O65" s="41">
        <v>0</v>
      </c>
      <c r="P65" s="42">
        <f t="shared" si="2"/>
        <v>0</v>
      </c>
      <c r="Q65" s="41">
        <v>0</v>
      </c>
      <c r="R65" s="41">
        <v>0</v>
      </c>
      <c r="S65" s="43">
        <f t="shared" si="3"/>
        <v>0</v>
      </c>
      <c r="T65" s="44">
        <f t="shared" si="4"/>
        <v>0</v>
      </c>
      <c r="U65" s="45">
        <f t="shared" si="5"/>
        <v>0</v>
      </c>
      <c r="V65" s="46">
        <v>0</v>
      </c>
      <c r="W65" s="45">
        <f t="shared" si="6"/>
        <v>0</v>
      </c>
      <c r="X65" s="47">
        <f t="shared" si="7"/>
        <v>0</v>
      </c>
      <c r="Y65" s="48">
        <f t="shared" si="8"/>
        <v>0</v>
      </c>
      <c r="Z65" s="49" t="str">
        <f t="shared" si="9"/>
        <v>0.0</v>
      </c>
      <c r="AA65" s="50" t="str">
        <f t="shared" si="10"/>
        <v>F9</v>
      </c>
      <c r="AC65" s="66"/>
      <c r="AD65" s="66"/>
      <c r="AE65" s="66"/>
      <c r="AF65" s="66"/>
      <c r="AG65" s="66"/>
    </row>
    <row r="66" spans="1:33" x14ac:dyDescent="0.25">
      <c r="A66" s="125">
        <v>57</v>
      </c>
      <c r="B66" s="100"/>
      <c r="C66" s="100"/>
      <c r="D66" s="103"/>
      <c r="E66" s="111"/>
      <c r="F66" s="114"/>
      <c r="G66" s="99"/>
      <c r="H66" s="41">
        <v>0</v>
      </c>
      <c r="I66" s="41">
        <v>0</v>
      </c>
      <c r="J66" s="42">
        <f t="shared" si="0"/>
        <v>0</v>
      </c>
      <c r="K66" s="41">
        <v>0</v>
      </c>
      <c r="L66" s="41">
        <v>0</v>
      </c>
      <c r="M66" s="42">
        <f t="shared" si="1"/>
        <v>0</v>
      </c>
      <c r="N66" s="41">
        <v>0</v>
      </c>
      <c r="O66" s="41">
        <v>0</v>
      </c>
      <c r="P66" s="42">
        <f t="shared" si="2"/>
        <v>0</v>
      </c>
      <c r="Q66" s="41">
        <v>0</v>
      </c>
      <c r="R66" s="41">
        <v>0</v>
      </c>
      <c r="S66" s="43">
        <f t="shared" si="3"/>
        <v>0</v>
      </c>
      <c r="T66" s="44">
        <f t="shared" si="4"/>
        <v>0</v>
      </c>
      <c r="U66" s="45">
        <f t="shared" si="5"/>
        <v>0</v>
      </c>
      <c r="V66" s="46">
        <v>0</v>
      </c>
      <c r="W66" s="45">
        <f t="shared" si="6"/>
        <v>0</v>
      </c>
      <c r="X66" s="47">
        <f t="shared" si="7"/>
        <v>0</v>
      </c>
      <c r="Y66" s="48">
        <f t="shared" si="8"/>
        <v>0</v>
      </c>
      <c r="Z66" s="49" t="str">
        <f t="shared" si="9"/>
        <v>0.0</v>
      </c>
      <c r="AA66" s="50" t="str">
        <f t="shared" si="10"/>
        <v>F9</v>
      </c>
      <c r="AC66" s="66"/>
      <c r="AD66" s="66"/>
      <c r="AE66" s="66"/>
      <c r="AF66" s="66"/>
      <c r="AG66" s="66"/>
    </row>
    <row r="67" spans="1:33" x14ac:dyDescent="0.25">
      <c r="A67" s="125">
        <v>58</v>
      </c>
      <c r="B67" s="100"/>
      <c r="C67" s="100"/>
      <c r="D67" s="102"/>
      <c r="E67" s="113"/>
      <c r="F67" s="114"/>
      <c r="G67" s="98"/>
      <c r="H67" s="41">
        <v>0</v>
      </c>
      <c r="I67" s="41">
        <v>0</v>
      </c>
      <c r="J67" s="42">
        <f t="shared" si="0"/>
        <v>0</v>
      </c>
      <c r="K67" s="41">
        <v>0</v>
      </c>
      <c r="L67" s="41">
        <v>0</v>
      </c>
      <c r="M67" s="42">
        <f t="shared" si="1"/>
        <v>0</v>
      </c>
      <c r="N67" s="41">
        <v>0</v>
      </c>
      <c r="O67" s="41">
        <v>0</v>
      </c>
      <c r="P67" s="42">
        <f t="shared" si="2"/>
        <v>0</v>
      </c>
      <c r="Q67" s="41">
        <v>0</v>
      </c>
      <c r="R67" s="41">
        <v>0</v>
      </c>
      <c r="S67" s="43">
        <f t="shared" si="3"/>
        <v>0</v>
      </c>
      <c r="T67" s="44">
        <f t="shared" si="4"/>
        <v>0</v>
      </c>
      <c r="U67" s="45">
        <f t="shared" si="5"/>
        <v>0</v>
      </c>
      <c r="V67" s="46">
        <v>0</v>
      </c>
      <c r="W67" s="45">
        <f t="shared" si="6"/>
        <v>0</v>
      </c>
      <c r="X67" s="47">
        <f t="shared" si="7"/>
        <v>0</v>
      </c>
      <c r="Y67" s="48">
        <f t="shared" si="8"/>
        <v>0</v>
      </c>
      <c r="Z67" s="49" t="str">
        <f t="shared" si="9"/>
        <v>0.0</v>
      </c>
      <c r="AA67" s="50" t="str">
        <f t="shared" si="10"/>
        <v>F9</v>
      </c>
      <c r="AC67" s="66"/>
      <c r="AD67" s="66"/>
      <c r="AE67" s="66"/>
      <c r="AF67" s="66"/>
      <c r="AG67" s="66"/>
    </row>
    <row r="68" spans="1:33" x14ac:dyDescent="0.25">
      <c r="A68" s="125">
        <v>59</v>
      </c>
      <c r="B68" s="100"/>
      <c r="C68" s="100"/>
      <c r="D68" s="103"/>
      <c r="E68" s="111"/>
      <c r="F68" s="114"/>
      <c r="G68" s="99"/>
      <c r="H68" s="41">
        <v>0</v>
      </c>
      <c r="I68" s="41">
        <v>0</v>
      </c>
      <c r="J68" s="42">
        <f t="shared" si="0"/>
        <v>0</v>
      </c>
      <c r="K68" s="41">
        <v>0</v>
      </c>
      <c r="L68" s="41">
        <v>0</v>
      </c>
      <c r="M68" s="42">
        <f t="shared" si="1"/>
        <v>0</v>
      </c>
      <c r="N68" s="41">
        <v>0</v>
      </c>
      <c r="O68" s="41">
        <v>0</v>
      </c>
      <c r="P68" s="42">
        <f t="shared" si="2"/>
        <v>0</v>
      </c>
      <c r="Q68" s="41">
        <v>0</v>
      </c>
      <c r="R68" s="41">
        <v>0</v>
      </c>
      <c r="S68" s="43">
        <f t="shared" si="3"/>
        <v>0</v>
      </c>
      <c r="T68" s="44">
        <f t="shared" si="4"/>
        <v>0</v>
      </c>
      <c r="U68" s="45">
        <f t="shared" si="5"/>
        <v>0</v>
      </c>
      <c r="V68" s="46">
        <v>0</v>
      </c>
      <c r="W68" s="45">
        <f t="shared" si="6"/>
        <v>0</v>
      </c>
      <c r="X68" s="47">
        <f t="shared" si="7"/>
        <v>0</v>
      </c>
      <c r="Y68" s="48">
        <f t="shared" si="8"/>
        <v>0</v>
      </c>
      <c r="Z68" s="49" t="str">
        <f t="shared" si="9"/>
        <v>0.0</v>
      </c>
      <c r="AA68" s="50" t="str">
        <f t="shared" si="10"/>
        <v>F9</v>
      </c>
      <c r="AC68" s="66"/>
      <c r="AD68" s="66"/>
      <c r="AE68" s="66"/>
      <c r="AF68" s="66"/>
      <c r="AG68" s="66"/>
    </row>
    <row r="69" spans="1:33" x14ac:dyDescent="0.25">
      <c r="A69" s="125">
        <v>60</v>
      </c>
      <c r="B69" s="100"/>
      <c r="C69" s="100"/>
      <c r="D69" s="102"/>
      <c r="E69" s="113"/>
      <c r="F69" s="114"/>
      <c r="G69" s="98"/>
      <c r="H69" s="41">
        <v>0</v>
      </c>
      <c r="I69" s="41">
        <v>0</v>
      </c>
      <c r="J69" s="42">
        <f t="shared" si="0"/>
        <v>0</v>
      </c>
      <c r="K69" s="41">
        <v>0</v>
      </c>
      <c r="L69" s="41">
        <v>0</v>
      </c>
      <c r="M69" s="42">
        <f t="shared" si="1"/>
        <v>0</v>
      </c>
      <c r="N69" s="41">
        <v>0</v>
      </c>
      <c r="O69" s="41">
        <v>0</v>
      </c>
      <c r="P69" s="42">
        <f t="shared" si="2"/>
        <v>0</v>
      </c>
      <c r="Q69" s="41">
        <v>0</v>
      </c>
      <c r="R69" s="41">
        <v>0</v>
      </c>
      <c r="S69" s="43">
        <f t="shared" si="3"/>
        <v>0</v>
      </c>
      <c r="T69" s="44">
        <f t="shared" si="4"/>
        <v>0</v>
      </c>
      <c r="U69" s="45">
        <f t="shared" si="5"/>
        <v>0</v>
      </c>
      <c r="V69" s="46">
        <v>0</v>
      </c>
      <c r="W69" s="45">
        <f t="shared" si="6"/>
        <v>0</v>
      </c>
      <c r="X69" s="47">
        <f t="shared" si="7"/>
        <v>0</v>
      </c>
      <c r="Y69" s="48">
        <f t="shared" si="8"/>
        <v>0</v>
      </c>
      <c r="Z69" s="49" t="str">
        <f t="shared" si="9"/>
        <v>0.0</v>
      </c>
      <c r="AA69" s="50" t="str">
        <f t="shared" si="10"/>
        <v>F9</v>
      </c>
      <c r="AC69" s="66"/>
      <c r="AD69" s="66"/>
      <c r="AE69" s="66"/>
      <c r="AF69" s="66"/>
      <c r="AG69" s="66"/>
    </row>
    <row r="70" spans="1:33" x14ac:dyDescent="0.25">
      <c r="A70" s="125">
        <v>61</v>
      </c>
      <c r="B70" s="100"/>
      <c r="C70" s="100"/>
      <c r="D70" s="103"/>
      <c r="E70" s="111"/>
      <c r="F70" s="114"/>
      <c r="G70" s="99"/>
      <c r="H70" s="41">
        <v>0</v>
      </c>
      <c r="I70" s="41">
        <v>0</v>
      </c>
      <c r="J70" s="42">
        <f t="shared" si="0"/>
        <v>0</v>
      </c>
      <c r="K70" s="41">
        <v>0</v>
      </c>
      <c r="L70" s="41">
        <v>0</v>
      </c>
      <c r="M70" s="42">
        <f t="shared" si="1"/>
        <v>0</v>
      </c>
      <c r="N70" s="41">
        <v>0</v>
      </c>
      <c r="O70" s="41">
        <v>0</v>
      </c>
      <c r="P70" s="42">
        <f t="shared" si="2"/>
        <v>0</v>
      </c>
      <c r="Q70" s="41">
        <v>0</v>
      </c>
      <c r="R70" s="41">
        <v>0</v>
      </c>
      <c r="S70" s="43">
        <f t="shared" si="3"/>
        <v>0</v>
      </c>
      <c r="T70" s="44">
        <f t="shared" si="4"/>
        <v>0</v>
      </c>
      <c r="U70" s="45">
        <f t="shared" si="5"/>
        <v>0</v>
      </c>
      <c r="V70" s="46">
        <v>0</v>
      </c>
      <c r="W70" s="45">
        <f t="shared" si="6"/>
        <v>0</v>
      </c>
      <c r="X70" s="47">
        <f t="shared" si="7"/>
        <v>0</v>
      </c>
      <c r="Y70" s="48">
        <f t="shared" si="8"/>
        <v>0</v>
      </c>
      <c r="Z70" s="49" t="str">
        <f t="shared" si="9"/>
        <v>0.0</v>
      </c>
      <c r="AA70" s="50" t="str">
        <f t="shared" si="10"/>
        <v>F9</v>
      </c>
      <c r="AC70" s="66"/>
      <c r="AD70" s="66"/>
      <c r="AE70" s="66"/>
      <c r="AF70" s="66"/>
      <c r="AG70" s="66"/>
    </row>
    <row r="71" spans="1:33" x14ac:dyDescent="0.25">
      <c r="A71" s="125">
        <v>62</v>
      </c>
      <c r="B71" s="100"/>
      <c r="C71" s="100"/>
      <c r="D71" s="102"/>
      <c r="E71" s="113"/>
      <c r="F71" s="116"/>
      <c r="G71" s="98"/>
      <c r="H71" s="41">
        <v>0</v>
      </c>
      <c r="I71" s="41">
        <v>0</v>
      </c>
      <c r="J71" s="42">
        <f t="shared" si="0"/>
        <v>0</v>
      </c>
      <c r="K71" s="41">
        <v>0</v>
      </c>
      <c r="L71" s="41">
        <v>0</v>
      </c>
      <c r="M71" s="42">
        <f t="shared" si="1"/>
        <v>0</v>
      </c>
      <c r="N71" s="41">
        <v>0</v>
      </c>
      <c r="O71" s="41">
        <v>0</v>
      </c>
      <c r="P71" s="42">
        <f t="shared" si="2"/>
        <v>0</v>
      </c>
      <c r="Q71" s="41">
        <v>0</v>
      </c>
      <c r="R71" s="41">
        <v>0</v>
      </c>
      <c r="S71" s="43">
        <f t="shared" si="3"/>
        <v>0</v>
      </c>
      <c r="T71" s="44">
        <f t="shared" si="4"/>
        <v>0</v>
      </c>
      <c r="U71" s="45">
        <f t="shared" si="5"/>
        <v>0</v>
      </c>
      <c r="V71" s="46">
        <v>0</v>
      </c>
      <c r="W71" s="45">
        <f t="shared" si="6"/>
        <v>0</v>
      </c>
      <c r="X71" s="47">
        <f t="shared" si="7"/>
        <v>0</v>
      </c>
      <c r="Y71" s="48">
        <f t="shared" si="8"/>
        <v>0</v>
      </c>
      <c r="Z71" s="49" t="str">
        <f t="shared" si="9"/>
        <v>0.0</v>
      </c>
      <c r="AA71" s="50" t="str">
        <f t="shared" si="10"/>
        <v>F9</v>
      </c>
      <c r="AC71" s="66"/>
      <c r="AD71" s="66"/>
      <c r="AE71" s="66"/>
      <c r="AF71" s="66"/>
      <c r="AG71" s="66"/>
    </row>
    <row r="72" spans="1:33" x14ac:dyDescent="0.25">
      <c r="A72" s="125">
        <v>63</v>
      </c>
      <c r="B72" s="100"/>
      <c r="C72" s="100"/>
      <c r="D72" s="103"/>
      <c r="E72" s="111"/>
      <c r="F72" s="114"/>
      <c r="G72" s="99"/>
      <c r="H72" s="41">
        <v>0</v>
      </c>
      <c r="I72" s="41">
        <v>0</v>
      </c>
      <c r="J72" s="42">
        <f t="shared" si="0"/>
        <v>0</v>
      </c>
      <c r="K72" s="41">
        <v>0</v>
      </c>
      <c r="L72" s="41">
        <v>0</v>
      </c>
      <c r="M72" s="42">
        <f t="shared" si="1"/>
        <v>0</v>
      </c>
      <c r="N72" s="41">
        <v>0</v>
      </c>
      <c r="O72" s="41">
        <v>0</v>
      </c>
      <c r="P72" s="42">
        <f t="shared" si="2"/>
        <v>0</v>
      </c>
      <c r="Q72" s="41">
        <v>0</v>
      </c>
      <c r="R72" s="41">
        <v>0</v>
      </c>
      <c r="S72" s="43">
        <f t="shared" si="3"/>
        <v>0</v>
      </c>
      <c r="T72" s="44">
        <f t="shared" si="4"/>
        <v>0</v>
      </c>
      <c r="U72" s="45">
        <f t="shared" si="5"/>
        <v>0</v>
      </c>
      <c r="V72" s="46">
        <v>0</v>
      </c>
      <c r="W72" s="45">
        <f t="shared" si="6"/>
        <v>0</v>
      </c>
      <c r="X72" s="47">
        <f t="shared" si="7"/>
        <v>0</v>
      </c>
      <c r="Y72" s="48">
        <f t="shared" si="8"/>
        <v>0</v>
      </c>
      <c r="Z72" s="49" t="str">
        <f t="shared" si="9"/>
        <v>0.0</v>
      </c>
      <c r="AA72" s="50" t="str">
        <f t="shared" si="10"/>
        <v>F9</v>
      </c>
      <c r="AC72" s="66"/>
      <c r="AD72" s="66"/>
      <c r="AE72" s="66"/>
      <c r="AF72" s="66"/>
      <c r="AG72" s="66"/>
    </row>
    <row r="73" spans="1:33" x14ac:dyDescent="0.25">
      <c r="A73" s="125">
        <v>64</v>
      </c>
      <c r="B73" s="100"/>
      <c r="C73" s="100"/>
      <c r="D73" s="102"/>
      <c r="E73" s="113"/>
      <c r="F73" s="114"/>
      <c r="G73" s="98"/>
      <c r="H73" s="41">
        <v>0</v>
      </c>
      <c r="I73" s="41">
        <v>0</v>
      </c>
      <c r="J73" s="42">
        <f t="shared" si="0"/>
        <v>0</v>
      </c>
      <c r="K73" s="41">
        <v>0</v>
      </c>
      <c r="L73" s="41">
        <v>0</v>
      </c>
      <c r="M73" s="42">
        <f t="shared" si="1"/>
        <v>0</v>
      </c>
      <c r="N73" s="41">
        <v>0</v>
      </c>
      <c r="O73" s="41">
        <v>0</v>
      </c>
      <c r="P73" s="42">
        <f t="shared" si="2"/>
        <v>0</v>
      </c>
      <c r="Q73" s="41">
        <v>0</v>
      </c>
      <c r="R73" s="41">
        <v>0</v>
      </c>
      <c r="S73" s="43">
        <f t="shared" si="3"/>
        <v>0</v>
      </c>
      <c r="T73" s="44">
        <f t="shared" si="4"/>
        <v>0</v>
      </c>
      <c r="U73" s="45">
        <f t="shared" si="5"/>
        <v>0</v>
      </c>
      <c r="V73" s="46">
        <v>0</v>
      </c>
      <c r="W73" s="45">
        <f t="shared" si="6"/>
        <v>0</v>
      </c>
      <c r="X73" s="47">
        <f t="shared" si="7"/>
        <v>0</v>
      </c>
      <c r="Y73" s="48">
        <f t="shared" si="8"/>
        <v>0</v>
      </c>
      <c r="Z73" s="49" t="str">
        <f t="shared" si="9"/>
        <v>0.0</v>
      </c>
      <c r="AA73" s="50" t="str">
        <f t="shared" si="10"/>
        <v>F9</v>
      </c>
      <c r="AC73" s="66"/>
      <c r="AD73" s="66"/>
      <c r="AE73" s="66"/>
      <c r="AF73" s="66"/>
      <c r="AG73" s="66"/>
    </row>
    <row r="74" spans="1:33" x14ac:dyDescent="0.25">
      <c r="A74" s="125">
        <v>65</v>
      </c>
      <c r="B74" s="100"/>
      <c r="C74" s="100"/>
      <c r="D74" s="103"/>
      <c r="E74" s="111"/>
      <c r="F74" s="114"/>
      <c r="G74" s="99"/>
      <c r="H74" s="41">
        <v>0</v>
      </c>
      <c r="I74" s="41">
        <v>0</v>
      </c>
      <c r="J74" s="42">
        <f t="shared" si="0"/>
        <v>0</v>
      </c>
      <c r="K74" s="41">
        <v>0</v>
      </c>
      <c r="L74" s="41">
        <v>0</v>
      </c>
      <c r="M74" s="42">
        <f t="shared" si="1"/>
        <v>0</v>
      </c>
      <c r="N74" s="41">
        <v>0</v>
      </c>
      <c r="O74" s="41">
        <v>0</v>
      </c>
      <c r="P74" s="42">
        <f t="shared" si="2"/>
        <v>0</v>
      </c>
      <c r="Q74" s="41">
        <v>0</v>
      </c>
      <c r="R74" s="41">
        <v>0</v>
      </c>
      <c r="S74" s="43">
        <f t="shared" si="3"/>
        <v>0</v>
      </c>
      <c r="T74" s="44">
        <f t="shared" si="4"/>
        <v>0</v>
      </c>
      <c r="U74" s="45">
        <f t="shared" si="5"/>
        <v>0</v>
      </c>
      <c r="V74" s="46">
        <v>0</v>
      </c>
      <c r="W74" s="45">
        <f t="shared" si="6"/>
        <v>0</v>
      </c>
      <c r="X74" s="47">
        <f t="shared" si="7"/>
        <v>0</v>
      </c>
      <c r="Y74" s="48">
        <f t="shared" si="8"/>
        <v>0</v>
      </c>
      <c r="Z74" s="49" t="str">
        <f t="shared" si="9"/>
        <v>0.0</v>
      </c>
      <c r="AA74" s="50" t="str">
        <f t="shared" si="10"/>
        <v>F9</v>
      </c>
      <c r="AC74" s="66"/>
      <c r="AD74" s="66"/>
      <c r="AE74" s="66"/>
      <c r="AF74" s="66"/>
      <c r="AG74" s="66"/>
    </row>
    <row r="75" spans="1:33" x14ac:dyDescent="0.25">
      <c r="A75" s="125">
        <v>66</v>
      </c>
      <c r="B75" s="100"/>
      <c r="C75" s="100"/>
      <c r="D75" s="102"/>
      <c r="E75" s="113"/>
      <c r="F75" s="114"/>
      <c r="G75" s="98"/>
      <c r="H75" s="41">
        <v>0</v>
      </c>
      <c r="I75" s="41">
        <v>0</v>
      </c>
      <c r="J75" s="42">
        <f t="shared" ref="J75:J121" si="11">MIN(100, (SUM(H75:I75)))</f>
        <v>0</v>
      </c>
      <c r="K75" s="41">
        <v>0</v>
      </c>
      <c r="L75" s="41">
        <v>0</v>
      </c>
      <c r="M75" s="42">
        <f t="shared" ref="M75:M121" si="12">MIN(100,(SUM(K75:L75)))</f>
        <v>0</v>
      </c>
      <c r="N75" s="41">
        <v>0</v>
      </c>
      <c r="O75" s="41">
        <v>0</v>
      </c>
      <c r="P75" s="42">
        <f t="shared" ref="P75:P121" si="13">MIN(100,(SUM(N75:O75)))</f>
        <v>0</v>
      </c>
      <c r="Q75" s="41">
        <v>0</v>
      </c>
      <c r="R75" s="41">
        <v>0</v>
      </c>
      <c r="S75" s="43">
        <f t="shared" ref="S75:S121" si="14">MIN(500, (SUM(J75,M75,P75,Q75,R75)))</f>
        <v>0</v>
      </c>
      <c r="T75" s="44">
        <f t="shared" ref="T75:T121" si="15">S75/500*100</f>
        <v>0</v>
      </c>
      <c r="U75" s="45">
        <f t="shared" ref="U75:U121" si="16">MIN(50, (ROUNDUP(SUM(T75)/2,0)))</f>
        <v>0</v>
      </c>
      <c r="V75" s="46">
        <v>0</v>
      </c>
      <c r="W75" s="45">
        <f t="shared" ref="W75:W121" si="17">MIN(50, (ROUNDUP(SUM(V75)/2,0)))</f>
        <v>0</v>
      </c>
      <c r="X75" s="47">
        <f t="shared" ref="X75:X121" si="18">MIN(100, (SUM(U75,W75)))</f>
        <v>0</v>
      </c>
      <c r="Y75" s="48">
        <f t="shared" ref="Y75:Y121" si="19">(X75/100)</f>
        <v>0</v>
      </c>
      <c r="Z75" s="49" t="str">
        <f t="shared" ref="Z75:Z121" si="20">IF(X75&gt;=80,"4.0",IF(X75&gt;=70,"3.5",IF(X75&gt;=65,"3.0",IF(X75&gt;=60,"2.5",IF(X75&gt;=55,"2.0",IF(X75&gt;=50,"1.5",IF(X75&gt;=45,"1.0",IF(X75&gt;=40,"0.5",IF(X75&lt;40,"0.0")))))))))</f>
        <v>0.0</v>
      </c>
      <c r="AA75" s="50" t="str">
        <f t="shared" ref="AA75:AA121" si="21">IF(X75&gt;=80,"A1",IF(X75&gt;=70,"B2",IF(X75&gt;=65,"B3",IF(X75&gt;=60,"C4",IF(X75&gt;=55,"C5",IF(X75&gt;=50,"C6",IF(X75&gt;=45,"D7",IF(X75&gt;=40,"E8",IF(X75&lt;40,"F9")))))))))</f>
        <v>F9</v>
      </c>
      <c r="AC75" s="66"/>
      <c r="AD75" s="66"/>
      <c r="AE75" s="66"/>
      <c r="AF75" s="66"/>
      <c r="AG75" s="66"/>
    </row>
    <row r="76" spans="1:33" x14ac:dyDescent="0.25">
      <c r="A76" s="125">
        <v>67</v>
      </c>
      <c r="B76" s="100"/>
      <c r="C76" s="100"/>
      <c r="D76" s="103"/>
      <c r="E76" s="111"/>
      <c r="F76" s="114"/>
      <c r="G76" s="99"/>
      <c r="H76" s="41">
        <v>0</v>
      </c>
      <c r="I76" s="41">
        <v>0</v>
      </c>
      <c r="J76" s="42">
        <f t="shared" si="11"/>
        <v>0</v>
      </c>
      <c r="K76" s="41">
        <v>0</v>
      </c>
      <c r="L76" s="41">
        <v>0</v>
      </c>
      <c r="M76" s="42">
        <f t="shared" si="12"/>
        <v>0</v>
      </c>
      <c r="N76" s="41">
        <v>0</v>
      </c>
      <c r="O76" s="41">
        <v>0</v>
      </c>
      <c r="P76" s="42">
        <f t="shared" si="13"/>
        <v>0</v>
      </c>
      <c r="Q76" s="41">
        <v>0</v>
      </c>
      <c r="R76" s="41">
        <v>0</v>
      </c>
      <c r="S76" s="43">
        <f t="shared" si="14"/>
        <v>0</v>
      </c>
      <c r="T76" s="44">
        <f t="shared" si="15"/>
        <v>0</v>
      </c>
      <c r="U76" s="45">
        <f t="shared" si="16"/>
        <v>0</v>
      </c>
      <c r="V76" s="46">
        <v>0</v>
      </c>
      <c r="W76" s="45">
        <f t="shared" si="17"/>
        <v>0</v>
      </c>
      <c r="X76" s="47">
        <f t="shared" si="18"/>
        <v>0</v>
      </c>
      <c r="Y76" s="48">
        <f t="shared" si="19"/>
        <v>0</v>
      </c>
      <c r="Z76" s="49" t="str">
        <f t="shared" si="20"/>
        <v>0.0</v>
      </c>
      <c r="AA76" s="50" t="str">
        <f t="shared" si="21"/>
        <v>F9</v>
      </c>
      <c r="AC76" s="66"/>
      <c r="AD76" s="66"/>
      <c r="AE76" s="66"/>
      <c r="AF76" s="66"/>
      <c r="AG76" s="66"/>
    </row>
    <row r="77" spans="1:33" x14ac:dyDescent="0.25">
      <c r="A77" s="125">
        <v>68</v>
      </c>
      <c r="B77" s="100"/>
      <c r="C77" s="100"/>
      <c r="D77" s="102"/>
      <c r="E77" s="113"/>
      <c r="F77" s="114"/>
      <c r="G77" s="98"/>
      <c r="H77" s="41">
        <v>0</v>
      </c>
      <c r="I77" s="41">
        <v>0</v>
      </c>
      <c r="J77" s="42">
        <f t="shared" si="11"/>
        <v>0</v>
      </c>
      <c r="K77" s="41">
        <v>0</v>
      </c>
      <c r="L77" s="41">
        <v>0</v>
      </c>
      <c r="M77" s="42">
        <f t="shared" si="12"/>
        <v>0</v>
      </c>
      <c r="N77" s="41">
        <v>0</v>
      </c>
      <c r="O77" s="41">
        <v>0</v>
      </c>
      <c r="P77" s="42">
        <f t="shared" si="13"/>
        <v>0</v>
      </c>
      <c r="Q77" s="41">
        <v>0</v>
      </c>
      <c r="R77" s="41">
        <v>0</v>
      </c>
      <c r="S77" s="43">
        <f t="shared" si="14"/>
        <v>0</v>
      </c>
      <c r="T77" s="44">
        <f t="shared" si="15"/>
        <v>0</v>
      </c>
      <c r="U77" s="45">
        <f t="shared" si="16"/>
        <v>0</v>
      </c>
      <c r="V77" s="46">
        <v>0</v>
      </c>
      <c r="W77" s="45">
        <f t="shared" si="17"/>
        <v>0</v>
      </c>
      <c r="X77" s="47">
        <f t="shared" si="18"/>
        <v>0</v>
      </c>
      <c r="Y77" s="48">
        <f t="shared" si="19"/>
        <v>0</v>
      </c>
      <c r="Z77" s="49" t="str">
        <f t="shared" si="20"/>
        <v>0.0</v>
      </c>
      <c r="AA77" s="50" t="str">
        <f t="shared" si="21"/>
        <v>F9</v>
      </c>
      <c r="AC77" s="66"/>
      <c r="AD77" s="66"/>
      <c r="AE77" s="66"/>
      <c r="AF77" s="66"/>
      <c r="AG77" s="66"/>
    </row>
    <row r="78" spans="1:33" x14ac:dyDescent="0.25">
      <c r="A78" s="125">
        <v>69</v>
      </c>
      <c r="B78" s="100"/>
      <c r="C78" s="100"/>
      <c r="D78" s="103"/>
      <c r="E78" s="111"/>
      <c r="F78" s="114"/>
      <c r="G78" s="99"/>
      <c r="H78" s="41">
        <v>0</v>
      </c>
      <c r="I78" s="41">
        <v>0</v>
      </c>
      <c r="J78" s="42">
        <f t="shared" si="11"/>
        <v>0</v>
      </c>
      <c r="K78" s="41">
        <v>0</v>
      </c>
      <c r="L78" s="41">
        <v>0</v>
      </c>
      <c r="M78" s="42">
        <f t="shared" si="12"/>
        <v>0</v>
      </c>
      <c r="N78" s="41">
        <v>0</v>
      </c>
      <c r="O78" s="41">
        <v>0</v>
      </c>
      <c r="P78" s="42">
        <f t="shared" si="13"/>
        <v>0</v>
      </c>
      <c r="Q78" s="41">
        <v>0</v>
      </c>
      <c r="R78" s="41">
        <v>0</v>
      </c>
      <c r="S78" s="43">
        <f t="shared" si="14"/>
        <v>0</v>
      </c>
      <c r="T78" s="44">
        <f t="shared" si="15"/>
        <v>0</v>
      </c>
      <c r="U78" s="45">
        <f t="shared" si="16"/>
        <v>0</v>
      </c>
      <c r="V78" s="46">
        <v>0</v>
      </c>
      <c r="W78" s="45">
        <f t="shared" si="17"/>
        <v>0</v>
      </c>
      <c r="X78" s="47">
        <f t="shared" si="18"/>
        <v>0</v>
      </c>
      <c r="Y78" s="48">
        <f t="shared" si="19"/>
        <v>0</v>
      </c>
      <c r="Z78" s="49" t="str">
        <f t="shared" si="20"/>
        <v>0.0</v>
      </c>
      <c r="AA78" s="50" t="str">
        <f t="shared" si="21"/>
        <v>F9</v>
      </c>
      <c r="AC78" s="66"/>
      <c r="AD78" s="66"/>
      <c r="AE78" s="66"/>
      <c r="AF78" s="66"/>
      <c r="AG78" s="66"/>
    </row>
    <row r="79" spans="1:33" x14ac:dyDescent="0.25">
      <c r="A79" s="125">
        <v>70</v>
      </c>
      <c r="B79" s="100"/>
      <c r="C79" s="100"/>
      <c r="D79" s="102"/>
      <c r="E79" s="113"/>
      <c r="F79" s="114"/>
      <c r="G79" s="98"/>
      <c r="H79" s="41">
        <v>0</v>
      </c>
      <c r="I79" s="41">
        <v>0</v>
      </c>
      <c r="J79" s="42">
        <f t="shared" si="11"/>
        <v>0</v>
      </c>
      <c r="K79" s="41">
        <v>0</v>
      </c>
      <c r="L79" s="41">
        <v>0</v>
      </c>
      <c r="M79" s="42">
        <f t="shared" si="12"/>
        <v>0</v>
      </c>
      <c r="N79" s="41">
        <v>0</v>
      </c>
      <c r="O79" s="41">
        <v>0</v>
      </c>
      <c r="P79" s="42">
        <f t="shared" si="13"/>
        <v>0</v>
      </c>
      <c r="Q79" s="41">
        <v>0</v>
      </c>
      <c r="R79" s="41">
        <v>0</v>
      </c>
      <c r="S79" s="43">
        <f t="shared" si="14"/>
        <v>0</v>
      </c>
      <c r="T79" s="44">
        <f t="shared" si="15"/>
        <v>0</v>
      </c>
      <c r="U79" s="45">
        <f t="shared" si="16"/>
        <v>0</v>
      </c>
      <c r="V79" s="46">
        <v>0</v>
      </c>
      <c r="W79" s="45">
        <f t="shared" si="17"/>
        <v>0</v>
      </c>
      <c r="X79" s="47">
        <f t="shared" si="18"/>
        <v>0</v>
      </c>
      <c r="Y79" s="48">
        <f t="shared" si="19"/>
        <v>0</v>
      </c>
      <c r="Z79" s="49" t="str">
        <f t="shared" si="20"/>
        <v>0.0</v>
      </c>
      <c r="AA79" s="50" t="str">
        <f t="shared" si="21"/>
        <v>F9</v>
      </c>
      <c r="AC79" s="66"/>
      <c r="AD79" s="66"/>
      <c r="AE79" s="66"/>
      <c r="AF79" s="66"/>
      <c r="AG79" s="66"/>
    </row>
    <row r="80" spans="1:33" x14ac:dyDescent="0.25">
      <c r="A80" s="125">
        <v>71</v>
      </c>
      <c r="B80" s="100"/>
      <c r="C80" s="100"/>
      <c r="D80" s="103"/>
      <c r="E80" s="111"/>
      <c r="F80" s="114"/>
      <c r="G80" s="99"/>
      <c r="H80" s="41">
        <v>0</v>
      </c>
      <c r="I80" s="41">
        <v>0</v>
      </c>
      <c r="J80" s="42">
        <f t="shared" si="11"/>
        <v>0</v>
      </c>
      <c r="K80" s="41">
        <v>0</v>
      </c>
      <c r="L80" s="41">
        <v>0</v>
      </c>
      <c r="M80" s="42">
        <f t="shared" si="12"/>
        <v>0</v>
      </c>
      <c r="N80" s="41">
        <v>0</v>
      </c>
      <c r="O80" s="41">
        <v>0</v>
      </c>
      <c r="P80" s="42">
        <f t="shared" si="13"/>
        <v>0</v>
      </c>
      <c r="Q80" s="41">
        <v>0</v>
      </c>
      <c r="R80" s="41">
        <v>0</v>
      </c>
      <c r="S80" s="43">
        <f t="shared" si="14"/>
        <v>0</v>
      </c>
      <c r="T80" s="44">
        <f t="shared" si="15"/>
        <v>0</v>
      </c>
      <c r="U80" s="45">
        <f t="shared" si="16"/>
        <v>0</v>
      </c>
      <c r="V80" s="46">
        <v>0</v>
      </c>
      <c r="W80" s="45">
        <f t="shared" si="17"/>
        <v>0</v>
      </c>
      <c r="X80" s="47">
        <f t="shared" si="18"/>
        <v>0</v>
      </c>
      <c r="Y80" s="48">
        <f t="shared" si="19"/>
        <v>0</v>
      </c>
      <c r="Z80" s="49" t="str">
        <f t="shared" si="20"/>
        <v>0.0</v>
      </c>
      <c r="AA80" s="50" t="str">
        <f t="shared" si="21"/>
        <v>F9</v>
      </c>
      <c r="AC80" s="66"/>
      <c r="AD80" s="66"/>
      <c r="AE80" s="66"/>
      <c r="AF80" s="66"/>
      <c r="AG80" s="66"/>
    </row>
    <row r="81" spans="1:33" x14ac:dyDescent="0.25">
      <c r="A81" s="125">
        <v>72</v>
      </c>
      <c r="B81" s="100"/>
      <c r="C81" s="100"/>
      <c r="D81" s="102"/>
      <c r="E81" s="113"/>
      <c r="F81" s="114"/>
      <c r="G81" s="98"/>
      <c r="H81" s="41">
        <v>0</v>
      </c>
      <c r="I81" s="41">
        <v>0</v>
      </c>
      <c r="J81" s="42">
        <f t="shared" si="11"/>
        <v>0</v>
      </c>
      <c r="K81" s="41">
        <v>0</v>
      </c>
      <c r="L81" s="41">
        <v>0</v>
      </c>
      <c r="M81" s="42">
        <f t="shared" si="12"/>
        <v>0</v>
      </c>
      <c r="N81" s="41">
        <v>0</v>
      </c>
      <c r="O81" s="41">
        <v>0</v>
      </c>
      <c r="P81" s="42">
        <f t="shared" si="13"/>
        <v>0</v>
      </c>
      <c r="Q81" s="41">
        <v>0</v>
      </c>
      <c r="R81" s="41">
        <v>0</v>
      </c>
      <c r="S81" s="43">
        <f t="shared" si="14"/>
        <v>0</v>
      </c>
      <c r="T81" s="44">
        <f t="shared" si="15"/>
        <v>0</v>
      </c>
      <c r="U81" s="45">
        <f t="shared" si="16"/>
        <v>0</v>
      </c>
      <c r="V81" s="46">
        <v>0</v>
      </c>
      <c r="W81" s="45">
        <f t="shared" si="17"/>
        <v>0</v>
      </c>
      <c r="X81" s="47">
        <f t="shared" si="18"/>
        <v>0</v>
      </c>
      <c r="Y81" s="48">
        <f t="shared" si="19"/>
        <v>0</v>
      </c>
      <c r="Z81" s="49" t="str">
        <f t="shared" si="20"/>
        <v>0.0</v>
      </c>
      <c r="AA81" s="50" t="str">
        <f t="shared" si="21"/>
        <v>F9</v>
      </c>
      <c r="AC81" s="66"/>
      <c r="AD81" s="66"/>
      <c r="AE81" s="66"/>
      <c r="AF81" s="66"/>
      <c r="AG81" s="66"/>
    </row>
    <row r="82" spans="1:33" x14ac:dyDescent="0.25">
      <c r="A82" s="125">
        <v>73</v>
      </c>
      <c r="B82" s="100"/>
      <c r="C82" s="100"/>
      <c r="D82" s="103"/>
      <c r="E82" s="111"/>
      <c r="F82" s="114"/>
      <c r="G82" s="99"/>
      <c r="H82" s="41">
        <v>0</v>
      </c>
      <c r="I82" s="41">
        <v>0</v>
      </c>
      <c r="J82" s="42">
        <f t="shared" si="11"/>
        <v>0</v>
      </c>
      <c r="K82" s="41">
        <v>0</v>
      </c>
      <c r="L82" s="41">
        <v>0</v>
      </c>
      <c r="M82" s="42">
        <f t="shared" si="12"/>
        <v>0</v>
      </c>
      <c r="N82" s="41">
        <v>0</v>
      </c>
      <c r="O82" s="41">
        <v>0</v>
      </c>
      <c r="P82" s="42">
        <f t="shared" si="13"/>
        <v>0</v>
      </c>
      <c r="Q82" s="41">
        <v>0</v>
      </c>
      <c r="R82" s="41">
        <v>0</v>
      </c>
      <c r="S82" s="43">
        <f t="shared" si="14"/>
        <v>0</v>
      </c>
      <c r="T82" s="44">
        <f t="shared" si="15"/>
        <v>0</v>
      </c>
      <c r="U82" s="45">
        <f t="shared" si="16"/>
        <v>0</v>
      </c>
      <c r="V82" s="46">
        <v>0</v>
      </c>
      <c r="W82" s="45">
        <f t="shared" si="17"/>
        <v>0</v>
      </c>
      <c r="X82" s="47">
        <f t="shared" si="18"/>
        <v>0</v>
      </c>
      <c r="Y82" s="48">
        <f t="shared" si="19"/>
        <v>0</v>
      </c>
      <c r="Z82" s="49" t="str">
        <f t="shared" si="20"/>
        <v>0.0</v>
      </c>
      <c r="AA82" s="50" t="str">
        <f t="shared" si="21"/>
        <v>F9</v>
      </c>
      <c r="AC82" s="66"/>
      <c r="AD82" s="66"/>
      <c r="AE82" s="66"/>
      <c r="AF82" s="66"/>
      <c r="AG82" s="66"/>
    </row>
    <row r="83" spans="1:33" ht="15.75" customHeight="1" x14ac:dyDescent="0.25">
      <c r="A83" s="125">
        <v>74</v>
      </c>
      <c r="B83" s="100"/>
      <c r="C83" s="100"/>
      <c r="D83" s="104"/>
      <c r="E83" s="117"/>
      <c r="F83" s="114"/>
      <c r="G83" s="107"/>
      <c r="H83" s="41">
        <v>0</v>
      </c>
      <c r="I83" s="41">
        <v>0</v>
      </c>
      <c r="J83" s="42">
        <f t="shared" si="11"/>
        <v>0</v>
      </c>
      <c r="K83" s="41">
        <v>0</v>
      </c>
      <c r="L83" s="41">
        <v>0</v>
      </c>
      <c r="M83" s="42">
        <f t="shared" si="12"/>
        <v>0</v>
      </c>
      <c r="N83" s="41">
        <v>0</v>
      </c>
      <c r="O83" s="41">
        <v>0</v>
      </c>
      <c r="P83" s="42">
        <f t="shared" si="13"/>
        <v>0</v>
      </c>
      <c r="Q83" s="41">
        <v>0</v>
      </c>
      <c r="R83" s="41">
        <v>0</v>
      </c>
      <c r="S83" s="43">
        <f t="shared" si="14"/>
        <v>0</v>
      </c>
      <c r="T83" s="44">
        <f t="shared" si="15"/>
        <v>0</v>
      </c>
      <c r="U83" s="45">
        <f t="shared" si="16"/>
        <v>0</v>
      </c>
      <c r="V83" s="46">
        <v>0</v>
      </c>
      <c r="W83" s="45">
        <f t="shared" si="17"/>
        <v>0</v>
      </c>
      <c r="X83" s="47">
        <f t="shared" si="18"/>
        <v>0</v>
      </c>
      <c r="Y83" s="48">
        <f t="shared" si="19"/>
        <v>0</v>
      </c>
      <c r="Z83" s="49" t="str">
        <f t="shared" si="20"/>
        <v>0.0</v>
      </c>
      <c r="AA83" s="50" t="str">
        <f t="shared" si="21"/>
        <v>F9</v>
      </c>
      <c r="AC83" s="66"/>
      <c r="AD83" s="66"/>
      <c r="AE83" s="66"/>
      <c r="AF83" s="66"/>
      <c r="AG83" s="66"/>
    </row>
    <row r="84" spans="1:33" ht="15.75" customHeight="1" x14ac:dyDescent="0.25">
      <c r="A84" s="125">
        <v>75</v>
      </c>
      <c r="B84" s="100"/>
      <c r="C84" s="100"/>
      <c r="D84" s="104"/>
      <c r="E84" s="117"/>
      <c r="F84" s="114"/>
      <c r="G84" s="107"/>
      <c r="H84" s="41">
        <v>0</v>
      </c>
      <c r="I84" s="41">
        <v>0</v>
      </c>
      <c r="J84" s="42">
        <f t="shared" si="11"/>
        <v>0</v>
      </c>
      <c r="K84" s="41">
        <v>0</v>
      </c>
      <c r="L84" s="41">
        <v>0</v>
      </c>
      <c r="M84" s="42">
        <f t="shared" si="12"/>
        <v>0</v>
      </c>
      <c r="N84" s="41">
        <v>0</v>
      </c>
      <c r="O84" s="41">
        <v>0</v>
      </c>
      <c r="P84" s="42">
        <f t="shared" si="13"/>
        <v>0</v>
      </c>
      <c r="Q84" s="41">
        <v>0</v>
      </c>
      <c r="R84" s="41">
        <v>0</v>
      </c>
      <c r="S84" s="43">
        <f t="shared" si="14"/>
        <v>0</v>
      </c>
      <c r="T84" s="44">
        <f t="shared" si="15"/>
        <v>0</v>
      </c>
      <c r="U84" s="45">
        <f t="shared" si="16"/>
        <v>0</v>
      </c>
      <c r="V84" s="46">
        <v>0</v>
      </c>
      <c r="W84" s="45">
        <f t="shared" si="17"/>
        <v>0</v>
      </c>
      <c r="X84" s="47">
        <f t="shared" si="18"/>
        <v>0</v>
      </c>
      <c r="Y84" s="48">
        <f t="shared" si="19"/>
        <v>0</v>
      </c>
      <c r="Z84" s="49" t="str">
        <f t="shared" si="20"/>
        <v>0.0</v>
      </c>
      <c r="AA84" s="50" t="str">
        <f t="shared" si="21"/>
        <v>F9</v>
      </c>
      <c r="AC84" s="66"/>
      <c r="AD84" s="66"/>
      <c r="AE84" s="66"/>
      <c r="AF84" s="66"/>
      <c r="AG84" s="66"/>
    </row>
    <row r="85" spans="1:33" ht="15.75" customHeight="1" x14ac:dyDescent="0.25">
      <c r="A85" s="125">
        <v>76</v>
      </c>
      <c r="B85" s="100"/>
      <c r="C85" s="100"/>
      <c r="D85" s="104"/>
      <c r="E85" s="117"/>
      <c r="F85" s="114"/>
      <c r="G85" s="107"/>
      <c r="H85" s="41">
        <v>0</v>
      </c>
      <c r="I85" s="41">
        <v>0</v>
      </c>
      <c r="J85" s="42">
        <f t="shared" si="11"/>
        <v>0</v>
      </c>
      <c r="K85" s="41">
        <v>0</v>
      </c>
      <c r="L85" s="41">
        <v>0</v>
      </c>
      <c r="M85" s="42">
        <f t="shared" si="12"/>
        <v>0</v>
      </c>
      <c r="N85" s="41">
        <v>0</v>
      </c>
      <c r="O85" s="41">
        <v>0</v>
      </c>
      <c r="P85" s="42">
        <f t="shared" si="13"/>
        <v>0</v>
      </c>
      <c r="Q85" s="41">
        <v>0</v>
      </c>
      <c r="R85" s="41">
        <v>0</v>
      </c>
      <c r="S85" s="43">
        <f t="shared" si="14"/>
        <v>0</v>
      </c>
      <c r="T85" s="44">
        <f t="shared" si="15"/>
        <v>0</v>
      </c>
      <c r="U85" s="45">
        <f t="shared" si="16"/>
        <v>0</v>
      </c>
      <c r="V85" s="46">
        <v>0</v>
      </c>
      <c r="W85" s="45">
        <f t="shared" si="17"/>
        <v>0</v>
      </c>
      <c r="X85" s="47">
        <f t="shared" si="18"/>
        <v>0</v>
      </c>
      <c r="Y85" s="48">
        <f t="shared" si="19"/>
        <v>0</v>
      </c>
      <c r="Z85" s="49" t="str">
        <f t="shared" si="20"/>
        <v>0.0</v>
      </c>
      <c r="AA85" s="50" t="str">
        <f t="shared" si="21"/>
        <v>F9</v>
      </c>
      <c r="AC85" s="66"/>
      <c r="AD85" s="66"/>
      <c r="AE85" s="66"/>
      <c r="AF85" s="66"/>
      <c r="AG85" s="66"/>
    </row>
    <row r="86" spans="1:33" ht="15.75" customHeight="1" x14ac:dyDescent="0.25">
      <c r="A86" s="125">
        <v>77</v>
      </c>
      <c r="B86" s="100"/>
      <c r="C86" s="100"/>
      <c r="D86" s="104"/>
      <c r="E86" s="117"/>
      <c r="F86" s="114"/>
      <c r="G86" s="107"/>
      <c r="H86" s="41">
        <v>0</v>
      </c>
      <c r="I86" s="41">
        <v>0</v>
      </c>
      <c r="J86" s="42">
        <f t="shared" si="11"/>
        <v>0</v>
      </c>
      <c r="K86" s="41">
        <v>0</v>
      </c>
      <c r="L86" s="41">
        <v>0</v>
      </c>
      <c r="M86" s="42">
        <f t="shared" si="12"/>
        <v>0</v>
      </c>
      <c r="N86" s="41">
        <v>0</v>
      </c>
      <c r="O86" s="41">
        <v>0</v>
      </c>
      <c r="P86" s="42">
        <f t="shared" si="13"/>
        <v>0</v>
      </c>
      <c r="Q86" s="41">
        <v>0</v>
      </c>
      <c r="R86" s="41">
        <v>0</v>
      </c>
      <c r="S86" s="43">
        <f t="shared" si="14"/>
        <v>0</v>
      </c>
      <c r="T86" s="44">
        <f t="shared" si="15"/>
        <v>0</v>
      </c>
      <c r="U86" s="45">
        <f t="shared" si="16"/>
        <v>0</v>
      </c>
      <c r="V86" s="46">
        <v>0</v>
      </c>
      <c r="W86" s="45">
        <f t="shared" si="17"/>
        <v>0</v>
      </c>
      <c r="X86" s="47">
        <f t="shared" si="18"/>
        <v>0</v>
      </c>
      <c r="Y86" s="48">
        <f t="shared" si="19"/>
        <v>0</v>
      </c>
      <c r="Z86" s="49" t="str">
        <f t="shared" si="20"/>
        <v>0.0</v>
      </c>
      <c r="AA86" s="50" t="str">
        <f t="shared" si="21"/>
        <v>F9</v>
      </c>
      <c r="AC86" s="66"/>
      <c r="AD86" s="66"/>
      <c r="AE86" s="66"/>
      <c r="AF86" s="66"/>
      <c r="AG86" s="66"/>
    </row>
    <row r="87" spans="1:33" ht="15.75" customHeight="1" x14ac:dyDescent="0.25">
      <c r="A87" s="125">
        <v>78</v>
      </c>
      <c r="B87" s="100"/>
      <c r="C87" s="100"/>
      <c r="D87" s="104"/>
      <c r="E87" s="117"/>
      <c r="F87" s="114"/>
      <c r="G87" s="107"/>
      <c r="H87" s="41">
        <v>0</v>
      </c>
      <c r="I87" s="41">
        <v>0</v>
      </c>
      <c r="J87" s="42">
        <f t="shared" si="11"/>
        <v>0</v>
      </c>
      <c r="K87" s="41">
        <v>0</v>
      </c>
      <c r="L87" s="41">
        <v>0</v>
      </c>
      <c r="M87" s="42">
        <f t="shared" si="12"/>
        <v>0</v>
      </c>
      <c r="N87" s="41">
        <v>0</v>
      </c>
      <c r="O87" s="41">
        <v>0</v>
      </c>
      <c r="P87" s="42">
        <f t="shared" si="13"/>
        <v>0</v>
      </c>
      <c r="Q87" s="41">
        <v>0</v>
      </c>
      <c r="R87" s="41">
        <v>0</v>
      </c>
      <c r="S87" s="43">
        <f t="shared" si="14"/>
        <v>0</v>
      </c>
      <c r="T87" s="44">
        <f t="shared" si="15"/>
        <v>0</v>
      </c>
      <c r="U87" s="45">
        <f t="shared" si="16"/>
        <v>0</v>
      </c>
      <c r="V87" s="46">
        <v>0</v>
      </c>
      <c r="W87" s="45">
        <f t="shared" si="17"/>
        <v>0</v>
      </c>
      <c r="X87" s="47">
        <f t="shared" si="18"/>
        <v>0</v>
      </c>
      <c r="Y87" s="48">
        <f t="shared" si="19"/>
        <v>0</v>
      </c>
      <c r="Z87" s="49" t="str">
        <f t="shared" si="20"/>
        <v>0.0</v>
      </c>
      <c r="AA87" s="50" t="str">
        <f t="shared" si="21"/>
        <v>F9</v>
      </c>
      <c r="AC87" s="66"/>
      <c r="AD87" s="66"/>
      <c r="AE87" s="66"/>
      <c r="AF87" s="66"/>
      <c r="AG87" s="66"/>
    </row>
    <row r="88" spans="1:33" ht="15.75" customHeight="1" x14ac:dyDescent="0.25">
      <c r="A88" s="125">
        <v>79</v>
      </c>
      <c r="B88" s="100"/>
      <c r="C88" s="100"/>
      <c r="D88" s="105"/>
      <c r="E88" s="118"/>
      <c r="F88" s="114"/>
      <c r="G88" s="108"/>
      <c r="H88" s="41">
        <v>0</v>
      </c>
      <c r="I88" s="41">
        <v>0</v>
      </c>
      <c r="J88" s="42">
        <f t="shared" si="11"/>
        <v>0</v>
      </c>
      <c r="K88" s="41">
        <v>0</v>
      </c>
      <c r="L88" s="41">
        <v>0</v>
      </c>
      <c r="M88" s="42">
        <f t="shared" si="12"/>
        <v>0</v>
      </c>
      <c r="N88" s="41">
        <v>0</v>
      </c>
      <c r="O88" s="41">
        <v>0</v>
      </c>
      <c r="P88" s="42">
        <f t="shared" si="13"/>
        <v>0</v>
      </c>
      <c r="Q88" s="41">
        <v>0</v>
      </c>
      <c r="R88" s="41">
        <v>0</v>
      </c>
      <c r="S88" s="43">
        <f t="shared" si="14"/>
        <v>0</v>
      </c>
      <c r="T88" s="44">
        <f t="shared" si="15"/>
        <v>0</v>
      </c>
      <c r="U88" s="45">
        <f t="shared" si="16"/>
        <v>0</v>
      </c>
      <c r="V88" s="46">
        <v>0</v>
      </c>
      <c r="W88" s="45">
        <f t="shared" si="17"/>
        <v>0</v>
      </c>
      <c r="X88" s="47">
        <f t="shared" si="18"/>
        <v>0</v>
      </c>
      <c r="Y88" s="48">
        <f t="shared" si="19"/>
        <v>0</v>
      </c>
      <c r="Z88" s="49" t="str">
        <f t="shared" si="20"/>
        <v>0.0</v>
      </c>
      <c r="AA88" s="50" t="str">
        <f t="shared" si="21"/>
        <v>F9</v>
      </c>
      <c r="AC88" s="66"/>
      <c r="AD88" s="66"/>
      <c r="AE88" s="66"/>
      <c r="AF88" s="66"/>
      <c r="AG88" s="66"/>
    </row>
    <row r="89" spans="1:33" ht="15.75" customHeight="1" x14ac:dyDescent="0.25">
      <c r="A89" s="125">
        <v>80</v>
      </c>
      <c r="B89" s="100"/>
      <c r="C89" s="100"/>
      <c r="D89" s="105"/>
      <c r="E89" s="118"/>
      <c r="F89" s="114"/>
      <c r="G89" s="108"/>
      <c r="H89" s="41">
        <v>0</v>
      </c>
      <c r="I89" s="41">
        <v>0</v>
      </c>
      <c r="J89" s="42">
        <f t="shared" si="11"/>
        <v>0</v>
      </c>
      <c r="K89" s="41">
        <v>0</v>
      </c>
      <c r="L89" s="41">
        <v>0</v>
      </c>
      <c r="M89" s="42">
        <f t="shared" si="12"/>
        <v>0</v>
      </c>
      <c r="N89" s="41">
        <v>0</v>
      </c>
      <c r="O89" s="41">
        <v>0</v>
      </c>
      <c r="P89" s="42">
        <f t="shared" si="13"/>
        <v>0</v>
      </c>
      <c r="Q89" s="41">
        <v>0</v>
      </c>
      <c r="R89" s="41">
        <v>0</v>
      </c>
      <c r="S89" s="43">
        <f t="shared" si="14"/>
        <v>0</v>
      </c>
      <c r="T89" s="44">
        <f t="shared" si="15"/>
        <v>0</v>
      </c>
      <c r="U89" s="45">
        <f t="shared" si="16"/>
        <v>0</v>
      </c>
      <c r="V89" s="46">
        <v>0</v>
      </c>
      <c r="W89" s="45">
        <f t="shared" si="17"/>
        <v>0</v>
      </c>
      <c r="X89" s="47">
        <f t="shared" si="18"/>
        <v>0</v>
      </c>
      <c r="Y89" s="48">
        <f t="shared" si="19"/>
        <v>0</v>
      </c>
      <c r="Z89" s="49" t="str">
        <f t="shared" si="20"/>
        <v>0.0</v>
      </c>
      <c r="AA89" s="50" t="str">
        <f t="shared" si="21"/>
        <v>F9</v>
      </c>
      <c r="AC89" s="66"/>
      <c r="AD89" s="66"/>
      <c r="AE89" s="66"/>
      <c r="AF89" s="66"/>
      <c r="AG89" s="66"/>
    </row>
    <row r="90" spans="1:33" ht="15.75" customHeight="1" x14ac:dyDescent="0.25">
      <c r="A90" s="125">
        <v>81</v>
      </c>
      <c r="B90" s="100"/>
      <c r="C90" s="100"/>
      <c r="D90" s="106"/>
      <c r="E90" s="119"/>
      <c r="F90" s="114"/>
      <c r="G90" s="109"/>
      <c r="H90" s="41">
        <v>0</v>
      </c>
      <c r="I90" s="41">
        <v>0</v>
      </c>
      <c r="J90" s="42">
        <f t="shared" si="11"/>
        <v>0</v>
      </c>
      <c r="K90" s="41">
        <v>0</v>
      </c>
      <c r="L90" s="41">
        <v>0</v>
      </c>
      <c r="M90" s="42">
        <f t="shared" si="12"/>
        <v>0</v>
      </c>
      <c r="N90" s="41">
        <v>0</v>
      </c>
      <c r="O90" s="41">
        <v>0</v>
      </c>
      <c r="P90" s="42">
        <f t="shared" si="13"/>
        <v>0</v>
      </c>
      <c r="Q90" s="41">
        <v>0</v>
      </c>
      <c r="R90" s="41">
        <v>0</v>
      </c>
      <c r="S90" s="43">
        <f t="shared" si="14"/>
        <v>0</v>
      </c>
      <c r="T90" s="44">
        <f t="shared" si="15"/>
        <v>0</v>
      </c>
      <c r="U90" s="45">
        <f t="shared" si="16"/>
        <v>0</v>
      </c>
      <c r="V90" s="46">
        <v>0</v>
      </c>
      <c r="W90" s="45">
        <f t="shared" si="17"/>
        <v>0</v>
      </c>
      <c r="X90" s="47">
        <f t="shared" si="18"/>
        <v>0</v>
      </c>
      <c r="Y90" s="48">
        <f t="shared" si="19"/>
        <v>0</v>
      </c>
      <c r="Z90" s="49" t="str">
        <f t="shared" si="20"/>
        <v>0.0</v>
      </c>
      <c r="AA90" s="50" t="str">
        <f t="shared" si="21"/>
        <v>F9</v>
      </c>
      <c r="AC90" s="66"/>
      <c r="AD90" s="66"/>
      <c r="AE90" s="66"/>
      <c r="AF90" s="66"/>
      <c r="AG90" s="66"/>
    </row>
    <row r="91" spans="1:33" ht="15.75" customHeight="1" x14ac:dyDescent="0.25">
      <c r="A91" s="125">
        <v>82</v>
      </c>
      <c r="B91" s="100"/>
      <c r="C91" s="100"/>
      <c r="D91" s="106"/>
      <c r="E91" s="119"/>
      <c r="F91" s="114"/>
      <c r="G91" s="109"/>
      <c r="H91" s="41">
        <v>0</v>
      </c>
      <c r="I91" s="41">
        <v>0</v>
      </c>
      <c r="J91" s="42">
        <f t="shared" si="11"/>
        <v>0</v>
      </c>
      <c r="K91" s="41">
        <v>0</v>
      </c>
      <c r="L91" s="41">
        <v>0</v>
      </c>
      <c r="M91" s="42">
        <f t="shared" si="12"/>
        <v>0</v>
      </c>
      <c r="N91" s="41">
        <v>0</v>
      </c>
      <c r="O91" s="41">
        <v>0</v>
      </c>
      <c r="P91" s="42">
        <f t="shared" si="13"/>
        <v>0</v>
      </c>
      <c r="Q91" s="41">
        <v>0</v>
      </c>
      <c r="R91" s="41">
        <v>0</v>
      </c>
      <c r="S91" s="43">
        <f t="shared" si="14"/>
        <v>0</v>
      </c>
      <c r="T91" s="44">
        <f t="shared" si="15"/>
        <v>0</v>
      </c>
      <c r="U91" s="45">
        <f t="shared" si="16"/>
        <v>0</v>
      </c>
      <c r="V91" s="46">
        <v>0</v>
      </c>
      <c r="W91" s="45">
        <f t="shared" si="17"/>
        <v>0</v>
      </c>
      <c r="X91" s="47">
        <f t="shared" si="18"/>
        <v>0</v>
      </c>
      <c r="Y91" s="48">
        <f t="shared" si="19"/>
        <v>0</v>
      </c>
      <c r="Z91" s="49" t="str">
        <f t="shared" si="20"/>
        <v>0.0</v>
      </c>
      <c r="AA91" s="50" t="str">
        <f t="shared" si="21"/>
        <v>F9</v>
      </c>
      <c r="AC91" s="66"/>
      <c r="AD91" s="66"/>
      <c r="AE91" s="66"/>
      <c r="AF91" s="66"/>
      <c r="AG91" s="66"/>
    </row>
    <row r="92" spans="1:33" ht="15.75" customHeight="1" x14ac:dyDescent="0.25">
      <c r="A92" s="125">
        <v>83</v>
      </c>
      <c r="B92" s="100"/>
      <c r="C92" s="100"/>
      <c r="D92" s="105"/>
      <c r="E92" s="118"/>
      <c r="F92" s="114"/>
      <c r="G92" s="108"/>
      <c r="H92" s="41">
        <v>0</v>
      </c>
      <c r="I92" s="41">
        <v>0</v>
      </c>
      <c r="J92" s="42">
        <f t="shared" si="11"/>
        <v>0</v>
      </c>
      <c r="K92" s="41">
        <v>0</v>
      </c>
      <c r="L92" s="41">
        <v>0</v>
      </c>
      <c r="M92" s="42">
        <f t="shared" si="12"/>
        <v>0</v>
      </c>
      <c r="N92" s="41">
        <v>0</v>
      </c>
      <c r="O92" s="41">
        <v>0</v>
      </c>
      <c r="P92" s="42">
        <f t="shared" si="13"/>
        <v>0</v>
      </c>
      <c r="Q92" s="41">
        <v>0</v>
      </c>
      <c r="R92" s="41">
        <v>0</v>
      </c>
      <c r="S92" s="43">
        <f t="shared" si="14"/>
        <v>0</v>
      </c>
      <c r="T92" s="44">
        <f t="shared" si="15"/>
        <v>0</v>
      </c>
      <c r="U92" s="45">
        <f t="shared" si="16"/>
        <v>0</v>
      </c>
      <c r="V92" s="46">
        <v>0</v>
      </c>
      <c r="W92" s="45">
        <f t="shared" si="17"/>
        <v>0</v>
      </c>
      <c r="X92" s="47">
        <f t="shared" si="18"/>
        <v>0</v>
      </c>
      <c r="Y92" s="48">
        <f t="shared" si="19"/>
        <v>0</v>
      </c>
      <c r="Z92" s="49" t="str">
        <f t="shared" si="20"/>
        <v>0.0</v>
      </c>
      <c r="AA92" s="50" t="str">
        <f t="shared" si="21"/>
        <v>F9</v>
      </c>
      <c r="AC92" s="66"/>
      <c r="AD92" s="66"/>
      <c r="AE92" s="66"/>
      <c r="AF92" s="66"/>
      <c r="AG92" s="66"/>
    </row>
    <row r="93" spans="1:33" ht="15.75" customHeight="1" x14ac:dyDescent="0.25">
      <c r="A93" s="125">
        <v>84</v>
      </c>
      <c r="B93" s="100"/>
      <c r="C93" s="100"/>
      <c r="D93" s="105"/>
      <c r="E93" s="118"/>
      <c r="F93" s="114"/>
      <c r="G93" s="108"/>
      <c r="H93" s="41">
        <v>0</v>
      </c>
      <c r="I93" s="41">
        <v>0</v>
      </c>
      <c r="J93" s="42">
        <f t="shared" si="11"/>
        <v>0</v>
      </c>
      <c r="K93" s="41">
        <v>0</v>
      </c>
      <c r="L93" s="41">
        <v>0</v>
      </c>
      <c r="M93" s="42">
        <f t="shared" si="12"/>
        <v>0</v>
      </c>
      <c r="N93" s="41">
        <v>0</v>
      </c>
      <c r="O93" s="41">
        <v>0</v>
      </c>
      <c r="P93" s="42">
        <f t="shared" si="13"/>
        <v>0</v>
      </c>
      <c r="Q93" s="41">
        <v>0</v>
      </c>
      <c r="R93" s="41">
        <v>0</v>
      </c>
      <c r="S93" s="43">
        <f t="shared" si="14"/>
        <v>0</v>
      </c>
      <c r="T93" s="44">
        <f t="shared" si="15"/>
        <v>0</v>
      </c>
      <c r="U93" s="45">
        <f t="shared" si="16"/>
        <v>0</v>
      </c>
      <c r="V93" s="46">
        <v>0</v>
      </c>
      <c r="W93" s="45">
        <f t="shared" si="17"/>
        <v>0</v>
      </c>
      <c r="X93" s="47">
        <f t="shared" si="18"/>
        <v>0</v>
      </c>
      <c r="Y93" s="48">
        <f t="shared" si="19"/>
        <v>0</v>
      </c>
      <c r="Z93" s="49" t="str">
        <f t="shared" si="20"/>
        <v>0.0</v>
      </c>
      <c r="AA93" s="50" t="str">
        <f t="shared" si="21"/>
        <v>F9</v>
      </c>
      <c r="AC93" s="66"/>
      <c r="AD93" s="66"/>
      <c r="AE93" s="66"/>
      <c r="AF93" s="66"/>
      <c r="AG93" s="66"/>
    </row>
    <row r="94" spans="1:33" ht="15.75" customHeight="1" x14ac:dyDescent="0.25">
      <c r="A94" s="125">
        <v>85</v>
      </c>
      <c r="B94" s="100"/>
      <c r="C94" s="100"/>
      <c r="D94" s="105"/>
      <c r="E94" s="118"/>
      <c r="F94" s="114"/>
      <c r="G94" s="108"/>
      <c r="H94" s="41">
        <v>0</v>
      </c>
      <c r="I94" s="41">
        <v>0</v>
      </c>
      <c r="J94" s="42">
        <f t="shared" si="11"/>
        <v>0</v>
      </c>
      <c r="K94" s="41">
        <v>0</v>
      </c>
      <c r="L94" s="41">
        <v>0</v>
      </c>
      <c r="M94" s="42">
        <f t="shared" si="12"/>
        <v>0</v>
      </c>
      <c r="N94" s="41">
        <v>0</v>
      </c>
      <c r="O94" s="41">
        <v>0</v>
      </c>
      <c r="P94" s="42">
        <f t="shared" si="13"/>
        <v>0</v>
      </c>
      <c r="Q94" s="41">
        <v>0</v>
      </c>
      <c r="R94" s="41">
        <v>0</v>
      </c>
      <c r="S94" s="43">
        <f t="shared" si="14"/>
        <v>0</v>
      </c>
      <c r="T94" s="44">
        <f t="shared" si="15"/>
        <v>0</v>
      </c>
      <c r="U94" s="45">
        <f t="shared" si="16"/>
        <v>0</v>
      </c>
      <c r="V94" s="46">
        <v>0</v>
      </c>
      <c r="W94" s="45">
        <f t="shared" si="17"/>
        <v>0</v>
      </c>
      <c r="X94" s="47">
        <f t="shared" si="18"/>
        <v>0</v>
      </c>
      <c r="Y94" s="48">
        <f t="shared" si="19"/>
        <v>0</v>
      </c>
      <c r="Z94" s="49" t="str">
        <f t="shared" si="20"/>
        <v>0.0</v>
      </c>
      <c r="AA94" s="50" t="str">
        <f t="shared" si="21"/>
        <v>F9</v>
      </c>
      <c r="AC94" s="66"/>
      <c r="AD94" s="66"/>
      <c r="AE94" s="66"/>
      <c r="AF94" s="66"/>
      <c r="AG94" s="66"/>
    </row>
    <row r="95" spans="1:33" ht="15.75" customHeight="1" x14ac:dyDescent="0.25">
      <c r="A95" s="125">
        <v>86</v>
      </c>
      <c r="B95" s="100"/>
      <c r="C95" s="100"/>
      <c r="D95" s="105"/>
      <c r="E95" s="118"/>
      <c r="F95" s="120"/>
      <c r="G95" s="110"/>
      <c r="H95" s="41">
        <v>0</v>
      </c>
      <c r="I95" s="41">
        <v>0</v>
      </c>
      <c r="J95" s="42">
        <f t="shared" si="11"/>
        <v>0</v>
      </c>
      <c r="K95" s="41">
        <v>0</v>
      </c>
      <c r="L95" s="41">
        <v>0</v>
      </c>
      <c r="M95" s="42">
        <f t="shared" si="12"/>
        <v>0</v>
      </c>
      <c r="N95" s="41">
        <v>0</v>
      </c>
      <c r="O95" s="41">
        <v>0</v>
      </c>
      <c r="P95" s="42">
        <f t="shared" si="13"/>
        <v>0</v>
      </c>
      <c r="Q95" s="41">
        <v>0</v>
      </c>
      <c r="R95" s="41">
        <v>0</v>
      </c>
      <c r="S95" s="43">
        <f t="shared" si="14"/>
        <v>0</v>
      </c>
      <c r="T95" s="44">
        <f t="shared" si="15"/>
        <v>0</v>
      </c>
      <c r="U95" s="45">
        <f t="shared" si="16"/>
        <v>0</v>
      </c>
      <c r="V95" s="46">
        <v>0</v>
      </c>
      <c r="W95" s="45">
        <f t="shared" si="17"/>
        <v>0</v>
      </c>
      <c r="X95" s="47">
        <f t="shared" si="18"/>
        <v>0</v>
      </c>
      <c r="Y95" s="48">
        <f t="shared" si="19"/>
        <v>0</v>
      </c>
      <c r="Z95" s="49" t="str">
        <f t="shared" si="20"/>
        <v>0.0</v>
      </c>
      <c r="AA95" s="50" t="str">
        <f t="shared" si="21"/>
        <v>F9</v>
      </c>
      <c r="AC95" s="66"/>
      <c r="AD95" s="66"/>
      <c r="AE95" s="66"/>
      <c r="AF95" s="66"/>
      <c r="AG95" s="66"/>
    </row>
    <row r="96" spans="1:33" ht="15.75" customHeight="1" x14ac:dyDescent="0.25">
      <c r="A96" s="125">
        <v>87</v>
      </c>
      <c r="B96" s="100"/>
      <c r="C96" s="100"/>
      <c r="D96" s="105"/>
      <c r="E96" s="118"/>
      <c r="F96" s="120"/>
      <c r="G96" s="110"/>
      <c r="H96" s="41">
        <v>0</v>
      </c>
      <c r="I96" s="41">
        <v>0</v>
      </c>
      <c r="J96" s="42">
        <f t="shared" si="11"/>
        <v>0</v>
      </c>
      <c r="K96" s="41">
        <v>0</v>
      </c>
      <c r="L96" s="41">
        <v>0</v>
      </c>
      <c r="M96" s="42">
        <f t="shared" si="12"/>
        <v>0</v>
      </c>
      <c r="N96" s="41">
        <v>0</v>
      </c>
      <c r="O96" s="41">
        <v>0</v>
      </c>
      <c r="P96" s="42">
        <f t="shared" si="13"/>
        <v>0</v>
      </c>
      <c r="Q96" s="41">
        <v>0</v>
      </c>
      <c r="R96" s="41">
        <v>0</v>
      </c>
      <c r="S96" s="43">
        <f t="shared" si="14"/>
        <v>0</v>
      </c>
      <c r="T96" s="44">
        <f t="shared" si="15"/>
        <v>0</v>
      </c>
      <c r="U96" s="45">
        <f t="shared" si="16"/>
        <v>0</v>
      </c>
      <c r="V96" s="46">
        <v>0</v>
      </c>
      <c r="W96" s="45">
        <f t="shared" si="17"/>
        <v>0</v>
      </c>
      <c r="X96" s="47">
        <f t="shared" si="18"/>
        <v>0</v>
      </c>
      <c r="Y96" s="48">
        <f t="shared" si="19"/>
        <v>0</v>
      </c>
      <c r="Z96" s="49" t="str">
        <f t="shared" si="20"/>
        <v>0.0</v>
      </c>
      <c r="AA96" s="50" t="str">
        <f t="shared" si="21"/>
        <v>F9</v>
      </c>
      <c r="AC96" s="66"/>
      <c r="AD96" s="66"/>
      <c r="AE96" s="66"/>
      <c r="AF96" s="66"/>
      <c r="AG96" s="66"/>
    </row>
    <row r="97" spans="1:33" ht="15.75" customHeight="1" x14ac:dyDescent="0.25">
      <c r="A97" s="125">
        <v>88</v>
      </c>
      <c r="B97" s="100"/>
      <c r="C97" s="100"/>
      <c r="D97" s="105"/>
      <c r="E97" s="118"/>
      <c r="F97" s="120"/>
      <c r="G97" s="110"/>
      <c r="H97" s="41">
        <v>0</v>
      </c>
      <c r="I97" s="41">
        <v>0</v>
      </c>
      <c r="J97" s="42">
        <f t="shared" si="11"/>
        <v>0</v>
      </c>
      <c r="K97" s="41">
        <v>0</v>
      </c>
      <c r="L97" s="41">
        <v>0</v>
      </c>
      <c r="M97" s="42">
        <f t="shared" si="12"/>
        <v>0</v>
      </c>
      <c r="N97" s="41">
        <v>0</v>
      </c>
      <c r="O97" s="41">
        <v>0</v>
      </c>
      <c r="P97" s="42">
        <f t="shared" si="13"/>
        <v>0</v>
      </c>
      <c r="Q97" s="41">
        <v>0</v>
      </c>
      <c r="R97" s="41">
        <v>0</v>
      </c>
      <c r="S97" s="43">
        <f t="shared" si="14"/>
        <v>0</v>
      </c>
      <c r="T97" s="44">
        <f t="shared" si="15"/>
        <v>0</v>
      </c>
      <c r="U97" s="45">
        <f t="shared" si="16"/>
        <v>0</v>
      </c>
      <c r="V97" s="46">
        <v>0</v>
      </c>
      <c r="W97" s="45">
        <f t="shared" si="17"/>
        <v>0</v>
      </c>
      <c r="X97" s="47">
        <f t="shared" si="18"/>
        <v>0</v>
      </c>
      <c r="Y97" s="48">
        <f t="shared" si="19"/>
        <v>0</v>
      </c>
      <c r="Z97" s="49" t="str">
        <f t="shared" si="20"/>
        <v>0.0</v>
      </c>
      <c r="AA97" s="50" t="str">
        <f t="shared" si="21"/>
        <v>F9</v>
      </c>
      <c r="AC97" s="66"/>
      <c r="AD97" s="66"/>
      <c r="AE97" s="66"/>
      <c r="AF97" s="66"/>
      <c r="AG97" s="66"/>
    </row>
    <row r="98" spans="1:33" ht="15.75" customHeight="1" x14ac:dyDescent="0.25">
      <c r="A98" s="125">
        <v>89</v>
      </c>
      <c r="B98" s="100"/>
      <c r="C98" s="100"/>
      <c r="D98" s="105"/>
      <c r="E98" s="118"/>
      <c r="F98" s="120"/>
      <c r="G98" s="110"/>
      <c r="H98" s="41">
        <v>0</v>
      </c>
      <c r="I98" s="41">
        <v>0</v>
      </c>
      <c r="J98" s="42">
        <f t="shared" si="11"/>
        <v>0</v>
      </c>
      <c r="K98" s="41">
        <v>0</v>
      </c>
      <c r="L98" s="41">
        <v>0</v>
      </c>
      <c r="M98" s="42">
        <f t="shared" si="12"/>
        <v>0</v>
      </c>
      <c r="N98" s="41">
        <v>0</v>
      </c>
      <c r="O98" s="41">
        <v>0</v>
      </c>
      <c r="P98" s="42">
        <f t="shared" si="13"/>
        <v>0</v>
      </c>
      <c r="Q98" s="41">
        <v>0</v>
      </c>
      <c r="R98" s="41">
        <v>0</v>
      </c>
      <c r="S98" s="43">
        <f t="shared" si="14"/>
        <v>0</v>
      </c>
      <c r="T98" s="44">
        <f t="shared" si="15"/>
        <v>0</v>
      </c>
      <c r="U98" s="45">
        <f t="shared" si="16"/>
        <v>0</v>
      </c>
      <c r="V98" s="46">
        <v>0</v>
      </c>
      <c r="W98" s="45">
        <f t="shared" si="17"/>
        <v>0</v>
      </c>
      <c r="X98" s="47">
        <f t="shared" si="18"/>
        <v>0</v>
      </c>
      <c r="Y98" s="48">
        <f t="shared" si="19"/>
        <v>0</v>
      </c>
      <c r="Z98" s="49" t="str">
        <f t="shared" si="20"/>
        <v>0.0</v>
      </c>
      <c r="AA98" s="50" t="str">
        <f t="shared" si="21"/>
        <v>F9</v>
      </c>
      <c r="AC98" s="66"/>
      <c r="AD98" s="66"/>
      <c r="AE98" s="66"/>
      <c r="AF98" s="66"/>
      <c r="AG98" s="66"/>
    </row>
    <row r="99" spans="1:33" ht="15.75" customHeight="1" x14ac:dyDescent="0.25">
      <c r="A99" s="125">
        <v>90</v>
      </c>
      <c r="B99" s="100"/>
      <c r="C99" s="100"/>
      <c r="D99" s="105"/>
      <c r="E99" s="118"/>
      <c r="F99" s="120"/>
      <c r="G99" s="110"/>
      <c r="H99" s="41">
        <v>0</v>
      </c>
      <c r="I99" s="41">
        <v>0</v>
      </c>
      <c r="J99" s="42">
        <f t="shared" si="11"/>
        <v>0</v>
      </c>
      <c r="K99" s="41">
        <v>0</v>
      </c>
      <c r="L99" s="41">
        <v>0</v>
      </c>
      <c r="M99" s="42">
        <f t="shared" si="12"/>
        <v>0</v>
      </c>
      <c r="N99" s="41">
        <v>0</v>
      </c>
      <c r="O99" s="41">
        <v>0</v>
      </c>
      <c r="P99" s="42">
        <f t="shared" si="13"/>
        <v>0</v>
      </c>
      <c r="Q99" s="41">
        <v>0</v>
      </c>
      <c r="R99" s="41">
        <v>0</v>
      </c>
      <c r="S99" s="43">
        <f t="shared" si="14"/>
        <v>0</v>
      </c>
      <c r="T99" s="44">
        <f t="shared" si="15"/>
        <v>0</v>
      </c>
      <c r="U99" s="45">
        <f t="shared" si="16"/>
        <v>0</v>
      </c>
      <c r="V99" s="46">
        <v>0</v>
      </c>
      <c r="W99" s="45">
        <f t="shared" si="17"/>
        <v>0</v>
      </c>
      <c r="X99" s="47">
        <f t="shared" si="18"/>
        <v>0</v>
      </c>
      <c r="Y99" s="48">
        <f t="shared" si="19"/>
        <v>0</v>
      </c>
      <c r="Z99" s="49" t="str">
        <f t="shared" si="20"/>
        <v>0.0</v>
      </c>
      <c r="AA99" s="50" t="str">
        <f t="shared" si="21"/>
        <v>F9</v>
      </c>
      <c r="AC99" s="66"/>
      <c r="AD99" s="66"/>
      <c r="AE99" s="66"/>
      <c r="AF99" s="66"/>
      <c r="AG99" s="66"/>
    </row>
    <row r="100" spans="1:33" ht="15.75" customHeight="1" x14ac:dyDescent="0.25">
      <c r="A100" s="125">
        <v>91</v>
      </c>
      <c r="B100" s="100"/>
      <c r="C100" s="100"/>
      <c r="D100" s="105"/>
      <c r="E100" s="118"/>
      <c r="F100" s="120"/>
      <c r="G100" s="110"/>
      <c r="H100" s="41">
        <v>0</v>
      </c>
      <c r="I100" s="41">
        <v>0</v>
      </c>
      <c r="J100" s="42">
        <f t="shared" si="11"/>
        <v>0</v>
      </c>
      <c r="K100" s="41">
        <v>0</v>
      </c>
      <c r="L100" s="41">
        <v>0</v>
      </c>
      <c r="M100" s="42">
        <f t="shared" si="12"/>
        <v>0</v>
      </c>
      <c r="N100" s="41">
        <v>0</v>
      </c>
      <c r="O100" s="41">
        <v>0</v>
      </c>
      <c r="P100" s="42">
        <f t="shared" si="13"/>
        <v>0</v>
      </c>
      <c r="Q100" s="41">
        <v>0</v>
      </c>
      <c r="R100" s="41">
        <v>0</v>
      </c>
      <c r="S100" s="43">
        <f t="shared" si="14"/>
        <v>0</v>
      </c>
      <c r="T100" s="44">
        <f t="shared" si="15"/>
        <v>0</v>
      </c>
      <c r="U100" s="45">
        <f t="shared" si="16"/>
        <v>0</v>
      </c>
      <c r="V100" s="46">
        <v>0</v>
      </c>
      <c r="W100" s="45">
        <f t="shared" si="17"/>
        <v>0</v>
      </c>
      <c r="X100" s="47">
        <f t="shared" si="18"/>
        <v>0</v>
      </c>
      <c r="Y100" s="48">
        <f t="shared" si="19"/>
        <v>0</v>
      </c>
      <c r="Z100" s="49" t="str">
        <f t="shared" si="20"/>
        <v>0.0</v>
      </c>
      <c r="AA100" s="50" t="str">
        <f t="shared" si="21"/>
        <v>F9</v>
      </c>
      <c r="AC100" s="66"/>
      <c r="AD100" s="66"/>
      <c r="AE100" s="66"/>
      <c r="AF100" s="66"/>
      <c r="AG100" s="66"/>
    </row>
    <row r="101" spans="1:33" ht="15.75" customHeight="1" x14ac:dyDescent="0.25">
      <c r="A101" s="125">
        <v>92</v>
      </c>
      <c r="B101" s="100"/>
      <c r="C101" s="100"/>
      <c r="D101" s="105"/>
      <c r="E101" s="118"/>
      <c r="F101" s="120"/>
      <c r="G101" s="110"/>
      <c r="H101" s="41">
        <v>0</v>
      </c>
      <c r="I101" s="41">
        <v>0</v>
      </c>
      <c r="J101" s="42">
        <f t="shared" si="11"/>
        <v>0</v>
      </c>
      <c r="K101" s="41">
        <v>0</v>
      </c>
      <c r="L101" s="41">
        <v>0</v>
      </c>
      <c r="M101" s="42">
        <f t="shared" si="12"/>
        <v>0</v>
      </c>
      <c r="N101" s="41">
        <v>0</v>
      </c>
      <c r="O101" s="41">
        <v>0</v>
      </c>
      <c r="P101" s="42">
        <f t="shared" si="13"/>
        <v>0</v>
      </c>
      <c r="Q101" s="41">
        <v>0</v>
      </c>
      <c r="R101" s="41">
        <v>0</v>
      </c>
      <c r="S101" s="43">
        <f t="shared" si="14"/>
        <v>0</v>
      </c>
      <c r="T101" s="44">
        <f t="shared" si="15"/>
        <v>0</v>
      </c>
      <c r="U101" s="45">
        <f t="shared" si="16"/>
        <v>0</v>
      </c>
      <c r="V101" s="46">
        <v>0</v>
      </c>
      <c r="W101" s="45">
        <f t="shared" si="17"/>
        <v>0</v>
      </c>
      <c r="X101" s="47">
        <f t="shared" si="18"/>
        <v>0</v>
      </c>
      <c r="Y101" s="48">
        <f t="shared" si="19"/>
        <v>0</v>
      </c>
      <c r="Z101" s="49" t="str">
        <f t="shared" si="20"/>
        <v>0.0</v>
      </c>
      <c r="AA101" s="50" t="str">
        <f t="shared" si="21"/>
        <v>F9</v>
      </c>
      <c r="AC101" s="66"/>
      <c r="AD101" s="66"/>
      <c r="AE101" s="66"/>
      <c r="AF101" s="66"/>
      <c r="AG101" s="66"/>
    </row>
    <row r="102" spans="1:33" ht="15.75" customHeight="1" x14ac:dyDescent="0.25">
      <c r="A102" s="125">
        <v>93</v>
      </c>
      <c r="B102" s="100"/>
      <c r="C102" s="100"/>
      <c r="D102" s="105"/>
      <c r="E102" s="118"/>
      <c r="F102" s="120"/>
      <c r="G102" s="110"/>
      <c r="H102" s="41">
        <v>0</v>
      </c>
      <c r="I102" s="41">
        <v>0</v>
      </c>
      <c r="J102" s="42">
        <f t="shared" si="11"/>
        <v>0</v>
      </c>
      <c r="K102" s="41">
        <v>0</v>
      </c>
      <c r="L102" s="41">
        <v>0</v>
      </c>
      <c r="M102" s="42">
        <f t="shared" si="12"/>
        <v>0</v>
      </c>
      <c r="N102" s="41">
        <v>0</v>
      </c>
      <c r="O102" s="41">
        <v>0</v>
      </c>
      <c r="P102" s="42">
        <f t="shared" si="13"/>
        <v>0</v>
      </c>
      <c r="Q102" s="41">
        <v>0</v>
      </c>
      <c r="R102" s="41">
        <v>0</v>
      </c>
      <c r="S102" s="43">
        <f t="shared" si="14"/>
        <v>0</v>
      </c>
      <c r="T102" s="44">
        <f t="shared" si="15"/>
        <v>0</v>
      </c>
      <c r="U102" s="45">
        <f t="shared" si="16"/>
        <v>0</v>
      </c>
      <c r="V102" s="46">
        <v>0</v>
      </c>
      <c r="W102" s="45">
        <f t="shared" si="17"/>
        <v>0</v>
      </c>
      <c r="X102" s="47">
        <f t="shared" si="18"/>
        <v>0</v>
      </c>
      <c r="Y102" s="48">
        <f t="shared" si="19"/>
        <v>0</v>
      </c>
      <c r="Z102" s="49" t="str">
        <f t="shared" si="20"/>
        <v>0.0</v>
      </c>
      <c r="AA102" s="50" t="str">
        <f t="shared" si="21"/>
        <v>F9</v>
      </c>
      <c r="AC102" s="66"/>
      <c r="AD102" s="66"/>
      <c r="AE102" s="66"/>
      <c r="AF102" s="66"/>
      <c r="AG102" s="66"/>
    </row>
    <row r="103" spans="1:33" ht="15.75" customHeight="1" x14ac:dyDescent="0.25">
      <c r="A103" s="125">
        <v>94</v>
      </c>
      <c r="B103" s="100"/>
      <c r="C103" s="100"/>
      <c r="D103" s="105"/>
      <c r="E103" s="118"/>
      <c r="F103" s="120"/>
      <c r="G103" s="110"/>
      <c r="H103" s="41">
        <v>0</v>
      </c>
      <c r="I103" s="41">
        <v>0</v>
      </c>
      <c r="J103" s="42">
        <f t="shared" si="11"/>
        <v>0</v>
      </c>
      <c r="K103" s="41">
        <v>0</v>
      </c>
      <c r="L103" s="41">
        <v>0</v>
      </c>
      <c r="M103" s="42">
        <f t="shared" si="12"/>
        <v>0</v>
      </c>
      <c r="N103" s="41">
        <v>0</v>
      </c>
      <c r="O103" s="41">
        <v>0</v>
      </c>
      <c r="P103" s="42">
        <f t="shared" si="13"/>
        <v>0</v>
      </c>
      <c r="Q103" s="41">
        <v>0</v>
      </c>
      <c r="R103" s="41">
        <v>0</v>
      </c>
      <c r="S103" s="43">
        <f t="shared" si="14"/>
        <v>0</v>
      </c>
      <c r="T103" s="44">
        <f t="shared" si="15"/>
        <v>0</v>
      </c>
      <c r="U103" s="45">
        <f t="shared" si="16"/>
        <v>0</v>
      </c>
      <c r="V103" s="46">
        <v>0</v>
      </c>
      <c r="W103" s="45">
        <f t="shared" si="17"/>
        <v>0</v>
      </c>
      <c r="X103" s="47">
        <f t="shared" si="18"/>
        <v>0</v>
      </c>
      <c r="Y103" s="48">
        <f t="shared" si="19"/>
        <v>0</v>
      </c>
      <c r="Z103" s="49" t="str">
        <f t="shared" si="20"/>
        <v>0.0</v>
      </c>
      <c r="AA103" s="50" t="str">
        <f t="shared" si="21"/>
        <v>F9</v>
      </c>
      <c r="AC103" s="66"/>
      <c r="AD103" s="66"/>
      <c r="AE103" s="66"/>
      <c r="AF103" s="66"/>
      <c r="AG103" s="66"/>
    </row>
    <row r="104" spans="1:33" ht="15.75" customHeight="1" x14ac:dyDescent="0.25">
      <c r="A104" s="125">
        <v>95</v>
      </c>
      <c r="B104" s="100"/>
      <c r="C104" s="100"/>
      <c r="D104" s="105"/>
      <c r="E104" s="118"/>
      <c r="F104" s="120"/>
      <c r="G104" s="110"/>
      <c r="H104" s="41">
        <v>0</v>
      </c>
      <c r="I104" s="41">
        <v>0</v>
      </c>
      <c r="J104" s="42">
        <f t="shared" si="11"/>
        <v>0</v>
      </c>
      <c r="K104" s="41">
        <v>0</v>
      </c>
      <c r="L104" s="41">
        <v>0</v>
      </c>
      <c r="M104" s="42">
        <f t="shared" si="12"/>
        <v>0</v>
      </c>
      <c r="N104" s="41">
        <v>0</v>
      </c>
      <c r="O104" s="41">
        <v>0</v>
      </c>
      <c r="P104" s="42">
        <f t="shared" si="13"/>
        <v>0</v>
      </c>
      <c r="Q104" s="41">
        <v>0</v>
      </c>
      <c r="R104" s="41">
        <v>0</v>
      </c>
      <c r="S104" s="43">
        <f t="shared" si="14"/>
        <v>0</v>
      </c>
      <c r="T104" s="44">
        <f t="shared" si="15"/>
        <v>0</v>
      </c>
      <c r="U104" s="45">
        <f t="shared" si="16"/>
        <v>0</v>
      </c>
      <c r="V104" s="46">
        <v>0</v>
      </c>
      <c r="W104" s="45">
        <f t="shared" si="17"/>
        <v>0</v>
      </c>
      <c r="X104" s="47">
        <f t="shared" si="18"/>
        <v>0</v>
      </c>
      <c r="Y104" s="48">
        <f t="shared" si="19"/>
        <v>0</v>
      </c>
      <c r="Z104" s="49" t="str">
        <f t="shared" si="20"/>
        <v>0.0</v>
      </c>
      <c r="AA104" s="50" t="str">
        <f t="shared" si="21"/>
        <v>F9</v>
      </c>
      <c r="AC104" s="66"/>
      <c r="AD104" s="66"/>
      <c r="AE104" s="66"/>
      <c r="AF104" s="66"/>
      <c r="AG104" s="66"/>
    </row>
    <row r="105" spans="1:33" ht="15.75" customHeight="1" x14ac:dyDescent="0.25">
      <c r="A105" s="125">
        <v>96</v>
      </c>
      <c r="B105" s="100"/>
      <c r="C105" s="100"/>
      <c r="D105" s="105"/>
      <c r="E105" s="118"/>
      <c r="F105" s="120"/>
      <c r="G105" s="110"/>
      <c r="H105" s="41">
        <v>0</v>
      </c>
      <c r="I105" s="41">
        <v>0</v>
      </c>
      <c r="J105" s="42">
        <f t="shared" si="11"/>
        <v>0</v>
      </c>
      <c r="K105" s="41">
        <v>0</v>
      </c>
      <c r="L105" s="41">
        <v>0</v>
      </c>
      <c r="M105" s="42">
        <f t="shared" si="12"/>
        <v>0</v>
      </c>
      <c r="N105" s="41">
        <v>0</v>
      </c>
      <c r="O105" s="41">
        <v>0</v>
      </c>
      <c r="P105" s="42">
        <f t="shared" si="13"/>
        <v>0</v>
      </c>
      <c r="Q105" s="41">
        <v>0</v>
      </c>
      <c r="R105" s="41">
        <v>0</v>
      </c>
      <c r="S105" s="43">
        <f t="shared" si="14"/>
        <v>0</v>
      </c>
      <c r="T105" s="44">
        <f t="shared" si="15"/>
        <v>0</v>
      </c>
      <c r="U105" s="45">
        <f t="shared" si="16"/>
        <v>0</v>
      </c>
      <c r="V105" s="46">
        <v>0</v>
      </c>
      <c r="W105" s="45">
        <f t="shared" si="17"/>
        <v>0</v>
      </c>
      <c r="X105" s="47">
        <f t="shared" si="18"/>
        <v>0</v>
      </c>
      <c r="Y105" s="48">
        <f t="shared" si="19"/>
        <v>0</v>
      </c>
      <c r="Z105" s="49" t="str">
        <f t="shared" si="20"/>
        <v>0.0</v>
      </c>
      <c r="AA105" s="50" t="str">
        <f t="shared" si="21"/>
        <v>F9</v>
      </c>
      <c r="AC105" s="66"/>
      <c r="AD105" s="66"/>
      <c r="AE105" s="66"/>
      <c r="AF105" s="66"/>
      <c r="AG105" s="66"/>
    </row>
    <row r="106" spans="1:33" ht="15.75" customHeight="1" x14ac:dyDescent="0.25">
      <c r="A106" s="125">
        <v>97</v>
      </c>
      <c r="B106" s="100"/>
      <c r="C106" s="100"/>
      <c r="D106" s="105"/>
      <c r="E106" s="118"/>
      <c r="F106" s="120"/>
      <c r="G106" s="110"/>
      <c r="H106" s="41">
        <v>0</v>
      </c>
      <c r="I106" s="41">
        <v>0</v>
      </c>
      <c r="J106" s="42">
        <f t="shared" si="11"/>
        <v>0</v>
      </c>
      <c r="K106" s="41">
        <v>0</v>
      </c>
      <c r="L106" s="41">
        <v>0</v>
      </c>
      <c r="M106" s="42">
        <f t="shared" si="12"/>
        <v>0</v>
      </c>
      <c r="N106" s="41">
        <v>0</v>
      </c>
      <c r="O106" s="41">
        <v>0</v>
      </c>
      <c r="P106" s="42">
        <f t="shared" si="13"/>
        <v>0</v>
      </c>
      <c r="Q106" s="41">
        <v>0</v>
      </c>
      <c r="R106" s="41">
        <v>0</v>
      </c>
      <c r="S106" s="43">
        <f t="shared" si="14"/>
        <v>0</v>
      </c>
      <c r="T106" s="44">
        <f t="shared" si="15"/>
        <v>0</v>
      </c>
      <c r="U106" s="45">
        <f t="shared" si="16"/>
        <v>0</v>
      </c>
      <c r="V106" s="46">
        <v>0</v>
      </c>
      <c r="W106" s="45">
        <f t="shared" si="17"/>
        <v>0</v>
      </c>
      <c r="X106" s="47">
        <f t="shared" si="18"/>
        <v>0</v>
      </c>
      <c r="Y106" s="48">
        <f t="shared" si="19"/>
        <v>0</v>
      </c>
      <c r="Z106" s="49" t="str">
        <f t="shared" si="20"/>
        <v>0.0</v>
      </c>
      <c r="AA106" s="50" t="str">
        <f t="shared" si="21"/>
        <v>F9</v>
      </c>
      <c r="AC106" s="66"/>
      <c r="AD106" s="66"/>
      <c r="AE106" s="66"/>
      <c r="AF106" s="66"/>
      <c r="AG106" s="66"/>
    </row>
    <row r="107" spans="1:33" ht="15.75" customHeight="1" x14ac:dyDescent="0.25">
      <c r="A107" s="125">
        <v>98</v>
      </c>
      <c r="B107" s="100"/>
      <c r="C107" s="100"/>
      <c r="D107" s="105"/>
      <c r="E107" s="118"/>
      <c r="F107" s="120"/>
      <c r="G107" s="110"/>
      <c r="H107" s="41">
        <v>0</v>
      </c>
      <c r="I107" s="41">
        <v>0</v>
      </c>
      <c r="J107" s="42">
        <f t="shared" si="11"/>
        <v>0</v>
      </c>
      <c r="K107" s="41">
        <v>0</v>
      </c>
      <c r="L107" s="41">
        <v>0</v>
      </c>
      <c r="M107" s="42">
        <f t="shared" si="12"/>
        <v>0</v>
      </c>
      <c r="N107" s="41">
        <v>0</v>
      </c>
      <c r="O107" s="41">
        <v>0</v>
      </c>
      <c r="P107" s="42">
        <f t="shared" si="13"/>
        <v>0</v>
      </c>
      <c r="Q107" s="41">
        <v>0</v>
      </c>
      <c r="R107" s="41">
        <v>0</v>
      </c>
      <c r="S107" s="43">
        <f t="shared" si="14"/>
        <v>0</v>
      </c>
      <c r="T107" s="44">
        <f t="shared" si="15"/>
        <v>0</v>
      </c>
      <c r="U107" s="45">
        <f t="shared" si="16"/>
        <v>0</v>
      </c>
      <c r="V107" s="46">
        <v>0</v>
      </c>
      <c r="W107" s="45">
        <f t="shared" si="17"/>
        <v>0</v>
      </c>
      <c r="X107" s="47">
        <f t="shared" si="18"/>
        <v>0</v>
      </c>
      <c r="Y107" s="48">
        <f t="shared" si="19"/>
        <v>0</v>
      </c>
      <c r="Z107" s="49" t="str">
        <f t="shared" si="20"/>
        <v>0.0</v>
      </c>
      <c r="AA107" s="50" t="str">
        <f t="shared" si="21"/>
        <v>F9</v>
      </c>
      <c r="AC107" s="66"/>
      <c r="AD107" s="66"/>
      <c r="AE107" s="66"/>
      <c r="AF107" s="66"/>
      <c r="AG107" s="66"/>
    </row>
    <row r="108" spans="1:33" ht="15.75" customHeight="1" x14ac:dyDescent="0.25">
      <c r="A108" s="125">
        <v>99</v>
      </c>
      <c r="B108" s="100"/>
      <c r="C108" s="100"/>
      <c r="D108" s="105"/>
      <c r="E108" s="118"/>
      <c r="F108" s="120"/>
      <c r="G108" s="110"/>
      <c r="H108" s="41">
        <v>0</v>
      </c>
      <c r="I108" s="41">
        <v>0</v>
      </c>
      <c r="J108" s="42">
        <f t="shared" si="11"/>
        <v>0</v>
      </c>
      <c r="K108" s="41">
        <v>0</v>
      </c>
      <c r="L108" s="41">
        <v>0</v>
      </c>
      <c r="M108" s="42">
        <f t="shared" si="12"/>
        <v>0</v>
      </c>
      <c r="N108" s="41">
        <v>0</v>
      </c>
      <c r="O108" s="41">
        <v>0</v>
      </c>
      <c r="P108" s="42">
        <f t="shared" si="13"/>
        <v>0</v>
      </c>
      <c r="Q108" s="41">
        <v>0</v>
      </c>
      <c r="R108" s="41">
        <v>0</v>
      </c>
      <c r="S108" s="43">
        <f t="shared" si="14"/>
        <v>0</v>
      </c>
      <c r="T108" s="44">
        <f t="shared" si="15"/>
        <v>0</v>
      </c>
      <c r="U108" s="45">
        <f t="shared" si="16"/>
        <v>0</v>
      </c>
      <c r="V108" s="46">
        <v>0</v>
      </c>
      <c r="W108" s="45">
        <f t="shared" si="17"/>
        <v>0</v>
      </c>
      <c r="X108" s="47">
        <f t="shared" si="18"/>
        <v>0</v>
      </c>
      <c r="Y108" s="48">
        <f t="shared" si="19"/>
        <v>0</v>
      </c>
      <c r="Z108" s="49" t="str">
        <f t="shared" si="20"/>
        <v>0.0</v>
      </c>
      <c r="AA108" s="50" t="str">
        <f t="shared" si="21"/>
        <v>F9</v>
      </c>
      <c r="AC108" s="66"/>
      <c r="AD108" s="66"/>
      <c r="AE108" s="66"/>
      <c r="AF108" s="66"/>
      <c r="AG108" s="66"/>
    </row>
    <row r="109" spans="1:33" ht="15.75" customHeight="1" x14ac:dyDescent="0.25">
      <c r="A109" s="125">
        <v>100</v>
      </c>
      <c r="B109" s="100"/>
      <c r="C109" s="100"/>
      <c r="D109" s="105"/>
      <c r="E109" s="118"/>
      <c r="F109" s="120"/>
      <c r="G109" s="110"/>
      <c r="H109" s="41">
        <v>0</v>
      </c>
      <c r="I109" s="41">
        <v>0</v>
      </c>
      <c r="J109" s="42">
        <f t="shared" si="11"/>
        <v>0</v>
      </c>
      <c r="K109" s="41">
        <v>0</v>
      </c>
      <c r="L109" s="41">
        <v>0</v>
      </c>
      <c r="M109" s="42">
        <f t="shared" si="12"/>
        <v>0</v>
      </c>
      <c r="N109" s="41">
        <v>0</v>
      </c>
      <c r="O109" s="41">
        <v>0</v>
      </c>
      <c r="P109" s="42">
        <f t="shared" si="13"/>
        <v>0</v>
      </c>
      <c r="Q109" s="41">
        <v>0</v>
      </c>
      <c r="R109" s="41">
        <v>0</v>
      </c>
      <c r="S109" s="43">
        <f t="shared" si="14"/>
        <v>0</v>
      </c>
      <c r="T109" s="44">
        <f t="shared" si="15"/>
        <v>0</v>
      </c>
      <c r="U109" s="45">
        <f t="shared" si="16"/>
        <v>0</v>
      </c>
      <c r="V109" s="46">
        <v>0</v>
      </c>
      <c r="W109" s="45">
        <f t="shared" si="17"/>
        <v>0</v>
      </c>
      <c r="X109" s="47">
        <f t="shared" si="18"/>
        <v>0</v>
      </c>
      <c r="Y109" s="48">
        <f t="shared" si="19"/>
        <v>0</v>
      </c>
      <c r="Z109" s="49" t="str">
        <f t="shared" si="20"/>
        <v>0.0</v>
      </c>
      <c r="AA109" s="50" t="str">
        <f t="shared" si="21"/>
        <v>F9</v>
      </c>
      <c r="AC109" s="66"/>
      <c r="AD109" s="66"/>
      <c r="AE109" s="66"/>
      <c r="AF109" s="66"/>
      <c r="AG109" s="66"/>
    </row>
    <row r="110" spans="1:33" ht="15.75" customHeight="1" x14ac:dyDescent="0.25">
      <c r="A110" s="125">
        <v>101</v>
      </c>
      <c r="B110" s="100"/>
      <c r="C110" s="100"/>
      <c r="D110" s="105"/>
      <c r="E110" s="118"/>
      <c r="F110" s="120"/>
      <c r="G110" s="110"/>
      <c r="H110" s="41">
        <v>0</v>
      </c>
      <c r="I110" s="41">
        <v>0</v>
      </c>
      <c r="J110" s="42">
        <f t="shared" si="11"/>
        <v>0</v>
      </c>
      <c r="K110" s="41">
        <v>0</v>
      </c>
      <c r="L110" s="41">
        <v>0</v>
      </c>
      <c r="M110" s="42">
        <f t="shared" si="12"/>
        <v>0</v>
      </c>
      <c r="N110" s="41">
        <v>0</v>
      </c>
      <c r="O110" s="41">
        <v>0</v>
      </c>
      <c r="P110" s="42">
        <f t="shared" si="13"/>
        <v>0</v>
      </c>
      <c r="Q110" s="41">
        <v>0</v>
      </c>
      <c r="R110" s="41">
        <v>0</v>
      </c>
      <c r="S110" s="43">
        <f t="shared" si="14"/>
        <v>0</v>
      </c>
      <c r="T110" s="44">
        <f t="shared" si="15"/>
        <v>0</v>
      </c>
      <c r="U110" s="45">
        <f t="shared" si="16"/>
        <v>0</v>
      </c>
      <c r="V110" s="46">
        <v>0</v>
      </c>
      <c r="W110" s="45">
        <f t="shared" si="17"/>
        <v>0</v>
      </c>
      <c r="X110" s="47">
        <f t="shared" si="18"/>
        <v>0</v>
      </c>
      <c r="Y110" s="48">
        <f t="shared" si="19"/>
        <v>0</v>
      </c>
      <c r="Z110" s="49" t="str">
        <f t="shared" si="20"/>
        <v>0.0</v>
      </c>
      <c r="AA110" s="50" t="str">
        <f t="shared" si="21"/>
        <v>F9</v>
      </c>
      <c r="AC110" s="66"/>
      <c r="AD110" s="66"/>
      <c r="AE110" s="66"/>
      <c r="AF110" s="66"/>
      <c r="AG110" s="66"/>
    </row>
    <row r="111" spans="1:33" ht="15.75" customHeight="1" x14ac:dyDescent="0.25">
      <c r="A111" s="125">
        <v>102</v>
      </c>
      <c r="B111" s="100"/>
      <c r="C111" s="100"/>
      <c r="D111" s="105"/>
      <c r="E111" s="118"/>
      <c r="F111" s="120"/>
      <c r="G111" s="110"/>
      <c r="H111" s="41">
        <v>0</v>
      </c>
      <c r="I111" s="41">
        <v>0</v>
      </c>
      <c r="J111" s="42">
        <f t="shared" si="11"/>
        <v>0</v>
      </c>
      <c r="K111" s="41">
        <v>0</v>
      </c>
      <c r="L111" s="41">
        <v>0</v>
      </c>
      <c r="M111" s="42">
        <f t="shared" si="12"/>
        <v>0</v>
      </c>
      <c r="N111" s="41">
        <v>0</v>
      </c>
      <c r="O111" s="41">
        <v>0</v>
      </c>
      <c r="P111" s="42">
        <f t="shared" si="13"/>
        <v>0</v>
      </c>
      <c r="Q111" s="41">
        <v>0</v>
      </c>
      <c r="R111" s="41">
        <v>0</v>
      </c>
      <c r="S111" s="43">
        <f t="shared" si="14"/>
        <v>0</v>
      </c>
      <c r="T111" s="44">
        <f t="shared" si="15"/>
        <v>0</v>
      </c>
      <c r="U111" s="45">
        <f t="shared" si="16"/>
        <v>0</v>
      </c>
      <c r="V111" s="46">
        <v>0</v>
      </c>
      <c r="W111" s="45">
        <f t="shared" si="17"/>
        <v>0</v>
      </c>
      <c r="X111" s="47">
        <f t="shared" si="18"/>
        <v>0</v>
      </c>
      <c r="Y111" s="48">
        <f t="shared" si="19"/>
        <v>0</v>
      </c>
      <c r="Z111" s="49" t="str">
        <f t="shared" si="20"/>
        <v>0.0</v>
      </c>
      <c r="AA111" s="50" t="str">
        <f t="shared" si="21"/>
        <v>F9</v>
      </c>
      <c r="AC111" s="66"/>
      <c r="AD111" s="66"/>
      <c r="AE111" s="66"/>
      <c r="AF111" s="66"/>
      <c r="AG111" s="66"/>
    </row>
    <row r="112" spans="1:33" ht="15.75" customHeight="1" x14ac:dyDescent="0.25">
      <c r="A112" s="125">
        <v>103</v>
      </c>
      <c r="B112" s="100"/>
      <c r="C112" s="100"/>
      <c r="D112" s="105"/>
      <c r="E112" s="118"/>
      <c r="F112" s="120"/>
      <c r="G112" s="110"/>
      <c r="H112" s="41">
        <v>0</v>
      </c>
      <c r="I112" s="41">
        <v>0</v>
      </c>
      <c r="J112" s="42">
        <f t="shared" si="11"/>
        <v>0</v>
      </c>
      <c r="K112" s="41">
        <v>0</v>
      </c>
      <c r="L112" s="41">
        <v>0</v>
      </c>
      <c r="M112" s="42">
        <f t="shared" si="12"/>
        <v>0</v>
      </c>
      <c r="N112" s="41">
        <v>0</v>
      </c>
      <c r="O112" s="41">
        <v>0</v>
      </c>
      <c r="P112" s="42">
        <f t="shared" si="13"/>
        <v>0</v>
      </c>
      <c r="Q112" s="41">
        <v>0</v>
      </c>
      <c r="R112" s="41">
        <v>0</v>
      </c>
      <c r="S112" s="43">
        <f t="shared" si="14"/>
        <v>0</v>
      </c>
      <c r="T112" s="44">
        <f t="shared" si="15"/>
        <v>0</v>
      </c>
      <c r="U112" s="45">
        <f t="shared" si="16"/>
        <v>0</v>
      </c>
      <c r="V112" s="46">
        <v>0</v>
      </c>
      <c r="W112" s="45">
        <f t="shared" si="17"/>
        <v>0</v>
      </c>
      <c r="X112" s="47">
        <f t="shared" si="18"/>
        <v>0</v>
      </c>
      <c r="Y112" s="48">
        <f t="shared" si="19"/>
        <v>0</v>
      </c>
      <c r="Z112" s="49" t="str">
        <f t="shared" si="20"/>
        <v>0.0</v>
      </c>
      <c r="AA112" s="50" t="str">
        <f t="shared" si="21"/>
        <v>F9</v>
      </c>
      <c r="AC112" s="66"/>
      <c r="AD112" s="66"/>
      <c r="AE112" s="66"/>
      <c r="AF112" s="66"/>
      <c r="AG112" s="66"/>
    </row>
    <row r="113" spans="1:34" ht="15.75" customHeight="1" x14ac:dyDescent="0.25">
      <c r="A113" s="125">
        <v>104</v>
      </c>
      <c r="B113" s="100"/>
      <c r="C113" s="100"/>
      <c r="D113" s="105"/>
      <c r="E113" s="118"/>
      <c r="F113" s="120"/>
      <c r="G113" s="110"/>
      <c r="H113" s="41">
        <v>0</v>
      </c>
      <c r="I113" s="41">
        <v>0</v>
      </c>
      <c r="J113" s="42">
        <f t="shared" si="11"/>
        <v>0</v>
      </c>
      <c r="K113" s="41">
        <v>0</v>
      </c>
      <c r="L113" s="41">
        <v>0</v>
      </c>
      <c r="M113" s="42">
        <f t="shared" si="12"/>
        <v>0</v>
      </c>
      <c r="N113" s="41">
        <v>0</v>
      </c>
      <c r="O113" s="41">
        <v>0</v>
      </c>
      <c r="P113" s="42">
        <f t="shared" si="13"/>
        <v>0</v>
      </c>
      <c r="Q113" s="41">
        <v>0</v>
      </c>
      <c r="R113" s="41">
        <v>0</v>
      </c>
      <c r="S113" s="43">
        <f t="shared" si="14"/>
        <v>0</v>
      </c>
      <c r="T113" s="44">
        <f t="shared" si="15"/>
        <v>0</v>
      </c>
      <c r="U113" s="45">
        <f t="shared" si="16"/>
        <v>0</v>
      </c>
      <c r="V113" s="46">
        <v>0</v>
      </c>
      <c r="W113" s="45">
        <f t="shared" si="17"/>
        <v>0</v>
      </c>
      <c r="X113" s="47">
        <f t="shared" si="18"/>
        <v>0</v>
      </c>
      <c r="Y113" s="48">
        <f t="shared" si="19"/>
        <v>0</v>
      </c>
      <c r="Z113" s="49" t="str">
        <f t="shared" si="20"/>
        <v>0.0</v>
      </c>
      <c r="AA113" s="50" t="str">
        <f t="shared" si="21"/>
        <v>F9</v>
      </c>
      <c r="AC113" s="66"/>
      <c r="AD113" s="66"/>
      <c r="AE113" s="66"/>
      <c r="AF113" s="66"/>
      <c r="AG113" s="66"/>
    </row>
    <row r="114" spans="1:34" ht="15.75" customHeight="1" x14ac:dyDescent="0.25">
      <c r="A114" s="125">
        <v>105</v>
      </c>
      <c r="B114" s="100"/>
      <c r="C114" s="100"/>
      <c r="D114" s="105"/>
      <c r="E114" s="118"/>
      <c r="F114" s="120"/>
      <c r="G114" s="110"/>
      <c r="H114" s="41">
        <v>0</v>
      </c>
      <c r="I114" s="41">
        <v>0</v>
      </c>
      <c r="J114" s="42">
        <f t="shared" si="11"/>
        <v>0</v>
      </c>
      <c r="K114" s="41">
        <v>0</v>
      </c>
      <c r="L114" s="41">
        <v>0</v>
      </c>
      <c r="M114" s="42">
        <f t="shared" si="12"/>
        <v>0</v>
      </c>
      <c r="N114" s="41">
        <v>0</v>
      </c>
      <c r="O114" s="41">
        <v>0</v>
      </c>
      <c r="P114" s="42">
        <f t="shared" si="13"/>
        <v>0</v>
      </c>
      <c r="Q114" s="41">
        <v>0</v>
      </c>
      <c r="R114" s="41">
        <v>0</v>
      </c>
      <c r="S114" s="43">
        <f t="shared" si="14"/>
        <v>0</v>
      </c>
      <c r="T114" s="44">
        <f t="shared" si="15"/>
        <v>0</v>
      </c>
      <c r="U114" s="45">
        <f t="shared" si="16"/>
        <v>0</v>
      </c>
      <c r="V114" s="46">
        <v>0</v>
      </c>
      <c r="W114" s="45">
        <f t="shared" si="17"/>
        <v>0</v>
      </c>
      <c r="X114" s="47">
        <f t="shared" si="18"/>
        <v>0</v>
      </c>
      <c r="Y114" s="48">
        <f t="shared" si="19"/>
        <v>0</v>
      </c>
      <c r="Z114" s="49" t="str">
        <f t="shared" si="20"/>
        <v>0.0</v>
      </c>
      <c r="AA114" s="50" t="str">
        <f t="shared" si="21"/>
        <v>F9</v>
      </c>
      <c r="AC114" s="66"/>
      <c r="AD114" s="66"/>
      <c r="AE114" s="66"/>
      <c r="AF114" s="66"/>
      <c r="AG114" s="66"/>
    </row>
    <row r="115" spans="1:34" ht="15.75" customHeight="1" x14ac:dyDescent="0.25">
      <c r="A115" s="125">
        <v>106</v>
      </c>
      <c r="B115" s="100"/>
      <c r="C115" s="100"/>
      <c r="D115" s="105"/>
      <c r="E115" s="118"/>
      <c r="F115" s="120"/>
      <c r="G115" s="110"/>
      <c r="H115" s="41">
        <v>0</v>
      </c>
      <c r="I115" s="41">
        <v>0</v>
      </c>
      <c r="J115" s="42">
        <f t="shared" si="11"/>
        <v>0</v>
      </c>
      <c r="K115" s="41">
        <v>0</v>
      </c>
      <c r="L115" s="41">
        <v>0</v>
      </c>
      <c r="M115" s="42">
        <f t="shared" si="12"/>
        <v>0</v>
      </c>
      <c r="N115" s="41">
        <v>0</v>
      </c>
      <c r="O115" s="41">
        <v>0</v>
      </c>
      <c r="P115" s="42">
        <f t="shared" si="13"/>
        <v>0</v>
      </c>
      <c r="Q115" s="41">
        <v>0</v>
      </c>
      <c r="R115" s="41">
        <v>0</v>
      </c>
      <c r="S115" s="43">
        <f t="shared" si="14"/>
        <v>0</v>
      </c>
      <c r="T115" s="44">
        <f t="shared" si="15"/>
        <v>0</v>
      </c>
      <c r="U115" s="45">
        <f t="shared" si="16"/>
        <v>0</v>
      </c>
      <c r="V115" s="46">
        <v>0</v>
      </c>
      <c r="W115" s="45">
        <f t="shared" si="17"/>
        <v>0</v>
      </c>
      <c r="X115" s="47">
        <f t="shared" si="18"/>
        <v>0</v>
      </c>
      <c r="Y115" s="48">
        <f t="shared" si="19"/>
        <v>0</v>
      </c>
      <c r="Z115" s="49" t="str">
        <f t="shared" si="20"/>
        <v>0.0</v>
      </c>
      <c r="AA115" s="50" t="str">
        <f t="shared" si="21"/>
        <v>F9</v>
      </c>
      <c r="AC115" s="66"/>
      <c r="AD115" s="66"/>
      <c r="AE115" s="66"/>
      <c r="AF115" s="66"/>
      <c r="AG115" s="66"/>
    </row>
    <row r="116" spans="1:34" ht="15.75" customHeight="1" x14ac:dyDescent="0.25">
      <c r="A116" s="125">
        <v>107</v>
      </c>
      <c r="B116" s="100"/>
      <c r="C116" s="100"/>
      <c r="D116" s="105"/>
      <c r="E116" s="118"/>
      <c r="F116" s="120"/>
      <c r="G116" s="110"/>
      <c r="H116" s="41">
        <v>0</v>
      </c>
      <c r="I116" s="41">
        <v>0</v>
      </c>
      <c r="J116" s="42">
        <f t="shared" si="11"/>
        <v>0</v>
      </c>
      <c r="K116" s="41">
        <v>0</v>
      </c>
      <c r="L116" s="41">
        <v>0</v>
      </c>
      <c r="M116" s="42">
        <f t="shared" si="12"/>
        <v>0</v>
      </c>
      <c r="N116" s="41">
        <v>0</v>
      </c>
      <c r="O116" s="41">
        <v>0</v>
      </c>
      <c r="P116" s="42">
        <f t="shared" si="13"/>
        <v>0</v>
      </c>
      <c r="Q116" s="41">
        <v>0</v>
      </c>
      <c r="R116" s="41">
        <v>0</v>
      </c>
      <c r="S116" s="43">
        <f t="shared" si="14"/>
        <v>0</v>
      </c>
      <c r="T116" s="44">
        <f t="shared" si="15"/>
        <v>0</v>
      </c>
      <c r="U116" s="45">
        <f t="shared" si="16"/>
        <v>0</v>
      </c>
      <c r="V116" s="46">
        <v>0</v>
      </c>
      <c r="W116" s="45">
        <f t="shared" si="17"/>
        <v>0</v>
      </c>
      <c r="X116" s="47">
        <f t="shared" si="18"/>
        <v>0</v>
      </c>
      <c r="Y116" s="48">
        <f t="shared" si="19"/>
        <v>0</v>
      </c>
      <c r="Z116" s="49" t="str">
        <f t="shared" si="20"/>
        <v>0.0</v>
      </c>
      <c r="AA116" s="50" t="str">
        <f t="shared" si="21"/>
        <v>F9</v>
      </c>
      <c r="AC116" s="66"/>
      <c r="AD116" s="66"/>
      <c r="AE116" s="66"/>
      <c r="AF116" s="66"/>
      <c r="AG116" s="66"/>
    </row>
    <row r="117" spans="1:34" ht="15.75" customHeight="1" x14ac:dyDescent="0.25">
      <c r="A117" s="125">
        <v>108</v>
      </c>
      <c r="B117" s="100"/>
      <c r="C117" s="100"/>
      <c r="D117" s="105"/>
      <c r="E117" s="118"/>
      <c r="F117" s="120"/>
      <c r="G117" s="110"/>
      <c r="H117" s="41">
        <v>0</v>
      </c>
      <c r="I117" s="41">
        <v>0</v>
      </c>
      <c r="J117" s="42">
        <f t="shared" si="11"/>
        <v>0</v>
      </c>
      <c r="K117" s="41">
        <v>0</v>
      </c>
      <c r="L117" s="41">
        <v>0</v>
      </c>
      <c r="M117" s="42">
        <f t="shared" si="12"/>
        <v>0</v>
      </c>
      <c r="N117" s="41">
        <v>0</v>
      </c>
      <c r="O117" s="41">
        <v>0</v>
      </c>
      <c r="P117" s="42">
        <f t="shared" si="13"/>
        <v>0</v>
      </c>
      <c r="Q117" s="41">
        <v>0</v>
      </c>
      <c r="R117" s="41">
        <v>0</v>
      </c>
      <c r="S117" s="43">
        <f t="shared" si="14"/>
        <v>0</v>
      </c>
      <c r="T117" s="44">
        <f t="shared" si="15"/>
        <v>0</v>
      </c>
      <c r="U117" s="45">
        <f t="shared" si="16"/>
        <v>0</v>
      </c>
      <c r="V117" s="46">
        <v>0</v>
      </c>
      <c r="W117" s="45">
        <f t="shared" si="17"/>
        <v>0</v>
      </c>
      <c r="X117" s="47">
        <f t="shared" si="18"/>
        <v>0</v>
      </c>
      <c r="Y117" s="48">
        <f t="shared" si="19"/>
        <v>0</v>
      </c>
      <c r="Z117" s="49" t="str">
        <f t="shared" si="20"/>
        <v>0.0</v>
      </c>
      <c r="AA117" s="50" t="str">
        <f t="shared" si="21"/>
        <v>F9</v>
      </c>
      <c r="AC117" s="66"/>
      <c r="AD117" s="66"/>
      <c r="AE117" s="66"/>
      <c r="AF117" s="66"/>
      <c r="AG117" s="66"/>
    </row>
    <row r="118" spans="1:34" ht="15.75" customHeight="1" x14ac:dyDescent="0.25">
      <c r="A118" s="125">
        <v>109</v>
      </c>
      <c r="B118" s="100"/>
      <c r="C118" s="100"/>
      <c r="D118" s="105"/>
      <c r="E118" s="118"/>
      <c r="F118" s="120"/>
      <c r="G118" s="110"/>
      <c r="H118" s="41">
        <v>0</v>
      </c>
      <c r="I118" s="41">
        <v>0</v>
      </c>
      <c r="J118" s="42">
        <f t="shared" si="11"/>
        <v>0</v>
      </c>
      <c r="K118" s="41">
        <v>0</v>
      </c>
      <c r="L118" s="41">
        <v>0</v>
      </c>
      <c r="M118" s="42">
        <f t="shared" si="12"/>
        <v>0</v>
      </c>
      <c r="N118" s="41">
        <v>0</v>
      </c>
      <c r="O118" s="41">
        <v>0</v>
      </c>
      <c r="P118" s="42">
        <f t="shared" si="13"/>
        <v>0</v>
      </c>
      <c r="Q118" s="41">
        <v>0</v>
      </c>
      <c r="R118" s="41">
        <v>0</v>
      </c>
      <c r="S118" s="43">
        <f t="shared" si="14"/>
        <v>0</v>
      </c>
      <c r="T118" s="44">
        <f t="shared" si="15"/>
        <v>0</v>
      </c>
      <c r="U118" s="45">
        <f t="shared" si="16"/>
        <v>0</v>
      </c>
      <c r="V118" s="46">
        <v>0</v>
      </c>
      <c r="W118" s="45">
        <f t="shared" si="17"/>
        <v>0</v>
      </c>
      <c r="X118" s="47">
        <f t="shared" si="18"/>
        <v>0</v>
      </c>
      <c r="Y118" s="48">
        <f t="shared" si="19"/>
        <v>0</v>
      </c>
      <c r="Z118" s="49" t="str">
        <f t="shared" si="20"/>
        <v>0.0</v>
      </c>
      <c r="AA118" s="50" t="str">
        <f t="shared" si="21"/>
        <v>F9</v>
      </c>
      <c r="AC118" s="66"/>
      <c r="AD118" s="66"/>
      <c r="AE118" s="66"/>
      <c r="AF118" s="66"/>
      <c r="AG118" s="66"/>
    </row>
    <row r="119" spans="1:34" ht="15.75" customHeight="1" x14ac:dyDescent="0.25">
      <c r="A119" s="125">
        <v>110</v>
      </c>
      <c r="B119" s="100"/>
      <c r="C119" s="100"/>
      <c r="D119" s="105"/>
      <c r="E119" s="118"/>
      <c r="F119" s="120"/>
      <c r="G119" s="110"/>
      <c r="H119" s="41">
        <v>0</v>
      </c>
      <c r="I119" s="41">
        <v>0</v>
      </c>
      <c r="J119" s="42">
        <f t="shared" si="11"/>
        <v>0</v>
      </c>
      <c r="K119" s="41">
        <v>0</v>
      </c>
      <c r="L119" s="41">
        <v>0</v>
      </c>
      <c r="M119" s="42">
        <f t="shared" si="12"/>
        <v>0</v>
      </c>
      <c r="N119" s="41">
        <v>0</v>
      </c>
      <c r="O119" s="41">
        <v>0</v>
      </c>
      <c r="P119" s="42">
        <f t="shared" si="13"/>
        <v>0</v>
      </c>
      <c r="Q119" s="41">
        <v>0</v>
      </c>
      <c r="R119" s="41">
        <v>0</v>
      </c>
      <c r="S119" s="43">
        <f t="shared" si="14"/>
        <v>0</v>
      </c>
      <c r="T119" s="44">
        <f t="shared" si="15"/>
        <v>0</v>
      </c>
      <c r="U119" s="45">
        <f t="shared" si="16"/>
        <v>0</v>
      </c>
      <c r="V119" s="46">
        <v>0</v>
      </c>
      <c r="W119" s="45">
        <f t="shared" si="17"/>
        <v>0</v>
      </c>
      <c r="X119" s="47">
        <f t="shared" si="18"/>
        <v>0</v>
      </c>
      <c r="Y119" s="48">
        <f t="shared" si="19"/>
        <v>0</v>
      </c>
      <c r="Z119" s="49" t="str">
        <f t="shared" si="20"/>
        <v>0.0</v>
      </c>
      <c r="AA119" s="50" t="str">
        <f t="shared" si="21"/>
        <v>F9</v>
      </c>
      <c r="AC119" s="66"/>
      <c r="AD119" s="66"/>
      <c r="AE119" s="66"/>
      <c r="AF119" s="66"/>
      <c r="AG119" s="66"/>
    </row>
    <row r="120" spans="1:34" ht="15.75" customHeight="1" x14ac:dyDescent="0.25">
      <c r="A120" s="125">
        <v>111</v>
      </c>
      <c r="B120" s="100"/>
      <c r="C120" s="100"/>
      <c r="D120" s="105"/>
      <c r="E120" s="118"/>
      <c r="F120" s="120"/>
      <c r="G120" s="110"/>
      <c r="H120" s="41">
        <v>0</v>
      </c>
      <c r="I120" s="41">
        <v>0</v>
      </c>
      <c r="J120" s="42">
        <f t="shared" si="11"/>
        <v>0</v>
      </c>
      <c r="K120" s="41">
        <v>0</v>
      </c>
      <c r="L120" s="41">
        <v>0</v>
      </c>
      <c r="M120" s="42">
        <f t="shared" si="12"/>
        <v>0</v>
      </c>
      <c r="N120" s="41">
        <v>0</v>
      </c>
      <c r="O120" s="41">
        <v>0</v>
      </c>
      <c r="P120" s="42">
        <f t="shared" si="13"/>
        <v>0</v>
      </c>
      <c r="Q120" s="41">
        <v>0</v>
      </c>
      <c r="R120" s="41">
        <v>0</v>
      </c>
      <c r="S120" s="43">
        <f t="shared" si="14"/>
        <v>0</v>
      </c>
      <c r="T120" s="44">
        <f t="shared" si="15"/>
        <v>0</v>
      </c>
      <c r="U120" s="45">
        <f t="shared" si="16"/>
        <v>0</v>
      </c>
      <c r="V120" s="46">
        <v>0</v>
      </c>
      <c r="W120" s="45">
        <f t="shared" si="17"/>
        <v>0</v>
      </c>
      <c r="X120" s="47">
        <f t="shared" si="18"/>
        <v>0</v>
      </c>
      <c r="Y120" s="48">
        <f t="shared" si="19"/>
        <v>0</v>
      </c>
      <c r="Z120" s="49" t="str">
        <f t="shared" si="20"/>
        <v>0.0</v>
      </c>
      <c r="AA120" s="50" t="str">
        <f t="shared" si="21"/>
        <v>F9</v>
      </c>
      <c r="AC120" s="66"/>
      <c r="AD120" s="66"/>
      <c r="AE120" s="66"/>
      <c r="AF120" s="66"/>
      <c r="AG120" s="66"/>
    </row>
    <row r="121" spans="1:34" ht="15.75" customHeight="1" x14ac:dyDescent="0.25">
      <c r="A121" s="125">
        <v>112</v>
      </c>
      <c r="B121" s="100"/>
      <c r="C121" s="100"/>
      <c r="D121" s="105"/>
      <c r="E121" s="118"/>
      <c r="F121" s="120"/>
      <c r="G121" s="110"/>
      <c r="H121" s="41">
        <v>0</v>
      </c>
      <c r="I121" s="41">
        <v>0</v>
      </c>
      <c r="J121" s="42">
        <f t="shared" si="11"/>
        <v>0</v>
      </c>
      <c r="K121" s="41">
        <v>0</v>
      </c>
      <c r="L121" s="41">
        <v>0</v>
      </c>
      <c r="M121" s="42">
        <f t="shared" si="12"/>
        <v>0</v>
      </c>
      <c r="N121" s="41">
        <v>0</v>
      </c>
      <c r="O121" s="41">
        <v>0</v>
      </c>
      <c r="P121" s="42">
        <f t="shared" si="13"/>
        <v>0</v>
      </c>
      <c r="Q121" s="41">
        <v>0</v>
      </c>
      <c r="R121" s="41">
        <v>0</v>
      </c>
      <c r="S121" s="43">
        <f t="shared" si="14"/>
        <v>0</v>
      </c>
      <c r="T121" s="44">
        <f t="shared" si="15"/>
        <v>0</v>
      </c>
      <c r="U121" s="45">
        <f t="shared" si="16"/>
        <v>0</v>
      </c>
      <c r="V121" s="46">
        <v>0</v>
      </c>
      <c r="W121" s="45">
        <f t="shared" si="17"/>
        <v>0</v>
      </c>
      <c r="X121" s="47">
        <f t="shared" si="18"/>
        <v>0</v>
      </c>
      <c r="Y121" s="48">
        <f t="shared" si="19"/>
        <v>0</v>
      </c>
      <c r="Z121" s="49" t="str">
        <f t="shared" si="20"/>
        <v>0.0</v>
      </c>
      <c r="AA121" s="50" t="str">
        <f t="shared" si="21"/>
        <v>F9</v>
      </c>
      <c r="AC121" s="66"/>
      <c r="AD121" s="66"/>
      <c r="AE121" s="66"/>
      <c r="AF121" s="66"/>
      <c r="AG121" s="66"/>
    </row>
    <row r="122" spans="1:34" x14ac:dyDescent="0.25">
      <c r="A122" s="71"/>
      <c r="B122" s="71"/>
      <c r="C122" s="71"/>
      <c r="D122" s="66"/>
      <c r="E122" s="66"/>
      <c r="F122" s="66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66"/>
      <c r="AC122" s="66"/>
      <c r="AD122" s="66"/>
      <c r="AE122" s="66"/>
      <c r="AF122" s="66"/>
      <c r="AG122" s="66"/>
      <c r="AH122" s="66"/>
    </row>
    <row r="123" spans="1:34" x14ac:dyDescent="0.25">
      <c r="A123" s="71"/>
      <c r="B123" s="71"/>
      <c r="C123" s="71"/>
      <c r="D123" s="66"/>
      <c r="E123" s="66"/>
      <c r="F123" s="66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66"/>
      <c r="AC123" s="66"/>
      <c r="AD123" s="66"/>
      <c r="AE123" s="66"/>
      <c r="AF123" s="66"/>
      <c r="AG123" s="66"/>
      <c r="AH123" s="66"/>
    </row>
    <row r="124" spans="1:34" x14ac:dyDescent="0.25">
      <c r="A124" s="71"/>
      <c r="B124" s="71"/>
      <c r="C124" s="71"/>
      <c r="D124" s="66"/>
      <c r="E124" s="66"/>
      <c r="F124" s="66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66"/>
      <c r="AC124" s="66"/>
      <c r="AD124" s="66"/>
      <c r="AE124" s="66"/>
      <c r="AF124" s="66"/>
      <c r="AG124" s="66"/>
      <c r="AH124" s="66"/>
    </row>
    <row r="125" spans="1:34" x14ac:dyDescent="0.25">
      <c r="A125" s="73"/>
      <c r="B125" s="73"/>
      <c r="C125" s="73"/>
      <c r="D125" s="74"/>
      <c r="E125" s="74"/>
      <c r="F125" s="74"/>
      <c r="G125" s="74"/>
      <c r="H125" s="36"/>
      <c r="I125" s="36"/>
      <c r="J125" s="75"/>
      <c r="K125" s="36"/>
      <c r="L125" s="76"/>
      <c r="M125" s="76"/>
      <c r="N125" s="76"/>
      <c r="O125" s="76"/>
      <c r="P125" s="75"/>
      <c r="Q125" s="75"/>
      <c r="R125" s="75"/>
      <c r="S125" s="77"/>
      <c r="T125" s="77"/>
      <c r="U125" s="77"/>
      <c r="V125" s="36"/>
      <c r="W125" s="77"/>
      <c r="X125" s="78"/>
      <c r="Y125" s="79"/>
      <c r="Z125" s="80"/>
      <c r="AA125" s="36"/>
      <c r="AC125" s="66"/>
      <c r="AD125" s="66"/>
      <c r="AE125" s="66"/>
      <c r="AF125" s="66"/>
      <c r="AG125" s="66"/>
    </row>
    <row r="126" spans="1:34" x14ac:dyDescent="0.25">
      <c r="A126" s="81"/>
      <c r="B126" s="81"/>
      <c r="C126" s="81"/>
      <c r="D126" s="82" t="s">
        <v>69</v>
      </c>
      <c r="E126" s="82"/>
      <c r="F126" s="82"/>
      <c r="G126" s="82"/>
      <c r="H126" s="83"/>
      <c r="I126" s="83"/>
      <c r="J126" s="83"/>
      <c r="K126" s="83"/>
      <c r="L126" s="83"/>
      <c r="M126" s="83"/>
      <c r="N126" s="83"/>
      <c r="O126" s="83"/>
      <c r="P126" s="83"/>
      <c r="Q126" s="84"/>
      <c r="R126" s="84"/>
      <c r="S126" s="83"/>
      <c r="T126" s="84"/>
      <c r="U126" s="83"/>
      <c r="V126" s="83"/>
      <c r="W126" s="83"/>
      <c r="X126" s="83"/>
      <c r="Y126" s="85"/>
      <c r="Z126" s="86" t="e">
        <v>#DIV/0!</v>
      </c>
      <c r="AA126" s="87" t="e">
        <v>#DIV/0!</v>
      </c>
      <c r="AC126" s="66"/>
      <c r="AD126" s="66"/>
      <c r="AE126" s="66"/>
      <c r="AF126" s="66"/>
      <c r="AG126" s="66"/>
    </row>
    <row r="127" spans="1:34" x14ac:dyDescent="0.25">
      <c r="A127" s="81"/>
      <c r="B127" s="81"/>
      <c r="C127" s="81"/>
      <c r="D127" s="82" t="s">
        <v>70</v>
      </c>
      <c r="E127" s="82"/>
      <c r="F127" s="82"/>
      <c r="G127" s="82"/>
      <c r="H127" s="83"/>
      <c r="I127" s="83"/>
      <c r="J127" s="83"/>
      <c r="K127" s="83"/>
      <c r="L127" s="83"/>
      <c r="M127" s="83"/>
      <c r="N127" s="83"/>
      <c r="O127" s="83"/>
      <c r="P127" s="83"/>
      <c r="Q127" s="84"/>
      <c r="R127" s="84"/>
      <c r="S127" s="83"/>
      <c r="T127" s="84"/>
      <c r="U127" s="83"/>
      <c r="V127" s="83"/>
      <c r="W127" s="83"/>
      <c r="X127" s="83"/>
      <c r="Y127" s="85"/>
      <c r="Z127" s="86" t="e">
        <v>#NUM!</v>
      </c>
      <c r="AC127" s="66"/>
      <c r="AD127" s="66"/>
      <c r="AE127" s="66"/>
      <c r="AF127" s="66"/>
      <c r="AG127" s="66"/>
    </row>
    <row r="128" spans="1:34" x14ac:dyDescent="0.25">
      <c r="A128" s="81"/>
      <c r="B128" s="81"/>
      <c r="C128" s="81"/>
      <c r="D128" s="82" t="s">
        <v>71</v>
      </c>
      <c r="E128" s="82"/>
      <c r="F128" s="82"/>
      <c r="G128" s="82"/>
      <c r="H128" s="83"/>
      <c r="I128" s="83"/>
      <c r="J128" s="83"/>
      <c r="K128" s="83"/>
      <c r="L128" s="83"/>
      <c r="M128" s="83"/>
      <c r="N128" s="83"/>
      <c r="O128" s="83"/>
      <c r="P128" s="83"/>
      <c r="Q128" s="84"/>
      <c r="R128" s="84"/>
      <c r="S128" s="83"/>
      <c r="T128" s="84"/>
      <c r="U128" s="83"/>
      <c r="V128" s="83"/>
      <c r="W128" s="83"/>
      <c r="X128" s="83"/>
      <c r="Y128" s="85"/>
      <c r="Z128" s="86" t="e">
        <v>#DIV/0!</v>
      </c>
      <c r="AA128" s="88" t="s">
        <v>72</v>
      </c>
    </row>
  </sheetData>
  <mergeCells count="4">
    <mergeCell ref="N6:O6"/>
    <mergeCell ref="H6:I6"/>
    <mergeCell ref="K6:L6"/>
    <mergeCell ref="AC39:AD39"/>
  </mergeCells>
  <dataValidations count="1">
    <dataValidation type="list" allowBlank="1" showInputMessage="1" showErrorMessage="1" sqref="AD22">
      <formula1>"Yes,No"</formula1>
    </dataValidation>
  </dataValidations>
  <pageMargins left="0.7" right="0.7" top="0.75" bottom="0.75" header="0.3" footer="0.3"/>
  <tableParts count="1">
    <tablePart r:id="rId1"/>
  </tablePart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H128"/>
  <sheetViews>
    <sheetView tabSelected="1" topLeftCell="X1" workbookViewId="0">
      <selection activeCell="AA12" sqref="AA12"/>
    </sheetView>
  </sheetViews>
  <sheetFormatPr defaultRowHeight="15" x14ac:dyDescent="0.25"/>
  <cols>
    <col min="1" max="1" width="5.7109375" style="5" customWidth="1"/>
    <col min="2" max="3" width="12.42578125" style="5" customWidth="1"/>
    <col min="4" max="5" width="15.5703125" style="5" customWidth="1"/>
    <col min="6" max="6" width="18.42578125" style="5" customWidth="1"/>
    <col min="7" max="7" width="22.140625" style="5" customWidth="1"/>
    <col min="8" max="8" width="8.140625" style="4" customWidth="1"/>
    <col min="9" max="9" width="9.140625" style="4" customWidth="1"/>
    <col min="10" max="12" width="7" style="4" customWidth="1"/>
    <col min="13" max="13" width="7.85546875" style="4" customWidth="1"/>
    <col min="14" max="14" width="7" style="4" customWidth="1"/>
    <col min="15" max="15" width="7.85546875" style="4" customWidth="1"/>
    <col min="16" max="16" width="7" style="4" customWidth="1"/>
    <col min="17" max="18" width="11.5703125" style="4" customWidth="1"/>
    <col min="19" max="19" width="8.85546875" style="4" customWidth="1"/>
    <col min="20" max="20" width="13.28515625" style="4" customWidth="1"/>
    <col min="21" max="21" width="7.7109375" style="4" customWidth="1"/>
    <col min="22" max="22" width="11.85546875" style="4" customWidth="1"/>
    <col min="23" max="24" width="7" style="4" customWidth="1"/>
    <col min="25" max="25" width="11.140625" style="5" customWidth="1"/>
    <col min="26" max="26" width="10.28515625" style="5" customWidth="1"/>
    <col min="27" max="27" width="9.140625" style="4" customWidth="1"/>
    <col min="28" max="28" width="5.28515625" style="5" customWidth="1"/>
    <col min="29" max="29" width="11.7109375" style="5" customWidth="1"/>
    <col min="30" max="30" width="10.140625" style="5" customWidth="1"/>
    <col min="31" max="31" width="15.5703125" style="5" customWidth="1"/>
    <col min="32" max="34" width="9.140625" style="5" customWidth="1"/>
  </cols>
  <sheetData>
    <row r="1" spans="1:34" ht="23.25" customHeight="1" x14ac:dyDescent="0.25">
      <c r="A1" s="89" t="s">
        <v>0</v>
      </c>
      <c r="B1" s="2" t="s">
        <v>1</v>
      </c>
      <c r="C1" s="89"/>
      <c r="E1" s="2"/>
      <c r="F1" s="2"/>
      <c r="G1" s="3"/>
      <c r="H1" s="3"/>
      <c r="AA1" s="6"/>
      <c r="AB1" s="1"/>
      <c r="AC1" s="7"/>
      <c r="AD1" s="1"/>
      <c r="AE1" s="1"/>
      <c r="AF1" s="1"/>
      <c r="AG1" s="1"/>
      <c r="AH1" s="1"/>
    </row>
    <row r="2" spans="1:34" ht="18" customHeight="1" x14ac:dyDescent="0.25">
      <c r="A2" s="89" t="s">
        <v>2</v>
      </c>
      <c r="B2" s="89" t="inlineStr">
        <is>
          <t>Arts Design Foundation</t>
        </is>
      </c>
      <c r="C2" s="89"/>
      <c r="D2" s="8"/>
      <c r="E2" s="8"/>
      <c r="F2" s="8"/>
      <c r="AC2" s="9" t="s">
        <v>89</v>
      </c>
    </row>
    <row r="3" spans="1:34" ht="19.5" customHeight="1" x14ac:dyDescent="0.4">
      <c r="A3" s="89" t="s">
        <v>3</v>
      </c>
      <c r="B3" s="89" t="inlineStr">
        <is>
          <t>Semester 3 2025-2026</t>
        </is>
      </c>
      <c r="C3" s="89"/>
      <c r="D3" s="10"/>
      <c r="E3" s="10"/>
      <c r="F3" s="10"/>
      <c r="W3" s="11" t="s">
        <v>4</v>
      </c>
      <c r="X3" s="11" t="s">
        <v>5</v>
      </c>
    </row>
    <row r="4" spans="1:34" ht="18.75" customHeight="1" x14ac:dyDescent="0.3">
      <c r="A4" s="89" t="s">
        <v>6</v>
      </c>
      <c r="B4" s="89" t="inlineStr">
        <is>
          <t>Form 1</t>
        </is>
      </c>
      <c r="C4" s="89"/>
      <c r="D4" s="12"/>
      <c r="E4" s="12"/>
      <c r="F4" s="12"/>
    </row>
    <row r="5" spans="1:34" ht="15.75" customHeight="1" x14ac:dyDescent="0.25">
      <c r="H5" s="13" t="s">
        <v>7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34" ht="33.75" customHeight="1" x14ac:dyDescent="0.25">
      <c r="H6" s="94" t="s">
        <v>8</v>
      </c>
      <c r="I6" s="93"/>
      <c r="J6" s="15" t="s">
        <v>9</v>
      </c>
      <c r="K6" s="92" t="s">
        <v>10</v>
      </c>
      <c r="L6" s="93"/>
      <c r="M6" s="15" t="s">
        <v>11</v>
      </c>
      <c r="N6" s="92" t="s">
        <v>12</v>
      </c>
      <c r="O6" s="93"/>
      <c r="P6" s="15" t="s">
        <v>13</v>
      </c>
      <c r="Q6" s="16" t="s">
        <v>14</v>
      </c>
      <c r="R6" s="16" t="s">
        <v>73</v>
      </c>
      <c r="S6" s="17" t="s">
        <v>74</v>
      </c>
      <c r="T6" s="18" t="s">
        <v>15</v>
      </c>
      <c r="U6" s="19" t="s">
        <v>16</v>
      </c>
      <c r="V6" s="20" t="s">
        <v>17</v>
      </c>
      <c r="W6" s="19" t="s">
        <v>18</v>
      </c>
      <c r="X6" s="21" t="s">
        <v>19</v>
      </c>
      <c r="Z6" s="22"/>
    </row>
    <row r="7" spans="1:34" ht="18" customHeight="1" x14ac:dyDescent="0.35">
      <c r="E7" s="23" t="s">
        <v>20</v>
      </c>
      <c r="F7" s="122">
        <f>COUNTA(D10:D110)</f>
        <v>0</v>
      </c>
      <c r="G7" s="25" t="s">
        <v>21</v>
      </c>
      <c r="H7" s="26">
        <v>50</v>
      </c>
      <c r="I7" s="26">
        <v>50</v>
      </c>
      <c r="J7" s="26">
        <v>100</v>
      </c>
      <c r="K7" s="26">
        <v>50</v>
      </c>
      <c r="L7" s="26">
        <v>50</v>
      </c>
      <c r="M7" s="26">
        <v>100</v>
      </c>
      <c r="N7" s="26">
        <v>50</v>
      </c>
      <c r="O7" s="26">
        <v>50</v>
      </c>
      <c r="P7" s="26">
        <v>100</v>
      </c>
      <c r="Q7" s="27">
        <v>100</v>
      </c>
      <c r="R7" s="27">
        <v>100</v>
      </c>
      <c r="S7" s="26">
        <v>500</v>
      </c>
      <c r="T7" s="26">
        <v>100</v>
      </c>
      <c r="U7" s="28">
        <v>50</v>
      </c>
      <c r="V7" s="29">
        <v>100</v>
      </c>
      <c r="W7" s="30">
        <v>50</v>
      </c>
      <c r="X7" s="31">
        <v>100</v>
      </c>
      <c r="Y7" s="23"/>
      <c r="Z7" s="24"/>
    </row>
    <row r="8" spans="1:34" x14ac:dyDescent="0.25">
      <c r="A8" s="123"/>
      <c r="B8" s="123"/>
      <c r="C8" s="123"/>
      <c r="D8" s="123"/>
      <c r="E8" s="123"/>
      <c r="F8" s="123"/>
      <c r="G8" s="12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3"/>
      <c r="W8" s="34"/>
      <c r="X8" s="35"/>
      <c r="Y8" s="32"/>
      <c r="Z8" s="32"/>
      <c r="AA8" s="33"/>
    </row>
    <row r="9" spans="1:34" ht="18.75" customHeight="1" x14ac:dyDescent="0.25">
      <c r="A9" s="124" t="s">
        <v>88</v>
      </c>
      <c r="B9" s="124" t="s">
        <v>87</v>
      </c>
      <c r="C9" s="90" t="s">
        <v>84</v>
      </c>
      <c r="D9" s="91" t="s">
        <v>85</v>
      </c>
      <c r="E9" s="91" t="s">
        <v>86</v>
      </c>
      <c r="F9" s="124" t="s">
        <v>90</v>
      </c>
      <c r="G9" s="121" t="s">
        <v>91</v>
      </c>
      <c r="H9" s="36" t="s">
        <v>75</v>
      </c>
      <c r="I9" s="36" t="s">
        <v>76</v>
      </c>
      <c r="J9" s="36"/>
      <c r="K9" s="36" t="s">
        <v>77</v>
      </c>
      <c r="L9" s="36" t="s">
        <v>78</v>
      </c>
      <c r="M9" s="36"/>
      <c r="N9" s="36" t="s">
        <v>79</v>
      </c>
      <c r="O9" s="36" t="s">
        <v>80</v>
      </c>
      <c r="P9" s="36"/>
      <c r="Q9" s="36" t="s">
        <v>81</v>
      </c>
      <c r="R9" s="36" t="s">
        <v>82</v>
      </c>
      <c r="S9" s="36"/>
      <c r="T9" s="36"/>
      <c r="U9" s="37"/>
      <c r="V9" s="36" t="s">
        <v>83</v>
      </c>
      <c r="W9" s="37"/>
      <c r="X9" s="38"/>
      <c r="Y9" s="39" t="s">
        <v>22</v>
      </c>
      <c r="Z9" s="39" t="s">
        <v>23</v>
      </c>
      <c r="AA9" s="39" t="s">
        <v>24</v>
      </c>
      <c r="AC9" s="40" t="s">
        <v>25</v>
      </c>
    </row>
    <row r="10" spans="1:34" x14ac:dyDescent="0.25">
      <c r="A10" s="125">
        <v>1</v>
      </c>
      <c r="B10" s="100" t="inlineStr">
        <is>
          <t>STU2500306060F1</t>
        </is>
      </c>
      <c r="C10" s="100" t="inlineStr">
        <is>
          <t>EDUAFO</t>
        </is>
      </c>
      <c r="D10" s="101" t="inlineStr">
        <is>
          <t>JACKLYN</t>
        </is>
      </c>
      <c r="E10" s="111" t="inlineStr">
        <is>
          <t/>
        </is>
      </c>
      <c r="F10" s="112" t="inlineStr">
        <is>
          <t>STU978909</t>
        </is>
      </c>
      <c r="G10" s="97" t="inlineStr">
        <is>
          <t>Visual Performing Arts</t>
        </is>
      </c>
      <c r="H10" s="41">
        <v>20</v>
      </c>
      <c r="I10" s="41">
        <v>20</v>
      </c>
      <c r="J10" s="42">
        <f>MIN(100, (SUM(H10:I10)))</f>
        <v>0</v>
      </c>
      <c r="K10" s="41">
        <v>30</v>
      </c>
      <c r="L10" s="41">
        <v>30</v>
      </c>
      <c r="M10" s="42">
        <f>MIN(100,(SUM(K10:L10)))</f>
        <v>0</v>
      </c>
      <c r="N10" s="41">
        <v>25</v>
      </c>
      <c r="O10" s="41">
        <v>25</v>
      </c>
      <c r="P10" s="42">
        <f>MIN(100,(SUM(N10:O10)))</f>
        <v>0</v>
      </c>
      <c r="Q10" s="41">
        <v>50</v>
      </c>
      <c r="R10" s="41">
        <v>90</v>
      </c>
      <c r="S10" s="43">
        <f>MIN(500, (SUM(J10,M10,P10,Q10,R10)))</f>
        <v>0</v>
      </c>
      <c r="T10" s="44">
        <f>S10/500*100</f>
        <v>0</v>
      </c>
      <c r="U10" s="45">
        <f>MIN(50, (ROUNDUP(SUM(T10)/2,0)))</f>
        <v>0</v>
      </c>
      <c r="V10" s="41">
        <v>0</v>
      </c>
      <c r="W10" s="45">
        <f>MIN(50, (ROUNDUP(SUM(V10)/2,0)))</f>
        <v>0</v>
      </c>
      <c r="X10" s="47">
        <f>MIN(100, (SUM(U10,W10)))</f>
        <v>0</v>
      </c>
      <c r="Y10" s="48">
        <f>(X10/100)</f>
        <v>0</v>
      </c>
      <c r="Z10" s="49" t="str">
        <f>IF(X10&gt;=80,"4.0",IF(X10&gt;=70,"3.5",IF(X10&gt;=65,"3.0",IF(X10&gt;=60,"2.5",IF(X10&gt;=55,"2.0",IF(X10&gt;=50,"1.5",IF(X10&gt;=45,"1.0",IF(X10&gt;=40,"0.5",IF(X10&lt;40,"0.0")))))))))</f>
        <v>0.0</v>
      </c>
      <c r="AA10" s="50" t="str">
        <f>IF(X10&gt;=80,"A1",IF(X10&gt;=70,"B2",IF(X10&gt;=65,"B3",IF(X10&gt;=60,"C4",IF(X10&gt;=55,"C5",IF(X10&gt;=50,"C6",IF(X10&gt;=45,"D7",IF(X10&gt;=40,"E8",IF(X10&lt;40,"F9")))))))))</f>
        <v>F9</v>
      </c>
    </row>
    <row r="11" spans="1:34" x14ac:dyDescent="0.25">
      <c r="A11" s="125">
        <v>2</v>
      </c>
      <c r="B11" s="100" t="inlineStr">
        <is>
          <t>STU2500306060F4</t>
        </is>
      </c>
      <c r="C11" s="100" t="inlineStr">
        <is>
          <t>NORMANYO</t>
        </is>
      </c>
      <c r="D11" s="102" t="inlineStr">
        <is>
          <t>SELASI</t>
        </is>
      </c>
      <c r="E11" s="113" t="inlineStr">
        <is>
          <t>AMA</t>
        </is>
      </c>
      <c r="F11" s="114" t="inlineStr">
        <is>
          <t>STU749381</t>
        </is>
      </c>
      <c r="G11" s="98" t="inlineStr">
        <is>
          <t>Visual Performing Arts</t>
        </is>
      </c>
      <c r="H11" s="41">
        <v>45</v>
      </c>
      <c r="I11" s="41">
        <v>45</v>
      </c>
      <c r="J11" s="42">
        <f t="shared" ref="J11:J74" si="0">MIN(100, (SUM(H11:I11)))</f>
        <v>0</v>
      </c>
      <c r="K11" s="41">
        <v>45</v>
      </c>
      <c r="L11" s="41">
        <v>45</v>
      </c>
      <c r="M11" s="42">
        <f t="shared" ref="M11:M74" si="1">MIN(100,(SUM(K11:L11)))</f>
        <v>0</v>
      </c>
      <c r="N11" s="41">
        <v>45</v>
      </c>
      <c r="O11" s="41">
        <v>45</v>
      </c>
      <c r="P11" s="42">
        <f t="shared" ref="P11:P74" si="2">MIN(100,(SUM(N11:O11)))</f>
        <v>0</v>
      </c>
      <c r="Q11" s="41">
        <v>90</v>
      </c>
      <c r="R11" s="41">
        <v>92</v>
      </c>
      <c r="S11" s="43">
        <f t="shared" ref="S11:S74" si="3">MIN(500, (SUM(J11,M11,P11,Q11,R11)))</f>
        <v>0</v>
      </c>
      <c r="T11" s="44">
        <f t="shared" ref="T11:T74" si="4">S11/500*100</f>
        <v>0</v>
      </c>
      <c r="U11" s="45">
        <f t="shared" ref="U11:U74" si="5">MIN(50, (ROUNDUP(SUM(T11)/2,0)))</f>
        <v>0</v>
      </c>
      <c r="V11" s="41">
        <v>0</v>
      </c>
      <c r="W11" s="45">
        <f t="shared" ref="W11:W74" si="6">MIN(50, (ROUNDUP(SUM(V11)/2,0)))</f>
        <v>0</v>
      </c>
      <c r="X11" s="47">
        <f t="shared" ref="X11:X74" si="7">MIN(100, (SUM(U11,W11)))</f>
        <v>0</v>
      </c>
      <c r="Y11" s="48">
        <f t="shared" ref="Y11:Y74" si="8">(X11/100)</f>
        <v>0</v>
      </c>
      <c r="Z11" s="49" t="str">
        <f t="shared" ref="Z11:Z74" si="9">IF(X11&gt;=80,"4.0",IF(X11&gt;=70,"3.5",IF(X11&gt;=65,"3.0",IF(X11&gt;=60,"2.5",IF(X11&gt;=55,"2.0",IF(X11&gt;=50,"1.5",IF(X11&gt;=45,"1.0",IF(X11&gt;=40,"0.5",IF(X11&lt;40,"0.0")))))))))</f>
        <v>0.0</v>
      </c>
      <c r="AA11" s="50" t="str">
        <f t="shared" ref="AA11:AA74" si="10">IF(X11&gt;=80,"A1",IF(X11&gt;=70,"B2",IF(X11&gt;=65,"B3",IF(X11&gt;=60,"C4",IF(X11&gt;=55,"C5",IF(X11&gt;=50,"C6",IF(X11&gt;=45,"D7",IF(X11&gt;=40,"E8",IF(X11&lt;40,"F9")))))))))</f>
        <v>F9</v>
      </c>
      <c r="AC11" s="51" t="s">
        <v>27</v>
      </c>
    </row>
    <row r="12" spans="1:34" x14ac:dyDescent="0.25">
      <c r="A12" s="125">
        <v>3</v>
      </c>
      <c r="B12" s="100" t="inlineStr">
        <is>
          <t>STU250030606103</t>
        </is>
      </c>
      <c r="C12" s="100" t="inlineStr">
        <is>
          <t>OFORI</t>
        </is>
      </c>
      <c r="D12" s="103" t="inlineStr">
        <is>
          <t>JULIANA</t>
        </is>
      </c>
      <c r="E12" s="111" t="inlineStr">
        <is>
          <t/>
        </is>
      </c>
      <c r="F12" s="114" t="inlineStr">
        <is>
          <t>STU885223</t>
        </is>
      </c>
      <c r="G12" s="99" t="inlineStr">
        <is>
          <t>Visual Performing Arts</t>
        </is>
      </c>
      <c r="H12" s="41">
        <v>40</v>
      </c>
      <c r="I12" s="41">
        <v>39.8</v>
      </c>
      <c r="J12" s="42">
        <f t="shared" si="0"/>
        <v>0</v>
      </c>
      <c r="K12" s="41">
        <v>35</v>
      </c>
      <c r="L12" s="41">
        <v>35</v>
      </c>
      <c r="M12" s="42">
        <f t="shared" si="1"/>
        <v>0</v>
      </c>
      <c r="N12" s="41">
        <v>40</v>
      </c>
      <c r="O12" s="41">
        <v>40</v>
      </c>
      <c r="P12" s="42">
        <f t="shared" si="2"/>
        <v>0</v>
      </c>
      <c r="Q12" s="41">
        <v>85</v>
      </c>
      <c r="R12" s="41">
        <v>45</v>
      </c>
      <c r="S12" s="43">
        <f t="shared" si="3"/>
        <v>0</v>
      </c>
      <c r="T12" s="44">
        <f t="shared" si="4"/>
        <v>0</v>
      </c>
      <c r="U12" s="45">
        <f t="shared" si="5"/>
        <v>0</v>
      </c>
      <c r="V12" s="46">
        <v>0</v>
      </c>
      <c r="W12" s="45">
        <f t="shared" si="6"/>
        <v>0</v>
      </c>
      <c r="X12" s="47">
        <f t="shared" si="7"/>
        <v>0</v>
      </c>
      <c r="Y12" s="48">
        <f t="shared" si="8"/>
        <v>0</v>
      </c>
      <c r="Z12" s="49" t="str">
        <f t="shared" si="9"/>
        <v>0.0</v>
      </c>
      <c r="AA12" s="50" t="str">
        <f t="shared" si="10"/>
        <v>F9</v>
      </c>
      <c r="AC12" s="51" t="s">
        <v>28</v>
      </c>
    </row>
    <row r="13" spans="1:34" x14ac:dyDescent="0.25">
      <c r="A13" s="125">
        <v>4</v>
      </c>
      <c r="B13" s="100" t="inlineStr">
        <is>
          <t>STU250030606119</t>
        </is>
      </c>
      <c r="C13" s="100" t="inlineStr">
        <is>
          <t>SENAH</t>
        </is>
      </c>
      <c r="D13" s="102" t="inlineStr">
        <is>
          <t>AWURAMA</t>
        </is>
      </c>
      <c r="E13" s="113" t="inlineStr">
        <is>
          <t>SILLAH</t>
        </is>
      </c>
      <c r="F13" s="112" t="inlineStr">
        <is>
          <t>STU461566</t>
        </is>
      </c>
      <c r="G13" s="98" t="inlineStr">
        <is>
          <t>Visual Performing Arts</t>
        </is>
      </c>
      <c r="H13" s="41">
        <v>25</v>
      </c>
      <c r="I13" s="41">
        <v>25</v>
      </c>
      <c r="J13" s="42">
        <f t="shared" si="0"/>
        <v>0</v>
      </c>
      <c r="K13" s="41">
        <v>45</v>
      </c>
      <c r="L13" s="41">
        <v>45</v>
      </c>
      <c r="M13" s="42">
        <f t="shared" si="1"/>
        <v>0</v>
      </c>
      <c r="N13" s="41">
        <v>25</v>
      </c>
      <c r="O13" s="41">
        <v>25</v>
      </c>
      <c r="P13" s="42">
        <f t="shared" si="2"/>
        <v>0</v>
      </c>
      <c r="Q13" s="41">
        <v>40</v>
      </c>
      <c r="R13" s="41">
        <v>40</v>
      </c>
      <c r="S13" s="43">
        <f t="shared" si="3"/>
        <v>0</v>
      </c>
      <c r="T13" s="44">
        <f t="shared" si="4"/>
        <v>0</v>
      </c>
      <c r="U13" s="45">
        <f t="shared" si="5"/>
        <v>0</v>
      </c>
      <c r="V13" s="46">
        <v>0</v>
      </c>
      <c r="W13" s="45">
        <f t="shared" si="6"/>
        <v>0</v>
      </c>
      <c r="X13" s="47">
        <f t="shared" si="7"/>
        <v>0</v>
      </c>
      <c r="Y13" s="48">
        <f t="shared" si="8"/>
        <v>0</v>
      </c>
      <c r="Z13" s="49" t="str">
        <f t="shared" si="9"/>
        <v>0.0</v>
      </c>
      <c r="AA13" s="50" t="str">
        <f t="shared" si="10"/>
        <v>F9</v>
      </c>
      <c r="AC13" s="51" t="s">
        <v>29</v>
      </c>
    </row>
    <row r="14" spans="1:34" x14ac:dyDescent="0.25">
      <c r="A14" s="125">
        <v>5</v>
      </c>
      <c r="B14" s="100"/>
      <c r="C14" s="100"/>
      <c r="D14" s="103"/>
      <c r="E14" s="111"/>
      <c r="F14" s="114"/>
      <c r="G14" s="99"/>
      <c r="H14" s="41">
        <v>0</v>
      </c>
      <c r="I14" s="41">
        <v>0</v>
      </c>
      <c r="J14" s="42">
        <f t="shared" si="0"/>
        <v>0</v>
      </c>
      <c r="K14" s="41">
        <v>0</v>
      </c>
      <c r="L14" s="41">
        <v>0</v>
      </c>
      <c r="M14" s="42">
        <f t="shared" si="1"/>
        <v>0</v>
      </c>
      <c r="N14" s="41">
        <v>0</v>
      </c>
      <c r="O14" s="41">
        <v>0</v>
      </c>
      <c r="P14" s="42">
        <f t="shared" si="2"/>
        <v>0</v>
      </c>
      <c r="Q14" s="41">
        <v>0</v>
      </c>
      <c r="R14" s="41">
        <v>0</v>
      </c>
      <c r="S14" s="43">
        <f t="shared" si="3"/>
        <v>0</v>
      </c>
      <c r="T14" s="44">
        <f t="shared" si="4"/>
        <v>0</v>
      </c>
      <c r="U14" s="45">
        <f t="shared" si="5"/>
        <v>0</v>
      </c>
      <c r="V14" s="46">
        <v>0</v>
      </c>
      <c r="W14" s="45">
        <f t="shared" si="6"/>
        <v>0</v>
      </c>
      <c r="X14" s="47">
        <f t="shared" si="7"/>
        <v>0</v>
      </c>
      <c r="Y14" s="48">
        <f t="shared" si="8"/>
        <v>0</v>
      </c>
      <c r="Z14" s="49" t="str">
        <f t="shared" si="9"/>
        <v>0.0</v>
      </c>
      <c r="AA14" s="50" t="str">
        <f t="shared" si="10"/>
        <v>F9</v>
      </c>
      <c r="AC14" s="51" t="s">
        <v>30</v>
      </c>
    </row>
    <row r="15" spans="1:34" x14ac:dyDescent="0.25">
      <c r="A15" s="125">
        <v>6</v>
      </c>
      <c r="B15" s="100"/>
      <c r="C15" s="100"/>
      <c r="D15" s="102"/>
      <c r="E15" s="113"/>
      <c r="F15" s="114"/>
      <c r="G15" s="98"/>
      <c r="H15" s="41">
        <v>0</v>
      </c>
      <c r="I15" s="41">
        <v>0</v>
      </c>
      <c r="J15" s="42">
        <f t="shared" si="0"/>
        <v>0</v>
      </c>
      <c r="K15" s="41">
        <v>0</v>
      </c>
      <c r="L15" s="41">
        <v>0</v>
      </c>
      <c r="M15" s="42">
        <f t="shared" si="1"/>
        <v>0</v>
      </c>
      <c r="N15" s="41">
        <v>0</v>
      </c>
      <c r="O15" s="41">
        <v>0</v>
      </c>
      <c r="P15" s="42">
        <f t="shared" si="2"/>
        <v>0</v>
      </c>
      <c r="Q15" s="41">
        <v>0</v>
      </c>
      <c r="R15" s="41">
        <v>0</v>
      </c>
      <c r="S15" s="43">
        <f t="shared" si="3"/>
        <v>0</v>
      </c>
      <c r="T15" s="44">
        <f t="shared" si="4"/>
        <v>0</v>
      </c>
      <c r="U15" s="45">
        <f t="shared" si="5"/>
        <v>0</v>
      </c>
      <c r="V15" s="46">
        <v>0</v>
      </c>
      <c r="W15" s="45">
        <f t="shared" si="6"/>
        <v>0</v>
      </c>
      <c r="X15" s="47">
        <f t="shared" si="7"/>
        <v>0</v>
      </c>
      <c r="Y15" s="48">
        <f t="shared" si="8"/>
        <v>0</v>
      </c>
      <c r="Z15" s="49" t="str">
        <f t="shared" si="9"/>
        <v>0.0</v>
      </c>
      <c r="AA15" s="50" t="str">
        <f t="shared" si="10"/>
        <v>F9</v>
      </c>
      <c r="AC15" s="51" t="s">
        <v>31</v>
      </c>
    </row>
    <row r="16" spans="1:34" x14ac:dyDescent="0.25">
      <c r="A16" s="125">
        <v>7</v>
      </c>
      <c r="B16" s="100"/>
      <c r="C16" s="100"/>
      <c r="D16" s="103"/>
      <c r="E16" s="111"/>
      <c r="F16" s="114"/>
      <c r="G16" s="99"/>
      <c r="H16" s="41">
        <v>0</v>
      </c>
      <c r="I16" s="41">
        <v>0</v>
      </c>
      <c r="J16" s="42">
        <f t="shared" si="0"/>
        <v>0</v>
      </c>
      <c r="K16" s="41">
        <v>0</v>
      </c>
      <c r="L16" s="41">
        <v>0</v>
      </c>
      <c r="M16" s="42">
        <f t="shared" si="1"/>
        <v>0</v>
      </c>
      <c r="N16" s="41">
        <v>0</v>
      </c>
      <c r="O16" s="41">
        <v>0</v>
      </c>
      <c r="P16" s="42">
        <f t="shared" si="2"/>
        <v>0</v>
      </c>
      <c r="Q16" s="41">
        <v>0</v>
      </c>
      <c r="R16" s="41">
        <v>0</v>
      </c>
      <c r="S16" s="43">
        <f t="shared" si="3"/>
        <v>0</v>
      </c>
      <c r="T16" s="44">
        <f t="shared" si="4"/>
        <v>0</v>
      </c>
      <c r="U16" s="45">
        <f t="shared" si="5"/>
        <v>0</v>
      </c>
      <c r="V16" s="46">
        <v>0</v>
      </c>
      <c r="W16" s="45">
        <f t="shared" si="6"/>
        <v>0</v>
      </c>
      <c r="X16" s="47">
        <f t="shared" si="7"/>
        <v>0</v>
      </c>
      <c r="Y16" s="48">
        <f t="shared" si="8"/>
        <v>0</v>
      </c>
      <c r="Z16" s="49" t="str">
        <f t="shared" si="9"/>
        <v>0.0</v>
      </c>
      <c r="AA16" s="50" t="str">
        <f t="shared" si="10"/>
        <v>F9</v>
      </c>
      <c r="AC16" s="51" t="s">
        <v>32</v>
      </c>
    </row>
    <row r="17" spans="1:32" x14ac:dyDescent="0.25">
      <c r="A17" s="125">
        <v>8</v>
      </c>
      <c r="B17" s="100"/>
      <c r="C17" s="100"/>
      <c r="D17" s="102"/>
      <c r="E17" s="113"/>
      <c r="F17" s="114"/>
      <c r="G17" s="98"/>
      <c r="H17" s="41">
        <v>0</v>
      </c>
      <c r="I17" s="41">
        <v>0</v>
      </c>
      <c r="J17" s="42">
        <f t="shared" si="0"/>
        <v>0</v>
      </c>
      <c r="K17" s="41">
        <v>0</v>
      </c>
      <c r="L17" s="41">
        <v>0</v>
      </c>
      <c r="M17" s="42">
        <f t="shared" si="1"/>
        <v>0</v>
      </c>
      <c r="N17" s="41">
        <v>0</v>
      </c>
      <c r="O17" s="41">
        <v>0</v>
      </c>
      <c r="P17" s="42">
        <f t="shared" si="2"/>
        <v>0</v>
      </c>
      <c r="Q17" s="41">
        <v>0</v>
      </c>
      <c r="R17" s="41">
        <v>0</v>
      </c>
      <c r="S17" s="43">
        <f t="shared" si="3"/>
        <v>0</v>
      </c>
      <c r="T17" s="44">
        <f t="shared" si="4"/>
        <v>0</v>
      </c>
      <c r="U17" s="45">
        <f t="shared" si="5"/>
        <v>0</v>
      </c>
      <c r="V17" s="46">
        <v>0</v>
      </c>
      <c r="W17" s="45">
        <f t="shared" si="6"/>
        <v>0</v>
      </c>
      <c r="X17" s="47">
        <f t="shared" si="7"/>
        <v>0</v>
      </c>
      <c r="Y17" s="48">
        <f t="shared" si="8"/>
        <v>0</v>
      </c>
      <c r="Z17" s="49" t="str">
        <f t="shared" si="9"/>
        <v>0.0</v>
      </c>
      <c r="AA17" s="50" t="str">
        <f t="shared" si="10"/>
        <v>F9</v>
      </c>
      <c r="AC17" s="51" t="s">
        <v>33</v>
      </c>
    </row>
    <row r="18" spans="1:32" x14ac:dyDescent="0.25">
      <c r="A18" s="125">
        <v>9</v>
      </c>
      <c r="B18" s="100"/>
      <c r="C18" s="100"/>
      <c r="D18" s="103"/>
      <c r="E18" s="111"/>
      <c r="F18" s="114"/>
      <c r="G18" s="99"/>
      <c r="H18" s="41">
        <v>0</v>
      </c>
      <c r="I18" s="41">
        <v>0</v>
      </c>
      <c r="J18" s="42">
        <f t="shared" si="0"/>
        <v>0</v>
      </c>
      <c r="K18" s="41">
        <v>0</v>
      </c>
      <c r="L18" s="41">
        <v>0</v>
      </c>
      <c r="M18" s="42">
        <f t="shared" si="1"/>
        <v>0</v>
      </c>
      <c r="N18" s="41">
        <v>0</v>
      </c>
      <c r="O18" s="41">
        <v>0</v>
      </c>
      <c r="P18" s="42">
        <f t="shared" si="2"/>
        <v>0</v>
      </c>
      <c r="Q18" s="41">
        <v>0</v>
      </c>
      <c r="R18" s="41">
        <v>0</v>
      </c>
      <c r="S18" s="43">
        <f t="shared" si="3"/>
        <v>0</v>
      </c>
      <c r="T18" s="44">
        <f t="shared" si="4"/>
        <v>0</v>
      </c>
      <c r="U18" s="45">
        <f t="shared" si="5"/>
        <v>0</v>
      </c>
      <c r="V18" s="46">
        <v>0</v>
      </c>
      <c r="W18" s="45">
        <f t="shared" si="6"/>
        <v>0</v>
      </c>
      <c r="X18" s="47">
        <f t="shared" si="7"/>
        <v>0</v>
      </c>
      <c r="Y18" s="48">
        <f t="shared" si="8"/>
        <v>0</v>
      </c>
      <c r="Z18" s="49" t="str">
        <f t="shared" si="9"/>
        <v>0.0</v>
      </c>
      <c r="AA18" s="50" t="str">
        <f t="shared" si="10"/>
        <v>F9</v>
      </c>
      <c r="AC18" s="51" t="s">
        <v>34</v>
      </c>
    </row>
    <row r="19" spans="1:32" x14ac:dyDescent="0.25">
      <c r="A19" s="125">
        <v>10</v>
      </c>
      <c r="B19" s="100"/>
      <c r="C19" s="100"/>
      <c r="D19" s="102"/>
      <c r="E19" s="113"/>
      <c r="F19" s="114"/>
      <c r="G19" s="98"/>
      <c r="H19" s="41">
        <v>0</v>
      </c>
      <c r="I19" s="41">
        <v>0</v>
      </c>
      <c r="J19" s="42">
        <f t="shared" si="0"/>
        <v>0</v>
      </c>
      <c r="K19" s="41">
        <v>0</v>
      </c>
      <c r="L19" s="41">
        <v>0</v>
      </c>
      <c r="M19" s="42">
        <f t="shared" si="1"/>
        <v>0</v>
      </c>
      <c r="N19" s="41">
        <v>0</v>
      </c>
      <c r="O19" s="41">
        <v>0</v>
      </c>
      <c r="P19" s="42">
        <f t="shared" si="2"/>
        <v>0</v>
      </c>
      <c r="Q19" s="41">
        <v>0</v>
      </c>
      <c r="R19" s="41">
        <v>0</v>
      </c>
      <c r="S19" s="43">
        <f t="shared" si="3"/>
        <v>0</v>
      </c>
      <c r="T19" s="44">
        <f t="shared" si="4"/>
        <v>0</v>
      </c>
      <c r="U19" s="45">
        <f t="shared" si="5"/>
        <v>0</v>
      </c>
      <c r="V19" s="46">
        <v>0</v>
      </c>
      <c r="W19" s="45">
        <f t="shared" si="6"/>
        <v>0</v>
      </c>
      <c r="X19" s="47">
        <f t="shared" si="7"/>
        <v>0</v>
      </c>
      <c r="Y19" s="48">
        <f t="shared" si="8"/>
        <v>0</v>
      </c>
      <c r="Z19" s="49" t="str">
        <f t="shared" si="9"/>
        <v>0.0</v>
      </c>
      <c r="AA19" s="50" t="str">
        <f t="shared" si="10"/>
        <v>F9</v>
      </c>
      <c r="AC19" s="51" t="s">
        <v>35</v>
      </c>
    </row>
    <row r="20" spans="1:32" x14ac:dyDescent="0.25">
      <c r="A20" s="125">
        <v>11</v>
      </c>
      <c r="B20" s="100"/>
      <c r="C20" s="100"/>
      <c r="D20" s="103"/>
      <c r="E20" s="111"/>
      <c r="F20" s="114"/>
      <c r="G20" s="99"/>
      <c r="H20" s="41">
        <v>0</v>
      </c>
      <c r="I20" s="41">
        <v>0</v>
      </c>
      <c r="J20" s="42">
        <f t="shared" si="0"/>
        <v>0</v>
      </c>
      <c r="K20" s="41">
        <v>0</v>
      </c>
      <c r="L20" s="41">
        <v>0</v>
      </c>
      <c r="M20" s="42">
        <f t="shared" si="1"/>
        <v>0</v>
      </c>
      <c r="N20" s="41">
        <v>0</v>
      </c>
      <c r="O20" s="41">
        <v>0</v>
      </c>
      <c r="P20" s="42">
        <f t="shared" si="2"/>
        <v>0</v>
      </c>
      <c r="Q20" s="41">
        <v>0</v>
      </c>
      <c r="R20" s="41">
        <v>0</v>
      </c>
      <c r="S20" s="43">
        <f t="shared" si="3"/>
        <v>0</v>
      </c>
      <c r="T20" s="44">
        <f t="shared" si="4"/>
        <v>0</v>
      </c>
      <c r="U20" s="45">
        <f t="shared" si="5"/>
        <v>0</v>
      </c>
      <c r="V20" s="46">
        <v>0</v>
      </c>
      <c r="W20" s="45">
        <f t="shared" si="6"/>
        <v>0</v>
      </c>
      <c r="X20" s="47">
        <f t="shared" si="7"/>
        <v>0</v>
      </c>
      <c r="Y20" s="48">
        <f t="shared" si="8"/>
        <v>0</v>
      </c>
      <c r="Z20" s="49" t="str">
        <f t="shared" si="9"/>
        <v>0.0</v>
      </c>
      <c r="AA20" s="50" t="str">
        <f t="shared" si="10"/>
        <v>F9</v>
      </c>
      <c r="AC20" s="51" t="s">
        <v>36</v>
      </c>
    </row>
    <row r="21" spans="1:32" x14ac:dyDescent="0.25">
      <c r="A21" s="125">
        <v>12</v>
      </c>
      <c r="B21" s="100"/>
      <c r="C21" s="100"/>
      <c r="D21" s="102"/>
      <c r="E21" s="113"/>
      <c r="F21" s="114"/>
      <c r="G21" s="98"/>
      <c r="H21" s="41">
        <v>0</v>
      </c>
      <c r="I21" s="41">
        <v>0</v>
      </c>
      <c r="J21" s="42">
        <f t="shared" si="0"/>
        <v>0</v>
      </c>
      <c r="K21" s="41">
        <v>0</v>
      </c>
      <c r="L21" s="41">
        <v>0</v>
      </c>
      <c r="M21" s="42">
        <f t="shared" si="1"/>
        <v>0</v>
      </c>
      <c r="N21" s="41">
        <v>0</v>
      </c>
      <c r="O21" s="41">
        <v>0</v>
      </c>
      <c r="P21" s="42">
        <f t="shared" si="2"/>
        <v>0</v>
      </c>
      <c r="Q21" s="41">
        <v>0</v>
      </c>
      <c r="R21" s="41">
        <v>0</v>
      </c>
      <c r="S21" s="43">
        <f t="shared" si="3"/>
        <v>0</v>
      </c>
      <c r="T21" s="44">
        <f t="shared" si="4"/>
        <v>0</v>
      </c>
      <c r="U21" s="45">
        <f t="shared" si="5"/>
        <v>0</v>
      </c>
      <c r="V21" s="46">
        <v>0</v>
      </c>
      <c r="W21" s="45">
        <f t="shared" si="6"/>
        <v>0</v>
      </c>
      <c r="X21" s="47">
        <f t="shared" si="7"/>
        <v>0</v>
      </c>
      <c r="Y21" s="48">
        <f t="shared" si="8"/>
        <v>0</v>
      </c>
      <c r="Z21" s="49" t="str">
        <f t="shared" si="9"/>
        <v>0.0</v>
      </c>
      <c r="AA21" s="50" t="str">
        <f t="shared" si="10"/>
        <v>F9</v>
      </c>
      <c r="AC21" s="51"/>
    </row>
    <row r="22" spans="1:32" x14ac:dyDescent="0.25">
      <c r="A22" s="125">
        <v>13</v>
      </c>
      <c r="B22" s="100"/>
      <c r="C22" s="100"/>
      <c r="D22" s="103"/>
      <c r="E22" s="111"/>
      <c r="F22" s="114"/>
      <c r="G22" s="99"/>
      <c r="H22" s="41">
        <v>0</v>
      </c>
      <c r="I22" s="41">
        <v>0</v>
      </c>
      <c r="J22" s="42">
        <f t="shared" si="0"/>
        <v>0</v>
      </c>
      <c r="K22" s="41">
        <v>0</v>
      </c>
      <c r="L22" s="41">
        <v>0</v>
      </c>
      <c r="M22" s="42">
        <f t="shared" si="1"/>
        <v>0</v>
      </c>
      <c r="N22" s="41">
        <v>0</v>
      </c>
      <c r="O22" s="41">
        <v>0</v>
      </c>
      <c r="P22" s="42">
        <f t="shared" si="2"/>
        <v>0</v>
      </c>
      <c r="Q22" s="41">
        <v>0</v>
      </c>
      <c r="R22" s="41">
        <v>0</v>
      </c>
      <c r="S22" s="43">
        <f t="shared" si="3"/>
        <v>0</v>
      </c>
      <c r="T22" s="44">
        <f t="shared" si="4"/>
        <v>0</v>
      </c>
      <c r="U22" s="45">
        <f t="shared" si="5"/>
        <v>0</v>
      </c>
      <c r="V22" s="46">
        <v>0</v>
      </c>
      <c r="W22" s="45">
        <f t="shared" si="6"/>
        <v>0</v>
      </c>
      <c r="X22" s="47">
        <f t="shared" si="7"/>
        <v>0</v>
      </c>
      <c r="Y22" s="48">
        <f t="shared" si="8"/>
        <v>0</v>
      </c>
      <c r="Z22" s="49" t="str">
        <f t="shared" si="9"/>
        <v>0.0</v>
      </c>
      <c r="AA22" s="50" t="str">
        <f t="shared" si="10"/>
        <v>F9</v>
      </c>
      <c r="AC22" s="52" t="s">
        <v>37</v>
      </c>
      <c r="AD22" s="53" t="s">
        <v>38</v>
      </c>
    </row>
    <row r="23" spans="1:32" x14ac:dyDescent="0.25">
      <c r="A23" s="125">
        <v>14</v>
      </c>
      <c r="B23" s="100"/>
      <c r="C23" s="100"/>
      <c r="D23" s="102"/>
      <c r="E23" s="113"/>
      <c r="F23" s="114"/>
      <c r="G23" s="98"/>
      <c r="H23" s="41">
        <v>0</v>
      </c>
      <c r="I23" s="41">
        <v>0</v>
      </c>
      <c r="J23" s="42">
        <f t="shared" si="0"/>
        <v>0</v>
      </c>
      <c r="K23" s="41">
        <v>0</v>
      </c>
      <c r="L23" s="41">
        <v>0</v>
      </c>
      <c r="M23" s="42">
        <f t="shared" si="1"/>
        <v>0</v>
      </c>
      <c r="N23" s="41">
        <v>0</v>
      </c>
      <c r="O23" s="41">
        <v>0</v>
      </c>
      <c r="P23" s="42">
        <f t="shared" si="2"/>
        <v>0</v>
      </c>
      <c r="Q23" s="41">
        <v>0</v>
      </c>
      <c r="R23" s="41">
        <v>0</v>
      </c>
      <c r="S23" s="43">
        <f t="shared" si="3"/>
        <v>0</v>
      </c>
      <c r="T23" s="44">
        <f t="shared" si="4"/>
        <v>0</v>
      </c>
      <c r="U23" s="45">
        <f t="shared" si="5"/>
        <v>0</v>
      </c>
      <c r="V23" s="46">
        <v>0</v>
      </c>
      <c r="W23" s="45">
        <f t="shared" si="6"/>
        <v>0</v>
      </c>
      <c r="X23" s="47">
        <f t="shared" si="7"/>
        <v>0</v>
      </c>
      <c r="Y23" s="48">
        <f t="shared" si="8"/>
        <v>0</v>
      </c>
      <c r="Z23" s="49" t="str">
        <f t="shared" si="9"/>
        <v>0.0</v>
      </c>
      <c r="AA23" s="50" t="str">
        <f t="shared" si="10"/>
        <v>F9</v>
      </c>
    </row>
    <row r="24" spans="1:32" x14ac:dyDescent="0.25">
      <c r="A24" s="125">
        <v>15</v>
      </c>
      <c r="B24" s="100"/>
      <c r="C24" s="100"/>
      <c r="D24" s="103"/>
      <c r="E24" s="111"/>
      <c r="F24" s="114"/>
      <c r="G24" s="99"/>
      <c r="H24" s="41">
        <v>0</v>
      </c>
      <c r="I24" s="41">
        <v>0</v>
      </c>
      <c r="J24" s="42">
        <f t="shared" si="0"/>
        <v>0</v>
      </c>
      <c r="K24" s="41">
        <v>0</v>
      </c>
      <c r="L24" s="41">
        <v>0</v>
      </c>
      <c r="M24" s="42">
        <f t="shared" si="1"/>
        <v>0</v>
      </c>
      <c r="N24" s="41">
        <v>0</v>
      </c>
      <c r="O24" s="41">
        <v>0</v>
      </c>
      <c r="P24" s="42">
        <f t="shared" si="2"/>
        <v>0</v>
      </c>
      <c r="Q24" s="41">
        <v>0</v>
      </c>
      <c r="R24" s="41">
        <v>0</v>
      </c>
      <c r="S24" s="43">
        <f t="shared" si="3"/>
        <v>0</v>
      </c>
      <c r="T24" s="44">
        <f t="shared" si="4"/>
        <v>0</v>
      </c>
      <c r="U24" s="45">
        <f t="shared" si="5"/>
        <v>0</v>
      </c>
      <c r="V24" s="46">
        <v>0</v>
      </c>
      <c r="W24" s="45">
        <f t="shared" si="6"/>
        <v>0</v>
      </c>
      <c r="X24" s="47">
        <f t="shared" si="7"/>
        <v>0</v>
      </c>
      <c r="Y24" s="48">
        <f t="shared" si="8"/>
        <v>0</v>
      </c>
      <c r="Z24" s="49" t="str">
        <f t="shared" si="9"/>
        <v>0.0</v>
      </c>
      <c r="AA24" s="50" t="str">
        <f t="shared" si="10"/>
        <v>F9</v>
      </c>
      <c r="AC24" s="54" t="s">
        <v>39</v>
      </c>
      <c r="AD24" s="55" t="b">
        <v>0</v>
      </c>
    </row>
    <row r="25" spans="1:32" x14ac:dyDescent="0.25">
      <c r="A25" s="125">
        <v>16</v>
      </c>
      <c r="B25" s="100"/>
      <c r="C25" s="100"/>
      <c r="D25" s="102"/>
      <c r="E25" s="113"/>
      <c r="F25" s="114"/>
      <c r="G25" s="98"/>
      <c r="H25" s="41">
        <v>0</v>
      </c>
      <c r="I25" s="41">
        <v>0</v>
      </c>
      <c r="J25" s="42">
        <f t="shared" si="0"/>
        <v>0</v>
      </c>
      <c r="K25" s="41">
        <v>0</v>
      </c>
      <c r="L25" s="41">
        <v>0</v>
      </c>
      <c r="M25" s="42">
        <f t="shared" si="1"/>
        <v>0</v>
      </c>
      <c r="N25" s="41">
        <v>0</v>
      </c>
      <c r="O25" s="41">
        <v>0</v>
      </c>
      <c r="P25" s="42">
        <f t="shared" si="2"/>
        <v>0</v>
      </c>
      <c r="Q25" s="41">
        <v>0</v>
      </c>
      <c r="R25" s="41">
        <v>0</v>
      </c>
      <c r="S25" s="43">
        <f t="shared" si="3"/>
        <v>0</v>
      </c>
      <c r="T25" s="44">
        <f t="shared" si="4"/>
        <v>0</v>
      </c>
      <c r="U25" s="45">
        <f t="shared" si="5"/>
        <v>0</v>
      </c>
      <c r="V25" s="46">
        <v>0</v>
      </c>
      <c r="W25" s="45">
        <f t="shared" si="6"/>
        <v>0</v>
      </c>
      <c r="X25" s="47">
        <f t="shared" si="7"/>
        <v>0</v>
      </c>
      <c r="Y25" s="48">
        <f t="shared" si="8"/>
        <v>0</v>
      </c>
      <c r="Z25" s="49" t="str">
        <f t="shared" si="9"/>
        <v>0.0</v>
      </c>
      <c r="AA25" s="50" t="str">
        <f t="shared" si="10"/>
        <v>F9</v>
      </c>
    </row>
    <row r="26" spans="1:32" x14ac:dyDescent="0.25">
      <c r="A26" s="125">
        <v>17</v>
      </c>
      <c r="B26" s="100"/>
      <c r="C26" s="100"/>
      <c r="D26" s="103"/>
      <c r="E26" s="111"/>
      <c r="F26" s="114"/>
      <c r="G26" s="99"/>
      <c r="H26" s="41">
        <v>0</v>
      </c>
      <c r="I26" s="41">
        <v>0</v>
      </c>
      <c r="J26" s="42">
        <f t="shared" si="0"/>
        <v>0</v>
      </c>
      <c r="K26" s="41">
        <v>0</v>
      </c>
      <c r="L26" s="41">
        <v>0</v>
      </c>
      <c r="M26" s="42">
        <f t="shared" si="1"/>
        <v>0</v>
      </c>
      <c r="N26" s="41">
        <v>0</v>
      </c>
      <c r="O26" s="41">
        <v>0</v>
      </c>
      <c r="P26" s="42">
        <f t="shared" si="2"/>
        <v>0</v>
      </c>
      <c r="Q26" s="41">
        <v>0</v>
      </c>
      <c r="R26" s="41">
        <v>0</v>
      </c>
      <c r="S26" s="43">
        <f t="shared" si="3"/>
        <v>0</v>
      </c>
      <c r="T26" s="44">
        <f t="shared" si="4"/>
        <v>0</v>
      </c>
      <c r="U26" s="45">
        <f t="shared" si="5"/>
        <v>0</v>
      </c>
      <c r="V26" s="46">
        <v>0</v>
      </c>
      <c r="W26" s="45">
        <f t="shared" si="6"/>
        <v>0</v>
      </c>
      <c r="X26" s="47">
        <f t="shared" si="7"/>
        <v>0</v>
      </c>
      <c r="Y26" s="48">
        <f t="shared" si="8"/>
        <v>0</v>
      </c>
      <c r="Z26" s="49" t="str">
        <f t="shared" si="9"/>
        <v>0.0</v>
      </c>
      <c r="AA26" s="50" t="str">
        <f t="shared" si="10"/>
        <v>F9</v>
      </c>
    </row>
    <row r="27" spans="1:32" x14ac:dyDescent="0.25">
      <c r="A27" s="125">
        <v>18</v>
      </c>
      <c r="B27" s="100"/>
      <c r="C27" s="100"/>
      <c r="D27" s="102"/>
      <c r="E27" s="113"/>
      <c r="F27" s="114"/>
      <c r="G27" s="98"/>
      <c r="H27" s="41">
        <v>0</v>
      </c>
      <c r="I27" s="41">
        <v>0</v>
      </c>
      <c r="J27" s="42">
        <f t="shared" si="0"/>
        <v>0</v>
      </c>
      <c r="K27" s="41">
        <v>0</v>
      </c>
      <c r="L27" s="41">
        <v>0</v>
      </c>
      <c r="M27" s="42">
        <f t="shared" si="1"/>
        <v>0</v>
      </c>
      <c r="N27" s="41">
        <v>0</v>
      </c>
      <c r="O27" s="41">
        <v>0</v>
      </c>
      <c r="P27" s="42">
        <f t="shared" si="2"/>
        <v>0</v>
      </c>
      <c r="Q27" s="41">
        <v>0</v>
      </c>
      <c r="R27" s="41">
        <v>0</v>
      </c>
      <c r="S27" s="43">
        <f t="shared" si="3"/>
        <v>0</v>
      </c>
      <c r="T27" s="44">
        <f t="shared" si="4"/>
        <v>0</v>
      </c>
      <c r="U27" s="45">
        <f t="shared" si="5"/>
        <v>0</v>
      </c>
      <c r="V27" s="46">
        <v>0</v>
      </c>
      <c r="W27" s="45">
        <f t="shared" si="6"/>
        <v>0</v>
      </c>
      <c r="X27" s="47">
        <f t="shared" si="7"/>
        <v>0</v>
      </c>
      <c r="Y27" s="48">
        <f t="shared" si="8"/>
        <v>0</v>
      </c>
      <c r="Z27" s="49" t="str">
        <f t="shared" si="9"/>
        <v>0.0</v>
      </c>
      <c r="AA27" s="50" t="str">
        <f t="shared" si="10"/>
        <v>F9</v>
      </c>
      <c r="AC27" s="56" t="s">
        <v>24</v>
      </c>
      <c r="AD27" s="56" t="s">
        <v>40</v>
      </c>
      <c r="AE27" s="57" t="s">
        <v>41</v>
      </c>
      <c r="AF27" s="56" t="s">
        <v>23</v>
      </c>
    </row>
    <row r="28" spans="1:32" x14ac:dyDescent="0.25">
      <c r="A28" s="125">
        <v>19</v>
      </c>
      <c r="B28" s="100"/>
      <c r="C28" s="100"/>
      <c r="D28" s="103"/>
      <c r="E28" s="111"/>
      <c r="F28" s="114"/>
      <c r="G28" s="99"/>
      <c r="H28" s="41">
        <v>0</v>
      </c>
      <c r="I28" s="41">
        <v>0</v>
      </c>
      <c r="J28" s="42">
        <f t="shared" si="0"/>
        <v>0</v>
      </c>
      <c r="K28" s="41">
        <v>0</v>
      </c>
      <c r="L28" s="41">
        <v>0</v>
      </c>
      <c r="M28" s="42">
        <f t="shared" si="1"/>
        <v>0</v>
      </c>
      <c r="N28" s="41">
        <v>0</v>
      </c>
      <c r="O28" s="41">
        <v>0</v>
      </c>
      <c r="P28" s="42">
        <f t="shared" si="2"/>
        <v>0</v>
      </c>
      <c r="Q28" s="41">
        <v>0</v>
      </c>
      <c r="R28" s="41">
        <v>0</v>
      </c>
      <c r="S28" s="43">
        <f t="shared" si="3"/>
        <v>0</v>
      </c>
      <c r="T28" s="44">
        <f t="shared" si="4"/>
        <v>0</v>
      </c>
      <c r="U28" s="45">
        <f t="shared" si="5"/>
        <v>0</v>
      </c>
      <c r="V28" s="46">
        <v>0</v>
      </c>
      <c r="W28" s="45">
        <f t="shared" si="6"/>
        <v>0</v>
      </c>
      <c r="X28" s="47">
        <f t="shared" si="7"/>
        <v>0</v>
      </c>
      <c r="Y28" s="48">
        <f t="shared" si="8"/>
        <v>0</v>
      </c>
      <c r="Z28" s="49" t="str">
        <f t="shared" si="9"/>
        <v>0.0</v>
      </c>
      <c r="AA28" s="50" t="str">
        <f t="shared" si="10"/>
        <v>F9</v>
      </c>
      <c r="AC28" s="58" t="s">
        <v>42</v>
      </c>
      <c r="AD28" s="59" t="s">
        <v>43</v>
      </c>
      <c r="AE28" s="60" t="s">
        <v>44</v>
      </c>
      <c r="AF28" s="61">
        <v>4</v>
      </c>
    </row>
    <row r="29" spans="1:32" x14ac:dyDescent="0.25">
      <c r="A29" s="125">
        <v>20</v>
      </c>
      <c r="B29" s="100"/>
      <c r="C29" s="100"/>
      <c r="D29" s="102"/>
      <c r="E29" s="113"/>
      <c r="F29" s="114"/>
      <c r="G29" s="98"/>
      <c r="H29" s="41">
        <v>0</v>
      </c>
      <c r="I29" s="41">
        <v>0</v>
      </c>
      <c r="J29" s="42">
        <f t="shared" si="0"/>
        <v>0</v>
      </c>
      <c r="K29" s="41">
        <v>0</v>
      </c>
      <c r="L29" s="41">
        <v>0</v>
      </c>
      <c r="M29" s="42">
        <f t="shared" si="1"/>
        <v>0</v>
      </c>
      <c r="N29" s="41">
        <v>0</v>
      </c>
      <c r="O29" s="41">
        <v>0</v>
      </c>
      <c r="P29" s="42">
        <f t="shared" si="2"/>
        <v>0</v>
      </c>
      <c r="Q29" s="41">
        <v>0</v>
      </c>
      <c r="R29" s="41">
        <v>0</v>
      </c>
      <c r="S29" s="43">
        <f t="shared" si="3"/>
        <v>0</v>
      </c>
      <c r="T29" s="44">
        <f t="shared" si="4"/>
        <v>0</v>
      </c>
      <c r="U29" s="45">
        <f t="shared" si="5"/>
        <v>0</v>
      </c>
      <c r="V29" s="46">
        <v>0</v>
      </c>
      <c r="W29" s="45">
        <f t="shared" si="6"/>
        <v>0</v>
      </c>
      <c r="X29" s="47">
        <f t="shared" si="7"/>
        <v>0</v>
      </c>
      <c r="Y29" s="48">
        <f t="shared" si="8"/>
        <v>0</v>
      </c>
      <c r="Z29" s="49" t="str">
        <f t="shared" si="9"/>
        <v>0.0</v>
      </c>
      <c r="AA29" s="50" t="str">
        <f t="shared" si="10"/>
        <v>F9</v>
      </c>
      <c r="AC29" s="58" t="s">
        <v>45</v>
      </c>
      <c r="AD29" s="59" t="s">
        <v>46</v>
      </c>
      <c r="AE29" s="60" t="s">
        <v>47</v>
      </c>
      <c r="AF29" s="61">
        <v>3.5</v>
      </c>
    </row>
    <row r="30" spans="1:32" x14ac:dyDescent="0.25">
      <c r="A30" s="125">
        <v>21</v>
      </c>
      <c r="B30" s="100"/>
      <c r="C30" s="100"/>
      <c r="D30" s="103"/>
      <c r="E30" s="111"/>
      <c r="F30" s="114"/>
      <c r="G30" s="99"/>
      <c r="H30" s="41">
        <v>0</v>
      </c>
      <c r="I30" s="41">
        <v>0</v>
      </c>
      <c r="J30" s="42">
        <f t="shared" si="0"/>
        <v>0</v>
      </c>
      <c r="K30" s="41">
        <v>0</v>
      </c>
      <c r="L30" s="41">
        <v>0</v>
      </c>
      <c r="M30" s="42">
        <f t="shared" si="1"/>
        <v>0</v>
      </c>
      <c r="N30" s="41">
        <v>0</v>
      </c>
      <c r="O30" s="41">
        <v>0</v>
      </c>
      <c r="P30" s="42">
        <f t="shared" si="2"/>
        <v>0</v>
      </c>
      <c r="Q30" s="41">
        <v>0</v>
      </c>
      <c r="R30" s="41">
        <v>0</v>
      </c>
      <c r="S30" s="43">
        <f t="shared" si="3"/>
        <v>0</v>
      </c>
      <c r="T30" s="44">
        <f t="shared" si="4"/>
        <v>0</v>
      </c>
      <c r="U30" s="45">
        <f t="shared" si="5"/>
        <v>0</v>
      </c>
      <c r="V30" s="46">
        <v>0</v>
      </c>
      <c r="W30" s="45">
        <f t="shared" si="6"/>
        <v>0</v>
      </c>
      <c r="X30" s="47">
        <f t="shared" si="7"/>
        <v>0</v>
      </c>
      <c r="Y30" s="48">
        <f t="shared" si="8"/>
        <v>0</v>
      </c>
      <c r="Z30" s="49" t="str">
        <f t="shared" si="9"/>
        <v>0.0</v>
      </c>
      <c r="AA30" s="50" t="str">
        <f t="shared" si="10"/>
        <v>F9</v>
      </c>
      <c r="AC30" s="58" t="s">
        <v>48</v>
      </c>
      <c r="AD30" s="59" t="s">
        <v>49</v>
      </c>
      <c r="AE30" s="60" t="s">
        <v>50</v>
      </c>
      <c r="AF30" s="61">
        <v>3</v>
      </c>
    </row>
    <row r="31" spans="1:32" x14ac:dyDescent="0.25">
      <c r="A31" s="125">
        <v>22</v>
      </c>
      <c r="B31" s="100"/>
      <c r="C31" s="100"/>
      <c r="D31" s="102"/>
      <c r="E31" s="113"/>
      <c r="F31" s="114"/>
      <c r="G31" s="98"/>
      <c r="H31" s="41">
        <v>0</v>
      </c>
      <c r="I31" s="41">
        <v>0</v>
      </c>
      <c r="J31" s="42">
        <f t="shared" si="0"/>
        <v>0</v>
      </c>
      <c r="K31" s="41">
        <v>0</v>
      </c>
      <c r="L31" s="41">
        <v>0</v>
      </c>
      <c r="M31" s="42">
        <f t="shared" si="1"/>
        <v>0</v>
      </c>
      <c r="N31" s="41">
        <v>0</v>
      </c>
      <c r="O31" s="41">
        <v>0</v>
      </c>
      <c r="P31" s="42">
        <f t="shared" si="2"/>
        <v>0</v>
      </c>
      <c r="Q31" s="41">
        <v>0</v>
      </c>
      <c r="R31" s="41">
        <v>0</v>
      </c>
      <c r="S31" s="43">
        <f t="shared" si="3"/>
        <v>0</v>
      </c>
      <c r="T31" s="44">
        <f t="shared" si="4"/>
        <v>0</v>
      </c>
      <c r="U31" s="45">
        <f t="shared" si="5"/>
        <v>0</v>
      </c>
      <c r="V31" s="46">
        <v>0</v>
      </c>
      <c r="W31" s="45">
        <f t="shared" si="6"/>
        <v>0</v>
      </c>
      <c r="X31" s="47">
        <f t="shared" si="7"/>
        <v>0</v>
      </c>
      <c r="Y31" s="48">
        <f t="shared" si="8"/>
        <v>0</v>
      </c>
      <c r="Z31" s="49" t="str">
        <f t="shared" si="9"/>
        <v>0.0</v>
      </c>
      <c r="AA31" s="50" t="str">
        <f t="shared" si="10"/>
        <v>F9</v>
      </c>
      <c r="AC31" s="58" t="s">
        <v>51</v>
      </c>
      <c r="AD31" s="59" t="s">
        <v>52</v>
      </c>
      <c r="AE31" s="60" t="s">
        <v>53</v>
      </c>
      <c r="AF31" s="61">
        <v>2.5</v>
      </c>
    </row>
    <row r="32" spans="1:32" x14ac:dyDescent="0.25">
      <c r="A32" s="125">
        <v>23</v>
      </c>
      <c r="B32" s="100"/>
      <c r="C32" s="100"/>
      <c r="D32" s="103"/>
      <c r="E32" s="111"/>
      <c r="F32" s="114"/>
      <c r="G32" s="99"/>
      <c r="H32" s="41">
        <v>0</v>
      </c>
      <c r="I32" s="41">
        <v>0</v>
      </c>
      <c r="J32" s="42">
        <f t="shared" si="0"/>
        <v>0</v>
      </c>
      <c r="K32" s="41">
        <v>0</v>
      </c>
      <c r="L32" s="41">
        <v>0</v>
      </c>
      <c r="M32" s="42">
        <f t="shared" si="1"/>
        <v>0</v>
      </c>
      <c r="N32" s="41">
        <v>0</v>
      </c>
      <c r="O32" s="41">
        <v>0</v>
      </c>
      <c r="P32" s="42">
        <f t="shared" si="2"/>
        <v>0</v>
      </c>
      <c r="Q32" s="41">
        <v>0</v>
      </c>
      <c r="R32" s="41">
        <v>0</v>
      </c>
      <c r="S32" s="43">
        <f t="shared" si="3"/>
        <v>0</v>
      </c>
      <c r="T32" s="44">
        <f t="shared" si="4"/>
        <v>0</v>
      </c>
      <c r="U32" s="45">
        <f t="shared" si="5"/>
        <v>0</v>
      </c>
      <c r="V32" s="46">
        <v>0</v>
      </c>
      <c r="W32" s="45">
        <f t="shared" si="6"/>
        <v>0</v>
      </c>
      <c r="X32" s="47">
        <f t="shared" si="7"/>
        <v>0</v>
      </c>
      <c r="Y32" s="48">
        <f t="shared" si="8"/>
        <v>0</v>
      </c>
      <c r="Z32" s="49" t="str">
        <f t="shared" si="9"/>
        <v>0.0</v>
      </c>
      <c r="AA32" s="50" t="str">
        <f t="shared" si="10"/>
        <v>F9</v>
      </c>
      <c r="AC32" s="58" t="s">
        <v>54</v>
      </c>
      <c r="AD32" s="59" t="s">
        <v>55</v>
      </c>
      <c r="AE32" s="60" t="s">
        <v>53</v>
      </c>
      <c r="AF32" s="61">
        <v>2</v>
      </c>
    </row>
    <row r="33" spans="1:33" x14ac:dyDescent="0.25">
      <c r="A33" s="125">
        <v>24</v>
      </c>
      <c r="B33" s="100"/>
      <c r="C33" s="100"/>
      <c r="D33" s="102"/>
      <c r="E33" s="113"/>
      <c r="F33" s="114"/>
      <c r="G33" s="98"/>
      <c r="H33" s="41">
        <v>0</v>
      </c>
      <c r="I33" s="41">
        <v>0</v>
      </c>
      <c r="J33" s="42">
        <f t="shared" si="0"/>
        <v>0</v>
      </c>
      <c r="K33" s="41">
        <v>0</v>
      </c>
      <c r="L33" s="41">
        <v>0</v>
      </c>
      <c r="M33" s="42">
        <f t="shared" si="1"/>
        <v>0</v>
      </c>
      <c r="N33" s="41">
        <v>0</v>
      </c>
      <c r="O33" s="41">
        <v>0</v>
      </c>
      <c r="P33" s="42">
        <f t="shared" si="2"/>
        <v>0</v>
      </c>
      <c r="Q33" s="41">
        <v>0</v>
      </c>
      <c r="R33" s="41">
        <v>0</v>
      </c>
      <c r="S33" s="43">
        <f t="shared" si="3"/>
        <v>0</v>
      </c>
      <c r="T33" s="44">
        <f t="shared" si="4"/>
        <v>0</v>
      </c>
      <c r="U33" s="45">
        <f t="shared" si="5"/>
        <v>0</v>
      </c>
      <c r="V33" s="46">
        <v>0</v>
      </c>
      <c r="W33" s="45">
        <f t="shared" si="6"/>
        <v>0</v>
      </c>
      <c r="X33" s="47">
        <f t="shared" si="7"/>
        <v>0</v>
      </c>
      <c r="Y33" s="48">
        <f t="shared" si="8"/>
        <v>0</v>
      </c>
      <c r="Z33" s="49" t="str">
        <f t="shared" si="9"/>
        <v>0.0</v>
      </c>
      <c r="AA33" s="50" t="str">
        <f t="shared" si="10"/>
        <v>F9</v>
      </c>
      <c r="AC33" s="58" t="s">
        <v>56</v>
      </c>
      <c r="AD33" s="59" t="s">
        <v>57</v>
      </c>
      <c r="AE33" s="60" t="s">
        <v>58</v>
      </c>
      <c r="AF33" s="61">
        <v>1.5</v>
      </c>
    </row>
    <row r="34" spans="1:33" x14ac:dyDescent="0.25">
      <c r="A34" s="125">
        <v>25</v>
      </c>
      <c r="B34" s="100"/>
      <c r="C34" s="100"/>
      <c r="D34" s="103"/>
      <c r="E34" s="111"/>
      <c r="F34" s="114"/>
      <c r="G34" s="99"/>
      <c r="H34" s="41">
        <v>0</v>
      </c>
      <c r="I34" s="41">
        <v>0</v>
      </c>
      <c r="J34" s="42">
        <f t="shared" si="0"/>
        <v>0</v>
      </c>
      <c r="K34" s="41">
        <v>0</v>
      </c>
      <c r="L34" s="41">
        <v>0</v>
      </c>
      <c r="M34" s="42">
        <f t="shared" si="1"/>
        <v>0</v>
      </c>
      <c r="N34" s="41">
        <v>0</v>
      </c>
      <c r="O34" s="41">
        <v>0</v>
      </c>
      <c r="P34" s="42">
        <f t="shared" si="2"/>
        <v>0</v>
      </c>
      <c r="Q34" s="41">
        <v>0</v>
      </c>
      <c r="R34" s="41">
        <v>0</v>
      </c>
      <c r="S34" s="43">
        <f t="shared" si="3"/>
        <v>0</v>
      </c>
      <c r="T34" s="44">
        <f t="shared" si="4"/>
        <v>0</v>
      </c>
      <c r="U34" s="45">
        <f t="shared" si="5"/>
        <v>0</v>
      </c>
      <c r="V34" s="46">
        <v>0</v>
      </c>
      <c r="W34" s="45">
        <f t="shared" si="6"/>
        <v>0</v>
      </c>
      <c r="X34" s="47">
        <f t="shared" si="7"/>
        <v>0</v>
      </c>
      <c r="Y34" s="48">
        <f t="shared" si="8"/>
        <v>0</v>
      </c>
      <c r="Z34" s="49" t="str">
        <f t="shared" si="9"/>
        <v>0.0</v>
      </c>
      <c r="AA34" s="50" t="str">
        <f t="shared" si="10"/>
        <v>F9</v>
      </c>
      <c r="AC34" s="58" t="s">
        <v>59</v>
      </c>
      <c r="AD34" s="59" t="s">
        <v>60</v>
      </c>
      <c r="AE34" s="60" t="s">
        <v>58</v>
      </c>
      <c r="AF34" s="61">
        <v>1</v>
      </c>
    </row>
    <row r="35" spans="1:33" x14ac:dyDescent="0.25">
      <c r="A35" s="125">
        <v>26</v>
      </c>
      <c r="B35" s="100"/>
      <c r="C35" s="100"/>
      <c r="D35" s="102"/>
      <c r="E35" s="113"/>
      <c r="F35" s="114"/>
      <c r="G35" s="98"/>
      <c r="H35" s="41">
        <v>0</v>
      </c>
      <c r="I35" s="41">
        <v>0</v>
      </c>
      <c r="J35" s="42">
        <f t="shared" si="0"/>
        <v>0</v>
      </c>
      <c r="K35" s="41">
        <v>0</v>
      </c>
      <c r="L35" s="41">
        <v>0</v>
      </c>
      <c r="M35" s="42">
        <f t="shared" si="1"/>
        <v>0</v>
      </c>
      <c r="N35" s="41">
        <v>0</v>
      </c>
      <c r="O35" s="41">
        <v>0</v>
      </c>
      <c r="P35" s="42">
        <f t="shared" si="2"/>
        <v>0</v>
      </c>
      <c r="Q35" s="41">
        <v>0</v>
      </c>
      <c r="R35" s="41">
        <v>0</v>
      </c>
      <c r="S35" s="43">
        <f t="shared" si="3"/>
        <v>0</v>
      </c>
      <c r="T35" s="44">
        <f t="shared" si="4"/>
        <v>0</v>
      </c>
      <c r="U35" s="45">
        <f t="shared" si="5"/>
        <v>0</v>
      </c>
      <c r="V35" s="46">
        <v>0</v>
      </c>
      <c r="W35" s="45">
        <f t="shared" si="6"/>
        <v>0</v>
      </c>
      <c r="X35" s="47">
        <f t="shared" si="7"/>
        <v>0</v>
      </c>
      <c r="Y35" s="48">
        <f t="shared" si="8"/>
        <v>0</v>
      </c>
      <c r="Z35" s="49" t="str">
        <f t="shared" si="9"/>
        <v>0.0</v>
      </c>
      <c r="AA35" s="50" t="str">
        <f t="shared" si="10"/>
        <v>F9</v>
      </c>
      <c r="AC35" s="58" t="s">
        <v>61</v>
      </c>
      <c r="AD35" s="59" t="s">
        <v>62</v>
      </c>
      <c r="AE35" s="60" t="s">
        <v>63</v>
      </c>
      <c r="AF35" s="61">
        <v>0.5</v>
      </c>
    </row>
    <row r="36" spans="1:33" x14ac:dyDescent="0.25">
      <c r="A36" s="125">
        <v>27</v>
      </c>
      <c r="B36" s="100"/>
      <c r="C36" s="100"/>
      <c r="D36" s="103"/>
      <c r="E36" s="111"/>
      <c r="F36" s="114"/>
      <c r="G36" s="99"/>
      <c r="H36" s="41">
        <v>0</v>
      </c>
      <c r="I36" s="41">
        <v>0</v>
      </c>
      <c r="J36" s="42">
        <f t="shared" si="0"/>
        <v>0</v>
      </c>
      <c r="K36" s="41">
        <v>0</v>
      </c>
      <c r="L36" s="41">
        <v>0</v>
      </c>
      <c r="M36" s="42">
        <f t="shared" si="1"/>
        <v>0</v>
      </c>
      <c r="N36" s="41">
        <v>0</v>
      </c>
      <c r="O36" s="41">
        <v>0</v>
      </c>
      <c r="P36" s="42">
        <f t="shared" si="2"/>
        <v>0</v>
      </c>
      <c r="Q36" s="41">
        <v>0</v>
      </c>
      <c r="R36" s="41">
        <v>0</v>
      </c>
      <c r="S36" s="43">
        <f t="shared" si="3"/>
        <v>0</v>
      </c>
      <c r="T36" s="44">
        <f t="shared" si="4"/>
        <v>0</v>
      </c>
      <c r="U36" s="45">
        <f t="shared" si="5"/>
        <v>0</v>
      </c>
      <c r="V36" s="46">
        <v>0</v>
      </c>
      <c r="W36" s="45">
        <f t="shared" si="6"/>
        <v>0</v>
      </c>
      <c r="X36" s="47">
        <f t="shared" si="7"/>
        <v>0</v>
      </c>
      <c r="Y36" s="48">
        <f t="shared" si="8"/>
        <v>0</v>
      </c>
      <c r="Z36" s="49" t="str">
        <f t="shared" si="9"/>
        <v>0.0</v>
      </c>
      <c r="AA36" s="50" t="str">
        <f t="shared" si="10"/>
        <v>F9</v>
      </c>
      <c r="AC36" s="58" t="s">
        <v>26</v>
      </c>
      <c r="AD36" s="59" t="s">
        <v>64</v>
      </c>
      <c r="AE36" s="60" t="s">
        <v>65</v>
      </c>
      <c r="AF36" s="61">
        <v>0</v>
      </c>
    </row>
    <row r="37" spans="1:33" x14ac:dyDescent="0.25">
      <c r="A37" s="125">
        <v>28</v>
      </c>
      <c r="B37" s="100"/>
      <c r="C37" s="100"/>
      <c r="D37" s="102"/>
      <c r="E37" s="113"/>
      <c r="F37" s="114"/>
      <c r="G37" s="98"/>
      <c r="H37" s="41">
        <v>0</v>
      </c>
      <c r="I37" s="41">
        <v>0</v>
      </c>
      <c r="J37" s="42">
        <f t="shared" si="0"/>
        <v>0</v>
      </c>
      <c r="K37" s="41">
        <v>0</v>
      </c>
      <c r="L37" s="41">
        <v>0</v>
      </c>
      <c r="M37" s="42">
        <f t="shared" si="1"/>
        <v>0</v>
      </c>
      <c r="N37" s="41">
        <v>0</v>
      </c>
      <c r="O37" s="41">
        <v>0</v>
      </c>
      <c r="P37" s="42">
        <f t="shared" si="2"/>
        <v>0</v>
      </c>
      <c r="Q37" s="41">
        <v>0</v>
      </c>
      <c r="R37" s="41">
        <v>0</v>
      </c>
      <c r="S37" s="43">
        <f t="shared" si="3"/>
        <v>0</v>
      </c>
      <c r="T37" s="44">
        <f t="shared" si="4"/>
        <v>0</v>
      </c>
      <c r="U37" s="45">
        <f t="shared" si="5"/>
        <v>0</v>
      </c>
      <c r="V37" s="46">
        <v>0</v>
      </c>
      <c r="W37" s="45">
        <f t="shared" si="6"/>
        <v>0</v>
      </c>
      <c r="X37" s="47">
        <f t="shared" si="7"/>
        <v>0</v>
      </c>
      <c r="Y37" s="48">
        <f t="shared" si="8"/>
        <v>0</v>
      </c>
      <c r="Z37" s="49" t="str">
        <f t="shared" si="9"/>
        <v>0.0</v>
      </c>
      <c r="AA37" s="50" t="str">
        <f t="shared" si="10"/>
        <v>F9</v>
      </c>
    </row>
    <row r="38" spans="1:33" ht="15.75" customHeight="1" thickBot="1" x14ac:dyDescent="0.3">
      <c r="A38" s="125">
        <v>29</v>
      </c>
      <c r="B38" s="100"/>
      <c r="C38" s="100"/>
      <c r="D38" s="103"/>
      <c r="E38" s="111"/>
      <c r="F38" s="114"/>
      <c r="G38" s="99"/>
      <c r="H38" s="41">
        <v>0</v>
      </c>
      <c r="I38" s="41">
        <v>0</v>
      </c>
      <c r="J38" s="42">
        <f t="shared" si="0"/>
        <v>0</v>
      </c>
      <c r="K38" s="41">
        <v>0</v>
      </c>
      <c r="L38" s="41">
        <v>0</v>
      </c>
      <c r="M38" s="42">
        <f t="shared" si="1"/>
        <v>0</v>
      </c>
      <c r="N38" s="41">
        <v>0</v>
      </c>
      <c r="O38" s="41">
        <v>0</v>
      </c>
      <c r="P38" s="42">
        <f t="shared" si="2"/>
        <v>0</v>
      </c>
      <c r="Q38" s="41">
        <v>0</v>
      </c>
      <c r="R38" s="41">
        <v>0</v>
      </c>
      <c r="S38" s="43">
        <f t="shared" si="3"/>
        <v>0</v>
      </c>
      <c r="T38" s="44">
        <f t="shared" si="4"/>
        <v>0</v>
      </c>
      <c r="U38" s="45">
        <f t="shared" si="5"/>
        <v>0</v>
      </c>
      <c r="V38" s="46">
        <v>0</v>
      </c>
      <c r="W38" s="45">
        <f t="shared" si="6"/>
        <v>0</v>
      </c>
      <c r="X38" s="47">
        <f t="shared" si="7"/>
        <v>0</v>
      </c>
      <c r="Y38" s="48">
        <f t="shared" si="8"/>
        <v>0</v>
      </c>
      <c r="Z38" s="49" t="str">
        <f t="shared" si="9"/>
        <v>0.0</v>
      </c>
      <c r="AA38" s="50" t="str">
        <f t="shared" si="10"/>
        <v>F9</v>
      </c>
    </row>
    <row r="39" spans="1:33" ht="15.75" customHeight="1" thickBot="1" x14ac:dyDescent="0.3">
      <c r="A39" s="125">
        <v>30</v>
      </c>
      <c r="B39" s="100"/>
      <c r="C39" s="100"/>
      <c r="D39" s="102"/>
      <c r="E39" s="113"/>
      <c r="F39" s="114"/>
      <c r="G39" s="98"/>
      <c r="H39" s="41">
        <v>0</v>
      </c>
      <c r="I39" s="41">
        <v>0</v>
      </c>
      <c r="J39" s="42">
        <f t="shared" si="0"/>
        <v>0</v>
      </c>
      <c r="K39" s="41">
        <v>0</v>
      </c>
      <c r="L39" s="41">
        <v>0</v>
      </c>
      <c r="M39" s="42">
        <f t="shared" si="1"/>
        <v>0</v>
      </c>
      <c r="N39" s="41">
        <v>0</v>
      </c>
      <c r="O39" s="41">
        <v>0</v>
      </c>
      <c r="P39" s="42">
        <f t="shared" si="2"/>
        <v>0</v>
      </c>
      <c r="Q39" s="41">
        <v>0</v>
      </c>
      <c r="R39" s="41">
        <v>0</v>
      </c>
      <c r="S39" s="43">
        <f t="shared" si="3"/>
        <v>0</v>
      </c>
      <c r="T39" s="44">
        <f t="shared" si="4"/>
        <v>0</v>
      </c>
      <c r="U39" s="45">
        <f t="shared" si="5"/>
        <v>0</v>
      </c>
      <c r="V39" s="46">
        <v>0</v>
      </c>
      <c r="W39" s="45">
        <f t="shared" si="6"/>
        <v>0</v>
      </c>
      <c r="X39" s="47">
        <f t="shared" si="7"/>
        <v>0</v>
      </c>
      <c r="Y39" s="48">
        <f t="shared" si="8"/>
        <v>0</v>
      </c>
      <c r="Z39" s="49" t="str">
        <f t="shared" si="9"/>
        <v>0.0</v>
      </c>
      <c r="AA39" s="50" t="str">
        <f t="shared" si="10"/>
        <v>F9</v>
      </c>
      <c r="AC39" s="95" t="s">
        <v>66</v>
      </c>
      <c r="AD39" s="96"/>
    </row>
    <row r="40" spans="1:33" x14ac:dyDescent="0.25">
      <c r="A40" s="125">
        <v>31</v>
      </c>
      <c r="B40" s="100"/>
      <c r="C40" s="100"/>
      <c r="D40" s="103"/>
      <c r="E40" s="111"/>
      <c r="F40" s="114"/>
      <c r="G40" s="99"/>
      <c r="H40" s="41">
        <v>0</v>
      </c>
      <c r="I40" s="41">
        <v>0</v>
      </c>
      <c r="J40" s="42">
        <f t="shared" si="0"/>
        <v>0</v>
      </c>
      <c r="K40" s="41">
        <v>0</v>
      </c>
      <c r="L40" s="41">
        <v>0</v>
      </c>
      <c r="M40" s="42">
        <f t="shared" si="1"/>
        <v>0</v>
      </c>
      <c r="N40" s="41">
        <v>0</v>
      </c>
      <c r="O40" s="41">
        <v>0</v>
      </c>
      <c r="P40" s="42">
        <f t="shared" si="2"/>
        <v>0</v>
      </c>
      <c r="Q40" s="41">
        <v>0</v>
      </c>
      <c r="R40" s="41">
        <v>0</v>
      </c>
      <c r="S40" s="43">
        <f t="shared" si="3"/>
        <v>0</v>
      </c>
      <c r="T40" s="44">
        <f t="shared" si="4"/>
        <v>0</v>
      </c>
      <c r="U40" s="45">
        <f t="shared" si="5"/>
        <v>0</v>
      </c>
      <c r="V40" s="46">
        <v>0</v>
      </c>
      <c r="W40" s="45">
        <f t="shared" si="6"/>
        <v>0</v>
      </c>
      <c r="X40" s="47">
        <f t="shared" si="7"/>
        <v>0</v>
      </c>
      <c r="Y40" s="48">
        <f t="shared" si="8"/>
        <v>0</v>
      </c>
      <c r="Z40" s="49" t="str">
        <f t="shared" si="9"/>
        <v>0.0</v>
      </c>
      <c r="AA40" s="50" t="str">
        <f t="shared" si="10"/>
        <v>F9</v>
      </c>
      <c r="AC40" s="62" t="s">
        <v>24</v>
      </c>
      <c r="AD40" s="63" t="s">
        <v>67</v>
      </c>
    </row>
    <row r="41" spans="1:33" x14ac:dyDescent="0.25">
      <c r="A41" s="125">
        <v>32</v>
      </c>
      <c r="B41" s="100"/>
      <c r="C41" s="100"/>
      <c r="D41" s="102"/>
      <c r="E41" s="113"/>
      <c r="F41" s="114"/>
      <c r="G41" s="98"/>
      <c r="H41" s="41">
        <v>0</v>
      </c>
      <c r="I41" s="41">
        <v>0</v>
      </c>
      <c r="J41" s="42">
        <f t="shared" si="0"/>
        <v>0</v>
      </c>
      <c r="K41" s="41">
        <v>0</v>
      </c>
      <c r="L41" s="41">
        <v>0</v>
      </c>
      <c r="M41" s="42">
        <f t="shared" si="1"/>
        <v>0</v>
      </c>
      <c r="N41" s="41">
        <v>0</v>
      </c>
      <c r="O41" s="41">
        <v>0</v>
      </c>
      <c r="P41" s="42">
        <f t="shared" si="2"/>
        <v>0</v>
      </c>
      <c r="Q41" s="41">
        <v>0</v>
      </c>
      <c r="R41" s="41">
        <v>0</v>
      </c>
      <c r="S41" s="43">
        <f t="shared" si="3"/>
        <v>0</v>
      </c>
      <c r="T41" s="44">
        <f t="shared" si="4"/>
        <v>0</v>
      </c>
      <c r="U41" s="45">
        <f t="shared" si="5"/>
        <v>0</v>
      </c>
      <c r="V41" s="46">
        <v>0</v>
      </c>
      <c r="W41" s="45">
        <f t="shared" si="6"/>
        <v>0</v>
      </c>
      <c r="X41" s="47">
        <f t="shared" si="7"/>
        <v>0</v>
      </c>
      <c r="Y41" s="48">
        <f t="shared" si="8"/>
        <v>0</v>
      </c>
      <c r="Z41" s="49" t="str">
        <f t="shared" si="9"/>
        <v>0.0</v>
      </c>
      <c r="AA41" s="50" t="str">
        <f t="shared" si="10"/>
        <v>F9</v>
      </c>
      <c r="AC41" s="64" t="s">
        <v>42</v>
      </c>
      <c r="AD41" s="65">
        <f>COUNTIF(AA$7:$AA86,"a1")</f>
        <v>0</v>
      </c>
    </row>
    <row r="42" spans="1:33" x14ac:dyDescent="0.25">
      <c r="A42" s="125">
        <v>33</v>
      </c>
      <c r="B42" s="100"/>
      <c r="C42" s="100"/>
      <c r="D42" s="103"/>
      <c r="E42" s="111"/>
      <c r="F42" s="114"/>
      <c r="G42" s="99"/>
      <c r="H42" s="41">
        <v>0</v>
      </c>
      <c r="I42" s="41">
        <v>0</v>
      </c>
      <c r="J42" s="42">
        <f t="shared" si="0"/>
        <v>0</v>
      </c>
      <c r="K42" s="41">
        <v>0</v>
      </c>
      <c r="L42" s="41">
        <v>0</v>
      </c>
      <c r="M42" s="42">
        <f t="shared" si="1"/>
        <v>0</v>
      </c>
      <c r="N42" s="41">
        <v>0</v>
      </c>
      <c r="O42" s="41">
        <v>0</v>
      </c>
      <c r="P42" s="42">
        <f t="shared" si="2"/>
        <v>0</v>
      </c>
      <c r="Q42" s="41">
        <v>0</v>
      </c>
      <c r="R42" s="41">
        <v>0</v>
      </c>
      <c r="S42" s="43">
        <f t="shared" si="3"/>
        <v>0</v>
      </c>
      <c r="T42" s="44">
        <f t="shared" si="4"/>
        <v>0</v>
      </c>
      <c r="U42" s="45">
        <f t="shared" si="5"/>
        <v>0</v>
      </c>
      <c r="V42" s="46">
        <v>0</v>
      </c>
      <c r="W42" s="45">
        <f t="shared" si="6"/>
        <v>0</v>
      </c>
      <c r="X42" s="47">
        <f t="shared" si="7"/>
        <v>0</v>
      </c>
      <c r="Y42" s="48">
        <f t="shared" si="8"/>
        <v>0</v>
      </c>
      <c r="Z42" s="49" t="str">
        <f t="shared" si="9"/>
        <v>0.0</v>
      </c>
      <c r="AA42" s="50" t="str">
        <f t="shared" si="10"/>
        <v>F9</v>
      </c>
      <c r="AC42" s="64" t="s">
        <v>45</v>
      </c>
      <c r="AD42" s="65">
        <f>COUNTIF(AA$7:$AA262,"B2")</f>
        <v>0</v>
      </c>
    </row>
    <row r="43" spans="1:33" x14ac:dyDescent="0.25">
      <c r="A43" s="125">
        <v>34</v>
      </c>
      <c r="B43" s="100"/>
      <c r="C43" s="100"/>
      <c r="D43" s="102"/>
      <c r="E43" s="113"/>
      <c r="F43" s="114"/>
      <c r="G43" s="98"/>
      <c r="H43" s="41">
        <v>0</v>
      </c>
      <c r="I43" s="41">
        <v>0</v>
      </c>
      <c r="J43" s="42">
        <f t="shared" si="0"/>
        <v>0</v>
      </c>
      <c r="K43" s="41">
        <v>0</v>
      </c>
      <c r="L43" s="41">
        <v>0</v>
      </c>
      <c r="M43" s="42">
        <f t="shared" si="1"/>
        <v>0</v>
      </c>
      <c r="N43" s="41">
        <v>0</v>
      </c>
      <c r="O43" s="41">
        <v>0</v>
      </c>
      <c r="P43" s="42">
        <f t="shared" si="2"/>
        <v>0</v>
      </c>
      <c r="Q43" s="41">
        <v>0</v>
      </c>
      <c r="R43" s="41">
        <v>0</v>
      </c>
      <c r="S43" s="43">
        <f t="shared" si="3"/>
        <v>0</v>
      </c>
      <c r="T43" s="44">
        <f t="shared" si="4"/>
        <v>0</v>
      </c>
      <c r="U43" s="45">
        <f t="shared" si="5"/>
        <v>0</v>
      </c>
      <c r="V43" s="46">
        <v>0</v>
      </c>
      <c r="W43" s="45">
        <f t="shared" si="6"/>
        <v>0</v>
      </c>
      <c r="X43" s="47">
        <f t="shared" si="7"/>
        <v>0</v>
      </c>
      <c r="Y43" s="48">
        <f t="shared" si="8"/>
        <v>0</v>
      </c>
      <c r="Z43" s="49" t="str">
        <f t="shared" si="9"/>
        <v>0.0</v>
      </c>
      <c r="AA43" s="50" t="str">
        <f t="shared" si="10"/>
        <v>F9</v>
      </c>
      <c r="AC43" s="64" t="s">
        <v>48</v>
      </c>
      <c r="AD43" s="65">
        <f>COUNTIF(AA$7:$AA263,"b3")</f>
        <v>0</v>
      </c>
    </row>
    <row r="44" spans="1:33" x14ac:dyDescent="0.25">
      <c r="A44" s="125">
        <v>35</v>
      </c>
      <c r="B44" s="100"/>
      <c r="C44" s="100"/>
      <c r="D44" s="103"/>
      <c r="E44" s="111"/>
      <c r="F44" s="114"/>
      <c r="G44" s="99"/>
      <c r="H44" s="41">
        <v>0</v>
      </c>
      <c r="I44" s="41">
        <v>0</v>
      </c>
      <c r="J44" s="42">
        <f t="shared" si="0"/>
        <v>0</v>
      </c>
      <c r="K44" s="41">
        <v>0</v>
      </c>
      <c r="L44" s="41">
        <v>0</v>
      </c>
      <c r="M44" s="42">
        <f t="shared" si="1"/>
        <v>0</v>
      </c>
      <c r="N44" s="41">
        <v>0</v>
      </c>
      <c r="O44" s="41">
        <v>0</v>
      </c>
      <c r="P44" s="42">
        <f t="shared" si="2"/>
        <v>0</v>
      </c>
      <c r="Q44" s="41">
        <v>0</v>
      </c>
      <c r="R44" s="41">
        <v>0</v>
      </c>
      <c r="S44" s="43">
        <f t="shared" si="3"/>
        <v>0</v>
      </c>
      <c r="T44" s="44">
        <f t="shared" si="4"/>
        <v>0</v>
      </c>
      <c r="U44" s="45">
        <f t="shared" si="5"/>
        <v>0</v>
      </c>
      <c r="V44" s="46">
        <v>0</v>
      </c>
      <c r="W44" s="45">
        <f t="shared" si="6"/>
        <v>0</v>
      </c>
      <c r="X44" s="47">
        <f t="shared" si="7"/>
        <v>0</v>
      </c>
      <c r="Y44" s="48">
        <f t="shared" si="8"/>
        <v>0</v>
      </c>
      <c r="Z44" s="49" t="str">
        <f t="shared" si="9"/>
        <v>0.0</v>
      </c>
      <c r="AA44" s="50" t="str">
        <f t="shared" si="10"/>
        <v>F9</v>
      </c>
      <c r="AC44" s="64" t="s">
        <v>51</v>
      </c>
      <c r="AD44" s="65">
        <f>COUNTIF(AA$7:$AA264,"c4")</f>
        <v>0</v>
      </c>
    </row>
    <row r="45" spans="1:33" x14ac:dyDescent="0.25">
      <c r="A45" s="125">
        <v>36</v>
      </c>
      <c r="B45" s="100"/>
      <c r="C45" s="100"/>
      <c r="D45" s="102"/>
      <c r="E45" s="113"/>
      <c r="F45" s="114"/>
      <c r="G45" s="98"/>
      <c r="H45" s="41">
        <v>0</v>
      </c>
      <c r="I45" s="41">
        <v>0</v>
      </c>
      <c r="J45" s="42">
        <f t="shared" si="0"/>
        <v>0</v>
      </c>
      <c r="K45" s="41">
        <v>0</v>
      </c>
      <c r="L45" s="41">
        <v>0</v>
      </c>
      <c r="M45" s="42">
        <f t="shared" si="1"/>
        <v>0</v>
      </c>
      <c r="N45" s="41">
        <v>0</v>
      </c>
      <c r="O45" s="41">
        <v>0</v>
      </c>
      <c r="P45" s="42">
        <f t="shared" si="2"/>
        <v>0</v>
      </c>
      <c r="Q45" s="41">
        <v>0</v>
      </c>
      <c r="R45" s="41">
        <v>0</v>
      </c>
      <c r="S45" s="43">
        <f t="shared" si="3"/>
        <v>0</v>
      </c>
      <c r="T45" s="44">
        <f t="shared" si="4"/>
        <v>0</v>
      </c>
      <c r="U45" s="45">
        <f t="shared" si="5"/>
        <v>0</v>
      </c>
      <c r="V45" s="46">
        <v>0</v>
      </c>
      <c r="W45" s="45">
        <f t="shared" si="6"/>
        <v>0</v>
      </c>
      <c r="X45" s="47">
        <f t="shared" si="7"/>
        <v>0</v>
      </c>
      <c r="Y45" s="48">
        <f t="shared" si="8"/>
        <v>0</v>
      </c>
      <c r="Z45" s="49" t="str">
        <f t="shared" si="9"/>
        <v>0.0</v>
      </c>
      <c r="AA45" s="50" t="str">
        <f t="shared" si="10"/>
        <v>F9</v>
      </c>
      <c r="AC45" s="64" t="s">
        <v>54</v>
      </c>
      <c r="AD45" s="65">
        <f>COUNTIF(AA$7:$AA265,"c5")</f>
        <v>0</v>
      </c>
      <c r="AE45" s="66"/>
      <c r="AF45" s="66"/>
      <c r="AG45" s="66"/>
    </row>
    <row r="46" spans="1:33" x14ac:dyDescent="0.25">
      <c r="A46" s="125">
        <v>37</v>
      </c>
      <c r="B46" s="100"/>
      <c r="C46" s="100"/>
      <c r="D46" s="103"/>
      <c r="E46" s="111"/>
      <c r="F46" s="115"/>
      <c r="G46" s="99"/>
      <c r="H46" s="41">
        <v>0</v>
      </c>
      <c r="I46" s="41">
        <v>0</v>
      </c>
      <c r="J46" s="42">
        <f t="shared" si="0"/>
        <v>0</v>
      </c>
      <c r="K46" s="41">
        <v>0</v>
      </c>
      <c r="L46" s="41">
        <v>0</v>
      </c>
      <c r="M46" s="42">
        <f t="shared" si="1"/>
        <v>0</v>
      </c>
      <c r="N46" s="41">
        <v>0</v>
      </c>
      <c r="O46" s="41">
        <v>0</v>
      </c>
      <c r="P46" s="42">
        <f t="shared" si="2"/>
        <v>0</v>
      </c>
      <c r="Q46" s="41">
        <v>0</v>
      </c>
      <c r="R46" s="41">
        <v>0</v>
      </c>
      <c r="S46" s="43">
        <f t="shared" si="3"/>
        <v>0</v>
      </c>
      <c r="T46" s="44">
        <f t="shared" si="4"/>
        <v>0</v>
      </c>
      <c r="U46" s="45">
        <f t="shared" si="5"/>
        <v>0</v>
      </c>
      <c r="V46" s="46">
        <v>0</v>
      </c>
      <c r="W46" s="45">
        <f t="shared" si="6"/>
        <v>0</v>
      </c>
      <c r="X46" s="47">
        <f t="shared" si="7"/>
        <v>0</v>
      </c>
      <c r="Y46" s="48">
        <f t="shared" si="8"/>
        <v>0</v>
      </c>
      <c r="Z46" s="49" t="str">
        <f t="shared" si="9"/>
        <v>0.0</v>
      </c>
      <c r="AA46" s="50" t="str">
        <f t="shared" si="10"/>
        <v>F9</v>
      </c>
      <c r="AC46" s="64" t="s">
        <v>56</v>
      </c>
      <c r="AD46" s="65">
        <f>COUNTIF(AA$7:$AA266,"c6")</f>
        <v>0</v>
      </c>
      <c r="AE46" s="66"/>
      <c r="AF46" s="66"/>
      <c r="AG46" s="66"/>
    </row>
    <row r="47" spans="1:33" x14ac:dyDescent="0.25">
      <c r="A47" s="125">
        <v>38</v>
      </c>
      <c r="B47" s="100"/>
      <c r="C47" s="100"/>
      <c r="D47" s="102"/>
      <c r="E47" s="113"/>
      <c r="F47" s="114"/>
      <c r="G47" s="98"/>
      <c r="H47" s="41">
        <v>0</v>
      </c>
      <c r="I47" s="41">
        <v>0</v>
      </c>
      <c r="J47" s="42">
        <f t="shared" si="0"/>
        <v>0</v>
      </c>
      <c r="K47" s="41">
        <v>0</v>
      </c>
      <c r="L47" s="41">
        <v>0</v>
      </c>
      <c r="M47" s="42">
        <f t="shared" si="1"/>
        <v>0</v>
      </c>
      <c r="N47" s="41">
        <v>0</v>
      </c>
      <c r="O47" s="41">
        <v>0</v>
      </c>
      <c r="P47" s="42">
        <f t="shared" si="2"/>
        <v>0</v>
      </c>
      <c r="Q47" s="41">
        <v>0</v>
      </c>
      <c r="R47" s="41">
        <v>0</v>
      </c>
      <c r="S47" s="43">
        <f t="shared" si="3"/>
        <v>0</v>
      </c>
      <c r="T47" s="44">
        <f t="shared" si="4"/>
        <v>0</v>
      </c>
      <c r="U47" s="45">
        <f t="shared" si="5"/>
        <v>0</v>
      </c>
      <c r="V47" s="46">
        <v>0</v>
      </c>
      <c r="W47" s="45">
        <f t="shared" si="6"/>
        <v>0</v>
      </c>
      <c r="X47" s="47">
        <f t="shared" si="7"/>
        <v>0</v>
      </c>
      <c r="Y47" s="48">
        <f t="shared" si="8"/>
        <v>0</v>
      </c>
      <c r="Z47" s="49" t="str">
        <f t="shared" si="9"/>
        <v>0.0</v>
      </c>
      <c r="AA47" s="50" t="str">
        <f t="shared" si="10"/>
        <v>F9</v>
      </c>
      <c r="AC47" s="64" t="s">
        <v>59</v>
      </c>
      <c r="AD47" s="65">
        <f>COUNTIF(AA$7:$AA267,"d7")</f>
        <v>0</v>
      </c>
      <c r="AE47" s="66"/>
      <c r="AF47" s="66"/>
      <c r="AG47" s="66"/>
    </row>
    <row r="48" spans="1:33" x14ac:dyDescent="0.25">
      <c r="A48" s="125">
        <v>39</v>
      </c>
      <c r="B48" s="100"/>
      <c r="C48" s="100"/>
      <c r="D48" s="103"/>
      <c r="E48" s="111"/>
      <c r="F48" s="114"/>
      <c r="G48" s="99"/>
      <c r="H48" s="41">
        <v>0</v>
      </c>
      <c r="I48" s="41">
        <v>0</v>
      </c>
      <c r="J48" s="42">
        <f t="shared" si="0"/>
        <v>0</v>
      </c>
      <c r="K48" s="41">
        <v>0</v>
      </c>
      <c r="L48" s="41">
        <v>0</v>
      </c>
      <c r="M48" s="42">
        <f t="shared" si="1"/>
        <v>0</v>
      </c>
      <c r="N48" s="41">
        <v>0</v>
      </c>
      <c r="O48" s="41">
        <v>0</v>
      </c>
      <c r="P48" s="42">
        <f t="shared" si="2"/>
        <v>0</v>
      </c>
      <c r="Q48" s="41">
        <v>0</v>
      </c>
      <c r="R48" s="41">
        <v>0</v>
      </c>
      <c r="S48" s="43">
        <f t="shared" si="3"/>
        <v>0</v>
      </c>
      <c r="T48" s="44">
        <f t="shared" si="4"/>
        <v>0</v>
      </c>
      <c r="U48" s="45">
        <f t="shared" si="5"/>
        <v>0</v>
      </c>
      <c r="V48" s="46">
        <v>0</v>
      </c>
      <c r="W48" s="45">
        <f t="shared" si="6"/>
        <v>0</v>
      </c>
      <c r="X48" s="47">
        <f t="shared" si="7"/>
        <v>0</v>
      </c>
      <c r="Y48" s="48">
        <f t="shared" si="8"/>
        <v>0</v>
      </c>
      <c r="Z48" s="49" t="str">
        <f t="shared" si="9"/>
        <v>0.0</v>
      </c>
      <c r="AA48" s="50" t="str">
        <f t="shared" si="10"/>
        <v>F9</v>
      </c>
      <c r="AC48" s="64" t="s">
        <v>61</v>
      </c>
      <c r="AD48" s="65">
        <f>COUNTIF(AA$7:$AA268,"e8")</f>
        <v>0</v>
      </c>
      <c r="AE48" s="66"/>
      <c r="AF48" s="66"/>
      <c r="AG48" s="66"/>
    </row>
    <row r="49" spans="1:33" ht="15.75" customHeight="1" thickBot="1" x14ac:dyDescent="0.3">
      <c r="A49" s="125">
        <v>40</v>
      </c>
      <c r="B49" s="100"/>
      <c r="C49" s="100"/>
      <c r="D49" s="102"/>
      <c r="E49" s="113"/>
      <c r="F49" s="114"/>
      <c r="G49" s="98"/>
      <c r="H49" s="41">
        <v>0</v>
      </c>
      <c r="I49" s="41">
        <v>0</v>
      </c>
      <c r="J49" s="42">
        <f t="shared" si="0"/>
        <v>0</v>
      </c>
      <c r="K49" s="41">
        <v>0</v>
      </c>
      <c r="L49" s="41">
        <v>0</v>
      </c>
      <c r="M49" s="42">
        <f t="shared" si="1"/>
        <v>0</v>
      </c>
      <c r="N49" s="41">
        <v>0</v>
      </c>
      <c r="O49" s="41">
        <v>0</v>
      </c>
      <c r="P49" s="42">
        <f t="shared" si="2"/>
        <v>0</v>
      </c>
      <c r="Q49" s="41">
        <v>0</v>
      </c>
      <c r="R49" s="41">
        <v>0</v>
      </c>
      <c r="S49" s="43">
        <f t="shared" si="3"/>
        <v>0</v>
      </c>
      <c r="T49" s="44">
        <f t="shared" si="4"/>
        <v>0</v>
      </c>
      <c r="U49" s="45">
        <f t="shared" si="5"/>
        <v>0</v>
      </c>
      <c r="V49" s="46">
        <v>0</v>
      </c>
      <c r="W49" s="45">
        <f t="shared" si="6"/>
        <v>0</v>
      </c>
      <c r="X49" s="47">
        <f t="shared" si="7"/>
        <v>0</v>
      </c>
      <c r="Y49" s="48">
        <f t="shared" si="8"/>
        <v>0</v>
      </c>
      <c r="Z49" s="49" t="str">
        <f t="shared" si="9"/>
        <v>0.0</v>
      </c>
      <c r="AA49" s="50" t="str">
        <f t="shared" si="10"/>
        <v>F9</v>
      </c>
      <c r="AC49" s="67" t="s">
        <v>26</v>
      </c>
      <c r="AD49" s="68">
        <f>COUNTIF(AA10:AA71,"f9")</f>
        <v>62</v>
      </c>
      <c r="AE49" s="66"/>
      <c r="AF49" s="66"/>
      <c r="AG49" s="66"/>
    </row>
    <row r="50" spans="1:33" ht="15.75" customHeight="1" thickBot="1" x14ac:dyDescent="0.3">
      <c r="A50" s="125">
        <v>41</v>
      </c>
      <c r="B50" s="100"/>
      <c r="C50" s="100"/>
      <c r="D50" s="103"/>
      <c r="E50" s="111"/>
      <c r="F50" s="114"/>
      <c r="G50" s="99"/>
      <c r="H50" s="41">
        <v>0</v>
      </c>
      <c r="I50" s="41">
        <v>0</v>
      </c>
      <c r="J50" s="42">
        <f t="shared" si="0"/>
        <v>0</v>
      </c>
      <c r="K50" s="41">
        <v>0</v>
      </c>
      <c r="L50" s="41">
        <v>0</v>
      </c>
      <c r="M50" s="42">
        <f t="shared" si="1"/>
        <v>0</v>
      </c>
      <c r="N50" s="41">
        <v>0</v>
      </c>
      <c r="O50" s="41">
        <v>0</v>
      </c>
      <c r="P50" s="42">
        <f t="shared" si="2"/>
        <v>0</v>
      </c>
      <c r="Q50" s="41">
        <v>0</v>
      </c>
      <c r="R50" s="41">
        <v>0</v>
      </c>
      <c r="S50" s="43">
        <f t="shared" si="3"/>
        <v>0</v>
      </c>
      <c r="T50" s="44">
        <f t="shared" si="4"/>
        <v>0</v>
      </c>
      <c r="U50" s="45">
        <f t="shared" si="5"/>
        <v>0</v>
      </c>
      <c r="V50" s="46">
        <v>0</v>
      </c>
      <c r="W50" s="45">
        <f t="shared" si="6"/>
        <v>0</v>
      </c>
      <c r="X50" s="47">
        <f t="shared" si="7"/>
        <v>0</v>
      </c>
      <c r="Y50" s="48">
        <f t="shared" si="8"/>
        <v>0</v>
      </c>
      <c r="Z50" s="49" t="str">
        <f t="shared" si="9"/>
        <v>0.0</v>
      </c>
      <c r="AA50" s="50" t="str">
        <f t="shared" si="10"/>
        <v>F9</v>
      </c>
      <c r="AC50" s="69" t="s">
        <v>68</v>
      </c>
      <c r="AD50" s="70">
        <f>SUM(AD41:AD49)</f>
        <v>62</v>
      </c>
      <c r="AE50" s="66"/>
      <c r="AF50" s="66"/>
      <c r="AG50" s="66"/>
    </row>
    <row r="51" spans="1:33" x14ac:dyDescent="0.25">
      <c r="A51" s="125">
        <v>42</v>
      </c>
      <c r="B51" s="100"/>
      <c r="C51" s="100"/>
      <c r="D51" s="102"/>
      <c r="E51" s="113"/>
      <c r="F51" s="114"/>
      <c r="G51" s="98"/>
      <c r="H51" s="41">
        <v>0</v>
      </c>
      <c r="I51" s="41">
        <v>0</v>
      </c>
      <c r="J51" s="42">
        <f t="shared" si="0"/>
        <v>0</v>
      </c>
      <c r="K51" s="41">
        <v>0</v>
      </c>
      <c r="L51" s="41">
        <v>0</v>
      </c>
      <c r="M51" s="42">
        <f t="shared" si="1"/>
        <v>0</v>
      </c>
      <c r="N51" s="41">
        <v>0</v>
      </c>
      <c r="O51" s="41">
        <v>0</v>
      </c>
      <c r="P51" s="42">
        <f t="shared" si="2"/>
        <v>0</v>
      </c>
      <c r="Q51" s="41">
        <v>0</v>
      </c>
      <c r="R51" s="41">
        <v>0</v>
      </c>
      <c r="S51" s="43">
        <f t="shared" si="3"/>
        <v>0</v>
      </c>
      <c r="T51" s="44">
        <f t="shared" si="4"/>
        <v>0</v>
      </c>
      <c r="U51" s="45">
        <f t="shared" si="5"/>
        <v>0</v>
      </c>
      <c r="V51" s="46">
        <v>0</v>
      </c>
      <c r="W51" s="45">
        <f t="shared" si="6"/>
        <v>0</v>
      </c>
      <c r="X51" s="47">
        <f t="shared" si="7"/>
        <v>0</v>
      </c>
      <c r="Y51" s="48">
        <f t="shared" si="8"/>
        <v>0</v>
      </c>
      <c r="Z51" s="49" t="str">
        <f t="shared" si="9"/>
        <v>0.0</v>
      </c>
      <c r="AA51" s="50" t="str">
        <f t="shared" si="10"/>
        <v>F9</v>
      </c>
      <c r="AC51" s="66"/>
      <c r="AD51" s="66"/>
      <c r="AE51" s="66"/>
      <c r="AF51" s="66"/>
      <c r="AG51" s="66"/>
    </row>
    <row r="52" spans="1:33" x14ac:dyDescent="0.25">
      <c r="A52" s="125">
        <v>43</v>
      </c>
      <c r="B52" s="100"/>
      <c r="C52" s="100"/>
      <c r="D52" s="103"/>
      <c r="E52" s="111"/>
      <c r="F52" s="114"/>
      <c r="G52" s="99"/>
      <c r="H52" s="41">
        <v>0</v>
      </c>
      <c r="I52" s="41">
        <v>0</v>
      </c>
      <c r="J52" s="42">
        <f t="shared" si="0"/>
        <v>0</v>
      </c>
      <c r="K52" s="41">
        <v>0</v>
      </c>
      <c r="L52" s="41">
        <v>0</v>
      </c>
      <c r="M52" s="42">
        <f t="shared" si="1"/>
        <v>0</v>
      </c>
      <c r="N52" s="41">
        <v>0</v>
      </c>
      <c r="O52" s="41">
        <v>0</v>
      </c>
      <c r="P52" s="42">
        <f t="shared" si="2"/>
        <v>0</v>
      </c>
      <c r="Q52" s="41">
        <v>0</v>
      </c>
      <c r="R52" s="41">
        <v>0</v>
      </c>
      <c r="S52" s="43">
        <f t="shared" si="3"/>
        <v>0</v>
      </c>
      <c r="T52" s="44">
        <f t="shared" si="4"/>
        <v>0</v>
      </c>
      <c r="U52" s="45">
        <f t="shared" si="5"/>
        <v>0</v>
      </c>
      <c r="V52" s="46">
        <v>0</v>
      </c>
      <c r="W52" s="45">
        <f t="shared" si="6"/>
        <v>0</v>
      </c>
      <c r="X52" s="47">
        <f t="shared" si="7"/>
        <v>0</v>
      </c>
      <c r="Y52" s="48">
        <f t="shared" si="8"/>
        <v>0</v>
      </c>
      <c r="Z52" s="49" t="str">
        <f t="shared" si="9"/>
        <v>0.0</v>
      </c>
      <c r="AA52" s="50" t="str">
        <f t="shared" si="10"/>
        <v>F9</v>
      </c>
      <c r="AC52" s="66"/>
      <c r="AD52" s="66"/>
      <c r="AE52" s="66"/>
      <c r="AF52" s="66"/>
      <c r="AG52" s="66"/>
    </row>
    <row r="53" spans="1:33" x14ac:dyDescent="0.25">
      <c r="A53" s="125">
        <v>44</v>
      </c>
      <c r="B53" s="100"/>
      <c r="C53" s="100"/>
      <c r="D53" s="102"/>
      <c r="E53" s="113"/>
      <c r="F53" s="114"/>
      <c r="G53" s="98"/>
      <c r="H53" s="41">
        <v>0</v>
      </c>
      <c r="I53" s="41">
        <v>0</v>
      </c>
      <c r="J53" s="42">
        <f t="shared" si="0"/>
        <v>0</v>
      </c>
      <c r="K53" s="41">
        <v>0</v>
      </c>
      <c r="L53" s="41">
        <v>0</v>
      </c>
      <c r="M53" s="42">
        <f t="shared" si="1"/>
        <v>0</v>
      </c>
      <c r="N53" s="41">
        <v>0</v>
      </c>
      <c r="O53" s="41">
        <v>0</v>
      </c>
      <c r="P53" s="42">
        <f t="shared" si="2"/>
        <v>0</v>
      </c>
      <c r="Q53" s="41">
        <v>0</v>
      </c>
      <c r="R53" s="41">
        <v>0</v>
      </c>
      <c r="S53" s="43">
        <f t="shared" si="3"/>
        <v>0</v>
      </c>
      <c r="T53" s="44">
        <f t="shared" si="4"/>
        <v>0</v>
      </c>
      <c r="U53" s="45">
        <f t="shared" si="5"/>
        <v>0</v>
      </c>
      <c r="V53" s="46">
        <v>0</v>
      </c>
      <c r="W53" s="45">
        <f t="shared" si="6"/>
        <v>0</v>
      </c>
      <c r="X53" s="47">
        <f t="shared" si="7"/>
        <v>0</v>
      </c>
      <c r="Y53" s="48">
        <f t="shared" si="8"/>
        <v>0</v>
      </c>
      <c r="Z53" s="49" t="str">
        <f t="shared" si="9"/>
        <v>0.0</v>
      </c>
      <c r="AA53" s="50" t="str">
        <f t="shared" si="10"/>
        <v>F9</v>
      </c>
      <c r="AC53" s="66"/>
      <c r="AD53" s="66"/>
      <c r="AE53" s="66"/>
      <c r="AF53" s="66"/>
      <c r="AG53" s="66"/>
    </row>
    <row r="54" spans="1:33" x14ac:dyDescent="0.25">
      <c r="A54" s="125">
        <v>45</v>
      </c>
      <c r="B54" s="100"/>
      <c r="C54" s="100"/>
      <c r="D54" s="103"/>
      <c r="E54" s="111"/>
      <c r="F54" s="114"/>
      <c r="G54" s="99"/>
      <c r="H54" s="41">
        <v>0</v>
      </c>
      <c r="I54" s="41">
        <v>0</v>
      </c>
      <c r="J54" s="42">
        <f t="shared" si="0"/>
        <v>0</v>
      </c>
      <c r="K54" s="41">
        <v>0</v>
      </c>
      <c r="L54" s="41">
        <v>0</v>
      </c>
      <c r="M54" s="42">
        <f t="shared" si="1"/>
        <v>0</v>
      </c>
      <c r="N54" s="41">
        <v>0</v>
      </c>
      <c r="O54" s="41">
        <v>0</v>
      </c>
      <c r="P54" s="42">
        <f t="shared" si="2"/>
        <v>0</v>
      </c>
      <c r="Q54" s="41">
        <v>0</v>
      </c>
      <c r="R54" s="41">
        <v>0</v>
      </c>
      <c r="S54" s="43">
        <f t="shared" si="3"/>
        <v>0</v>
      </c>
      <c r="T54" s="44">
        <f t="shared" si="4"/>
        <v>0</v>
      </c>
      <c r="U54" s="45">
        <f t="shared" si="5"/>
        <v>0</v>
      </c>
      <c r="V54" s="46">
        <v>0</v>
      </c>
      <c r="W54" s="45">
        <f t="shared" si="6"/>
        <v>0</v>
      </c>
      <c r="X54" s="47">
        <f t="shared" si="7"/>
        <v>0</v>
      </c>
      <c r="Y54" s="48">
        <f t="shared" si="8"/>
        <v>0</v>
      </c>
      <c r="Z54" s="49" t="str">
        <f t="shared" si="9"/>
        <v>0.0</v>
      </c>
      <c r="AA54" s="50" t="str">
        <f t="shared" si="10"/>
        <v>F9</v>
      </c>
      <c r="AC54" s="66"/>
      <c r="AD54" s="66"/>
      <c r="AE54" s="66"/>
      <c r="AF54" s="66"/>
      <c r="AG54" s="66"/>
    </row>
    <row r="55" spans="1:33" x14ac:dyDescent="0.25">
      <c r="A55" s="125">
        <v>46</v>
      </c>
      <c r="B55" s="100"/>
      <c r="C55" s="100"/>
      <c r="D55" s="102"/>
      <c r="E55" s="113"/>
      <c r="F55" s="115"/>
      <c r="G55" s="98"/>
      <c r="H55" s="41">
        <v>0</v>
      </c>
      <c r="I55" s="41">
        <v>0</v>
      </c>
      <c r="J55" s="42">
        <f t="shared" si="0"/>
        <v>0</v>
      </c>
      <c r="K55" s="41">
        <v>0</v>
      </c>
      <c r="L55" s="41">
        <v>0</v>
      </c>
      <c r="M55" s="42">
        <f t="shared" si="1"/>
        <v>0</v>
      </c>
      <c r="N55" s="41">
        <v>0</v>
      </c>
      <c r="O55" s="41">
        <v>0</v>
      </c>
      <c r="P55" s="42">
        <f t="shared" si="2"/>
        <v>0</v>
      </c>
      <c r="Q55" s="41">
        <v>0</v>
      </c>
      <c r="R55" s="41">
        <v>0</v>
      </c>
      <c r="S55" s="43">
        <f t="shared" si="3"/>
        <v>0</v>
      </c>
      <c r="T55" s="44">
        <f t="shared" si="4"/>
        <v>0</v>
      </c>
      <c r="U55" s="45">
        <f t="shared" si="5"/>
        <v>0</v>
      </c>
      <c r="V55" s="46">
        <v>0</v>
      </c>
      <c r="W55" s="45">
        <f t="shared" si="6"/>
        <v>0</v>
      </c>
      <c r="X55" s="47">
        <f t="shared" si="7"/>
        <v>0</v>
      </c>
      <c r="Y55" s="48">
        <f t="shared" si="8"/>
        <v>0</v>
      </c>
      <c r="Z55" s="49" t="str">
        <f t="shared" si="9"/>
        <v>0.0</v>
      </c>
      <c r="AA55" s="50" t="str">
        <f t="shared" si="10"/>
        <v>F9</v>
      </c>
      <c r="AC55" s="66"/>
      <c r="AD55" s="66"/>
      <c r="AE55" s="66"/>
      <c r="AF55" s="66"/>
      <c r="AG55" s="66"/>
    </row>
    <row r="56" spans="1:33" x14ac:dyDescent="0.25">
      <c r="A56" s="125">
        <v>47</v>
      </c>
      <c r="B56" s="100"/>
      <c r="C56" s="100"/>
      <c r="D56" s="103"/>
      <c r="E56" s="111"/>
      <c r="F56" s="114"/>
      <c r="G56" s="99"/>
      <c r="H56" s="41">
        <v>0</v>
      </c>
      <c r="I56" s="41">
        <v>0</v>
      </c>
      <c r="J56" s="42">
        <f t="shared" si="0"/>
        <v>0</v>
      </c>
      <c r="K56" s="41">
        <v>0</v>
      </c>
      <c r="L56" s="41">
        <v>0</v>
      </c>
      <c r="M56" s="42">
        <f t="shared" si="1"/>
        <v>0</v>
      </c>
      <c r="N56" s="41">
        <v>0</v>
      </c>
      <c r="O56" s="41">
        <v>0</v>
      </c>
      <c r="P56" s="42">
        <f t="shared" si="2"/>
        <v>0</v>
      </c>
      <c r="Q56" s="41">
        <v>0</v>
      </c>
      <c r="R56" s="41">
        <v>0</v>
      </c>
      <c r="S56" s="43">
        <f t="shared" si="3"/>
        <v>0</v>
      </c>
      <c r="T56" s="44">
        <f t="shared" si="4"/>
        <v>0</v>
      </c>
      <c r="U56" s="45">
        <f t="shared" si="5"/>
        <v>0</v>
      </c>
      <c r="V56" s="46">
        <v>0</v>
      </c>
      <c r="W56" s="45">
        <f t="shared" si="6"/>
        <v>0</v>
      </c>
      <c r="X56" s="47">
        <f t="shared" si="7"/>
        <v>0</v>
      </c>
      <c r="Y56" s="48">
        <f t="shared" si="8"/>
        <v>0</v>
      </c>
      <c r="Z56" s="49" t="str">
        <f t="shared" si="9"/>
        <v>0.0</v>
      </c>
      <c r="AA56" s="50" t="str">
        <f t="shared" si="10"/>
        <v>F9</v>
      </c>
      <c r="AC56" s="66"/>
      <c r="AD56" s="66"/>
      <c r="AE56" s="66"/>
      <c r="AF56" s="66"/>
      <c r="AG56" s="66"/>
    </row>
    <row r="57" spans="1:33" x14ac:dyDescent="0.25">
      <c r="A57" s="125">
        <v>48</v>
      </c>
      <c r="B57" s="100"/>
      <c r="C57" s="100"/>
      <c r="D57" s="102"/>
      <c r="E57" s="113"/>
      <c r="F57" s="114"/>
      <c r="G57" s="98"/>
      <c r="H57" s="41">
        <v>0</v>
      </c>
      <c r="I57" s="41">
        <v>0</v>
      </c>
      <c r="J57" s="42">
        <f t="shared" si="0"/>
        <v>0</v>
      </c>
      <c r="K57" s="41">
        <v>0</v>
      </c>
      <c r="L57" s="41">
        <v>0</v>
      </c>
      <c r="M57" s="42">
        <f t="shared" si="1"/>
        <v>0</v>
      </c>
      <c r="N57" s="41">
        <v>0</v>
      </c>
      <c r="O57" s="41">
        <v>0</v>
      </c>
      <c r="P57" s="42">
        <f t="shared" si="2"/>
        <v>0</v>
      </c>
      <c r="Q57" s="41">
        <v>0</v>
      </c>
      <c r="R57" s="41">
        <v>0</v>
      </c>
      <c r="S57" s="43">
        <f t="shared" si="3"/>
        <v>0</v>
      </c>
      <c r="T57" s="44">
        <f t="shared" si="4"/>
        <v>0</v>
      </c>
      <c r="U57" s="45">
        <f t="shared" si="5"/>
        <v>0</v>
      </c>
      <c r="V57" s="46">
        <v>0</v>
      </c>
      <c r="W57" s="45">
        <f t="shared" si="6"/>
        <v>0</v>
      </c>
      <c r="X57" s="47">
        <f t="shared" si="7"/>
        <v>0</v>
      </c>
      <c r="Y57" s="48">
        <f t="shared" si="8"/>
        <v>0</v>
      </c>
      <c r="Z57" s="49" t="str">
        <f t="shared" si="9"/>
        <v>0.0</v>
      </c>
      <c r="AA57" s="50" t="str">
        <f t="shared" si="10"/>
        <v>F9</v>
      </c>
      <c r="AC57" s="66"/>
      <c r="AD57" s="66"/>
      <c r="AE57" s="66"/>
      <c r="AF57" s="66"/>
      <c r="AG57" s="66"/>
    </row>
    <row r="58" spans="1:33" x14ac:dyDescent="0.25">
      <c r="A58" s="125">
        <v>49</v>
      </c>
      <c r="B58" s="100"/>
      <c r="C58" s="100"/>
      <c r="D58" s="103"/>
      <c r="E58" s="111"/>
      <c r="F58" s="114"/>
      <c r="G58" s="99"/>
      <c r="H58" s="41">
        <v>0</v>
      </c>
      <c r="I58" s="41">
        <v>0</v>
      </c>
      <c r="J58" s="42">
        <f t="shared" si="0"/>
        <v>0</v>
      </c>
      <c r="K58" s="41">
        <v>0</v>
      </c>
      <c r="L58" s="41">
        <v>0</v>
      </c>
      <c r="M58" s="42">
        <f t="shared" si="1"/>
        <v>0</v>
      </c>
      <c r="N58" s="41">
        <v>0</v>
      </c>
      <c r="O58" s="41">
        <v>0</v>
      </c>
      <c r="P58" s="42">
        <f t="shared" si="2"/>
        <v>0</v>
      </c>
      <c r="Q58" s="41">
        <v>0</v>
      </c>
      <c r="R58" s="41">
        <v>0</v>
      </c>
      <c r="S58" s="43">
        <f t="shared" si="3"/>
        <v>0</v>
      </c>
      <c r="T58" s="44">
        <f t="shared" si="4"/>
        <v>0</v>
      </c>
      <c r="U58" s="45">
        <f t="shared" si="5"/>
        <v>0</v>
      </c>
      <c r="V58" s="46">
        <v>0</v>
      </c>
      <c r="W58" s="45">
        <f t="shared" si="6"/>
        <v>0</v>
      </c>
      <c r="X58" s="47">
        <f t="shared" si="7"/>
        <v>0</v>
      </c>
      <c r="Y58" s="48">
        <f t="shared" si="8"/>
        <v>0</v>
      </c>
      <c r="Z58" s="49" t="str">
        <f t="shared" si="9"/>
        <v>0.0</v>
      </c>
      <c r="AA58" s="50" t="str">
        <f t="shared" si="10"/>
        <v>F9</v>
      </c>
      <c r="AC58" s="66"/>
      <c r="AD58" s="66"/>
      <c r="AE58" s="66"/>
      <c r="AF58" s="66"/>
      <c r="AG58" s="66"/>
    </row>
    <row r="59" spans="1:33" x14ac:dyDescent="0.25">
      <c r="A59" s="125">
        <v>50</v>
      </c>
      <c r="B59" s="100"/>
      <c r="C59" s="100"/>
      <c r="D59" s="102"/>
      <c r="E59" s="113"/>
      <c r="F59" s="114"/>
      <c r="G59" s="98"/>
      <c r="H59" s="41">
        <v>0</v>
      </c>
      <c r="I59" s="41">
        <v>0</v>
      </c>
      <c r="J59" s="42">
        <f t="shared" si="0"/>
        <v>0</v>
      </c>
      <c r="K59" s="41">
        <v>0</v>
      </c>
      <c r="L59" s="41">
        <v>0</v>
      </c>
      <c r="M59" s="42">
        <f t="shared" si="1"/>
        <v>0</v>
      </c>
      <c r="N59" s="41">
        <v>0</v>
      </c>
      <c r="O59" s="41">
        <v>0</v>
      </c>
      <c r="P59" s="42">
        <f t="shared" si="2"/>
        <v>0</v>
      </c>
      <c r="Q59" s="41">
        <v>0</v>
      </c>
      <c r="R59" s="41">
        <v>0</v>
      </c>
      <c r="S59" s="43">
        <f t="shared" si="3"/>
        <v>0</v>
      </c>
      <c r="T59" s="44">
        <f t="shared" si="4"/>
        <v>0</v>
      </c>
      <c r="U59" s="45">
        <f t="shared" si="5"/>
        <v>0</v>
      </c>
      <c r="V59" s="46">
        <v>0</v>
      </c>
      <c r="W59" s="45">
        <f t="shared" si="6"/>
        <v>0</v>
      </c>
      <c r="X59" s="47">
        <f t="shared" si="7"/>
        <v>0</v>
      </c>
      <c r="Y59" s="48">
        <f t="shared" si="8"/>
        <v>0</v>
      </c>
      <c r="Z59" s="49" t="str">
        <f t="shared" si="9"/>
        <v>0.0</v>
      </c>
      <c r="AA59" s="50" t="str">
        <f t="shared" si="10"/>
        <v>F9</v>
      </c>
      <c r="AC59" s="66"/>
      <c r="AD59" s="66"/>
      <c r="AE59" s="66"/>
      <c r="AF59" s="66"/>
      <c r="AG59" s="66"/>
    </row>
    <row r="60" spans="1:33" x14ac:dyDescent="0.25">
      <c r="A60" s="125">
        <v>51</v>
      </c>
      <c r="B60" s="100"/>
      <c r="C60" s="100"/>
      <c r="D60" s="103"/>
      <c r="E60" s="111"/>
      <c r="F60" s="114"/>
      <c r="G60" s="99"/>
      <c r="H60" s="41">
        <v>0</v>
      </c>
      <c r="I60" s="41">
        <v>0</v>
      </c>
      <c r="J60" s="42">
        <f t="shared" si="0"/>
        <v>0</v>
      </c>
      <c r="K60" s="41">
        <v>0</v>
      </c>
      <c r="L60" s="41">
        <v>0</v>
      </c>
      <c r="M60" s="42">
        <f t="shared" si="1"/>
        <v>0</v>
      </c>
      <c r="N60" s="41">
        <v>0</v>
      </c>
      <c r="O60" s="41">
        <v>0</v>
      </c>
      <c r="P60" s="42">
        <f t="shared" si="2"/>
        <v>0</v>
      </c>
      <c r="Q60" s="41">
        <v>0</v>
      </c>
      <c r="R60" s="41">
        <v>0</v>
      </c>
      <c r="S60" s="43">
        <f t="shared" si="3"/>
        <v>0</v>
      </c>
      <c r="T60" s="44">
        <f t="shared" si="4"/>
        <v>0</v>
      </c>
      <c r="U60" s="45">
        <f t="shared" si="5"/>
        <v>0</v>
      </c>
      <c r="V60" s="46">
        <v>0</v>
      </c>
      <c r="W60" s="45">
        <f t="shared" si="6"/>
        <v>0</v>
      </c>
      <c r="X60" s="47">
        <f t="shared" si="7"/>
        <v>0</v>
      </c>
      <c r="Y60" s="48">
        <f t="shared" si="8"/>
        <v>0</v>
      </c>
      <c r="Z60" s="49" t="str">
        <f t="shared" si="9"/>
        <v>0.0</v>
      </c>
      <c r="AA60" s="50" t="str">
        <f t="shared" si="10"/>
        <v>F9</v>
      </c>
      <c r="AC60" s="66"/>
      <c r="AD60" s="66"/>
      <c r="AE60" s="66"/>
      <c r="AF60" s="66"/>
      <c r="AG60" s="66"/>
    </row>
    <row r="61" spans="1:33" x14ac:dyDescent="0.25">
      <c r="A61" s="125">
        <v>52</v>
      </c>
      <c r="B61" s="100"/>
      <c r="C61" s="100"/>
      <c r="D61" s="102"/>
      <c r="E61" s="113"/>
      <c r="F61" s="114"/>
      <c r="G61" s="98"/>
      <c r="H61" s="41">
        <v>0</v>
      </c>
      <c r="I61" s="41">
        <v>0</v>
      </c>
      <c r="J61" s="42">
        <f t="shared" si="0"/>
        <v>0</v>
      </c>
      <c r="K61" s="41">
        <v>0</v>
      </c>
      <c r="L61" s="41">
        <v>0</v>
      </c>
      <c r="M61" s="42">
        <f t="shared" si="1"/>
        <v>0</v>
      </c>
      <c r="N61" s="41">
        <v>0</v>
      </c>
      <c r="O61" s="41">
        <v>0</v>
      </c>
      <c r="P61" s="42">
        <f t="shared" si="2"/>
        <v>0</v>
      </c>
      <c r="Q61" s="41">
        <v>0</v>
      </c>
      <c r="R61" s="41">
        <v>0</v>
      </c>
      <c r="S61" s="43">
        <f t="shared" si="3"/>
        <v>0</v>
      </c>
      <c r="T61" s="44">
        <f t="shared" si="4"/>
        <v>0</v>
      </c>
      <c r="U61" s="45">
        <f t="shared" si="5"/>
        <v>0</v>
      </c>
      <c r="V61" s="46">
        <v>0</v>
      </c>
      <c r="W61" s="45">
        <f t="shared" si="6"/>
        <v>0</v>
      </c>
      <c r="X61" s="47">
        <f t="shared" si="7"/>
        <v>0</v>
      </c>
      <c r="Y61" s="48">
        <f t="shared" si="8"/>
        <v>0</v>
      </c>
      <c r="Z61" s="49" t="str">
        <f t="shared" si="9"/>
        <v>0.0</v>
      </c>
      <c r="AA61" s="50" t="str">
        <f t="shared" si="10"/>
        <v>F9</v>
      </c>
      <c r="AC61" s="66"/>
      <c r="AD61" s="66"/>
      <c r="AE61" s="66"/>
      <c r="AF61" s="66"/>
      <c r="AG61" s="66"/>
    </row>
    <row r="62" spans="1:33" x14ac:dyDescent="0.25">
      <c r="A62" s="125">
        <v>53</v>
      </c>
      <c r="B62" s="100"/>
      <c r="C62" s="100"/>
      <c r="D62" s="103"/>
      <c r="E62" s="111"/>
      <c r="F62" s="116"/>
      <c r="G62" s="99"/>
      <c r="H62" s="41">
        <v>0</v>
      </c>
      <c r="I62" s="41">
        <v>0</v>
      </c>
      <c r="J62" s="42">
        <f t="shared" si="0"/>
        <v>0</v>
      </c>
      <c r="K62" s="41">
        <v>0</v>
      </c>
      <c r="L62" s="41">
        <v>0</v>
      </c>
      <c r="M62" s="42">
        <f t="shared" si="1"/>
        <v>0</v>
      </c>
      <c r="N62" s="41">
        <v>0</v>
      </c>
      <c r="O62" s="41">
        <v>0</v>
      </c>
      <c r="P62" s="42">
        <f t="shared" si="2"/>
        <v>0</v>
      </c>
      <c r="Q62" s="41">
        <v>0</v>
      </c>
      <c r="R62" s="41">
        <v>0</v>
      </c>
      <c r="S62" s="43">
        <f t="shared" si="3"/>
        <v>0</v>
      </c>
      <c r="T62" s="44">
        <f t="shared" si="4"/>
        <v>0</v>
      </c>
      <c r="U62" s="45">
        <f t="shared" si="5"/>
        <v>0</v>
      </c>
      <c r="V62" s="46">
        <v>0</v>
      </c>
      <c r="W62" s="45">
        <f t="shared" si="6"/>
        <v>0</v>
      </c>
      <c r="X62" s="47">
        <f t="shared" si="7"/>
        <v>0</v>
      </c>
      <c r="Y62" s="48">
        <f t="shared" si="8"/>
        <v>0</v>
      </c>
      <c r="Z62" s="49" t="str">
        <f t="shared" si="9"/>
        <v>0.0</v>
      </c>
      <c r="AA62" s="50" t="str">
        <f t="shared" si="10"/>
        <v>F9</v>
      </c>
      <c r="AC62" s="66"/>
      <c r="AD62" s="66"/>
      <c r="AE62" s="66"/>
      <c r="AF62" s="66"/>
      <c r="AG62" s="66"/>
    </row>
    <row r="63" spans="1:33" x14ac:dyDescent="0.25">
      <c r="A63" s="125">
        <v>54</v>
      </c>
      <c r="B63" s="100"/>
      <c r="C63" s="100"/>
      <c r="D63" s="102"/>
      <c r="E63" s="113"/>
      <c r="F63" s="114"/>
      <c r="G63" s="98"/>
      <c r="H63" s="41">
        <v>0</v>
      </c>
      <c r="I63" s="41">
        <v>0</v>
      </c>
      <c r="J63" s="42">
        <f t="shared" si="0"/>
        <v>0</v>
      </c>
      <c r="K63" s="41">
        <v>0</v>
      </c>
      <c r="L63" s="41">
        <v>0</v>
      </c>
      <c r="M63" s="42">
        <f t="shared" si="1"/>
        <v>0</v>
      </c>
      <c r="N63" s="41">
        <v>0</v>
      </c>
      <c r="O63" s="41">
        <v>0</v>
      </c>
      <c r="P63" s="42">
        <f t="shared" si="2"/>
        <v>0</v>
      </c>
      <c r="Q63" s="41">
        <v>0</v>
      </c>
      <c r="R63" s="41">
        <v>0</v>
      </c>
      <c r="S63" s="43">
        <f t="shared" si="3"/>
        <v>0</v>
      </c>
      <c r="T63" s="44">
        <f t="shared" si="4"/>
        <v>0</v>
      </c>
      <c r="U63" s="45">
        <f t="shared" si="5"/>
        <v>0</v>
      </c>
      <c r="V63" s="46">
        <v>0</v>
      </c>
      <c r="W63" s="45">
        <f t="shared" si="6"/>
        <v>0</v>
      </c>
      <c r="X63" s="47">
        <f t="shared" si="7"/>
        <v>0</v>
      </c>
      <c r="Y63" s="48">
        <f t="shared" si="8"/>
        <v>0</v>
      </c>
      <c r="Z63" s="49" t="str">
        <f t="shared" si="9"/>
        <v>0.0</v>
      </c>
      <c r="AA63" s="50" t="str">
        <f t="shared" si="10"/>
        <v>F9</v>
      </c>
      <c r="AC63" s="66"/>
      <c r="AD63" s="66"/>
      <c r="AE63" s="66"/>
      <c r="AF63" s="66"/>
      <c r="AG63" s="66"/>
    </row>
    <row r="64" spans="1:33" x14ac:dyDescent="0.25">
      <c r="A64" s="125">
        <v>55</v>
      </c>
      <c r="B64" s="100"/>
      <c r="C64" s="100"/>
      <c r="D64" s="103"/>
      <c r="E64" s="111"/>
      <c r="F64" s="114"/>
      <c r="G64" s="99"/>
      <c r="H64" s="41">
        <v>0</v>
      </c>
      <c r="I64" s="41">
        <v>0</v>
      </c>
      <c r="J64" s="42">
        <f t="shared" si="0"/>
        <v>0</v>
      </c>
      <c r="K64" s="41">
        <v>0</v>
      </c>
      <c r="L64" s="41">
        <v>0</v>
      </c>
      <c r="M64" s="42">
        <f t="shared" si="1"/>
        <v>0</v>
      </c>
      <c r="N64" s="41">
        <v>0</v>
      </c>
      <c r="O64" s="41">
        <v>0</v>
      </c>
      <c r="P64" s="42">
        <f t="shared" si="2"/>
        <v>0</v>
      </c>
      <c r="Q64" s="41">
        <v>0</v>
      </c>
      <c r="R64" s="41">
        <v>0</v>
      </c>
      <c r="S64" s="43">
        <f t="shared" si="3"/>
        <v>0</v>
      </c>
      <c r="T64" s="44">
        <f t="shared" si="4"/>
        <v>0</v>
      </c>
      <c r="U64" s="45">
        <f t="shared" si="5"/>
        <v>0</v>
      </c>
      <c r="V64" s="46">
        <v>0</v>
      </c>
      <c r="W64" s="45">
        <f t="shared" si="6"/>
        <v>0</v>
      </c>
      <c r="X64" s="47">
        <f t="shared" si="7"/>
        <v>0</v>
      </c>
      <c r="Y64" s="48">
        <f t="shared" si="8"/>
        <v>0</v>
      </c>
      <c r="Z64" s="49" t="str">
        <f t="shared" si="9"/>
        <v>0.0</v>
      </c>
      <c r="AA64" s="50" t="str">
        <f t="shared" si="10"/>
        <v>F9</v>
      </c>
      <c r="AC64" s="66"/>
      <c r="AD64" s="66"/>
      <c r="AE64" s="66"/>
      <c r="AF64" s="66"/>
      <c r="AG64" s="66"/>
    </row>
    <row r="65" spans="1:33" x14ac:dyDescent="0.25">
      <c r="A65" s="125">
        <v>56</v>
      </c>
      <c r="B65" s="100"/>
      <c r="C65" s="100"/>
      <c r="D65" s="102"/>
      <c r="E65" s="113"/>
      <c r="F65" s="114"/>
      <c r="G65" s="98"/>
      <c r="H65" s="41">
        <v>0</v>
      </c>
      <c r="I65" s="41">
        <v>0</v>
      </c>
      <c r="J65" s="42">
        <f t="shared" si="0"/>
        <v>0</v>
      </c>
      <c r="K65" s="41">
        <v>0</v>
      </c>
      <c r="L65" s="41">
        <v>0</v>
      </c>
      <c r="M65" s="42">
        <f t="shared" si="1"/>
        <v>0</v>
      </c>
      <c r="N65" s="41">
        <v>0</v>
      </c>
      <c r="O65" s="41">
        <v>0</v>
      </c>
      <c r="P65" s="42">
        <f t="shared" si="2"/>
        <v>0</v>
      </c>
      <c r="Q65" s="41">
        <v>0</v>
      </c>
      <c r="R65" s="41">
        <v>0</v>
      </c>
      <c r="S65" s="43">
        <f t="shared" si="3"/>
        <v>0</v>
      </c>
      <c r="T65" s="44">
        <f t="shared" si="4"/>
        <v>0</v>
      </c>
      <c r="U65" s="45">
        <f t="shared" si="5"/>
        <v>0</v>
      </c>
      <c r="V65" s="46">
        <v>0</v>
      </c>
      <c r="W65" s="45">
        <f t="shared" si="6"/>
        <v>0</v>
      </c>
      <c r="X65" s="47">
        <f t="shared" si="7"/>
        <v>0</v>
      </c>
      <c r="Y65" s="48">
        <f t="shared" si="8"/>
        <v>0</v>
      </c>
      <c r="Z65" s="49" t="str">
        <f t="shared" si="9"/>
        <v>0.0</v>
      </c>
      <c r="AA65" s="50" t="str">
        <f t="shared" si="10"/>
        <v>F9</v>
      </c>
      <c r="AC65" s="66"/>
      <c r="AD65" s="66"/>
      <c r="AE65" s="66"/>
      <c r="AF65" s="66"/>
      <c r="AG65" s="66"/>
    </row>
    <row r="66" spans="1:33" x14ac:dyDescent="0.25">
      <c r="A66" s="125">
        <v>57</v>
      </c>
      <c r="B66" s="100"/>
      <c r="C66" s="100"/>
      <c r="D66" s="103"/>
      <c r="E66" s="111"/>
      <c r="F66" s="114"/>
      <c r="G66" s="99"/>
      <c r="H66" s="41">
        <v>0</v>
      </c>
      <c r="I66" s="41">
        <v>0</v>
      </c>
      <c r="J66" s="42">
        <f t="shared" si="0"/>
        <v>0</v>
      </c>
      <c r="K66" s="41">
        <v>0</v>
      </c>
      <c r="L66" s="41">
        <v>0</v>
      </c>
      <c r="M66" s="42">
        <f t="shared" si="1"/>
        <v>0</v>
      </c>
      <c r="N66" s="41">
        <v>0</v>
      </c>
      <c r="O66" s="41">
        <v>0</v>
      </c>
      <c r="P66" s="42">
        <f t="shared" si="2"/>
        <v>0</v>
      </c>
      <c r="Q66" s="41">
        <v>0</v>
      </c>
      <c r="R66" s="41">
        <v>0</v>
      </c>
      <c r="S66" s="43">
        <f t="shared" si="3"/>
        <v>0</v>
      </c>
      <c r="T66" s="44">
        <f t="shared" si="4"/>
        <v>0</v>
      </c>
      <c r="U66" s="45">
        <f t="shared" si="5"/>
        <v>0</v>
      </c>
      <c r="V66" s="46">
        <v>0</v>
      </c>
      <c r="W66" s="45">
        <f t="shared" si="6"/>
        <v>0</v>
      </c>
      <c r="X66" s="47">
        <f t="shared" si="7"/>
        <v>0</v>
      </c>
      <c r="Y66" s="48">
        <f t="shared" si="8"/>
        <v>0</v>
      </c>
      <c r="Z66" s="49" t="str">
        <f t="shared" si="9"/>
        <v>0.0</v>
      </c>
      <c r="AA66" s="50" t="str">
        <f t="shared" si="10"/>
        <v>F9</v>
      </c>
      <c r="AC66" s="66"/>
      <c r="AD66" s="66"/>
      <c r="AE66" s="66"/>
      <c r="AF66" s="66"/>
      <c r="AG66" s="66"/>
    </row>
    <row r="67" spans="1:33" x14ac:dyDescent="0.25">
      <c r="A67" s="125">
        <v>58</v>
      </c>
      <c r="B67" s="100"/>
      <c r="C67" s="100"/>
      <c r="D67" s="102"/>
      <c r="E67" s="113"/>
      <c r="F67" s="114"/>
      <c r="G67" s="98"/>
      <c r="H67" s="41">
        <v>0</v>
      </c>
      <c r="I67" s="41">
        <v>0</v>
      </c>
      <c r="J67" s="42">
        <f t="shared" si="0"/>
        <v>0</v>
      </c>
      <c r="K67" s="41">
        <v>0</v>
      </c>
      <c r="L67" s="41">
        <v>0</v>
      </c>
      <c r="M67" s="42">
        <f t="shared" si="1"/>
        <v>0</v>
      </c>
      <c r="N67" s="41">
        <v>0</v>
      </c>
      <c r="O67" s="41">
        <v>0</v>
      </c>
      <c r="P67" s="42">
        <f t="shared" si="2"/>
        <v>0</v>
      </c>
      <c r="Q67" s="41">
        <v>0</v>
      </c>
      <c r="R67" s="41">
        <v>0</v>
      </c>
      <c r="S67" s="43">
        <f t="shared" si="3"/>
        <v>0</v>
      </c>
      <c r="T67" s="44">
        <f t="shared" si="4"/>
        <v>0</v>
      </c>
      <c r="U67" s="45">
        <f t="shared" si="5"/>
        <v>0</v>
      </c>
      <c r="V67" s="46">
        <v>0</v>
      </c>
      <c r="W67" s="45">
        <f t="shared" si="6"/>
        <v>0</v>
      </c>
      <c r="X67" s="47">
        <f t="shared" si="7"/>
        <v>0</v>
      </c>
      <c r="Y67" s="48">
        <f t="shared" si="8"/>
        <v>0</v>
      </c>
      <c r="Z67" s="49" t="str">
        <f t="shared" si="9"/>
        <v>0.0</v>
      </c>
      <c r="AA67" s="50" t="str">
        <f t="shared" si="10"/>
        <v>F9</v>
      </c>
      <c r="AC67" s="66"/>
      <c r="AD67" s="66"/>
      <c r="AE67" s="66"/>
      <c r="AF67" s="66"/>
      <c r="AG67" s="66"/>
    </row>
    <row r="68" spans="1:33" x14ac:dyDescent="0.25">
      <c r="A68" s="125">
        <v>59</v>
      </c>
      <c r="B68" s="100"/>
      <c r="C68" s="100"/>
      <c r="D68" s="103"/>
      <c r="E68" s="111"/>
      <c r="F68" s="114"/>
      <c r="G68" s="99"/>
      <c r="H68" s="41">
        <v>0</v>
      </c>
      <c r="I68" s="41">
        <v>0</v>
      </c>
      <c r="J68" s="42">
        <f t="shared" si="0"/>
        <v>0</v>
      </c>
      <c r="K68" s="41">
        <v>0</v>
      </c>
      <c r="L68" s="41">
        <v>0</v>
      </c>
      <c r="M68" s="42">
        <f t="shared" si="1"/>
        <v>0</v>
      </c>
      <c r="N68" s="41">
        <v>0</v>
      </c>
      <c r="O68" s="41">
        <v>0</v>
      </c>
      <c r="P68" s="42">
        <f t="shared" si="2"/>
        <v>0</v>
      </c>
      <c r="Q68" s="41">
        <v>0</v>
      </c>
      <c r="R68" s="41">
        <v>0</v>
      </c>
      <c r="S68" s="43">
        <f t="shared" si="3"/>
        <v>0</v>
      </c>
      <c r="T68" s="44">
        <f t="shared" si="4"/>
        <v>0</v>
      </c>
      <c r="U68" s="45">
        <f t="shared" si="5"/>
        <v>0</v>
      </c>
      <c r="V68" s="46">
        <v>0</v>
      </c>
      <c r="W68" s="45">
        <f t="shared" si="6"/>
        <v>0</v>
      </c>
      <c r="X68" s="47">
        <f t="shared" si="7"/>
        <v>0</v>
      </c>
      <c r="Y68" s="48">
        <f t="shared" si="8"/>
        <v>0</v>
      </c>
      <c r="Z68" s="49" t="str">
        <f t="shared" si="9"/>
        <v>0.0</v>
      </c>
      <c r="AA68" s="50" t="str">
        <f t="shared" si="10"/>
        <v>F9</v>
      </c>
      <c r="AC68" s="66"/>
      <c r="AD68" s="66"/>
      <c r="AE68" s="66"/>
      <c r="AF68" s="66"/>
      <c r="AG68" s="66"/>
    </row>
    <row r="69" spans="1:33" x14ac:dyDescent="0.25">
      <c r="A69" s="125">
        <v>60</v>
      </c>
      <c r="B69" s="100"/>
      <c r="C69" s="100"/>
      <c r="D69" s="102"/>
      <c r="E69" s="113"/>
      <c r="F69" s="114"/>
      <c r="G69" s="98"/>
      <c r="H69" s="41">
        <v>0</v>
      </c>
      <c r="I69" s="41">
        <v>0</v>
      </c>
      <c r="J69" s="42">
        <f t="shared" si="0"/>
        <v>0</v>
      </c>
      <c r="K69" s="41">
        <v>0</v>
      </c>
      <c r="L69" s="41">
        <v>0</v>
      </c>
      <c r="M69" s="42">
        <f t="shared" si="1"/>
        <v>0</v>
      </c>
      <c r="N69" s="41">
        <v>0</v>
      </c>
      <c r="O69" s="41">
        <v>0</v>
      </c>
      <c r="P69" s="42">
        <f t="shared" si="2"/>
        <v>0</v>
      </c>
      <c r="Q69" s="41">
        <v>0</v>
      </c>
      <c r="R69" s="41">
        <v>0</v>
      </c>
      <c r="S69" s="43">
        <f t="shared" si="3"/>
        <v>0</v>
      </c>
      <c r="T69" s="44">
        <f t="shared" si="4"/>
        <v>0</v>
      </c>
      <c r="U69" s="45">
        <f t="shared" si="5"/>
        <v>0</v>
      </c>
      <c r="V69" s="46">
        <v>0</v>
      </c>
      <c r="W69" s="45">
        <f t="shared" si="6"/>
        <v>0</v>
      </c>
      <c r="X69" s="47">
        <f t="shared" si="7"/>
        <v>0</v>
      </c>
      <c r="Y69" s="48">
        <f t="shared" si="8"/>
        <v>0</v>
      </c>
      <c r="Z69" s="49" t="str">
        <f t="shared" si="9"/>
        <v>0.0</v>
      </c>
      <c r="AA69" s="50" t="str">
        <f t="shared" si="10"/>
        <v>F9</v>
      </c>
      <c r="AC69" s="66"/>
      <c r="AD69" s="66"/>
      <c r="AE69" s="66"/>
      <c r="AF69" s="66"/>
      <c r="AG69" s="66"/>
    </row>
    <row r="70" spans="1:33" x14ac:dyDescent="0.25">
      <c r="A70" s="125">
        <v>61</v>
      </c>
      <c r="B70" s="100"/>
      <c r="C70" s="100"/>
      <c r="D70" s="103"/>
      <c r="E70" s="111"/>
      <c r="F70" s="114"/>
      <c r="G70" s="99"/>
      <c r="H70" s="41">
        <v>0</v>
      </c>
      <c r="I70" s="41">
        <v>0</v>
      </c>
      <c r="J70" s="42">
        <f t="shared" si="0"/>
        <v>0</v>
      </c>
      <c r="K70" s="41">
        <v>0</v>
      </c>
      <c r="L70" s="41">
        <v>0</v>
      </c>
      <c r="M70" s="42">
        <f t="shared" si="1"/>
        <v>0</v>
      </c>
      <c r="N70" s="41">
        <v>0</v>
      </c>
      <c r="O70" s="41">
        <v>0</v>
      </c>
      <c r="P70" s="42">
        <f t="shared" si="2"/>
        <v>0</v>
      </c>
      <c r="Q70" s="41">
        <v>0</v>
      </c>
      <c r="R70" s="41">
        <v>0</v>
      </c>
      <c r="S70" s="43">
        <f t="shared" si="3"/>
        <v>0</v>
      </c>
      <c r="T70" s="44">
        <f t="shared" si="4"/>
        <v>0</v>
      </c>
      <c r="U70" s="45">
        <f t="shared" si="5"/>
        <v>0</v>
      </c>
      <c r="V70" s="46">
        <v>0</v>
      </c>
      <c r="W70" s="45">
        <f t="shared" si="6"/>
        <v>0</v>
      </c>
      <c r="X70" s="47">
        <f t="shared" si="7"/>
        <v>0</v>
      </c>
      <c r="Y70" s="48">
        <f t="shared" si="8"/>
        <v>0</v>
      </c>
      <c r="Z70" s="49" t="str">
        <f t="shared" si="9"/>
        <v>0.0</v>
      </c>
      <c r="AA70" s="50" t="str">
        <f t="shared" si="10"/>
        <v>F9</v>
      </c>
      <c r="AC70" s="66"/>
      <c r="AD70" s="66"/>
      <c r="AE70" s="66"/>
      <c r="AF70" s="66"/>
      <c r="AG70" s="66"/>
    </row>
    <row r="71" spans="1:33" x14ac:dyDescent="0.25">
      <c r="A71" s="125">
        <v>62</v>
      </c>
      <c r="B71" s="100"/>
      <c r="C71" s="100"/>
      <c r="D71" s="102"/>
      <c r="E71" s="113"/>
      <c r="F71" s="116"/>
      <c r="G71" s="98"/>
      <c r="H71" s="41">
        <v>0</v>
      </c>
      <c r="I71" s="41">
        <v>0</v>
      </c>
      <c r="J71" s="42">
        <f t="shared" si="0"/>
        <v>0</v>
      </c>
      <c r="K71" s="41">
        <v>0</v>
      </c>
      <c r="L71" s="41">
        <v>0</v>
      </c>
      <c r="M71" s="42">
        <f t="shared" si="1"/>
        <v>0</v>
      </c>
      <c r="N71" s="41">
        <v>0</v>
      </c>
      <c r="O71" s="41">
        <v>0</v>
      </c>
      <c r="P71" s="42">
        <f t="shared" si="2"/>
        <v>0</v>
      </c>
      <c r="Q71" s="41">
        <v>0</v>
      </c>
      <c r="R71" s="41">
        <v>0</v>
      </c>
      <c r="S71" s="43">
        <f t="shared" si="3"/>
        <v>0</v>
      </c>
      <c r="T71" s="44">
        <f t="shared" si="4"/>
        <v>0</v>
      </c>
      <c r="U71" s="45">
        <f t="shared" si="5"/>
        <v>0</v>
      </c>
      <c r="V71" s="46">
        <v>0</v>
      </c>
      <c r="W71" s="45">
        <f t="shared" si="6"/>
        <v>0</v>
      </c>
      <c r="X71" s="47">
        <f t="shared" si="7"/>
        <v>0</v>
      </c>
      <c r="Y71" s="48">
        <f t="shared" si="8"/>
        <v>0</v>
      </c>
      <c r="Z71" s="49" t="str">
        <f t="shared" si="9"/>
        <v>0.0</v>
      </c>
      <c r="AA71" s="50" t="str">
        <f t="shared" si="10"/>
        <v>F9</v>
      </c>
      <c r="AC71" s="66"/>
      <c r="AD71" s="66"/>
      <c r="AE71" s="66"/>
      <c r="AF71" s="66"/>
      <c r="AG71" s="66"/>
    </row>
    <row r="72" spans="1:33" x14ac:dyDescent="0.25">
      <c r="A72" s="125">
        <v>63</v>
      </c>
      <c r="B72" s="100"/>
      <c r="C72" s="100"/>
      <c r="D72" s="103"/>
      <c r="E72" s="111"/>
      <c r="F72" s="114"/>
      <c r="G72" s="99"/>
      <c r="H72" s="41">
        <v>0</v>
      </c>
      <c r="I72" s="41">
        <v>0</v>
      </c>
      <c r="J72" s="42">
        <f t="shared" si="0"/>
        <v>0</v>
      </c>
      <c r="K72" s="41">
        <v>0</v>
      </c>
      <c r="L72" s="41">
        <v>0</v>
      </c>
      <c r="M72" s="42">
        <f t="shared" si="1"/>
        <v>0</v>
      </c>
      <c r="N72" s="41">
        <v>0</v>
      </c>
      <c r="O72" s="41">
        <v>0</v>
      </c>
      <c r="P72" s="42">
        <f t="shared" si="2"/>
        <v>0</v>
      </c>
      <c r="Q72" s="41">
        <v>0</v>
      </c>
      <c r="R72" s="41">
        <v>0</v>
      </c>
      <c r="S72" s="43">
        <f t="shared" si="3"/>
        <v>0</v>
      </c>
      <c r="T72" s="44">
        <f t="shared" si="4"/>
        <v>0</v>
      </c>
      <c r="U72" s="45">
        <f t="shared" si="5"/>
        <v>0</v>
      </c>
      <c r="V72" s="46">
        <v>0</v>
      </c>
      <c r="W72" s="45">
        <f t="shared" si="6"/>
        <v>0</v>
      </c>
      <c r="X72" s="47">
        <f t="shared" si="7"/>
        <v>0</v>
      </c>
      <c r="Y72" s="48">
        <f t="shared" si="8"/>
        <v>0</v>
      </c>
      <c r="Z72" s="49" t="str">
        <f t="shared" si="9"/>
        <v>0.0</v>
      </c>
      <c r="AA72" s="50" t="str">
        <f t="shared" si="10"/>
        <v>F9</v>
      </c>
      <c r="AC72" s="66"/>
      <c r="AD72" s="66"/>
      <c r="AE72" s="66"/>
      <c r="AF72" s="66"/>
      <c r="AG72" s="66"/>
    </row>
    <row r="73" spans="1:33" x14ac:dyDescent="0.25">
      <c r="A73" s="125">
        <v>64</v>
      </c>
      <c r="B73" s="100"/>
      <c r="C73" s="100"/>
      <c r="D73" s="102"/>
      <c r="E73" s="113"/>
      <c r="F73" s="114"/>
      <c r="G73" s="98"/>
      <c r="H73" s="41">
        <v>0</v>
      </c>
      <c r="I73" s="41">
        <v>0</v>
      </c>
      <c r="J73" s="42">
        <f t="shared" si="0"/>
        <v>0</v>
      </c>
      <c r="K73" s="41">
        <v>0</v>
      </c>
      <c r="L73" s="41">
        <v>0</v>
      </c>
      <c r="M73" s="42">
        <f t="shared" si="1"/>
        <v>0</v>
      </c>
      <c r="N73" s="41">
        <v>0</v>
      </c>
      <c r="O73" s="41">
        <v>0</v>
      </c>
      <c r="P73" s="42">
        <f t="shared" si="2"/>
        <v>0</v>
      </c>
      <c r="Q73" s="41">
        <v>0</v>
      </c>
      <c r="R73" s="41">
        <v>0</v>
      </c>
      <c r="S73" s="43">
        <f t="shared" si="3"/>
        <v>0</v>
      </c>
      <c r="T73" s="44">
        <f t="shared" si="4"/>
        <v>0</v>
      </c>
      <c r="U73" s="45">
        <f t="shared" si="5"/>
        <v>0</v>
      </c>
      <c r="V73" s="46">
        <v>0</v>
      </c>
      <c r="W73" s="45">
        <f t="shared" si="6"/>
        <v>0</v>
      </c>
      <c r="X73" s="47">
        <f t="shared" si="7"/>
        <v>0</v>
      </c>
      <c r="Y73" s="48">
        <f t="shared" si="8"/>
        <v>0</v>
      </c>
      <c r="Z73" s="49" t="str">
        <f t="shared" si="9"/>
        <v>0.0</v>
      </c>
      <c r="AA73" s="50" t="str">
        <f t="shared" si="10"/>
        <v>F9</v>
      </c>
      <c r="AC73" s="66"/>
      <c r="AD73" s="66"/>
      <c r="AE73" s="66"/>
      <c r="AF73" s="66"/>
      <c r="AG73" s="66"/>
    </row>
    <row r="74" spans="1:33" x14ac:dyDescent="0.25">
      <c r="A74" s="125">
        <v>65</v>
      </c>
      <c r="B74" s="100"/>
      <c r="C74" s="100"/>
      <c r="D74" s="103"/>
      <c r="E74" s="111"/>
      <c r="F74" s="114"/>
      <c r="G74" s="99"/>
      <c r="H74" s="41">
        <v>0</v>
      </c>
      <c r="I74" s="41">
        <v>0</v>
      </c>
      <c r="J74" s="42">
        <f t="shared" si="0"/>
        <v>0</v>
      </c>
      <c r="K74" s="41">
        <v>0</v>
      </c>
      <c r="L74" s="41">
        <v>0</v>
      </c>
      <c r="M74" s="42">
        <f t="shared" si="1"/>
        <v>0</v>
      </c>
      <c r="N74" s="41">
        <v>0</v>
      </c>
      <c r="O74" s="41">
        <v>0</v>
      </c>
      <c r="P74" s="42">
        <f t="shared" si="2"/>
        <v>0</v>
      </c>
      <c r="Q74" s="41">
        <v>0</v>
      </c>
      <c r="R74" s="41">
        <v>0</v>
      </c>
      <c r="S74" s="43">
        <f t="shared" si="3"/>
        <v>0</v>
      </c>
      <c r="T74" s="44">
        <f t="shared" si="4"/>
        <v>0</v>
      </c>
      <c r="U74" s="45">
        <f t="shared" si="5"/>
        <v>0</v>
      </c>
      <c r="V74" s="46">
        <v>0</v>
      </c>
      <c r="W74" s="45">
        <f t="shared" si="6"/>
        <v>0</v>
      </c>
      <c r="X74" s="47">
        <f t="shared" si="7"/>
        <v>0</v>
      </c>
      <c r="Y74" s="48">
        <f t="shared" si="8"/>
        <v>0</v>
      </c>
      <c r="Z74" s="49" t="str">
        <f t="shared" si="9"/>
        <v>0.0</v>
      </c>
      <c r="AA74" s="50" t="str">
        <f t="shared" si="10"/>
        <v>F9</v>
      </c>
      <c r="AC74" s="66"/>
      <c r="AD74" s="66"/>
      <c r="AE74" s="66"/>
      <c r="AF74" s="66"/>
      <c r="AG74" s="66"/>
    </row>
    <row r="75" spans="1:33" x14ac:dyDescent="0.25">
      <c r="A75" s="125">
        <v>66</v>
      </c>
      <c r="B75" s="100"/>
      <c r="C75" s="100"/>
      <c r="D75" s="102"/>
      <c r="E75" s="113"/>
      <c r="F75" s="114"/>
      <c r="G75" s="98"/>
      <c r="H75" s="41">
        <v>0</v>
      </c>
      <c r="I75" s="41">
        <v>0</v>
      </c>
      <c r="J75" s="42">
        <f t="shared" ref="J75:J121" si="11">MIN(100, (SUM(H75:I75)))</f>
        <v>0</v>
      </c>
      <c r="K75" s="41">
        <v>0</v>
      </c>
      <c r="L75" s="41">
        <v>0</v>
      </c>
      <c r="M75" s="42">
        <f t="shared" ref="M75:M121" si="12">MIN(100,(SUM(K75:L75)))</f>
        <v>0</v>
      </c>
      <c r="N75" s="41">
        <v>0</v>
      </c>
      <c r="O75" s="41">
        <v>0</v>
      </c>
      <c r="P75" s="42">
        <f t="shared" ref="P75:P121" si="13">MIN(100,(SUM(N75:O75)))</f>
        <v>0</v>
      </c>
      <c r="Q75" s="41">
        <v>0</v>
      </c>
      <c r="R75" s="41">
        <v>0</v>
      </c>
      <c r="S75" s="43">
        <f t="shared" ref="S75:S121" si="14">MIN(500, (SUM(J75,M75,P75,Q75,R75)))</f>
        <v>0</v>
      </c>
      <c r="T75" s="44">
        <f t="shared" ref="T75:T121" si="15">S75/500*100</f>
        <v>0</v>
      </c>
      <c r="U75" s="45">
        <f t="shared" ref="U75:U121" si="16">MIN(50, (ROUNDUP(SUM(T75)/2,0)))</f>
        <v>0</v>
      </c>
      <c r="V75" s="46">
        <v>0</v>
      </c>
      <c r="W75" s="45">
        <f t="shared" ref="W75:W121" si="17">MIN(50, (ROUNDUP(SUM(V75)/2,0)))</f>
        <v>0</v>
      </c>
      <c r="X75" s="47">
        <f t="shared" ref="X75:X121" si="18">MIN(100, (SUM(U75,W75)))</f>
        <v>0</v>
      </c>
      <c r="Y75" s="48">
        <f t="shared" ref="Y75:Y121" si="19">(X75/100)</f>
        <v>0</v>
      </c>
      <c r="Z75" s="49" t="str">
        <f t="shared" ref="Z75:Z121" si="20">IF(X75&gt;=80,"4.0",IF(X75&gt;=70,"3.5",IF(X75&gt;=65,"3.0",IF(X75&gt;=60,"2.5",IF(X75&gt;=55,"2.0",IF(X75&gt;=50,"1.5",IF(X75&gt;=45,"1.0",IF(X75&gt;=40,"0.5",IF(X75&lt;40,"0.0")))))))))</f>
        <v>0.0</v>
      </c>
      <c r="AA75" s="50" t="str">
        <f t="shared" ref="AA75:AA121" si="21">IF(X75&gt;=80,"A1",IF(X75&gt;=70,"B2",IF(X75&gt;=65,"B3",IF(X75&gt;=60,"C4",IF(X75&gt;=55,"C5",IF(X75&gt;=50,"C6",IF(X75&gt;=45,"D7",IF(X75&gt;=40,"E8",IF(X75&lt;40,"F9")))))))))</f>
        <v>F9</v>
      </c>
      <c r="AC75" s="66"/>
      <c r="AD75" s="66"/>
      <c r="AE75" s="66"/>
      <c r="AF75" s="66"/>
      <c r="AG75" s="66"/>
    </row>
    <row r="76" spans="1:33" x14ac:dyDescent="0.25">
      <c r="A76" s="125">
        <v>67</v>
      </c>
      <c r="B76" s="100"/>
      <c r="C76" s="100"/>
      <c r="D76" s="103"/>
      <c r="E76" s="111"/>
      <c r="F76" s="114"/>
      <c r="G76" s="99"/>
      <c r="H76" s="41">
        <v>0</v>
      </c>
      <c r="I76" s="41">
        <v>0</v>
      </c>
      <c r="J76" s="42">
        <f t="shared" si="11"/>
        <v>0</v>
      </c>
      <c r="K76" s="41">
        <v>0</v>
      </c>
      <c r="L76" s="41">
        <v>0</v>
      </c>
      <c r="M76" s="42">
        <f t="shared" si="12"/>
        <v>0</v>
      </c>
      <c r="N76" s="41">
        <v>0</v>
      </c>
      <c r="O76" s="41">
        <v>0</v>
      </c>
      <c r="P76" s="42">
        <f t="shared" si="13"/>
        <v>0</v>
      </c>
      <c r="Q76" s="41">
        <v>0</v>
      </c>
      <c r="R76" s="41">
        <v>0</v>
      </c>
      <c r="S76" s="43">
        <f t="shared" si="14"/>
        <v>0</v>
      </c>
      <c r="T76" s="44">
        <f t="shared" si="15"/>
        <v>0</v>
      </c>
      <c r="U76" s="45">
        <f t="shared" si="16"/>
        <v>0</v>
      </c>
      <c r="V76" s="46">
        <v>0</v>
      </c>
      <c r="W76" s="45">
        <f t="shared" si="17"/>
        <v>0</v>
      </c>
      <c r="X76" s="47">
        <f t="shared" si="18"/>
        <v>0</v>
      </c>
      <c r="Y76" s="48">
        <f t="shared" si="19"/>
        <v>0</v>
      </c>
      <c r="Z76" s="49" t="str">
        <f t="shared" si="20"/>
        <v>0.0</v>
      </c>
      <c r="AA76" s="50" t="str">
        <f t="shared" si="21"/>
        <v>F9</v>
      </c>
      <c r="AC76" s="66"/>
      <c r="AD76" s="66"/>
      <c r="AE76" s="66"/>
      <c r="AF76" s="66"/>
      <c r="AG76" s="66"/>
    </row>
    <row r="77" spans="1:33" x14ac:dyDescent="0.25">
      <c r="A77" s="125">
        <v>68</v>
      </c>
      <c r="B77" s="100"/>
      <c r="C77" s="100"/>
      <c r="D77" s="102"/>
      <c r="E77" s="113"/>
      <c r="F77" s="114"/>
      <c r="G77" s="98"/>
      <c r="H77" s="41">
        <v>0</v>
      </c>
      <c r="I77" s="41">
        <v>0</v>
      </c>
      <c r="J77" s="42">
        <f t="shared" si="11"/>
        <v>0</v>
      </c>
      <c r="K77" s="41">
        <v>0</v>
      </c>
      <c r="L77" s="41">
        <v>0</v>
      </c>
      <c r="M77" s="42">
        <f t="shared" si="12"/>
        <v>0</v>
      </c>
      <c r="N77" s="41">
        <v>0</v>
      </c>
      <c r="O77" s="41">
        <v>0</v>
      </c>
      <c r="P77" s="42">
        <f t="shared" si="13"/>
        <v>0</v>
      </c>
      <c r="Q77" s="41">
        <v>0</v>
      </c>
      <c r="R77" s="41">
        <v>0</v>
      </c>
      <c r="S77" s="43">
        <f t="shared" si="14"/>
        <v>0</v>
      </c>
      <c r="T77" s="44">
        <f t="shared" si="15"/>
        <v>0</v>
      </c>
      <c r="U77" s="45">
        <f t="shared" si="16"/>
        <v>0</v>
      </c>
      <c r="V77" s="46">
        <v>0</v>
      </c>
      <c r="W77" s="45">
        <f t="shared" si="17"/>
        <v>0</v>
      </c>
      <c r="X77" s="47">
        <f t="shared" si="18"/>
        <v>0</v>
      </c>
      <c r="Y77" s="48">
        <f t="shared" si="19"/>
        <v>0</v>
      </c>
      <c r="Z77" s="49" t="str">
        <f t="shared" si="20"/>
        <v>0.0</v>
      </c>
      <c r="AA77" s="50" t="str">
        <f t="shared" si="21"/>
        <v>F9</v>
      </c>
      <c r="AC77" s="66"/>
      <c r="AD77" s="66"/>
      <c r="AE77" s="66"/>
      <c r="AF77" s="66"/>
      <c r="AG77" s="66"/>
    </row>
    <row r="78" spans="1:33" x14ac:dyDescent="0.25">
      <c r="A78" s="125">
        <v>69</v>
      </c>
      <c r="B78" s="100"/>
      <c r="C78" s="100"/>
      <c r="D78" s="103"/>
      <c r="E78" s="111"/>
      <c r="F78" s="114"/>
      <c r="G78" s="99"/>
      <c r="H78" s="41">
        <v>0</v>
      </c>
      <c r="I78" s="41">
        <v>0</v>
      </c>
      <c r="J78" s="42">
        <f t="shared" si="11"/>
        <v>0</v>
      </c>
      <c r="K78" s="41">
        <v>0</v>
      </c>
      <c r="L78" s="41">
        <v>0</v>
      </c>
      <c r="M78" s="42">
        <f t="shared" si="12"/>
        <v>0</v>
      </c>
      <c r="N78" s="41">
        <v>0</v>
      </c>
      <c r="O78" s="41">
        <v>0</v>
      </c>
      <c r="P78" s="42">
        <f t="shared" si="13"/>
        <v>0</v>
      </c>
      <c r="Q78" s="41">
        <v>0</v>
      </c>
      <c r="R78" s="41">
        <v>0</v>
      </c>
      <c r="S78" s="43">
        <f t="shared" si="14"/>
        <v>0</v>
      </c>
      <c r="T78" s="44">
        <f t="shared" si="15"/>
        <v>0</v>
      </c>
      <c r="U78" s="45">
        <f t="shared" si="16"/>
        <v>0</v>
      </c>
      <c r="V78" s="46">
        <v>0</v>
      </c>
      <c r="W78" s="45">
        <f t="shared" si="17"/>
        <v>0</v>
      </c>
      <c r="X78" s="47">
        <f t="shared" si="18"/>
        <v>0</v>
      </c>
      <c r="Y78" s="48">
        <f t="shared" si="19"/>
        <v>0</v>
      </c>
      <c r="Z78" s="49" t="str">
        <f t="shared" si="20"/>
        <v>0.0</v>
      </c>
      <c r="AA78" s="50" t="str">
        <f t="shared" si="21"/>
        <v>F9</v>
      </c>
      <c r="AC78" s="66"/>
      <c r="AD78" s="66"/>
      <c r="AE78" s="66"/>
      <c r="AF78" s="66"/>
      <c r="AG78" s="66"/>
    </row>
    <row r="79" spans="1:33" x14ac:dyDescent="0.25">
      <c r="A79" s="125">
        <v>70</v>
      </c>
      <c r="B79" s="100"/>
      <c r="C79" s="100"/>
      <c r="D79" s="102"/>
      <c r="E79" s="113"/>
      <c r="F79" s="114"/>
      <c r="G79" s="98"/>
      <c r="H79" s="41">
        <v>0</v>
      </c>
      <c r="I79" s="41">
        <v>0</v>
      </c>
      <c r="J79" s="42">
        <f t="shared" si="11"/>
        <v>0</v>
      </c>
      <c r="K79" s="41">
        <v>0</v>
      </c>
      <c r="L79" s="41">
        <v>0</v>
      </c>
      <c r="M79" s="42">
        <f t="shared" si="12"/>
        <v>0</v>
      </c>
      <c r="N79" s="41">
        <v>0</v>
      </c>
      <c r="O79" s="41">
        <v>0</v>
      </c>
      <c r="P79" s="42">
        <f t="shared" si="13"/>
        <v>0</v>
      </c>
      <c r="Q79" s="41">
        <v>0</v>
      </c>
      <c r="R79" s="41">
        <v>0</v>
      </c>
      <c r="S79" s="43">
        <f t="shared" si="14"/>
        <v>0</v>
      </c>
      <c r="T79" s="44">
        <f t="shared" si="15"/>
        <v>0</v>
      </c>
      <c r="U79" s="45">
        <f t="shared" si="16"/>
        <v>0</v>
      </c>
      <c r="V79" s="46">
        <v>0</v>
      </c>
      <c r="W79" s="45">
        <f t="shared" si="17"/>
        <v>0</v>
      </c>
      <c r="X79" s="47">
        <f t="shared" si="18"/>
        <v>0</v>
      </c>
      <c r="Y79" s="48">
        <f t="shared" si="19"/>
        <v>0</v>
      </c>
      <c r="Z79" s="49" t="str">
        <f t="shared" si="20"/>
        <v>0.0</v>
      </c>
      <c r="AA79" s="50" t="str">
        <f t="shared" si="21"/>
        <v>F9</v>
      </c>
      <c r="AC79" s="66"/>
      <c r="AD79" s="66"/>
      <c r="AE79" s="66"/>
      <c r="AF79" s="66"/>
      <c r="AG79" s="66"/>
    </row>
    <row r="80" spans="1:33" x14ac:dyDescent="0.25">
      <c r="A80" s="125">
        <v>71</v>
      </c>
      <c r="B80" s="100"/>
      <c r="C80" s="100"/>
      <c r="D80" s="103"/>
      <c r="E80" s="111"/>
      <c r="F80" s="114"/>
      <c r="G80" s="99"/>
      <c r="H80" s="41">
        <v>0</v>
      </c>
      <c r="I80" s="41">
        <v>0</v>
      </c>
      <c r="J80" s="42">
        <f t="shared" si="11"/>
        <v>0</v>
      </c>
      <c r="K80" s="41">
        <v>0</v>
      </c>
      <c r="L80" s="41">
        <v>0</v>
      </c>
      <c r="M80" s="42">
        <f t="shared" si="12"/>
        <v>0</v>
      </c>
      <c r="N80" s="41">
        <v>0</v>
      </c>
      <c r="O80" s="41">
        <v>0</v>
      </c>
      <c r="P80" s="42">
        <f t="shared" si="13"/>
        <v>0</v>
      </c>
      <c r="Q80" s="41">
        <v>0</v>
      </c>
      <c r="R80" s="41">
        <v>0</v>
      </c>
      <c r="S80" s="43">
        <f t="shared" si="14"/>
        <v>0</v>
      </c>
      <c r="T80" s="44">
        <f t="shared" si="15"/>
        <v>0</v>
      </c>
      <c r="U80" s="45">
        <f t="shared" si="16"/>
        <v>0</v>
      </c>
      <c r="V80" s="46">
        <v>0</v>
      </c>
      <c r="W80" s="45">
        <f t="shared" si="17"/>
        <v>0</v>
      </c>
      <c r="X80" s="47">
        <f t="shared" si="18"/>
        <v>0</v>
      </c>
      <c r="Y80" s="48">
        <f t="shared" si="19"/>
        <v>0</v>
      </c>
      <c r="Z80" s="49" t="str">
        <f t="shared" si="20"/>
        <v>0.0</v>
      </c>
      <c r="AA80" s="50" t="str">
        <f t="shared" si="21"/>
        <v>F9</v>
      </c>
      <c r="AC80" s="66"/>
      <c r="AD80" s="66"/>
      <c r="AE80" s="66"/>
      <c r="AF80" s="66"/>
      <c r="AG80" s="66"/>
    </row>
    <row r="81" spans="1:33" x14ac:dyDescent="0.25">
      <c r="A81" s="125">
        <v>72</v>
      </c>
      <c r="B81" s="100"/>
      <c r="C81" s="100"/>
      <c r="D81" s="102"/>
      <c r="E81" s="113"/>
      <c r="F81" s="114"/>
      <c r="G81" s="98"/>
      <c r="H81" s="41">
        <v>0</v>
      </c>
      <c r="I81" s="41">
        <v>0</v>
      </c>
      <c r="J81" s="42">
        <f t="shared" si="11"/>
        <v>0</v>
      </c>
      <c r="K81" s="41">
        <v>0</v>
      </c>
      <c r="L81" s="41">
        <v>0</v>
      </c>
      <c r="M81" s="42">
        <f t="shared" si="12"/>
        <v>0</v>
      </c>
      <c r="N81" s="41">
        <v>0</v>
      </c>
      <c r="O81" s="41">
        <v>0</v>
      </c>
      <c r="P81" s="42">
        <f t="shared" si="13"/>
        <v>0</v>
      </c>
      <c r="Q81" s="41">
        <v>0</v>
      </c>
      <c r="R81" s="41">
        <v>0</v>
      </c>
      <c r="S81" s="43">
        <f t="shared" si="14"/>
        <v>0</v>
      </c>
      <c r="T81" s="44">
        <f t="shared" si="15"/>
        <v>0</v>
      </c>
      <c r="U81" s="45">
        <f t="shared" si="16"/>
        <v>0</v>
      </c>
      <c r="V81" s="46">
        <v>0</v>
      </c>
      <c r="W81" s="45">
        <f t="shared" si="17"/>
        <v>0</v>
      </c>
      <c r="X81" s="47">
        <f t="shared" si="18"/>
        <v>0</v>
      </c>
      <c r="Y81" s="48">
        <f t="shared" si="19"/>
        <v>0</v>
      </c>
      <c r="Z81" s="49" t="str">
        <f t="shared" si="20"/>
        <v>0.0</v>
      </c>
      <c r="AA81" s="50" t="str">
        <f t="shared" si="21"/>
        <v>F9</v>
      </c>
      <c r="AC81" s="66"/>
      <c r="AD81" s="66"/>
      <c r="AE81" s="66"/>
      <c r="AF81" s="66"/>
      <c r="AG81" s="66"/>
    </row>
    <row r="82" spans="1:33" x14ac:dyDescent="0.25">
      <c r="A82" s="125">
        <v>73</v>
      </c>
      <c r="B82" s="100"/>
      <c r="C82" s="100"/>
      <c r="D82" s="103"/>
      <c r="E82" s="111"/>
      <c r="F82" s="114"/>
      <c r="G82" s="99"/>
      <c r="H82" s="41">
        <v>0</v>
      </c>
      <c r="I82" s="41">
        <v>0</v>
      </c>
      <c r="J82" s="42">
        <f t="shared" si="11"/>
        <v>0</v>
      </c>
      <c r="K82" s="41">
        <v>0</v>
      </c>
      <c r="L82" s="41">
        <v>0</v>
      </c>
      <c r="M82" s="42">
        <f t="shared" si="12"/>
        <v>0</v>
      </c>
      <c r="N82" s="41">
        <v>0</v>
      </c>
      <c r="O82" s="41">
        <v>0</v>
      </c>
      <c r="P82" s="42">
        <f t="shared" si="13"/>
        <v>0</v>
      </c>
      <c r="Q82" s="41">
        <v>0</v>
      </c>
      <c r="R82" s="41">
        <v>0</v>
      </c>
      <c r="S82" s="43">
        <f t="shared" si="14"/>
        <v>0</v>
      </c>
      <c r="T82" s="44">
        <f t="shared" si="15"/>
        <v>0</v>
      </c>
      <c r="U82" s="45">
        <f t="shared" si="16"/>
        <v>0</v>
      </c>
      <c r="V82" s="46">
        <v>0</v>
      </c>
      <c r="W82" s="45">
        <f t="shared" si="17"/>
        <v>0</v>
      </c>
      <c r="X82" s="47">
        <f t="shared" si="18"/>
        <v>0</v>
      </c>
      <c r="Y82" s="48">
        <f t="shared" si="19"/>
        <v>0</v>
      </c>
      <c r="Z82" s="49" t="str">
        <f t="shared" si="20"/>
        <v>0.0</v>
      </c>
      <c r="AA82" s="50" t="str">
        <f t="shared" si="21"/>
        <v>F9</v>
      </c>
      <c r="AC82" s="66"/>
      <c r="AD82" s="66"/>
      <c r="AE82" s="66"/>
      <c r="AF82" s="66"/>
      <c r="AG82" s="66"/>
    </row>
    <row r="83" spans="1:33" ht="15.75" customHeight="1" x14ac:dyDescent="0.25">
      <c r="A83" s="125">
        <v>74</v>
      </c>
      <c r="B83" s="100"/>
      <c r="C83" s="100"/>
      <c r="D83" s="104"/>
      <c r="E83" s="117"/>
      <c r="F83" s="114"/>
      <c r="G83" s="107"/>
      <c r="H83" s="41">
        <v>0</v>
      </c>
      <c r="I83" s="41">
        <v>0</v>
      </c>
      <c r="J83" s="42">
        <f t="shared" si="11"/>
        <v>0</v>
      </c>
      <c r="K83" s="41">
        <v>0</v>
      </c>
      <c r="L83" s="41">
        <v>0</v>
      </c>
      <c r="M83" s="42">
        <f t="shared" si="12"/>
        <v>0</v>
      </c>
      <c r="N83" s="41">
        <v>0</v>
      </c>
      <c r="O83" s="41">
        <v>0</v>
      </c>
      <c r="P83" s="42">
        <f t="shared" si="13"/>
        <v>0</v>
      </c>
      <c r="Q83" s="41">
        <v>0</v>
      </c>
      <c r="R83" s="41">
        <v>0</v>
      </c>
      <c r="S83" s="43">
        <f t="shared" si="14"/>
        <v>0</v>
      </c>
      <c r="T83" s="44">
        <f t="shared" si="15"/>
        <v>0</v>
      </c>
      <c r="U83" s="45">
        <f t="shared" si="16"/>
        <v>0</v>
      </c>
      <c r="V83" s="46">
        <v>0</v>
      </c>
      <c r="W83" s="45">
        <f t="shared" si="17"/>
        <v>0</v>
      </c>
      <c r="X83" s="47">
        <f t="shared" si="18"/>
        <v>0</v>
      </c>
      <c r="Y83" s="48">
        <f t="shared" si="19"/>
        <v>0</v>
      </c>
      <c r="Z83" s="49" t="str">
        <f t="shared" si="20"/>
        <v>0.0</v>
      </c>
      <c r="AA83" s="50" t="str">
        <f t="shared" si="21"/>
        <v>F9</v>
      </c>
      <c r="AC83" s="66"/>
      <c r="AD83" s="66"/>
      <c r="AE83" s="66"/>
      <c r="AF83" s="66"/>
      <c r="AG83" s="66"/>
    </row>
    <row r="84" spans="1:33" ht="15.75" customHeight="1" x14ac:dyDescent="0.25">
      <c r="A84" s="125">
        <v>75</v>
      </c>
      <c r="B84" s="100"/>
      <c r="C84" s="100"/>
      <c r="D84" s="104"/>
      <c r="E84" s="117"/>
      <c r="F84" s="114"/>
      <c r="G84" s="107"/>
      <c r="H84" s="41">
        <v>0</v>
      </c>
      <c r="I84" s="41">
        <v>0</v>
      </c>
      <c r="J84" s="42">
        <f t="shared" si="11"/>
        <v>0</v>
      </c>
      <c r="K84" s="41">
        <v>0</v>
      </c>
      <c r="L84" s="41">
        <v>0</v>
      </c>
      <c r="M84" s="42">
        <f t="shared" si="12"/>
        <v>0</v>
      </c>
      <c r="N84" s="41">
        <v>0</v>
      </c>
      <c r="O84" s="41">
        <v>0</v>
      </c>
      <c r="P84" s="42">
        <f t="shared" si="13"/>
        <v>0</v>
      </c>
      <c r="Q84" s="41">
        <v>0</v>
      </c>
      <c r="R84" s="41">
        <v>0</v>
      </c>
      <c r="S84" s="43">
        <f t="shared" si="14"/>
        <v>0</v>
      </c>
      <c r="T84" s="44">
        <f t="shared" si="15"/>
        <v>0</v>
      </c>
      <c r="U84" s="45">
        <f t="shared" si="16"/>
        <v>0</v>
      </c>
      <c r="V84" s="46">
        <v>0</v>
      </c>
      <c r="W84" s="45">
        <f t="shared" si="17"/>
        <v>0</v>
      </c>
      <c r="X84" s="47">
        <f t="shared" si="18"/>
        <v>0</v>
      </c>
      <c r="Y84" s="48">
        <f t="shared" si="19"/>
        <v>0</v>
      </c>
      <c r="Z84" s="49" t="str">
        <f t="shared" si="20"/>
        <v>0.0</v>
      </c>
      <c r="AA84" s="50" t="str">
        <f t="shared" si="21"/>
        <v>F9</v>
      </c>
      <c r="AC84" s="66"/>
      <c r="AD84" s="66"/>
      <c r="AE84" s="66"/>
      <c r="AF84" s="66"/>
      <c r="AG84" s="66"/>
    </row>
    <row r="85" spans="1:33" ht="15.75" customHeight="1" x14ac:dyDescent="0.25">
      <c r="A85" s="125">
        <v>76</v>
      </c>
      <c r="B85" s="100"/>
      <c r="C85" s="100"/>
      <c r="D85" s="104"/>
      <c r="E85" s="117"/>
      <c r="F85" s="114"/>
      <c r="G85" s="107"/>
      <c r="H85" s="41">
        <v>0</v>
      </c>
      <c r="I85" s="41">
        <v>0</v>
      </c>
      <c r="J85" s="42">
        <f t="shared" si="11"/>
        <v>0</v>
      </c>
      <c r="K85" s="41">
        <v>0</v>
      </c>
      <c r="L85" s="41">
        <v>0</v>
      </c>
      <c r="M85" s="42">
        <f t="shared" si="12"/>
        <v>0</v>
      </c>
      <c r="N85" s="41">
        <v>0</v>
      </c>
      <c r="O85" s="41">
        <v>0</v>
      </c>
      <c r="P85" s="42">
        <f t="shared" si="13"/>
        <v>0</v>
      </c>
      <c r="Q85" s="41">
        <v>0</v>
      </c>
      <c r="R85" s="41">
        <v>0</v>
      </c>
      <c r="S85" s="43">
        <f t="shared" si="14"/>
        <v>0</v>
      </c>
      <c r="T85" s="44">
        <f t="shared" si="15"/>
        <v>0</v>
      </c>
      <c r="U85" s="45">
        <f t="shared" si="16"/>
        <v>0</v>
      </c>
      <c r="V85" s="46">
        <v>0</v>
      </c>
      <c r="W85" s="45">
        <f t="shared" si="17"/>
        <v>0</v>
      </c>
      <c r="X85" s="47">
        <f t="shared" si="18"/>
        <v>0</v>
      </c>
      <c r="Y85" s="48">
        <f t="shared" si="19"/>
        <v>0</v>
      </c>
      <c r="Z85" s="49" t="str">
        <f t="shared" si="20"/>
        <v>0.0</v>
      </c>
      <c r="AA85" s="50" t="str">
        <f t="shared" si="21"/>
        <v>F9</v>
      </c>
      <c r="AC85" s="66"/>
      <c r="AD85" s="66"/>
      <c r="AE85" s="66"/>
      <c r="AF85" s="66"/>
      <c r="AG85" s="66"/>
    </row>
    <row r="86" spans="1:33" ht="15.75" customHeight="1" x14ac:dyDescent="0.25">
      <c r="A86" s="125">
        <v>77</v>
      </c>
      <c r="B86" s="100"/>
      <c r="C86" s="100"/>
      <c r="D86" s="104"/>
      <c r="E86" s="117"/>
      <c r="F86" s="114"/>
      <c r="G86" s="107"/>
      <c r="H86" s="41">
        <v>0</v>
      </c>
      <c r="I86" s="41">
        <v>0</v>
      </c>
      <c r="J86" s="42">
        <f t="shared" si="11"/>
        <v>0</v>
      </c>
      <c r="K86" s="41">
        <v>0</v>
      </c>
      <c r="L86" s="41">
        <v>0</v>
      </c>
      <c r="M86" s="42">
        <f t="shared" si="12"/>
        <v>0</v>
      </c>
      <c r="N86" s="41">
        <v>0</v>
      </c>
      <c r="O86" s="41">
        <v>0</v>
      </c>
      <c r="P86" s="42">
        <f t="shared" si="13"/>
        <v>0</v>
      </c>
      <c r="Q86" s="41">
        <v>0</v>
      </c>
      <c r="R86" s="41">
        <v>0</v>
      </c>
      <c r="S86" s="43">
        <f t="shared" si="14"/>
        <v>0</v>
      </c>
      <c r="T86" s="44">
        <f t="shared" si="15"/>
        <v>0</v>
      </c>
      <c r="U86" s="45">
        <f t="shared" si="16"/>
        <v>0</v>
      </c>
      <c r="V86" s="46">
        <v>0</v>
      </c>
      <c r="W86" s="45">
        <f t="shared" si="17"/>
        <v>0</v>
      </c>
      <c r="X86" s="47">
        <f t="shared" si="18"/>
        <v>0</v>
      </c>
      <c r="Y86" s="48">
        <f t="shared" si="19"/>
        <v>0</v>
      </c>
      <c r="Z86" s="49" t="str">
        <f t="shared" si="20"/>
        <v>0.0</v>
      </c>
      <c r="AA86" s="50" t="str">
        <f t="shared" si="21"/>
        <v>F9</v>
      </c>
      <c r="AC86" s="66"/>
      <c r="AD86" s="66"/>
      <c r="AE86" s="66"/>
      <c r="AF86" s="66"/>
      <c r="AG86" s="66"/>
    </row>
    <row r="87" spans="1:33" ht="15.75" customHeight="1" x14ac:dyDescent="0.25">
      <c r="A87" s="125">
        <v>78</v>
      </c>
      <c r="B87" s="100"/>
      <c r="C87" s="100"/>
      <c r="D87" s="104"/>
      <c r="E87" s="117"/>
      <c r="F87" s="114"/>
      <c r="G87" s="107"/>
      <c r="H87" s="41">
        <v>0</v>
      </c>
      <c r="I87" s="41">
        <v>0</v>
      </c>
      <c r="J87" s="42">
        <f t="shared" si="11"/>
        <v>0</v>
      </c>
      <c r="K87" s="41">
        <v>0</v>
      </c>
      <c r="L87" s="41">
        <v>0</v>
      </c>
      <c r="M87" s="42">
        <f t="shared" si="12"/>
        <v>0</v>
      </c>
      <c r="N87" s="41">
        <v>0</v>
      </c>
      <c r="O87" s="41">
        <v>0</v>
      </c>
      <c r="P87" s="42">
        <f t="shared" si="13"/>
        <v>0</v>
      </c>
      <c r="Q87" s="41">
        <v>0</v>
      </c>
      <c r="R87" s="41">
        <v>0</v>
      </c>
      <c r="S87" s="43">
        <f t="shared" si="14"/>
        <v>0</v>
      </c>
      <c r="T87" s="44">
        <f t="shared" si="15"/>
        <v>0</v>
      </c>
      <c r="U87" s="45">
        <f t="shared" si="16"/>
        <v>0</v>
      </c>
      <c r="V87" s="46">
        <v>0</v>
      </c>
      <c r="W87" s="45">
        <f t="shared" si="17"/>
        <v>0</v>
      </c>
      <c r="X87" s="47">
        <f t="shared" si="18"/>
        <v>0</v>
      </c>
      <c r="Y87" s="48">
        <f t="shared" si="19"/>
        <v>0</v>
      </c>
      <c r="Z87" s="49" t="str">
        <f t="shared" si="20"/>
        <v>0.0</v>
      </c>
      <c r="AA87" s="50" t="str">
        <f t="shared" si="21"/>
        <v>F9</v>
      </c>
      <c r="AC87" s="66"/>
      <c r="AD87" s="66"/>
      <c r="AE87" s="66"/>
      <c r="AF87" s="66"/>
      <c r="AG87" s="66"/>
    </row>
    <row r="88" spans="1:33" ht="15.75" customHeight="1" x14ac:dyDescent="0.25">
      <c r="A88" s="125">
        <v>79</v>
      </c>
      <c r="B88" s="100"/>
      <c r="C88" s="100"/>
      <c r="D88" s="105"/>
      <c r="E88" s="118"/>
      <c r="F88" s="114"/>
      <c r="G88" s="108"/>
      <c r="H88" s="41">
        <v>0</v>
      </c>
      <c r="I88" s="41">
        <v>0</v>
      </c>
      <c r="J88" s="42">
        <f t="shared" si="11"/>
        <v>0</v>
      </c>
      <c r="K88" s="41">
        <v>0</v>
      </c>
      <c r="L88" s="41">
        <v>0</v>
      </c>
      <c r="M88" s="42">
        <f t="shared" si="12"/>
        <v>0</v>
      </c>
      <c r="N88" s="41">
        <v>0</v>
      </c>
      <c r="O88" s="41">
        <v>0</v>
      </c>
      <c r="P88" s="42">
        <f t="shared" si="13"/>
        <v>0</v>
      </c>
      <c r="Q88" s="41">
        <v>0</v>
      </c>
      <c r="R88" s="41">
        <v>0</v>
      </c>
      <c r="S88" s="43">
        <f t="shared" si="14"/>
        <v>0</v>
      </c>
      <c r="T88" s="44">
        <f t="shared" si="15"/>
        <v>0</v>
      </c>
      <c r="U88" s="45">
        <f t="shared" si="16"/>
        <v>0</v>
      </c>
      <c r="V88" s="46">
        <v>0</v>
      </c>
      <c r="W88" s="45">
        <f t="shared" si="17"/>
        <v>0</v>
      </c>
      <c r="X88" s="47">
        <f t="shared" si="18"/>
        <v>0</v>
      </c>
      <c r="Y88" s="48">
        <f t="shared" si="19"/>
        <v>0</v>
      </c>
      <c r="Z88" s="49" t="str">
        <f t="shared" si="20"/>
        <v>0.0</v>
      </c>
      <c r="AA88" s="50" t="str">
        <f t="shared" si="21"/>
        <v>F9</v>
      </c>
      <c r="AC88" s="66"/>
      <c r="AD88" s="66"/>
      <c r="AE88" s="66"/>
      <c r="AF88" s="66"/>
      <c r="AG88" s="66"/>
    </row>
    <row r="89" spans="1:33" ht="15.75" customHeight="1" x14ac:dyDescent="0.25">
      <c r="A89" s="125">
        <v>80</v>
      </c>
      <c r="B89" s="100"/>
      <c r="C89" s="100"/>
      <c r="D89" s="105"/>
      <c r="E89" s="118"/>
      <c r="F89" s="114"/>
      <c r="G89" s="108"/>
      <c r="H89" s="41">
        <v>0</v>
      </c>
      <c r="I89" s="41">
        <v>0</v>
      </c>
      <c r="J89" s="42">
        <f t="shared" si="11"/>
        <v>0</v>
      </c>
      <c r="K89" s="41">
        <v>0</v>
      </c>
      <c r="L89" s="41">
        <v>0</v>
      </c>
      <c r="M89" s="42">
        <f t="shared" si="12"/>
        <v>0</v>
      </c>
      <c r="N89" s="41">
        <v>0</v>
      </c>
      <c r="O89" s="41">
        <v>0</v>
      </c>
      <c r="P89" s="42">
        <f t="shared" si="13"/>
        <v>0</v>
      </c>
      <c r="Q89" s="41">
        <v>0</v>
      </c>
      <c r="R89" s="41">
        <v>0</v>
      </c>
      <c r="S89" s="43">
        <f t="shared" si="14"/>
        <v>0</v>
      </c>
      <c r="T89" s="44">
        <f t="shared" si="15"/>
        <v>0</v>
      </c>
      <c r="U89" s="45">
        <f t="shared" si="16"/>
        <v>0</v>
      </c>
      <c r="V89" s="46">
        <v>0</v>
      </c>
      <c r="W89" s="45">
        <f t="shared" si="17"/>
        <v>0</v>
      </c>
      <c r="X89" s="47">
        <f t="shared" si="18"/>
        <v>0</v>
      </c>
      <c r="Y89" s="48">
        <f t="shared" si="19"/>
        <v>0</v>
      </c>
      <c r="Z89" s="49" t="str">
        <f t="shared" si="20"/>
        <v>0.0</v>
      </c>
      <c r="AA89" s="50" t="str">
        <f t="shared" si="21"/>
        <v>F9</v>
      </c>
      <c r="AC89" s="66"/>
      <c r="AD89" s="66"/>
      <c r="AE89" s="66"/>
      <c r="AF89" s="66"/>
      <c r="AG89" s="66"/>
    </row>
    <row r="90" spans="1:33" ht="15.75" customHeight="1" x14ac:dyDescent="0.25">
      <c r="A90" s="125">
        <v>81</v>
      </c>
      <c r="B90" s="100"/>
      <c r="C90" s="100"/>
      <c r="D90" s="106"/>
      <c r="E90" s="119"/>
      <c r="F90" s="114"/>
      <c r="G90" s="109"/>
      <c r="H90" s="41">
        <v>0</v>
      </c>
      <c r="I90" s="41">
        <v>0</v>
      </c>
      <c r="J90" s="42">
        <f t="shared" si="11"/>
        <v>0</v>
      </c>
      <c r="K90" s="41">
        <v>0</v>
      </c>
      <c r="L90" s="41">
        <v>0</v>
      </c>
      <c r="M90" s="42">
        <f t="shared" si="12"/>
        <v>0</v>
      </c>
      <c r="N90" s="41">
        <v>0</v>
      </c>
      <c r="O90" s="41">
        <v>0</v>
      </c>
      <c r="P90" s="42">
        <f t="shared" si="13"/>
        <v>0</v>
      </c>
      <c r="Q90" s="41">
        <v>0</v>
      </c>
      <c r="R90" s="41">
        <v>0</v>
      </c>
      <c r="S90" s="43">
        <f t="shared" si="14"/>
        <v>0</v>
      </c>
      <c r="T90" s="44">
        <f t="shared" si="15"/>
        <v>0</v>
      </c>
      <c r="U90" s="45">
        <f t="shared" si="16"/>
        <v>0</v>
      </c>
      <c r="V90" s="46">
        <v>0</v>
      </c>
      <c r="W90" s="45">
        <f t="shared" si="17"/>
        <v>0</v>
      </c>
      <c r="X90" s="47">
        <f t="shared" si="18"/>
        <v>0</v>
      </c>
      <c r="Y90" s="48">
        <f t="shared" si="19"/>
        <v>0</v>
      </c>
      <c r="Z90" s="49" t="str">
        <f t="shared" si="20"/>
        <v>0.0</v>
      </c>
      <c r="AA90" s="50" t="str">
        <f t="shared" si="21"/>
        <v>F9</v>
      </c>
      <c r="AC90" s="66"/>
      <c r="AD90" s="66"/>
      <c r="AE90" s="66"/>
      <c r="AF90" s="66"/>
      <c r="AG90" s="66"/>
    </row>
    <row r="91" spans="1:33" ht="15.75" customHeight="1" x14ac:dyDescent="0.25">
      <c r="A91" s="125">
        <v>82</v>
      </c>
      <c r="B91" s="100"/>
      <c r="C91" s="100"/>
      <c r="D91" s="106"/>
      <c r="E91" s="119"/>
      <c r="F91" s="114"/>
      <c r="G91" s="109"/>
      <c r="H91" s="41">
        <v>0</v>
      </c>
      <c r="I91" s="41">
        <v>0</v>
      </c>
      <c r="J91" s="42">
        <f t="shared" si="11"/>
        <v>0</v>
      </c>
      <c r="K91" s="41">
        <v>0</v>
      </c>
      <c r="L91" s="41">
        <v>0</v>
      </c>
      <c r="M91" s="42">
        <f t="shared" si="12"/>
        <v>0</v>
      </c>
      <c r="N91" s="41">
        <v>0</v>
      </c>
      <c r="O91" s="41">
        <v>0</v>
      </c>
      <c r="P91" s="42">
        <f t="shared" si="13"/>
        <v>0</v>
      </c>
      <c r="Q91" s="41">
        <v>0</v>
      </c>
      <c r="R91" s="41">
        <v>0</v>
      </c>
      <c r="S91" s="43">
        <f t="shared" si="14"/>
        <v>0</v>
      </c>
      <c r="T91" s="44">
        <f t="shared" si="15"/>
        <v>0</v>
      </c>
      <c r="U91" s="45">
        <f t="shared" si="16"/>
        <v>0</v>
      </c>
      <c r="V91" s="46">
        <v>0</v>
      </c>
      <c r="W91" s="45">
        <f t="shared" si="17"/>
        <v>0</v>
      </c>
      <c r="X91" s="47">
        <f t="shared" si="18"/>
        <v>0</v>
      </c>
      <c r="Y91" s="48">
        <f t="shared" si="19"/>
        <v>0</v>
      </c>
      <c r="Z91" s="49" t="str">
        <f t="shared" si="20"/>
        <v>0.0</v>
      </c>
      <c r="AA91" s="50" t="str">
        <f t="shared" si="21"/>
        <v>F9</v>
      </c>
      <c r="AC91" s="66"/>
      <c r="AD91" s="66"/>
      <c r="AE91" s="66"/>
      <c r="AF91" s="66"/>
      <c r="AG91" s="66"/>
    </row>
    <row r="92" spans="1:33" ht="15.75" customHeight="1" x14ac:dyDescent="0.25">
      <c r="A92" s="125">
        <v>83</v>
      </c>
      <c r="B92" s="100"/>
      <c r="C92" s="100"/>
      <c r="D92" s="105"/>
      <c r="E92" s="118"/>
      <c r="F92" s="114"/>
      <c r="G92" s="108"/>
      <c r="H92" s="41">
        <v>0</v>
      </c>
      <c r="I92" s="41">
        <v>0</v>
      </c>
      <c r="J92" s="42">
        <f t="shared" si="11"/>
        <v>0</v>
      </c>
      <c r="K92" s="41">
        <v>0</v>
      </c>
      <c r="L92" s="41">
        <v>0</v>
      </c>
      <c r="M92" s="42">
        <f t="shared" si="12"/>
        <v>0</v>
      </c>
      <c r="N92" s="41">
        <v>0</v>
      </c>
      <c r="O92" s="41">
        <v>0</v>
      </c>
      <c r="P92" s="42">
        <f t="shared" si="13"/>
        <v>0</v>
      </c>
      <c r="Q92" s="41">
        <v>0</v>
      </c>
      <c r="R92" s="41">
        <v>0</v>
      </c>
      <c r="S92" s="43">
        <f t="shared" si="14"/>
        <v>0</v>
      </c>
      <c r="T92" s="44">
        <f t="shared" si="15"/>
        <v>0</v>
      </c>
      <c r="U92" s="45">
        <f t="shared" si="16"/>
        <v>0</v>
      </c>
      <c r="V92" s="46">
        <v>0</v>
      </c>
      <c r="W92" s="45">
        <f t="shared" si="17"/>
        <v>0</v>
      </c>
      <c r="X92" s="47">
        <f t="shared" si="18"/>
        <v>0</v>
      </c>
      <c r="Y92" s="48">
        <f t="shared" si="19"/>
        <v>0</v>
      </c>
      <c r="Z92" s="49" t="str">
        <f t="shared" si="20"/>
        <v>0.0</v>
      </c>
      <c r="AA92" s="50" t="str">
        <f t="shared" si="21"/>
        <v>F9</v>
      </c>
      <c r="AC92" s="66"/>
      <c r="AD92" s="66"/>
      <c r="AE92" s="66"/>
      <c r="AF92" s="66"/>
      <c r="AG92" s="66"/>
    </row>
    <row r="93" spans="1:33" ht="15.75" customHeight="1" x14ac:dyDescent="0.25">
      <c r="A93" s="125">
        <v>84</v>
      </c>
      <c r="B93" s="100"/>
      <c r="C93" s="100"/>
      <c r="D93" s="105"/>
      <c r="E93" s="118"/>
      <c r="F93" s="114"/>
      <c r="G93" s="108"/>
      <c r="H93" s="41">
        <v>0</v>
      </c>
      <c r="I93" s="41">
        <v>0</v>
      </c>
      <c r="J93" s="42">
        <f t="shared" si="11"/>
        <v>0</v>
      </c>
      <c r="K93" s="41">
        <v>0</v>
      </c>
      <c r="L93" s="41">
        <v>0</v>
      </c>
      <c r="M93" s="42">
        <f t="shared" si="12"/>
        <v>0</v>
      </c>
      <c r="N93" s="41">
        <v>0</v>
      </c>
      <c r="O93" s="41">
        <v>0</v>
      </c>
      <c r="P93" s="42">
        <f t="shared" si="13"/>
        <v>0</v>
      </c>
      <c r="Q93" s="41">
        <v>0</v>
      </c>
      <c r="R93" s="41">
        <v>0</v>
      </c>
      <c r="S93" s="43">
        <f t="shared" si="14"/>
        <v>0</v>
      </c>
      <c r="T93" s="44">
        <f t="shared" si="15"/>
        <v>0</v>
      </c>
      <c r="U93" s="45">
        <f t="shared" si="16"/>
        <v>0</v>
      </c>
      <c r="V93" s="46">
        <v>0</v>
      </c>
      <c r="W93" s="45">
        <f t="shared" si="17"/>
        <v>0</v>
      </c>
      <c r="X93" s="47">
        <f t="shared" si="18"/>
        <v>0</v>
      </c>
      <c r="Y93" s="48">
        <f t="shared" si="19"/>
        <v>0</v>
      </c>
      <c r="Z93" s="49" t="str">
        <f t="shared" si="20"/>
        <v>0.0</v>
      </c>
      <c r="AA93" s="50" t="str">
        <f t="shared" si="21"/>
        <v>F9</v>
      </c>
      <c r="AC93" s="66"/>
      <c r="AD93" s="66"/>
      <c r="AE93" s="66"/>
      <c r="AF93" s="66"/>
      <c r="AG93" s="66"/>
    </row>
    <row r="94" spans="1:33" ht="15.75" customHeight="1" x14ac:dyDescent="0.25">
      <c r="A94" s="125">
        <v>85</v>
      </c>
      <c r="B94" s="100"/>
      <c r="C94" s="100"/>
      <c r="D94" s="105"/>
      <c r="E94" s="118"/>
      <c r="F94" s="114"/>
      <c r="G94" s="108"/>
      <c r="H94" s="41">
        <v>0</v>
      </c>
      <c r="I94" s="41">
        <v>0</v>
      </c>
      <c r="J94" s="42">
        <f t="shared" si="11"/>
        <v>0</v>
      </c>
      <c r="K94" s="41">
        <v>0</v>
      </c>
      <c r="L94" s="41">
        <v>0</v>
      </c>
      <c r="M94" s="42">
        <f t="shared" si="12"/>
        <v>0</v>
      </c>
      <c r="N94" s="41">
        <v>0</v>
      </c>
      <c r="O94" s="41">
        <v>0</v>
      </c>
      <c r="P94" s="42">
        <f t="shared" si="13"/>
        <v>0</v>
      </c>
      <c r="Q94" s="41">
        <v>0</v>
      </c>
      <c r="R94" s="41">
        <v>0</v>
      </c>
      <c r="S94" s="43">
        <f t="shared" si="14"/>
        <v>0</v>
      </c>
      <c r="T94" s="44">
        <f t="shared" si="15"/>
        <v>0</v>
      </c>
      <c r="U94" s="45">
        <f t="shared" si="16"/>
        <v>0</v>
      </c>
      <c r="V94" s="46">
        <v>0</v>
      </c>
      <c r="W94" s="45">
        <f t="shared" si="17"/>
        <v>0</v>
      </c>
      <c r="X94" s="47">
        <f t="shared" si="18"/>
        <v>0</v>
      </c>
      <c r="Y94" s="48">
        <f t="shared" si="19"/>
        <v>0</v>
      </c>
      <c r="Z94" s="49" t="str">
        <f t="shared" si="20"/>
        <v>0.0</v>
      </c>
      <c r="AA94" s="50" t="str">
        <f t="shared" si="21"/>
        <v>F9</v>
      </c>
      <c r="AC94" s="66"/>
      <c r="AD94" s="66"/>
      <c r="AE94" s="66"/>
      <c r="AF94" s="66"/>
      <c r="AG94" s="66"/>
    </row>
    <row r="95" spans="1:33" ht="15.75" customHeight="1" x14ac:dyDescent="0.25">
      <c r="A95" s="125">
        <v>86</v>
      </c>
      <c r="B95" s="100"/>
      <c r="C95" s="100"/>
      <c r="D95" s="105"/>
      <c r="E95" s="118"/>
      <c r="F95" s="120"/>
      <c r="G95" s="110"/>
      <c r="H95" s="41">
        <v>0</v>
      </c>
      <c r="I95" s="41">
        <v>0</v>
      </c>
      <c r="J95" s="42">
        <f t="shared" si="11"/>
        <v>0</v>
      </c>
      <c r="K95" s="41">
        <v>0</v>
      </c>
      <c r="L95" s="41">
        <v>0</v>
      </c>
      <c r="M95" s="42">
        <f t="shared" si="12"/>
        <v>0</v>
      </c>
      <c r="N95" s="41">
        <v>0</v>
      </c>
      <c r="O95" s="41">
        <v>0</v>
      </c>
      <c r="P95" s="42">
        <f t="shared" si="13"/>
        <v>0</v>
      </c>
      <c r="Q95" s="41">
        <v>0</v>
      </c>
      <c r="R95" s="41">
        <v>0</v>
      </c>
      <c r="S95" s="43">
        <f t="shared" si="14"/>
        <v>0</v>
      </c>
      <c r="T95" s="44">
        <f t="shared" si="15"/>
        <v>0</v>
      </c>
      <c r="U95" s="45">
        <f t="shared" si="16"/>
        <v>0</v>
      </c>
      <c r="V95" s="46">
        <v>0</v>
      </c>
      <c r="W95" s="45">
        <f t="shared" si="17"/>
        <v>0</v>
      </c>
      <c r="X95" s="47">
        <f t="shared" si="18"/>
        <v>0</v>
      </c>
      <c r="Y95" s="48">
        <f t="shared" si="19"/>
        <v>0</v>
      </c>
      <c r="Z95" s="49" t="str">
        <f t="shared" si="20"/>
        <v>0.0</v>
      </c>
      <c r="AA95" s="50" t="str">
        <f t="shared" si="21"/>
        <v>F9</v>
      </c>
      <c r="AC95" s="66"/>
      <c r="AD95" s="66"/>
      <c r="AE95" s="66"/>
      <c r="AF95" s="66"/>
      <c r="AG95" s="66"/>
    </row>
    <row r="96" spans="1:33" ht="15.75" customHeight="1" x14ac:dyDescent="0.25">
      <c r="A96" s="125">
        <v>87</v>
      </c>
      <c r="B96" s="100"/>
      <c r="C96" s="100"/>
      <c r="D96" s="105"/>
      <c r="E96" s="118"/>
      <c r="F96" s="120"/>
      <c r="G96" s="110"/>
      <c r="H96" s="41">
        <v>0</v>
      </c>
      <c r="I96" s="41">
        <v>0</v>
      </c>
      <c r="J96" s="42">
        <f t="shared" si="11"/>
        <v>0</v>
      </c>
      <c r="K96" s="41">
        <v>0</v>
      </c>
      <c r="L96" s="41">
        <v>0</v>
      </c>
      <c r="M96" s="42">
        <f t="shared" si="12"/>
        <v>0</v>
      </c>
      <c r="N96" s="41">
        <v>0</v>
      </c>
      <c r="O96" s="41">
        <v>0</v>
      </c>
      <c r="P96" s="42">
        <f t="shared" si="13"/>
        <v>0</v>
      </c>
      <c r="Q96" s="41">
        <v>0</v>
      </c>
      <c r="R96" s="41">
        <v>0</v>
      </c>
      <c r="S96" s="43">
        <f t="shared" si="14"/>
        <v>0</v>
      </c>
      <c r="T96" s="44">
        <f t="shared" si="15"/>
        <v>0</v>
      </c>
      <c r="U96" s="45">
        <f t="shared" si="16"/>
        <v>0</v>
      </c>
      <c r="V96" s="46">
        <v>0</v>
      </c>
      <c r="W96" s="45">
        <f t="shared" si="17"/>
        <v>0</v>
      </c>
      <c r="X96" s="47">
        <f t="shared" si="18"/>
        <v>0</v>
      </c>
      <c r="Y96" s="48">
        <f t="shared" si="19"/>
        <v>0</v>
      </c>
      <c r="Z96" s="49" t="str">
        <f t="shared" si="20"/>
        <v>0.0</v>
      </c>
      <c r="AA96" s="50" t="str">
        <f t="shared" si="21"/>
        <v>F9</v>
      </c>
      <c r="AC96" s="66"/>
      <c r="AD96" s="66"/>
      <c r="AE96" s="66"/>
      <c r="AF96" s="66"/>
      <c r="AG96" s="66"/>
    </row>
    <row r="97" spans="1:33" ht="15.75" customHeight="1" x14ac:dyDescent="0.25">
      <c r="A97" s="125">
        <v>88</v>
      </c>
      <c r="B97" s="100"/>
      <c r="C97" s="100"/>
      <c r="D97" s="105"/>
      <c r="E97" s="118"/>
      <c r="F97" s="120"/>
      <c r="G97" s="110"/>
      <c r="H97" s="41">
        <v>0</v>
      </c>
      <c r="I97" s="41">
        <v>0</v>
      </c>
      <c r="J97" s="42">
        <f t="shared" si="11"/>
        <v>0</v>
      </c>
      <c r="K97" s="41">
        <v>0</v>
      </c>
      <c r="L97" s="41">
        <v>0</v>
      </c>
      <c r="M97" s="42">
        <f t="shared" si="12"/>
        <v>0</v>
      </c>
      <c r="N97" s="41">
        <v>0</v>
      </c>
      <c r="O97" s="41">
        <v>0</v>
      </c>
      <c r="P97" s="42">
        <f t="shared" si="13"/>
        <v>0</v>
      </c>
      <c r="Q97" s="41">
        <v>0</v>
      </c>
      <c r="R97" s="41">
        <v>0</v>
      </c>
      <c r="S97" s="43">
        <f t="shared" si="14"/>
        <v>0</v>
      </c>
      <c r="T97" s="44">
        <f t="shared" si="15"/>
        <v>0</v>
      </c>
      <c r="U97" s="45">
        <f t="shared" si="16"/>
        <v>0</v>
      </c>
      <c r="V97" s="46">
        <v>0</v>
      </c>
      <c r="W97" s="45">
        <f t="shared" si="17"/>
        <v>0</v>
      </c>
      <c r="X97" s="47">
        <f t="shared" si="18"/>
        <v>0</v>
      </c>
      <c r="Y97" s="48">
        <f t="shared" si="19"/>
        <v>0</v>
      </c>
      <c r="Z97" s="49" t="str">
        <f t="shared" si="20"/>
        <v>0.0</v>
      </c>
      <c r="AA97" s="50" t="str">
        <f t="shared" si="21"/>
        <v>F9</v>
      </c>
      <c r="AC97" s="66"/>
      <c r="AD97" s="66"/>
      <c r="AE97" s="66"/>
      <c r="AF97" s="66"/>
      <c r="AG97" s="66"/>
    </row>
    <row r="98" spans="1:33" ht="15.75" customHeight="1" x14ac:dyDescent="0.25">
      <c r="A98" s="125">
        <v>89</v>
      </c>
      <c r="B98" s="100"/>
      <c r="C98" s="100"/>
      <c r="D98" s="105"/>
      <c r="E98" s="118"/>
      <c r="F98" s="120"/>
      <c r="G98" s="110"/>
      <c r="H98" s="41">
        <v>0</v>
      </c>
      <c r="I98" s="41">
        <v>0</v>
      </c>
      <c r="J98" s="42">
        <f t="shared" si="11"/>
        <v>0</v>
      </c>
      <c r="K98" s="41">
        <v>0</v>
      </c>
      <c r="L98" s="41">
        <v>0</v>
      </c>
      <c r="M98" s="42">
        <f t="shared" si="12"/>
        <v>0</v>
      </c>
      <c r="N98" s="41">
        <v>0</v>
      </c>
      <c r="O98" s="41">
        <v>0</v>
      </c>
      <c r="P98" s="42">
        <f t="shared" si="13"/>
        <v>0</v>
      </c>
      <c r="Q98" s="41">
        <v>0</v>
      </c>
      <c r="R98" s="41">
        <v>0</v>
      </c>
      <c r="S98" s="43">
        <f t="shared" si="14"/>
        <v>0</v>
      </c>
      <c r="T98" s="44">
        <f t="shared" si="15"/>
        <v>0</v>
      </c>
      <c r="U98" s="45">
        <f t="shared" si="16"/>
        <v>0</v>
      </c>
      <c r="V98" s="46">
        <v>0</v>
      </c>
      <c r="W98" s="45">
        <f t="shared" si="17"/>
        <v>0</v>
      </c>
      <c r="X98" s="47">
        <f t="shared" si="18"/>
        <v>0</v>
      </c>
      <c r="Y98" s="48">
        <f t="shared" si="19"/>
        <v>0</v>
      </c>
      <c r="Z98" s="49" t="str">
        <f t="shared" si="20"/>
        <v>0.0</v>
      </c>
      <c r="AA98" s="50" t="str">
        <f t="shared" si="21"/>
        <v>F9</v>
      </c>
      <c r="AC98" s="66"/>
      <c r="AD98" s="66"/>
      <c r="AE98" s="66"/>
      <c r="AF98" s="66"/>
      <c r="AG98" s="66"/>
    </row>
    <row r="99" spans="1:33" ht="15.75" customHeight="1" x14ac:dyDescent="0.25">
      <c r="A99" s="125">
        <v>90</v>
      </c>
      <c r="B99" s="100"/>
      <c r="C99" s="100"/>
      <c r="D99" s="105"/>
      <c r="E99" s="118"/>
      <c r="F99" s="120"/>
      <c r="G99" s="110"/>
      <c r="H99" s="41">
        <v>0</v>
      </c>
      <c r="I99" s="41">
        <v>0</v>
      </c>
      <c r="J99" s="42">
        <f t="shared" si="11"/>
        <v>0</v>
      </c>
      <c r="K99" s="41">
        <v>0</v>
      </c>
      <c r="L99" s="41">
        <v>0</v>
      </c>
      <c r="M99" s="42">
        <f t="shared" si="12"/>
        <v>0</v>
      </c>
      <c r="N99" s="41">
        <v>0</v>
      </c>
      <c r="O99" s="41">
        <v>0</v>
      </c>
      <c r="P99" s="42">
        <f t="shared" si="13"/>
        <v>0</v>
      </c>
      <c r="Q99" s="41">
        <v>0</v>
      </c>
      <c r="R99" s="41">
        <v>0</v>
      </c>
      <c r="S99" s="43">
        <f t="shared" si="14"/>
        <v>0</v>
      </c>
      <c r="T99" s="44">
        <f t="shared" si="15"/>
        <v>0</v>
      </c>
      <c r="U99" s="45">
        <f t="shared" si="16"/>
        <v>0</v>
      </c>
      <c r="V99" s="46">
        <v>0</v>
      </c>
      <c r="W99" s="45">
        <f t="shared" si="17"/>
        <v>0</v>
      </c>
      <c r="X99" s="47">
        <f t="shared" si="18"/>
        <v>0</v>
      </c>
      <c r="Y99" s="48">
        <f t="shared" si="19"/>
        <v>0</v>
      </c>
      <c r="Z99" s="49" t="str">
        <f t="shared" si="20"/>
        <v>0.0</v>
      </c>
      <c r="AA99" s="50" t="str">
        <f t="shared" si="21"/>
        <v>F9</v>
      </c>
      <c r="AC99" s="66"/>
      <c r="AD99" s="66"/>
      <c r="AE99" s="66"/>
      <c r="AF99" s="66"/>
      <c r="AG99" s="66"/>
    </row>
    <row r="100" spans="1:33" ht="15.75" customHeight="1" x14ac:dyDescent="0.25">
      <c r="A100" s="125">
        <v>91</v>
      </c>
      <c r="B100" s="100"/>
      <c r="C100" s="100"/>
      <c r="D100" s="105"/>
      <c r="E100" s="118"/>
      <c r="F100" s="120"/>
      <c r="G100" s="110"/>
      <c r="H100" s="41">
        <v>0</v>
      </c>
      <c r="I100" s="41">
        <v>0</v>
      </c>
      <c r="J100" s="42">
        <f t="shared" si="11"/>
        <v>0</v>
      </c>
      <c r="K100" s="41">
        <v>0</v>
      </c>
      <c r="L100" s="41">
        <v>0</v>
      </c>
      <c r="M100" s="42">
        <f t="shared" si="12"/>
        <v>0</v>
      </c>
      <c r="N100" s="41">
        <v>0</v>
      </c>
      <c r="O100" s="41">
        <v>0</v>
      </c>
      <c r="P100" s="42">
        <f t="shared" si="13"/>
        <v>0</v>
      </c>
      <c r="Q100" s="41">
        <v>0</v>
      </c>
      <c r="R100" s="41">
        <v>0</v>
      </c>
      <c r="S100" s="43">
        <f t="shared" si="14"/>
        <v>0</v>
      </c>
      <c r="T100" s="44">
        <f t="shared" si="15"/>
        <v>0</v>
      </c>
      <c r="U100" s="45">
        <f t="shared" si="16"/>
        <v>0</v>
      </c>
      <c r="V100" s="46">
        <v>0</v>
      </c>
      <c r="W100" s="45">
        <f t="shared" si="17"/>
        <v>0</v>
      </c>
      <c r="X100" s="47">
        <f t="shared" si="18"/>
        <v>0</v>
      </c>
      <c r="Y100" s="48">
        <f t="shared" si="19"/>
        <v>0</v>
      </c>
      <c r="Z100" s="49" t="str">
        <f t="shared" si="20"/>
        <v>0.0</v>
      </c>
      <c r="AA100" s="50" t="str">
        <f t="shared" si="21"/>
        <v>F9</v>
      </c>
      <c r="AC100" s="66"/>
      <c r="AD100" s="66"/>
      <c r="AE100" s="66"/>
      <c r="AF100" s="66"/>
      <c r="AG100" s="66"/>
    </row>
    <row r="101" spans="1:33" ht="15.75" customHeight="1" x14ac:dyDescent="0.25">
      <c r="A101" s="125">
        <v>92</v>
      </c>
      <c r="B101" s="100"/>
      <c r="C101" s="100"/>
      <c r="D101" s="105"/>
      <c r="E101" s="118"/>
      <c r="F101" s="120"/>
      <c r="G101" s="110"/>
      <c r="H101" s="41">
        <v>0</v>
      </c>
      <c r="I101" s="41">
        <v>0</v>
      </c>
      <c r="J101" s="42">
        <f t="shared" si="11"/>
        <v>0</v>
      </c>
      <c r="K101" s="41">
        <v>0</v>
      </c>
      <c r="L101" s="41">
        <v>0</v>
      </c>
      <c r="M101" s="42">
        <f t="shared" si="12"/>
        <v>0</v>
      </c>
      <c r="N101" s="41">
        <v>0</v>
      </c>
      <c r="O101" s="41">
        <v>0</v>
      </c>
      <c r="P101" s="42">
        <f t="shared" si="13"/>
        <v>0</v>
      </c>
      <c r="Q101" s="41">
        <v>0</v>
      </c>
      <c r="R101" s="41">
        <v>0</v>
      </c>
      <c r="S101" s="43">
        <f t="shared" si="14"/>
        <v>0</v>
      </c>
      <c r="T101" s="44">
        <f t="shared" si="15"/>
        <v>0</v>
      </c>
      <c r="U101" s="45">
        <f t="shared" si="16"/>
        <v>0</v>
      </c>
      <c r="V101" s="46">
        <v>0</v>
      </c>
      <c r="W101" s="45">
        <f t="shared" si="17"/>
        <v>0</v>
      </c>
      <c r="X101" s="47">
        <f t="shared" si="18"/>
        <v>0</v>
      </c>
      <c r="Y101" s="48">
        <f t="shared" si="19"/>
        <v>0</v>
      </c>
      <c r="Z101" s="49" t="str">
        <f t="shared" si="20"/>
        <v>0.0</v>
      </c>
      <c r="AA101" s="50" t="str">
        <f t="shared" si="21"/>
        <v>F9</v>
      </c>
      <c r="AC101" s="66"/>
      <c r="AD101" s="66"/>
      <c r="AE101" s="66"/>
      <c r="AF101" s="66"/>
      <c r="AG101" s="66"/>
    </row>
    <row r="102" spans="1:33" ht="15.75" customHeight="1" x14ac:dyDescent="0.25">
      <c r="A102" s="125">
        <v>93</v>
      </c>
      <c r="B102" s="100"/>
      <c r="C102" s="100"/>
      <c r="D102" s="105"/>
      <c r="E102" s="118"/>
      <c r="F102" s="120"/>
      <c r="G102" s="110"/>
      <c r="H102" s="41">
        <v>0</v>
      </c>
      <c r="I102" s="41">
        <v>0</v>
      </c>
      <c r="J102" s="42">
        <f t="shared" si="11"/>
        <v>0</v>
      </c>
      <c r="K102" s="41">
        <v>0</v>
      </c>
      <c r="L102" s="41">
        <v>0</v>
      </c>
      <c r="M102" s="42">
        <f t="shared" si="12"/>
        <v>0</v>
      </c>
      <c r="N102" s="41">
        <v>0</v>
      </c>
      <c r="O102" s="41">
        <v>0</v>
      </c>
      <c r="P102" s="42">
        <f t="shared" si="13"/>
        <v>0</v>
      </c>
      <c r="Q102" s="41">
        <v>0</v>
      </c>
      <c r="R102" s="41">
        <v>0</v>
      </c>
      <c r="S102" s="43">
        <f t="shared" si="14"/>
        <v>0</v>
      </c>
      <c r="T102" s="44">
        <f t="shared" si="15"/>
        <v>0</v>
      </c>
      <c r="U102" s="45">
        <f t="shared" si="16"/>
        <v>0</v>
      </c>
      <c r="V102" s="46">
        <v>0</v>
      </c>
      <c r="W102" s="45">
        <f t="shared" si="17"/>
        <v>0</v>
      </c>
      <c r="X102" s="47">
        <f t="shared" si="18"/>
        <v>0</v>
      </c>
      <c r="Y102" s="48">
        <f t="shared" si="19"/>
        <v>0</v>
      </c>
      <c r="Z102" s="49" t="str">
        <f t="shared" si="20"/>
        <v>0.0</v>
      </c>
      <c r="AA102" s="50" t="str">
        <f t="shared" si="21"/>
        <v>F9</v>
      </c>
      <c r="AC102" s="66"/>
      <c r="AD102" s="66"/>
      <c r="AE102" s="66"/>
      <c r="AF102" s="66"/>
      <c r="AG102" s="66"/>
    </row>
    <row r="103" spans="1:33" ht="15.75" customHeight="1" x14ac:dyDescent="0.25">
      <c r="A103" s="125">
        <v>94</v>
      </c>
      <c r="B103" s="100"/>
      <c r="C103" s="100"/>
      <c r="D103" s="105"/>
      <c r="E103" s="118"/>
      <c r="F103" s="120"/>
      <c r="G103" s="110"/>
      <c r="H103" s="41">
        <v>0</v>
      </c>
      <c r="I103" s="41">
        <v>0</v>
      </c>
      <c r="J103" s="42">
        <f t="shared" si="11"/>
        <v>0</v>
      </c>
      <c r="K103" s="41">
        <v>0</v>
      </c>
      <c r="L103" s="41">
        <v>0</v>
      </c>
      <c r="M103" s="42">
        <f t="shared" si="12"/>
        <v>0</v>
      </c>
      <c r="N103" s="41">
        <v>0</v>
      </c>
      <c r="O103" s="41">
        <v>0</v>
      </c>
      <c r="P103" s="42">
        <f t="shared" si="13"/>
        <v>0</v>
      </c>
      <c r="Q103" s="41">
        <v>0</v>
      </c>
      <c r="R103" s="41">
        <v>0</v>
      </c>
      <c r="S103" s="43">
        <f t="shared" si="14"/>
        <v>0</v>
      </c>
      <c r="T103" s="44">
        <f t="shared" si="15"/>
        <v>0</v>
      </c>
      <c r="U103" s="45">
        <f t="shared" si="16"/>
        <v>0</v>
      </c>
      <c r="V103" s="46">
        <v>0</v>
      </c>
      <c r="W103" s="45">
        <f t="shared" si="17"/>
        <v>0</v>
      </c>
      <c r="X103" s="47">
        <f t="shared" si="18"/>
        <v>0</v>
      </c>
      <c r="Y103" s="48">
        <f t="shared" si="19"/>
        <v>0</v>
      </c>
      <c r="Z103" s="49" t="str">
        <f t="shared" si="20"/>
        <v>0.0</v>
      </c>
      <c r="AA103" s="50" t="str">
        <f t="shared" si="21"/>
        <v>F9</v>
      </c>
      <c r="AC103" s="66"/>
      <c r="AD103" s="66"/>
      <c r="AE103" s="66"/>
      <c r="AF103" s="66"/>
      <c r="AG103" s="66"/>
    </row>
    <row r="104" spans="1:33" ht="15.75" customHeight="1" x14ac:dyDescent="0.25">
      <c r="A104" s="125">
        <v>95</v>
      </c>
      <c r="B104" s="100"/>
      <c r="C104" s="100"/>
      <c r="D104" s="105"/>
      <c r="E104" s="118"/>
      <c r="F104" s="120"/>
      <c r="G104" s="110"/>
      <c r="H104" s="41">
        <v>0</v>
      </c>
      <c r="I104" s="41">
        <v>0</v>
      </c>
      <c r="J104" s="42">
        <f t="shared" si="11"/>
        <v>0</v>
      </c>
      <c r="K104" s="41">
        <v>0</v>
      </c>
      <c r="L104" s="41">
        <v>0</v>
      </c>
      <c r="M104" s="42">
        <f t="shared" si="12"/>
        <v>0</v>
      </c>
      <c r="N104" s="41">
        <v>0</v>
      </c>
      <c r="O104" s="41">
        <v>0</v>
      </c>
      <c r="P104" s="42">
        <f t="shared" si="13"/>
        <v>0</v>
      </c>
      <c r="Q104" s="41">
        <v>0</v>
      </c>
      <c r="R104" s="41">
        <v>0</v>
      </c>
      <c r="S104" s="43">
        <f t="shared" si="14"/>
        <v>0</v>
      </c>
      <c r="T104" s="44">
        <f t="shared" si="15"/>
        <v>0</v>
      </c>
      <c r="U104" s="45">
        <f t="shared" si="16"/>
        <v>0</v>
      </c>
      <c r="V104" s="46">
        <v>0</v>
      </c>
      <c r="W104" s="45">
        <f t="shared" si="17"/>
        <v>0</v>
      </c>
      <c r="X104" s="47">
        <f t="shared" si="18"/>
        <v>0</v>
      </c>
      <c r="Y104" s="48">
        <f t="shared" si="19"/>
        <v>0</v>
      </c>
      <c r="Z104" s="49" t="str">
        <f t="shared" si="20"/>
        <v>0.0</v>
      </c>
      <c r="AA104" s="50" t="str">
        <f t="shared" si="21"/>
        <v>F9</v>
      </c>
      <c r="AC104" s="66"/>
      <c r="AD104" s="66"/>
      <c r="AE104" s="66"/>
      <c r="AF104" s="66"/>
      <c r="AG104" s="66"/>
    </row>
    <row r="105" spans="1:33" ht="15.75" customHeight="1" x14ac:dyDescent="0.25">
      <c r="A105" s="125">
        <v>96</v>
      </c>
      <c r="B105" s="100"/>
      <c r="C105" s="100"/>
      <c r="D105" s="105"/>
      <c r="E105" s="118"/>
      <c r="F105" s="120"/>
      <c r="G105" s="110"/>
      <c r="H105" s="41">
        <v>0</v>
      </c>
      <c r="I105" s="41">
        <v>0</v>
      </c>
      <c r="J105" s="42">
        <f t="shared" si="11"/>
        <v>0</v>
      </c>
      <c r="K105" s="41">
        <v>0</v>
      </c>
      <c r="L105" s="41">
        <v>0</v>
      </c>
      <c r="M105" s="42">
        <f t="shared" si="12"/>
        <v>0</v>
      </c>
      <c r="N105" s="41">
        <v>0</v>
      </c>
      <c r="O105" s="41">
        <v>0</v>
      </c>
      <c r="P105" s="42">
        <f t="shared" si="13"/>
        <v>0</v>
      </c>
      <c r="Q105" s="41">
        <v>0</v>
      </c>
      <c r="R105" s="41">
        <v>0</v>
      </c>
      <c r="S105" s="43">
        <f t="shared" si="14"/>
        <v>0</v>
      </c>
      <c r="T105" s="44">
        <f t="shared" si="15"/>
        <v>0</v>
      </c>
      <c r="U105" s="45">
        <f t="shared" si="16"/>
        <v>0</v>
      </c>
      <c r="V105" s="46">
        <v>0</v>
      </c>
      <c r="W105" s="45">
        <f t="shared" si="17"/>
        <v>0</v>
      </c>
      <c r="X105" s="47">
        <f t="shared" si="18"/>
        <v>0</v>
      </c>
      <c r="Y105" s="48">
        <f t="shared" si="19"/>
        <v>0</v>
      </c>
      <c r="Z105" s="49" t="str">
        <f t="shared" si="20"/>
        <v>0.0</v>
      </c>
      <c r="AA105" s="50" t="str">
        <f t="shared" si="21"/>
        <v>F9</v>
      </c>
      <c r="AC105" s="66"/>
      <c r="AD105" s="66"/>
      <c r="AE105" s="66"/>
      <c r="AF105" s="66"/>
      <c r="AG105" s="66"/>
    </row>
    <row r="106" spans="1:33" ht="15.75" customHeight="1" x14ac:dyDescent="0.25">
      <c r="A106" s="125">
        <v>97</v>
      </c>
      <c r="B106" s="100"/>
      <c r="C106" s="100"/>
      <c r="D106" s="105"/>
      <c r="E106" s="118"/>
      <c r="F106" s="120"/>
      <c r="G106" s="110"/>
      <c r="H106" s="41">
        <v>0</v>
      </c>
      <c r="I106" s="41">
        <v>0</v>
      </c>
      <c r="J106" s="42">
        <f t="shared" si="11"/>
        <v>0</v>
      </c>
      <c r="K106" s="41">
        <v>0</v>
      </c>
      <c r="L106" s="41">
        <v>0</v>
      </c>
      <c r="M106" s="42">
        <f t="shared" si="12"/>
        <v>0</v>
      </c>
      <c r="N106" s="41">
        <v>0</v>
      </c>
      <c r="O106" s="41">
        <v>0</v>
      </c>
      <c r="P106" s="42">
        <f t="shared" si="13"/>
        <v>0</v>
      </c>
      <c r="Q106" s="41">
        <v>0</v>
      </c>
      <c r="R106" s="41">
        <v>0</v>
      </c>
      <c r="S106" s="43">
        <f t="shared" si="14"/>
        <v>0</v>
      </c>
      <c r="T106" s="44">
        <f t="shared" si="15"/>
        <v>0</v>
      </c>
      <c r="U106" s="45">
        <f t="shared" si="16"/>
        <v>0</v>
      </c>
      <c r="V106" s="46">
        <v>0</v>
      </c>
      <c r="W106" s="45">
        <f t="shared" si="17"/>
        <v>0</v>
      </c>
      <c r="X106" s="47">
        <f t="shared" si="18"/>
        <v>0</v>
      </c>
      <c r="Y106" s="48">
        <f t="shared" si="19"/>
        <v>0</v>
      </c>
      <c r="Z106" s="49" t="str">
        <f t="shared" si="20"/>
        <v>0.0</v>
      </c>
      <c r="AA106" s="50" t="str">
        <f t="shared" si="21"/>
        <v>F9</v>
      </c>
      <c r="AC106" s="66"/>
      <c r="AD106" s="66"/>
      <c r="AE106" s="66"/>
      <c r="AF106" s="66"/>
      <c r="AG106" s="66"/>
    </row>
    <row r="107" spans="1:33" ht="15.75" customHeight="1" x14ac:dyDescent="0.25">
      <c r="A107" s="125">
        <v>98</v>
      </c>
      <c r="B107" s="100"/>
      <c r="C107" s="100"/>
      <c r="D107" s="105"/>
      <c r="E107" s="118"/>
      <c r="F107" s="120"/>
      <c r="G107" s="110"/>
      <c r="H107" s="41">
        <v>0</v>
      </c>
      <c r="I107" s="41">
        <v>0</v>
      </c>
      <c r="J107" s="42">
        <f t="shared" si="11"/>
        <v>0</v>
      </c>
      <c r="K107" s="41">
        <v>0</v>
      </c>
      <c r="L107" s="41">
        <v>0</v>
      </c>
      <c r="M107" s="42">
        <f t="shared" si="12"/>
        <v>0</v>
      </c>
      <c r="N107" s="41">
        <v>0</v>
      </c>
      <c r="O107" s="41">
        <v>0</v>
      </c>
      <c r="P107" s="42">
        <f t="shared" si="13"/>
        <v>0</v>
      </c>
      <c r="Q107" s="41">
        <v>0</v>
      </c>
      <c r="R107" s="41">
        <v>0</v>
      </c>
      <c r="S107" s="43">
        <f t="shared" si="14"/>
        <v>0</v>
      </c>
      <c r="T107" s="44">
        <f t="shared" si="15"/>
        <v>0</v>
      </c>
      <c r="U107" s="45">
        <f t="shared" si="16"/>
        <v>0</v>
      </c>
      <c r="V107" s="46">
        <v>0</v>
      </c>
      <c r="W107" s="45">
        <f t="shared" si="17"/>
        <v>0</v>
      </c>
      <c r="X107" s="47">
        <f t="shared" si="18"/>
        <v>0</v>
      </c>
      <c r="Y107" s="48">
        <f t="shared" si="19"/>
        <v>0</v>
      </c>
      <c r="Z107" s="49" t="str">
        <f t="shared" si="20"/>
        <v>0.0</v>
      </c>
      <c r="AA107" s="50" t="str">
        <f t="shared" si="21"/>
        <v>F9</v>
      </c>
      <c r="AC107" s="66"/>
      <c r="AD107" s="66"/>
      <c r="AE107" s="66"/>
      <c r="AF107" s="66"/>
      <c r="AG107" s="66"/>
    </row>
    <row r="108" spans="1:33" ht="15.75" customHeight="1" x14ac:dyDescent="0.25">
      <c r="A108" s="125">
        <v>99</v>
      </c>
      <c r="B108" s="100"/>
      <c r="C108" s="100"/>
      <c r="D108" s="105"/>
      <c r="E108" s="118"/>
      <c r="F108" s="120"/>
      <c r="G108" s="110"/>
      <c r="H108" s="41">
        <v>0</v>
      </c>
      <c r="I108" s="41">
        <v>0</v>
      </c>
      <c r="J108" s="42">
        <f t="shared" si="11"/>
        <v>0</v>
      </c>
      <c r="K108" s="41">
        <v>0</v>
      </c>
      <c r="L108" s="41">
        <v>0</v>
      </c>
      <c r="M108" s="42">
        <f t="shared" si="12"/>
        <v>0</v>
      </c>
      <c r="N108" s="41">
        <v>0</v>
      </c>
      <c r="O108" s="41">
        <v>0</v>
      </c>
      <c r="P108" s="42">
        <f t="shared" si="13"/>
        <v>0</v>
      </c>
      <c r="Q108" s="41">
        <v>0</v>
      </c>
      <c r="R108" s="41">
        <v>0</v>
      </c>
      <c r="S108" s="43">
        <f t="shared" si="14"/>
        <v>0</v>
      </c>
      <c r="T108" s="44">
        <f t="shared" si="15"/>
        <v>0</v>
      </c>
      <c r="U108" s="45">
        <f t="shared" si="16"/>
        <v>0</v>
      </c>
      <c r="V108" s="46">
        <v>0</v>
      </c>
      <c r="W108" s="45">
        <f t="shared" si="17"/>
        <v>0</v>
      </c>
      <c r="X108" s="47">
        <f t="shared" si="18"/>
        <v>0</v>
      </c>
      <c r="Y108" s="48">
        <f t="shared" si="19"/>
        <v>0</v>
      </c>
      <c r="Z108" s="49" t="str">
        <f t="shared" si="20"/>
        <v>0.0</v>
      </c>
      <c r="AA108" s="50" t="str">
        <f t="shared" si="21"/>
        <v>F9</v>
      </c>
      <c r="AC108" s="66"/>
      <c r="AD108" s="66"/>
      <c r="AE108" s="66"/>
      <c r="AF108" s="66"/>
      <c r="AG108" s="66"/>
    </row>
    <row r="109" spans="1:33" ht="15.75" customHeight="1" x14ac:dyDescent="0.25">
      <c r="A109" s="125">
        <v>100</v>
      </c>
      <c r="B109" s="100"/>
      <c r="C109" s="100"/>
      <c r="D109" s="105"/>
      <c r="E109" s="118"/>
      <c r="F109" s="120"/>
      <c r="G109" s="110"/>
      <c r="H109" s="41">
        <v>0</v>
      </c>
      <c r="I109" s="41">
        <v>0</v>
      </c>
      <c r="J109" s="42">
        <f t="shared" si="11"/>
        <v>0</v>
      </c>
      <c r="K109" s="41">
        <v>0</v>
      </c>
      <c r="L109" s="41">
        <v>0</v>
      </c>
      <c r="M109" s="42">
        <f t="shared" si="12"/>
        <v>0</v>
      </c>
      <c r="N109" s="41">
        <v>0</v>
      </c>
      <c r="O109" s="41">
        <v>0</v>
      </c>
      <c r="P109" s="42">
        <f t="shared" si="13"/>
        <v>0</v>
      </c>
      <c r="Q109" s="41">
        <v>0</v>
      </c>
      <c r="R109" s="41">
        <v>0</v>
      </c>
      <c r="S109" s="43">
        <f t="shared" si="14"/>
        <v>0</v>
      </c>
      <c r="T109" s="44">
        <f t="shared" si="15"/>
        <v>0</v>
      </c>
      <c r="U109" s="45">
        <f t="shared" si="16"/>
        <v>0</v>
      </c>
      <c r="V109" s="46">
        <v>0</v>
      </c>
      <c r="W109" s="45">
        <f t="shared" si="17"/>
        <v>0</v>
      </c>
      <c r="X109" s="47">
        <f t="shared" si="18"/>
        <v>0</v>
      </c>
      <c r="Y109" s="48">
        <f t="shared" si="19"/>
        <v>0</v>
      </c>
      <c r="Z109" s="49" t="str">
        <f t="shared" si="20"/>
        <v>0.0</v>
      </c>
      <c r="AA109" s="50" t="str">
        <f t="shared" si="21"/>
        <v>F9</v>
      </c>
      <c r="AC109" s="66"/>
      <c r="AD109" s="66"/>
      <c r="AE109" s="66"/>
      <c r="AF109" s="66"/>
      <c r="AG109" s="66"/>
    </row>
    <row r="110" spans="1:33" ht="15.75" customHeight="1" x14ac:dyDescent="0.25">
      <c r="A110" s="125">
        <v>101</v>
      </c>
      <c r="B110" s="100"/>
      <c r="C110" s="100"/>
      <c r="D110" s="105"/>
      <c r="E110" s="118"/>
      <c r="F110" s="120"/>
      <c r="G110" s="110"/>
      <c r="H110" s="41">
        <v>0</v>
      </c>
      <c r="I110" s="41">
        <v>0</v>
      </c>
      <c r="J110" s="42">
        <f t="shared" si="11"/>
        <v>0</v>
      </c>
      <c r="K110" s="41">
        <v>0</v>
      </c>
      <c r="L110" s="41">
        <v>0</v>
      </c>
      <c r="M110" s="42">
        <f t="shared" si="12"/>
        <v>0</v>
      </c>
      <c r="N110" s="41">
        <v>0</v>
      </c>
      <c r="O110" s="41">
        <v>0</v>
      </c>
      <c r="P110" s="42">
        <f t="shared" si="13"/>
        <v>0</v>
      </c>
      <c r="Q110" s="41">
        <v>0</v>
      </c>
      <c r="R110" s="41">
        <v>0</v>
      </c>
      <c r="S110" s="43">
        <f t="shared" si="14"/>
        <v>0</v>
      </c>
      <c r="T110" s="44">
        <f t="shared" si="15"/>
        <v>0</v>
      </c>
      <c r="U110" s="45">
        <f t="shared" si="16"/>
        <v>0</v>
      </c>
      <c r="V110" s="46">
        <v>0</v>
      </c>
      <c r="W110" s="45">
        <f t="shared" si="17"/>
        <v>0</v>
      </c>
      <c r="X110" s="47">
        <f t="shared" si="18"/>
        <v>0</v>
      </c>
      <c r="Y110" s="48">
        <f t="shared" si="19"/>
        <v>0</v>
      </c>
      <c r="Z110" s="49" t="str">
        <f t="shared" si="20"/>
        <v>0.0</v>
      </c>
      <c r="AA110" s="50" t="str">
        <f t="shared" si="21"/>
        <v>F9</v>
      </c>
      <c r="AC110" s="66"/>
      <c r="AD110" s="66"/>
      <c r="AE110" s="66"/>
      <c r="AF110" s="66"/>
      <c r="AG110" s="66"/>
    </row>
    <row r="111" spans="1:33" ht="15.75" customHeight="1" x14ac:dyDescent="0.25">
      <c r="A111" s="125">
        <v>102</v>
      </c>
      <c r="B111" s="100"/>
      <c r="C111" s="100"/>
      <c r="D111" s="105"/>
      <c r="E111" s="118"/>
      <c r="F111" s="120"/>
      <c r="G111" s="110"/>
      <c r="H111" s="41">
        <v>0</v>
      </c>
      <c r="I111" s="41">
        <v>0</v>
      </c>
      <c r="J111" s="42">
        <f t="shared" si="11"/>
        <v>0</v>
      </c>
      <c r="K111" s="41">
        <v>0</v>
      </c>
      <c r="L111" s="41">
        <v>0</v>
      </c>
      <c r="M111" s="42">
        <f t="shared" si="12"/>
        <v>0</v>
      </c>
      <c r="N111" s="41">
        <v>0</v>
      </c>
      <c r="O111" s="41">
        <v>0</v>
      </c>
      <c r="P111" s="42">
        <f t="shared" si="13"/>
        <v>0</v>
      </c>
      <c r="Q111" s="41">
        <v>0</v>
      </c>
      <c r="R111" s="41">
        <v>0</v>
      </c>
      <c r="S111" s="43">
        <f t="shared" si="14"/>
        <v>0</v>
      </c>
      <c r="T111" s="44">
        <f t="shared" si="15"/>
        <v>0</v>
      </c>
      <c r="U111" s="45">
        <f t="shared" si="16"/>
        <v>0</v>
      </c>
      <c r="V111" s="46">
        <v>0</v>
      </c>
      <c r="W111" s="45">
        <f t="shared" si="17"/>
        <v>0</v>
      </c>
      <c r="X111" s="47">
        <f t="shared" si="18"/>
        <v>0</v>
      </c>
      <c r="Y111" s="48">
        <f t="shared" si="19"/>
        <v>0</v>
      </c>
      <c r="Z111" s="49" t="str">
        <f t="shared" si="20"/>
        <v>0.0</v>
      </c>
      <c r="AA111" s="50" t="str">
        <f t="shared" si="21"/>
        <v>F9</v>
      </c>
      <c r="AC111" s="66"/>
      <c r="AD111" s="66"/>
      <c r="AE111" s="66"/>
      <c r="AF111" s="66"/>
      <c r="AG111" s="66"/>
    </row>
    <row r="112" spans="1:33" ht="15.75" customHeight="1" x14ac:dyDescent="0.25">
      <c r="A112" s="125">
        <v>103</v>
      </c>
      <c r="B112" s="100"/>
      <c r="C112" s="100"/>
      <c r="D112" s="105"/>
      <c r="E112" s="118"/>
      <c r="F112" s="120"/>
      <c r="G112" s="110"/>
      <c r="H112" s="41">
        <v>0</v>
      </c>
      <c r="I112" s="41">
        <v>0</v>
      </c>
      <c r="J112" s="42">
        <f t="shared" si="11"/>
        <v>0</v>
      </c>
      <c r="K112" s="41">
        <v>0</v>
      </c>
      <c r="L112" s="41">
        <v>0</v>
      </c>
      <c r="M112" s="42">
        <f t="shared" si="12"/>
        <v>0</v>
      </c>
      <c r="N112" s="41">
        <v>0</v>
      </c>
      <c r="O112" s="41">
        <v>0</v>
      </c>
      <c r="P112" s="42">
        <f t="shared" si="13"/>
        <v>0</v>
      </c>
      <c r="Q112" s="41">
        <v>0</v>
      </c>
      <c r="R112" s="41">
        <v>0</v>
      </c>
      <c r="S112" s="43">
        <f t="shared" si="14"/>
        <v>0</v>
      </c>
      <c r="T112" s="44">
        <f t="shared" si="15"/>
        <v>0</v>
      </c>
      <c r="U112" s="45">
        <f t="shared" si="16"/>
        <v>0</v>
      </c>
      <c r="V112" s="46">
        <v>0</v>
      </c>
      <c r="W112" s="45">
        <f t="shared" si="17"/>
        <v>0</v>
      </c>
      <c r="X112" s="47">
        <f t="shared" si="18"/>
        <v>0</v>
      </c>
      <c r="Y112" s="48">
        <f t="shared" si="19"/>
        <v>0</v>
      </c>
      <c r="Z112" s="49" t="str">
        <f t="shared" si="20"/>
        <v>0.0</v>
      </c>
      <c r="AA112" s="50" t="str">
        <f t="shared" si="21"/>
        <v>F9</v>
      </c>
      <c r="AC112" s="66"/>
      <c r="AD112" s="66"/>
      <c r="AE112" s="66"/>
      <c r="AF112" s="66"/>
      <c r="AG112" s="66"/>
    </row>
    <row r="113" spans="1:34" ht="15.75" customHeight="1" x14ac:dyDescent="0.25">
      <c r="A113" s="125">
        <v>104</v>
      </c>
      <c r="B113" s="100"/>
      <c r="C113" s="100"/>
      <c r="D113" s="105"/>
      <c r="E113" s="118"/>
      <c r="F113" s="120"/>
      <c r="G113" s="110"/>
      <c r="H113" s="41">
        <v>0</v>
      </c>
      <c r="I113" s="41">
        <v>0</v>
      </c>
      <c r="J113" s="42">
        <f t="shared" si="11"/>
        <v>0</v>
      </c>
      <c r="K113" s="41">
        <v>0</v>
      </c>
      <c r="L113" s="41">
        <v>0</v>
      </c>
      <c r="M113" s="42">
        <f t="shared" si="12"/>
        <v>0</v>
      </c>
      <c r="N113" s="41">
        <v>0</v>
      </c>
      <c r="O113" s="41">
        <v>0</v>
      </c>
      <c r="P113" s="42">
        <f t="shared" si="13"/>
        <v>0</v>
      </c>
      <c r="Q113" s="41">
        <v>0</v>
      </c>
      <c r="R113" s="41">
        <v>0</v>
      </c>
      <c r="S113" s="43">
        <f t="shared" si="14"/>
        <v>0</v>
      </c>
      <c r="T113" s="44">
        <f t="shared" si="15"/>
        <v>0</v>
      </c>
      <c r="U113" s="45">
        <f t="shared" si="16"/>
        <v>0</v>
      </c>
      <c r="V113" s="46">
        <v>0</v>
      </c>
      <c r="W113" s="45">
        <f t="shared" si="17"/>
        <v>0</v>
      </c>
      <c r="X113" s="47">
        <f t="shared" si="18"/>
        <v>0</v>
      </c>
      <c r="Y113" s="48">
        <f t="shared" si="19"/>
        <v>0</v>
      </c>
      <c r="Z113" s="49" t="str">
        <f t="shared" si="20"/>
        <v>0.0</v>
      </c>
      <c r="AA113" s="50" t="str">
        <f t="shared" si="21"/>
        <v>F9</v>
      </c>
      <c r="AC113" s="66"/>
      <c r="AD113" s="66"/>
      <c r="AE113" s="66"/>
      <c r="AF113" s="66"/>
      <c r="AG113" s="66"/>
    </row>
    <row r="114" spans="1:34" ht="15.75" customHeight="1" x14ac:dyDescent="0.25">
      <c r="A114" s="125">
        <v>105</v>
      </c>
      <c r="B114" s="100"/>
      <c r="C114" s="100"/>
      <c r="D114" s="105"/>
      <c r="E114" s="118"/>
      <c r="F114" s="120"/>
      <c r="G114" s="110"/>
      <c r="H114" s="41">
        <v>0</v>
      </c>
      <c r="I114" s="41">
        <v>0</v>
      </c>
      <c r="J114" s="42">
        <f t="shared" si="11"/>
        <v>0</v>
      </c>
      <c r="K114" s="41">
        <v>0</v>
      </c>
      <c r="L114" s="41">
        <v>0</v>
      </c>
      <c r="M114" s="42">
        <f t="shared" si="12"/>
        <v>0</v>
      </c>
      <c r="N114" s="41">
        <v>0</v>
      </c>
      <c r="O114" s="41">
        <v>0</v>
      </c>
      <c r="P114" s="42">
        <f t="shared" si="13"/>
        <v>0</v>
      </c>
      <c r="Q114" s="41">
        <v>0</v>
      </c>
      <c r="R114" s="41">
        <v>0</v>
      </c>
      <c r="S114" s="43">
        <f t="shared" si="14"/>
        <v>0</v>
      </c>
      <c r="T114" s="44">
        <f t="shared" si="15"/>
        <v>0</v>
      </c>
      <c r="U114" s="45">
        <f t="shared" si="16"/>
        <v>0</v>
      </c>
      <c r="V114" s="46">
        <v>0</v>
      </c>
      <c r="W114" s="45">
        <f t="shared" si="17"/>
        <v>0</v>
      </c>
      <c r="X114" s="47">
        <f t="shared" si="18"/>
        <v>0</v>
      </c>
      <c r="Y114" s="48">
        <f t="shared" si="19"/>
        <v>0</v>
      </c>
      <c r="Z114" s="49" t="str">
        <f t="shared" si="20"/>
        <v>0.0</v>
      </c>
      <c r="AA114" s="50" t="str">
        <f t="shared" si="21"/>
        <v>F9</v>
      </c>
      <c r="AC114" s="66"/>
      <c r="AD114" s="66"/>
      <c r="AE114" s="66"/>
      <c r="AF114" s="66"/>
      <c r="AG114" s="66"/>
    </row>
    <row r="115" spans="1:34" ht="15.75" customHeight="1" x14ac:dyDescent="0.25">
      <c r="A115" s="125">
        <v>106</v>
      </c>
      <c r="B115" s="100"/>
      <c r="C115" s="100"/>
      <c r="D115" s="105"/>
      <c r="E115" s="118"/>
      <c r="F115" s="120"/>
      <c r="G115" s="110"/>
      <c r="H115" s="41">
        <v>0</v>
      </c>
      <c r="I115" s="41">
        <v>0</v>
      </c>
      <c r="J115" s="42">
        <f t="shared" si="11"/>
        <v>0</v>
      </c>
      <c r="K115" s="41">
        <v>0</v>
      </c>
      <c r="L115" s="41">
        <v>0</v>
      </c>
      <c r="M115" s="42">
        <f t="shared" si="12"/>
        <v>0</v>
      </c>
      <c r="N115" s="41">
        <v>0</v>
      </c>
      <c r="O115" s="41">
        <v>0</v>
      </c>
      <c r="P115" s="42">
        <f t="shared" si="13"/>
        <v>0</v>
      </c>
      <c r="Q115" s="41">
        <v>0</v>
      </c>
      <c r="R115" s="41">
        <v>0</v>
      </c>
      <c r="S115" s="43">
        <f t="shared" si="14"/>
        <v>0</v>
      </c>
      <c r="T115" s="44">
        <f t="shared" si="15"/>
        <v>0</v>
      </c>
      <c r="U115" s="45">
        <f t="shared" si="16"/>
        <v>0</v>
      </c>
      <c r="V115" s="46">
        <v>0</v>
      </c>
      <c r="W115" s="45">
        <f t="shared" si="17"/>
        <v>0</v>
      </c>
      <c r="X115" s="47">
        <f t="shared" si="18"/>
        <v>0</v>
      </c>
      <c r="Y115" s="48">
        <f t="shared" si="19"/>
        <v>0</v>
      </c>
      <c r="Z115" s="49" t="str">
        <f t="shared" si="20"/>
        <v>0.0</v>
      </c>
      <c r="AA115" s="50" t="str">
        <f t="shared" si="21"/>
        <v>F9</v>
      </c>
      <c r="AC115" s="66"/>
      <c r="AD115" s="66"/>
      <c r="AE115" s="66"/>
      <c r="AF115" s="66"/>
      <c r="AG115" s="66"/>
    </row>
    <row r="116" spans="1:34" ht="15.75" customHeight="1" x14ac:dyDescent="0.25">
      <c r="A116" s="125">
        <v>107</v>
      </c>
      <c r="B116" s="100"/>
      <c r="C116" s="100"/>
      <c r="D116" s="105"/>
      <c r="E116" s="118"/>
      <c r="F116" s="120"/>
      <c r="G116" s="110"/>
      <c r="H116" s="41">
        <v>0</v>
      </c>
      <c r="I116" s="41">
        <v>0</v>
      </c>
      <c r="J116" s="42">
        <f t="shared" si="11"/>
        <v>0</v>
      </c>
      <c r="K116" s="41">
        <v>0</v>
      </c>
      <c r="L116" s="41">
        <v>0</v>
      </c>
      <c r="M116" s="42">
        <f t="shared" si="12"/>
        <v>0</v>
      </c>
      <c r="N116" s="41">
        <v>0</v>
      </c>
      <c r="O116" s="41">
        <v>0</v>
      </c>
      <c r="P116" s="42">
        <f t="shared" si="13"/>
        <v>0</v>
      </c>
      <c r="Q116" s="41">
        <v>0</v>
      </c>
      <c r="R116" s="41">
        <v>0</v>
      </c>
      <c r="S116" s="43">
        <f t="shared" si="14"/>
        <v>0</v>
      </c>
      <c r="T116" s="44">
        <f t="shared" si="15"/>
        <v>0</v>
      </c>
      <c r="U116" s="45">
        <f t="shared" si="16"/>
        <v>0</v>
      </c>
      <c r="V116" s="46">
        <v>0</v>
      </c>
      <c r="W116" s="45">
        <f t="shared" si="17"/>
        <v>0</v>
      </c>
      <c r="X116" s="47">
        <f t="shared" si="18"/>
        <v>0</v>
      </c>
      <c r="Y116" s="48">
        <f t="shared" si="19"/>
        <v>0</v>
      </c>
      <c r="Z116" s="49" t="str">
        <f t="shared" si="20"/>
        <v>0.0</v>
      </c>
      <c r="AA116" s="50" t="str">
        <f t="shared" si="21"/>
        <v>F9</v>
      </c>
      <c r="AC116" s="66"/>
      <c r="AD116" s="66"/>
      <c r="AE116" s="66"/>
      <c r="AF116" s="66"/>
      <c r="AG116" s="66"/>
    </row>
    <row r="117" spans="1:34" ht="15.75" customHeight="1" x14ac:dyDescent="0.25">
      <c r="A117" s="125">
        <v>108</v>
      </c>
      <c r="B117" s="100"/>
      <c r="C117" s="100"/>
      <c r="D117" s="105"/>
      <c r="E117" s="118"/>
      <c r="F117" s="120"/>
      <c r="G117" s="110"/>
      <c r="H117" s="41">
        <v>0</v>
      </c>
      <c r="I117" s="41">
        <v>0</v>
      </c>
      <c r="J117" s="42">
        <f t="shared" si="11"/>
        <v>0</v>
      </c>
      <c r="K117" s="41">
        <v>0</v>
      </c>
      <c r="L117" s="41">
        <v>0</v>
      </c>
      <c r="M117" s="42">
        <f t="shared" si="12"/>
        <v>0</v>
      </c>
      <c r="N117" s="41">
        <v>0</v>
      </c>
      <c r="O117" s="41">
        <v>0</v>
      </c>
      <c r="P117" s="42">
        <f t="shared" si="13"/>
        <v>0</v>
      </c>
      <c r="Q117" s="41">
        <v>0</v>
      </c>
      <c r="R117" s="41">
        <v>0</v>
      </c>
      <c r="S117" s="43">
        <f t="shared" si="14"/>
        <v>0</v>
      </c>
      <c r="T117" s="44">
        <f t="shared" si="15"/>
        <v>0</v>
      </c>
      <c r="U117" s="45">
        <f t="shared" si="16"/>
        <v>0</v>
      </c>
      <c r="V117" s="46">
        <v>0</v>
      </c>
      <c r="W117" s="45">
        <f t="shared" si="17"/>
        <v>0</v>
      </c>
      <c r="X117" s="47">
        <f t="shared" si="18"/>
        <v>0</v>
      </c>
      <c r="Y117" s="48">
        <f t="shared" si="19"/>
        <v>0</v>
      </c>
      <c r="Z117" s="49" t="str">
        <f t="shared" si="20"/>
        <v>0.0</v>
      </c>
      <c r="AA117" s="50" t="str">
        <f t="shared" si="21"/>
        <v>F9</v>
      </c>
      <c r="AC117" s="66"/>
      <c r="AD117" s="66"/>
      <c r="AE117" s="66"/>
      <c r="AF117" s="66"/>
      <c r="AG117" s="66"/>
    </row>
    <row r="118" spans="1:34" ht="15.75" customHeight="1" x14ac:dyDescent="0.25">
      <c r="A118" s="125">
        <v>109</v>
      </c>
      <c r="B118" s="100"/>
      <c r="C118" s="100"/>
      <c r="D118" s="105"/>
      <c r="E118" s="118"/>
      <c r="F118" s="120"/>
      <c r="G118" s="110"/>
      <c r="H118" s="41">
        <v>0</v>
      </c>
      <c r="I118" s="41">
        <v>0</v>
      </c>
      <c r="J118" s="42">
        <f t="shared" si="11"/>
        <v>0</v>
      </c>
      <c r="K118" s="41">
        <v>0</v>
      </c>
      <c r="L118" s="41">
        <v>0</v>
      </c>
      <c r="M118" s="42">
        <f t="shared" si="12"/>
        <v>0</v>
      </c>
      <c r="N118" s="41">
        <v>0</v>
      </c>
      <c r="O118" s="41">
        <v>0</v>
      </c>
      <c r="P118" s="42">
        <f t="shared" si="13"/>
        <v>0</v>
      </c>
      <c r="Q118" s="41">
        <v>0</v>
      </c>
      <c r="R118" s="41">
        <v>0</v>
      </c>
      <c r="S118" s="43">
        <f t="shared" si="14"/>
        <v>0</v>
      </c>
      <c r="T118" s="44">
        <f t="shared" si="15"/>
        <v>0</v>
      </c>
      <c r="U118" s="45">
        <f t="shared" si="16"/>
        <v>0</v>
      </c>
      <c r="V118" s="46">
        <v>0</v>
      </c>
      <c r="W118" s="45">
        <f t="shared" si="17"/>
        <v>0</v>
      </c>
      <c r="X118" s="47">
        <f t="shared" si="18"/>
        <v>0</v>
      </c>
      <c r="Y118" s="48">
        <f t="shared" si="19"/>
        <v>0</v>
      </c>
      <c r="Z118" s="49" t="str">
        <f t="shared" si="20"/>
        <v>0.0</v>
      </c>
      <c r="AA118" s="50" t="str">
        <f t="shared" si="21"/>
        <v>F9</v>
      </c>
      <c r="AC118" s="66"/>
      <c r="AD118" s="66"/>
      <c r="AE118" s="66"/>
      <c r="AF118" s="66"/>
      <c r="AG118" s="66"/>
    </row>
    <row r="119" spans="1:34" ht="15.75" customHeight="1" x14ac:dyDescent="0.25">
      <c r="A119" s="125">
        <v>110</v>
      </c>
      <c r="B119" s="100"/>
      <c r="C119" s="100"/>
      <c r="D119" s="105"/>
      <c r="E119" s="118"/>
      <c r="F119" s="120"/>
      <c r="G119" s="110"/>
      <c r="H119" s="41">
        <v>0</v>
      </c>
      <c r="I119" s="41">
        <v>0</v>
      </c>
      <c r="J119" s="42">
        <f t="shared" si="11"/>
        <v>0</v>
      </c>
      <c r="K119" s="41">
        <v>0</v>
      </c>
      <c r="L119" s="41">
        <v>0</v>
      </c>
      <c r="M119" s="42">
        <f t="shared" si="12"/>
        <v>0</v>
      </c>
      <c r="N119" s="41">
        <v>0</v>
      </c>
      <c r="O119" s="41">
        <v>0</v>
      </c>
      <c r="P119" s="42">
        <f t="shared" si="13"/>
        <v>0</v>
      </c>
      <c r="Q119" s="41">
        <v>0</v>
      </c>
      <c r="R119" s="41">
        <v>0</v>
      </c>
      <c r="S119" s="43">
        <f t="shared" si="14"/>
        <v>0</v>
      </c>
      <c r="T119" s="44">
        <f t="shared" si="15"/>
        <v>0</v>
      </c>
      <c r="U119" s="45">
        <f t="shared" si="16"/>
        <v>0</v>
      </c>
      <c r="V119" s="46">
        <v>0</v>
      </c>
      <c r="W119" s="45">
        <f t="shared" si="17"/>
        <v>0</v>
      </c>
      <c r="X119" s="47">
        <f t="shared" si="18"/>
        <v>0</v>
      </c>
      <c r="Y119" s="48">
        <f t="shared" si="19"/>
        <v>0</v>
      </c>
      <c r="Z119" s="49" t="str">
        <f t="shared" si="20"/>
        <v>0.0</v>
      </c>
      <c r="AA119" s="50" t="str">
        <f t="shared" si="21"/>
        <v>F9</v>
      </c>
      <c r="AC119" s="66"/>
      <c r="AD119" s="66"/>
      <c r="AE119" s="66"/>
      <c r="AF119" s="66"/>
      <c r="AG119" s="66"/>
    </row>
    <row r="120" spans="1:34" ht="15.75" customHeight="1" x14ac:dyDescent="0.25">
      <c r="A120" s="125">
        <v>111</v>
      </c>
      <c r="B120" s="100"/>
      <c r="C120" s="100"/>
      <c r="D120" s="105"/>
      <c r="E120" s="118"/>
      <c r="F120" s="120"/>
      <c r="G120" s="110"/>
      <c r="H120" s="41">
        <v>0</v>
      </c>
      <c r="I120" s="41">
        <v>0</v>
      </c>
      <c r="J120" s="42">
        <f t="shared" si="11"/>
        <v>0</v>
      </c>
      <c r="K120" s="41">
        <v>0</v>
      </c>
      <c r="L120" s="41">
        <v>0</v>
      </c>
      <c r="M120" s="42">
        <f t="shared" si="12"/>
        <v>0</v>
      </c>
      <c r="N120" s="41">
        <v>0</v>
      </c>
      <c r="O120" s="41">
        <v>0</v>
      </c>
      <c r="P120" s="42">
        <f t="shared" si="13"/>
        <v>0</v>
      </c>
      <c r="Q120" s="41">
        <v>0</v>
      </c>
      <c r="R120" s="41">
        <v>0</v>
      </c>
      <c r="S120" s="43">
        <f t="shared" si="14"/>
        <v>0</v>
      </c>
      <c r="T120" s="44">
        <f t="shared" si="15"/>
        <v>0</v>
      </c>
      <c r="U120" s="45">
        <f t="shared" si="16"/>
        <v>0</v>
      </c>
      <c r="V120" s="46">
        <v>0</v>
      </c>
      <c r="W120" s="45">
        <f t="shared" si="17"/>
        <v>0</v>
      </c>
      <c r="X120" s="47">
        <f t="shared" si="18"/>
        <v>0</v>
      </c>
      <c r="Y120" s="48">
        <f t="shared" si="19"/>
        <v>0</v>
      </c>
      <c r="Z120" s="49" t="str">
        <f t="shared" si="20"/>
        <v>0.0</v>
      </c>
      <c r="AA120" s="50" t="str">
        <f t="shared" si="21"/>
        <v>F9</v>
      </c>
      <c r="AC120" s="66"/>
      <c r="AD120" s="66"/>
      <c r="AE120" s="66"/>
      <c r="AF120" s="66"/>
      <c r="AG120" s="66"/>
    </row>
    <row r="121" spans="1:34" ht="15.75" customHeight="1" x14ac:dyDescent="0.25">
      <c r="A121" s="125">
        <v>112</v>
      </c>
      <c r="B121" s="100"/>
      <c r="C121" s="100"/>
      <c r="D121" s="105"/>
      <c r="E121" s="118"/>
      <c r="F121" s="120"/>
      <c r="G121" s="110"/>
      <c r="H121" s="41">
        <v>0</v>
      </c>
      <c r="I121" s="41">
        <v>0</v>
      </c>
      <c r="J121" s="42">
        <f t="shared" si="11"/>
        <v>0</v>
      </c>
      <c r="K121" s="41">
        <v>0</v>
      </c>
      <c r="L121" s="41">
        <v>0</v>
      </c>
      <c r="M121" s="42">
        <f t="shared" si="12"/>
        <v>0</v>
      </c>
      <c r="N121" s="41">
        <v>0</v>
      </c>
      <c r="O121" s="41">
        <v>0</v>
      </c>
      <c r="P121" s="42">
        <f t="shared" si="13"/>
        <v>0</v>
      </c>
      <c r="Q121" s="41">
        <v>0</v>
      </c>
      <c r="R121" s="41">
        <v>0</v>
      </c>
      <c r="S121" s="43">
        <f t="shared" si="14"/>
        <v>0</v>
      </c>
      <c r="T121" s="44">
        <f t="shared" si="15"/>
        <v>0</v>
      </c>
      <c r="U121" s="45">
        <f t="shared" si="16"/>
        <v>0</v>
      </c>
      <c r="V121" s="46">
        <v>0</v>
      </c>
      <c r="W121" s="45">
        <f t="shared" si="17"/>
        <v>0</v>
      </c>
      <c r="X121" s="47">
        <f t="shared" si="18"/>
        <v>0</v>
      </c>
      <c r="Y121" s="48">
        <f t="shared" si="19"/>
        <v>0</v>
      </c>
      <c r="Z121" s="49" t="str">
        <f t="shared" si="20"/>
        <v>0.0</v>
      </c>
      <c r="AA121" s="50" t="str">
        <f t="shared" si="21"/>
        <v>F9</v>
      </c>
      <c r="AC121" s="66"/>
      <c r="AD121" s="66"/>
      <c r="AE121" s="66"/>
      <c r="AF121" s="66"/>
      <c r="AG121" s="66"/>
    </row>
    <row r="122" spans="1:34" x14ac:dyDescent="0.25">
      <c r="A122" s="71"/>
      <c r="B122" s="71"/>
      <c r="C122" s="71"/>
      <c r="D122" s="66"/>
      <c r="E122" s="66"/>
      <c r="F122" s="66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66"/>
      <c r="AC122" s="66"/>
      <c r="AD122" s="66"/>
      <c r="AE122" s="66"/>
      <c r="AF122" s="66"/>
      <c r="AG122" s="66"/>
      <c r="AH122" s="66"/>
    </row>
    <row r="123" spans="1:34" x14ac:dyDescent="0.25">
      <c r="A123" s="71"/>
      <c r="B123" s="71"/>
      <c r="C123" s="71"/>
      <c r="D123" s="66"/>
      <c r="E123" s="66"/>
      <c r="F123" s="66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66"/>
      <c r="AC123" s="66"/>
      <c r="AD123" s="66"/>
      <c r="AE123" s="66"/>
      <c r="AF123" s="66"/>
      <c r="AG123" s="66"/>
      <c r="AH123" s="66"/>
    </row>
    <row r="124" spans="1:34" x14ac:dyDescent="0.25">
      <c r="A124" s="71"/>
      <c r="B124" s="71"/>
      <c r="C124" s="71"/>
      <c r="D124" s="66"/>
      <c r="E124" s="66"/>
      <c r="F124" s="66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66"/>
      <c r="AC124" s="66"/>
      <c r="AD124" s="66"/>
      <c r="AE124" s="66"/>
      <c r="AF124" s="66"/>
      <c r="AG124" s="66"/>
      <c r="AH124" s="66"/>
    </row>
    <row r="125" spans="1:34" x14ac:dyDescent="0.25">
      <c r="A125" s="73"/>
      <c r="B125" s="73"/>
      <c r="C125" s="73"/>
      <c r="D125" s="74"/>
      <c r="E125" s="74"/>
      <c r="F125" s="74"/>
      <c r="G125" s="74"/>
      <c r="H125" s="36"/>
      <c r="I125" s="36"/>
      <c r="J125" s="75"/>
      <c r="K125" s="36"/>
      <c r="L125" s="76"/>
      <c r="M125" s="76"/>
      <c r="N125" s="76"/>
      <c r="O125" s="76"/>
      <c r="P125" s="75"/>
      <c r="Q125" s="75"/>
      <c r="R125" s="75"/>
      <c r="S125" s="77"/>
      <c r="T125" s="77"/>
      <c r="U125" s="77"/>
      <c r="V125" s="36"/>
      <c r="W125" s="77"/>
      <c r="X125" s="78"/>
      <c r="Y125" s="79"/>
      <c r="Z125" s="80"/>
      <c r="AA125" s="36"/>
      <c r="AC125" s="66"/>
      <c r="AD125" s="66"/>
      <c r="AE125" s="66"/>
      <c r="AF125" s="66"/>
      <c r="AG125" s="66"/>
    </row>
    <row r="126" spans="1:34" x14ac:dyDescent="0.25">
      <c r="A126" s="81"/>
      <c r="B126" s="81"/>
      <c r="C126" s="81"/>
      <c r="D126" s="82" t="s">
        <v>69</v>
      </c>
      <c r="E126" s="82"/>
      <c r="F126" s="82"/>
      <c r="G126" s="82"/>
      <c r="H126" s="83"/>
      <c r="I126" s="83"/>
      <c r="J126" s="83"/>
      <c r="K126" s="83"/>
      <c r="L126" s="83"/>
      <c r="M126" s="83"/>
      <c r="N126" s="83"/>
      <c r="O126" s="83"/>
      <c r="P126" s="83"/>
      <c r="Q126" s="84"/>
      <c r="R126" s="84"/>
      <c r="S126" s="83"/>
      <c r="T126" s="84"/>
      <c r="U126" s="83"/>
      <c r="V126" s="83"/>
      <c r="W126" s="83"/>
      <c r="X126" s="83"/>
      <c r="Y126" s="85"/>
      <c r="Z126" s="86" t="e">
        <v>#DIV/0!</v>
      </c>
      <c r="AA126" s="87" t="e">
        <v>#DIV/0!</v>
      </c>
      <c r="AC126" s="66"/>
      <c r="AD126" s="66"/>
      <c r="AE126" s="66"/>
      <c r="AF126" s="66"/>
      <c r="AG126" s="66"/>
    </row>
    <row r="127" spans="1:34" x14ac:dyDescent="0.25">
      <c r="A127" s="81"/>
      <c r="B127" s="81"/>
      <c r="C127" s="81"/>
      <c r="D127" s="82" t="s">
        <v>70</v>
      </c>
      <c r="E127" s="82"/>
      <c r="F127" s="82"/>
      <c r="G127" s="82"/>
      <c r="H127" s="83"/>
      <c r="I127" s="83"/>
      <c r="J127" s="83"/>
      <c r="K127" s="83"/>
      <c r="L127" s="83"/>
      <c r="M127" s="83"/>
      <c r="N127" s="83"/>
      <c r="O127" s="83"/>
      <c r="P127" s="83"/>
      <c r="Q127" s="84"/>
      <c r="R127" s="84"/>
      <c r="S127" s="83"/>
      <c r="T127" s="84"/>
      <c r="U127" s="83"/>
      <c r="V127" s="83"/>
      <c r="W127" s="83"/>
      <c r="X127" s="83"/>
      <c r="Y127" s="85"/>
      <c r="Z127" s="86" t="e">
        <v>#NUM!</v>
      </c>
      <c r="AC127" s="66"/>
      <c r="AD127" s="66"/>
      <c r="AE127" s="66"/>
      <c r="AF127" s="66"/>
      <c r="AG127" s="66"/>
    </row>
    <row r="128" spans="1:34" x14ac:dyDescent="0.25">
      <c r="A128" s="81"/>
      <c r="B128" s="81"/>
      <c r="C128" s="81"/>
      <c r="D128" s="82" t="s">
        <v>71</v>
      </c>
      <c r="E128" s="82"/>
      <c r="F128" s="82"/>
      <c r="G128" s="82"/>
      <c r="H128" s="83"/>
      <c r="I128" s="83"/>
      <c r="J128" s="83"/>
      <c r="K128" s="83"/>
      <c r="L128" s="83"/>
      <c r="M128" s="83"/>
      <c r="N128" s="83"/>
      <c r="O128" s="83"/>
      <c r="P128" s="83"/>
      <c r="Q128" s="84"/>
      <c r="R128" s="84"/>
      <c r="S128" s="83"/>
      <c r="T128" s="84"/>
      <c r="U128" s="83"/>
      <c r="V128" s="83"/>
      <c r="W128" s="83"/>
      <c r="X128" s="83"/>
      <c r="Y128" s="85"/>
      <c r="Z128" s="86" t="e">
        <v>#DIV/0!</v>
      </c>
      <c r="AA128" s="88" t="s">
        <v>72</v>
      </c>
    </row>
  </sheetData>
  <mergeCells count="4">
    <mergeCell ref="N6:O6"/>
    <mergeCell ref="H6:I6"/>
    <mergeCell ref="K6:L6"/>
    <mergeCell ref="AC39:AD39"/>
  </mergeCells>
  <dataValidations count="1">
    <dataValidation type="list" allowBlank="1" showInputMessage="1" showErrorMessage="1" sqref="AD22">
      <formula1>"Yes,No"</formula1>
    </dataValidation>
  </dataValidations>
  <pageMargins left="0.7" right="0.7" top="0.75" bottom="0.75" header="0.3" footer="0.3"/>
  <tableParts count="1">
    <tablePart r:id="rId1"/>
  </tablePar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H128"/>
  <sheetViews>
    <sheetView tabSelected="1" topLeftCell="X1" workbookViewId="0">
      <selection activeCell="AA12" sqref="AA12"/>
    </sheetView>
  </sheetViews>
  <sheetFormatPr defaultRowHeight="15" x14ac:dyDescent="0.25"/>
  <cols>
    <col min="1" max="1" width="5.7109375" style="5" customWidth="1"/>
    <col min="2" max="3" width="12.42578125" style="5" customWidth="1"/>
    <col min="4" max="5" width="15.5703125" style="5" customWidth="1"/>
    <col min="6" max="6" width="18.42578125" style="5" customWidth="1"/>
    <col min="7" max="7" width="22.140625" style="5" customWidth="1"/>
    <col min="8" max="8" width="8.140625" style="4" customWidth="1"/>
    <col min="9" max="9" width="9.140625" style="4" customWidth="1"/>
    <col min="10" max="12" width="7" style="4" customWidth="1"/>
    <col min="13" max="13" width="7.85546875" style="4" customWidth="1"/>
    <col min="14" max="14" width="7" style="4" customWidth="1"/>
    <col min="15" max="15" width="7.85546875" style="4" customWidth="1"/>
    <col min="16" max="16" width="7" style="4" customWidth="1"/>
    <col min="17" max="18" width="11.5703125" style="4" customWidth="1"/>
    <col min="19" max="19" width="8.85546875" style="4" customWidth="1"/>
    <col min="20" max="20" width="13.28515625" style="4" customWidth="1"/>
    <col min="21" max="21" width="7.7109375" style="4" customWidth="1"/>
    <col min="22" max="22" width="11.85546875" style="4" customWidth="1"/>
    <col min="23" max="24" width="7" style="4" customWidth="1"/>
    <col min="25" max="25" width="11.140625" style="5" customWidth="1"/>
    <col min="26" max="26" width="10.28515625" style="5" customWidth="1"/>
    <col min="27" max="27" width="9.140625" style="4" customWidth="1"/>
    <col min="28" max="28" width="5.28515625" style="5" customWidth="1"/>
    <col min="29" max="29" width="11.7109375" style="5" customWidth="1"/>
    <col min="30" max="30" width="10.140625" style="5" customWidth="1"/>
    <col min="31" max="31" width="15.5703125" style="5" customWidth="1"/>
    <col min="32" max="34" width="9.140625" style="5" customWidth="1"/>
  </cols>
  <sheetData>
    <row r="1" spans="1:34" ht="23.25" customHeight="1" x14ac:dyDescent="0.25">
      <c r="A1" s="89" t="s">
        <v>0</v>
      </c>
      <c r="B1" s="2" t="s">
        <v>1</v>
      </c>
      <c r="C1" s="89"/>
      <c r="E1" s="2"/>
      <c r="F1" s="2"/>
      <c r="G1" s="3"/>
      <c r="H1" s="3"/>
      <c r="AA1" s="6"/>
      <c r="AB1" s="1"/>
      <c r="AC1" s="7"/>
      <c r="AD1" s="1"/>
      <c r="AE1" s="1"/>
      <c r="AF1" s="1"/>
      <c r="AG1" s="1"/>
      <c r="AH1" s="1"/>
    </row>
    <row r="2" spans="1:34" ht="18" customHeight="1" x14ac:dyDescent="0.25">
      <c r="A2" s="89" t="s">
        <v>2</v>
      </c>
      <c r="B2" s="89" t="inlineStr">
        <is>
          <t>Design Communication Technology</t>
        </is>
      </c>
      <c r="C2" s="89"/>
      <c r="D2" s="8"/>
      <c r="E2" s="8"/>
      <c r="F2" s="8"/>
      <c r="AC2" s="9" t="s">
        <v>89</v>
      </c>
    </row>
    <row r="3" spans="1:34" ht="19.5" customHeight="1" x14ac:dyDescent="0.4">
      <c r="A3" s="89" t="s">
        <v>3</v>
      </c>
      <c r="B3" s="89" t="inlineStr">
        <is>
          <t>Semester 3 2025-2026</t>
        </is>
      </c>
      <c r="C3" s="89"/>
      <c r="D3" s="10"/>
      <c r="E3" s="10"/>
      <c r="F3" s="10"/>
      <c r="W3" s="11" t="s">
        <v>4</v>
      </c>
      <c r="X3" s="11" t="s">
        <v>5</v>
      </c>
    </row>
    <row r="4" spans="1:34" ht="18.75" customHeight="1" x14ac:dyDescent="0.3">
      <c r="A4" s="89" t="s">
        <v>6</v>
      </c>
      <c r="B4" s="89" t="inlineStr">
        <is>
          <t>Form 1</t>
        </is>
      </c>
      <c r="C4" s="89"/>
      <c r="D4" s="12"/>
      <c r="E4" s="12"/>
      <c r="F4" s="12"/>
    </row>
    <row r="5" spans="1:34" ht="15.75" customHeight="1" x14ac:dyDescent="0.25">
      <c r="H5" s="13" t="s">
        <v>7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34" ht="33.75" customHeight="1" x14ac:dyDescent="0.25">
      <c r="H6" s="94" t="s">
        <v>8</v>
      </c>
      <c r="I6" s="93"/>
      <c r="J6" s="15" t="s">
        <v>9</v>
      </c>
      <c r="K6" s="92" t="s">
        <v>10</v>
      </c>
      <c r="L6" s="93"/>
      <c r="M6" s="15" t="s">
        <v>11</v>
      </c>
      <c r="N6" s="92" t="s">
        <v>12</v>
      </c>
      <c r="O6" s="93"/>
      <c r="P6" s="15" t="s">
        <v>13</v>
      </c>
      <c r="Q6" s="16" t="s">
        <v>14</v>
      </c>
      <c r="R6" s="16" t="s">
        <v>73</v>
      </c>
      <c r="S6" s="17" t="s">
        <v>74</v>
      </c>
      <c r="T6" s="18" t="s">
        <v>15</v>
      </c>
      <c r="U6" s="19" t="s">
        <v>16</v>
      </c>
      <c r="V6" s="20" t="s">
        <v>17</v>
      </c>
      <c r="W6" s="19" t="s">
        <v>18</v>
      </c>
      <c r="X6" s="21" t="s">
        <v>19</v>
      </c>
      <c r="Z6" s="22"/>
    </row>
    <row r="7" spans="1:34" ht="18" customHeight="1" x14ac:dyDescent="0.35">
      <c r="E7" s="23" t="s">
        <v>20</v>
      </c>
      <c r="F7" s="122">
        <f>COUNTA(D10:D110)</f>
        <v>0</v>
      </c>
      <c r="G7" s="25" t="s">
        <v>21</v>
      </c>
      <c r="H7" s="26">
        <v>50</v>
      </c>
      <c r="I7" s="26">
        <v>50</v>
      </c>
      <c r="J7" s="26">
        <v>100</v>
      </c>
      <c r="K7" s="26">
        <v>50</v>
      </c>
      <c r="L7" s="26">
        <v>50</v>
      </c>
      <c r="M7" s="26">
        <v>100</v>
      </c>
      <c r="N7" s="26">
        <v>50</v>
      </c>
      <c r="O7" s="26">
        <v>50</v>
      </c>
      <c r="P7" s="26">
        <v>100</v>
      </c>
      <c r="Q7" s="27">
        <v>100</v>
      </c>
      <c r="R7" s="27">
        <v>100</v>
      </c>
      <c r="S7" s="26">
        <v>500</v>
      </c>
      <c r="T7" s="26">
        <v>100</v>
      </c>
      <c r="U7" s="28">
        <v>50</v>
      </c>
      <c r="V7" s="29">
        <v>100</v>
      </c>
      <c r="W7" s="30">
        <v>50</v>
      </c>
      <c r="X7" s="31">
        <v>100</v>
      </c>
      <c r="Y7" s="23"/>
      <c r="Z7" s="24"/>
    </row>
    <row r="8" spans="1:34" x14ac:dyDescent="0.25">
      <c r="A8" s="123"/>
      <c r="B8" s="123"/>
      <c r="C8" s="123"/>
      <c r="D8" s="123"/>
      <c r="E8" s="123"/>
      <c r="F8" s="123"/>
      <c r="G8" s="12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3"/>
      <c r="W8" s="34"/>
      <c r="X8" s="35"/>
      <c r="Y8" s="32"/>
      <c r="Z8" s="32"/>
      <c r="AA8" s="33"/>
    </row>
    <row r="9" spans="1:34" ht="18.75" customHeight="1" x14ac:dyDescent="0.25">
      <c r="A9" s="124" t="s">
        <v>88</v>
      </c>
      <c r="B9" s="124" t="s">
        <v>87</v>
      </c>
      <c r="C9" s="90" t="s">
        <v>84</v>
      </c>
      <c r="D9" s="91" t="s">
        <v>85</v>
      </c>
      <c r="E9" s="91" t="s">
        <v>86</v>
      </c>
      <c r="F9" s="124" t="s">
        <v>90</v>
      </c>
      <c r="G9" s="121" t="s">
        <v>91</v>
      </c>
      <c r="H9" s="36" t="s">
        <v>75</v>
      </c>
      <c r="I9" s="36" t="s">
        <v>76</v>
      </c>
      <c r="J9" s="36"/>
      <c r="K9" s="36" t="s">
        <v>77</v>
      </c>
      <c r="L9" s="36" t="s">
        <v>78</v>
      </c>
      <c r="M9" s="36"/>
      <c r="N9" s="36" t="s">
        <v>79</v>
      </c>
      <c r="O9" s="36" t="s">
        <v>80</v>
      </c>
      <c r="P9" s="36"/>
      <c r="Q9" s="36" t="s">
        <v>81</v>
      </c>
      <c r="R9" s="36" t="s">
        <v>82</v>
      </c>
      <c r="S9" s="36"/>
      <c r="T9" s="36"/>
      <c r="U9" s="37"/>
      <c r="V9" s="36" t="s">
        <v>83</v>
      </c>
      <c r="W9" s="37"/>
      <c r="X9" s="38"/>
      <c r="Y9" s="39" t="s">
        <v>22</v>
      </c>
      <c r="Z9" s="39" t="s">
        <v>23</v>
      </c>
      <c r="AA9" s="39" t="s">
        <v>24</v>
      </c>
      <c r="AC9" s="40" t="s">
        <v>25</v>
      </c>
    </row>
    <row r="10" spans="1:34" x14ac:dyDescent="0.25">
      <c r="A10" s="125">
        <v>1</v>
      </c>
      <c r="B10" s="100" t="inlineStr">
        <is>
          <t>STU2500306060F1</t>
        </is>
      </c>
      <c r="C10" s="100" t="inlineStr">
        <is>
          <t>EDUAFO</t>
        </is>
      </c>
      <c r="D10" s="101" t="inlineStr">
        <is>
          <t>JACKLYN</t>
        </is>
      </c>
      <c r="E10" s="111" t="inlineStr">
        <is>
          <t/>
        </is>
      </c>
      <c r="F10" s="112" t="inlineStr">
        <is>
          <t>STU978909</t>
        </is>
      </c>
      <c r="G10" s="97" t="inlineStr">
        <is>
          <t>Visual Performing Arts</t>
        </is>
      </c>
      <c r="H10" s="41">
        <v>30</v>
      </c>
      <c r="I10" s="41">
        <v>35</v>
      </c>
      <c r="J10" s="42">
        <f>MIN(100, (SUM(H10:I10)))</f>
        <v>0</v>
      </c>
      <c r="K10" s="41">
        <v>40</v>
      </c>
      <c r="L10" s="41">
        <v>40</v>
      </c>
      <c r="M10" s="42">
        <f>MIN(100,(SUM(K10:L10)))</f>
        <v>0</v>
      </c>
      <c r="N10" s="41">
        <v>45</v>
      </c>
      <c r="O10" s="41">
        <v>45</v>
      </c>
      <c r="P10" s="42">
        <f>MIN(100,(SUM(N10:O10)))</f>
        <v>0</v>
      </c>
      <c r="Q10" s="41">
        <v>85</v>
      </c>
      <c r="R10" s="41">
        <v>70</v>
      </c>
      <c r="S10" s="43">
        <f>MIN(500, (SUM(J10,M10,P10,Q10,R10)))</f>
        <v>0</v>
      </c>
      <c r="T10" s="44">
        <f>S10/500*100</f>
        <v>0</v>
      </c>
      <c r="U10" s="45">
        <f>MIN(50, (ROUNDUP(SUM(T10)/2,0)))</f>
        <v>0</v>
      </c>
      <c r="V10" s="41">
        <v>0</v>
      </c>
      <c r="W10" s="45">
        <f>MIN(50, (ROUNDUP(SUM(V10)/2,0)))</f>
        <v>0</v>
      </c>
      <c r="X10" s="47">
        <f>MIN(100, (SUM(U10,W10)))</f>
        <v>0</v>
      </c>
      <c r="Y10" s="48">
        <f>(X10/100)</f>
        <v>0</v>
      </c>
      <c r="Z10" s="49" t="str">
        <f>IF(X10&gt;=80,"4.0",IF(X10&gt;=70,"3.5",IF(X10&gt;=65,"3.0",IF(X10&gt;=60,"2.5",IF(X10&gt;=55,"2.0",IF(X10&gt;=50,"1.5",IF(X10&gt;=45,"1.0",IF(X10&gt;=40,"0.5",IF(X10&lt;40,"0.0")))))))))</f>
        <v>0.0</v>
      </c>
      <c r="AA10" s="50" t="str">
        <f>IF(X10&gt;=80,"A1",IF(X10&gt;=70,"B2",IF(X10&gt;=65,"B3",IF(X10&gt;=60,"C4",IF(X10&gt;=55,"C5",IF(X10&gt;=50,"C6",IF(X10&gt;=45,"D7",IF(X10&gt;=40,"E8",IF(X10&lt;40,"F9")))))))))</f>
        <v>F9</v>
      </c>
    </row>
    <row r="11" spans="1:34" x14ac:dyDescent="0.25">
      <c r="A11" s="125">
        <v>2</v>
      </c>
      <c r="B11" s="100" t="inlineStr">
        <is>
          <t>STU2500306060F4</t>
        </is>
      </c>
      <c r="C11" s="100" t="inlineStr">
        <is>
          <t>NORMANYO</t>
        </is>
      </c>
      <c r="D11" s="102" t="inlineStr">
        <is>
          <t>SELASI</t>
        </is>
      </c>
      <c r="E11" s="113" t="inlineStr">
        <is>
          <t>AMA</t>
        </is>
      </c>
      <c r="F11" s="114" t="inlineStr">
        <is>
          <t>STU749381</t>
        </is>
      </c>
      <c r="G11" s="98" t="inlineStr">
        <is>
          <t>Visual Performing Arts</t>
        </is>
      </c>
      <c r="H11" s="41">
        <v>48</v>
      </c>
      <c r="I11" s="41">
        <v>45</v>
      </c>
      <c r="J11" s="42">
        <f t="shared" ref="J11:J74" si="0">MIN(100, (SUM(H11:I11)))</f>
        <v>0</v>
      </c>
      <c r="K11" s="41">
        <v>48</v>
      </c>
      <c r="L11" s="41">
        <v>49</v>
      </c>
      <c r="M11" s="42">
        <f t="shared" ref="M11:M74" si="1">MIN(100,(SUM(K11:L11)))</f>
        <v>0</v>
      </c>
      <c r="N11" s="41">
        <v>50</v>
      </c>
      <c r="O11" s="41">
        <v>48</v>
      </c>
      <c r="P11" s="42">
        <f t="shared" ref="P11:P74" si="2">MIN(100,(SUM(N11:O11)))</f>
        <v>0</v>
      </c>
      <c r="Q11" s="41">
        <v>95</v>
      </c>
      <c r="R11" s="41">
        <v>95</v>
      </c>
      <c r="S11" s="43">
        <f t="shared" ref="S11:S74" si="3">MIN(500, (SUM(J11,M11,P11,Q11,R11)))</f>
        <v>0</v>
      </c>
      <c r="T11" s="44">
        <f t="shared" ref="T11:T74" si="4">S11/500*100</f>
        <v>0</v>
      </c>
      <c r="U11" s="45">
        <f t="shared" ref="U11:U74" si="5">MIN(50, (ROUNDUP(SUM(T11)/2,0)))</f>
        <v>0</v>
      </c>
      <c r="V11" s="41">
        <v>0</v>
      </c>
      <c r="W11" s="45">
        <f t="shared" ref="W11:W74" si="6">MIN(50, (ROUNDUP(SUM(V11)/2,0)))</f>
        <v>0</v>
      </c>
      <c r="X11" s="47">
        <f t="shared" ref="X11:X74" si="7">MIN(100, (SUM(U11,W11)))</f>
        <v>0</v>
      </c>
      <c r="Y11" s="48">
        <f t="shared" ref="Y11:Y74" si="8">(X11/100)</f>
        <v>0</v>
      </c>
      <c r="Z11" s="49" t="str">
        <f t="shared" ref="Z11:Z74" si="9">IF(X11&gt;=80,"4.0",IF(X11&gt;=70,"3.5",IF(X11&gt;=65,"3.0",IF(X11&gt;=60,"2.5",IF(X11&gt;=55,"2.0",IF(X11&gt;=50,"1.5",IF(X11&gt;=45,"1.0",IF(X11&gt;=40,"0.5",IF(X11&lt;40,"0.0")))))))))</f>
        <v>0.0</v>
      </c>
      <c r="AA11" s="50" t="str">
        <f t="shared" ref="AA11:AA74" si="10">IF(X11&gt;=80,"A1",IF(X11&gt;=70,"B2",IF(X11&gt;=65,"B3",IF(X11&gt;=60,"C4",IF(X11&gt;=55,"C5",IF(X11&gt;=50,"C6",IF(X11&gt;=45,"D7",IF(X11&gt;=40,"E8",IF(X11&lt;40,"F9")))))))))</f>
        <v>F9</v>
      </c>
      <c r="AC11" s="51" t="s">
        <v>27</v>
      </c>
    </row>
    <row r="12" spans="1:34" x14ac:dyDescent="0.25">
      <c r="A12" s="125">
        <v>3</v>
      </c>
      <c r="B12" s="100" t="inlineStr">
        <is>
          <t>STU250030606103</t>
        </is>
      </c>
      <c r="C12" s="100" t="inlineStr">
        <is>
          <t>OFORI</t>
        </is>
      </c>
      <c r="D12" s="103" t="inlineStr">
        <is>
          <t>JULIANA</t>
        </is>
      </c>
      <c r="E12" s="111" t="inlineStr">
        <is>
          <t/>
        </is>
      </c>
      <c r="F12" s="114" t="inlineStr">
        <is>
          <t>STU885223</t>
        </is>
      </c>
      <c r="G12" s="99" t="inlineStr">
        <is>
          <t>Visual Performing Arts</t>
        </is>
      </c>
      <c r="H12" s="41">
        <v>35</v>
      </c>
      <c r="I12" s="41">
        <v>35</v>
      </c>
      <c r="J12" s="42">
        <f t="shared" si="0"/>
        <v>0</v>
      </c>
      <c r="K12" s="41">
        <v>40</v>
      </c>
      <c r="L12" s="41">
        <v>40</v>
      </c>
      <c r="M12" s="42">
        <f t="shared" si="1"/>
        <v>0</v>
      </c>
      <c r="N12" s="41">
        <v>45</v>
      </c>
      <c r="O12" s="41">
        <v>45</v>
      </c>
      <c r="P12" s="42">
        <f t="shared" si="2"/>
        <v>0</v>
      </c>
      <c r="Q12" s="41">
        <v>75</v>
      </c>
      <c r="R12" s="41">
        <v>70</v>
      </c>
      <c r="S12" s="43">
        <f t="shared" si="3"/>
        <v>0</v>
      </c>
      <c r="T12" s="44">
        <f t="shared" si="4"/>
        <v>0</v>
      </c>
      <c r="U12" s="45">
        <f t="shared" si="5"/>
        <v>0</v>
      </c>
      <c r="V12" s="46">
        <v>0</v>
      </c>
      <c r="W12" s="45">
        <f t="shared" si="6"/>
        <v>0</v>
      </c>
      <c r="X12" s="47">
        <f t="shared" si="7"/>
        <v>0</v>
      </c>
      <c r="Y12" s="48">
        <f t="shared" si="8"/>
        <v>0</v>
      </c>
      <c r="Z12" s="49" t="str">
        <f t="shared" si="9"/>
        <v>0.0</v>
      </c>
      <c r="AA12" s="50" t="str">
        <f t="shared" si="10"/>
        <v>F9</v>
      </c>
      <c r="AC12" s="51" t="s">
        <v>28</v>
      </c>
    </row>
    <row r="13" spans="1:34" x14ac:dyDescent="0.25">
      <c r="A13" s="125">
        <v>4</v>
      </c>
      <c r="B13" s="100" t="inlineStr">
        <is>
          <t>STU250030606119</t>
        </is>
      </c>
      <c r="C13" s="100" t="inlineStr">
        <is>
          <t>SENAH</t>
        </is>
      </c>
      <c r="D13" s="102" t="inlineStr">
        <is>
          <t>AWURAMA</t>
        </is>
      </c>
      <c r="E13" s="113" t="inlineStr">
        <is>
          <t>SILLAH</t>
        </is>
      </c>
      <c r="F13" s="112" t="inlineStr">
        <is>
          <t>STU461566</t>
        </is>
      </c>
      <c r="G13" s="98" t="inlineStr">
        <is>
          <t>Visual Performing Arts</t>
        </is>
      </c>
      <c r="H13" s="41">
        <v>45</v>
      </c>
      <c r="I13" s="41">
        <v>48</v>
      </c>
      <c r="J13" s="42">
        <f t="shared" si="0"/>
        <v>0</v>
      </c>
      <c r="K13" s="41">
        <v>50</v>
      </c>
      <c r="L13" s="41">
        <v>50</v>
      </c>
      <c r="M13" s="42">
        <f t="shared" si="1"/>
        <v>0</v>
      </c>
      <c r="N13" s="41">
        <v>45</v>
      </c>
      <c r="O13" s="41">
        <v>46</v>
      </c>
      <c r="P13" s="42">
        <f t="shared" si="2"/>
        <v>0</v>
      </c>
      <c r="Q13" s="41">
        <v>95</v>
      </c>
      <c r="R13" s="41">
        <v>95</v>
      </c>
      <c r="S13" s="43">
        <f t="shared" si="3"/>
        <v>0</v>
      </c>
      <c r="T13" s="44">
        <f t="shared" si="4"/>
        <v>0</v>
      </c>
      <c r="U13" s="45">
        <f t="shared" si="5"/>
        <v>0</v>
      </c>
      <c r="V13" s="46">
        <v>0</v>
      </c>
      <c r="W13" s="45">
        <f t="shared" si="6"/>
        <v>0</v>
      </c>
      <c r="X13" s="47">
        <f t="shared" si="7"/>
        <v>0</v>
      </c>
      <c r="Y13" s="48">
        <f t="shared" si="8"/>
        <v>0</v>
      </c>
      <c r="Z13" s="49" t="str">
        <f t="shared" si="9"/>
        <v>0.0</v>
      </c>
      <c r="AA13" s="50" t="str">
        <f t="shared" si="10"/>
        <v>F9</v>
      </c>
      <c r="AC13" s="51" t="s">
        <v>29</v>
      </c>
    </row>
    <row r="14" spans="1:34" x14ac:dyDescent="0.25">
      <c r="A14" s="125">
        <v>5</v>
      </c>
      <c r="B14" s="100"/>
      <c r="C14" s="100"/>
      <c r="D14" s="103"/>
      <c r="E14" s="111"/>
      <c r="F14" s="114"/>
      <c r="G14" s="99"/>
      <c r="H14" s="41">
        <v>0</v>
      </c>
      <c r="I14" s="41">
        <v>0</v>
      </c>
      <c r="J14" s="42">
        <f t="shared" si="0"/>
        <v>0</v>
      </c>
      <c r="K14" s="41">
        <v>0</v>
      </c>
      <c r="L14" s="41">
        <v>0</v>
      </c>
      <c r="M14" s="42">
        <f t="shared" si="1"/>
        <v>0</v>
      </c>
      <c r="N14" s="41">
        <v>0</v>
      </c>
      <c r="O14" s="41">
        <v>0</v>
      </c>
      <c r="P14" s="42">
        <f t="shared" si="2"/>
        <v>0</v>
      </c>
      <c r="Q14" s="41">
        <v>0</v>
      </c>
      <c r="R14" s="41">
        <v>0</v>
      </c>
      <c r="S14" s="43">
        <f t="shared" si="3"/>
        <v>0</v>
      </c>
      <c r="T14" s="44">
        <f t="shared" si="4"/>
        <v>0</v>
      </c>
      <c r="U14" s="45">
        <f t="shared" si="5"/>
        <v>0</v>
      </c>
      <c r="V14" s="46">
        <v>0</v>
      </c>
      <c r="W14" s="45">
        <f t="shared" si="6"/>
        <v>0</v>
      </c>
      <c r="X14" s="47">
        <f t="shared" si="7"/>
        <v>0</v>
      </c>
      <c r="Y14" s="48">
        <f t="shared" si="8"/>
        <v>0</v>
      </c>
      <c r="Z14" s="49" t="str">
        <f t="shared" si="9"/>
        <v>0.0</v>
      </c>
      <c r="AA14" s="50" t="str">
        <f t="shared" si="10"/>
        <v>F9</v>
      </c>
      <c r="AC14" s="51" t="s">
        <v>30</v>
      </c>
    </row>
    <row r="15" spans="1:34" x14ac:dyDescent="0.25">
      <c r="A15" s="125">
        <v>6</v>
      </c>
      <c r="B15" s="100"/>
      <c r="C15" s="100"/>
      <c r="D15" s="102"/>
      <c r="E15" s="113"/>
      <c r="F15" s="114"/>
      <c r="G15" s="98"/>
      <c r="H15" s="41">
        <v>0</v>
      </c>
      <c r="I15" s="41">
        <v>0</v>
      </c>
      <c r="J15" s="42">
        <f t="shared" si="0"/>
        <v>0</v>
      </c>
      <c r="K15" s="41">
        <v>0</v>
      </c>
      <c r="L15" s="41">
        <v>0</v>
      </c>
      <c r="M15" s="42">
        <f t="shared" si="1"/>
        <v>0</v>
      </c>
      <c r="N15" s="41">
        <v>0</v>
      </c>
      <c r="O15" s="41">
        <v>0</v>
      </c>
      <c r="P15" s="42">
        <f t="shared" si="2"/>
        <v>0</v>
      </c>
      <c r="Q15" s="41">
        <v>0</v>
      </c>
      <c r="R15" s="41">
        <v>0</v>
      </c>
      <c r="S15" s="43">
        <f t="shared" si="3"/>
        <v>0</v>
      </c>
      <c r="T15" s="44">
        <f t="shared" si="4"/>
        <v>0</v>
      </c>
      <c r="U15" s="45">
        <f t="shared" si="5"/>
        <v>0</v>
      </c>
      <c r="V15" s="46">
        <v>0</v>
      </c>
      <c r="W15" s="45">
        <f t="shared" si="6"/>
        <v>0</v>
      </c>
      <c r="X15" s="47">
        <f t="shared" si="7"/>
        <v>0</v>
      </c>
      <c r="Y15" s="48">
        <f t="shared" si="8"/>
        <v>0</v>
      </c>
      <c r="Z15" s="49" t="str">
        <f t="shared" si="9"/>
        <v>0.0</v>
      </c>
      <c r="AA15" s="50" t="str">
        <f t="shared" si="10"/>
        <v>F9</v>
      </c>
      <c r="AC15" s="51" t="s">
        <v>31</v>
      </c>
    </row>
    <row r="16" spans="1:34" x14ac:dyDescent="0.25">
      <c r="A16" s="125">
        <v>7</v>
      </c>
      <c r="B16" s="100"/>
      <c r="C16" s="100"/>
      <c r="D16" s="103"/>
      <c r="E16" s="111"/>
      <c r="F16" s="114"/>
      <c r="G16" s="99"/>
      <c r="H16" s="41">
        <v>0</v>
      </c>
      <c r="I16" s="41">
        <v>0</v>
      </c>
      <c r="J16" s="42">
        <f t="shared" si="0"/>
        <v>0</v>
      </c>
      <c r="K16" s="41">
        <v>0</v>
      </c>
      <c r="L16" s="41">
        <v>0</v>
      </c>
      <c r="M16" s="42">
        <f t="shared" si="1"/>
        <v>0</v>
      </c>
      <c r="N16" s="41">
        <v>0</v>
      </c>
      <c r="O16" s="41">
        <v>0</v>
      </c>
      <c r="P16" s="42">
        <f t="shared" si="2"/>
        <v>0</v>
      </c>
      <c r="Q16" s="41">
        <v>0</v>
      </c>
      <c r="R16" s="41">
        <v>0</v>
      </c>
      <c r="S16" s="43">
        <f t="shared" si="3"/>
        <v>0</v>
      </c>
      <c r="T16" s="44">
        <f t="shared" si="4"/>
        <v>0</v>
      </c>
      <c r="U16" s="45">
        <f t="shared" si="5"/>
        <v>0</v>
      </c>
      <c r="V16" s="46">
        <v>0</v>
      </c>
      <c r="W16" s="45">
        <f t="shared" si="6"/>
        <v>0</v>
      </c>
      <c r="X16" s="47">
        <f t="shared" si="7"/>
        <v>0</v>
      </c>
      <c r="Y16" s="48">
        <f t="shared" si="8"/>
        <v>0</v>
      </c>
      <c r="Z16" s="49" t="str">
        <f t="shared" si="9"/>
        <v>0.0</v>
      </c>
      <c r="AA16" s="50" t="str">
        <f t="shared" si="10"/>
        <v>F9</v>
      </c>
      <c r="AC16" s="51" t="s">
        <v>32</v>
      </c>
    </row>
    <row r="17" spans="1:32" x14ac:dyDescent="0.25">
      <c r="A17" s="125">
        <v>8</v>
      </c>
      <c r="B17" s="100"/>
      <c r="C17" s="100"/>
      <c r="D17" s="102"/>
      <c r="E17" s="113"/>
      <c r="F17" s="114"/>
      <c r="G17" s="98"/>
      <c r="H17" s="41">
        <v>0</v>
      </c>
      <c r="I17" s="41">
        <v>0</v>
      </c>
      <c r="J17" s="42">
        <f t="shared" si="0"/>
        <v>0</v>
      </c>
      <c r="K17" s="41">
        <v>0</v>
      </c>
      <c r="L17" s="41">
        <v>0</v>
      </c>
      <c r="M17" s="42">
        <f t="shared" si="1"/>
        <v>0</v>
      </c>
      <c r="N17" s="41">
        <v>0</v>
      </c>
      <c r="O17" s="41">
        <v>0</v>
      </c>
      <c r="P17" s="42">
        <f t="shared" si="2"/>
        <v>0</v>
      </c>
      <c r="Q17" s="41">
        <v>0</v>
      </c>
      <c r="R17" s="41">
        <v>0</v>
      </c>
      <c r="S17" s="43">
        <f t="shared" si="3"/>
        <v>0</v>
      </c>
      <c r="T17" s="44">
        <f t="shared" si="4"/>
        <v>0</v>
      </c>
      <c r="U17" s="45">
        <f t="shared" si="5"/>
        <v>0</v>
      </c>
      <c r="V17" s="46">
        <v>0</v>
      </c>
      <c r="W17" s="45">
        <f t="shared" si="6"/>
        <v>0</v>
      </c>
      <c r="X17" s="47">
        <f t="shared" si="7"/>
        <v>0</v>
      </c>
      <c r="Y17" s="48">
        <f t="shared" si="8"/>
        <v>0</v>
      </c>
      <c r="Z17" s="49" t="str">
        <f t="shared" si="9"/>
        <v>0.0</v>
      </c>
      <c r="AA17" s="50" t="str">
        <f t="shared" si="10"/>
        <v>F9</v>
      </c>
      <c r="AC17" s="51" t="s">
        <v>33</v>
      </c>
    </row>
    <row r="18" spans="1:32" x14ac:dyDescent="0.25">
      <c r="A18" s="125">
        <v>9</v>
      </c>
      <c r="B18" s="100"/>
      <c r="C18" s="100"/>
      <c r="D18" s="103"/>
      <c r="E18" s="111"/>
      <c r="F18" s="114"/>
      <c r="G18" s="99"/>
      <c r="H18" s="41">
        <v>0</v>
      </c>
      <c r="I18" s="41">
        <v>0</v>
      </c>
      <c r="J18" s="42">
        <f t="shared" si="0"/>
        <v>0</v>
      </c>
      <c r="K18" s="41">
        <v>0</v>
      </c>
      <c r="L18" s="41">
        <v>0</v>
      </c>
      <c r="M18" s="42">
        <f t="shared" si="1"/>
        <v>0</v>
      </c>
      <c r="N18" s="41">
        <v>0</v>
      </c>
      <c r="O18" s="41">
        <v>0</v>
      </c>
      <c r="P18" s="42">
        <f t="shared" si="2"/>
        <v>0</v>
      </c>
      <c r="Q18" s="41">
        <v>0</v>
      </c>
      <c r="R18" s="41">
        <v>0</v>
      </c>
      <c r="S18" s="43">
        <f t="shared" si="3"/>
        <v>0</v>
      </c>
      <c r="T18" s="44">
        <f t="shared" si="4"/>
        <v>0</v>
      </c>
      <c r="U18" s="45">
        <f t="shared" si="5"/>
        <v>0</v>
      </c>
      <c r="V18" s="46">
        <v>0</v>
      </c>
      <c r="W18" s="45">
        <f t="shared" si="6"/>
        <v>0</v>
      </c>
      <c r="X18" s="47">
        <f t="shared" si="7"/>
        <v>0</v>
      </c>
      <c r="Y18" s="48">
        <f t="shared" si="8"/>
        <v>0</v>
      </c>
      <c r="Z18" s="49" t="str">
        <f t="shared" si="9"/>
        <v>0.0</v>
      </c>
      <c r="AA18" s="50" t="str">
        <f t="shared" si="10"/>
        <v>F9</v>
      </c>
      <c r="AC18" s="51" t="s">
        <v>34</v>
      </c>
    </row>
    <row r="19" spans="1:32" x14ac:dyDescent="0.25">
      <c r="A19" s="125">
        <v>10</v>
      </c>
      <c r="B19" s="100"/>
      <c r="C19" s="100"/>
      <c r="D19" s="102"/>
      <c r="E19" s="113"/>
      <c r="F19" s="114"/>
      <c r="G19" s="98"/>
      <c r="H19" s="41">
        <v>0</v>
      </c>
      <c r="I19" s="41">
        <v>0</v>
      </c>
      <c r="J19" s="42">
        <f t="shared" si="0"/>
        <v>0</v>
      </c>
      <c r="K19" s="41">
        <v>0</v>
      </c>
      <c r="L19" s="41">
        <v>0</v>
      </c>
      <c r="M19" s="42">
        <f t="shared" si="1"/>
        <v>0</v>
      </c>
      <c r="N19" s="41">
        <v>0</v>
      </c>
      <c r="O19" s="41">
        <v>0</v>
      </c>
      <c r="P19" s="42">
        <f t="shared" si="2"/>
        <v>0</v>
      </c>
      <c r="Q19" s="41">
        <v>0</v>
      </c>
      <c r="R19" s="41">
        <v>0</v>
      </c>
      <c r="S19" s="43">
        <f t="shared" si="3"/>
        <v>0</v>
      </c>
      <c r="T19" s="44">
        <f t="shared" si="4"/>
        <v>0</v>
      </c>
      <c r="U19" s="45">
        <f t="shared" si="5"/>
        <v>0</v>
      </c>
      <c r="V19" s="46">
        <v>0</v>
      </c>
      <c r="W19" s="45">
        <f t="shared" si="6"/>
        <v>0</v>
      </c>
      <c r="X19" s="47">
        <f t="shared" si="7"/>
        <v>0</v>
      </c>
      <c r="Y19" s="48">
        <f t="shared" si="8"/>
        <v>0</v>
      </c>
      <c r="Z19" s="49" t="str">
        <f t="shared" si="9"/>
        <v>0.0</v>
      </c>
      <c r="AA19" s="50" t="str">
        <f t="shared" si="10"/>
        <v>F9</v>
      </c>
      <c r="AC19" s="51" t="s">
        <v>35</v>
      </c>
    </row>
    <row r="20" spans="1:32" x14ac:dyDescent="0.25">
      <c r="A20" s="125">
        <v>11</v>
      </c>
      <c r="B20" s="100"/>
      <c r="C20" s="100"/>
      <c r="D20" s="103"/>
      <c r="E20" s="111"/>
      <c r="F20" s="114"/>
      <c r="G20" s="99"/>
      <c r="H20" s="41">
        <v>0</v>
      </c>
      <c r="I20" s="41">
        <v>0</v>
      </c>
      <c r="J20" s="42">
        <f t="shared" si="0"/>
        <v>0</v>
      </c>
      <c r="K20" s="41">
        <v>0</v>
      </c>
      <c r="L20" s="41">
        <v>0</v>
      </c>
      <c r="M20" s="42">
        <f t="shared" si="1"/>
        <v>0</v>
      </c>
      <c r="N20" s="41">
        <v>0</v>
      </c>
      <c r="O20" s="41">
        <v>0</v>
      </c>
      <c r="P20" s="42">
        <f t="shared" si="2"/>
        <v>0</v>
      </c>
      <c r="Q20" s="41">
        <v>0</v>
      </c>
      <c r="R20" s="41">
        <v>0</v>
      </c>
      <c r="S20" s="43">
        <f t="shared" si="3"/>
        <v>0</v>
      </c>
      <c r="T20" s="44">
        <f t="shared" si="4"/>
        <v>0</v>
      </c>
      <c r="U20" s="45">
        <f t="shared" si="5"/>
        <v>0</v>
      </c>
      <c r="V20" s="46">
        <v>0</v>
      </c>
      <c r="W20" s="45">
        <f t="shared" si="6"/>
        <v>0</v>
      </c>
      <c r="X20" s="47">
        <f t="shared" si="7"/>
        <v>0</v>
      </c>
      <c r="Y20" s="48">
        <f t="shared" si="8"/>
        <v>0</v>
      </c>
      <c r="Z20" s="49" t="str">
        <f t="shared" si="9"/>
        <v>0.0</v>
      </c>
      <c r="AA20" s="50" t="str">
        <f t="shared" si="10"/>
        <v>F9</v>
      </c>
      <c r="AC20" s="51" t="s">
        <v>36</v>
      </c>
    </row>
    <row r="21" spans="1:32" x14ac:dyDescent="0.25">
      <c r="A21" s="125">
        <v>12</v>
      </c>
      <c r="B21" s="100"/>
      <c r="C21" s="100"/>
      <c r="D21" s="102"/>
      <c r="E21" s="113"/>
      <c r="F21" s="114"/>
      <c r="G21" s="98"/>
      <c r="H21" s="41">
        <v>0</v>
      </c>
      <c r="I21" s="41">
        <v>0</v>
      </c>
      <c r="J21" s="42">
        <f t="shared" si="0"/>
        <v>0</v>
      </c>
      <c r="K21" s="41">
        <v>0</v>
      </c>
      <c r="L21" s="41">
        <v>0</v>
      </c>
      <c r="M21" s="42">
        <f t="shared" si="1"/>
        <v>0</v>
      </c>
      <c r="N21" s="41">
        <v>0</v>
      </c>
      <c r="O21" s="41">
        <v>0</v>
      </c>
      <c r="P21" s="42">
        <f t="shared" si="2"/>
        <v>0</v>
      </c>
      <c r="Q21" s="41">
        <v>0</v>
      </c>
      <c r="R21" s="41">
        <v>0</v>
      </c>
      <c r="S21" s="43">
        <f t="shared" si="3"/>
        <v>0</v>
      </c>
      <c r="T21" s="44">
        <f t="shared" si="4"/>
        <v>0</v>
      </c>
      <c r="U21" s="45">
        <f t="shared" si="5"/>
        <v>0</v>
      </c>
      <c r="V21" s="46">
        <v>0</v>
      </c>
      <c r="W21" s="45">
        <f t="shared" si="6"/>
        <v>0</v>
      </c>
      <c r="X21" s="47">
        <f t="shared" si="7"/>
        <v>0</v>
      </c>
      <c r="Y21" s="48">
        <f t="shared" si="8"/>
        <v>0</v>
      </c>
      <c r="Z21" s="49" t="str">
        <f t="shared" si="9"/>
        <v>0.0</v>
      </c>
      <c r="AA21" s="50" t="str">
        <f t="shared" si="10"/>
        <v>F9</v>
      </c>
      <c r="AC21" s="51"/>
    </row>
    <row r="22" spans="1:32" x14ac:dyDescent="0.25">
      <c r="A22" s="125">
        <v>13</v>
      </c>
      <c r="B22" s="100"/>
      <c r="C22" s="100"/>
      <c r="D22" s="103"/>
      <c r="E22" s="111"/>
      <c r="F22" s="114"/>
      <c r="G22" s="99"/>
      <c r="H22" s="41">
        <v>0</v>
      </c>
      <c r="I22" s="41">
        <v>0</v>
      </c>
      <c r="J22" s="42">
        <f t="shared" si="0"/>
        <v>0</v>
      </c>
      <c r="K22" s="41">
        <v>0</v>
      </c>
      <c r="L22" s="41">
        <v>0</v>
      </c>
      <c r="M22" s="42">
        <f t="shared" si="1"/>
        <v>0</v>
      </c>
      <c r="N22" s="41">
        <v>0</v>
      </c>
      <c r="O22" s="41">
        <v>0</v>
      </c>
      <c r="P22" s="42">
        <f t="shared" si="2"/>
        <v>0</v>
      </c>
      <c r="Q22" s="41">
        <v>0</v>
      </c>
      <c r="R22" s="41">
        <v>0</v>
      </c>
      <c r="S22" s="43">
        <f t="shared" si="3"/>
        <v>0</v>
      </c>
      <c r="T22" s="44">
        <f t="shared" si="4"/>
        <v>0</v>
      </c>
      <c r="U22" s="45">
        <f t="shared" si="5"/>
        <v>0</v>
      </c>
      <c r="V22" s="46">
        <v>0</v>
      </c>
      <c r="W22" s="45">
        <f t="shared" si="6"/>
        <v>0</v>
      </c>
      <c r="X22" s="47">
        <f t="shared" si="7"/>
        <v>0</v>
      </c>
      <c r="Y22" s="48">
        <f t="shared" si="8"/>
        <v>0</v>
      </c>
      <c r="Z22" s="49" t="str">
        <f t="shared" si="9"/>
        <v>0.0</v>
      </c>
      <c r="AA22" s="50" t="str">
        <f t="shared" si="10"/>
        <v>F9</v>
      </c>
      <c r="AC22" s="52" t="s">
        <v>37</v>
      </c>
      <c r="AD22" s="53" t="s">
        <v>38</v>
      </c>
    </row>
    <row r="23" spans="1:32" x14ac:dyDescent="0.25">
      <c r="A23" s="125">
        <v>14</v>
      </c>
      <c r="B23" s="100"/>
      <c r="C23" s="100"/>
      <c r="D23" s="102"/>
      <c r="E23" s="113"/>
      <c r="F23" s="114"/>
      <c r="G23" s="98"/>
      <c r="H23" s="41">
        <v>0</v>
      </c>
      <c r="I23" s="41">
        <v>0</v>
      </c>
      <c r="J23" s="42">
        <f t="shared" si="0"/>
        <v>0</v>
      </c>
      <c r="K23" s="41">
        <v>0</v>
      </c>
      <c r="L23" s="41">
        <v>0</v>
      </c>
      <c r="M23" s="42">
        <f t="shared" si="1"/>
        <v>0</v>
      </c>
      <c r="N23" s="41">
        <v>0</v>
      </c>
      <c r="O23" s="41">
        <v>0</v>
      </c>
      <c r="P23" s="42">
        <f t="shared" si="2"/>
        <v>0</v>
      </c>
      <c r="Q23" s="41">
        <v>0</v>
      </c>
      <c r="R23" s="41">
        <v>0</v>
      </c>
      <c r="S23" s="43">
        <f t="shared" si="3"/>
        <v>0</v>
      </c>
      <c r="T23" s="44">
        <f t="shared" si="4"/>
        <v>0</v>
      </c>
      <c r="U23" s="45">
        <f t="shared" si="5"/>
        <v>0</v>
      </c>
      <c r="V23" s="46">
        <v>0</v>
      </c>
      <c r="W23" s="45">
        <f t="shared" si="6"/>
        <v>0</v>
      </c>
      <c r="X23" s="47">
        <f t="shared" si="7"/>
        <v>0</v>
      </c>
      <c r="Y23" s="48">
        <f t="shared" si="8"/>
        <v>0</v>
      </c>
      <c r="Z23" s="49" t="str">
        <f t="shared" si="9"/>
        <v>0.0</v>
      </c>
      <c r="AA23" s="50" t="str">
        <f t="shared" si="10"/>
        <v>F9</v>
      </c>
    </row>
    <row r="24" spans="1:32" x14ac:dyDescent="0.25">
      <c r="A24" s="125">
        <v>15</v>
      </c>
      <c r="B24" s="100"/>
      <c r="C24" s="100"/>
      <c r="D24" s="103"/>
      <c r="E24" s="111"/>
      <c r="F24" s="114"/>
      <c r="G24" s="99"/>
      <c r="H24" s="41">
        <v>0</v>
      </c>
      <c r="I24" s="41">
        <v>0</v>
      </c>
      <c r="J24" s="42">
        <f t="shared" si="0"/>
        <v>0</v>
      </c>
      <c r="K24" s="41">
        <v>0</v>
      </c>
      <c r="L24" s="41">
        <v>0</v>
      </c>
      <c r="M24" s="42">
        <f t="shared" si="1"/>
        <v>0</v>
      </c>
      <c r="N24" s="41">
        <v>0</v>
      </c>
      <c r="O24" s="41">
        <v>0</v>
      </c>
      <c r="P24" s="42">
        <f t="shared" si="2"/>
        <v>0</v>
      </c>
      <c r="Q24" s="41">
        <v>0</v>
      </c>
      <c r="R24" s="41">
        <v>0</v>
      </c>
      <c r="S24" s="43">
        <f t="shared" si="3"/>
        <v>0</v>
      </c>
      <c r="T24" s="44">
        <f t="shared" si="4"/>
        <v>0</v>
      </c>
      <c r="U24" s="45">
        <f t="shared" si="5"/>
        <v>0</v>
      </c>
      <c r="V24" s="46">
        <v>0</v>
      </c>
      <c r="W24" s="45">
        <f t="shared" si="6"/>
        <v>0</v>
      </c>
      <c r="X24" s="47">
        <f t="shared" si="7"/>
        <v>0</v>
      </c>
      <c r="Y24" s="48">
        <f t="shared" si="8"/>
        <v>0</v>
      </c>
      <c r="Z24" s="49" t="str">
        <f t="shared" si="9"/>
        <v>0.0</v>
      </c>
      <c r="AA24" s="50" t="str">
        <f t="shared" si="10"/>
        <v>F9</v>
      </c>
      <c r="AC24" s="54" t="s">
        <v>39</v>
      </c>
      <c r="AD24" s="55" t="b">
        <v>0</v>
      </c>
    </row>
    <row r="25" spans="1:32" x14ac:dyDescent="0.25">
      <c r="A25" s="125">
        <v>16</v>
      </c>
      <c r="B25" s="100"/>
      <c r="C25" s="100"/>
      <c r="D25" s="102"/>
      <c r="E25" s="113"/>
      <c r="F25" s="114"/>
      <c r="G25" s="98"/>
      <c r="H25" s="41">
        <v>0</v>
      </c>
      <c r="I25" s="41">
        <v>0</v>
      </c>
      <c r="J25" s="42">
        <f t="shared" si="0"/>
        <v>0</v>
      </c>
      <c r="K25" s="41">
        <v>0</v>
      </c>
      <c r="L25" s="41">
        <v>0</v>
      </c>
      <c r="M25" s="42">
        <f t="shared" si="1"/>
        <v>0</v>
      </c>
      <c r="N25" s="41">
        <v>0</v>
      </c>
      <c r="O25" s="41">
        <v>0</v>
      </c>
      <c r="P25" s="42">
        <f t="shared" si="2"/>
        <v>0</v>
      </c>
      <c r="Q25" s="41">
        <v>0</v>
      </c>
      <c r="R25" s="41">
        <v>0</v>
      </c>
      <c r="S25" s="43">
        <f t="shared" si="3"/>
        <v>0</v>
      </c>
      <c r="T25" s="44">
        <f t="shared" si="4"/>
        <v>0</v>
      </c>
      <c r="U25" s="45">
        <f t="shared" si="5"/>
        <v>0</v>
      </c>
      <c r="V25" s="46">
        <v>0</v>
      </c>
      <c r="W25" s="45">
        <f t="shared" si="6"/>
        <v>0</v>
      </c>
      <c r="X25" s="47">
        <f t="shared" si="7"/>
        <v>0</v>
      </c>
      <c r="Y25" s="48">
        <f t="shared" si="8"/>
        <v>0</v>
      </c>
      <c r="Z25" s="49" t="str">
        <f t="shared" si="9"/>
        <v>0.0</v>
      </c>
      <c r="AA25" s="50" t="str">
        <f t="shared" si="10"/>
        <v>F9</v>
      </c>
    </row>
    <row r="26" spans="1:32" x14ac:dyDescent="0.25">
      <c r="A26" s="125">
        <v>17</v>
      </c>
      <c r="B26" s="100"/>
      <c r="C26" s="100"/>
      <c r="D26" s="103"/>
      <c r="E26" s="111"/>
      <c r="F26" s="114"/>
      <c r="G26" s="99"/>
      <c r="H26" s="41">
        <v>0</v>
      </c>
      <c r="I26" s="41">
        <v>0</v>
      </c>
      <c r="J26" s="42">
        <f t="shared" si="0"/>
        <v>0</v>
      </c>
      <c r="K26" s="41">
        <v>0</v>
      </c>
      <c r="L26" s="41">
        <v>0</v>
      </c>
      <c r="M26" s="42">
        <f t="shared" si="1"/>
        <v>0</v>
      </c>
      <c r="N26" s="41">
        <v>0</v>
      </c>
      <c r="O26" s="41">
        <v>0</v>
      </c>
      <c r="P26" s="42">
        <f t="shared" si="2"/>
        <v>0</v>
      </c>
      <c r="Q26" s="41">
        <v>0</v>
      </c>
      <c r="R26" s="41">
        <v>0</v>
      </c>
      <c r="S26" s="43">
        <f t="shared" si="3"/>
        <v>0</v>
      </c>
      <c r="T26" s="44">
        <f t="shared" si="4"/>
        <v>0</v>
      </c>
      <c r="U26" s="45">
        <f t="shared" si="5"/>
        <v>0</v>
      </c>
      <c r="V26" s="46">
        <v>0</v>
      </c>
      <c r="W26" s="45">
        <f t="shared" si="6"/>
        <v>0</v>
      </c>
      <c r="X26" s="47">
        <f t="shared" si="7"/>
        <v>0</v>
      </c>
      <c r="Y26" s="48">
        <f t="shared" si="8"/>
        <v>0</v>
      </c>
      <c r="Z26" s="49" t="str">
        <f t="shared" si="9"/>
        <v>0.0</v>
      </c>
      <c r="AA26" s="50" t="str">
        <f t="shared" si="10"/>
        <v>F9</v>
      </c>
    </row>
    <row r="27" spans="1:32" x14ac:dyDescent="0.25">
      <c r="A27" s="125">
        <v>18</v>
      </c>
      <c r="B27" s="100"/>
      <c r="C27" s="100"/>
      <c r="D27" s="102"/>
      <c r="E27" s="113"/>
      <c r="F27" s="114"/>
      <c r="G27" s="98"/>
      <c r="H27" s="41">
        <v>0</v>
      </c>
      <c r="I27" s="41">
        <v>0</v>
      </c>
      <c r="J27" s="42">
        <f t="shared" si="0"/>
        <v>0</v>
      </c>
      <c r="K27" s="41">
        <v>0</v>
      </c>
      <c r="L27" s="41">
        <v>0</v>
      </c>
      <c r="M27" s="42">
        <f t="shared" si="1"/>
        <v>0</v>
      </c>
      <c r="N27" s="41">
        <v>0</v>
      </c>
      <c r="O27" s="41">
        <v>0</v>
      </c>
      <c r="P27" s="42">
        <f t="shared" si="2"/>
        <v>0</v>
      </c>
      <c r="Q27" s="41">
        <v>0</v>
      </c>
      <c r="R27" s="41">
        <v>0</v>
      </c>
      <c r="S27" s="43">
        <f t="shared" si="3"/>
        <v>0</v>
      </c>
      <c r="T27" s="44">
        <f t="shared" si="4"/>
        <v>0</v>
      </c>
      <c r="U27" s="45">
        <f t="shared" si="5"/>
        <v>0</v>
      </c>
      <c r="V27" s="46">
        <v>0</v>
      </c>
      <c r="W27" s="45">
        <f t="shared" si="6"/>
        <v>0</v>
      </c>
      <c r="X27" s="47">
        <f t="shared" si="7"/>
        <v>0</v>
      </c>
      <c r="Y27" s="48">
        <f t="shared" si="8"/>
        <v>0</v>
      </c>
      <c r="Z27" s="49" t="str">
        <f t="shared" si="9"/>
        <v>0.0</v>
      </c>
      <c r="AA27" s="50" t="str">
        <f t="shared" si="10"/>
        <v>F9</v>
      </c>
      <c r="AC27" s="56" t="s">
        <v>24</v>
      </c>
      <c r="AD27" s="56" t="s">
        <v>40</v>
      </c>
      <c r="AE27" s="57" t="s">
        <v>41</v>
      </c>
      <c r="AF27" s="56" t="s">
        <v>23</v>
      </c>
    </row>
    <row r="28" spans="1:32" x14ac:dyDescent="0.25">
      <c r="A28" s="125">
        <v>19</v>
      </c>
      <c r="B28" s="100"/>
      <c r="C28" s="100"/>
      <c r="D28" s="103"/>
      <c r="E28" s="111"/>
      <c r="F28" s="114"/>
      <c r="G28" s="99"/>
      <c r="H28" s="41">
        <v>0</v>
      </c>
      <c r="I28" s="41">
        <v>0</v>
      </c>
      <c r="J28" s="42">
        <f t="shared" si="0"/>
        <v>0</v>
      </c>
      <c r="K28" s="41">
        <v>0</v>
      </c>
      <c r="L28" s="41">
        <v>0</v>
      </c>
      <c r="M28" s="42">
        <f t="shared" si="1"/>
        <v>0</v>
      </c>
      <c r="N28" s="41">
        <v>0</v>
      </c>
      <c r="O28" s="41">
        <v>0</v>
      </c>
      <c r="P28" s="42">
        <f t="shared" si="2"/>
        <v>0</v>
      </c>
      <c r="Q28" s="41">
        <v>0</v>
      </c>
      <c r="R28" s="41">
        <v>0</v>
      </c>
      <c r="S28" s="43">
        <f t="shared" si="3"/>
        <v>0</v>
      </c>
      <c r="T28" s="44">
        <f t="shared" si="4"/>
        <v>0</v>
      </c>
      <c r="U28" s="45">
        <f t="shared" si="5"/>
        <v>0</v>
      </c>
      <c r="V28" s="46">
        <v>0</v>
      </c>
      <c r="W28" s="45">
        <f t="shared" si="6"/>
        <v>0</v>
      </c>
      <c r="X28" s="47">
        <f t="shared" si="7"/>
        <v>0</v>
      </c>
      <c r="Y28" s="48">
        <f t="shared" si="8"/>
        <v>0</v>
      </c>
      <c r="Z28" s="49" t="str">
        <f t="shared" si="9"/>
        <v>0.0</v>
      </c>
      <c r="AA28" s="50" t="str">
        <f t="shared" si="10"/>
        <v>F9</v>
      </c>
      <c r="AC28" s="58" t="s">
        <v>42</v>
      </c>
      <c r="AD28" s="59" t="s">
        <v>43</v>
      </c>
      <c r="AE28" s="60" t="s">
        <v>44</v>
      </c>
      <c r="AF28" s="61">
        <v>4</v>
      </c>
    </row>
    <row r="29" spans="1:32" x14ac:dyDescent="0.25">
      <c r="A29" s="125">
        <v>20</v>
      </c>
      <c r="B29" s="100"/>
      <c r="C29" s="100"/>
      <c r="D29" s="102"/>
      <c r="E29" s="113"/>
      <c r="F29" s="114"/>
      <c r="G29" s="98"/>
      <c r="H29" s="41">
        <v>0</v>
      </c>
      <c r="I29" s="41">
        <v>0</v>
      </c>
      <c r="J29" s="42">
        <f t="shared" si="0"/>
        <v>0</v>
      </c>
      <c r="K29" s="41">
        <v>0</v>
      </c>
      <c r="L29" s="41">
        <v>0</v>
      </c>
      <c r="M29" s="42">
        <f t="shared" si="1"/>
        <v>0</v>
      </c>
      <c r="N29" s="41">
        <v>0</v>
      </c>
      <c r="O29" s="41">
        <v>0</v>
      </c>
      <c r="P29" s="42">
        <f t="shared" si="2"/>
        <v>0</v>
      </c>
      <c r="Q29" s="41">
        <v>0</v>
      </c>
      <c r="R29" s="41">
        <v>0</v>
      </c>
      <c r="S29" s="43">
        <f t="shared" si="3"/>
        <v>0</v>
      </c>
      <c r="T29" s="44">
        <f t="shared" si="4"/>
        <v>0</v>
      </c>
      <c r="U29" s="45">
        <f t="shared" si="5"/>
        <v>0</v>
      </c>
      <c r="V29" s="46">
        <v>0</v>
      </c>
      <c r="W29" s="45">
        <f t="shared" si="6"/>
        <v>0</v>
      </c>
      <c r="X29" s="47">
        <f t="shared" si="7"/>
        <v>0</v>
      </c>
      <c r="Y29" s="48">
        <f t="shared" si="8"/>
        <v>0</v>
      </c>
      <c r="Z29" s="49" t="str">
        <f t="shared" si="9"/>
        <v>0.0</v>
      </c>
      <c r="AA29" s="50" t="str">
        <f t="shared" si="10"/>
        <v>F9</v>
      </c>
      <c r="AC29" s="58" t="s">
        <v>45</v>
      </c>
      <c r="AD29" s="59" t="s">
        <v>46</v>
      </c>
      <c r="AE29" s="60" t="s">
        <v>47</v>
      </c>
      <c r="AF29" s="61">
        <v>3.5</v>
      </c>
    </row>
    <row r="30" spans="1:32" x14ac:dyDescent="0.25">
      <c r="A30" s="125">
        <v>21</v>
      </c>
      <c r="B30" s="100"/>
      <c r="C30" s="100"/>
      <c r="D30" s="103"/>
      <c r="E30" s="111"/>
      <c r="F30" s="114"/>
      <c r="G30" s="99"/>
      <c r="H30" s="41">
        <v>0</v>
      </c>
      <c r="I30" s="41">
        <v>0</v>
      </c>
      <c r="J30" s="42">
        <f t="shared" si="0"/>
        <v>0</v>
      </c>
      <c r="K30" s="41">
        <v>0</v>
      </c>
      <c r="L30" s="41">
        <v>0</v>
      </c>
      <c r="M30" s="42">
        <f t="shared" si="1"/>
        <v>0</v>
      </c>
      <c r="N30" s="41">
        <v>0</v>
      </c>
      <c r="O30" s="41">
        <v>0</v>
      </c>
      <c r="P30" s="42">
        <f t="shared" si="2"/>
        <v>0</v>
      </c>
      <c r="Q30" s="41">
        <v>0</v>
      </c>
      <c r="R30" s="41">
        <v>0</v>
      </c>
      <c r="S30" s="43">
        <f t="shared" si="3"/>
        <v>0</v>
      </c>
      <c r="T30" s="44">
        <f t="shared" si="4"/>
        <v>0</v>
      </c>
      <c r="U30" s="45">
        <f t="shared" si="5"/>
        <v>0</v>
      </c>
      <c r="V30" s="46">
        <v>0</v>
      </c>
      <c r="W30" s="45">
        <f t="shared" si="6"/>
        <v>0</v>
      </c>
      <c r="X30" s="47">
        <f t="shared" si="7"/>
        <v>0</v>
      </c>
      <c r="Y30" s="48">
        <f t="shared" si="8"/>
        <v>0</v>
      </c>
      <c r="Z30" s="49" t="str">
        <f t="shared" si="9"/>
        <v>0.0</v>
      </c>
      <c r="AA30" s="50" t="str">
        <f t="shared" si="10"/>
        <v>F9</v>
      </c>
      <c r="AC30" s="58" t="s">
        <v>48</v>
      </c>
      <c r="AD30" s="59" t="s">
        <v>49</v>
      </c>
      <c r="AE30" s="60" t="s">
        <v>50</v>
      </c>
      <c r="AF30" s="61">
        <v>3</v>
      </c>
    </row>
    <row r="31" spans="1:32" x14ac:dyDescent="0.25">
      <c r="A31" s="125">
        <v>22</v>
      </c>
      <c r="B31" s="100"/>
      <c r="C31" s="100"/>
      <c r="D31" s="102"/>
      <c r="E31" s="113"/>
      <c r="F31" s="114"/>
      <c r="G31" s="98"/>
      <c r="H31" s="41">
        <v>0</v>
      </c>
      <c r="I31" s="41">
        <v>0</v>
      </c>
      <c r="J31" s="42">
        <f t="shared" si="0"/>
        <v>0</v>
      </c>
      <c r="K31" s="41">
        <v>0</v>
      </c>
      <c r="L31" s="41">
        <v>0</v>
      </c>
      <c r="M31" s="42">
        <f t="shared" si="1"/>
        <v>0</v>
      </c>
      <c r="N31" s="41">
        <v>0</v>
      </c>
      <c r="O31" s="41">
        <v>0</v>
      </c>
      <c r="P31" s="42">
        <f t="shared" si="2"/>
        <v>0</v>
      </c>
      <c r="Q31" s="41">
        <v>0</v>
      </c>
      <c r="R31" s="41">
        <v>0</v>
      </c>
      <c r="S31" s="43">
        <f t="shared" si="3"/>
        <v>0</v>
      </c>
      <c r="T31" s="44">
        <f t="shared" si="4"/>
        <v>0</v>
      </c>
      <c r="U31" s="45">
        <f t="shared" si="5"/>
        <v>0</v>
      </c>
      <c r="V31" s="46">
        <v>0</v>
      </c>
      <c r="W31" s="45">
        <f t="shared" si="6"/>
        <v>0</v>
      </c>
      <c r="X31" s="47">
        <f t="shared" si="7"/>
        <v>0</v>
      </c>
      <c r="Y31" s="48">
        <f t="shared" si="8"/>
        <v>0</v>
      </c>
      <c r="Z31" s="49" t="str">
        <f t="shared" si="9"/>
        <v>0.0</v>
      </c>
      <c r="AA31" s="50" t="str">
        <f t="shared" si="10"/>
        <v>F9</v>
      </c>
      <c r="AC31" s="58" t="s">
        <v>51</v>
      </c>
      <c r="AD31" s="59" t="s">
        <v>52</v>
      </c>
      <c r="AE31" s="60" t="s">
        <v>53</v>
      </c>
      <c r="AF31" s="61">
        <v>2.5</v>
      </c>
    </row>
    <row r="32" spans="1:32" x14ac:dyDescent="0.25">
      <c r="A32" s="125">
        <v>23</v>
      </c>
      <c r="B32" s="100"/>
      <c r="C32" s="100"/>
      <c r="D32" s="103"/>
      <c r="E32" s="111"/>
      <c r="F32" s="114"/>
      <c r="G32" s="99"/>
      <c r="H32" s="41">
        <v>0</v>
      </c>
      <c r="I32" s="41">
        <v>0</v>
      </c>
      <c r="J32" s="42">
        <f t="shared" si="0"/>
        <v>0</v>
      </c>
      <c r="K32" s="41">
        <v>0</v>
      </c>
      <c r="L32" s="41">
        <v>0</v>
      </c>
      <c r="M32" s="42">
        <f t="shared" si="1"/>
        <v>0</v>
      </c>
      <c r="N32" s="41">
        <v>0</v>
      </c>
      <c r="O32" s="41">
        <v>0</v>
      </c>
      <c r="P32" s="42">
        <f t="shared" si="2"/>
        <v>0</v>
      </c>
      <c r="Q32" s="41">
        <v>0</v>
      </c>
      <c r="R32" s="41">
        <v>0</v>
      </c>
      <c r="S32" s="43">
        <f t="shared" si="3"/>
        <v>0</v>
      </c>
      <c r="T32" s="44">
        <f t="shared" si="4"/>
        <v>0</v>
      </c>
      <c r="U32" s="45">
        <f t="shared" si="5"/>
        <v>0</v>
      </c>
      <c r="V32" s="46">
        <v>0</v>
      </c>
      <c r="W32" s="45">
        <f t="shared" si="6"/>
        <v>0</v>
      </c>
      <c r="X32" s="47">
        <f t="shared" si="7"/>
        <v>0</v>
      </c>
      <c r="Y32" s="48">
        <f t="shared" si="8"/>
        <v>0</v>
      </c>
      <c r="Z32" s="49" t="str">
        <f t="shared" si="9"/>
        <v>0.0</v>
      </c>
      <c r="AA32" s="50" t="str">
        <f t="shared" si="10"/>
        <v>F9</v>
      </c>
      <c r="AC32" s="58" t="s">
        <v>54</v>
      </c>
      <c r="AD32" s="59" t="s">
        <v>55</v>
      </c>
      <c r="AE32" s="60" t="s">
        <v>53</v>
      </c>
      <c r="AF32" s="61">
        <v>2</v>
      </c>
    </row>
    <row r="33" spans="1:33" x14ac:dyDescent="0.25">
      <c r="A33" s="125">
        <v>24</v>
      </c>
      <c r="B33" s="100"/>
      <c r="C33" s="100"/>
      <c r="D33" s="102"/>
      <c r="E33" s="113"/>
      <c r="F33" s="114"/>
      <c r="G33" s="98"/>
      <c r="H33" s="41">
        <v>0</v>
      </c>
      <c r="I33" s="41">
        <v>0</v>
      </c>
      <c r="J33" s="42">
        <f t="shared" si="0"/>
        <v>0</v>
      </c>
      <c r="K33" s="41">
        <v>0</v>
      </c>
      <c r="L33" s="41">
        <v>0</v>
      </c>
      <c r="M33" s="42">
        <f t="shared" si="1"/>
        <v>0</v>
      </c>
      <c r="N33" s="41">
        <v>0</v>
      </c>
      <c r="O33" s="41">
        <v>0</v>
      </c>
      <c r="P33" s="42">
        <f t="shared" si="2"/>
        <v>0</v>
      </c>
      <c r="Q33" s="41">
        <v>0</v>
      </c>
      <c r="R33" s="41">
        <v>0</v>
      </c>
      <c r="S33" s="43">
        <f t="shared" si="3"/>
        <v>0</v>
      </c>
      <c r="T33" s="44">
        <f t="shared" si="4"/>
        <v>0</v>
      </c>
      <c r="U33" s="45">
        <f t="shared" si="5"/>
        <v>0</v>
      </c>
      <c r="V33" s="46">
        <v>0</v>
      </c>
      <c r="W33" s="45">
        <f t="shared" si="6"/>
        <v>0</v>
      </c>
      <c r="X33" s="47">
        <f t="shared" si="7"/>
        <v>0</v>
      </c>
      <c r="Y33" s="48">
        <f t="shared" si="8"/>
        <v>0</v>
      </c>
      <c r="Z33" s="49" t="str">
        <f t="shared" si="9"/>
        <v>0.0</v>
      </c>
      <c r="AA33" s="50" t="str">
        <f t="shared" si="10"/>
        <v>F9</v>
      </c>
      <c r="AC33" s="58" t="s">
        <v>56</v>
      </c>
      <c r="AD33" s="59" t="s">
        <v>57</v>
      </c>
      <c r="AE33" s="60" t="s">
        <v>58</v>
      </c>
      <c r="AF33" s="61">
        <v>1.5</v>
      </c>
    </row>
    <row r="34" spans="1:33" x14ac:dyDescent="0.25">
      <c r="A34" s="125">
        <v>25</v>
      </c>
      <c r="B34" s="100"/>
      <c r="C34" s="100"/>
      <c r="D34" s="103"/>
      <c r="E34" s="111"/>
      <c r="F34" s="114"/>
      <c r="G34" s="99"/>
      <c r="H34" s="41">
        <v>0</v>
      </c>
      <c r="I34" s="41">
        <v>0</v>
      </c>
      <c r="J34" s="42">
        <f t="shared" si="0"/>
        <v>0</v>
      </c>
      <c r="K34" s="41">
        <v>0</v>
      </c>
      <c r="L34" s="41">
        <v>0</v>
      </c>
      <c r="M34" s="42">
        <f t="shared" si="1"/>
        <v>0</v>
      </c>
      <c r="N34" s="41">
        <v>0</v>
      </c>
      <c r="O34" s="41">
        <v>0</v>
      </c>
      <c r="P34" s="42">
        <f t="shared" si="2"/>
        <v>0</v>
      </c>
      <c r="Q34" s="41">
        <v>0</v>
      </c>
      <c r="R34" s="41">
        <v>0</v>
      </c>
      <c r="S34" s="43">
        <f t="shared" si="3"/>
        <v>0</v>
      </c>
      <c r="T34" s="44">
        <f t="shared" si="4"/>
        <v>0</v>
      </c>
      <c r="U34" s="45">
        <f t="shared" si="5"/>
        <v>0</v>
      </c>
      <c r="V34" s="46">
        <v>0</v>
      </c>
      <c r="W34" s="45">
        <f t="shared" si="6"/>
        <v>0</v>
      </c>
      <c r="X34" s="47">
        <f t="shared" si="7"/>
        <v>0</v>
      </c>
      <c r="Y34" s="48">
        <f t="shared" si="8"/>
        <v>0</v>
      </c>
      <c r="Z34" s="49" t="str">
        <f t="shared" si="9"/>
        <v>0.0</v>
      </c>
      <c r="AA34" s="50" t="str">
        <f t="shared" si="10"/>
        <v>F9</v>
      </c>
      <c r="AC34" s="58" t="s">
        <v>59</v>
      </c>
      <c r="AD34" s="59" t="s">
        <v>60</v>
      </c>
      <c r="AE34" s="60" t="s">
        <v>58</v>
      </c>
      <c r="AF34" s="61">
        <v>1</v>
      </c>
    </row>
    <row r="35" spans="1:33" x14ac:dyDescent="0.25">
      <c r="A35" s="125">
        <v>26</v>
      </c>
      <c r="B35" s="100"/>
      <c r="C35" s="100"/>
      <c r="D35" s="102"/>
      <c r="E35" s="113"/>
      <c r="F35" s="114"/>
      <c r="G35" s="98"/>
      <c r="H35" s="41">
        <v>0</v>
      </c>
      <c r="I35" s="41">
        <v>0</v>
      </c>
      <c r="J35" s="42">
        <f t="shared" si="0"/>
        <v>0</v>
      </c>
      <c r="K35" s="41">
        <v>0</v>
      </c>
      <c r="L35" s="41">
        <v>0</v>
      </c>
      <c r="M35" s="42">
        <f t="shared" si="1"/>
        <v>0</v>
      </c>
      <c r="N35" s="41">
        <v>0</v>
      </c>
      <c r="O35" s="41">
        <v>0</v>
      </c>
      <c r="P35" s="42">
        <f t="shared" si="2"/>
        <v>0</v>
      </c>
      <c r="Q35" s="41">
        <v>0</v>
      </c>
      <c r="R35" s="41">
        <v>0</v>
      </c>
      <c r="S35" s="43">
        <f t="shared" si="3"/>
        <v>0</v>
      </c>
      <c r="T35" s="44">
        <f t="shared" si="4"/>
        <v>0</v>
      </c>
      <c r="U35" s="45">
        <f t="shared" si="5"/>
        <v>0</v>
      </c>
      <c r="V35" s="46">
        <v>0</v>
      </c>
      <c r="W35" s="45">
        <f t="shared" si="6"/>
        <v>0</v>
      </c>
      <c r="X35" s="47">
        <f t="shared" si="7"/>
        <v>0</v>
      </c>
      <c r="Y35" s="48">
        <f t="shared" si="8"/>
        <v>0</v>
      </c>
      <c r="Z35" s="49" t="str">
        <f t="shared" si="9"/>
        <v>0.0</v>
      </c>
      <c r="AA35" s="50" t="str">
        <f t="shared" si="10"/>
        <v>F9</v>
      </c>
      <c r="AC35" s="58" t="s">
        <v>61</v>
      </c>
      <c r="AD35" s="59" t="s">
        <v>62</v>
      </c>
      <c r="AE35" s="60" t="s">
        <v>63</v>
      </c>
      <c r="AF35" s="61">
        <v>0.5</v>
      </c>
    </row>
    <row r="36" spans="1:33" x14ac:dyDescent="0.25">
      <c r="A36" s="125">
        <v>27</v>
      </c>
      <c r="B36" s="100"/>
      <c r="C36" s="100"/>
      <c r="D36" s="103"/>
      <c r="E36" s="111"/>
      <c r="F36" s="114"/>
      <c r="G36" s="99"/>
      <c r="H36" s="41">
        <v>0</v>
      </c>
      <c r="I36" s="41">
        <v>0</v>
      </c>
      <c r="J36" s="42">
        <f t="shared" si="0"/>
        <v>0</v>
      </c>
      <c r="K36" s="41">
        <v>0</v>
      </c>
      <c r="L36" s="41">
        <v>0</v>
      </c>
      <c r="M36" s="42">
        <f t="shared" si="1"/>
        <v>0</v>
      </c>
      <c r="N36" s="41">
        <v>0</v>
      </c>
      <c r="O36" s="41">
        <v>0</v>
      </c>
      <c r="P36" s="42">
        <f t="shared" si="2"/>
        <v>0</v>
      </c>
      <c r="Q36" s="41">
        <v>0</v>
      </c>
      <c r="R36" s="41">
        <v>0</v>
      </c>
      <c r="S36" s="43">
        <f t="shared" si="3"/>
        <v>0</v>
      </c>
      <c r="T36" s="44">
        <f t="shared" si="4"/>
        <v>0</v>
      </c>
      <c r="U36" s="45">
        <f t="shared" si="5"/>
        <v>0</v>
      </c>
      <c r="V36" s="46">
        <v>0</v>
      </c>
      <c r="W36" s="45">
        <f t="shared" si="6"/>
        <v>0</v>
      </c>
      <c r="X36" s="47">
        <f t="shared" si="7"/>
        <v>0</v>
      </c>
      <c r="Y36" s="48">
        <f t="shared" si="8"/>
        <v>0</v>
      </c>
      <c r="Z36" s="49" t="str">
        <f t="shared" si="9"/>
        <v>0.0</v>
      </c>
      <c r="AA36" s="50" t="str">
        <f t="shared" si="10"/>
        <v>F9</v>
      </c>
      <c r="AC36" s="58" t="s">
        <v>26</v>
      </c>
      <c r="AD36" s="59" t="s">
        <v>64</v>
      </c>
      <c r="AE36" s="60" t="s">
        <v>65</v>
      </c>
      <c r="AF36" s="61">
        <v>0</v>
      </c>
    </row>
    <row r="37" spans="1:33" x14ac:dyDescent="0.25">
      <c r="A37" s="125">
        <v>28</v>
      </c>
      <c r="B37" s="100"/>
      <c r="C37" s="100"/>
      <c r="D37" s="102"/>
      <c r="E37" s="113"/>
      <c r="F37" s="114"/>
      <c r="G37" s="98"/>
      <c r="H37" s="41">
        <v>0</v>
      </c>
      <c r="I37" s="41">
        <v>0</v>
      </c>
      <c r="J37" s="42">
        <f t="shared" si="0"/>
        <v>0</v>
      </c>
      <c r="K37" s="41">
        <v>0</v>
      </c>
      <c r="L37" s="41">
        <v>0</v>
      </c>
      <c r="M37" s="42">
        <f t="shared" si="1"/>
        <v>0</v>
      </c>
      <c r="N37" s="41">
        <v>0</v>
      </c>
      <c r="O37" s="41">
        <v>0</v>
      </c>
      <c r="P37" s="42">
        <f t="shared" si="2"/>
        <v>0</v>
      </c>
      <c r="Q37" s="41">
        <v>0</v>
      </c>
      <c r="R37" s="41">
        <v>0</v>
      </c>
      <c r="S37" s="43">
        <f t="shared" si="3"/>
        <v>0</v>
      </c>
      <c r="T37" s="44">
        <f t="shared" si="4"/>
        <v>0</v>
      </c>
      <c r="U37" s="45">
        <f t="shared" si="5"/>
        <v>0</v>
      </c>
      <c r="V37" s="46">
        <v>0</v>
      </c>
      <c r="W37" s="45">
        <f t="shared" si="6"/>
        <v>0</v>
      </c>
      <c r="X37" s="47">
        <f t="shared" si="7"/>
        <v>0</v>
      </c>
      <c r="Y37" s="48">
        <f t="shared" si="8"/>
        <v>0</v>
      </c>
      <c r="Z37" s="49" t="str">
        <f t="shared" si="9"/>
        <v>0.0</v>
      </c>
      <c r="AA37" s="50" t="str">
        <f t="shared" si="10"/>
        <v>F9</v>
      </c>
    </row>
    <row r="38" spans="1:33" ht="15.75" customHeight="1" thickBot="1" x14ac:dyDescent="0.3">
      <c r="A38" s="125">
        <v>29</v>
      </c>
      <c r="B38" s="100"/>
      <c r="C38" s="100"/>
      <c r="D38" s="103"/>
      <c r="E38" s="111"/>
      <c r="F38" s="114"/>
      <c r="G38" s="99"/>
      <c r="H38" s="41">
        <v>0</v>
      </c>
      <c r="I38" s="41">
        <v>0</v>
      </c>
      <c r="J38" s="42">
        <f t="shared" si="0"/>
        <v>0</v>
      </c>
      <c r="K38" s="41">
        <v>0</v>
      </c>
      <c r="L38" s="41">
        <v>0</v>
      </c>
      <c r="M38" s="42">
        <f t="shared" si="1"/>
        <v>0</v>
      </c>
      <c r="N38" s="41">
        <v>0</v>
      </c>
      <c r="O38" s="41">
        <v>0</v>
      </c>
      <c r="P38" s="42">
        <f t="shared" si="2"/>
        <v>0</v>
      </c>
      <c r="Q38" s="41">
        <v>0</v>
      </c>
      <c r="R38" s="41">
        <v>0</v>
      </c>
      <c r="S38" s="43">
        <f t="shared" si="3"/>
        <v>0</v>
      </c>
      <c r="T38" s="44">
        <f t="shared" si="4"/>
        <v>0</v>
      </c>
      <c r="U38" s="45">
        <f t="shared" si="5"/>
        <v>0</v>
      </c>
      <c r="V38" s="46">
        <v>0</v>
      </c>
      <c r="W38" s="45">
        <f t="shared" si="6"/>
        <v>0</v>
      </c>
      <c r="X38" s="47">
        <f t="shared" si="7"/>
        <v>0</v>
      </c>
      <c r="Y38" s="48">
        <f t="shared" si="8"/>
        <v>0</v>
      </c>
      <c r="Z38" s="49" t="str">
        <f t="shared" si="9"/>
        <v>0.0</v>
      </c>
      <c r="AA38" s="50" t="str">
        <f t="shared" si="10"/>
        <v>F9</v>
      </c>
    </row>
    <row r="39" spans="1:33" ht="15.75" customHeight="1" thickBot="1" x14ac:dyDescent="0.3">
      <c r="A39" s="125">
        <v>30</v>
      </c>
      <c r="B39" s="100"/>
      <c r="C39" s="100"/>
      <c r="D39" s="102"/>
      <c r="E39" s="113"/>
      <c r="F39" s="114"/>
      <c r="G39" s="98"/>
      <c r="H39" s="41">
        <v>0</v>
      </c>
      <c r="I39" s="41">
        <v>0</v>
      </c>
      <c r="J39" s="42">
        <f t="shared" si="0"/>
        <v>0</v>
      </c>
      <c r="K39" s="41">
        <v>0</v>
      </c>
      <c r="L39" s="41">
        <v>0</v>
      </c>
      <c r="M39" s="42">
        <f t="shared" si="1"/>
        <v>0</v>
      </c>
      <c r="N39" s="41">
        <v>0</v>
      </c>
      <c r="O39" s="41">
        <v>0</v>
      </c>
      <c r="P39" s="42">
        <f t="shared" si="2"/>
        <v>0</v>
      </c>
      <c r="Q39" s="41">
        <v>0</v>
      </c>
      <c r="R39" s="41">
        <v>0</v>
      </c>
      <c r="S39" s="43">
        <f t="shared" si="3"/>
        <v>0</v>
      </c>
      <c r="T39" s="44">
        <f t="shared" si="4"/>
        <v>0</v>
      </c>
      <c r="U39" s="45">
        <f t="shared" si="5"/>
        <v>0</v>
      </c>
      <c r="V39" s="46">
        <v>0</v>
      </c>
      <c r="W39" s="45">
        <f t="shared" si="6"/>
        <v>0</v>
      </c>
      <c r="X39" s="47">
        <f t="shared" si="7"/>
        <v>0</v>
      </c>
      <c r="Y39" s="48">
        <f t="shared" si="8"/>
        <v>0</v>
      </c>
      <c r="Z39" s="49" t="str">
        <f t="shared" si="9"/>
        <v>0.0</v>
      </c>
      <c r="AA39" s="50" t="str">
        <f t="shared" si="10"/>
        <v>F9</v>
      </c>
      <c r="AC39" s="95" t="s">
        <v>66</v>
      </c>
      <c r="AD39" s="96"/>
    </row>
    <row r="40" spans="1:33" x14ac:dyDescent="0.25">
      <c r="A40" s="125">
        <v>31</v>
      </c>
      <c r="B40" s="100"/>
      <c r="C40" s="100"/>
      <c r="D40" s="103"/>
      <c r="E40" s="111"/>
      <c r="F40" s="114"/>
      <c r="G40" s="99"/>
      <c r="H40" s="41">
        <v>0</v>
      </c>
      <c r="I40" s="41">
        <v>0</v>
      </c>
      <c r="J40" s="42">
        <f t="shared" si="0"/>
        <v>0</v>
      </c>
      <c r="K40" s="41">
        <v>0</v>
      </c>
      <c r="L40" s="41">
        <v>0</v>
      </c>
      <c r="M40" s="42">
        <f t="shared" si="1"/>
        <v>0</v>
      </c>
      <c r="N40" s="41">
        <v>0</v>
      </c>
      <c r="O40" s="41">
        <v>0</v>
      </c>
      <c r="P40" s="42">
        <f t="shared" si="2"/>
        <v>0</v>
      </c>
      <c r="Q40" s="41">
        <v>0</v>
      </c>
      <c r="R40" s="41">
        <v>0</v>
      </c>
      <c r="S40" s="43">
        <f t="shared" si="3"/>
        <v>0</v>
      </c>
      <c r="T40" s="44">
        <f t="shared" si="4"/>
        <v>0</v>
      </c>
      <c r="U40" s="45">
        <f t="shared" si="5"/>
        <v>0</v>
      </c>
      <c r="V40" s="46">
        <v>0</v>
      </c>
      <c r="W40" s="45">
        <f t="shared" si="6"/>
        <v>0</v>
      </c>
      <c r="X40" s="47">
        <f t="shared" si="7"/>
        <v>0</v>
      </c>
      <c r="Y40" s="48">
        <f t="shared" si="8"/>
        <v>0</v>
      </c>
      <c r="Z40" s="49" t="str">
        <f t="shared" si="9"/>
        <v>0.0</v>
      </c>
      <c r="AA40" s="50" t="str">
        <f t="shared" si="10"/>
        <v>F9</v>
      </c>
      <c r="AC40" s="62" t="s">
        <v>24</v>
      </c>
      <c r="AD40" s="63" t="s">
        <v>67</v>
      </c>
    </row>
    <row r="41" spans="1:33" x14ac:dyDescent="0.25">
      <c r="A41" s="125">
        <v>32</v>
      </c>
      <c r="B41" s="100"/>
      <c r="C41" s="100"/>
      <c r="D41" s="102"/>
      <c r="E41" s="113"/>
      <c r="F41" s="114"/>
      <c r="G41" s="98"/>
      <c r="H41" s="41">
        <v>0</v>
      </c>
      <c r="I41" s="41">
        <v>0</v>
      </c>
      <c r="J41" s="42">
        <f t="shared" si="0"/>
        <v>0</v>
      </c>
      <c r="K41" s="41">
        <v>0</v>
      </c>
      <c r="L41" s="41">
        <v>0</v>
      </c>
      <c r="M41" s="42">
        <f t="shared" si="1"/>
        <v>0</v>
      </c>
      <c r="N41" s="41">
        <v>0</v>
      </c>
      <c r="O41" s="41">
        <v>0</v>
      </c>
      <c r="P41" s="42">
        <f t="shared" si="2"/>
        <v>0</v>
      </c>
      <c r="Q41" s="41">
        <v>0</v>
      </c>
      <c r="R41" s="41">
        <v>0</v>
      </c>
      <c r="S41" s="43">
        <f t="shared" si="3"/>
        <v>0</v>
      </c>
      <c r="T41" s="44">
        <f t="shared" si="4"/>
        <v>0</v>
      </c>
      <c r="U41" s="45">
        <f t="shared" si="5"/>
        <v>0</v>
      </c>
      <c r="V41" s="46">
        <v>0</v>
      </c>
      <c r="W41" s="45">
        <f t="shared" si="6"/>
        <v>0</v>
      </c>
      <c r="X41" s="47">
        <f t="shared" si="7"/>
        <v>0</v>
      </c>
      <c r="Y41" s="48">
        <f t="shared" si="8"/>
        <v>0</v>
      </c>
      <c r="Z41" s="49" t="str">
        <f t="shared" si="9"/>
        <v>0.0</v>
      </c>
      <c r="AA41" s="50" t="str">
        <f t="shared" si="10"/>
        <v>F9</v>
      </c>
      <c r="AC41" s="64" t="s">
        <v>42</v>
      </c>
      <c r="AD41" s="65">
        <f>COUNTIF(AA$7:$AA86,"a1")</f>
        <v>0</v>
      </c>
    </row>
    <row r="42" spans="1:33" x14ac:dyDescent="0.25">
      <c r="A42" s="125">
        <v>33</v>
      </c>
      <c r="B42" s="100"/>
      <c r="C42" s="100"/>
      <c r="D42" s="103"/>
      <c r="E42" s="111"/>
      <c r="F42" s="114"/>
      <c r="G42" s="99"/>
      <c r="H42" s="41">
        <v>0</v>
      </c>
      <c r="I42" s="41">
        <v>0</v>
      </c>
      <c r="J42" s="42">
        <f t="shared" si="0"/>
        <v>0</v>
      </c>
      <c r="K42" s="41">
        <v>0</v>
      </c>
      <c r="L42" s="41">
        <v>0</v>
      </c>
      <c r="M42" s="42">
        <f t="shared" si="1"/>
        <v>0</v>
      </c>
      <c r="N42" s="41">
        <v>0</v>
      </c>
      <c r="O42" s="41">
        <v>0</v>
      </c>
      <c r="P42" s="42">
        <f t="shared" si="2"/>
        <v>0</v>
      </c>
      <c r="Q42" s="41">
        <v>0</v>
      </c>
      <c r="R42" s="41">
        <v>0</v>
      </c>
      <c r="S42" s="43">
        <f t="shared" si="3"/>
        <v>0</v>
      </c>
      <c r="T42" s="44">
        <f t="shared" si="4"/>
        <v>0</v>
      </c>
      <c r="U42" s="45">
        <f t="shared" si="5"/>
        <v>0</v>
      </c>
      <c r="V42" s="46">
        <v>0</v>
      </c>
      <c r="W42" s="45">
        <f t="shared" si="6"/>
        <v>0</v>
      </c>
      <c r="X42" s="47">
        <f t="shared" si="7"/>
        <v>0</v>
      </c>
      <c r="Y42" s="48">
        <f t="shared" si="8"/>
        <v>0</v>
      </c>
      <c r="Z42" s="49" t="str">
        <f t="shared" si="9"/>
        <v>0.0</v>
      </c>
      <c r="AA42" s="50" t="str">
        <f t="shared" si="10"/>
        <v>F9</v>
      </c>
      <c r="AC42" s="64" t="s">
        <v>45</v>
      </c>
      <c r="AD42" s="65">
        <f>COUNTIF(AA$7:$AA262,"B2")</f>
        <v>0</v>
      </c>
    </row>
    <row r="43" spans="1:33" x14ac:dyDescent="0.25">
      <c r="A43" s="125">
        <v>34</v>
      </c>
      <c r="B43" s="100"/>
      <c r="C43" s="100"/>
      <c r="D43" s="102"/>
      <c r="E43" s="113"/>
      <c r="F43" s="114"/>
      <c r="G43" s="98"/>
      <c r="H43" s="41">
        <v>0</v>
      </c>
      <c r="I43" s="41">
        <v>0</v>
      </c>
      <c r="J43" s="42">
        <f t="shared" si="0"/>
        <v>0</v>
      </c>
      <c r="K43" s="41">
        <v>0</v>
      </c>
      <c r="L43" s="41">
        <v>0</v>
      </c>
      <c r="M43" s="42">
        <f t="shared" si="1"/>
        <v>0</v>
      </c>
      <c r="N43" s="41">
        <v>0</v>
      </c>
      <c r="O43" s="41">
        <v>0</v>
      </c>
      <c r="P43" s="42">
        <f t="shared" si="2"/>
        <v>0</v>
      </c>
      <c r="Q43" s="41">
        <v>0</v>
      </c>
      <c r="R43" s="41">
        <v>0</v>
      </c>
      <c r="S43" s="43">
        <f t="shared" si="3"/>
        <v>0</v>
      </c>
      <c r="T43" s="44">
        <f t="shared" si="4"/>
        <v>0</v>
      </c>
      <c r="U43" s="45">
        <f t="shared" si="5"/>
        <v>0</v>
      </c>
      <c r="V43" s="46">
        <v>0</v>
      </c>
      <c r="W43" s="45">
        <f t="shared" si="6"/>
        <v>0</v>
      </c>
      <c r="X43" s="47">
        <f t="shared" si="7"/>
        <v>0</v>
      </c>
      <c r="Y43" s="48">
        <f t="shared" si="8"/>
        <v>0</v>
      </c>
      <c r="Z43" s="49" t="str">
        <f t="shared" si="9"/>
        <v>0.0</v>
      </c>
      <c r="AA43" s="50" t="str">
        <f t="shared" si="10"/>
        <v>F9</v>
      </c>
      <c r="AC43" s="64" t="s">
        <v>48</v>
      </c>
      <c r="AD43" s="65">
        <f>COUNTIF(AA$7:$AA263,"b3")</f>
        <v>0</v>
      </c>
    </row>
    <row r="44" spans="1:33" x14ac:dyDescent="0.25">
      <c r="A44" s="125">
        <v>35</v>
      </c>
      <c r="B44" s="100"/>
      <c r="C44" s="100"/>
      <c r="D44" s="103"/>
      <c r="E44" s="111"/>
      <c r="F44" s="114"/>
      <c r="G44" s="99"/>
      <c r="H44" s="41">
        <v>0</v>
      </c>
      <c r="I44" s="41">
        <v>0</v>
      </c>
      <c r="J44" s="42">
        <f t="shared" si="0"/>
        <v>0</v>
      </c>
      <c r="K44" s="41">
        <v>0</v>
      </c>
      <c r="L44" s="41">
        <v>0</v>
      </c>
      <c r="M44" s="42">
        <f t="shared" si="1"/>
        <v>0</v>
      </c>
      <c r="N44" s="41">
        <v>0</v>
      </c>
      <c r="O44" s="41">
        <v>0</v>
      </c>
      <c r="P44" s="42">
        <f t="shared" si="2"/>
        <v>0</v>
      </c>
      <c r="Q44" s="41">
        <v>0</v>
      </c>
      <c r="R44" s="41">
        <v>0</v>
      </c>
      <c r="S44" s="43">
        <f t="shared" si="3"/>
        <v>0</v>
      </c>
      <c r="T44" s="44">
        <f t="shared" si="4"/>
        <v>0</v>
      </c>
      <c r="U44" s="45">
        <f t="shared" si="5"/>
        <v>0</v>
      </c>
      <c r="V44" s="46">
        <v>0</v>
      </c>
      <c r="W44" s="45">
        <f t="shared" si="6"/>
        <v>0</v>
      </c>
      <c r="X44" s="47">
        <f t="shared" si="7"/>
        <v>0</v>
      </c>
      <c r="Y44" s="48">
        <f t="shared" si="8"/>
        <v>0</v>
      </c>
      <c r="Z44" s="49" t="str">
        <f t="shared" si="9"/>
        <v>0.0</v>
      </c>
      <c r="AA44" s="50" t="str">
        <f t="shared" si="10"/>
        <v>F9</v>
      </c>
      <c r="AC44" s="64" t="s">
        <v>51</v>
      </c>
      <c r="AD44" s="65">
        <f>COUNTIF(AA$7:$AA264,"c4")</f>
        <v>0</v>
      </c>
    </row>
    <row r="45" spans="1:33" x14ac:dyDescent="0.25">
      <c r="A45" s="125">
        <v>36</v>
      </c>
      <c r="B45" s="100"/>
      <c r="C45" s="100"/>
      <c r="D45" s="102"/>
      <c r="E45" s="113"/>
      <c r="F45" s="114"/>
      <c r="G45" s="98"/>
      <c r="H45" s="41">
        <v>0</v>
      </c>
      <c r="I45" s="41">
        <v>0</v>
      </c>
      <c r="J45" s="42">
        <f t="shared" si="0"/>
        <v>0</v>
      </c>
      <c r="K45" s="41">
        <v>0</v>
      </c>
      <c r="L45" s="41">
        <v>0</v>
      </c>
      <c r="M45" s="42">
        <f t="shared" si="1"/>
        <v>0</v>
      </c>
      <c r="N45" s="41">
        <v>0</v>
      </c>
      <c r="O45" s="41">
        <v>0</v>
      </c>
      <c r="P45" s="42">
        <f t="shared" si="2"/>
        <v>0</v>
      </c>
      <c r="Q45" s="41">
        <v>0</v>
      </c>
      <c r="R45" s="41">
        <v>0</v>
      </c>
      <c r="S45" s="43">
        <f t="shared" si="3"/>
        <v>0</v>
      </c>
      <c r="T45" s="44">
        <f t="shared" si="4"/>
        <v>0</v>
      </c>
      <c r="U45" s="45">
        <f t="shared" si="5"/>
        <v>0</v>
      </c>
      <c r="V45" s="46">
        <v>0</v>
      </c>
      <c r="W45" s="45">
        <f t="shared" si="6"/>
        <v>0</v>
      </c>
      <c r="X45" s="47">
        <f t="shared" si="7"/>
        <v>0</v>
      </c>
      <c r="Y45" s="48">
        <f t="shared" si="8"/>
        <v>0</v>
      </c>
      <c r="Z45" s="49" t="str">
        <f t="shared" si="9"/>
        <v>0.0</v>
      </c>
      <c r="AA45" s="50" t="str">
        <f t="shared" si="10"/>
        <v>F9</v>
      </c>
      <c r="AC45" s="64" t="s">
        <v>54</v>
      </c>
      <c r="AD45" s="65">
        <f>COUNTIF(AA$7:$AA265,"c5")</f>
        <v>0</v>
      </c>
      <c r="AE45" s="66"/>
      <c r="AF45" s="66"/>
      <c r="AG45" s="66"/>
    </row>
    <row r="46" spans="1:33" x14ac:dyDescent="0.25">
      <c r="A46" s="125">
        <v>37</v>
      </c>
      <c r="B46" s="100"/>
      <c r="C46" s="100"/>
      <c r="D46" s="103"/>
      <c r="E46" s="111"/>
      <c r="F46" s="115"/>
      <c r="G46" s="99"/>
      <c r="H46" s="41">
        <v>0</v>
      </c>
      <c r="I46" s="41">
        <v>0</v>
      </c>
      <c r="J46" s="42">
        <f t="shared" si="0"/>
        <v>0</v>
      </c>
      <c r="K46" s="41">
        <v>0</v>
      </c>
      <c r="L46" s="41">
        <v>0</v>
      </c>
      <c r="M46" s="42">
        <f t="shared" si="1"/>
        <v>0</v>
      </c>
      <c r="N46" s="41">
        <v>0</v>
      </c>
      <c r="O46" s="41">
        <v>0</v>
      </c>
      <c r="P46" s="42">
        <f t="shared" si="2"/>
        <v>0</v>
      </c>
      <c r="Q46" s="41">
        <v>0</v>
      </c>
      <c r="R46" s="41">
        <v>0</v>
      </c>
      <c r="S46" s="43">
        <f t="shared" si="3"/>
        <v>0</v>
      </c>
      <c r="T46" s="44">
        <f t="shared" si="4"/>
        <v>0</v>
      </c>
      <c r="U46" s="45">
        <f t="shared" si="5"/>
        <v>0</v>
      </c>
      <c r="V46" s="46">
        <v>0</v>
      </c>
      <c r="W46" s="45">
        <f t="shared" si="6"/>
        <v>0</v>
      </c>
      <c r="X46" s="47">
        <f t="shared" si="7"/>
        <v>0</v>
      </c>
      <c r="Y46" s="48">
        <f t="shared" si="8"/>
        <v>0</v>
      </c>
      <c r="Z46" s="49" t="str">
        <f t="shared" si="9"/>
        <v>0.0</v>
      </c>
      <c r="AA46" s="50" t="str">
        <f t="shared" si="10"/>
        <v>F9</v>
      </c>
      <c r="AC46" s="64" t="s">
        <v>56</v>
      </c>
      <c r="AD46" s="65">
        <f>COUNTIF(AA$7:$AA266,"c6")</f>
        <v>0</v>
      </c>
      <c r="AE46" s="66"/>
      <c r="AF46" s="66"/>
      <c r="AG46" s="66"/>
    </row>
    <row r="47" spans="1:33" x14ac:dyDescent="0.25">
      <c r="A47" s="125">
        <v>38</v>
      </c>
      <c r="B47" s="100"/>
      <c r="C47" s="100"/>
      <c r="D47" s="102"/>
      <c r="E47" s="113"/>
      <c r="F47" s="114"/>
      <c r="G47" s="98"/>
      <c r="H47" s="41">
        <v>0</v>
      </c>
      <c r="I47" s="41">
        <v>0</v>
      </c>
      <c r="J47" s="42">
        <f t="shared" si="0"/>
        <v>0</v>
      </c>
      <c r="K47" s="41">
        <v>0</v>
      </c>
      <c r="L47" s="41">
        <v>0</v>
      </c>
      <c r="M47" s="42">
        <f t="shared" si="1"/>
        <v>0</v>
      </c>
      <c r="N47" s="41">
        <v>0</v>
      </c>
      <c r="O47" s="41">
        <v>0</v>
      </c>
      <c r="P47" s="42">
        <f t="shared" si="2"/>
        <v>0</v>
      </c>
      <c r="Q47" s="41">
        <v>0</v>
      </c>
      <c r="R47" s="41">
        <v>0</v>
      </c>
      <c r="S47" s="43">
        <f t="shared" si="3"/>
        <v>0</v>
      </c>
      <c r="T47" s="44">
        <f t="shared" si="4"/>
        <v>0</v>
      </c>
      <c r="U47" s="45">
        <f t="shared" si="5"/>
        <v>0</v>
      </c>
      <c r="V47" s="46">
        <v>0</v>
      </c>
      <c r="W47" s="45">
        <f t="shared" si="6"/>
        <v>0</v>
      </c>
      <c r="X47" s="47">
        <f t="shared" si="7"/>
        <v>0</v>
      </c>
      <c r="Y47" s="48">
        <f t="shared" si="8"/>
        <v>0</v>
      </c>
      <c r="Z47" s="49" t="str">
        <f t="shared" si="9"/>
        <v>0.0</v>
      </c>
      <c r="AA47" s="50" t="str">
        <f t="shared" si="10"/>
        <v>F9</v>
      </c>
      <c r="AC47" s="64" t="s">
        <v>59</v>
      </c>
      <c r="AD47" s="65">
        <f>COUNTIF(AA$7:$AA267,"d7")</f>
        <v>0</v>
      </c>
      <c r="AE47" s="66"/>
      <c r="AF47" s="66"/>
      <c r="AG47" s="66"/>
    </row>
    <row r="48" spans="1:33" x14ac:dyDescent="0.25">
      <c r="A48" s="125">
        <v>39</v>
      </c>
      <c r="B48" s="100"/>
      <c r="C48" s="100"/>
      <c r="D48" s="103"/>
      <c r="E48" s="111"/>
      <c r="F48" s="114"/>
      <c r="G48" s="99"/>
      <c r="H48" s="41">
        <v>0</v>
      </c>
      <c r="I48" s="41">
        <v>0</v>
      </c>
      <c r="J48" s="42">
        <f t="shared" si="0"/>
        <v>0</v>
      </c>
      <c r="K48" s="41">
        <v>0</v>
      </c>
      <c r="L48" s="41">
        <v>0</v>
      </c>
      <c r="M48" s="42">
        <f t="shared" si="1"/>
        <v>0</v>
      </c>
      <c r="N48" s="41">
        <v>0</v>
      </c>
      <c r="O48" s="41">
        <v>0</v>
      </c>
      <c r="P48" s="42">
        <f t="shared" si="2"/>
        <v>0</v>
      </c>
      <c r="Q48" s="41">
        <v>0</v>
      </c>
      <c r="R48" s="41">
        <v>0</v>
      </c>
      <c r="S48" s="43">
        <f t="shared" si="3"/>
        <v>0</v>
      </c>
      <c r="T48" s="44">
        <f t="shared" si="4"/>
        <v>0</v>
      </c>
      <c r="U48" s="45">
        <f t="shared" si="5"/>
        <v>0</v>
      </c>
      <c r="V48" s="46">
        <v>0</v>
      </c>
      <c r="W48" s="45">
        <f t="shared" si="6"/>
        <v>0</v>
      </c>
      <c r="X48" s="47">
        <f t="shared" si="7"/>
        <v>0</v>
      </c>
      <c r="Y48" s="48">
        <f t="shared" si="8"/>
        <v>0</v>
      </c>
      <c r="Z48" s="49" t="str">
        <f t="shared" si="9"/>
        <v>0.0</v>
      </c>
      <c r="AA48" s="50" t="str">
        <f t="shared" si="10"/>
        <v>F9</v>
      </c>
      <c r="AC48" s="64" t="s">
        <v>61</v>
      </c>
      <c r="AD48" s="65">
        <f>COUNTIF(AA$7:$AA268,"e8")</f>
        <v>0</v>
      </c>
      <c r="AE48" s="66"/>
      <c r="AF48" s="66"/>
      <c r="AG48" s="66"/>
    </row>
    <row r="49" spans="1:33" ht="15.75" customHeight="1" thickBot="1" x14ac:dyDescent="0.3">
      <c r="A49" s="125">
        <v>40</v>
      </c>
      <c r="B49" s="100"/>
      <c r="C49" s="100"/>
      <c r="D49" s="102"/>
      <c r="E49" s="113"/>
      <c r="F49" s="114"/>
      <c r="G49" s="98"/>
      <c r="H49" s="41">
        <v>0</v>
      </c>
      <c r="I49" s="41">
        <v>0</v>
      </c>
      <c r="J49" s="42">
        <f t="shared" si="0"/>
        <v>0</v>
      </c>
      <c r="K49" s="41">
        <v>0</v>
      </c>
      <c r="L49" s="41">
        <v>0</v>
      </c>
      <c r="M49" s="42">
        <f t="shared" si="1"/>
        <v>0</v>
      </c>
      <c r="N49" s="41">
        <v>0</v>
      </c>
      <c r="O49" s="41">
        <v>0</v>
      </c>
      <c r="P49" s="42">
        <f t="shared" si="2"/>
        <v>0</v>
      </c>
      <c r="Q49" s="41">
        <v>0</v>
      </c>
      <c r="R49" s="41">
        <v>0</v>
      </c>
      <c r="S49" s="43">
        <f t="shared" si="3"/>
        <v>0</v>
      </c>
      <c r="T49" s="44">
        <f t="shared" si="4"/>
        <v>0</v>
      </c>
      <c r="U49" s="45">
        <f t="shared" si="5"/>
        <v>0</v>
      </c>
      <c r="V49" s="46">
        <v>0</v>
      </c>
      <c r="W49" s="45">
        <f t="shared" si="6"/>
        <v>0</v>
      </c>
      <c r="X49" s="47">
        <f t="shared" si="7"/>
        <v>0</v>
      </c>
      <c r="Y49" s="48">
        <f t="shared" si="8"/>
        <v>0</v>
      </c>
      <c r="Z49" s="49" t="str">
        <f t="shared" si="9"/>
        <v>0.0</v>
      </c>
      <c r="AA49" s="50" t="str">
        <f t="shared" si="10"/>
        <v>F9</v>
      </c>
      <c r="AC49" s="67" t="s">
        <v>26</v>
      </c>
      <c r="AD49" s="68">
        <f>COUNTIF(AA10:AA71,"f9")</f>
        <v>62</v>
      </c>
      <c r="AE49" s="66"/>
      <c r="AF49" s="66"/>
      <c r="AG49" s="66"/>
    </row>
    <row r="50" spans="1:33" ht="15.75" customHeight="1" thickBot="1" x14ac:dyDescent="0.3">
      <c r="A50" s="125">
        <v>41</v>
      </c>
      <c r="B50" s="100"/>
      <c r="C50" s="100"/>
      <c r="D50" s="103"/>
      <c r="E50" s="111"/>
      <c r="F50" s="114"/>
      <c r="G50" s="99"/>
      <c r="H50" s="41">
        <v>0</v>
      </c>
      <c r="I50" s="41">
        <v>0</v>
      </c>
      <c r="J50" s="42">
        <f t="shared" si="0"/>
        <v>0</v>
      </c>
      <c r="K50" s="41">
        <v>0</v>
      </c>
      <c r="L50" s="41">
        <v>0</v>
      </c>
      <c r="M50" s="42">
        <f t="shared" si="1"/>
        <v>0</v>
      </c>
      <c r="N50" s="41">
        <v>0</v>
      </c>
      <c r="O50" s="41">
        <v>0</v>
      </c>
      <c r="P50" s="42">
        <f t="shared" si="2"/>
        <v>0</v>
      </c>
      <c r="Q50" s="41">
        <v>0</v>
      </c>
      <c r="R50" s="41">
        <v>0</v>
      </c>
      <c r="S50" s="43">
        <f t="shared" si="3"/>
        <v>0</v>
      </c>
      <c r="T50" s="44">
        <f t="shared" si="4"/>
        <v>0</v>
      </c>
      <c r="U50" s="45">
        <f t="shared" si="5"/>
        <v>0</v>
      </c>
      <c r="V50" s="46">
        <v>0</v>
      </c>
      <c r="W50" s="45">
        <f t="shared" si="6"/>
        <v>0</v>
      </c>
      <c r="X50" s="47">
        <f t="shared" si="7"/>
        <v>0</v>
      </c>
      <c r="Y50" s="48">
        <f t="shared" si="8"/>
        <v>0</v>
      </c>
      <c r="Z50" s="49" t="str">
        <f t="shared" si="9"/>
        <v>0.0</v>
      </c>
      <c r="AA50" s="50" t="str">
        <f t="shared" si="10"/>
        <v>F9</v>
      </c>
      <c r="AC50" s="69" t="s">
        <v>68</v>
      </c>
      <c r="AD50" s="70">
        <f>SUM(AD41:AD49)</f>
        <v>62</v>
      </c>
      <c r="AE50" s="66"/>
      <c r="AF50" s="66"/>
      <c r="AG50" s="66"/>
    </row>
    <row r="51" spans="1:33" x14ac:dyDescent="0.25">
      <c r="A51" s="125">
        <v>42</v>
      </c>
      <c r="B51" s="100"/>
      <c r="C51" s="100"/>
      <c r="D51" s="102"/>
      <c r="E51" s="113"/>
      <c r="F51" s="114"/>
      <c r="G51" s="98"/>
      <c r="H51" s="41">
        <v>0</v>
      </c>
      <c r="I51" s="41">
        <v>0</v>
      </c>
      <c r="J51" s="42">
        <f t="shared" si="0"/>
        <v>0</v>
      </c>
      <c r="K51" s="41">
        <v>0</v>
      </c>
      <c r="L51" s="41">
        <v>0</v>
      </c>
      <c r="M51" s="42">
        <f t="shared" si="1"/>
        <v>0</v>
      </c>
      <c r="N51" s="41">
        <v>0</v>
      </c>
      <c r="O51" s="41">
        <v>0</v>
      </c>
      <c r="P51" s="42">
        <f t="shared" si="2"/>
        <v>0</v>
      </c>
      <c r="Q51" s="41">
        <v>0</v>
      </c>
      <c r="R51" s="41">
        <v>0</v>
      </c>
      <c r="S51" s="43">
        <f t="shared" si="3"/>
        <v>0</v>
      </c>
      <c r="T51" s="44">
        <f t="shared" si="4"/>
        <v>0</v>
      </c>
      <c r="U51" s="45">
        <f t="shared" si="5"/>
        <v>0</v>
      </c>
      <c r="V51" s="46">
        <v>0</v>
      </c>
      <c r="W51" s="45">
        <f t="shared" si="6"/>
        <v>0</v>
      </c>
      <c r="X51" s="47">
        <f t="shared" si="7"/>
        <v>0</v>
      </c>
      <c r="Y51" s="48">
        <f t="shared" si="8"/>
        <v>0</v>
      </c>
      <c r="Z51" s="49" t="str">
        <f t="shared" si="9"/>
        <v>0.0</v>
      </c>
      <c r="AA51" s="50" t="str">
        <f t="shared" si="10"/>
        <v>F9</v>
      </c>
      <c r="AC51" s="66"/>
      <c r="AD51" s="66"/>
      <c r="AE51" s="66"/>
      <c r="AF51" s="66"/>
      <c r="AG51" s="66"/>
    </row>
    <row r="52" spans="1:33" x14ac:dyDescent="0.25">
      <c r="A52" s="125">
        <v>43</v>
      </c>
      <c r="B52" s="100"/>
      <c r="C52" s="100"/>
      <c r="D52" s="103"/>
      <c r="E52" s="111"/>
      <c r="F52" s="114"/>
      <c r="G52" s="99"/>
      <c r="H52" s="41">
        <v>0</v>
      </c>
      <c r="I52" s="41">
        <v>0</v>
      </c>
      <c r="J52" s="42">
        <f t="shared" si="0"/>
        <v>0</v>
      </c>
      <c r="K52" s="41">
        <v>0</v>
      </c>
      <c r="L52" s="41">
        <v>0</v>
      </c>
      <c r="M52" s="42">
        <f t="shared" si="1"/>
        <v>0</v>
      </c>
      <c r="N52" s="41">
        <v>0</v>
      </c>
      <c r="O52" s="41">
        <v>0</v>
      </c>
      <c r="P52" s="42">
        <f t="shared" si="2"/>
        <v>0</v>
      </c>
      <c r="Q52" s="41">
        <v>0</v>
      </c>
      <c r="R52" s="41">
        <v>0</v>
      </c>
      <c r="S52" s="43">
        <f t="shared" si="3"/>
        <v>0</v>
      </c>
      <c r="T52" s="44">
        <f t="shared" si="4"/>
        <v>0</v>
      </c>
      <c r="U52" s="45">
        <f t="shared" si="5"/>
        <v>0</v>
      </c>
      <c r="V52" s="46">
        <v>0</v>
      </c>
      <c r="W52" s="45">
        <f t="shared" si="6"/>
        <v>0</v>
      </c>
      <c r="X52" s="47">
        <f t="shared" si="7"/>
        <v>0</v>
      </c>
      <c r="Y52" s="48">
        <f t="shared" si="8"/>
        <v>0</v>
      </c>
      <c r="Z52" s="49" t="str">
        <f t="shared" si="9"/>
        <v>0.0</v>
      </c>
      <c r="AA52" s="50" t="str">
        <f t="shared" si="10"/>
        <v>F9</v>
      </c>
      <c r="AC52" s="66"/>
      <c r="AD52" s="66"/>
      <c r="AE52" s="66"/>
      <c r="AF52" s="66"/>
      <c r="AG52" s="66"/>
    </row>
    <row r="53" spans="1:33" x14ac:dyDescent="0.25">
      <c r="A53" s="125">
        <v>44</v>
      </c>
      <c r="B53" s="100"/>
      <c r="C53" s="100"/>
      <c r="D53" s="102"/>
      <c r="E53" s="113"/>
      <c r="F53" s="114"/>
      <c r="G53" s="98"/>
      <c r="H53" s="41">
        <v>0</v>
      </c>
      <c r="I53" s="41">
        <v>0</v>
      </c>
      <c r="J53" s="42">
        <f t="shared" si="0"/>
        <v>0</v>
      </c>
      <c r="K53" s="41">
        <v>0</v>
      </c>
      <c r="L53" s="41">
        <v>0</v>
      </c>
      <c r="M53" s="42">
        <f t="shared" si="1"/>
        <v>0</v>
      </c>
      <c r="N53" s="41">
        <v>0</v>
      </c>
      <c r="O53" s="41">
        <v>0</v>
      </c>
      <c r="P53" s="42">
        <f t="shared" si="2"/>
        <v>0</v>
      </c>
      <c r="Q53" s="41">
        <v>0</v>
      </c>
      <c r="R53" s="41">
        <v>0</v>
      </c>
      <c r="S53" s="43">
        <f t="shared" si="3"/>
        <v>0</v>
      </c>
      <c r="T53" s="44">
        <f t="shared" si="4"/>
        <v>0</v>
      </c>
      <c r="U53" s="45">
        <f t="shared" si="5"/>
        <v>0</v>
      </c>
      <c r="V53" s="46">
        <v>0</v>
      </c>
      <c r="W53" s="45">
        <f t="shared" si="6"/>
        <v>0</v>
      </c>
      <c r="X53" s="47">
        <f t="shared" si="7"/>
        <v>0</v>
      </c>
      <c r="Y53" s="48">
        <f t="shared" si="8"/>
        <v>0</v>
      </c>
      <c r="Z53" s="49" t="str">
        <f t="shared" si="9"/>
        <v>0.0</v>
      </c>
      <c r="AA53" s="50" t="str">
        <f t="shared" si="10"/>
        <v>F9</v>
      </c>
      <c r="AC53" s="66"/>
      <c r="AD53" s="66"/>
      <c r="AE53" s="66"/>
      <c r="AF53" s="66"/>
      <c r="AG53" s="66"/>
    </row>
    <row r="54" spans="1:33" x14ac:dyDescent="0.25">
      <c r="A54" s="125">
        <v>45</v>
      </c>
      <c r="B54" s="100"/>
      <c r="C54" s="100"/>
      <c r="D54" s="103"/>
      <c r="E54" s="111"/>
      <c r="F54" s="114"/>
      <c r="G54" s="99"/>
      <c r="H54" s="41">
        <v>0</v>
      </c>
      <c r="I54" s="41">
        <v>0</v>
      </c>
      <c r="J54" s="42">
        <f t="shared" si="0"/>
        <v>0</v>
      </c>
      <c r="K54" s="41">
        <v>0</v>
      </c>
      <c r="L54" s="41">
        <v>0</v>
      </c>
      <c r="M54" s="42">
        <f t="shared" si="1"/>
        <v>0</v>
      </c>
      <c r="N54" s="41">
        <v>0</v>
      </c>
      <c r="O54" s="41">
        <v>0</v>
      </c>
      <c r="P54" s="42">
        <f t="shared" si="2"/>
        <v>0</v>
      </c>
      <c r="Q54" s="41">
        <v>0</v>
      </c>
      <c r="R54" s="41">
        <v>0</v>
      </c>
      <c r="S54" s="43">
        <f t="shared" si="3"/>
        <v>0</v>
      </c>
      <c r="T54" s="44">
        <f t="shared" si="4"/>
        <v>0</v>
      </c>
      <c r="U54" s="45">
        <f t="shared" si="5"/>
        <v>0</v>
      </c>
      <c r="V54" s="46">
        <v>0</v>
      </c>
      <c r="W54" s="45">
        <f t="shared" si="6"/>
        <v>0</v>
      </c>
      <c r="X54" s="47">
        <f t="shared" si="7"/>
        <v>0</v>
      </c>
      <c r="Y54" s="48">
        <f t="shared" si="8"/>
        <v>0</v>
      </c>
      <c r="Z54" s="49" t="str">
        <f t="shared" si="9"/>
        <v>0.0</v>
      </c>
      <c r="AA54" s="50" t="str">
        <f t="shared" si="10"/>
        <v>F9</v>
      </c>
      <c r="AC54" s="66"/>
      <c r="AD54" s="66"/>
      <c r="AE54" s="66"/>
      <c r="AF54" s="66"/>
      <c r="AG54" s="66"/>
    </row>
    <row r="55" spans="1:33" x14ac:dyDescent="0.25">
      <c r="A55" s="125">
        <v>46</v>
      </c>
      <c r="B55" s="100"/>
      <c r="C55" s="100"/>
      <c r="D55" s="102"/>
      <c r="E55" s="113"/>
      <c r="F55" s="115"/>
      <c r="G55" s="98"/>
      <c r="H55" s="41">
        <v>0</v>
      </c>
      <c r="I55" s="41">
        <v>0</v>
      </c>
      <c r="J55" s="42">
        <f t="shared" si="0"/>
        <v>0</v>
      </c>
      <c r="K55" s="41">
        <v>0</v>
      </c>
      <c r="L55" s="41">
        <v>0</v>
      </c>
      <c r="M55" s="42">
        <f t="shared" si="1"/>
        <v>0</v>
      </c>
      <c r="N55" s="41">
        <v>0</v>
      </c>
      <c r="O55" s="41">
        <v>0</v>
      </c>
      <c r="P55" s="42">
        <f t="shared" si="2"/>
        <v>0</v>
      </c>
      <c r="Q55" s="41">
        <v>0</v>
      </c>
      <c r="R55" s="41">
        <v>0</v>
      </c>
      <c r="S55" s="43">
        <f t="shared" si="3"/>
        <v>0</v>
      </c>
      <c r="T55" s="44">
        <f t="shared" si="4"/>
        <v>0</v>
      </c>
      <c r="U55" s="45">
        <f t="shared" si="5"/>
        <v>0</v>
      </c>
      <c r="V55" s="46">
        <v>0</v>
      </c>
      <c r="W55" s="45">
        <f t="shared" si="6"/>
        <v>0</v>
      </c>
      <c r="X55" s="47">
        <f t="shared" si="7"/>
        <v>0</v>
      </c>
      <c r="Y55" s="48">
        <f t="shared" si="8"/>
        <v>0</v>
      </c>
      <c r="Z55" s="49" t="str">
        <f t="shared" si="9"/>
        <v>0.0</v>
      </c>
      <c r="AA55" s="50" t="str">
        <f t="shared" si="10"/>
        <v>F9</v>
      </c>
      <c r="AC55" s="66"/>
      <c r="AD55" s="66"/>
      <c r="AE55" s="66"/>
      <c r="AF55" s="66"/>
      <c r="AG55" s="66"/>
    </row>
    <row r="56" spans="1:33" x14ac:dyDescent="0.25">
      <c r="A56" s="125">
        <v>47</v>
      </c>
      <c r="B56" s="100"/>
      <c r="C56" s="100"/>
      <c r="D56" s="103"/>
      <c r="E56" s="111"/>
      <c r="F56" s="114"/>
      <c r="G56" s="99"/>
      <c r="H56" s="41">
        <v>0</v>
      </c>
      <c r="I56" s="41">
        <v>0</v>
      </c>
      <c r="J56" s="42">
        <f t="shared" si="0"/>
        <v>0</v>
      </c>
      <c r="K56" s="41">
        <v>0</v>
      </c>
      <c r="L56" s="41">
        <v>0</v>
      </c>
      <c r="M56" s="42">
        <f t="shared" si="1"/>
        <v>0</v>
      </c>
      <c r="N56" s="41">
        <v>0</v>
      </c>
      <c r="O56" s="41">
        <v>0</v>
      </c>
      <c r="P56" s="42">
        <f t="shared" si="2"/>
        <v>0</v>
      </c>
      <c r="Q56" s="41">
        <v>0</v>
      </c>
      <c r="R56" s="41">
        <v>0</v>
      </c>
      <c r="S56" s="43">
        <f t="shared" si="3"/>
        <v>0</v>
      </c>
      <c r="T56" s="44">
        <f t="shared" si="4"/>
        <v>0</v>
      </c>
      <c r="U56" s="45">
        <f t="shared" si="5"/>
        <v>0</v>
      </c>
      <c r="V56" s="46">
        <v>0</v>
      </c>
      <c r="W56" s="45">
        <f t="shared" si="6"/>
        <v>0</v>
      </c>
      <c r="X56" s="47">
        <f t="shared" si="7"/>
        <v>0</v>
      </c>
      <c r="Y56" s="48">
        <f t="shared" si="8"/>
        <v>0</v>
      </c>
      <c r="Z56" s="49" t="str">
        <f t="shared" si="9"/>
        <v>0.0</v>
      </c>
      <c r="AA56" s="50" t="str">
        <f t="shared" si="10"/>
        <v>F9</v>
      </c>
      <c r="AC56" s="66"/>
      <c r="AD56" s="66"/>
      <c r="AE56" s="66"/>
      <c r="AF56" s="66"/>
      <c r="AG56" s="66"/>
    </row>
    <row r="57" spans="1:33" x14ac:dyDescent="0.25">
      <c r="A57" s="125">
        <v>48</v>
      </c>
      <c r="B57" s="100"/>
      <c r="C57" s="100"/>
      <c r="D57" s="102"/>
      <c r="E57" s="113"/>
      <c r="F57" s="114"/>
      <c r="G57" s="98"/>
      <c r="H57" s="41">
        <v>0</v>
      </c>
      <c r="I57" s="41">
        <v>0</v>
      </c>
      <c r="J57" s="42">
        <f t="shared" si="0"/>
        <v>0</v>
      </c>
      <c r="K57" s="41">
        <v>0</v>
      </c>
      <c r="L57" s="41">
        <v>0</v>
      </c>
      <c r="M57" s="42">
        <f t="shared" si="1"/>
        <v>0</v>
      </c>
      <c r="N57" s="41">
        <v>0</v>
      </c>
      <c r="O57" s="41">
        <v>0</v>
      </c>
      <c r="P57" s="42">
        <f t="shared" si="2"/>
        <v>0</v>
      </c>
      <c r="Q57" s="41">
        <v>0</v>
      </c>
      <c r="R57" s="41">
        <v>0</v>
      </c>
      <c r="S57" s="43">
        <f t="shared" si="3"/>
        <v>0</v>
      </c>
      <c r="T57" s="44">
        <f t="shared" si="4"/>
        <v>0</v>
      </c>
      <c r="U57" s="45">
        <f t="shared" si="5"/>
        <v>0</v>
      </c>
      <c r="V57" s="46">
        <v>0</v>
      </c>
      <c r="W57" s="45">
        <f t="shared" si="6"/>
        <v>0</v>
      </c>
      <c r="X57" s="47">
        <f t="shared" si="7"/>
        <v>0</v>
      </c>
      <c r="Y57" s="48">
        <f t="shared" si="8"/>
        <v>0</v>
      </c>
      <c r="Z57" s="49" t="str">
        <f t="shared" si="9"/>
        <v>0.0</v>
      </c>
      <c r="AA57" s="50" t="str">
        <f t="shared" si="10"/>
        <v>F9</v>
      </c>
      <c r="AC57" s="66"/>
      <c r="AD57" s="66"/>
      <c r="AE57" s="66"/>
      <c r="AF57" s="66"/>
      <c r="AG57" s="66"/>
    </row>
    <row r="58" spans="1:33" x14ac:dyDescent="0.25">
      <c r="A58" s="125">
        <v>49</v>
      </c>
      <c r="B58" s="100"/>
      <c r="C58" s="100"/>
      <c r="D58" s="103"/>
      <c r="E58" s="111"/>
      <c r="F58" s="114"/>
      <c r="G58" s="99"/>
      <c r="H58" s="41">
        <v>0</v>
      </c>
      <c r="I58" s="41">
        <v>0</v>
      </c>
      <c r="J58" s="42">
        <f t="shared" si="0"/>
        <v>0</v>
      </c>
      <c r="K58" s="41">
        <v>0</v>
      </c>
      <c r="L58" s="41">
        <v>0</v>
      </c>
      <c r="M58" s="42">
        <f t="shared" si="1"/>
        <v>0</v>
      </c>
      <c r="N58" s="41">
        <v>0</v>
      </c>
      <c r="O58" s="41">
        <v>0</v>
      </c>
      <c r="P58" s="42">
        <f t="shared" si="2"/>
        <v>0</v>
      </c>
      <c r="Q58" s="41">
        <v>0</v>
      </c>
      <c r="R58" s="41">
        <v>0</v>
      </c>
      <c r="S58" s="43">
        <f t="shared" si="3"/>
        <v>0</v>
      </c>
      <c r="T58" s="44">
        <f t="shared" si="4"/>
        <v>0</v>
      </c>
      <c r="U58" s="45">
        <f t="shared" si="5"/>
        <v>0</v>
      </c>
      <c r="V58" s="46">
        <v>0</v>
      </c>
      <c r="W58" s="45">
        <f t="shared" si="6"/>
        <v>0</v>
      </c>
      <c r="X58" s="47">
        <f t="shared" si="7"/>
        <v>0</v>
      </c>
      <c r="Y58" s="48">
        <f t="shared" si="8"/>
        <v>0</v>
      </c>
      <c r="Z58" s="49" t="str">
        <f t="shared" si="9"/>
        <v>0.0</v>
      </c>
      <c r="AA58" s="50" t="str">
        <f t="shared" si="10"/>
        <v>F9</v>
      </c>
      <c r="AC58" s="66"/>
      <c r="AD58" s="66"/>
      <c r="AE58" s="66"/>
      <c r="AF58" s="66"/>
      <c r="AG58" s="66"/>
    </row>
    <row r="59" spans="1:33" x14ac:dyDescent="0.25">
      <c r="A59" s="125">
        <v>50</v>
      </c>
      <c r="B59" s="100"/>
      <c r="C59" s="100"/>
      <c r="D59" s="102"/>
      <c r="E59" s="113"/>
      <c r="F59" s="114"/>
      <c r="G59" s="98"/>
      <c r="H59" s="41">
        <v>0</v>
      </c>
      <c r="I59" s="41">
        <v>0</v>
      </c>
      <c r="J59" s="42">
        <f t="shared" si="0"/>
        <v>0</v>
      </c>
      <c r="K59" s="41">
        <v>0</v>
      </c>
      <c r="L59" s="41">
        <v>0</v>
      </c>
      <c r="M59" s="42">
        <f t="shared" si="1"/>
        <v>0</v>
      </c>
      <c r="N59" s="41">
        <v>0</v>
      </c>
      <c r="O59" s="41">
        <v>0</v>
      </c>
      <c r="P59" s="42">
        <f t="shared" si="2"/>
        <v>0</v>
      </c>
      <c r="Q59" s="41">
        <v>0</v>
      </c>
      <c r="R59" s="41">
        <v>0</v>
      </c>
      <c r="S59" s="43">
        <f t="shared" si="3"/>
        <v>0</v>
      </c>
      <c r="T59" s="44">
        <f t="shared" si="4"/>
        <v>0</v>
      </c>
      <c r="U59" s="45">
        <f t="shared" si="5"/>
        <v>0</v>
      </c>
      <c r="V59" s="46">
        <v>0</v>
      </c>
      <c r="W59" s="45">
        <f t="shared" si="6"/>
        <v>0</v>
      </c>
      <c r="X59" s="47">
        <f t="shared" si="7"/>
        <v>0</v>
      </c>
      <c r="Y59" s="48">
        <f t="shared" si="8"/>
        <v>0</v>
      </c>
      <c r="Z59" s="49" t="str">
        <f t="shared" si="9"/>
        <v>0.0</v>
      </c>
      <c r="AA59" s="50" t="str">
        <f t="shared" si="10"/>
        <v>F9</v>
      </c>
      <c r="AC59" s="66"/>
      <c r="AD59" s="66"/>
      <c r="AE59" s="66"/>
      <c r="AF59" s="66"/>
      <c r="AG59" s="66"/>
    </row>
    <row r="60" spans="1:33" x14ac:dyDescent="0.25">
      <c r="A60" s="125">
        <v>51</v>
      </c>
      <c r="B60" s="100"/>
      <c r="C60" s="100"/>
      <c r="D60" s="103"/>
      <c r="E60" s="111"/>
      <c r="F60" s="114"/>
      <c r="G60" s="99"/>
      <c r="H60" s="41">
        <v>0</v>
      </c>
      <c r="I60" s="41">
        <v>0</v>
      </c>
      <c r="J60" s="42">
        <f t="shared" si="0"/>
        <v>0</v>
      </c>
      <c r="K60" s="41">
        <v>0</v>
      </c>
      <c r="L60" s="41">
        <v>0</v>
      </c>
      <c r="M60" s="42">
        <f t="shared" si="1"/>
        <v>0</v>
      </c>
      <c r="N60" s="41">
        <v>0</v>
      </c>
      <c r="O60" s="41">
        <v>0</v>
      </c>
      <c r="P60" s="42">
        <f t="shared" si="2"/>
        <v>0</v>
      </c>
      <c r="Q60" s="41">
        <v>0</v>
      </c>
      <c r="R60" s="41">
        <v>0</v>
      </c>
      <c r="S60" s="43">
        <f t="shared" si="3"/>
        <v>0</v>
      </c>
      <c r="T60" s="44">
        <f t="shared" si="4"/>
        <v>0</v>
      </c>
      <c r="U60" s="45">
        <f t="shared" si="5"/>
        <v>0</v>
      </c>
      <c r="V60" s="46">
        <v>0</v>
      </c>
      <c r="W60" s="45">
        <f t="shared" si="6"/>
        <v>0</v>
      </c>
      <c r="X60" s="47">
        <f t="shared" si="7"/>
        <v>0</v>
      </c>
      <c r="Y60" s="48">
        <f t="shared" si="8"/>
        <v>0</v>
      </c>
      <c r="Z60" s="49" t="str">
        <f t="shared" si="9"/>
        <v>0.0</v>
      </c>
      <c r="AA60" s="50" t="str">
        <f t="shared" si="10"/>
        <v>F9</v>
      </c>
      <c r="AC60" s="66"/>
      <c r="AD60" s="66"/>
      <c r="AE60" s="66"/>
      <c r="AF60" s="66"/>
      <c r="AG60" s="66"/>
    </row>
    <row r="61" spans="1:33" x14ac:dyDescent="0.25">
      <c r="A61" s="125">
        <v>52</v>
      </c>
      <c r="B61" s="100"/>
      <c r="C61" s="100"/>
      <c r="D61" s="102"/>
      <c r="E61" s="113"/>
      <c r="F61" s="114"/>
      <c r="G61" s="98"/>
      <c r="H61" s="41">
        <v>0</v>
      </c>
      <c r="I61" s="41">
        <v>0</v>
      </c>
      <c r="J61" s="42">
        <f t="shared" si="0"/>
        <v>0</v>
      </c>
      <c r="K61" s="41">
        <v>0</v>
      </c>
      <c r="L61" s="41">
        <v>0</v>
      </c>
      <c r="M61" s="42">
        <f t="shared" si="1"/>
        <v>0</v>
      </c>
      <c r="N61" s="41">
        <v>0</v>
      </c>
      <c r="O61" s="41">
        <v>0</v>
      </c>
      <c r="P61" s="42">
        <f t="shared" si="2"/>
        <v>0</v>
      </c>
      <c r="Q61" s="41">
        <v>0</v>
      </c>
      <c r="R61" s="41">
        <v>0</v>
      </c>
      <c r="S61" s="43">
        <f t="shared" si="3"/>
        <v>0</v>
      </c>
      <c r="T61" s="44">
        <f t="shared" si="4"/>
        <v>0</v>
      </c>
      <c r="U61" s="45">
        <f t="shared" si="5"/>
        <v>0</v>
      </c>
      <c r="V61" s="46">
        <v>0</v>
      </c>
      <c r="W61" s="45">
        <f t="shared" si="6"/>
        <v>0</v>
      </c>
      <c r="X61" s="47">
        <f t="shared" si="7"/>
        <v>0</v>
      </c>
      <c r="Y61" s="48">
        <f t="shared" si="8"/>
        <v>0</v>
      </c>
      <c r="Z61" s="49" t="str">
        <f t="shared" si="9"/>
        <v>0.0</v>
      </c>
      <c r="AA61" s="50" t="str">
        <f t="shared" si="10"/>
        <v>F9</v>
      </c>
      <c r="AC61" s="66"/>
      <c r="AD61" s="66"/>
      <c r="AE61" s="66"/>
      <c r="AF61" s="66"/>
      <c r="AG61" s="66"/>
    </row>
    <row r="62" spans="1:33" x14ac:dyDescent="0.25">
      <c r="A62" s="125">
        <v>53</v>
      </c>
      <c r="B62" s="100"/>
      <c r="C62" s="100"/>
      <c r="D62" s="103"/>
      <c r="E62" s="111"/>
      <c r="F62" s="116"/>
      <c r="G62" s="99"/>
      <c r="H62" s="41">
        <v>0</v>
      </c>
      <c r="I62" s="41">
        <v>0</v>
      </c>
      <c r="J62" s="42">
        <f t="shared" si="0"/>
        <v>0</v>
      </c>
      <c r="K62" s="41">
        <v>0</v>
      </c>
      <c r="L62" s="41">
        <v>0</v>
      </c>
      <c r="M62" s="42">
        <f t="shared" si="1"/>
        <v>0</v>
      </c>
      <c r="N62" s="41">
        <v>0</v>
      </c>
      <c r="O62" s="41">
        <v>0</v>
      </c>
      <c r="P62" s="42">
        <f t="shared" si="2"/>
        <v>0</v>
      </c>
      <c r="Q62" s="41">
        <v>0</v>
      </c>
      <c r="R62" s="41">
        <v>0</v>
      </c>
      <c r="S62" s="43">
        <f t="shared" si="3"/>
        <v>0</v>
      </c>
      <c r="T62" s="44">
        <f t="shared" si="4"/>
        <v>0</v>
      </c>
      <c r="U62" s="45">
        <f t="shared" si="5"/>
        <v>0</v>
      </c>
      <c r="V62" s="46">
        <v>0</v>
      </c>
      <c r="W62" s="45">
        <f t="shared" si="6"/>
        <v>0</v>
      </c>
      <c r="X62" s="47">
        <f t="shared" si="7"/>
        <v>0</v>
      </c>
      <c r="Y62" s="48">
        <f t="shared" si="8"/>
        <v>0</v>
      </c>
      <c r="Z62" s="49" t="str">
        <f t="shared" si="9"/>
        <v>0.0</v>
      </c>
      <c r="AA62" s="50" t="str">
        <f t="shared" si="10"/>
        <v>F9</v>
      </c>
      <c r="AC62" s="66"/>
      <c r="AD62" s="66"/>
      <c r="AE62" s="66"/>
      <c r="AF62" s="66"/>
      <c r="AG62" s="66"/>
    </row>
    <row r="63" spans="1:33" x14ac:dyDescent="0.25">
      <c r="A63" s="125">
        <v>54</v>
      </c>
      <c r="B63" s="100"/>
      <c r="C63" s="100"/>
      <c r="D63" s="102"/>
      <c r="E63" s="113"/>
      <c r="F63" s="114"/>
      <c r="G63" s="98"/>
      <c r="H63" s="41">
        <v>0</v>
      </c>
      <c r="I63" s="41">
        <v>0</v>
      </c>
      <c r="J63" s="42">
        <f t="shared" si="0"/>
        <v>0</v>
      </c>
      <c r="K63" s="41">
        <v>0</v>
      </c>
      <c r="L63" s="41">
        <v>0</v>
      </c>
      <c r="M63" s="42">
        <f t="shared" si="1"/>
        <v>0</v>
      </c>
      <c r="N63" s="41">
        <v>0</v>
      </c>
      <c r="O63" s="41">
        <v>0</v>
      </c>
      <c r="P63" s="42">
        <f t="shared" si="2"/>
        <v>0</v>
      </c>
      <c r="Q63" s="41">
        <v>0</v>
      </c>
      <c r="R63" s="41">
        <v>0</v>
      </c>
      <c r="S63" s="43">
        <f t="shared" si="3"/>
        <v>0</v>
      </c>
      <c r="T63" s="44">
        <f t="shared" si="4"/>
        <v>0</v>
      </c>
      <c r="U63" s="45">
        <f t="shared" si="5"/>
        <v>0</v>
      </c>
      <c r="V63" s="46">
        <v>0</v>
      </c>
      <c r="W63" s="45">
        <f t="shared" si="6"/>
        <v>0</v>
      </c>
      <c r="X63" s="47">
        <f t="shared" si="7"/>
        <v>0</v>
      </c>
      <c r="Y63" s="48">
        <f t="shared" si="8"/>
        <v>0</v>
      </c>
      <c r="Z63" s="49" t="str">
        <f t="shared" si="9"/>
        <v>0.0</v>
      </c>
      <c r="AA63" s="50" t="str">
        <f t="shared" si="10"/>
        <v>F9</v>
      </c>
      <c r="AC63" s="66"/>
      <c r="AD63" s="66"/>
      <c r="AE63" s="66"/>
      <c r="AF63" s="66"/>
      <c r="AG63" s="66"/>
    </row>
    <row r="64" spans="1:33" x14ac:dyDescent="0.25">
      <c r="A64" s="125">
        <v>55</v>
      </c>
      <c r="B64" s="100"/>
      <c r="C64" s="100"/>
      <c r="D64" s="103"/>
      <c r="E64" s="111"/>
      <c r="F64" s="114"/>
      <c r="G64" s="99"/>
      <c r="H64" s="41">
        <v>0</v>
      </c>
      <c r="I64" s="41">
        <v>0</v>
      </c>
      <c r="J64" s="42">
        <f t="shared" si="0"/>
        <v>0</v>
      </c>
      <c r="K64" s="41">
        <v>0</v>
      </c>
      <c r="L64" s="41">
        <v>0</v>
      </c>
      <c r="M64" s="42">
        <f t="shared" si="1"/>
        <v>0</v>
      </c>
      <c r="N64" s="41">
        <v>0</v>
      </c>
      <c r="O64" s="41">
        <v>0</v>
      </c>
      <c r="P64" s="42">
        <f t="shared" si="2"/>
        <v>0</v>
      </c>
      <c r="Q64" s="41">
        <v>0</v>
      </c>
      <c r="R64" s="41">
        <v>0</v>
      </c>
      <c r="S64" s="43">
        <f t="shared" si="3"/>
        <v>0</v>
      </c>
      <c r="T64" s="44">
        <f t="shared" si="4"/>
        <v>0</v>
      </c>
      <c r="U64" s="45">
        <f t="shared" si="5"/>
        <v>0</v>
      </c>
      <c r="V64" s="46">
        <v>0</v>
      </c>
      <c r="W64" s="45">
        <f t="shared" si="6"/>
        <v>0</v>
      </c>
      <c r="X64" s="47">
        <f t="shared" si="7"/>
        <v>0</v>
      </c>
      <c r="Y64" s="48">
        <f t="shared" si="8"/>
        <v>0</v>
      </c>
      <c r="Z64" s="49" t="str">
        <f t="shared" si="9"/>
        <v>0.0</v>
      </c>
      <c r="AA64" s="50" t="str">
        <f t="shared" si="10"/>
        <v>F9</v>
      </c>
      <c r="AC64" s="66"/>
      <c r="AD64" s="66"/>
      <c r="AE64" s="66"/>
      <c r="AF64" s="66"/>
      <c r="AG64" s="66"/>
    </row>
    <row r="65" spans="1:33" x14ac:dyDescent="0.25">
      <c r="A65" s="125">
        <v>56</v>
      </c>
      <c r="B65" s="100"/>
      <c r="C65" s="100"/>
      <c r="D65" s="102"/>
      <c r="E65" s="113"/>
      <c r="F65" s="114"/>
      <c r="G65" s="98"/>
      <c r="H65" s="41">
        <v>0</v>
      </c>
      <c r="I65" s="41">
        <v>0</v>
      </c>
      <c r="J65" s="42">
        <f t="shared" si="0"/>
        <v>0</v>
      </c>
      <c r="K65" s="41">
        <v>0</v>
      </c>
      <c r="L65" s="41">
        <v>0</v>
      </c>
      <c r="M65" s="42">
        <f t="shared" si="1"/>
        <v>0</v>
      </c>
      <c r="N65" s="41">
        <v>0</v>
      </c>
      <c r="O65" s="41">
        <v>0</v>
      </c>
      <c r="P65" s="42">
        <f t="shared" si="2"/>
        <v>0</v>
      </c>
      <c r="Q65" s="41">
        <v>0</v>
      </c>
      <c r="R65" s="41">
        <v>0</v>
      </c>
      <c r="S65" s="43">
        <f t="shared" si="3"/>
        <v>0</v>
      </c>
      <c r="T65" s="44">
        <f t="shared" si="4"/>
        <v>0</v>
      </c>
      <c r="U65" s="45">
        <f t="shared" si="5"/>
        <v>0</v>
      </c>
      <c r="V65" s="46">
        <v>0</v>
      </c>
      <c r="W65" s="45">
        <f t="shared" si="6"/>
        <v>0</v>
      </c>
      <c r="X65" s="47">
        <f t="shared" si="7"/>
        <v>0</v>
      </c>
      <c r="Y65" s="48">
        <f t="shared" si="8"/>
        <v>0</v>
      </c>
      <c r="Z65" s="49" t="str">
        <f t="shared" si="9"/>
        <v>0.0</v>
      </c>
      <c r="AA65" s="50" t="str">
        <f t="shared" si="10"/>
        <v>F9</v>
      </c>
      <c r="AC65" s="66"/>
      <c r="AD65" s="66"/>
      <c r="AE65" s="66"/>
      <c r="AF65" s="66"/>
      <c r="AG65" s="66"/>
    </row>
    <row r="66" spans="1:33" x14ac:dyDescent="0.25">
      <c r="A66" s="125">
        <v>57</v>
      </c>
      <c r="B66" s="100"/>
      <c r="C66" s="100"/>
      <c r="D66" s="103"/>
      <c r="E66" s="111"/>
      <c r="F66" s="114"/>
      <c r="G66" s="99"/>
      <c r="H66" s="41">
        <v>0</v>
      </c>
      <c r="I66" s="41">
        <v>0</v>
      </c>
      <c r="J66" s="42">
        <f t="shared" si="0"/>
        <v>0</v>
      </c>
      <c r="K66" s="41">
        <v>0</v>
      </c>
      <c r="L66" s="41">
        <v>0</v>
      </c>
      <c r="M66" s="42">
        <f t="shared" si="1"/>
        <v>0</v>
      </c>
      <c r="N66" s="41">
        <v>0</v>
      </c>
      <c r="O66" s="41">
        <v>0</v>
      </c>
      <c r="P66" s="42">
        <f t="shared" si="2"/>
        <v>0</v>
      </c>
      <c r="Q66" s="41">
        <v>0</v>
      </c>
      <c r="R66" s="41">
        <v>0</v>
      </c>
      <c r="S66" s="43">
        <f t="shared" si="3"/>
        <v>0</v>
      </c>
      <c r="T66" s="44">
        <f t="shared" si="4"/>
        <v>0</v>
      </c>
      <c r="U66" s="45">
        <f t="shared" si="5"/>
        <v>0</v>
      </c>
      <c r="V66" s="46">
        <v>0</v>
      </c>
      <c r="W66" s="45">
        <f t="shared" si="6"/>
        <v>0</v>
      </c>
      <c r="X66" s="47">
        <f t="shared" si="7"/>
        <v>0</v>
      </c>
      <c r="Y66" s="48">
        <f t="shared" si="8"/>
        <v>0</v>
      </c>
      <c r="Z66" s="49" t="str">
        <f t="shared" si="9"/>
        <v>0.0</v>
      </c>
      <c r="AA66" s="50" t="str">
        <f t="shared" si="10"/>
        <v>F9</v>
      </c>
      <c r="AC66" s="66"/>
      <c r="AD66" s="66"/>
      <c r="AE66" s="66"/>
      <c r="AF66" s="66"/>
      <c r="AG66" s="66"/>
    </row>
    <row r="67" spans="1:33" x14ac:dyDescent="0.25">
      <c r="A67" s="125">
        <v>58</v>
      </c>
      <c r="B67" s="100"/>
      <c r="C67" s="100"/>
      <c r="D67" s="102"/>
      <c r="E67" s="113"/>
      <c r="F67" s="114"/>
      <c r="G67" s="98"/>
      <c r="H67" s="41">
        <v>0</v>
      </c>
      <c r="I67" s="41">
        <v>0</v>
      </c>
      <c r="J67" s="42">
        <f t="shared" si="0"/>
        <v>0</v>
      </c>
      <c r="K67" s="41">
        <v>0</v>
      </c>
      <c r="L67" s="41">
        <v>0</v>
      </c>
      <c r="M67" s="42">
        <f t="shared" si="1"/>
        <v>0</v>
      </c>
      <c r="N67" s="41">
        <v>0</v>
      </c>
      <c r="O67" s="41">
        <v>0</v>
      </c>
      <c r="P67" s="42">
        <f t="shared" si="2"/>
        <v>0</v>
      </c>
      <c r="Q67" s="41">
        <v>0</v>
      </c>
      <c r="R67" s="41">
        <v>0</v>
      </c>
      <c r="S67" s="43">
        <f t="shared" si="3"/>
        <v>0</v>
      </c>
      <c r="T67" s="44">
        <f t="shared" si="4"/>
        <v>0</v>
      </c>
      <c r="U67" s="45">
        <f t="shared" si="5"/>
        <v>0</v>
      </c>
      <c r="V67" s="46">
        <v>0</v>
      </c>
      <c r="W67" s="45">
        <f t="shared" si="6"/>
        <v>0</v>
      </c>
      <c r="X67" s="47">
        <f t="shared" si="7"/>
        <v>0</v>
      </c>
      <c r="Y67" s="48">
        <f t="shared" si="8"/>
        <v>0</v>
      </c>
      <c r="Z67" s="49" t="str">
        <f t="shared" si="9"/>
        <v>0.0</v>
      </c>
      <c r="AA67" s="50" t="str">
        <f t="shared" si="10"/>
        <v>F9</v>
      </c>
      <c r="AC67" s="66"/>
      <c r="AD67" s="66"/>
      <c r="AE67" s="66"/>
      <c r="AF67" s="66"/>
      <c r="AG67" s="66"/>
    </row>
    <row r="68" spans="1:33" x14ac:dyDescent="0.25">
      <c r="A68" s="125">
        <v>59</v>
      </c>
      <c r="B68" s="100"/>
      <c r="C68" s="100"/>
      <c r="D68" s="103"/>
      <c r="E68" s="111"/>
      <c r="F68" s="114"/>
      <c r="G68" s="99"/>
      <c r="H68" s="41">
        <v>0</v>
      </c>
      <c r="I68" s="41">
        <v>0</v>
      </c>
      <c r="J68" s="42">
        <f t="shared" si="0"/>
        <v>0</v>
      </c>
      <c r="K68" s="41">
        <v>0</v>
      </c>
      <c r="L68" s="41">
        <v>0</v>
      </c>
      <c r="M68" s="42">
        <f t="shared" si="1"/>
        <v>0</v>
      </c>
      <c r="N68" s="41">
        <v>0</v>
      </c>
      <c r="O68" s="41">
        <v>0</v>
      </c>
      <c r="P68" s="42">
        <f t="shared" si="2"/>
        <v>0</v>
      </c>
      <c r="Q68" s="41">
        <v>0</v>
      </c>
      <c r="R68" s="41">
        <v>0</v>
      </c>
      <c r="S68" s="43">
        <f t="shared" si="3"/>
        <v>0</v>
      </c>
      <c r="T68" s="44">
        <f t="shared" si="4"/>
        <v>0</v>
      </c>
      <c r="U68" s="45">
        <f t="shared" si="5"/>
        <v>0</v>
      </c>
      <c r="V68" s="46">
        <v>0</v>
      </c>
      <c r="W68" s="45">
        <f t="shared" si="6"/>
        <v>0</v>
      </c>
      <c r="X68" s="47">
        <f t="shared" si="7"/>
        <v>0</v>
      </c>
      <c r="Y68" s="48">
        <f t="shared" si="8"/>
        <v>0</v>
      </c>
      <c r="Z68" s="49" t="str">
        <f t="shared" si="9"/>
        <v>0.0</v>
      </c>
      <c r="AA68" s="50" t="str">
        <f t="shared" si="10"/>
        <v>F9</v>
      </c>
      <c r="AC68" s="66"/>
      <c r="AD68" s="66"/>
      <c r="AE68" s="66"/>
      <c r="AF68" s="66"/>
      <c r="AG68" s="66"/>
    </row>
    <row r="69" spans="1:33" x14ac:dyDescent="0.25">
      <c r="A69" s="125">
        <v>60</v>
      </c>
      <c r="B69" s="100"/>
      <c r="C69" s="100"/>
      <c r="D69" s="102"/>
      <c r="E69" s="113"/>
      <c r="F69" s="114"/>
      <c r="G69" s="98"/>
      <c r="H69" s="41">
        <v>0</v>
      </c>
      <c r="I69" s="41">
        <v>0</v>
      </c>
      <c r="J69" s="42">
        <f t="shared" si="0"/>
        <v>0</v>
      </c>
      <c r="K69" s="41">
        <v>0</v>
      </c>
      <c r="L69" s="41">
        <v>0</v>
      </c>
      <c r="M69" s="42">
        <f t="shared" si="1"/>
        <v>0</v>
      </c>
      <c r="N69" s="41">
        <v>0</v>
      </c>
      <c r="O69" s="41">
        <v>0</v>
      </c>
      <c r="P69" s="42">
        <f t="shared" si="2"/>
        <v>0</v>
      </c>
      <c r="Q69" s="41">
        <v>0</v>
      </c>
      <c r="R69" s="41">
        <v>0</v>
      </c>
      <c r="S69" s="43">
        <f t="shared" si="3"/>
        <v>0</v>
      </c>
      <c r="T69" s="44">
        <f t="shared" si="4"/>
        <v>0</v>
      </c>
      <c r="U69" s="45">
        <f t="shared" si="5"/>
        <v>0</v>
      </c>
      <c r="V69" s="46">
        <v>0</v>
      </c>
      <c r="W69" s="45">
        <f t="shared" si="6"/>
        <v>0</v>
      </c>
      <c r="X69" s="47">
        <f t="shared" si="7"/>
        <v>0</v>
      </c>
      <c r="Y69" s="48">
        <f t="shared" si="8"/>
        <v>0</v>
      </c>
      <c r="Z69" s="49" t="str">
        <f t="shared" si="9"/>
        <v>0.0</v>
      </c>
      <c r="AA69" s="50" t="str">
        <f t="shared" si="10"/>
        <v>F9</v>
      </c>
      <c r="AC69" s="66"/>
      <c r="AD69" s="66"/>
      <c r="AE69" s="66"/>
      <c r="AF69" s="66"/>
      <c r="AG69" s="66"/>
    </row>
    <row r="70" spans="1:33" x14ac:dyDescent="0.25">
      <c r="A70" s="125">
        <v>61</v>
      </c>
      <c r="B70" s="100"/>
      <c r="C70" s="100"/>
      <c r="D70" s="103"/>
      <c r="E70" s="111"/>
      <c r="F70" s="114"/>
      <c r="G70" s="99"/>
      <c r="H70" s="41">
        <v>0</v>
      </c>
      <c r="I70" s="41">
        <v>0</v>
      </c>
      <c r="J70" s="42">
        <f t="shared" si="0"/>
        <v>0</v>
      </c>
      <c r="K70" s="41">
        <v>0</v>
      </c>
      <c r="L70" s="41">
        <v>0</v>
      </c>
      <c r="M70" s="42">
        <f t="shared" si="1"/>
        <v>0</v>
      </c>
      <c r="N70" s="41">
        <v>0</v>
      </c>
      <c r="O70" s="41">
        <v>0</v>
      </c>
      <c r="P70" s="42">
        <f t="shared" si="2"/>
        <v>0</v>
      </c>
      <c r="Q70" s="41">
        <v>0</v>
      </c>
      <c r="R70" s="41">
        <v>0</v>
      </c>
      <c r="S70" s="43">
        <f t="shared" si="3"/>
        <v>0</v>
      </c>
      <c r="T70" s="44">
        <f t="shared" si="4"/>
        <v>0</v>
      </c>
      <c r="U70" s="45">
        <f t="shared" si="5"/>
        <v>0</v>
      </c>
      <c r="V70" s="46">
        <v>0</v>
      </c>
      <c r="W70" s="45">
        <f t="shared" si="6"/>
        <v>0</v>
      </c>
      <c r="X70" s="47">
        <f t="shared" si="7"/>
        <v>0</v>
      </c>
      <c r="Y70" s="48">
        <f t="shared" si="8"/>
        <v>0</v>
      </c>
      <c r="Z70" s="49" t="str">
        <f t="shared" si="9"/>
        <v>0.0</v>
      </c>
      <c r="AA70" s="50" t="str">
        <f t="shared" si="10"/>
        <v>F9</v>
      </c>
      <c r="AC70" s="66"/>
      <c r="AD70" s="66"/>
      <c r="AE70" s="66"/>
      <c r="AF70" s="66"/>
      <c r="AG70" s="66"/>
    </row>
    <row r="71" spans="1:33" x14ac:dyDescent="0.25">
      <c r="A71" s="125">
        <v>62</v>
      </c>
      <c r="B71" s="100"/>
      <c r="C71" s="100"/>
      <c r="D71" s="102"/>
      <c r="E71" s="113"/>
      <c r="F71" s="116"/>
      <c r="G71" s="98"/>
      <c r="H71" s="41">
        <v>0</v>
      </c>
      <c r="I71" s="41">
        <v>0</v>
      </c>
      <c r="J71" s="42">
        <f t="shared" si="0"/>
        <v>0</v>
      </c>
      <c r="K71" s="41">
        <v>0</v>
      </c>
      <c r="L71" s="41">
        <v>0</v>
      </c>
      <c r="M71" s="42">
        <f t="shared" si="1"/>
        <v>0</v>
      </c>
      <c r="N71" s="41">
        <v>0</v>
      </c>
      <c r="O71" s="41">
        <v>0</v>
      </c>
      <c r="P71" s="42">
        <f t="shared" si="2"/>
        <v>0</v>
      </c>
      <c r="Q71" s="41">
        <v>0</v>
      </c>
      <c r="R71" s="41">
        <v>0</v>
      </c>
      <c r="S71" s="43">
        <f t="shared" si="3"/>
        <v>0</v>
      </c>
      <c r="T71" s="44">
        <f t="shared" si="4"/>
        <v>0</v>
      </c>
      <c r="U71" s="45">
        <f t="shared" si="5"/>
        <v>0</v>
      </c>
      <c r="V71" s="46">
        <v>0</v>
      </c>
      <c r="W71" s="45">
        <f t="shared" si="6"/>
        <v>0</v>
      </c>
      <c r="X71" s="47">
        <f t="shared" si="7"/>
        <v>0</v>
      </c>
      <c r="Y71" s="48">
        <f t="shared" si="8"/>
        <v>0</v>
      </c>
      <c r="Z71" s="49" t="str">
        <f t="shared" si="9"/>
        <v>0.0</v>
      </c>
      <c r="AA71" s="50" t="str">
        <f t="shared" si="10"/>
        <v>F9</v>
      </c>
      <c r="AC71" s="66"/>
      <c r="AD71" s="66"/>
      <c r="AE71" s="66"/>
      <c r="AF71" s="66"/>
      <c r="AG71" s="66"/>
    </row>
    <row r="72" spans="1:33" x14ac:dyDescent="0.25">
      <c r="A72" s="125">
        <v>63</v>
      </c>
      <c r="B72" s="100"/>
      <c r="C72" s="100"/>
      <c r="D72" s="103"/>
      <c r="E72" s="111"/>
      <c r="F72" s="114"/>
      <c r="G72" s="99"/>
      <c r="H72" s="41">
        <v>0</v>
      </c>
      <c r="I72" s="41">
        <v>0</v>
      </c>
      <c r="J72" s="42">
        <f t="shared" si="0"/>
        <v>0</v>
      </c>
      <c r="K72" s="41">
        <v>0</v>
      </c>
      <c r="L72" s="41">
        <v>0</v>
      </c>
      <c r="M72" s="42">
        <f t="shared" si="1"/>
        <v>0</v>
      </c>
      <c r="N72" s="41">
        <v>0</v>
      </c>
      <c r="O72" s="41">
        <v>0</v>
      </c>
      <c r="P72" s="42">
        <f t="shared" si="2"/>
        <v>0</v>
      </c>
      <c r="Q72" s="41">
        <v>0</v>
      </c>
      <c r="R72" s="41">
        <v>0</v>
      </c>
      <c r="S72" s="43">
        <f t="shared" si="3"/>
        <v>0</v>
      </c>
      <c r="T72" s="44">
        <f t="shared" si="4"/>
        <v>0</v>
      </c>
      <c r="U72" s="45">
        <f t="shared" si="5"/>
        <v>0</v>
      </c>
      <c r="V72" s="46">
        <v>0</v>
      </c>
      <c r="W72" s="45">
        <f t="shared" si="6"/>
        <v>0</v>
      </c>
      <c r="X72" s="47">
        <f t="shared" si="7"/>
        <v>0</v>
      </c>
      <c r="Y72" s="48">
        <f t="shared" si="8"/>
        <v>0</v>
      </c>
      <c r="Z72" s="49" t="str">
        <f t="shared" si="9"/>
        <v>0.0</v>
      </c>
      <c r="AA72" s="50" t="str">
        <f t="shared" si="10"/>
        <v>F9</v>
      </c>
      <c r="AC72" s="66"/>
      <c r="AD72" s="66"/>
      <c r="AE72" s="66"/>
      <c r="AF72" s="66"/>
      <c r="AG72" s="66"/>
    </row>
    <row r="73" spans="1:33" x14ac:dyDescent="0.25">
      <c r="A73" s="125">
        <v>64</v>
      </c>
      <c r="B73" s="100"/>
      <c r="C73" s="100"/>
      <c r="D73" s="102"/>
      <c r="E73" s="113"/>
      <c r="F73" s="114"/>
      <c r="G73" s="98"/>
      <c r="H73" s="41">
        <v>0</v>
      </c>
      <c r="I73" s="41">
        <v>0</v>
      </c>
      <c r="J73" s="42">
        <f t="shared" si="0"/>
        <v>0</v>
      </c>
      <c r="K73" s="41">
        <v>0</v>
      </c>
      <c r="L73" s="41">
        <v>0</v>
      </c>
      <c r="M73" s="42">
        <f t="shared" si="1"/>
        <v>0</v>
      </c>
      <c r="N73" s="41">
        <v>0</v>
      </c>
      <c r="O73" s="41">
        <v>0</v>
      </c>
      <c r="P73" s="42">
        <f t="shared" si="2"/>
        <v>0</v>
      </c>
      <c r="Q73" s="41">
        <v>0</v>
      </c>
      <c r="R73" s="41">
        <v>0</v>
      </c>
      <c r="S73" s="43">
        <f t="shared" si="3"/>
        <v>0</v>
      </c>
      <c r="T73" s="44">
        <f t="shared" si="4"/>
        <v>0</v>
      </c>
      <c r="U73" s="45">
        <f t="shared" si="5"/>
        <v>0</v>
      </c>
      <c r="V73" s="46">
        <v>0</v>
      </c>
      <c r="W73" s="45">
        <f t="shared" si="6"/>
        <v>0</v>
      </c>
      <c r="X73" s="47">
        <f t="shared" si="7"/>
        <v>0</v>
      </c>
      <c r="Y73" s="48">
        <f t="shared" si="8"/>
        <v>0</v>
      </c>
      <c r="Z73" s="49" t="str">
        <f t="shared" si="9"/>
        <v>0.0</v>
      </c>
      <c r="AA73" s="50" t="str">
        <f t="shared" si="10"/>
        <v>F9</v>
      </c>
      <c r="AC73" s="66"/>
      <c r="AD73" s="66"/>
      <c r="AE73" s="66"/>
      <c r="AF73" s="66"/>
      <c r="AG73" s="66"/>
    </row>
    <row r="74" spans="1:33" x14ac:dyDescent="0.25">
      <c r="A74" s="125">
        <v>65</v>
      </c>
      <c r="B74" s="100"/>
      <c r="C74" s="100"/>
      <c r="D74" s="103"/>
      <c r="E74" s="111"/>
      <c r="F74" s="114"/>
      <c r="G74" s="99"/>
      <c r="H74" s="41">
        <v>0</v>
      </c>
      <c r="I74" s="41">
        <v>0</v>
      </c>
      <c r="J74" s="42">
        <f t="shared" si="0"/>
        <v>0</v>
      </c>
      <c r="K74" s="41">
        <v>0</v>
      </c>
      <c r="L74" s="41">
        <v>0</v>
      </c>
      <c r="M74" s="42">
        <f t="shared" si="1"/>
        <v>0</v>
      </c>
      <c r="N74" s="41">
        <v>0</v>
      </c>
      <c r="O74" s="41">
        <v>0</v>
      </c>
      <c r="P74" s="42">
        <f t="shared" si="2"/>
        <v>0</v>
      </c>
      <c r="Q74" s="41">
        <v>0</v>
      </c>
      <c r="R74" s="41">
        <v>0</v>
      </c>
      <c r="S74" s="43">
        <f t="shared" si="3"/>
        <v>0</v>
      </c>
      <c r="T74" s="44">
        <f t="shared" si="4"/>
        <v>0</v>
      </c>
      <c r="U74" s="45">
        <f t="shared" si="5"/>
        <v>0</v>
      </c>
      <c r="V74" s="46">
        <v>0</v>
      </c>
      <c r="W74" s="45">
        <f t="shared" si="6"/>
        <v>0</v>
      </c>
      <c r="X74" s="47">
        <f t="shared" si="7"/>
        <v>0</v>
      </c>
      <c r="Y74" s="48">
        <f t="shared" si="8"/>
        <v>0</v>
      </c>
      <c r="Z74" s="49" t="str">
        <f t="shared" si="9"/>
        <v>0.0</v>
      </c>
      <c r="AA74" s="50" t="str">
        <f t="shared" si="10"/>
        <v>F9</v>
      </c>
      <c r="AC74" s="66"/>
      <c r="AD74" s="66"/>
      <c r="AE74" s="66"/>
      <c r="AF74" s="66"/>
      <c r="AG74" s="66"/>
    </row>
    <row r="75" spans="1:33" x14ac:dyDescent="0.25">
      <c r="A75" s="125">
        <v>66</v>
      </c>
      <c r="B75" s="100"/>
      <c r="C75" s="100"/>
      <c r="D75" s="102"/>
      <c r="E75" s="113"/>
      <c r="F75" s="114"/>
      <c r="G75" s="98"/>
      <c r="H75" s="41">
        <v>0</v>
      </c>
      <c r="I75" s="41">
        <v>0</v>
      </c>
      <c r="J75" s="42">
        <f t="shared" ref="J75:J121" si="11">MIN(100, (SUM(H75:I75)))</f>
        <v>0</v>
      </c>
      <c r="K75" s="41">
        <v>0</v>
      </c>
      <c r="L75" s="41">
        <v>0</v>
      </c>
      <c r="M75" s="42">
        <f t="shared" ref="M75:M121" si="12">MIN(100,(SUM(K75:L75)))</f>
        <v>0</v>
      </c>
      <c r="N75" s="41">
        <v>0</v>
      </c>
      <c r="O75" s="41">
        <v>0</v>
      </c>
      <c r="P75" s="42">
        <f t="shared" ref="P75:P121" si="13">MIN(100,(SUM(N75:O75)))</f>
        <v>0</v>
      </c>
      <c r="Q75" s="41">
        <v>0</v>
      </c>
      <c r="R75" s="41">
        <v>0</v>
      </c>
      <c r="S75" s="43">
        <f t="shared" ref="S75:S121" si="14">MIN(500, (SUM(J75,M75,P75,Q75,R75)))</f>
        <v>0</v>
      </c>
      <c r="T75" s="44">
        <f t="shared" ref="T75:T121" si="15">S75/500*100</f>
        <v>0</v>
      </c>
      <c r="U75" s="45">
        <f t="shared" ref="U75:U121" si="16">MIN(50, (ROUNDUP(SUM(T75)/2,0)))</f>
        <v>0</v>
      </c>
      <c r="V75" s="46">
        <v>0</v>
      </c>
      <c r="W75" s="45">
        <f t="shared" ref="W75:W121" si="17">MIN(50, (ROUNDUP(SUM(V75)/2,0)))</f>
        <v>0</v>
      </c>
      <c r="X75" s="47">
        <f t="shared" ref="X75:X121" si="18">MIN(100, (SUM(U75,W75)))</f>
        <v>0</v>
      </c>
      <c r="Y75" s="48">
        <f t="shared" ref="Y75:Y121" si="19">(X75/100)</f>
        <v>0</v>
      </c>
      <c r="Z75" s="49" t="str">
        <f t="shared" ref="Z75:Z121" si="20">IF(X75&gt;=80,"4.0",IF(X75&gt;=70,"3.5",IF(X75&gt;=65,"3.0",IF(X75&gt;=60,"2.5",IF(X75&gt;=55,"2.0",IF(X75&gt;=50,"1.5",IF(X75&gt;=45,"1.0",IF(X75&gt;=40,"0.5",IF(X75&lt;40,"0.0")))))))))</f>
        <v>0.0</v>
      </c>
      <c r="AA75" s="50" t="str">
        <f t="shared" ref="AA75:AA121" si="21">IF(X75&gt;=80,"A1",IF(X75&gt;=70,"B2",IF(X75&gt;=65,"B3",IF(X75&gt;=60,"C4",IF(X75&gt;=55,"C5",IF(X75&gt;=50,"C6",IF(X75&gt;=45,"D7",IF(X75&gt;=40,"E8",IF(X75&lt;40,"F9")))))))))</f>
        <v>F9</v>
      </c>
      <c r="AC75" s="66"/>
      <c r="AD75" s="66"/>
      <c r="AE75" s="66"/>
      <c r="AF75" s="66"/>
      <c r="AG75" s="66"/>
    </row>
    <row r="76" spans="1:33" x14ac:dyDescent="0.25">
      <c r="A76" s="125">
        <v>67</v>
      </c>
      <c r="B76" s="100"/>
      <c r="C76" s="100"/>
      <c r="D76" s="103"/>
      <c r="E76" s="111"/>
      <c r="F76" s="114"/>
      <c r="G76" s="99"/>
      <c r="H76" s="41">
        <v>0</v>
      </c>
      <c r="I76" s="41">
        <v>0</v>
      </c>
      <c r="J76" s="42">
        <f t="shared" si="11"/>
        <v>0</v>
      </c>
      <c r="K76" s="41">
        <v>0</v>
      </c>
      <c r="L76" s="41">
        <v>0</v>
      </c>
      <c r="M76" s="42">
        <f t="shared" si="12"/>
        <v>0</v>
      </c>
      <c r="N76" s="41">
        <v>0</v>
      </c>
      <c r="O76" s="41">
        <v>0</v>
      </c>
      <c r="P76" s="42">
        <f t="shared" si="13"/>
        <v>0</v>
      </c>
      <c r="Q76" s="41">
        <v>0</v>
      </c>
      <c r="R76" s="41">
        <v>0</v>
      </c>
      <c r="S76" s="43">
        <f t="shared" si="14"/>
        <v>0</v>
      </c>
      <c r="T76" s="44">
        <f t="shared" si="15"/>
        <v>0</v>
      </c>
      <c r="U76" s="45">
        <f t="shared" si="16"/>
        <v>0</v>
      </c>
      <c r="V76" s="46">
        <v>0</v>
      </c>
      <c r="W76" s="45">
        <f t="shared" si="17"/>
        <v>0</v>
      </c>
      <c r="X76" s="47">
        <f t="shared" si="18"/>
        <v>0</v>
      </c>
      <c r="Y76" s="48">
        <f t="shared" si="19"/>
        <v>0</v>
      </c>
      <c r="Z76" s="49" t="str">
        <f t="shared" si="20"/>
        <v>0.0</v>
      </c>
      <c r="AA76" s="50" t="str">
        <f t="shared" si="21"/>
        <v>F9</v>
      </c>
      <c r="AC76" s="66"/>
      <c r="AD76" s="66"/>
      <c r="AE76" s="66"/>
      <c r="AF76" s="66"/>
      <c r="AG76" s="66"/>
    </row>
    <row r="77" spans="1:33" x14ac:dyDescent="0.25">
      <c r="A77" s="125">
        <v>68</v>
      </c>
      <c r="B77" s="100"/>
      <c r="C77" s="100"/>
      <c r="D77" s="102"/>
      <c r="E77" s="113"/>
      <c r="F77" s="114"/>
      <c r="G77" s="98"/>
      <c r="H77" s="41">
        <v>0</v>
      </c>
      <c r="I77" s="41">
        <v>0</v>
      </c>
      <c r="J77" s="42">
        <f t="shared" si="11"/>
        <v>0</v>
      </c>
      <c r="K77" s="41">
        <v>0</v>
      </c>
      <c r="L77" s="41">
        <v>0</v>
      </c>
      <c r="M77" s="42">
        <f t="shared" si="12"/>
        <v>0</v>
      </c>
      <c r="N77" s="41">
        <v>0</v>
      </c>
      <c r="O77" s="41">
        <v>0</v>
      </c>
      <c r="P77" s="42">
        <f t="shared" si="13"/>
        <v>0</v>
      </c>
      <c r="Q77" s="41">
        <v>0</v>
      </c>
      <c r="R77" s="41">
        <v>0</v>
      </c>
      <c r="S77" s="43">
        <f t="shared" si="14"/>
        <v>0</v>
      </c>
      <c r="T77" s="44">
        <f t="shared" si="15"/>
        <v>0</v>
      </c>
      <c r="U77" s="45">
        <f t="shared" si="16"/>
        <v>0</v>
      </c>
      <c r="V77" s="46">
        <v>0</v>
      </c>
      <c r="W77" s="45">
        <f t="shared" si="17"/>
        <v>0</v>
      </c>
      <c r="X77" s="47">
        <f t="shared" si="18"/>
        <v>0</v>
      </c>
      <c r="Y77" s="48">
        <f t="shared" si="19"/>
        <v>0</v>
      </c>
      <c r="Z77" s="49" t="str">
        <f t="shared" si="20"/>
        <v>0.0</v>
      </c>
      <c r="AA77" s="50" t="str">
        <f t="shared" si="21"/>
        <v>F9</v>
      </c>
      <c r="AC77" s="66"/>
      <c r="AD77" s="66"/>
      <c r="AE77" s="66"/>
      <c r="AF77" s="66"/>
      <c r="AG77" s="66"/>
    </row>
    <row r="78" spans="1:33" x14ac:dyDescent="0.25">
      <c r="A78" s="125">
        <v>69</v>
      </c>
      <c r="B78" s="100"/>
      <c r="C78" s="100"/>
      <c r="D78" s="103"/>
      <c r="E78" s="111"/>
      <c r="F78" s="114"/>
      <c r="G78" s="99"/>
      <c r="H78" s="41">
        <v>0</v>
      </c>
      <c r="I78" s="41">
        <v>0</v>
      </c>
      <c r="J78" s="42">
        <f t="shared" si="11"/>
        <v>0</v>
      </c>
      <c r="K78" s="41">
        <v>0</v>
      </c>
      <c r="L78" s="41">
        <v>0</v>
      </c>
      <c r="M78" s="42">
        <f t="shared" si="12"/>
        <v>0</v>
      </c>
      <c r="N78" s="41">
        <v>0</v>
      </c>
      <c r="O78" s="41">
        <v>0</v>
      </c>
      <c r="P78" s="42">
        <f t="shared" si="13"/>
        <v>0</v>
      </c>
      <c r="Q78" s="41">
        <v>0</v>
      </c>
      <c r="R78" s="41">
        <v>0</v>
      </c>
      <c r="S78" s="43">
        <f t="shared" si="14"/>
        <v>0</v>
      </c>
      <c r="T78" s="44">
        <f t="shared" si="15"/>
        <v>0</v>
      </c>
      <c r="U78" s="45">
        <f t="shared" si="16"/>
        <v>0</v>
      </c>
      <c r="V78" s="46">
        <v>0</v>
      </c>
      <c r="W78" s="45">
        <f t="shared" si="17"/>
        <v>0</v>
      </c>
      <c r="X78" s="47">
        <f t="shared" si="18"/>
        <v>0</v>
      </c>
      <c r="Y78" s="48">
        <f t="shared" si="19"/>
        <v>0</v>
      </c>
      <c r="Z78" s="49" t="str">
        <f t="shared" si="20"/>
        <v>0.0</v>
      </c>
      <c r="AA78" s="50" t="str">
        <f t="shared" si="21"/>
        <v>F9</v>
      </c>
      <c r="AC78" s="66"/>
      <c r="AD78" s="66"/>
      <c r="AE78" s="66"/>
      <c r="AF78" s="66"/>
      <c r="AG78" s="66"/>
    </row>
    <row r="79" spans="1:33" x14ac:dyDescent="0.25">
      <c r="A79" s="125">
        <v>70</v>
      </c>
      <c r="B79" s="100"/>
      <c r="C79" s="100"/>
      <c r="D79" s="102"/>
      <c r="E79" s="113"/>
      <c r="F79" s="114"/>
      <c r="G79" s="98"/>
      <c r="H79" s="41">
        <v>0</v>
      </c>
      <c r="I79" s="41">
        <v>0</v>
      </c>
      <c r="J79" s="42">
        <f t="shared" si="11"/>
        <v>0</v>
      </c>
      <c r="K79" s="41">
        <v>0</v>
      </c>
      <c r="L79" s="41">
        <v>0</v>
      </c>
      <c r="M79" s="42">
        <f t="shared" si="12"/>
        <v>0</v>
      </c>
      <c r="N79" s="41">
        <v>0</v>
      </c>
      <c r="O79" s="41">
        <v>0</v>
      </c>
      <c r="P79" s="42">
        <f t="shared" si="13"/>
        <v>0</v>
      </c>
      <c r="Q79" s="41">
        <v>0</v>
      </c>
      <c r="R79" s="41">
        <v>0</v>
      </c>
      <c r="S79" s="43">
        <f t="shared" si="14"/>
        <v>0</v>
      </c>
      <c r="T79" s="44">
        <f t="shared" si="15"/>
        <v>0</v>
      </c>
      <c r="U79" s="45">
        <f t="shared" si="16"/>
        <v>0</v>
      </c>
      <c r="V79" s="46">
        <v>0</v>
      </c>
      <c r="W79" s="45">
        <f t="shared" si="17"/>
        <v>0</v>
      </c>
      <c r="X79" s="47">
        <f t="shared" si="18"/>
        <v>0</v>
      </c>
      <c r="Y79" s="48">
        <f t="shared" si="19"/>
        <v>0</v>
      </c>
      <c r="Z79" s="49" t="str">
        <f t="shared" si="20"/>
        <v>0.0</v>
      </c>
      <c r="AA79" s="50" t="str">
        <f t="shared" si="21"/>
        <v>F9</v>
      </c>
      <c r="AC79" s="66"/>
      <c r="AD79" s="66"/>
      <c r="AE79" s="66"/>
      <c r="AF79" s="66"/>
      <c r="AG79" s="66"/>
    </row>
    <row r="80" spans="1:33" x14ac:dyDescent="0.25">
      <c r="A80" s="125">
        <v>71</v>
      </c>
      <c r="B80" s="100"/>
      <c r="C80" s="100"/>
      <c r="D80" s="103"/>
      <c r="E80" s="111"/>
      <c r="F80" s="114"/>
      <c r="G80" s="99"/>
      <c r="H80" s="41">
        <v>0</v>
      </c>
      <c r="I80" s="41">
        <v>0</v>
      </c>
      <c r="J80" s="42">
        <f t="shared" si="11"/>
        <v>0</v>
      </c>
      <c r="K80" s="41">
        <v>0</v>
      </c>
      <c r="L80" s="41">
        <v>0</v>
      </c>
      <c r="M80" s="42">
        <f t="shared" si="12"/>
        <v>0</v>
      </c>
      <c r="N80" s="41">
        <v>0</v>
      </c>
      <c r="O80" s="41">
        <v>0</v>
      </c>
      <c r="P80" s="42">
        <f t="shared" si="13"/>
        <v>0</v>
      </c>
      <c r="Q80" s="41">
        <v>0</v>
      </c>
      <c r="R80" s="41">
        <v>0</v>
      </c>
      <c r="S80" s="43">
        <f t="shared" si="14"/>
        <v>0</v>
      </c>
      <c r="T80" s="44">
        <f t="shared" si="15"/>
        <v>0</v>
      </c>
      <c r="U80" s="45">
        <f t="shared" si="16"/>
        <v>0</v>
      </c>
      <c r="V80" s="46">
        <v>0</v>
      </c>
      <c r="W80" s="45">
        <f t="shared" si="17"/>
        <v>0</v>
      </c>
      <c r="X80" s="47">
        <f t="shared" si="18"/>
        <v>0</v>
      </c>
      <c r="Y80" s="48">
        <f t="shared" si="19"/>
        <v>0</v>
      </c>
      <c r="Z80" s="49" t="str">
        <f t="shared" si="20"/>
        <v>0.0</v>
      </c>
      <c r="AA80" s="50" t="str">
        <f t="shared" si="21"/>
        <v>F9</v>
      </c>
      <c r="AC80" s="66"/>
      <c r="AD80" s="66"/>
      <c r="AE80" s="66"/>
      <c r="AF80" s="66"/>
      <c r="AG80" s="66"/>
    </row>
    <row r="81" spans="1:33" x14ac:dyDescent="0.25">
      <c r="A81" s="125">
        <v>72</v>
      </c>
      <c r="B81" s="100"/>
      <c r="C81" s="100"/>
      <c r="D81" s="102"/>
      <c r="E81" s="113"/>
      <c r="F81" s="114"/>
      <c r="G81" s="98"/>
      <c r="H81" s="41">
        <v>0</v>
      </c>
      <c r="I81" s="41">
        <v>0</v>
      </c>
      <c r="J81" s="42">
        <f t="shared" si="11"/>
        <v>0</v>
      </c>
      <c r="K81" s="41">
        <v>0</v>
      </c>
      <c r="L81" s="41">
        <v>0</v>
      </c>
      <c r="M81" s="42">
        <f t="shared" si="12"/>
        <v>0</v>
      </c>
      <c r="N81" s="41">
        <v>0</v>
      </c>
      <c r="O81" s="41">
        <v>0</v>
      </c>
      <c r="P81" s="42">
        <f t="shared" si="13"/>
        <v>0</v>
      </c>
      <c r="Q81" s="41">
        <v>0</v>
      </c>
      <c r="R81" s="41">
        <v>0</v>
      </c>
      <c r="S81" s="43">
        <f t="shared" si="14"/>
        <v>0</v>
      </c>
      <c r="T81" s="44">
        <f t="shared" si="15"/>
        <v>0</v>
      </c>
      <c r="U81" s="45">
        <f t="shared" si="16"/>
        <v>0</v>
      </c>
      <c r="V81" s="46">
        <v>0</v>
      </c>
      <c r="W81" s="45">
        <f t="shared" si="17"/>
        <v>0</v>
      </c>
      <c r="X81" s="47">
        <f t="shared" si="18"/>
        <v>0</v>
      </c>
      <c r="Y81" s="48">
        <f t="shared" si="19"/>
        <v>0</v>
      </c>
      <c r="Z81" s="49" t="str">
        <f t="shared" si="20"/>
        <v>0.0</v>
      </c>
      <c r="AA81" s="50" t="str">
        <f t="shared" si="21"/>
        <v>F9</v>
      </c>
      <c r="AC81" s="66"/>
      <c r="AD81" s="66"/>
      <c r="AE81" s="66"/>
      <c r="AF81" s="66"/>
      <c r="AG81" s="66"/>
    </row>
    <row r="82" spans="1:33" x14ac:dyDescent="0.25">
      <c r="A82" s="125">
        <v>73</v>
      </c>
      <c r="B82" s="100"/>
      <c r="C82" s="100"/>
      <c r="D82" s="103"/>
      <c r="E82" s="111"/>
      <c r="F82" s="114"/>
      <c r="G82" s="99"/>
      <c r="H82" s="41">
        <v>0</v>
      </c>
      <c r="I82" s="41">
        <v>0</v>
      </c>
      <c r="J82" s="42">
        <f t="shared" si="11"/>
        <v>0</v>
      </c>
      <c r="K82" s="41">
        <v>0</v>
      </c>
      <c r="L82" s="41">
        <v>0</v>
      </c>
      <c r="M82" s="42">
        <f t="shared" si="12"/>
        <v>0</v>
      </c>
      <c r="N82" s="41">
        <v>0</v>
      </c>
      <c r="O82" s="41">
        <v>0</v>
      </c>
      <c r="P82" s="42">
        <f t="shared" si="13"/>
        <v>0</v>
      </c>
      <c r="Q82" s="41">
        <v>0</v>
      </c>
      <c r="R82" s="41">
        <v>0</v>
      </c>
      <c r="S82" s="43">
        <f t="shared" si="14"/>
        <v>0</v>
      </c>
      <c r="T82" s="44">
        <f t="shared" si="15"/>
        <v>0</v>
      </c>
      <c r="U82" s="45">
        <f t="shared" si="16"/>
        <v>0</v>
      </c>
      <c r="V82" s="46">
        <v>0</v>
      </c>
      <c r="W82" s="45">
        <f t="shared" si="17"/>
        <v>0</v>
      </c>
      <c r="X82" s="47">
        <f t="shared" si="18"/>
        <v>0</v>
      </c>
      <c r="Y82" s="48">
        <f t="shared" si="19"/>
        <v>0</v>
      </c>
      <c r="Z82" s="49" t="str">
        <f t="shared" si="20"/>
        <v>0.0</v>
      </c>
      <c r="AA82" s="50" t="str">
        <f t="shared" si="21"/>
        <v>F9</v>
      </c>
      <c r="AC82" s="66"/>
      <c r="AD82" s="66"/>
      <c r="AE82" s="66"/>
      <c r="AF82" s="66"/>
      <c r="AG82" s="66"/>
    </row>
    <row r="83" spans="1:33" ht="15.75" customHeight="1" x14ac:dyDescent="0.25">
      <c r="A83" s="125">
        <v>74</v>
      </c>
      <c r="B83" s="100"/>
      <c r="C83" s="100"/>
      <c r="D83" s="104"/>
      <c r="E83" s="117"/>
      <c r="F83" s="114"/>
      <c r="G83" s="107"/>
      <c r="H83" s="41">
        <v>0</v>
      </c>
      <c r="I83" s="41">
        <v>0</v>
      </c>
      <c r="J83" s="42">
        <f t="shared" si="11"/>
        <v>0</v>
      </c>
      <c r="K83" s="41">
        <v>0</v>
      </c>
      <c r="L83" s="41">
        <v>0</v>
      </c>
      <c r="M83" s="42">
        <f t="shared" si="12"/>
        <v>0</v>
      </c>
      <c r="N83" s="41">
        <v>0</v>
      </c>
      <c r="O83" s="41">
        <v>0</v>
      </c>
      <c r="P83" s="42">
        <f t="shared" si="13"/>
        <v>0</v>
      </c>
      <c r="Q83" s="41">
        <v>0</v>
      </c>
      <c r="R83" s="41">
        <v>0</v>
      </c>
      <c r="S83" s="43">
        <f t="shared" si="14"/>
        <v>0</v>
      </c>
      <c r="T83" s="44">
        <f t="shared" si="15"/>
        <v>0</v>
      </c>
      <c r="U83" s="45">
        <f t="shared" si="16"/>
        <v>0</v>
      </c>
      <c r="V83" s="46">
        <v>0</v>
      </c>
      <c r="W83" s="45">
        <f t="shared" si="17"/>
        <v>0</v>
      </c>
      <c r="X83" s="47">
        <f t="shared" si="18"/>
        <v>0</v>
      </c>
      <c r="Y83" s="48">
        <f t="shared" si="19"/>
        <v>0</v>
      </c>
      <c r="Z83" s="49" t="str">
        <f t="shared" si="20"/>
        <v>0.0</v>
      </c>
      <c r="AA83" s="50" t="str">
        <f t="shared" si="21"/>
        <v>F9</v>
      </c>
      <c r="AC83" s="66"/>
      <c r="AD83" s="66"/>
      <c r="AE83" s="66"/>
      <c r="AF83" s="66"/>
      <c r="AG83" s="66"/>
    </row>
    <row r="84" spans="1:33" ht="15.75" customHeight="1" x14ac:dyDescent="0.25">
      <c r="A84" s="125">
        <v>75</v>
      </c>
      <c r="B84" s="100"/>
      <c r="C84" s="100"/>
      <c r="D84" s="104"/>
      <c r="E84" s="117"/>
      <c r="F84" s="114"/>
      <c r="G84" s="107"/>
      <c r="H84" s="41">
        <v>0</v>
      </c>
      <c r="I84" s="41">
        <v>0</v>
      </c>
      <c r="J84" s="42">
        <f t="shared" si="11"/>
        <v>0</v>
      </c>
      <c r="K84" s="41">
        <v>0</v>
      </c>
      <c r="L84" s="41">
        <v>0</v>
      </c>
      <c r="M84" s="42">
        <f t="shared" si="12"/>
        <v>0</v>
      </c>
      <c r="N84" s="41">
        <v>0</v>
      </c>
      <c r="O84" s="41">
        <v>0</v>
      </c>
      <c r="P84" s="42">
        <f t="shared" si="13"/>
        <v>0</v>
      </c>
      <c r="Q84" s="41">
        <v>0</v>
      </c>
      <c r="R84" s="41">
        <v>0</v>
      </c>
      <c r="S84" s="43">
        <f t="shared" si="14"/>
        <v>0</v>
      </c>
      <c r="T84" s="44">
        <f t="shared" si="15"/>
        <v>0</v>
      </c>
      <c r="U84" s="45">
        <f t="shared" si="16"/>
        <v>0</v>
      </c>
      <c r="V84" s="46">
        <v>0</v>
      </c>
      <c r="W84" s="45">
        <f t="shared" si="17"/>
        <v>0</v>
      </c>
      <c r="X84" s="47">
        <f t="shared" si="18"/>
        <v>0</v>
      </c>
      <c r="Y84" s="48">
        <f t="shared" si="19"/>
        <v>0</v>
      </c>
      <c r="Z84" s="49" t="str">
        <f t="shared" si="20"/>
        <v>0.0</v>
      </c>
      <c r="AA84" s="50" t="str">
        <f t="shared" si="21"/>
        <v>F9</v>
      </c>
      <c r="AC84" s="66"/>
      <c r="AD84" s="66"/>
      <c r="AE84" s="66"/>
      <c r="AF84" s="66"/>
      <c r="AG84" s="66"/>
    </row>
    <row r="85" spans="1:33" ht="15.75" customHeight="1" x14ac:dyDescent="0.25">
      <c r="A85" s="125">
        <v>76</v>
      </c>
      <c r="B85" s="100"/>
      <c r="C85" s="100"/>
      <c r="D85" s="104"/>
      <c r="E85" s="117"/>
      <c r="F85" s="114"/>
      <c r="G85" s="107"/>
      <c r="H85" s="41">
        <v>0</v>
      </c>
      <c r="I85" s="41">
        <v>0</v>
      </c>
      <c r="J85" s="42">
        <f t="shared" si="11"/>
        <v>0</v>
      </c>
      <c r="K85" s="41">
        <v>0</v>
      </c>
      <c r="L85" s="41">
        <v>0</v>
      </c>
      <c r="M85" s="42">
        <f t="shared" si="12"/>
        <v>0</v>
      </c>
      <c r="N85" s="41">
        <v>0</v>
      </c>
      <c r="O85" s="41">
        <v>0</v>
      </c>
      <c r="P85" s="42">
        <f t="shared" si="13"/>
        <v>0</v>
      </c>
      <c r="Q85" s="41">
        <v>0</v>
      </c>
      <c r="R85" s="41">
        <v>0</v>
      </c>
      <c r="S85" s="43">
        <f t="shared" si="14"/>
        <v>0</v>
      </c>
      <c r="T85" s="44">
        <f t="shared" si="15"/>
        <v>0</v>
      </c>
      <c r="U85" s="45">
        <f t="shared" si="16"/>
        <v>0</v>
      </c>
      <c r="V85" s="46">
        <v>0</v>
      </c>
      <c r="W85" s="45">
        <f t="shared" si="17"/>
        <v>0</v>
      </c>
      <c r="X85" s="47">
        <f t="shared" si="18"/>
        <v>0</v>
      </c>
      <c r="Y85" s="48">
        <f t="shared" si="19"/>
        <v>0</v>
      </c>
      <c r="Z85" s="49" t="str">
        <f t="shared" si="20"/>
        <v>0.0</v>
      </c>
      <c r="AA85" s="50" t="str">
        <f t="shared" si="21"/>
        <v>F9</v>
      </c>
      <c r="AC85" s="66"/>
      <c r="AD85" s="66"/>
      <c r="AE85" s="66"/>
      <c r="AF85" s="66"/>
      <c r="AG85" s="66"/>
    </row>
    <row r="86" spans="1:33" ht="15.75" customHeight="1" x14ac:dyDescent="0.25">
      <c r="A86" s="125">
        <v>77</v>
      </c>
      <c r="B86" s="100"/>
      <c r="C86" s="100"/>
      <c r="D86" s="104"/>
      <c r="E86" s="117"/>
      <c r="F86" s="114"/>
      <c r="G86" s="107"/>
      <c r="H86" s="41">
        <v>0</v>
      </c>
      <c r="I86" s="41">
        <v>0</v>
      </c>
      <c r="J86" s="42">
        <f t="shared" si="11"/>
        <v>0</v>
      </c>
      <c r="K86" s="41">
        <v>0</v>
      </c>
      <c r="L86" s="41">
        <v>0</v>
      </c>
      <c r="M86" s="42">
        <f t="shared" si="12"/>
        <v>0</v>
      </c>
      <c r="N86" s="41">
        <v>0</v>
      </c>
      <c r="O86" s="41">
        <v>0</v>
      </c>
      <c r="P86" s="42">
        <f t="shared" si="13"/>
        <v>0</v>
      </c>
      <c r="Q86" s="41">
        <v>0</v>
      </c>
      <c r="R86" s="41">
        <v>0</v>
      </c>
      <c r="S86" s="43">
        <f t="shared" si="14"/>
        <v>0</v>
      </c>
      <c r="T86" s="44">
        <f t="shared" si="15"/>
        <v>0</v>
      </c>
      <c r="U86" s="45">
        <f t="shared" si="16"/>
        <v>0</v>
      </c>
      <c r="V86" s="46">
        <v>0</v>
      </c>
      <c r="W86" s="45">
        <f t="shared" si="17"/>
        <v>0</v>
      </c>
      <c r="X86" s="47">
        <f t="shared" si="18"/>
        <v>0</v>
      </c>
      <c r="Y86" s="48">
        <f t="shared" si="19"/>
        <v>0</v>
      </c>
      <c r="Z86" s="49" t="str">
        <f t="shared" si="20"/>
        <v>0.0</v>
      </c>
      <c r="AA86" s="50" t="str">
        <f t="shared" si="21"/>
        <v>F9</v>
      </c>
      <c r="AC86" s="66"/>
      <c r="AD86" s="66"/>
      <c r="AE86" s="66"/>
      <c r="AF86" s="66"/>
      <c r="AG86" s="66"/>
    </row>
    <row r="87" spans="1:33" ht="15.75" customHeight="1" x14ac:dyDescent="0.25">
      <c r="A87" s="125">
        <v>78</v>
      </c>
      <c r="B87" s="100"/>
      <c r="C87" s="100"/>
      <c r="D87" s="104"/>
      <c r="E87" s="117"/>
      <c r="F87" s="114"/>
      <c r="G87" s="107"/>
      <c r="H87" s="41">
        <v>0</v>
      </c>
      <c r="I87" s="41">
        <v>0</v>
      </c>
      <c r="J87" s="42">
        <f t="shared" si="11"/>
        <v>0</v>
      </c>
      <c r="K87" s="41">
        <v>0</v>
      </c>
      <c r="L87" s="41">
        <v>0</v>
      </c>
      <c r="M87" s="42">
        <f t="shared" si="12"/>
        <v>0</v>
      </c>
      <c r="N87" s="41">
        <v>0</v>
      </c>
      <c r="O87" s="41">
        <v>0</v>
      </c>
      <c r="P87" s="42">
        <f t="shared" si="13"/>
        <v>0</v>
      </c>
      <c r="Q87" s="41">
        <v>0</v>
      </c>
      <c r="R87" s="41">
        <v>0</v>
      </c>
      <c r="S87" s="43">
        <f t="shared" si="14"/>
        <v>0</v>
      </c>
      <c r="T87" s="44">
        <f t="shared" si="15"/>
        <v>0</v>
      </c>
      <c r="U87" s="45">
        <f t="shared" si="16"/>
        <v>0</v>
      </c>
      <c r="V87" s="46">
        <v>0</v>
      </c>
      <c r="W87" s="45">
        <f t="shared" si="17"/>
        <v>0</v>
      </c>
      <c r="X87" s="47">
        <f t="shared" si="18"/>
        <v>0</v>
      </c>
      <c r="Y87" s="48">
        <f t="shared" si="19"/>
        <v>0</v>
      </c>
      <c r="Z87" s="49" t="str">
        <f t="shared" si="20"/>
        <v>0.0</v>
      </c>
      <c r="AA87" s="50" t="str">
        <f t="shared" si="21"/>
        <v>F9</v>
      </c>
      <c r="AC87" s="66"/>
      <c r="AD87" s="66"/>
      <c r="AE87" s="66"/>
      <c r="AF87" s="66"/>
      <c r="AG87" s="66"/>
    </row>
    <row r="88" spans="1:33" ht="15.75" customHeight="1" x14ac:dyDescent="0.25">
      <c r="A88" s="125">
        <v>79</v>
      </c>
      <c r="B88" s="100"/>
      <c r="C88" s="100"/>
      <c r="D88" s="105"/>
      <c r="E88" s="118"/>
      <c r="F88" s="114"/>
      <c r="G88" s="108"/>
      <c r="H88" s="41">
        <v>0</v>
      </c>
      <c r="I88" s="41">
        <v>0</v>
      </c>
      <c r="J88" s="42">
        <f t="shared" si="11"/>
        <v>0</v>
      </c>
      <c r="K88" s="41">
        <v>0</v>
      </c>
      <c r="L88" s="41">
        <v>0</v>
      </c>
      <c r="M88" s="42">
        <f t="shared" si="12"/>
        <v>0</v>
      </c>
      <c r="N88" s="41">
        <v>0</v>
      </c>
      <c r="O88" s="41">
        <v>0</v>
      </c>
      <c r="P88" s="42">
        <f t="shared" si="13"/>
        <v>0</v>
      </c>
      <c r="Q88" s="41">
        <v>0</v>
      </c>
      <c r="R88" s="41">
        <v>0</v>
      </c>
      <c r="S88" s="43">
        <f t="shared" si="14"/>
        <v>0</v>
      </c>
      <c r="T88" s="44">
        <f t="shared" si="15"/>
        <v>0</v>
      </c>
      <c r="U88" s="45">
        <f t="shared" si="16"/>
        <v>0</v>
      </c>
      <c r="V88" s="46">
        <v>0</v>
      </c>
      <c r="W88" s="45">
        <f t="shared" si="17"/>
        <v>0</v>
      </c>
      <c r="X88" s="47">
        <f t="shared" si="18"/>
        <v>0</v>
      </c>
      <c r="Y88" s="48">
        <f t="shared" si="19"/>
        <v>0</v>
      </c>
      <c r="Z88" s="49" t="str">
        <f t="shared" si="20"/>
        <v>0.0</v>
      </c>
      <c r="AA88" s="50" t="str">
        <f t="shared" si="21"/>
        <v>F9</v>
      </c>
      <c r="AC88" s="66"/>
      <c r="AD88" s="66"/>
      <c r="AE88" s="66"/>
      <c r="AF88" s="66"/>
      <c r="AG88" s="66"/>
    </row>
    <row r="89" spans="1:33" ht="15.75" customHeight="1" x14ac:dyDescent="0.25">
      <c r="A89" s="125">
        <v>80</v>
      </c>
      <c r="B89" s="100"/>
      <c r="C89" s="100"/>
      <c r="D89" s="105"/>
      <c r="E89" s="118"/>
      <c r="F89" s="114"/>
      <c r="G89" s="108"/>
      <c r="H89" s="41">
        <v>0</v>
      </c>
      <c r="I89" s="41">
        <v>0</v>
      </c>
      <c r="J89" s="42">
        <f t="shared" si="11"/>
        <v>0</v>
      </c>
      <c r="K89" s="41">
        <v>0</v>
      </c>
      <c r="L89" s="41">
        <v>0</v>
      </c>
      <c r="M89" s="42">
        <f t="shared" si="12"/>
        <v>0</v>
      </c>
      <c r="N89" s="41">
        <v>0</v>
      </c>
      <c r="O89" s="41">
        <v>0</v>
      </c>
      <c r="P89" s="42">
        <f t="shared" si="13"/>
        <v>0</v>
      </c>
      <c r="Q89" s="41">
        <v>0</v>
      </c>
      <c r="R89" s="41">
        <v>0</v>
      </c>
      <c r="S89" s="43">
        <f t="shared" si="14"/>
        <v>0</v>
      </c>
      <c r="T89" s="44">
        <f t="shared" si="15"/>
        <v>0</v>
      </c>
      <c r="U89" s="45">
        <f t="shared" si="16"/>
        <v>0</v>
      </c>
      <c r="V89" s="46">
        <v>0</v>
      </c>
      <c r="W89" s="45">
        <f t="shared" si="17"/>
        <v>0</v>
      </c>
      <c r="X89" s="47">
        <f t="shared" si="18"/>
        <v>0</v>
      </c>
      <c r="Y89" s="48">
        <f t="shared" si="19"/>
        <v>0</v>
      </c>
      <c r="Z89" s="49" t="str">
        <f t="shared" si="20"/>
        <v>0.0</v>
      </c>
      <c r="AA89" s="50" t="str">
        <f t="shared" si="21"/>
        <v>F9</v>
      </c>
      <c r="AC89" s="66"/>
      <c r="AD89" s="66"/>
      <c r="AE89" s="66"/>
      <c r="AF89" s="66"/>
      <c r="AG89" s="66"/>
    </row>
    <row r="90" spans="1:33" ht="15.75" customHeight="1" x14ac:dyDescent="0.25">
      <c r="A90" s="125">
        <v>81</v>
      </c>
      <c r="B90" s="100"/>
      <c r="C90" s="100"/>
      <c r="D90" s="106"/>
      <c r="E90" s="119"/>
      <c r="F90" s="114"/>
      <c r="G90" s="109"/>
      <c r="H90" s="41">
        <v>0</v>
      </c>
      <c r="I90" s="41">
        <v>0</v>
      </c>
      <c r="J90" s="42">
        <f t="shared" si="11"/>
        <v>0</v>
      </c>
      <c r="K90" s="41">
        <v>0</v>
      </c>
      <c r="L90" s="41">
        <v>0</v>
      </c>
      <c r="M90" s="42">
        <f t="shared" si="12"/>
        <v>0</v>
      </c>
      <c r="N90" s="41">
        <v>0</v>
      </c>
      <c r="O90" s="41">
        <v>0</v>
      </c>
      <c r="P90" s="42">
        <f t="shared" si="13"/>
        <v>0</v>
      </c>
      <c r="Q90" s="41">
        <v>0</v>
      </c>
      <c r="R90" s="41">
        <v>0</v>
      </c>
      <c r="S90" s="43">
        <f t="shared" si="14"/>
        <v>0</v>
      </c>
      <c r="T90" s="44">
        <f t="shared" si="15"/>
        <v>0</v>
      </c>
      <c r="U90" s="45">
        <f t="shared" si="16"/>
        <v>0</v>
      </c>
      <c r="V90" s="46">
        <v>0</v>
      </c>
      <c r="W90" s="45">
        <f t="shared" si="17"/>
        <v>0</v>
      </c>
      <c r="X90" s="47">
        <f t="shared" si="18"/>
        <v>0</v>
      </c>
      <c r="Y90" s="48">
        <f t="shared" si="19"/>
        <v>0</v>
      </c>
      <c r="Z90" s="49" t="str">
        <f t="shared" si="20"/>
        <v>0.0</v>
      </c>
      <c r="AA90" s="50" t="str">
        <f t="shared" si="21"/>
        <v>F9</v>
      </c>
      <c r="AC90" s="66"/>
      <c r="AD90" s="66"/>
      <c r="AE90" s="66"/>
      <c r="AF90" s="66"/>
      <c r="AG90" s="66"/>
    </row>
    <row r="91" spans="1:33" ht="15.75" customHeight="1" x14ac:dyDescent="0.25">
      <c r="A91" s="125">
        <v>82</v>
      </c>
      <c r="B91" s="100"/>
      <c r="C91" s="100"/>
      <c r="D91" s="106"/>
      <c r="E91" s="119"/>
      <c r="F91" s="114"/>
      <c r="G91" s="109"/>
      <c r="H91" s="41">
        <v>0</v>
      </c>
      <c r="I91" s="41">
        <v>0</v>
      </c>
      <c r="J91" s="42">
        <f t="shared" si="11"/>
        <v>0</v>
      </c>
      <c r="K91" s="41">
        <v>0</v>
      </c>
      <c r="L91" s="41">
        <v>0</v>
      </c>
      <c r="M91" s="42">
        <f t="shared" si="12"/>
        <v>0</v>
      </c>
      <c r="N91" s="41">
        <v>0</v>
      </c>
      <c r="O91" s="41">
        <v>0</v>
      </c>
      <c r="P91" s="42">
        <f t="shared" si="13"/>
        <v>0</v>
      </c>
      <c r="Q91" s="41">
        <v>0</v>
      </c>
      <c r="R91" s="41">
        <v>0</v>
      </c>
      <c r="S91" s="43">
        <f t="shared" si="14"/>
        <v>0</v>
      </c>
      <c r="T91" s="44">
        <f t="shared" si="15"/>
        <v>0</v>
      </c>
      <c r="U91" s="45">
        <f t="shared" si="16"/>
        <v>0</v>
      </c>
      <c r="V91" s="46">
        <v>0</v>
      </c>
      <c r="W91" s="45">
        <f t="shared" si="17"/>
        <v>0</v>
      </c>
      <c r="X91" s="47">
        <f t="shared" si="18"/>
        <v>0</v>
      </c>
      <c r="Y91" s="48">
        <f t="shared" si="19"/>
        <v>0</v>
      </c>
      <c r="Z91" s="49" t="str">
        <f t="shared" si="20"/>
        <v>0.0</v>
      </c>
      <c r="AA91" s="50" t="str">
        <f t="shared" si="21"/>
        <v>F9</v>
      </c>
      <c r="AC91" s="66"/>
      <c r="AD91" s="66"/>
      <c r="AE91" s="66"/>
      <c r="AF91" s="66"/>
      <c r="AG91" s="66"/>
    </row>
    <row r="92" spans="1:33" ht="15.75" customHeight="1" x14ac:dyDescent="0.25">
      <c r="A92" s="125">
        <v>83</v>
      </c>
      <c r="B92" s="100"/>
      <c r="C92" s="100"/>
      <c r="D92" s="105"/>
      <c r="E92" s="118"/>
      <c r="F92" s="114"/>
      <c r="G92" s="108"/>
      <c r="H92" s="41">
        <v>0</v>
      </c>
      <c r="I92" s="41">
        <v>0</v>
      </c>
      <c r="J92" s="42">
        <f t="shared" si="11"/>
        <v>0</v>
      </c>
      <c r="K92" s="41">
        <v>0</v>
      </c>
      <c r="L92" s="41">
        <v>0</v>
      </c>
      <c r="M92" s="42">
        <f t="shared" si="12"/>
        <v>0</v>
      </c>
      <c r="N92" s="41">
        <v>0</v>
      </c>
      <c r="O92" s="41">
        <v>0</v>
      </c>
      <c r="P92" s="42">
        <f t="shared" si="13"/>
        <v>0</v>
      </c>
      <c r="Q92" s="41">
        <v>0</v>
      </c>
      <c r="R92" s="41">
        <v>0</v>
      </c>
      <c r="S92" s="43">
        <f t="shared" si="14"/>
        <v>0</v>
      </c>
      <c r="T92" s="44">
        <f t="shared" si="15"/>
        <v>0</v>
      </c>
      <c r="U92" s="45">
        <f t="shared" si="16"/>
        <v>0</v>
      </c>
      <c r="V92" s="46">
        <v>0</v>
      </c>
      <c r="W92" s="45">
        <f t="shared" si="17"/>
        <v>0</v>
      </c>
      <c r="X92" s="47">
        <f t="shared" si="18"/>
        <v>0</v>
      </c>
      <c r="Y92" s="48">
        <f t="shared" si="19"/>
        <v>0</v>
      </c>
      <c r="Z92" s="49" t="str">
        <f t="shared" si="20"/>
        <v>0.0</v>
      </c>
      <c r="AA92" s="50" t="str">
        <f t="shared" si="21"/>
        <v>F9</v>
      </c>
      <c r="AC92" s="66"/>
      <c r="AD92" s="66"/>
      <c r="AE92" s="66"/>
      <c r="AF92" s="66"/>
      <c r="AG92" s="66"/>
    </row>
    <row r="93" spans="1:33" ht="15.75" customHeight="1" x14ac:dyDescent="0.25">
      <c r="A93" s="125">
        <v>84</v>
      </c>
      <c r="B93" s="100"/>
      <c r="C93" s="100"/>
      <c r="D93" s="105"/>
      <c r="E93" s="118"/>
      <c r="F93" s="114"/>
      <c r="G93" s="108"/>
      <c r="H93" s="41">
        <v>0</v>
      </c>
      <c r="I93" s="41">
        <v>0</v>
      </c>
      <c r="J93" s="42">
        <f t="shared" si="11"/>
        <v>0</v>
      </c>
      <c r="K93" s="41">
        <v>0</v>
      </c>
      <c r="L93" s="41">
        <v>0</v>
      </c>
      <c r="M93" s="42">
        <f t="shared" si="12"/>
        <v>0</v>
      </c>
      <c r="N93" s="41">
        <v>0</v>
      </c>
      <c r="O93" s="41">
        <v>0</v>
      </c>
      <c r="P93" s="42">
        <f t="shared" si="13"/>
        <v>0</v>
      </c>
      <c r="Q93" s="41">
        <v>0</v>
      </c>
      <c r="R93" s="41">
        <v>0</v>
      </c>
      <c r="S93" s="43">
        <f t="shared" si="14"/>
        <v>0</v>
      </c>
      <c r="T93" s="44">
        <f t="shared" si="15"/>
        <v>0</v>
      </c>
      <c r="U93" s="45">
        <f t="shared" si="16"/>
        <v>0</v>
      </c>
      <c r="V93" s="46">
        <v>0</v>
      </c>
      <c r="W93" s="45">
        <f t="shared" si="17"/>
        <v>0</v>
      </c>
      <c r="X93" s="47">
        <f t="shared" si="18"/>
        <v>0</v>
      </c>
      <c r="Y93" s="48">
        <f t="shared" si="19"/>
        <v>0</v>
      </c>
      <c r="Z93" s="49" t="str">
        <f t="shared" si="20"/>
        <v>0.0</v>
      </c>
      <c r="AA93" s="50" t="str">
        <f t="shared" si="21"/>
        <v>F9</v>
      </c>
      <c r="AC93" s="66"/>
      <c r="AD93" s="66"/>
      <c r="AE93" s="66"/>
      <c r="AF93" s="66"/>
      <c r="AG93" s="66"/>
    </row>
    <row r="94" spans="1:33" ht="15.75" customHeight="1" x14ac:dyDescent="0.25">
      <c r="A94" s="125">
        <v>85</v>
      </c>
      <c r="B94" s="100"/>
      <c r="C94" s="100"/>
      <c r="D94" s="105"/>
      <c r="E94" s="118"/>
      <c r="F94" s="114"/>
      <c r="G94" s="108"/>
      <c r="H94" s="41">
        <v>0</v>
      </c>
      <c r="I94" s="41">
        <v>0</v>
      </c>
      <c r="J94" s="42">
        <f t="shared" si="11"/>
        <v>0</v>
      </c>
      <c r="K94" s="41">
        <v>0</v>
      </c>
      <c r="L94" s="41">
        <v>0</v>
      </c>
      <c r="M94" s="42">
        <f t="shared" si="12"/>
        <v>0</v>
      </c>
      <c r="N94" s="41">
        <v>0</v>
      </c>
      <c r="O94" s="41">
        <v>0</v>
      </c>
      <c r="P94" s="42">
        <f t="shared" si="13"/>
        <v>0</v>
      </c>
      <c r="Q94" s="41">
        <v>0</v>
      </c>
      <c r="R94" s="41">
        <v>0</v>
      </c>
      <c r="S94" s="43">
        <f t="shared" si="14"/>
        <v>0</v>
      </c>
      <c r="T94" s="44">
        <f t="shared" si="15"/>
        <v>0</v>
      </c>
      <c r="U94" s="45">
        <f t="shared" si="16"/>
        <v>0</v>
      </c>
      <c r="V94" s="46">
        <v>0</v>
      </c>
      <c r="W94" s="45">
        <f t="shared" si="17"/>
        <v>0</v>
      </c>
      <c r="X94" s="47">
        <f t="shared" si="18"/>
        <v>0</v>
      </c>
      <c r="Y94" s="48">
        <f t="shared" si="19"/>
        <v>0</v>
      </c>
      <c r="Z94" s="49" t="str">
        <f t="shared" si="20"/>
        <v>0.0</v>
      </c>
      <c r="AA94" s="50" t="str">
        <f t="shared" si="21"/>
        <v>F9</v>
      </c>
      <c r="AC94" s="66"/>
      <c r="AD94" s="66"/>
      <c r="AE94" s="66"/>
      <c r="AF94" s="66"/>
      <c r="AG94" s="66"/>
    </row>
    <row r="95" spans="1:33" ht="15.75" customHeight="1" x14ac:dyDescent="0.25">
      <c r="A95" s="125">
        <v>86</v>
      </c>
      <c r="B95" s="100"/>
      <c r="C95" s="100"/>
      <c r="D95" s="105"/>
      <c r="E95" s="118"/>
      <c r="F95" s="120"/>
      <c r="G95" s="110"/>
      <c r="H95" s="41">
        <v>0</v>
      </c>
      <c r="I95" s="41">
        <v>0</v>
      </c>
      <c r="J95" s="42">
        <f t="shared" si="11"/>
        <v>0</v>
      </c>
      <c r="K95" s="41">
        <v>0</v>
      </c>
      <c r="L95" s="41">
        <v>0</v>
      </c>
      <c r="M95" s="42">
        <f t="shared" si="12"/>
        <v>0</v>
      </c>
      <c r="N95" s="41">
        <v>0</v>
      </c>
      <c r="O95" s="41">
        <v>0</v>
      </c>
      <c r="P95" s="42">
        <f t="shared" si="13"/>
        <v>0</v>
      </c>
      <c r="Q95" s="41">
        <v>0</v>
      </c>
      <c r="R95" s="41">
        <v>0</v>
      </c>
      <c r="S95" s="43">
        <f t="shared" si="14"/>
        <v>0</v>
      </c>
      <c r="T95" s="44">
        <f t="shared" si="15"/>
        <v>0</v>
      </c>
      <c r="U95" s="45">
        <f t="shared" si="16"/>
        <v>0</v>
      </c>
      <c r="V95" s="46">
        <v>0</v>
      </c>
      <c r="W95" s="45">
        <f t="shared" si="17"/>
        <v>0</v>
      </c>
      <c r="X95" s="47">
        <f t="shared" si="18"/>
        <v>0</v>
      </c>
      <c r="Y95" s="48">
        <f t="shared" si="19"/>
        <v>0</v>
      </c>
      <c r="Z95" s="49" t="str">
        <f t="shared" si="20"/>
        <v>0.0</v>
      </c>
      <c r="AA95" s="50" t="str">
        <f t="shared" si="21"/>
        <v>F9</v>
      </c>
      <c r="AC95" s="66"/>
      <c r="AD95" s="66"/>
      <c r="AE95" s="66"/>
      <c r="AF95" s="66"/>
      <c r="AG95" s="66"/>
    </row>
    <row r="96" spans="1:33" ht="15.75" customHeight="1" x14ac:dyDescent="0.25">
      <c r="A96" s="125">
        <v>87</v>
      </c>
      <c r="B96" s="100"/>
      <c r="C96" s="100"/>
      <c r="D96" s="105"/>
      <c r="E96" s="118"/>
      <c r="F96" s="120"/>
      <c r="G96" s="110"/>
      <c r="H96" s="41">
        <v>0</v>
      </c>
      <c r="I96" s="41">
        <v>0</v>
      </c>
      <c r="J96" s="42">
        <f t="shared" si="11"/>
        <v>0</v>
      </c>
      <c r="K96" s="41">
        <v>0</v>
      </c>
      <c r="L96" s="41">
        <v>0</v>
      </c>
      <c r="M96" s="42">
        <f t="shared" si="12"/>
        <v>0</v>
      </c>
      <c r="N96" s="41">
        <v>0</v>
      </c>
      <c r="O96" s="41">
        <v>0</v>
      </c>
      <c r="P96" s="42">
        <f t="shared" si="13"/>
        <v>0</v>
      </c>
      <c r="Q96" s="41">
        <v>0</v>
      </c>
      <c r="R96" s="41">
        <v>0</v>
      </c>
      <c r="S96" s="43">
        <f t="shared" si="14"/>
        <v>0</v>
      </c>
      <c r="T96" s="44">
        <f t="shared" si="15"/>
        <v>0</v>
      </c>
      <c r="U96" s="45">
        <f t="shared" si="16"/>
        <v>0</v>
      </c>
      <c r="V96" s="46">
        <v>0</v>
      </c>
      <c r="W96" s="45">
        <f t="shared" si="17"/>
        <v>0</v>
      </c>
      <c r="X96" s="47">
        <f t="shared" si="18"/>
        <v>0</v>
      </c>
      <c r="Y96" s="48">
        <f t="shared" si="19"/>
        <v>0</v>
      </c>
      <c r="Z96" s="49" t="str">
        <f t="shared" si="20"/>
        <v>0.0</v>
      </c>
      <c r="AA96" s="50" t="str">
        <f t="shared" si="21"/>
        <v>F9</v>
      </c>
      <c r="AC96" s="66"/>
      <c r="AD96" s="66"/>
      <c r="AE96" s="66"/>
      <c r="AF96" s="66"/>
      <c r="AG96" s="66"/>
    </row>
    <row r="97" spans="1:33" ht="15.75" customHeight="1" x14ac:dyDescent="0.25">
      <c r="A97" s="125">
        <v>88</v>
      </c>
      <c r="B97" s="100"/>
      <c r="C97" s="100"/>
      <c r="D97" s="105"/>
      <c r="E97" s="118"/>
      <c r="F97" s="120"/>
      <c r="G97" s="110"/>
      <c r="H97" s="41">
        <v>0</v>
      </c>
      <c r="I97" s="41">
        <v>0</v>
      </c>
      <c r="J97" s="42">
        <f t="shared" si="11"/>
        <v>0</v>
      </c>
      <c r="K97" s="41">
        <v>0</v>
      </c>
      <c r="L97" s="41">
        <v>0</v>
      </c>
      <c r="M97" s="42">
        <f t="shared" si="12"/>
        <v>0</v>
      </c>
      <c r="N97" s="41">
        <v>0</v>
      </c>
      <c r="O97" s="41">
        <v>0</v>
      </c>
      <c r="P97" s="42">
        <f t="shared" si="13"/>
        <v>0</v>
      </c>
      <c r="Q97" s="41">
        <v>0</v>
      </c>
      <c r="R97" s="41">
        <v>0</v>
      </c>
      <c r="S97" s="43">
        <f t="shared" si="14"/>
        <v>0</v>
      </c>
      <c r="T97" s="44">
        <f t="shared" si="15"/>
        <v>0</v>
      </c>
      <c r="U97" s="45">
        <f t="shared" si="16"/>
        <v>0</v>
      </c>
      <c r="V97" s="46">
        <v>0</v>
      </c>
      <c r="W97" s="45">
        <f t="shared" si="17"/>
        <v>0</v>
      </c>
      <c r="X97" s="47">
        <f t="shared" si="18"/>
        <v>0</v>
      </c>
      <c r="Y97" s="48">
        <f t="shared" si="19"/>
        <v>0</v>
      </c>
      <c r="Z97" s="49" t="str">
        <f t="shared" si="20"/>
        <v>0.0</v>
      </c>
      <c r="AA97" s="50" t="str">
        <f t="shared" si="21"/>
        <v>F9</v>
      </c>
      <c r="AC97" s="66"/>
      <c r="AD97" s="66"/>
      <c r="AE97" s="66"/>
      <c r="AF97" s="66"/>
      <c r="AG97" s="66"/>
    </row>
    <row r="98" spans="1:33" ht="15.75" customHeight="1" x14ac:dyDescent="0.25">
      <c r="A98" s="125">
        <v>89</v>
      </c>
      <c r="B98" s="100"/>
      <c r="C98" s="100"/>
      <c r="D98" s="105"/>
      <c r="E98" s="118"/>
      <c r="F98" s="120"/>
      <c r="G98" s="110"/>
      <c r="H98" s="41">
        <v>0</v>
      </c>
      <c r="I98" s="41">
        <v>0</v>
      </c>
      <c r="J98" s="42">
        <f t="shared" si="11"/>
        <v>0</v>
      </c>
      <c r="K98" s="41">
        <v>0</v>
      </c>
      <c r="L98" s="41">
        <v>0</v>
      </c>
      <c r="M98" s="42">
        <f t="shared" si="12"/>
        <v>0</v>
      </c>
      <c r="N98" s="41">
        <v>0</v>
      </c>
      <c r="O98" s="41">
        <v>0</v>
      </c>
      <c r="P98" s="42">
        <f t="shared" si="13"/>
        <v>0</v>
      </c>
      <c r="Q98" s="41">
        <v>0</v>
      </c>
      <c r="R98" s="41">
        <v>0</v>
      </c>
      <c r="S98" s="43">
        <f t="shared" si="14"/>
        <v>0</v>
      </c>
      <c r="T98" s="44">
        <f t="shared" si="15"/>
        <v>0</v>
      </c>
      <c r="U98" s="45">
        <f t="shared" si="16"/>
        <v>0</v>
      </c>
      <c r="V98" s="46">
        <v>0</v>
      </c>
      <c r="W98" s="45">
        <f t="shared" si="17"/>
        <v>0</v>
      </c>
      <c r="X98" s="47">
        <f t="shared" si="18"/>
        <v>0</v>
      </c>
      <c r="Y98" s="48">
        <f t="shared" si="19"/>
        <v>0</v>
      </c>
      <c r="Z98" s="49" t="str">
        <f t="shared" si="20"/>
        <v>0.0</v>
      </c>
      <c r="AA98" s="50" t="str">
        <f t="shared" si="21"/>
        <v>F9</v>
      </c>
      <c r="AC98" s="66"/>
      <c r="AD98" s="66"/>
      <c r="AE98" s="66"/>
      <c r="AF98" s="66"/>
      <c r="AG98" s="66"/>
    </row>
    <row r="99" spans="1:33" ht="15.75" customHeight="1" x14ac:dyDescent="0.25">
      <c r="A99" s="125">
        <v>90</v>
      </c>
      <c r="B99" s="100"/>
      <c r="C99" s="100"/>
      <c r="D99" s="105"/>
      <c r="E99" s="118"/>
      <c r="F99" s="120"/>
      <c r="G99" s="110"/>
      <c r="H99" s="41">
        <v>0</v>
      </c>
      <c r="I99" s="41">
        <v>0</v>
      </c>
      <c r="J99" s="42">
        <f t="shared" si="11"/>
        <v>0</v>
      </c>
      <c r="K99" s="41">
        <v>0</v>
      </c>
      <c r="L99" s="41">
        <v>0</v>
      </c>
      <c r="M99" s="42">
        <f t="shared" si="12"/>
        <v>0</v>
      </c>
      <c r="N99" s="41">
        <v>0</v>
      </c>
      <c r="O99" s="41">
        <v>0</v>
      </c>
      <c r="P99" s="42">
        <f t="shared" si="13"/>
        <v>0</v>
      </c>
      <c r="Q99" s="41">
        <v>0</v>
      </c>
      <c r="R99" s="41">
        <v>0</v>
      </c>
      <c r="S99" s="43">
        <f t="shared" si="14"/>
        <v>0</v>
      </c>
      <c r="T99" s="44">
        <f t="shared" si="15"/>
        <v>0</v>
      </c>
      <c r="U99" s="45">
        <f t="shared" si="16"/>
        <v>0</v>
      </c>
      <c r="V99" s="46">
        <v>0</v>
      </c>
      <c r="W99" s="45">
        <f t="shared" si="17"/>
        <v>0</v>
      </c>
      <c r="X99" s="47">
        <f t="shared" si="18"/>
        <v>0</v>
      </c>
      <c r="Y99" s="48">
        <f t="shared" si="19"/>
        <v>0</v>
      </c>
      <c r="Z99" s="49" t="str">
        <f t="shared" si="20"/>
        <v>0.0</v>
      </c>
      <c r="AA99" s="50" t="str">
        <f t="shared" si="21"/>
        <v>F9</v>
      </c>
      <c r="AC99" s="66"/>
      <c r="AD99" s="66"/>
      <c r="AE99" s="66"/>
      <c r="AF99" s="66"/>
      <c r="AG99" s="66"/>
    </row>
    <row r="100" spans="1:33" ht="15.75" customHeight="1" x14ac:dyDescent="0.25">
      <c r="A100" s="125">
        <v>91</v>
      </c>
      <c r="B100" s="100"/>
      <c r="C100" s="100"/>
      <c r="D100" s="105"/>
      <c r="E100" s="118"/>
      <c r="F100" s="120"/>
      <c r="G100" s="110"/>
      <c r="H100" s="41">
        <v>0</v>
      </c>
      <c r="I100" s="41">
        <v>0</v>
      </c>
      <c r="J100" s="42">
        <f t="shared" si="11"/>
        <v>0</v>
      </c>
      <c r="K100" s="41">
        <v>0</v>
      </c>
      <c r="L100" s="41">
        <v>0</v>
      </c>
      <c r="M100" s="42">
        <f t="shared" si="12"/>
        <v>0</v>
      </c>
      <c r="N100" s="41">
        <v>0</v>
      </c>
      <c r="O100" s="41">
        <v>0</v>
      </c>
      <c r="P100" s="42">
        <f t="shared" si="13"/>
        <v>0</v>
      </c>
      <c r="Q100" s="41">
        <v>0</v>
      </c>
      <c r="R100" s="41">
        <v>0</v>
      </c>
      <c r="S100" s="43">
        <f t="shared" si="14"/>
        <v>0</v>
      </c>
      <c r="T100" s="44">
        <f t="shared" si="15"/>
        <v>0</v>
      </c>
      <c r="U100" s="45">
        <f t="shared" si="16"/>
        <v>0</v>
      </c>
      <c r="V100" s="46">
        <v>0</v>
      </c>
      <c r="W100" s="45">
        <f t="shared" si="17"/>
        <v>0</v>
      </c>
      <c r="X100" s="47">
        <f t="shared" si="18"/>
        <v>0</v>
      </c>
      <c r="Y100" s="48">
        <f t="shared" si="19"/>
        <v>0</v>
      </c>
      <c r="Z100" s="49" t="str">
        <f t="shared" si="20"/>
        <v>0.0</v>
      </c>
      <c r="AA100" s="50" t="str">
        <f t="shared" si="21"/>
        <v>F9</v>
      </c>
      <c r="AC100" s="66"/>
      <c r="AD100" s="66"/>
      <c r="AE100" s="66"/>
      <c r="AF100" s="66"/>
      <c r="AG100" s="66"/>
    </row>
    <row r="101" spans="1:33" ht="15.75" customHeight="1" x14ac:dyDescent="0.25">
      <c r="A101" s="125">
        <v>92</v>
      </c>
      <c r="B101" s="100"/>
      <c r="C101" s="100"/>
      <c r="D101" s="105"/>
      <c r="E101" s="118"/>
      <c r="F101" s="120"/>
      <c r="G101" s="110"/>
      <c r="H101" s="41">
        <v>0</v>
      </c>
      <c r="I101" s="41">
        <v>0</v>
      </c>
      <c r="J101" s="42">
        <f t="shared" si="11"/>
        <v>0</v>
      </c>
      <c r="K101" s="41">
        <v>0</v>
      </c>
      <c r="L101" s="41">
        <v>0</v>
      </c>
      <c r="M101" s="42">
        <f t="shared" si="12"/>
        <v>0</v>
      </c>
      <c r="N101" s="41">
        <v>0</v>
      </c>
      <c r="O101" s="41">
        <v>0</v>
      </c>
      <c r="P101" s="42">
        <f t="shared" si="13"/>
        <v>0</v>
      </c>
      <c r="Q101" s="41">
        <v>0</v>
      </c>
      <c r="R101" s="41">
        <v>0</v>
      </c>
      <c r="S101" s="43">
        <f t="shared" si="14"/>
        <v>0</v>
      </c>
      <c r="T101" s="44">
        <f t="shared" si="15"/>
        <v>0</v>
      </c>
      <c r="U101" s="45">
        <f t="shared" si="16"/>
        <v>0</v>
      </c>
      <c r="V101" s="46">
        <v>0</v>
      </c>
      <c r="W101" s="45">
        <f t="shared" si="17"/>
        <v>0</v>
      </c>
      <c r="X101" s="47">
        <f t="shared" si="18"/>
        <v>0</v>
      </c>
      <c r="Y101" s="48">
        <f t="shared" si="19"/>
        <v>0</v>
      </c>
      <c r="Z101" s="49" t="str">
        <f t="shared" si="20"/>
        <v>0.0</v>
      </c>
      <c r="AA101" s="50" t="str">
        <f t="shared" si="21"/>
        <v>F9</v>
      </c>
      <c r="AC101" s="66"/>
      <c r="AD101" s="66"/>
      <c r="AE101" s="66"/>
      <c r="AF101" s="66"/>
      <c r="AG101" s="66"/>
    </row>
    <row r="102" spans="1:33" ht="15.75" customHeight="1" x14ac:dyDescent="0.25">
      <c r="A102" s="125">
        <v>93</v>
      </c>
      <c r="B102" s="100"/>
      <c r="C102" s="100"/>
      <c r="D102" s="105"/>
      <c r="E102" s="118"/>
      <c r="F102" s="120"/>
      <c r="G102" s="110"/>
      <c r="H102" s="41">
        <v>0</v>
      </c>
      <c r="I102" s="41">
        <v>0</v>
      </c>
      <c r="J102" s="42">
        <f t="shared" si="11"/>
        <v>0</v>
      </c>
      <c r="K102" s="41">
        <v>0</v>
      </c>
      <c r="L102" s="41">
        <v>0</v>
      </c>
      <c r="M102" s="42">
        <f t="shared" si="12"/>
        <v>0</v>
      </c>
      <c r="N102" s="41">
        <v>0</v>
      </c>
      <c r="O102" s="41">
        <v>0</v>
      </c>
      <c r="P102" s="42">
        <f t="shared" si="13"/>
        <v>0</v>
      </c>
      <c r="Q102" s="41">
        <v>0</v>
      </c>
      <c r="R102" s="41">
        <v>0</v>
      </c>
      <c r="S102" s="43">
        <f t="shared" si="14"/>
        <v>0</v>
      </c>
      <c r="T102" s="44">
        <f t="shared" si="15"/>
        <v>0</v>
      </c>
      <c r="U102" s="45">
        <f t="shared" si="16"/>
        <v>0</v>
      </c>
      <c r="V102" s="46">
        <v>0</v>
      </c>
      <c r="W102" s="45">
        <f t="shared" si="17"/>
        <v>0</v>
      </c>
      <c r="X102" s="47">
        <f t="shared" si="18"/>
        <v>0</v>
      </c>
      <c r="Y102" s="48">
        <f t="shared" si="19"/>
        <v>0</v>
      </c>
      <c r="Z102" s="49" t="str">
        <f t="shared" si="20"/>
        <v>0.0</v>
      </c>
      <c r="AA102" s="50" t="str">
        <f t="shared" si="21"/>
        <v>F9</v>
      </c>
      <c r="AC102" s="66"/>
      <c r="AD102" s="66"/>
      <c r="AE102" s="66"/>
      <c r="AF102" s="66"/>
      <c r="AG102" s="66"/>
    </row>
    <row r="103" spans="1:33" ht="15.75" customHeight="1" x14ac:dyDescent="0.25">
      <c r="A103" s="125">
        <v>94</v>
      </c>
      <c r="B103" s="100"/>
      <c r="C103" s="100"/>
      <c r="D103" s="105"/>
      <c r="E103" s="118"/>
      <c r="F103" s="120"/>
      <c r="G103" s="110"/>
      <c r="H103" s="41">
        <v>0</v>
      </c>
      <c r="I103" s="41">
        <v>0</v>
      </c>
      <c r="J103" s="42">
        <f t="shared" si="11"/>
        <v>0</v>
      </c>
      <c r="K103" s="41">
        <v>0</v>
      </c>
      <c r="L103" s="41">
        <v>0</v>
      </c>
      <c r="M103" s="42">
        <f t="shared" si="12"/>
        <v>0</v>
      </c>
      <c r="N103" s="41">
        <v>0</v>
      </c>
      <c r="O103" s="41">
        <v>0</v>
      </c>
      <c r="P103" s="42">
        <f t="shared" si="13"/>
        <v>0</v>
      </c>
      <c r="Q103" s="41">
        <v>0</v>
      </c>
      <c r="R103" s="41">
        <v>0</v>
      </c>
      <c r="S103" s="43">
        <f t="shared" si="14"/>
        <v>0</v>
      </c>
      <c r="T103" s="44">
        <f t="shared" si="15"/>
        <v>0</v>
      </c>
      <c r="U103" s="45">
        <f t="shared" si="16"/>
        <v>0</v>
      </c>
      <c r="V103" s="46">
        <v>0</v>
      </c>
      <c r="W103" s="45">
        <f t="shared" si="17"/>
        <v>0</v>
      </c>
      <c r="X103" s="47">
        <f t="shared" si="18"/>
        <v>0</v>
      </c>
      <c r="Y103" s="48">
        <f t="shared" si="19"/>
        <v>0</v>
      </c>
      <c r="Z103" s="49" t="str">
        <f t="shared" si="20"/>
        <v>0.0</v>
      </c>
      <c r="AA103" s="50" t="str">
        <f t="shared" si="21"/>
        <v>F9</v>
      </c>
      <c r="AC103" s="66"/>
      <c r="AD103" s="66"/>
      <c r="AE103" s="66"/>
      <c r="AF103" s="66"/>
      <c r="AG103" s="66"/>
    </row>
    <row r="104" spans="1:33" ht="15.75" customHeight="1" x14ac:dyDescent="0.25">
      <c r="A104" s="125">
        <v>95</v>
      </c>
      <c r="B104" s="100"/>
      <c r="C104" s="100"/>
      <c r="D104" s="105"/>
      <c r="E104" s="118"/>
      <c r="F104" s="120"/>
      <c r="G104" s="110"/>
      <c r="H104" s="41">
        <v>0</v>
      </c>
      <c r="I104" s="41">
        <v>0</v>
      </c>
      <c r="J104" s="42">
        <f t="shared" si="11"/>
        <v>0</v>
      </c>
      <c r="K104" s="41">
        <v>0</v>
      </c>
      <c r="L104" s="41">
        <v>0</v>
      </c>
      <c r="M104" s="42">
        <f t="shared" si="12"/>
        <v>0</v>
      </c>
      <c r="N104" s="41">
        <v>0</v>
      </c>
      <c r="O104" s="41">
        <v>0</v>
      </c>
      <c r="P104" s="42">
        <f t="shared" si="13"/>
        <v>0</v>
      </c>
      <c r="Q104" s="41">
        <v>0</v>
      </c>
      <c r="R104" s="41">
        <v>0</v>
      </c>
      <c r="S104" s="43">
        <f t="shared" si="14"/>
        <v>0</v>
      </c>
      <c r="T104" s="44">
        <f t="shared" si="15"/>
        <v>0</v>
      </c>
      <c r="U104" s="45">
        <f t="shared" si="16"/>
        <v>0</v>
      </c>
      <c r="V104" s="46">
        <v>0</v>
      </c>
      <c r="W104" s="45">
        <f t="shared" si="17"/>
        <v>0</v>
      </c>
      <c r="X104" s="47">
        <f t="shared" si="18"/>
        <v>0</v>
      </c>
      <c r="Y104" s="48">
        <f t="shared" si="19"/>
        <v>0</v>
      </c>
      <c r="Z104" s="49" t="str">
        <f t="shared" si="20"/>
        <v>0.0</v>
      </c>
      <c r="AA104" s="50" t="str">
        <f t="shared" si="21"/>
        <v>F9</v>
      </c>
      <c r="AC104" s="66"/>
      <c r="AD104" s="66"/>
      <c r="AE104" s="66"/>
      <c r="AF104" s="66"/>
      <c r="AG104" s="66"/>
    </row>
    <row r="105" spans="1:33" ht="15.75" customHeight="1" x14ac:dyDescent="0.25">
      <c r="A105" s="125">
        <v>96</v>
      </c>
      <c r="B105" s="100"/>
      <c r="C105" s="100"/>
      <c r="D105" s="105"/>
      <c r="E105" s="118"/>
      <c r="F105" s="120"/>
      <c r="G105" s="110"/>
      <c r="H105" s="41">
        <v>0</v>
      </c>
      <c r="I105" s="41">
        <v>0</v>
      </c>
      <c r="J105" s="42">
        <f t="shared" si="11"/>
        <v>0</v>
      </c>
      <c r="K105" s="41">
        <v>0</v>
      </c>
      <c r="L105" s="41">
        <v>0</v>
      </c>
      <c r="M105" s="42">
        <f t="shared" si="12"/>
        <v>0</v>
      </c>
      <c r="N105" s="41">
        <v>0</v>
      </c>
      <c r="O105" s="41">
        <v>0</v>
      </c>
      <c r="P105" s="42">
        <f t="shared" si="13"/>
        <v>0</v>
      </c>
      <c r="Q105" s="41">
        <v>0</v>
      </c>
      <c r="R105" s="41">
        <v>0</v>
      </c>
      <c r="S105" s="43">
        <f t="shared" si="14"/>
        <v>0</v>
      </c>
      <c r="T105" s="44">
        <f t="shared" si="15"/>
        <v>0</v>
      </c>
      <c r="U105" s="45">
        <f t="shared" si="16"/>
        <v>0</v>
      </c>
      <c r="V105" s="46">
        <v>0</v>
      </c>
      <c r="W105" s="45">
        <f t="shared" si="17"/>
        <v>0</v>
      </c>
      <c r="X105" s="47">
        <f t="shared" si="18"/>
        <v>0</v>
      </c>
      <c r="Y105" s="48">
        <f t="shared" si="19"/>
        <v>0</v>
      </c>
      <c r="Z105" s="49" t="str">
        <f t="shared" si="20"/>
        <v>0.0</v>
      </c>
      <c r="AA105" s="50" t="str">
        <f t="shared" si="21"/>
        <v>F9</v>
      </c>
      <c r="AC105" s="66"/>
      <c r="AD105" s="66"/>
      <c r="AE105" s="66"/>
      <c r="AF105" s="66"/>
      <c r="AG105" s="66"/>
    </row>
    <row r="106" spans="1:33" ht="15.75" customHeight="1" x14ac:dyDescent="0.25">
      <c r="A106" s="125">
        <v>97</v>
      </c>
      <c r="B106" s="100"/>
      <c r="C106" s="100"/>
      <c r="D106" s="105"/>
      <c r="E106" s="118"/>
      <c r="F106" s="120"/>
      <c r="G106" s="110"/>
      <c r="H106" s="41">
        <v>0</v>
      </c>
      <c r="I106" s="41">
        <v>0</v>
      </c>
      <c r="J106" s="42">
        <f t="shared" si="11"/>
        <v>0</v>
      </c>
      <c r="K106" s="41">
        <v>0</v>
      </c>
      <c r="L106" s="41">
        <v>0</v>
      </c>
      <c r="M106" s="42">
        <f t="shared" si="12"/>
        <v>0</v>
      </c>
      <c r="N106" s="41">
        <v>0</v>
      </c>
      <c r="O106" s="41">
        <v>0</v>
      </c>
      <c r="P106" s="42">
        <f t="shared" si="13"/>
        <v>0</v>
      </c>
      <c r="Q106" s="41">
        <v>0</v>
      </c>
      <c r="R106" s="41">
        <v>0</v>
      </c>
      <c r="S106" s="43">
        <f t="shared" si="14"/>
        <v>0</v>
      </c>
      <c r="T106" s="44">
        <f t="shared" si="15"/>
        <v>0</v>
      </c>
      <c r="U106" s="45">
        <f t="shared" si="16"/>
        <v>0</v>
      </c>
      <c r="V106" s="46">
        <v>0</v>
      </c>
      <c r="W106" s="45">
        <f t="shared" si="17"/>
        <v>0</v>
      </c>
      <c r="X106" s="47">
        <f t="shared" si="18"/>
        <v>0</v>
      </c>
      <c r="Y106" s="48">
        <f t="shared" si="19"/>
        <v>0</v>
      </c>
      <c r="Z106" s="49" t="str">
        <f t="shared" si="20"/>
        <v>0.0</v>
      </c>
      <c r="AA106" s="50" t="str">
        <f t="shared" si="21"/>
        <v>F9</v>
      </c>
      <c r="AC106" s="66"/>
      <c r="AD106" s="66"/>
      <c r="AE106" s="66"/>
      <c r="AF106" s="66"/>
      <c r="AG106" s="66"/>
    </row>
    <row r="107" spans="1:33" ht="15.75" customHeight="1" x14ac:dyDescent="0.25">
      <c r="A107" s="125">
        <v>98</v>
      </c>
      <c r="B107" s="100"/>
      <c r="C107" s="100"/>
      <c r="D107" s="105"/>
      <c r="E107" s="118"/>
      <c r="F107" s="120"/>
      <c r="G107" s="110"/>
      <c r="H107" s="41">
        <v>0</v>
      </c>
      <c r="I107" s="41">
        <v>0</v>
      </c>
      <c r="J107" s="42">
        <f t="shared" si="11"/>
        <v>0</v>
      </c>
      <c r="K107" s="41">
        <v>0</v>
      </c>
      <c r="L107" s="41">
        <v>0</v>
      </c>
      <c r="M107" s="42">
        <f t="shared" si="12"/>
        <v>0</v>
      </c>
      <c r="N107" s="41">
        <v>0</v>
      </c>
      <c r="O107" s="41">
        <v>0</v>
      </c>
      <c r="P107" s="42">
        <f t="shared" si="13"/>
        <v>0</v>
      </c>
      <c r="Q107" s="41">
        <v>0</v>
      </c>
      <c r="R107" s="41">
        <v>0</v>
      </c>
      <c r="S107" s="43">
        <f t="shared" si="14"/>
        <v>0</v>
      </c>
      <c r="T107" s="44">
        <f t="shared" si="15"/>
        <v>0</v>
      </c>
      <c r="U107" s="45">
        <f t="shared" si="16"/>
        <v>0</v>
      </c>
      <c r="V107" s="46">
        <v>0</v>
      </c>
      <c r="W107" s="45">
        <f t="shared" si="17"/>
        <v>0</v>
      </c>
      <c r="X107" s="47">
        <f t="shared" si="18"/>
        <v>0</v>
      </c>
      <c r="Y107" s="48">
        <f t="shared" si="19"/>
        <v>0</v>
      </c>
      <c r="Z107" s="49" t="str">
        <f t="shared" si="20"/>
        <v>0.0</v>
      </c>
      <c r="AA107" s="50" t="str">
        <f t="shared" si="21"/>
        <v>F9</v>
      </c>
      <c r="AC107" s="66"/>
      <c r="AD107" s="66"/>
      <c r="AE107" s="66"/>
      <c r="AF107" s="66"/>
      <c r="AG107" s="66"/>
    </row>
    <row r="108" spans="1:33" ht="15.75" customHeight="1" x14ac:dyDescent="0.25">
      <c r="A108" s="125">
        <v>99</v>
      </c>
      <c r="B108" s="100"/>
      <c r="C108" s="100"/>
      <c r="D108" s="105"/>
      <c r="E108" s="118"/>
      <c r="F108" s="120"/>
      <c r="G108" s="110"/>
      <c r="H108" s="41">
        <v>0</v>
      </c>
      <c r="I108" s="41">
        <v>0</v>
      </c>
      <c r="J108" s="42">
        <f t="shared" si="11"/>
        <v>0</v>
      </c>
      <c r="K108" s="41">
        <v>0</v>
      </c>
      <c r="L108" s="41">
        <v>0</v>
      </c>
      <c r="M108" s="42">
        <f t="shared" si="12"/>
        <v>0</v>
      </c>
      <c r="N108" s="41">
        <v>0</v>
      </c>
      <c r="O108" s="41">
        <v>0</v>
      </c>
      <c r="P108" s="42">
        <f t="shared" si="13"/>
        <v>0</v>
      </c>
      <c r="Q108" s="41">
        <v>0</v>
      </c>
      <c r="R108" s="41">
        <v>0</v>
      </c>
      <c r="S108" s="43">
        <f t="shared" si="14"/>
        <v>0</v>
      </c>
      <c r="T108" s="44">
        <f t="shared" si="15"/>
        <v>0</v>
      </c>
      <c r="U108" s="45">
        <f t="shared" si="16"/>
        <v>0</v>
      </c>
      <c r="V108" s="46">
        <v>0</v>
      </c>
      <c r="W108" s="45">
        <f t="shared" si="17"/>
        <v>0</v>
      </c>
      <c r="X108" s="47">
        <f t="shared" si="18"/>
        <v>0</v>
      </c>
      <c r="Y108" s="48">
        <f t="shared" si="19"/>
        <v>0</v>
      </c>
      <c r="Z108" s="49" t="str">
        <f t="shared" si="20"/>
        <v>0.0</v>
      </c>
      <c r="AA108" s="50" t="str">
        <f t="shared" si="21"/>
        <v>F9</v>
      </c>
      <c r="AC108" s="66"/>
      <c r="AD108" s="66"/>
      <c r="AE108" s="66"/>
      <c r="AF108" s="66"/>
      <c r="AG108" s="66"/>
    </row>
    <row r="109" spans="1:33" ht="15.75" customHeight="1" x14ac:dyDescent="0.25">
      <c r="A109" s="125">
        <v>100</v>
      </c>
      <c r="B109" s="100"/>
      <c r="C109" s="100"/>
      <c r="D109" s="105"/>
      <c r="E109" s="118"/>
      <c r="F109" s="120"/>
      <c r="G109" s="110"/>
      <c r="H109" s="41">
        <v>0</v>
      </c>
      <c r="I109" s="41">
        <v>0</v>
      </c>
      <c r="J109" s="42">
        <f t="shared" si="11"/>
        <v>0</v>
      </c>
      <c r="K109" s="41">
        <v>0</v>
      </c>
      <c r="L109" s="41">
        <v>0</v>
      </c>
      <c r="M109" s="42">
        <f t="shared" si="12"/>
        <v>0</v>
      </c>
      <c r="N109" s="41">
        <v>0</v>
      </c>
      <c r="O109" s="41">
        <v>0</v>
      </c>
      <c r="P109" s="42">
        <f t="shared" si="13"/>
        <v>0</v>
      </c>
      <c r="Q109" s="41">
        <v>0</v>
      </c>
      <c r="R109" s="41">
        <v>0</v>
      </c>
      <c r="S109" s="43">
        <f t="shared" si="14"/>
        <v>0</v>
      </c>
      <c r="T109" s="44">
        <f t="shared" si="15"/>
        <v>0</v>
      </c>
      <c r="U109" s="45">
        <f t="shared" si="16"/>
        <v>0</v>
      </c>
      <c r="V109" s="46">
        <v>0</v>
      </c>
      <c r="W109" s="45">
        <f t="shared" si="17"/>
        <v>0</v>
      </c>
      <c r="X109" s="47">
        <f t="shared" si="18"/>
        <v>0</v>
      </c>
      <c r="Y109" s="48">
        <f t="shared" si="19"/>
        <v>0</v>
      </c>
      <c r="Z109" s="49" t="str">
        <f t="shared" si="20"/>
        <v>0.0</v>
      </c>
      <c r="AA109" s="50" t="str">
        <f t="shared" si="21"/>
        <v>F9</v>
      </c>
      <c r="AC109" s="66"/>
      <c r="AD109" s="66"/>
      <c r="AE109" s="66"/>
      <c r="AF109" s="66"/>
      <c r="AG109" s="66"/>
    </row>
    <row r="110" spans="1:33" ht="15.75" customHeight="1" x14ac:dyDescent="0.25">
      <c r="A110" s="125">
        <v>101</v>
      </c>
      <c r="B110" s="100"/>
      <c r="C110" s="100"/>
      <c r="D110" s="105"/>
      <c r="E110" s="118"/>
      <c r="F110" s="120"/>
      <c r="G110" s="110"/>
      <c r="H110" s="41">
        <v>0</v>
      </c>
      <c r="I110" s="41">
        <v>0</v>
      </c>
      <c r="J110" s="42">
        <f t="shared" si="11"/>
        <v>0</v>
      </c>
      <c r="K110" s="41">
        <v>0</v>
      </c>
      <c r="L110" s="41">
        <v>0</v>
      </c>
      <c r="M110" s="42">
        <f t="shared" si="12"/>
        <v>0</v>
      </c>
      <c r="N110" s="41">
        <v>0</v>
      </c>
      <c r="O110" s="41">
        <v>0</v>
      </c>
      <c r="P110" s="42">
        <f t="shared" si="13"/>
        <v>0</v>
      </c>
      <c r="Q110" s="41">
        <v>0</v>
      </c>
      <c r="R110" s="41">
        <v>0</v>
      </c>
      <c r="S110" s="43">
        <f t="shared" si="14"/>
        <v>0</v>
      </c>
      <c r="T110" s="44">
        <f t="shared" si="15"/>
        <v>0</v>
      </c>
      <c r="U110" s="45">
        <f t="shared" si="16"/>
        <v>0</v>
      </c>
      <c r="V110" s="46">
        <v>0</v>
      </c>
      <c r="W110" s="45">
        <f t="shared" si="17"/>
        <v>0</v>
      </c>
      <c r="X110" s="47">
        <f t="shared" si="18"/>
        <v>0</v>
      </c>
      <c r="Y110" s="48">
        <f t="shared" si="19"/>
        <v>0</v>
      </c>
      <c r="Z110" s="49" t="str">
        <f t="shared" si="20"/>
        <v>0.0</v>
      </c>
      <c r="AA110" s="50" t="str">
        <f t="shared" si="21"/>
        <v>F9</v>
      </c>
      <c r="AC110" s="66"/>
      <c r="AD110" s="66"/>
      <c r="AE110" s="66"/>
      <c r="AF110" s="66"/>
      <c r="AG110" s="66"/>
    </row>
    <row r="111" spans="1:33" ht="15.75" customHeight="1" x14ac:dyDescent="0.25">
      <c r="A111" s="125">
        <v>102</v>
      </c>
      <c r="B111" s="100"/>
      <c r="C111" s="100"/>
      <c r="D111" s="105"/>
      <c r="E111" s="118"/>
      <c r="F111" s="120"/>
      <c r="G111" s="110"/>
      <c r="H111" s="41">
        <v>0</v>
      </c>
      <c r="I111" s="41">
        <v>0</v>
      </c>
      <c r="J111" s="42">
        <f t="shared" si="11"/>
        <v>0</v>
      </c>
      <c r="K111" s="41">
        <v>0</v>
      </c>
      <c r="L111" s="41">
        <v>0</v>
      </c>
      <c r="M111" s="42">
        <f t="shared" si="12"/>
        <v>0</v>
      </c>
      <c r="N111" s="41">
        <v>0</v>
      </c>
      <c r="O111" s="41">
        <v>0</v>
      </c>
      <c r="P111" s="42">
        <f t="shared" si="13"/>
        <v>0</v>
      </c>
      <c r="Q111" s="41">
        <v>0</v>
      </c>
      <c r="R111" s="41">
        <v>0</v>
      </c>
      <c r="S111" s="43">
        <f t="shared" si="14"/>
        <v>0</v>
      </c>
      <c r="T111" s="44">
        <f t="shared" si="15"/>
        <v>0</v>
      </c>
      <c r="U111" s="45">
        <f t="shared" si="16"/>
        <v>0</v>
      </c>
      <c r="V111" s="46">
        <v>0</v>
      </c>
      <c r="W111" s="45">
        <f t="shared" si="17"/>
        <v>0</v>
      </c>
      <c r="X111" s="47">
        <f t="shared" si="18"/>
        <v>0</v>
      </c>
      <c r="Y111" s="48">
        <f t="shared" si="19"/>
        <v>0</v>
      </c>
      <c r="Z111" s="49" t="str">
        <f t="shared" si="20"/>
        <v>0.0</v>
      </c>
      <c r="AA111" s="50" t="str">
        <f t="shared" si="21"/>
        <v>F9</v>
      </c>
      <c r="AC111" s="66"/>
      <c r="AD111" s="66"/>
      <c r="AE111" s="66"/>
      <c r="AF111" s="66"/>
      <c r="AG111" s="66"/>
    </row>
    <row r="112" spans="1:33" ht="15.75" customHeight="1" x14ac:dyDescent="0.25">
      <c r="A112" s="125">
        <v>103</v>
      </c>
      <c r="B112" s="100"/>
      <c r="C112" s="100"/>
      <c r="D112" s="105"/>
      <c r="E112" s="118"/>
      <c r="F112" s="120"/>
      <c r="G112" s="110"/>
      <c r="H112" s="41">
        <v>0</v>
      </c>
      <c r="I112" s="41">
        <v>0</v>
      </c>
      <c r="J112" s="42">
        <f t="shared" si="11"/>
        <v>0</v>
      </c>
      <c r="K112" s="41">
        <v>0</v>
      </c>
      <c r="L112" s="41">
        <v>0</v>
      </c>
      <c r="M112" s="42">
        <f t="shared" si="12"/>
        <v>0</v>
      </c>
      <c r="N112" s="41">
        <v>0</v>
      </c>
      <c r="O112" s="41">
        <v>0</v>
      </c>
      <c r="P112" s="42">
        <f t="shared" si="13"/>
        <v>0</v>
      </c>
      <c r="Q112" s="41">
        <v>0</v>
      </c>
      <c r="R112" s="41">
        <v>0</v>
      </c>
      <c r="S112" s="43">
        <f t="shared" si="14"/>
        <v>0</v>
      </c>
      <c r="T112" s="44">
        <f t="shared" si="15"/>
        <v>0</v>
      </c>
      <c r="U112" s="45">
        <f t="shared" si="16"/>
        <v>0</v>
      </c>
      <c r="V112" s="46">
        <v>0</v>
      </c>
      <c r="W112" s="45">
        <f t="shared" si="17"/>
        <v>0</v>
      </c>
      <c r="X112" s="47">
        <f t="shared" si="18"/>
        <v>0</v>
      </c>
      <c r="Y112" s="48">
        <f t="shared" si="19"/>
        <v>0</v>
      </c>
      <c r="Z112" s="49" t="str">
        <f t="shared" si="20"/>
        <v>0.0</v>
      </c>
      <c r="AA112" s="50" t="str">
        <f t="shared" si="21"/>
        <v>F9</v>
      </c>
      <c r="AC112" s="66"/>
      <c r="AD112" s="66"/>
      <c r="AE112" s="66"/>
      <c r="AF112" s="66"/>
      <c r="AG112" s="66"/>
    </row>
    <row r="113" spans="1:34" ht="15.75" customHeight="1" x14ac:dyDescent="0.25">
      <c r="A113" s="125">
        <v>104</v>
      </c>
      <c r="B113" s="100"/>
      <c r="C113" s="100"/>
      <c r="D113" s="105"/>
      <c r="E113" s="118"/>
      <c r="F113" s="120"/>
      <c r="G113" s="110"/>
      <c r="H113" s="41">
        <v>0</v>
      </c>
      <c r="I113" s="41">
        <v>0</v>
      </c>
      <c r="J113" s="42">
        <f t="shared" si="11"/>
        <v>0</v>
      </c>
      <c r="K113" s="41">
        <v>0</v>
      </c>
      <c r="L113" s="41">
        <v>0</v>
      </c>
      <c r="M113" s="42">
        <f t="shared" si="12"/>
        <v>0</v>
      </c>
      <c r="N113" s="41">
        <v>0</v>
      </c>
      <c r="O113" s="41">
        <v>0</v>
      </c>
      <c r="P113" s="42">
        <f t="shared" si="13"/>
        <v>0</v>
      </c>
      <c r="Q113" s="41">
        <v>0</v>
      </c>
      <c r="R113" s="41">
        <v>0</v>
      </c>
      <c r="S113" s="43">
        <f t="shared" si="14"/>
        <v>0</v>
      </c>
      <c r="T113" s="44">
        <f t="shared" si="15"/>
        <v>0</v>
      </c>
      <c r="U113" s="45">
        <f t="shared" si="16"/>
        <v>0</v>
      </c>
      <c r="V113" s="46">
        <v>0</v>
      </c>
      <c r="W113" s="45">
        <f t="shared" si="17"/>
        <v>0</v>
      </c>
      <c r="X113" s="47">
        <f t="shared" si="18"/>
        <v>0</v>
      </c>
      <c r="Y113" s="48">
        <f t="shared" si="19"/>
        <v>0</v>
      </c>
      <c r="Z113" s="49" t="str">
        <f t="shared" si="20"/>
        <v>0.0</v>
      </c>
      <c r="AA113" s="50" t="str">
        <f t="shared" si="21"/>
        <v>F9</v>
      </c>
      <c r="AC113" s="66"/>
      <c r="AD113" s="66"/>
      <c r="AE113" s="66"/>
      <c r="AF113" s="66"/>
      <c r="AG113" s="66"/>
    </row>
    <row r="114" spans="1:34" ht="15.75" customHeight="1" x14ac:dyDescent="0.25">
      <c r="A114" s="125">
        <v>105</v>
      </c>
      <c r="B114" s="100"/>
      <c r="C114" s="100"/>
      <c r="D114" s="105"/>
      <c r="E114" s="118"/>
      <c r="F114" s="120"/>
      <c r="G114" s="110"/>
      <c r="H114" s="41">
        <v>0</v>
      </c>
      <c r="I114" s="41">
        <v>0</v>
      </c>
      <c r="J114" s="42">
        <f t="shared" si="11"/>
        <v>0</v>
      </c>
      <c r="K114" s="41">
        <v>0</v>
      </c>
      <c r="L114" s="41">
        <v>0</v>
      </c>
      <c r="M114" s="42">
        <f t="shared" si="12"/>
        <v>0</v>
      </c>
      <c r="N114" s="41">
        <v>0</v>
      </c>
      <c r="O114" s="41">
        <v>0</v>
      </c>
      <c r="P114" s="42">
        <f t="shared" si="13"/>
        <v>0</v>
      </c>
      <c r="Q114" s="41">
        <v>0</v>
      </c>
      <c r="R114" s="41">
        <v>0</v>
      </c>
      <c r="S114" s="43">
        <f t="shared" si="14"/>
        <v>0</v>
      </c>
      <c r="T114" s="44">
        <f t="shared" si="15"/>
        <v>0</v>
      </c>
      <c r="U114" s="45">
        <f t="shared" si="16"/>
        <v>0</v>
      </c>
      <c r="V114" s="46">
        <v>0</v>
      </c>
      <c r="W114" s="45">
        <f t="shared" si="17"/>
        <v>0</v>
      </c>
      <c r="X114" s="47">
        <f t="shared" si="18"/>
        <v>0</v>
      </c>
      <c r="Y114" s="48">
        <f t="shared" si="19"/>
        <v>0</v>
      </c>
      <c r="Z114" s="49" t="str">
        <f t="shared" si="20"/>
        <v>0.0</v>
      </c>
      <c r="AA114" s="50" t="str">
        <f t="shared" si="21"/>
        <v>F9</v>
      </c>
      <c r="AC114" s="66"/>
      <c r="AD114" s="66"/>
      <c r="AE114" s="66"/>
      <c r="AF114" s="66"/>
      <c r="AG114" s="66"/>
    </row>
    <row r="115" spans="1:34" ht="15.75" customHeight="1" x14ac:dyDescent="0.25">
      <c r="A115" s="125">
        <v>106</v>
      </c>
      <c r="B115" s="100"/>
      <c r="C115" s="100"/>
      <c r="D115" s="105"/>
      <c r="E115" s="118"/>
      <c r="F115" s="120"/>
      <c r="G115" s="110"/>
      <c r="H115" s="41">
        <v>0</v>
      </c>
      <c r="I115" s="41">
        <v>0</v>
      </c>
      <c r="J115" s="42">
        <f t="shared" si="11"/>
        <v>0</v>
      </c>
      <c r="K115" s="41">
        <v>0</v>
      </c>
      <c r="L115" s="41">
        <v>0</v>
      </c>
      <c r="M115" s="42">
        <f t="shared" si="12"/>
        <v>0</v>
      </c>
      <c r="N115" s="41">
        <v>0</v>
      </c>
      <c r="O115" s="41">
        <v>0</v>
      </c>
      <c r="P115" s="42">
        <f t="shared" si="13"/>
        <v>0</v>
      </c>
      <c r="Q115" s="41">
        <v>0</v>
      </c>
      <c r="R115" s="41">
        <v>0</v>
      </c>
      <c r="S115" s="43">
        <f t="shared" si="14"/>
        <v>0</v>
      </c>
      <c r="T115" s="44">
        <f t="shared" si="15"/>
        <v>0</v>
      </c>
      <c r="U115" s="45">
        <f t="shared" si="16"/>
        <v>0</v>
      </c>
      <c r="V115" s="46">
        <v>0</v>
      </c>
      <c r="W115" s="45">
        <f t="shared" si="17"/>
        <v>0</v>
      </c>
      <c r="X115" s="47">
        <f t="shared" si="18"/>
        <v>0</v>
      </c>
      <c r="Y115" s="48">
        <f t="shared" si="19"/>
        <v>0</v>
      </c>
      <c r="Z115" s="49" t="str">
        <f t="shared" si="20"/>
        <v>0.0</v>
      </c>
      <c r="AA115" s="50" t="str">
        <f t="shared" si="21"/>
        <v>F9</v>
      </c>
      <c r="AC115" s="66"/>
      <c r="AD115" s="66"/>
      <c r="AE115" s="66"/>
      <c r="AF115" s="66"/>
      <c r="AG115" s="66"/>
    </row>
    <row r="116" spans="1:34" ht="15.75" customHeight="1" x14ac:dyDescent="0.25">
      <c r="A116" s="125">
        <v>107</v>
      </c>
      <c r="B116" s="100"/>
      <c r="C116" s="100"/>
      <c r="D116" s="105"/>
      <c r="E116" s="118"/>
      <c r="F116" s="120"/>
      <c r="G116" s="110"/>
      <c r="H116" s="41">
        <v>0</v>
      </c>
      <c r="I116" s="41">
        <v>0</v>
      </c>
      <c r="J116" s="42">
        <f t="shared" si="11"/>
        <v>0</v>
      </c>
      <c r="K116" s="41">
        <v>0</v>
      </c>
      <c r="L116" s="41">
        <v>0</v>
      </c>
      <c r="M116" s="42">
        <f t="shared" si="12"/>
        <v>0</v>
      </c>
      <c r="N116" s="41">
        <v>0</v>
      </c>
      <c r="O116" s="41">
        <v>0</v>
      </c>
      <c r="P116" s="42">
        <f t="shared" si="13"/>
        <v>0</v>
      </c>
      <c r="Q116" s="41">
        <v>0</v>
      </c>
      <c r="R116" s="41">
        <v>0</v>
      </c>
      <c r="S116" s="43">
        <f t="shared" si="14"/>
        <v>0</v>
      </c>
      <c r="T116" s="44">
        <f t="shared" si="15"/>
        <v>0</v>
      </c>
      <c r="U116" s="45">
        <f t="shared" si="16"/>
        <v>0</v>
      </c>
      <c r="V116" s="46">
        <v>0</v>
      </c>
      <c r="W116" s="45">
        <f t="shared" si="17"/>
        <v>0</v>
      </c>
      <c r="X116" s="47">
        <f t="shared" si="18"/>
        <v>0</v>
      </c>
      <c r="Y116" s="48">
        <f t="shared" si="19"/>
        <v>0</v>
      </c>
      <c r="Z116" s="49" t="str">
        <f t="shared" si="20"/>
        <v>0.0</v>
      </c>
      <c r="AA116" s="50" t="str">
        <f t="shared" si="21"/>
        <v>F9</v>
      </c>
      <c r="AC116" s="66"/>
      <c r="AD116" s="66"/>
      <c r="AE116" s="66"/>
      <c r="AF116" s="66"/>
      <c r="AG116" s="66"/>
    </row>
    <row r="117" spans="1:34" ht="15.75" customHeight="1" x14ac:dyDescent="0.25">
      <c r="A117" s="125">
        <v>108</v>
      </c>
      <c r="B117" s="100"/>
      <c r="C117" s="100"/>
      <c r="D117" s="105"/>
      <c r="E117" s="118"/>
      <c r="F117" s="120"/>
      <c r="G117" s="110"/>
      <c r="H117" s="41">
        <v>0</v>
      </c>
      <c r="I117" s="41">
        <v>0</v>
      </c>
      <c r="J117" s="42">
        <f t="shared" si="11"/>
        <v>0</v>
      </c>
      <c r="K117" s="41">
        <v>0</v>
      </c>
      <c r="L117" s="41">
        <v>0</v>
      </c>
      <c r="M117" s="42">
        <f t="shared" si="12"/>
        <v>0</v>
      </c>
      <c r="N117" s="41">
        <v>0</v>
      </c>
      <c r="O117" s="41">
        <v>0</v>
      </c>
      <c r="P117" s="42">
        <f t="shared" si="13"/>
        <v>0</v>
      </c>
      <c r="Q117" s="41">
        <v>0</v>
      </c>
      <c r="R117" s="41">
        <v>0</v>
      </c>
      <c r="S117" s="43">
        <f t="shared" si="14"/>
        <v>0</v>
      </c>
      <c r="T117" s="44">
        <f t="shared" si="15"/>
        <v>0</v>
      </c>
      <c r="U117" s="45">
        <f t="shared" si="16"/>
        <v>0</v>
      </c>
      <c r="V117" s="46">
        <v>0</v>
      </c>
      <c r="W117" s="45">
        <f t="shared" si="17"/>
        <v>0</v>
      </c>
      <c r="X117" s="47">
        <f t="shared" si="18"/>
        <v>0</v>
      </c>
      <c r="Y117" s="48">
        <f t="shared" si="19"/>
        <v>0</v>
      </c>
      <c r="Z117" s="49" t="str">
        <f t="shared" si="20"/>
        <v>0.0</v>
      </c>
      <c r="AA117" s="50" t="str">
        <f t="shared" si="21"/>
        <v>F9</v>
      </c>
      <c r="AC117" s="66"/>
      <c r="AD117" s="66"/>
      <c r="AE117" s="66"/>
      <c r="AF117" s="66"/>
      <c r="AG117" s="66"/>
    </row>
    <row r="118" spans="1:34" ht="15.75" customHeight="1" x14ac:dyDescent="0.25">
      <c r="A118" s="125">
        <v>109</v>
      </c>
      <c r="B118" s="100"/>
      <c r="C118" s="100"/>
      <c r="D118" s="105"/>
      <c r="E118" s="118"/>
      <c r="F118" s="120"/>
      <c r="G118" s="110"/>
      <c r="H118" s="41">
        <v>0</v>
      </c>
      <c r="I118" s="41">
        <v>0</v>
      </c>
      <c r="J118" s="42">
        <f t="shared" si="11"/>
        <v>0</v>
      </c>
      <c r="K118" s="41">
        <v>0</v>
      </c>
      <c r="L118" s="41">
        <v>0</v>
      </c>
      <c r="M118" s="42">
        <f t="shared" si="12"/>
        <v>0</v>
      </c>
      <c r="N118" s="41">
        <v>0</v>
      </c>
      <c r="O118" s="41">
        <v>0</v>
      </c>
      <c r="P118" s="42">
        <f t="shared" si="13"/>
        <v>0</v>
      </c>
      <c r="Q118" s="41">
        <v>0</v>
      </c>
      <c r="R118" s="41">
        <v>0</v>
      </c>
      <c r="S118" s="43">
        <f t="shared" si="14"/>
        <v>0</v>
      </c>
      <c r="T118" s="44">
        <f t="shared" si="15"/>
        <v>0</v>
      </c>
      <c r="U118" s="45">
        <f t="shared" si="16"/>
        <v>0</v>
      </c>
      <c r="V118" s="46">
        <v>0</v>
      </c>
      <c r="W118" s="45">
        <f t="shared" si="17"/>
        <v>0</v>
      </c>
      <c r="X118" s="47">
        <f t="shared" si="18"/>
        <v>0</v>
      </c>
      <c r="Y118" s="48">
        <f t="shared" si="19"/>
        <v>0</v>
      </c>
      <c r="Z118" s="49" t="str">
        <f t="shared" si="20"/>
        <v>0.0</v>
      </c>
      <c r="AA118" s="50" t="str">
        <f t="shared" si="21"/>
        <v>F9</v>
      </c>
      <c r="AC118" s="66"/>
      <c r="AD118" s="66"/>
      <c r="AE118" s="66"/>
      <c r="AF118" s="66"/>
      <c r="AG118" s="66"/>
    </row>
    <row r="119" spans="1:34" ht="15.75" customHeight="1" x14ac:dyDescent="0.25">
      <c r="A119" s="125">
        <v>110</v>
      </c>
      <c r="B119" s="100"/>
      <c r="C119" s="100"/>
      <c r="D119" s="105"/>
      <c r="E119" s="118"/>
      <c r="F119" s="120"/>
      <c r="G119" s="110"/>
      <c r="H119" s="41">
        <v>0</v>
      </c>
      <c r="I119" s="41">
        <v>0</v>
      </c>
      <c r="J119" s="42">
        <f t="shared" si="11"/>
        <v>0</v>
      </c>
      <c r="K119" s="41">
        <v>0</v>
      </c>
      <c r="L119" s="41">
        <v>0</v>
      </c>
      <c r="M119" s="42">
        <f t="shared" si="12"/>
        <v>0</v>
      </c>
      <c r="N119" s="41">
        <v>0</v>
      </c>
      <c r="O119" s="41">
        <v>0</v>
      </c>
      <c r="P119" s="42">
        <f t="shared" si="13"/>
        <v>0</v>
      </c>
      <c r="Q119" s="41">
        <v>0</v>
      </c>
      <c r="R119" s="41">
        <v>0</v>
      </c>
      <c r="S119" s="43">
        <f t="shared" si="14"/>
        <v>0</v>
      </c>
      <c r="T119" s="44">
        <f t="shared" si="15"/>
        <v>0</v>
      </c>
      <c r="U119" s="45">
        <f t="shared" si="16"/>
        <v>0</v>
      </c>
      <c r="V119" s="46">
        <v>0</v>
      </c>
      <c r="W119" s="45">
        <f t="shared" si="17"/>
        <v>0</v>
      </c>
      <c r="X119" s="47">
        <f t="shared" si="18"/>
        <v>0</v>
      </c>
      <c r="Y119" s="48">
        <f t="shared" si="19"/>
        <v>0</v>
      </c>
      <c r="Z119" s="49" t="str">
        <f t="shared" si="20"/>
        <v>0.0</v>
      </c>
      <c r="AA119" s="50" t="str">
        <f t="shared" si="21"/>
        <v>F9</v>
      </c>
      <c r="AC119" s="66"/>
      <c r="AD119" s="66"/>
      <c r="AE119" s="66"/>
      <c r="AF119" s="66"/>
      <c r="AG119" s="66"/>
    </row>
    <row r="120" spans="1:34" ht="15.75" customHeight="1" x14ac:dyDescent="0.25">
      <c r="A120" s="125">
        <v>111</v>
      </c>
      <c r="B120" s="100"/>
      <c r="C120" s="100"/>
      <c r="D120" s="105"/>
      <c r="E120" s="118"/>
      <c r="F120" s="120"/>
      <c r="G120" s="110"/>
      <c r="H120" s="41">
        <v>0</v>
      </c>
      <c r="I120" s="41">
        <v>0</v>
      </c>
      <c r="J120" s="42">
        <f t="shared" si="11"/>
        <v>0</v>
      </c>
      <c r="K120" s="41">
        <v>0</v>
      </c>
      <c r="L120" s="41">
        <v>0</v>
      </c>
      <c r="M120" s="42">
        <f t="shared" si="12"/>
        <v>0</v>
      </c>
      <c r="N120" s="41">
        <v>0</v>
      </c>
      <c r="O120" s="41">
        <v>0</v>
      </c>
      <c r="P120" s="42">
        <f t="shared" si="13"/>
        <v>0</v>
      </c>
      <c r="Q120" s="41">
        <v>0</v>
      </c>
      <c r="R120" s="41">
        <v>0</v>
      </c>
      <c r="S120" s="43">
        <f t="shared" si="14"/>
        <v>0</v>
      </c>
      <c r="T120" s="44">
        <f t="shared" si="15"/>
        <v>0</v>
      </c>
      <c r="U120" s="45">
        <f t="shared" si="16"/>
        <v>0</v>
      </c>
      <c r="V120" s="46">
        <v>0</v>
      </c>
      <c r="W120" s="45">
        <f t="shared" si="17"/>
        <v>0</v>
      </c>
      <c r="X120" s="47">
        <f t="shared" si="18"/>
        <v>0</v>
      </c>
      <c r="Y120" s="48">
        <f t="shared" si="19"/>
        <v>0</v>
      </c>
      <c r="Z120" s="49" t="str">
        <f t="shared" si="20"/>
        <v>0.0</v>
      </c>
      <c r="AA120" s="50" t="str">
        <f t="shared" si="21"/>
        <v>F9</v>
      </c>
      <c r="AC120" s="66"/>
      <c r="AD120" s="66"/>
      <c r="AE120" s="66"/>
      <c r="AF120" s="66"/>
      <c r="AG120" s="66"/>
    </row>
    <row r="121" spans="1:34" ht="15.75" customHeight="1" x14ac:dyDescent="0.25">
      <c r="A121" s="125">
        <v>112</v>
      </c>
      <c r="B121" s="100"/>
      <c r="C121" s="100"/>
      <c r="D121" s="105"/>
      <c r="E121" s="118"/>
      <c r="F121" s="120"/>
      <c r="G121" s="110"/>
      <c r="H121" s="41">
        <v>0</v>
      </c>
      <c r="I121" s="41">
        <v>0</v>
      </c>
      <c r="J121" s="42">
        <f t="shared" si="11"/>
        <v>0</v>
      </c>
      <c r="K121" s="41">
        <v>0</v>
      </c>
      <c r="L121" s="41">
        <v>0</v>
      </c>
      <c r="M121" s="42">
        <f t="shared" si="12"/>
        <v>0</v>
      </c>
      <c r="N121" s="41">
        <v>0</v>
      </c>
      <c r="O121" s="41">
        <v>0</v>
      </c>
      <c r="P121" s="42">
        <f t="shared" si="13"/>
        <v>0</v>
      </c>
      <c r="Q121" s="41">
        <v>0</v>
      </c>
      <c r="R121" s="41">
        <v>0</v>
      </c>
      <c r="S121" s="43">
        <f t="shared" si="14"/>
        <v>0</v>
      </c>
      <c r="T121" s="44">
        <f t="shared" si="15"/>
        <v>0</v>
      </c>
      <c r="U121" s="45">
        <f t="shared" si="16"/>
        <v>0</v>
      </c>
      <c r="V121" s="46">
        <v>0</v>
      </c>
      <c r="W121" s="45">
        <f t="shared" si="17"/>
        <v>0</v>
      </c>
      <c r="X121" s="47">
        <f t="shared" si="18"/>
        <v>0</v>
      </c>
      <c r="Y121" s="48">
        <f t="shared" si="19"/>
        <v>0</v>
      </c>
      <c r="Z121" s="49" t="str">
        <f t="shared" si="20"/>
        <v>0.0</v>
      </c>
      <c r="AA121" s="50" t="str">
        <f t="shared" si="21"/>
        <v>F9</v>
      </c>
      <c r="AC121" s="66"/>
      <c r="AD121" s="66"/>
      <c r="AE121" s="66"/>
      <c r="AF121" s="66"/>
      <c r="AG121" s="66"/>
    </row>
    <row r="122" spans="1:34" x14ac:dyDescent="0.25">
      <c r="A122" s="71"/>
      <c r="B122" s="71"/>
      <c r="C122" s="71"/>
      <c r="D122" s="66"/>
      <c r="E122" s="66"/>
      <c r="F122" s="66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66"/>
      <c r="AC122" s="66"/>
      <c r="AD122" s="66"/>
      <c r="AE122" s="66"/>
      <c r="AF122" s="66"/>
      <c r="AG122" s="66"/>
      <c r="AH122" s="66"/>
    </row>
    <row r="123" spans="1:34" x14ac:dyDescent="0.25">
      <c r="A123" s="71"/>
      <c r="B123" s="71"/>
      <c r="C123" s="71"/>
      <c r="D123" s="66"/>
      <c r="E123" s="66"/>
      <c r="F123" s="66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66"/>
      <c r="AC123" s="66"/>
      <c r="AD123" s="66"/>
      <c r="AE123" s="66"/>
      <c r="AF123" s="66"/>
      <c r="AG123" s="66"/>
      <c r="AH123" s="66"/>
    </row>
    <row r="124" spans="1:34" x14ac:dyDescent="0.25">
      <c r="A124" s="71"/>
      <c r="B124" s="71"/>
      <c r="C124" s="71"/>
      <c r="D124" s="66"/>
      <c r="E124" s="66"/>
      <c r="F124" s="66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66"/>
      <c r="AC124" s="66"/>
      <c r="AD124" s="66"/>
      <c r="AE124" s="66"/>
      <c r="AF124" s="66"/>
      <c r="AG124" s="66"/>
      <c r="AH124" s="66"/>
    </row>
    <row r="125" spans="1:34" x14ac:dyDescent="0.25">
      <c r="A125" s="73"/>
      <c r="B125" s="73"/>
      <c r="C125" s="73"/>
      <c r="D125" s="74"/>
      <c r="E125" s="74"/>
      <c r="F125" s="74"/>
      <c r="G125" s="74"/>
      <c r="H125" s="36"/>
      <c r="I125" s="36"/>
      <c r="J125" s="75"/>
      <c r="K125" s="36"/>
      <c r="L125" s="76"/>
      <c r="M125" s="76"/>
      <c r="N125" s="76"/>
      <c r="O125" s="76"/>
      <c r="P125" s="75"/>
      <c r="Q125" s="75"/>
      <c r="R125" s="75"/>
      <c r="S125" s="77"/>
      <c r="T125" s="77"/>
      <c r="U125" s="77"/>
      <c r="V125" s="36"/>
      <c r="W125" s="77"/>
      <c r="X125" s="78"/>
      <c r="Y125" s="79"/>
      <c r="Z125" s="80"/>
      <c r="AA125" s="36"/>
      <c r="AC125" s="66"/>
      <c r="AD125" s="66"/>
      <c r="AE125" s="66"/>
      <c r="AF125" s="66"/>
      <c r="AG125" s="66"/>
    </row>
    <row r="126" spans="1:34" x14ac:dyDescent="0.25">
      <c r="A126" s="81"/>
      <c r="B126" s="81"/>
      <c r="C126" s="81"/>
      <c r="D126" s="82" t="s">
        <v>69</v>
      </c>
      <c r="E126" s="82"/>
      <c r="F126" s="82"/>
      <c r="G126" s="82"/>
      <c r="H126" s="83"/>
      <c r="I126" s="83"/>
      <c r="J126" s="83"/>
      <c r="K126" s="83"/>
      <c r="L126" s="83"/>
      <c r="M126" s="83"/>
      <c r="N126" s="83"/>
      <c r="O126" s="83"/>
      <c r="P126" s="83"/>
      <c r="Q126" s="84"/>
      <c r="R126" s="84"/>
      <c r="S126" s="83"/>
      <c r="T126" s="84"/>
      <c r="U126" s="83"/>
      <c r="V126" s="83"/>
      <c r="W126" s="83"/>
      <c r="X126" s="83"/>
      <c r="Y126" s="85"/>
      <c r="Z126" s="86" t="e">
        <v>#DIV/0!</v>
      </c>
      <c r="AA126" s="87" t="e">
        <v>#DIV/0!</v>
      </c>
      <c r="AC126" s="66"/>
      <c r="AD126" s="66"/>
      <c r="AE126" s="66"/>
      <c r="AF126" s="66"/>
      <c r="AG126" s="66"/>
    </row>
    <row r="127" spans="1:34" x14ac:dyDescent="0.25">
      <c r="A127" s="81"/>
      <c r="B127" s="81"/>
      <c r="C127" s="81"/>
      <c r="D127" s="82" t="s">
        <v>70</v>
      </c>
      <c r="E127" s="82"/>
      <c r="F127" s="82"/>
      <c r="G127" s="82"/>
      <c r="H127" s="83"/>
      <c r="I127" s="83"/>
      <c r="J127" s="83"/>
      <c r="K127" s="83"/>
      <c r="L127" s="83"/>
      <c r="M127" s="83"/>
      <c r="N127" s="83"/>
      <c r="O127" s="83"/>
      <c r="P127" s="83"/>
      <c r="Q127" s="84"/>
      <c r="R127" s="84"/>
      <c r="S127" s="83"/>
      <c r="T127" s="84"/>
      <c r="U127" s="83"/>
      <c r="V127" s="83"/>
      <c r="W127" s="83"/>
      <c r="X127" s="83"/>
      <c r="Y127" s="85"/>
      <c r="Z127" s="86" t="e">
        <v>#NUM!</v>
      </c>
      <c r="AC127" s="66"/>
      <c r="AD127" s="66"/>
      <c r="AE127" s="66"/>
      <c r="AF127" s="66"/>
      <c r="AG127" s="66"/>
    </row>
    <row r="128" spans="1:34" x14ac:dyDescent="0.25">
      <c r="A128" s="81"/>
      <c r="B128" s="81"/>
      <c r="C128" s="81"/>
      <c r="D128" s="82" t="s">
        <v>71</v>
      </c>
      <c r="E128" s="82"/>
      <c r="F128" s="82"/>
      <c r="G128" s="82"/>
      <c r="H128" s="83"/>
      <c r="I128" s="83"/>
      <c r="J128" s="83"/>
      <c r="K128" s="83"/>
      <c r="L128" s="83"/>
      <c r="M128" s="83"/>
      <c r="N128" s="83"/>
      <c r="O128" s="83"/>
      <c r="P128" s="83"/>
      <c r="Q128" s="84"/>
      <c r="R128" s="84"/>
      <c r="S128" s="83"/>
      <c r="T128" s="84"/>
      <c r="U128" s="83"/>
      <c r="V128" s="83"/>
      <c r="W128" s="83"/>
      <c r="X128" s="83"/>
      <c r="Y128" s="85"/>
      <c r="Z128" s="86" t="e">
        <v>#DIV/0!</v>
      </c>
      <c r="AA128" s="88" t="s">
        <v>72</v>
      </c>
    </row>
  </sheetData>
  <mergeCells count="4">
    <mergeCell ref="N6:O6"/>
    <mergeCell ref="H6:I6"/>
    <mergeCell ref="K6:L6"/>
    <mergeCell ref="AC39:AD39"/>
  </mergeCells>
  <dataValidations count="1">
    <dataValidation type="list" allowBlank="1" showInputMessage="1" showErrorMessage="1" sqref="AD22">
      <formula1>"Yes,No"</formula1>
    </dataValidation>
  </dataValidations>
  <pageMargins left="0.7" right="0.7" top="0.75" bottom="0.75" header="0.3" footer="0.3"/>
  <tableParts count="1">
    <tablePart r:id="rId1"/>
  </tablePart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H128"/>
  <sheetViews>
    <sheetView tabSelected="1" topLeftCell="X1" workbookViewId="0">
      <selection activeCell="AA12" sqref="AA12"/>
    </sheetView>
  </sheetViews>
  <sheetFormatPr defaultRowHeight="15" x14ac:dyDescent="0.25"/>
  <cols>
    <col min="1" max="1" width="5.7109375" style="5" customWidth="1"/>
    <col min="2" max="3" width="12.42578125" style="5" customWidth="1"/>
    <col min="4" max="5" width="15.5703125" style="5" customWidth="1"/>
    <col min="6" max="6" width="18.42578125" style="5" customWidth="1"/>
    <col min="7" max="7" width="22.140625" style="5" customWidth="1"/>
    <col min="8" max="8" width="8.140625" style="4" customWidth="1"/>
    <col min="9" max="9" width="9.140625" style="4" customWidth="1"/>
    <col min="10" max="12" width="7" style="4" customWidth="1"/>
    <col min="13" max="13" width="7.85546875" style="4" customWidth="1"/>
    <col min="14" max="14" width="7" style="4" customWidth="1"/>
    <col min="15" max="15" width="7.85546875" style="4" customWidth="1"/>
    <col min="16" max="16" width="7" style="4" customWidth="1"/>
    <col min="17" max="18" width="11.5703125" style="4" customWidth="1"/>
    <col min="19" max="19" width="8.85546875" style="4" customWidth="1"/>
    <col min="20" max="20" width="13.28515625" style="4" customWidth="1"/>
    <col min="21" max="21" width="7.7109375" style="4" customWidth="1"/>
    <col min="22" max="22" width="11.85546875" style="4" customWidth="1"/>
    <col min="23" max="24" width="7" style="4" customWidth="1"/>
    <col min="25" max="25" width="11.140625" style="5" customWidth="1"/>
    <col min="26" max="26" width="10.28515625" style="5" customWidth="1"/>
    <col min="27" max="27" width="9.140625" style="4" customWidth="1"/>
    <col min="28" max="28" width="5.28515625" style="5" customWidth="1"/>
    <col min="29" max="29" width="11.7109375" style="5" customWidth="1"/>
    <col min="30" max="30" width="10.140625" style="5" customWidth="1"/>
    <col min="31" max="31" width="15.5703125" style="5" customWidth="1"/>
    <col min="32" max="34" width="9.140625" style="5" customWidth="1"/>
  </cols>
  <sheetData>
    <row r="1" spans="1:34" ht="23.25" customHeight="1" x14ac:dyDescent="0.25">
      <c r="A1" s="89" t="s">
        <v>0</v>
      </c>
      <c r="B1" s="2" t="s">
        <v>1</v>
      </c>
      <c r="C1" s="89"/>
      <c r="E1" s="2"/>
      <c r="F1" s="2"/>
      <c r="G1" s="3"/>
      <c r="H1" s="3"/>
      <c r="AA1" s="6"/>
      <c r="AB1" s="1"/>
      <c r="AC1" s="7"/>
      <c r="AD1" s="1"/>
      <c r="AE1" s="1"/>
      <c r="AF1" s="1"/>
      <c r="AG1" s="1"/>
      <c r="AH1" s="1"/>
    </row>
    <row r="2" spans="1:34" ht="18" customHeight="1" x14ac:dyDescent="0.25">
      <c r="A2" s="89" t="s">
        <v>2</v>
      </c>
      <c r="B2" s="89" t="inlineStr">
        <is>
          <t>Accounting</t>
        </is>
      </c>
      <c r="C2" s="89"/>
      <c r="D2" s="8"/>
      <c r="E2" s="8"/>
      <c r="F2" s="8"/>
      <c r="AC2" s="9" t="s">
        <v>89</v>
      </c>
    </row>
    <row r="3" spans="1:34" ht="19.5" customHeight="1" x14ac:dyDescent="0.4">
      <c r="A3" s="89" t="s">
        <v>3</v>
      </c>
      <c r="B3" s="89" t="inlineStr">
        <is>
          <t>Semester 3 2025-2026</t>
        </is>
      </c>
      <c r="C3" s="89"/>
      <c r="D3" s="10"/>
      <c r="E3" s="10"/>
      <c r="F3" s="10"/>
      <c r="W3" s="11" t="s">
        <v>4</v>
      </c>
      <c r="X3" s="11" t="s">
        <v>5</v>
      </c>
    </row>
    <row r="4" spans="1:34" ht="18.75" customHeight="1" x14ac:dyDescent="0.3">
      <c r="A4" s="89" t="s">
        <v>6</v>
      </c>
      <c r="B4" s="89" t="inlineStr">
        <is>
          <t>Form 3</t>
        </is>
      </c>
      <c r="C4" s="89"/>
      <c r="D4" s="12"/>
      <c r="E4" s="12"/>
      <c r="F4" s="12"/>
    </row>
    <row r="5" spans="1:34" ht="15.75" customHeight="1" x14ac:dyDescent="0.25">
      <c r="H5" s="13" t="s">
        <v>7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34" ht="33.75" customHeight="1" x14ac:dyDescent="0.25">
      <c r="H6" s="94" t="s">
        <v>8</v>
      </c>
      <c r="I6" s="93"/>
      <c r="J6" s="15" t="s">
        <v>9</v>
      </c>
      <c r="K6" s="92" t="s">
        <v>10</v>
      </c>
      <c r="L6" s="93"/>
      <c r="M6" s="15" t="s">
        <v>11</v>
      </c>
      <c r="N6" s="92" t="s">
        <v>12</v>
      </c>
      <c r="O6" s="93"/>
      <c r="P6" s="15" t="s">
        <v>13</v>
      </c>
      <c r="Q6" s="16" t="s">
        <v>14</v>
      </c>
      <c r="R6" s="16" t="s">
        <v>73</v>
      </c>
      <c r="S6" s="17" t="s">
        <v>74</v>
      </c>
      <c r="T6" s="18" t="s">
        <v>15</v>
      </c>
      <c r="U6" s="19" t="s">
        <v>16</v>
      </c>
      <c r="V6" s="20" t="s">
        <v>17</v>
      </c>
      <c r="W6" s="19" t="s">
        <v>18</v>
      </c>
      <c r="X6" s="21" t="s">
        <v>19</v>
      </c>
      <c r="Z6" s="22"/>
    </row>
    <row r="7" spans="1:34" ht="18" customHeight="1" x14ac:dyDescent="0.35">
      <c r="E7" s="23" t="s">
        <v>20</v>
      </c>
      <c r="F7" s="122">
        <f>COUNTA(D10:D110)</f>
        <v>0</v>
      </c>
      <c r="G7" s="25" t="s">
        <v>21</v>
      </c>
      <c r="H7" s="26">
        <v>50</v>
      </c>
      <c r="I7" s="26">
        <v>50</v>
      </c>
      <c r="J7" s="26">
        <v>100</v>
      </c>
      <c r="K7" s="26">
        <v>50</v>
      </c>
      <c r="L7" s="26">
        <v>50</v>
      </c>
      <c r="M7" s="26">
        <v>100</v>
      </c>
      <c r="N7" s="26">
        <v>50</v>
      </c>
      <c r="O7" s="26">
        <v>50</v>
      </c>
      <c r="P7" s="26">
        <v>100</v>
      </c>
      <c r="Q7" s="27">
        <v>100</v>
      </c>
      <c r="R7" s="27">
        <v>100</v>
      </c>
      <c r="S7" s="26">
        <v>500</v>
      </c>
      <c r="T7" s="26">
        <v>100</v>
      </c>
      <c r="U7" s="28">
        <v>50</v>
      </c>
      <c r="V7" s="29">
        <v>100</v>
      </c>
      <c r="W7" s="30">
        <v>50</v>
      </c>
      <c r="X7" s="31">
        <v>100</v>
      </c>
      <c r="Y7" s="23"/>
      <c r="Z7" s="24"/>
    </row>
    <row r="8" spans="1:34" x14ac:dyDescent="0.25">
      <c r="A8" s="123"/>
      <c r="B8" s="123"/>
      <c r="C8" s="123"/>
      <c r="D8" s="123"/>
      <c r="E8" s="123"/>
      <c r="F8" s="123"/>
      <c r="G8" s="12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3"/>
      <c r="W8" s="34"/>
      <c r="X8" s="35"/>
      <c r="Y8" s="32"/>
      <c r="Z8" s="32"/>
      <c r="AA8" s="33"/>
    </row>
    <row r="9" spans="1:34" ht="18.75" customHeight="1" x14ac:dyDescent="0.25">
      <c r="A9" s="124" t="s">
        <v>88</v>
      </c>
      <c r="B9" s="124" t="s">
        <v>87</v>
      </c>
      <c r="C9" s="90" t="s">
        <v>84</v>
      </c>
      <c r="D9" s="91" t="s">
        <v>85</v>
      </c>
      <c r="E9" s="91" t="s">
        <v>86</v>
      </c>
      <c r="F9" s="124" t="s">
        <v>90</v>
      </c>
      <c r="G9" s="121" t="s">
        <v>91</v>
      </c>
      <c r="H9" s="36" t="s">
        <v>75</v>
      </c>
      <c r="I9" s="36" t="s">
        <v>76</v>
      </c>
      <c r="J9" s="36"/>
      <c r="K9" s="36" t="s">
        <v>77</v>
      </c>
      <c r="L9" s="36" t="s">
        <v>78</v>
      </c>
      <c r="M9" s="36"/>
      <c r="N9" s="36" t="s">
        <v>79</v>
      </c>
      <c r="O9" s="36" t="s">
        <v>80</v>
      </c>
      <c r="P9" s="36"/>
      <c r="Q9" s="36" t="s">
        <v>81</v>
      </c>
      <c r="R9" s="36" t="s">
        <v>82</v>
      </c>
      <c r="S9" s="36"/>
      <c r="T9" s="36"/>
      <c r="U9" s="37"/>
      <c r="V9" s="36" t="s">
        <v>83</v>
      </c>
      <c r="W9" s="37"/>
      <c r="X9" s="38"/>
      <c r="Y9" s="39" t="s">
        <v>22</v>
      </c>
      <c r="Z9" s="39" t="s">
        <v>23</v>
      </c>
      <c r="AA9" s="39" t="s">
        <v>24</v>
      </c>
      <c r="AC9" s="40" t="s">
        <v>25</v>
      </c>
    </row>
    <row r="10" spans="1:34" x14ac:dyDescent="0.25">
      <c r="A10" s="125">
        <v>1</v>
      </c>
      <c r="B10" s="100" t="inlineStr">
        <is>
          <t>STU003</t>
        </is>
      </c>
      <c r="C10" s="100" t="inlineStr">
        <is>
          <t>Johnson</t>
        </is>
      </c>
      <c r="D10" s="101" t="inlineStr">
        <is>
          <t>Bob</t>
        </is>
      </c>
      <c r="E10" s="111" t="inlineStr">
        <is>
          <t>William</t>
        </is>
      </c>
      <c r="F10" s="112" t="inlineStr">
        <is>
          <t>STU963278</t>
        </is>
      </c>
      <c r="G10" s="97" t="inlineStr">
        <is>
          <t>Business A</t>
        </is>
      </c>
      <c r="H10" s="41">
        <v>43</v>
      </c>
      <c r="I10" s="41">
        <v>42</v>
      </c>
      <c r="J10" s="42">
        <f>MIN(100, (SUM(H10:I10)))</f>
        <v>0</v>
      </c>
      <c r="K10" s="41">
        <v>44</v>
      </c>
      <c r="L10" s="41">
        <v>45</v>
      </c>
      <c r="M10" s="42">
        <f>MIN(100,(SUM(K10:L10)))</f>
        <v>0</v>
      </c>
      <c r="N10" s="41">
        <v>41</v>
      </c>
      <c r="O10" s="41">
        <v>43</v>
      </c>
      <c r="P10" s="42">
        <f>MIN(100,(SUM(N10:O10)))</f>
        <v>0</v>
      </c>
      <c r="Q10" s="41">
        <v>76</v>
      </c>
      <c r="R10" s="41">
        <v>84</v>
      </c>
      <c r="S10" s="43">
        <f>MIN(500, (SUM(J10,M10,P10,Q10,R10)))</f>
        <v>0</v>
      </c>
      <c r="T10" s="44">
        <f>S10/500*100</f>
        <v>0</v>
      </c>
      <c r="U10" s="45">
        <f>MIN(50, (ROUNDUP(SUM(T10)/2,0)))</f>
        <v>0</v>
      </c>
      <c r="V10" s="41">
        <v>0</v>
      </c>
      <c r="W10" s="45">
        <f>MIN(50, (ROUNDUP(SUM(V10)/2,0)))</f>
        <v>0</v>
      </c>
      <c r="X10" s="47">
        <f>MIN(100, (SUM(U10,W10)))</f>
        <v>0</v>
      </c>
      <c r="Y10" s="48">
        <f>(X10/100)</f>
        <v>0</v>
      </c>
      <c r="Z10" s="49" t="str">
        <f>IF(X10&gt;=80,"4.0",IF(X10&gt;=70,"3.5",IF(X10&gt;=65,"3.0",IF(X10&gt;=60,"2.5",IF(X10&gt;=55,"2.0",IF(X10&gt;=50,"1.5",IF(X10&gt;=45,"1.0",IF(X10&gt;=40,"0.5",IF(X10&lt;40,"0.0")))))))))</f>
        <v>0.0</v>
      </c>
      <c r="AA10" s="50" t="str">
        <f>IF(X10&gt;=80,"A1",IF(X10&gt;=70,"B2",IF(X10&gt;=65,"B3",IF(X10&gt;=60,"C4",IF(X10&gt;=55,"C5",IF(X10&gt;=50,"C6",IF(X10&gt;=45,"D7",IF(X10&gt;=40,"E8",IF(X10&lt;40,"F9")))))))))</f>
        <v>F9</v>
      </c>
    </row>
    <row r="11" spans="1:34" x14ac:dyDescent="0.25">
      <c r="A11" s="125">
        <v>2</v>
      </c>
      <c r="B11" s="100"/>
      <c r="C11" s="100"/>
      <c r="D11" s="102"/>
      <c r="E11" s="113"/>
      <c r="F11" s="114"/>
      <c r="G11" s="98"/>
      <c r="H11" s="41">
        <v>0</v>
      </c>
      <c r="I11" s="41">
        <v>0</v>
      </c>
      <c r="J11" s="42">
        <f t="shared" ref="J11:J74" si="0">MIN(100, (SUM(H11:I11)))</f>
        <v>0</v>
      </c>
      <c r="K11" s="41">
        <v>0</v>
      </c>
      <c r="L11" s="41">
        <v>0</v>
      </c>
      <c r="M11" s="42">
        <f t="shared" ref="M11:M74" si="1">MIN(100,(SUM(K11:L11)))</f>
        <v>0</v>
      </c>
      <c r="N11" s="41">
        <v>0</v>
      </c>
      <c r="O11" s="41">
        <v>0</v>
      </c>
      <c r="P11" s="42">
        <f t="shared" ref="P11:P74" si="2">MIN(100,(SUM(N11:O11)))</f>
        <v>0</v>
      </c>
      <c r="Q11" s="41">
        <v>0</v>
      </c>
      <c r="R11" s="41">
        <v>0</v>
      </c>
      <c r="S11" s="43">
        <f t="shared" ref="S11:S74" si="3">MIN(500, (SUM(J11,M11,P11,Q11,R11)))</f>
        <v>0</v>
      </c>
      <c r="T11" s="44">
        <f t="shared" ref="T11:T74" si="4">S11/500*100</f>
        <v>0</v>
      </c>
      <c r="U11" s="45">
        <f t="shared" ref="U11:U74" si="5">MIN(50, (ROUNDUP(SUM(T11)/2,0)))</f>
        <v>0</v>
      </c>
      <c r="V11" s="41">
        <v>0</v>
      </c>
      <c r="W11" s="45">
        <f t="shared" ref="W11:W74" si="6">MIN(50, (ROUNDUP(SUM(V11)/2,0)))</f>
        <v>0</v>
      </c>
      <c r="X11" s="47">
        <f t="shared" ref="X11:X74" si="7">MIN(100, (SUM(U11,W11)))</f>
        <v>0</v>
      </c>
      <c r="Y11" s="48">
        <f t="shared" ref="Y11:Y74" si="8">(X11/100)</f>
        <v>0</v>
      </c>
      <c r="Z11" s="49" t="str">
        <f t="shared" ref="Z11:Z74" si="9">IF(X11&gt;=80,"4.0",IF(X11&gt;=70,"3.5",IF(X11&gt;=65,"3.0",IF(X11&gt;=60,"2.5",IF(X11&gt;=55,"2.0",IF(X11&gt;=50,"1.5",IF(X11&gt;=45,"1.0",IF(X11&gt;=40,"0.5",IF(X11&lt;40,"0.0")))))))))</f>
        <v>0.0</v>
      </c>
      <c r="AA11" s="50" t="str">
        <f t="shared" ref="AA11:AA74" si="10">IF(X11&gt;=80,"A1",IF(X11&gt;=70,"B2",IF(X11&gt;=65,"B3",IF(X11&gt;=60,"C4",IF(X11&gt;=55,"C5",IF(X11&gt;=50,"C6",IF(X11&gt;=45,"D7",IF(X11&gt;=40,"E8",IF(X11&lt;40,"F9")))))))))</f>
        <v>F9</v>
      </c>
      <c r="AC11" s="51" t="s">
        <v>27</v>
      </c>
    </row>
    <row r="12" spans="1:34" x14ac:dyDescent="0.25">
      <c r="A12" s="125">
        <v>3</v>
      </c>
      <c r="B12" s="100"/>
      <c r="C12" s="100"/>
      <c r="D12" s="103"/>
      <c r="E12" s="111"/>
      <c r="F12" s="114"/>
      <c r="G12" s="99"/>
      <c r="H12" s="41">
        <v>0</v>
      </c>
      <c r="I12" s="41">
        <v>0</v>
      </c>
      <c r="J12" s="42">
        <f t="shared" si="0"/>
        <v>0</v>
      </c>
      <c r="K12" s="41">
        <v>0</v>
      </c>
      <c r="L12" s="41">
        <v>0</v>
      </c>
      <c r="M12" s="42">
        <f t="shared" si="1"/>
        <v>0</v>
      </c>
      <c r="N12" s="41">
        <v>0</v>
      </c>
      <c r="O12" s="41">
        <v>0</v>
      </c>
      <c r="P12" s="42">
        <f t="shared" si="2"/>
        <v>0</v>
      </c>
      <c r="Q12" s="41">
        <v>0</v>
      </c>
      <c r="R12" s="41">
        <v>0</v>
      </c>
      <c r="S12" s="43">
        <f t="shared" si="3"/>
        <v>0</v>
      </c>
      <c r="T12" s="44">
        <f t="shared" si="4"/>
        <v>0</v>
      </c>
      <c r="U12" s="45">
        <f t="shared" si="5"/>
        <v>0</v>
      </c>
      <c r="V12" s="46">
        <v>0</v>
      </c>
      <c r="W12" s="45">
        <f t="shared" si="6"/>
        <v>0</v>
      </c>
      <c r="X12" s="47">
        <f t="shared" si="7"/>
        <v>0</v>
      </c>
      <c r="Y12" s="48">
        <f t="shared" si="8"/>
        <v>0</v>
      </c>
      <c r="Z12" s="49" t="str">
        <f t="shared" si="9"/>
        <v>0.0</v>
      </c>
      <c r="AA12" s="50" t="str">
        <f t="shared" si="10"/>
        <v>F9</v>
      </c>
      <c r="AC12" s="51" t="s">
        <v>28</v>
      </c>
    </row>
    <row r="13" spans="1:34" x14ac:dyDescent="0.25">
      <c r="A13" s="125">
        <v>4</v>
      </c>
      <c r="B13" s="100"/>
      <c r="C13" s="100"/>
      <c r="D13" s="102"/>
      <c r="E13" s="113"/>
      <c r="F13" s="112"/>
      <c r="G13" s="98"/>
      <c r="H13" s="41">
        <v>0</v>
      </c>
      <c r="I13" s="41">
        <v>0</v>
      </c>
      <c r="J13" s="42">
        <f t="shared" si="0"/>
        <v>0</v>
      </c>
      <c r="K13" s="41">
        <v>0</v>
      </c>
      <c r="L13" s="41">
        <v>0</v>
      </c>
      <c r="M13" s="42">
        <f t="shared" si="1"/>
        <v>0</v>
      </c>
      <c r="N13" s="41">
        <v>0</v>
      </c>
      <c r="O13" s="41">
        <v>0</v>
      </c>
      <c r="P13" s="42">
        <f t="shared" si="2"/>
        <v>0</v>
      </c>
      <c r="Q13" s="41">
        <v>0</v>
      </c>
      <c r="R13" s="41">
        <v>0</v>
      </c>
      <c r="S13" s="43">
        <f t="shared" si="3"/>
        <v>0</v>
      </c>
      <c r="T13" s="44">
        <f t="shared" si="4"/>
        <v>0</v>
      </c>
      <c r="U13" s="45">
        <f t="shared" si="5"/>
        <v>0</v>
      </c>
      <c r="V13" s="46">
        <v>0</v>
      </c>
      <c r="W13" s="45">
        <f t="shared" si="6"/>
        <v>0</v>
      </c>
      <c r="X13" s="47">
        <f t="shared" si="7"/>
        <v>0</v>
      </c>
      <c r="Y13" s="48">
        <f t="shared" si="8"/>
        <v>0</v>
      </c>
      <c r="Z13" s="49" t="str">
        <f t="shared" si="9"/>
        <v>0.0</v>
      </c>
      <c r="AA13" s="50" t="str">
        <f t="shared" si="10"/>
        <v>F9</v>
      </c>
      <c r="AC13" s="51" t="s">
        <v>29</v>
      </c>
    </row>
    <row r="14" spans="1:34" x14ac:dyDescent="0.25">
      <c r="A14" s="125">
        <v>5</v>
      </c>
      <c r="B14" s="100"/>
      <c r="C14" s="100"/>
      <c r="D14" s="103"/>
      <c r="E14" s="111"/>
      <c r="F14" s="114"/>
      <c r="G14" s="99"/>
      <c r="H14" s="41">
        <v>0</v>
      </c>
      <c r="I14" s="41">
        <v>0</v>
      </c>
      <c r="J14" s="42">
        <f t="shared" si="0"/>
        <v>0</v>
      </c>
      <c r="K14" s="41">
        <v>0</v>
      </c>
      <c r="L14" s="41">
        <v>0</v>
      </c>
      <c r="M14" s="42">
        <f t="shared" si="1"/>
        <v>0</v>
      </c>
      <c r="N14" s="41">
        <v>0</v>
      </c>
      <c r="O14" s="41">
        <v>0</v>
      </c>
      <c r="P14" s="42">
        <f t="shared" si="2"/>
        <v>0</v>
      </c>
      <c r="Q14" s="41">
        <v>0</v>
      </c>
      <c r="R14" s="41">
        <v>0</v>
      </c>
      <c r="S14" s="43">
        <f t="shared" si="3"/>
        <v>0</v>
      </c>
      <c r="T14" s="44">
        <f t="shared" si="4"/>
        <v>0</v>
      </c>
      <c r="U14" s="45">
        <f t="shared" si="5"/>
        <v>0</v>
      </c>
      <c r="V14" s="46">
        <v>0</v>
      </c>
      <c r="W14" s="45">
        <f t="shared" si="6"/>
        <v>0</v>
      </c>
      <c r="X14" s="47">
        <f t="shared" si="7"/>
        <v>0</v>
      </c>
      <c r="Y14" s="48">
        <f t="shared" si="8"/>
        <v>0</v>
      </c>
      <c r="Z14" s="49" t="str">
        <f t="shared" si="9"/>
        <v>0.0</v>
      </c>
      <c r="AA14" s="50" t="str">
        <f t="shared" si="10"/>
        <v>F9</v>
      </c>
      <c r="AC14" s="51" t="s">
        <v>30</v>
      </c>
    </row>
    <row r="15" spans="1:34" x14ac:dyDescent="0.25">
      <c r="A15" s="125">
        <v>6</v>
      </c>
      <c r="B15" s="100"/>
      <c r="C15" s="100"/>
      <c r="D15" s="102"/>
      <c r="E15" s="113"/>
      <c r="F15" s="114"/>
      <c r="G15" s="98"/>
      <c r="H15" s="41">
        <v>0</v>
      </c>
      <c r="I15" s="41">
        <v>0</v>
      </c>
      <c r="J15" s="42">
        <f t="shared" si="0"/>
        <v>0</v>
      </c>
      <c r="K15" s="41">
        <v>0</v>
      </c>
      <c r="L15" s="41">
        <v>0</v>
      </c>
      <c r="M15" s="42">
        <f t="shared" si="1"/>
        <v>0</v>
      </c>
      <c r="N15" s="41">
        <v>0</v>
      </c>
      <c r="O15" s="41">
        <v>0</v>
      </c>
      <c r="P15" s="42">
        <f t="shared" si="2"/>
        <v>0</v>
      </c>
      <c r="Q15" s="41">
        <v>0</v>
      </c>
      <c r="R15" s="41">
        <v>0</v>
      </c>
      <c r="S15" s="43">
        <f t="shared" si="3"/>
        <v>0</v>
      </c>
      <c r="T15" s="44">
        <f t="shared" si="4"/>
        <v>0</v>
      </c>
      <c r="U15" s="45">
        <f t="shared" si="5"/>
        <v>0</v>
      </c>
      <c r="V15" s="46">
        <v>0</v>
      </c>
      <c r="W15" s="45">
        <f t="shared" si="6"/>
        <v>0</v>
      </c>
      <c r="X15" s="47">
        <f t="shared" si="7"/>
        <v>0</v>
      </c>
      <c r="Y15" s="48">
        <f t="shared" si="8"/>
        <v>0</v>
      </c>
      <c r="Z15" s="49" t="str">
        <f t="shared" si="9"/>
        <v>0.0</v>
      </c>
      <c r="AA15" s="50" t="str">
        <f t="shared" si="10"/>
        <v>F9</v>
      </c>
      <c r="AC15" s="51" t="s">
        <v>31</v>
      </c>
    </row>
    <row r="16" spans="1:34" x14ac:dyDescent="0.25">
      <c r="A16" s="125">
        <v>7</v>
      </c>
      <c r="B16" s="100"/>
      <c r="C16" s="100"/>
      <c r="D16" s="103"/>
      <c r="E16" s="111"/>
      <c r="F16" s="114"/>
      <c r="G16" s="99"/>
      <c r="H16" s="41">
        <v>0</v>
      </c>
      <c r="I16" s="41">
        <v>0</v>
      </c>
      <c r="J16" s="42">
        <f t="shared" si="0"/>
        <v>0</v>
      </c>
      <c r="K16" s="41">
        <v>0</v>
      </c>
      <c r="L16" s="41">
        <v>0</v>
      </c>
      <c r="M16" s="42">
        <f t="shared" si="1"/>
        <v>0</v>
      </c>
      <c r="N16" s="41">
        <v>0</v>
      </c>
      <c r="O16" s="41">
        <v>0</v>
      </c>
      <c r="P16" s="42">
        <f t="shared" si="2"/>
        <v>0</v>
      </c>
      <c r="Q16" s="41">
        <v>0</v>
      </c>
      <c r="R16" s="41">
        <v>0</v>
      </c>
      <c r="S16" s="43">
        <f t="shared" si="3"/>
        <v>0</v>
      </c>
      <c r="T16" s="44">
        <f t="shared" si="4"/>
        <v>0</v>
      </c>
      <c r="U16" s="45">
        <f t="shared" si="5"/>
        <v>0</v>
      </c>
      <c r="V16" s="46">
        <v>0</v>
      </c>
      <c r="W16" s="45">
        <f t="shared" si="6"/>
        <v>0</v>
      </c>
      <c r="X16" s="47">
        <f t="shared" si="7"/>
        <v>0</v>
      </c>
      <c r="Y16" s="48">
        <f t="shared" si="8"/>
        <v>0</v>
      </c>
      <c r="Z16" s="49" t="str">
        <f t="shared" si="9"/>
        <v>0.0</v>
      </c>
      <c r="AA16" s="50" t="str">
        <f t="shared" si="10"/>
        <v>F9</v>
      </c>
      <c r="AC16" s="51" t="s">
        <v>32</v>
      </c>
    </row>
    <row r="17" spans="1:32" x14ac:dyDescent="0.25">
      <c r="A17" s="125">
        <v>8</v>
      </c>
      <c r="B17" s="100"/>
      <c r="C17" s="100"/>
      <c r="D17" s="102"/>
      <c r="E17" s="113"/>
      <c r="F17" s="114"/>
      <c r="G17" s="98"/>
      <c r="H17" s="41">
        <v>0</v>
      </c>
      <c r="I17" s="41">
        <v>0</v>
      </c>
      <c r="J17" s="42">
        <f t="shared" si="0"/>
        <v>0</v>
      </c>
      <c r="K17" s="41">
        <v>0</v>
      </c>
      <c r="L17" s="41">
        <v>0</v>
      </c>
      <c r="M17" s="42">
        <f t="shared" si="1"/>
        <v>0</v>
      </c>
      <c r="N17" s="41">
        <v>0</v>
      </c>
      <c r="O17" s="41">
        <v>0</v>
      </c>
      <c r="P17" s="42">
        <f t="shared" si="2"/>
        <v>0</v>
      </c>
      <c r="Q17" s="41">
        <v>0</v>
      </c>
      <c r="R17" s="41">
        <v>0</v>
      </c>
      <c r="S17" s="43">
        <f t="shared" si="3"/>
        <v>0</v>
      </c>
      <c r="T17" s="44">
        <f t="shared" si="4"/>
        <v>0</v>
      </c>
      <c r="U17" s="45">
        <f t="shared" si="5"/>
        <v>0</v>
      </c>
      <c r="V17" s="46">
        <v>0</v>
      </c>
      <c r="W17" s="45">
        <f t="shared" si="6"/>
        <v>0</v>
      </c>
      <c r="X17" s="47">
        <f t="shared" si="7"/>
        <v>0</v>
      </c>
      <c r="Y17" s="48">
        <f t="shared" si="8"/>
        <v>0</v>
      </c>
      <c r="Z17" s="49" t="str">
        <f t="shared" si="9"/>
        <v>0.0</v>
      </c>
      <c r="AA17" s="50" t="str">
        <f t="shared" si="10"/>
        <v>F9</v>
      </c>
      <c r="AC17" s="51" t="s">
        <v>33</v>
      </c>
    </row>
    <row r="18" spans="1:32" x14ac:dyDescent="0.25">
      <c r="A18" s="125">
        <v>9</v>
      </c>
      <c r="B18" s="100"/>
      <c r="C18" s="100"/>
      <c r="D18" s="103"/>
      <c r="E18" s="111"/>
      <c r="F18" s="114"/>
      <c r="G18" s="99"/>
      <c r="H18" s="41">
        <v>0</v>
      </c>
      <c r="I18" s="41">
        <v>0</v>
      </c>
      <c r="J18" s="42">
        <f t="shared" si="0"/>
        <v>0</v>
      </c>
      <c r="K18" s="41">
        <v>0</v>
      </c>
      <c r="L18" s="41">
        <v>0</v>
      </c>
      <c r="M18" s="42">
        <f t="shared" si="1"/>
        <v>0</v>
      </c>
      <c r="N18" s="41">
        <v>0</v>
      </c>
      <c r="O18" s="41">
        <v>0</v>
      </c>
      <c r="P18" s="42">
        <f t="shared" si="2"/>
        <v>0</v>
      </c>
      <c r="Q18" s="41">
        <v>0</v>
      </c>
      <c r="R18" s="41">
        <v>0</v>
      </c>
      <c r="S18" s="43">
        <f t="shared" si="3"/>
        <v>0</v>
      </c>
      <c r="T18" s="44">
        <f t="shared" si="4"/>
        <v>0</v>
      </c>
      <c r="U18" s="45">
        <f t="shared" si="5"/>
        <v>0</v>
      </c>
      <c r="V18" s="46">
        <v>0</v>
      </c>
      <c r="W18" s="45">
        <f t="shared" si="6"/>
        <v>0</v>
      </c>
      <c r="X18" s="47">
        <f t="shared" si="7"/>
        <v>0</v>
      </c>
      <c r="Y18" s="48">
        <f t="shared" si="8"/>
        <v>0</v>
      </c>
      <c r="Z18" s="49" t="str">
        <f t="shared" si="9"/>
        <v>0.0</v>
      </c>
      <c r="AA18" s="50" t="str">
        <f t="shared" si="10"/>
        <v>F9</v>
      </c>
      <c r="AC18" s="51" t="s">
        <v>34</v>
      </c>
    </row>
    <row r="19" spans="1:32" x14ac:dyDescent="0.25">
      <c r="A19" s="125">
        <v>10</v>
      </c>
      <c r="B19" s="100"/>
      <c r="C19" s="100"/>
      <c r="D19" s="102"/>
      <c r="E19" s="113"/>
      <c r="F19" s="114"/>
      <c r="G19" s="98"/>
      <c r="H19" s="41">
        <v>0</v>
      </c>
      <c r="I19" s="41">
        <v>0</v>
      </c>
      <c r="J19" s="42">
        <f t="shared" si="0"/>
        <v>0</v>
      </c>
      <c r="K19" s="41">
        <v>0</v>
      </c>
      <c r="L19" s="41">
        <v>0</v>
      </c>
      <c r="M19" s="42">
        <f t="shared" si="1"/>
        <v>0</v>
      </c>
      <c r="N19" s="41">
        <v>0</v>
      </c>
      <c r="O19" s="41">
        <v>0</v>
      </c>
      <c r="P19" s="42">
        <f t="shared" si="2"/>
        <v>0</v>
      </c>
      <c r="Q19" s="41">
        <v>0</v>
      </c>
      <c r="R19" s="41">
        <v>0</v>
      </c>
      <c r="S19" s="43">
        <f t="shared" si="3"/>
        <v>0</v>
      </c>
      <c r="T19" s="44">
        <f t="shared" si="4"/>
        <v>0</v>
      </c>
      <c r="U19" s="45">
        <f t="shared" si="5"/>
        <v>0</v>
      </c>
      <c r="V19" s="46">
        <v>0</v>
      </c>
      <c r="W19" s="45">
        <f t="shared" si="6"/>
        <v>0</v>
      </c>
      <c r="X19" s="47">
        <f t="shared" si="7"/>
        <v>0</v>
      </c>
      <c r="Y19" s="48">
        <f t="shared" si="8"/>
        <v>0</v>
      </c>
      <c r="Z19" s="49" t="str">
        <f t="shared" si="9"/>
        <v>0.0</v>
      </c>
      <c r="AA19" s="50" t="str">
        <f t="shared" si="10"/>
        <v>F9</v>
      </c>
      <c r="AC19" s="51" t="s">
        <v>35</v>
      </c>
    </row>
    <row r="20" spans="1:32" x14ac:dyDescent="0.25">
      <c r="A20" s="125">
        <v>11</v>
      </c>
      <c r="B20" s="100"/>
      <c r="C20" s="100"/>
      <c r="D20" s="103"/>
      <c r="E20" s="111"/>
      <c r="F20" s="114"/>
      <c r="G20" s="99"/>
      <c r="H20" s="41">
        <v>0</v>
      </c>
      <c r="I20" s="41">
        <v>0</v>
      </c>
      <c r="J20" s="42">
        <f t="shared" si="0"/>
        <v>0</v>
      </c>
      <c r="K20" s="41">
        <v>0</v>
      </c>
      <c r="L20" s="41">
        <v>0</v>
      </c>
      <c r="M20" s="42">
        <f t="shared" si="1"/>
        <v>0</v>
      </c>
      <c r="N20" s="41">
        <v>0</v>
      </c>
      <c r="O20" s="41">
        <v>0</v>
      </c>
      <c r="P20" s="42">
        <f t="shared" si="2"/>
        <v>0</v>
      </c>
      <c r="Q20" s="41">
        <v>0</v>
      </c>
      <c r="R20" s="41">
        <v>0</v>
      </c>
      <c r="S20" s="43">
        <f t="shared" si="3"/>
        <v>0</v>
      </c>
      <c r="T20" s="44">
        <f t="shared" si="4"/>
        <v>0</v>
      </c>
      <c r="U20" s="45">
        <f t="shared" si="5"/>
        <v>0</v>
      </c>
      <c r="V20" s="46">
        <v>0</v>
      </c>
      <c r="W20" s="45">
        <f t="shared" si="6"/>
        <v>0</v>
      </c>
      <c r="X20" s="47">
        <f t="shared" si="7"/>
        <v>0</v>
      </c>
      <c r="Y20" s="48">
        <f t="shared" si="8"/>
        <v>0</v>
      </c>
      <c r="Z20" s="49" t="str">
        <f t="shared" si="9"/>
        <v>0.0</v>
      </c>
      <c r="AA20" s="50" t="str">
        <f t="shared" si="10"/>
        <v>F9</v>
      </c>
      <c r="AC20" s="51" t="s">
        <v>36</v>
      </c>
    </row>
    <row r="21" spans="1:32" x14ac:dyDescent="0.25">
      <c r="A21" s="125">
        <v>12</v>
      </c>
      <c r="B21" s="100"/>
      <c r="C21" s="100"/>
      <c r="D21" s="102"/>
      <c r="E21" s="113"/>
      <c r="F21" s="114"/>
      <c r="G21" s="98"/>
      <c r="H21" s="41">
        <v>0</v>
      </c>
      <c r="I21" s="41">
        <v>0</v>
      </c>
      <c r="J21" s="42">
        <f t="shared" si="0"/>
        <v>0</v>
      </c>
      <c r="K21" s="41">
        <v>0</v>
      </c>
      <c r="L21" s="41">
        <v>0</v>
      </c>
      <c r="M21" s="42">
        <f t="shared" si="1"/>
        <v>0</v>
      </c>
      <c r="N21" s="41">
        <v>0</v>
      </c>
      <c r="O21" s="41">
        <v>0</v>
      </c>
      <c r="P21" s="42">
        <f t="shared" si="2"/>
        <v>0</v>
      </c>
      <c r="Q21" s="41">
        <v>0</v>
      </c>
      <c r="R21" s="41">
        <v>0</v>
      </c>
      <c r="S21" s="43">
        <f t="shared" si="3"/>
        <v>0</v>
      </c>
      <c r="T21" s="44">
        <f t="shared" si="4"/>
        <v>0</v>
      </c>
      <c r="U21" s="45">
        <f t="shared" si="5"/>
        <v>0</v>
      </c>
      <c r="V21" s="46">
        <v>0</v>
      </c>
      <c r="W21" s="45">
        <f t="shared" si="6"/>
        <v>0</v>
      </c>
      <c r="X21" s="47">
        <f t="shared" si="7"/>
        <v>0</v>
      </c>
      <c r="Y21" s="48">
        <f t="shared" si="8"/>
        <v>0</v>
      </c>
      <c r="Z21" s="49" t="str">
        <f t="shared" si="9"/>
        <v>0.0</v>
      </c>
      <c r="AA21" s="50" t="str">
        <f t="shared" si="10"/>
        <v>F9</v>
      </c>
      <c r="AC21" s="51"/>
    </row>
    <row r="22" spans="1:32" x14ac:dyDescent="0.25">
      <c r="A22" s="125">
        <v>13</v>
      </c>
      <c r="B22" s="100"/>
      <c r="C22" s="100"/>
      <c r="D22" s="103"/>
      <c r="E22" s="111"/>
      <c r="F22" s="114"/>
      <c r="G22" s="99"/>
      <c r="H22" s="41">
        <v>0</v>
      </c>
      <c r="I22" s="41">
        <v>0</v>
      </c>
      <c r="J22" s="42">
        <f t="shared" si="0"/>
        <v>0</v>
      </c>
      <c r="K22" s="41">
        <v>0</v>
      </c>
      <c r="L22" s="41">
        <v>0</v>
      </c>
      <c r="M22" s="42">
        <f t="shared" si="1"/>
        <v>0</v>
      </c>
      <c r="N22" s="41">
        <v>0</v>
      </c>
      <c r="O22" s="41">
        <v>0</v>
      </c>
      <c r="P22" s="42">
        <f t="shared" si="2"/>
        <v>0</v>
      </c>
      <c r="Q22" s="41">
        <v>0</v>
      </c>
      <c r="R22" s="41">
        <v>0</v>
      </c>
      <c r="S22" s="43">
        <f t="shared" si="3"/>
        <v>0</v>
      </c>
      <c r="T22" s="44">
        <f t="shared" si="4"/>
        <v>0</v>
      </c>
      <c r="U22" s="45">
        <f t="shared" si="5"/>
        <v>0</v>
      </c>
      <c r="V22" s="46">
        <v>0</v>
      </c>
      <c r="W22" s="45">
        <f t="shared" si="6"/>
        <v>0</v>
      </c>
      <c r="X22" s="47">
        <f t="shared" si="7"/>
        <v>0</v>
      </c>
      <c r="Y22" s="48">
        <f t="shared" si="8"/>
        <v>0</v>
      </c>
      <c r="Z22" s="49" t="str">
        <f t="shared" si="9"/>
        <v>0.0</v>
      </c>
      <c r="AA22" s="50" t="str">
        <f t="shared" si="10"/>
        <v>F9</v>
      </c>
      <c r="AC22" s="52" t="s">
        <v>37</v>
      </c>
      <c r="AD22" s="53" t="s">
        <v>38</v>
      </c>
    </row>
    <row r="23" spans="1:32" x14ac:dyDescent="0.25">
      <c r="A23" s="125">
        <v>14</v>
      </c>
      <c r="B23" s="100"/>
      <c r="C23" s="100"/>
      <c r="D23" s="102"/>
      <c r="E23" s="113"/>
      <c r="F23" s="114"/>
      <c r="G23" s="98"/>
      <c r="H23" s="41">
        <v>0</v>
      </c>
      <c r="I23" s="41">
        <v>0</v>
      </c>
      <c r="J23" s="42">
        <f t="shared" si="0"/>
        <v>0</v>
      </c>
      <c r="K23" s="41">
        <v>0</v>
      </c>
      <c r="L23" s="41">
        <v>0</v>
      </c>
      <c r="M23" s="42">
        <f t="shared" si="1"/>
        <v>0</v>
      </c>
      <c r="N23" s="41">
        <v>0</v>
      </c>
      <c r="O23" s="41">
        <v>0</v>
      </c>
      <c r="P23" s="42">
        <f t="shared" si="2"/>
        <v>0</v>
      </c>
      <c r="Q23" s="41">
        <v>0</v>
      </c>
      <c r="R23" s="41">
        <v>0</v>
      </c>
      <c r="S23" s="43">
        <f t="shared" si="3"/>
        <v>0</v>
      </c>
      <c r="T23" s="44">
        <f t="shared" si="4"/>
        <v>0</v>
      </c>
      <c r="U23" s="45">
        <f t="shared" si="5"/>
        <v>0</v>
      </c>
      <c r="V23" s="46">
        <v>0</v>
      </c>
      <c r="W23" s="45">
        <f t="shared" si="6"/>
        <v>0</v>
      </c>
      <c r="X23" s="47">
        <f t="shared" si="7"/>
        <v>0</v>
      </c>
      <c r="Y23" s="48">
        <f t="shared" si="8"/>
        <v>0</v>
      </c>
      <c r="Z23" s="49" t="str">
        <f t="shared" si="9"/>
        <v>0.0</v>
      </c>
      <c r="AA23" s="50" t="str">
        <f t="shared" si="10"/>
        <v>F9</v>
      </c>
    </row>
    <row r="24" spans="1:32" x14ac:dyDescent="0.25">
      <c r="A24" s="125">
        <v>15</v>
      </c>
      <c r="B24" s="100"/>
      <c r="C24" s="100"/>
      <c r="D24" s="103"/>
      <c r="E24" s="111"/>
      <c r="F24" s="114"/>
      <c r="G24" s="99"/>
      <c r="H24" s="41">
        <v>0</v>
      </c>
      <c r="I24" s="41">
        <v>0</v>
      </c>
      <c r="J24" s="42">
        <f t="shared" si="0"/>
        <v>0</v>
      </c>
      <c r="K24" s="41">
        <v>0</v>
      </c>
      <c r="L24" s="41">
        <v>0</v>
      </c>
      <c r="M24" s="42">
        <f t="shared" si="1"/>
        <v>0</v>
      </c>
      <c r="N24" s="41">
        <v>0</v>
      </c>
      <c r="O24" s="41">
        <v>0</v>
      </c>
      <c r="P24" s="42">
        <f t="shared" si="2"/>
        <v>0</v>
      </c>
      <c r="Q24" s="41">
        <v>0</v>
      </c>
      <c r="R24" s="41">
        <v>0</v>
      </c>
      <c r="S24" s="43">
        <f t="shared" si="3"/>
        <v>0</v>
      </c>
      <c r="T24" s="44">
        <f t="shared" si="4"/>
        <v>0</v>
      </c>
      <c r="U24" s="45">
        <f t="shared" si="5"/>
        <v>0</v>
      </c>
      <c r="V24" s="46">
        <v>0</v>
      </c>
      <c r="W24" s="45">
        <f t="shared" si="6"/>
        <v>0</v>
      </c>
      <c r="X24" s="47">
        <f t="shared" si="7"/>
        <v>0</v>
      </c>
      <c r="Y24" s="48">
        <f t="shared" si="8"/>
        <v>0</v>
      </c>
      <c r="Z24" s="49" t="str">
        <f t="shared" si="9"/>
        <v>0.0</v>
      </c>
      <c r="AA24" s="50" t="str">
        <f t="shared" si="10"/>
        <v>F9</v>
      </c>
      <c r="AC24" s="54" t="s">
        <v>39</v>
      </c>
      <c r="AD24" s="55" t="b">
        <v>0</v>
      </c>
    </row>
    <row r="25" spans="1:32" x14ac:dyDescent="0.25">
      <c r="A25" s="125">
        <v>16</v>
      </c>
      <c r="B25" s="100"/>
      <c r="C25" s="100"/>
      <c r="D25" s="102"/>
      <c r="E25" s="113"/>
      <c r="F25" s="114"/>
      <c r="G25" s="98"/>
      <c r="H25" s="41">
        <v>0</v>
      </c>
      <c r="I25" s="41">
        <v>0</v>
      </c>
      <c r="J25" s="42">
        <f t="shared" si="0"/>
        <v>0</v>
      </c>
      <c r="K25" s="41">
        <v>0</v>
      </c>
      <c r="L25" s="41">
        <v>0</v>
      </c>
      <c r="M25" s="42">
        <f t="shared" si="1"/>
        <v>0</v>
      </c>
      <c r="N25" s="41">
        <v>0</v>
      </c>
      <c r="O25" s="41">
        <v>0</v>
      </c>
      <c r="P25" s="42">
        <f t="shared" si="2"/>
        <v>0</v>
      </c>
      <c r="Q25" s="41">
        <v>0</v>
      </c>
      <c r="R25" s="41">
        <v>0</v>
      </c>
      <c r="S25" s="43">
        <f t="shared" si="3"/>
        <v>0</v>
      </c>
      <c r="T25" s="44">
        <f t="shared" si="4"/>
        <v>0</v>
      </c>
      <c r="U25" s="45">
        <f t="shared" si="5"/>
        <v>0</v>
      </c>
      <c r="V25" s="46">
        <v>0</v>
      </c>
      <c r="W25" s="45">
        <f t="shared" si="6"/>
        <v>0</v>
      </c>
      <c r="X25" s="47">
        <f t="shared" si="7"/>
        <v>0</v>
      </c>
      <c r="Y25" s="48">
        <f t="shared" si="8"/>
        <v>0</v>
      </c>
      <c r="Z25" s="49" t="str">
        <f t="shared" si="9"/>
        <v>0.0</v>
      </c>
      <c r="AA25" s="50" t="str">
        <f t="shared" si="10"/>
        <v>F9</v>
      </c>
    </row>
    <row r="26" spans="1:32" x14ac:dyDescent="0.25">
      <c r="A26" s="125">
        <v>17</v>
      </c>
      <c r="B26" s="100"/>
      <c r="C26" s="100"/>
      <c r="D26" s="103"/>
      <c r="E26" s="111"/>
      <c r="F26" s="114"/>
      <c r="G26" s="99"/>
      <c r="H26" s="41">
        <v>0</v>
      </c>
      <c r="I26" s="41">
        <v>0</v>
      </c>
      <c r="J26" s="42">
        <f t="shared" si="0"/>
        <v>0</v>
      </c>
      <c r="K26" s="41">
        <v>0</v>
      </c>
      <c r="L26" s="41">
        <v>0</v>
      </c>
      <c r="M26" s="42">
        <f t="shared" si="1"/>
        <v>0</v>
      </c>
      <c r="N26" s="41">
        <v>0</v>
      </c>
      <c r="O26" s="41">
        <v>0</v>
      </c>
      <c r="P26" s="42">
        <f t="shared" si="2"/>
        <v>0</v>
      </c>
      <c r="Q26" s="41">
        <v>0</v>
      </c>
      <c r="R26" s="41">
        <v>0</v>
      </c>
      <c r="S26" s="43">
        <f t="shared" si="3"/>
        <v>0</v>
      </c>
      <c r="T26" s="44">
        <f t="shared" si="4"/>
        <v>0</v>
      </c>
      <c r="U26" s="45">
        <f t="shared" si="5"/>
        <v>0</v>
      </c>
      <c r="V26" s="46">
        <v>0</v>
      </c>
      <c r="W26" s="45">
        <f t="shared" si="6"/>
        <v>0</v>
      </c>
      <c r="X26" s="47">
        <f t="shared" si="7"/>
        <v>0</v>
      </c>
      <c r="Y26" s="48">
        <f t="shared" si="8"/>
        <v>0</v>
      </c>
      <c r="Z26" s="49" t="str">
        <f t="shared" si="9"/>
        <v>0.0</v>
      </c>
      <c r="AA26" s="50" t="str">
        <f t="shared" si="10"/>
        <v>F9</v>
      </c>
    </row>
    <row r="27" spans="1:32" x14ac:dyDescent="0.25">
      <c r="A27" s="125">
        <v>18</v>
      </c>
      <c r="B27" s="100"/>
      <c r="C27" s="100"/>
      <c r="D27" s="102"/>
      <c r="E27" s="113"/>
      <c r="F27" s="114"/>
      <c r="G27" s="98"/>
      <c r="H27" s="41">
        <v>0</v>
      </c>
      <c r="I27" s="41">
        <v>0</v>
      </c>
      <c r="J27" s="42">
        <f t="shared" si="0"/>
        <v>0</v>
      </c>
      <c r="K27" s="41">
        <v>0</v>
      </c>
      <c r="L27" s="41">
        <v>0</v>
      </c>
      <c r="M27" s="42">
        <f t="shared" si="1"/>
        <v>0</v>
      </c>
      <c r="N27" s="41">
        <v>0</v>
      </c>
      <c r="O27" s="41">
        <v>0</v>
      </c>
      <c r="P27" s="42">
        <f t="shared" si="2"/>
        <v>0</v>
      </c>
      <c r="Q27" s="41">
        <v>0</v>
      </c>
      <c r="R27" s="41">
        <v>0</v>
      </c>
      <c r="S27" s="43">
        <f t="shared" si="3"/>
        <v>0</v>
      </c>
      <c r="T27" s="44">
        <f t="shared" si="4"/>
        <v>0</v>
      </c>
      <c r="U27" s="45">
        <f t="shared" si="5"/>
        <v>0</v>
      </c>
      <c r="V27" s="46">
        <v>0</v>
      </c>
      <c r="W27" s="45">
        <f t="shared" si="6"/>
        <v>0</v>
      </c>
      <c r="X27" s="47">
        <f t="shared" si="7"/>
        <v>0</v>
      </c>
      <c r="Y27" s="48">
        <f t="shared" si="8"/>
        <v>0</v>
      </c>
      <c r="Z27" s="49" t="str">
        <f t="shared" si="9"/>
        <v>0.0</v>
      </c>
      <c r="AA27" s="50" t="str">
        <f t="shared" si="10"/>
        <v>F9</v>
      </c>
      <c r="AC27" s="56" t="s">
        <v>24</v>
      </c>
      <c r="AD27" s="56" t="s">
        <v>40</v>
      </c>
      <c r="AE27" s="57" t="s">
        <v>41</v>
      </c>
      <c r="AF27" s="56" t="s">
        <v>23</v>
      </c>
    </row>
    <row r="28" spans="1:32" x14ac:dyDescent="0.25">
      <c r="A28" s="125">
        <v>19</v>
      </c>
      <c r="B28" s="100"/>
      <c r="C28" s="100"/>
      <c r="D28" s="103"/>
      <c r="E28" s="111"/>
      <c r="F28" s="114"/>
      <c r="G28" s="99"/>
      <c r="H28" s="41">
        <v>0</v>
      </c>
      <c r="I28" s="41">
        <v>0</v>
      </c>
      <c r="J28" s="42">
        <f t="shared" si="0"/>
        <v>0</v>
      </c>
      <c r="K28" s="41">
        <v>0</v>
      </c>
      <c r="L28" s="41">
        <v>0</v>
      </c>
      <c r="M28" s="42">
        <f t="shared" si="1"/>
        <v>0</v>
      </c>
      <c r="N28" s="41">
        <v>0</v>
      </c>
      <c r="O28" s="41">
        <v>0</v>
      </c>
      <c r="P28" s="42">
        <f t="shared" si="2"/>
        <v>0</v>
      </c>
      <c r="Q28" s="41">
        <v>0</v>
      </c>
      <c r="R28" s="41">
        <v>0</v>
      </c>
      <c r="S28" s="43">
        <f t="shared" si="3"/>
        <v>0</v>
      </c>
      <c r="T28" s="44">
        <f t="shared" si="4"/>
        <v>0</v>
      </c>
      <c r="U28" s="45">
        <f t="shared" si="5"/>
        <v>0</v>
      </c>
      <c r="V28" s="46">
        <v>0</v>
      </c>
      <c r="W28" s="45">
        <f t="shared" si="6"/>
        <v>0</v>
      </c>
      <c r="X28" s="47">
        <f t="shared" si="7"/>
        <v>0</v>
      </c>
      <c r="Y28" s="48">
        <f t="shared" si="8"/>
        <v>0</v>
      </c>
      <c r="Z28" s="49" t="str">
        <f t="shared" si="9"/>
        <v>0.0</v>
      </c>
      <c r="AA28" s="50" t="str">
        <f t="shared" si="10"/>
        <v>F9</v>
      </c>
      <c r="AC28" s="58" t="s">
        <v>42</v>
      </c>
      <c r="AD28" s="59" t="s">
        <v>43</v>
      </c>
      <c r="AE28" s="60" t="s">
        <v>44</v>
      </c>
      <c r="AF28" s="61">
        <v>4</v>
      </c>
    </row>
    <row r="29" spans="1:32" x14ac:dyDescent="0.25">
      <c r="A29" s="125">
        <v>20</v>
      </c>
      <c r="B29" s="100"/>
      <c r="C29" s="100"/>
      <c r="D29" s="102"/>
      <c r="E29" s="113"/>
      <c r="F29" s="114"/>
      <c r="G29" s="98"/>
      <c r="H29" s="41">
        <v>0</v>
      </c>
      <c r="I29" s="41">
        <v>0</v>
      </c>
      <c r="J29" s="42">
        <f t="shared" si="0"/>
        <v>0</v>
      </c>
      <c r="K29" s="41">
        <v>0</v>
      </c>
      <c r="L29" s="41">
        <v>0</v>
      </c>
      <c r="M29" s="42">
        <f t="shared" si="1"/>
        <v>0</v>
      </c>
      <c r="N29" s="41">
        <v>0</v>
      </c>
      <c r="O29" s="41">
        <v>0</v>
      </c>
      <c r="P29" s="42">
        <f t="shared" si="2"/>
        <v>0</v>
      </c>
      <c r="Q29" s="41">
        <v>0</v>
      </c>
      <c r="R29" s="41">
        <v>0</v>
      </c>
      <c r="S29" s="43">
        <f t="shared" si="3"/>
        <v>0</v>
      </c>
      <c r="T29" s="44">
        <f t="shared" si="4"/>
        <v>0</v>
      </c>
      <c r="U29" s="45">
        <f t="shared" si="5"/>
        <v>0</v>
      </c>
      <c r="V29" s="46">
        <v>0</v>
      </c>
      <c r="W29" s="45">
        <f t="shared" si="6"/>
        <v>0</v>
      </c>
      <c r="X29" s="47">
        <f t="shared" si="7"/>
        <v>0</v>
      </c>
      <c r="Y29" s="48">
        <f t="shared" si="8"/>
        <v>0</v>
      </c>
      <c r="Z29" s="49" t="str">
        <f t="shared" si="9"/>
        <v>0.0</v>
      </c>
      <c r="AA29" s="50" t="str">
        <f t="shared" si="10"/>
        <v>F9</v>
      </c>
      <c r="AC29" s="58" t="s">
        <v>45</v>
      </c>
      <c r="AD29" s="59" t="s">
        <v>46</v>
      </c>
      <c r="AE29" s="60" t="s">
        <v>47</v>
      </c>
      <c r="AF29" s="61">
        <v>3.5</v>
      </c>
    </row>
    <row r="30" spans="1:32" x14ac:dyDescent="0.25">
      <c r="A30" s="125">
        <v>21</v>
      </c>
      <c r="B30" s="100"/>
      <c r="C30" s="100"/>
      <c r="D30" s="103"/>
      <c r="E30" s="111"/>
      <c r="F30" s="114"/>
      <c r="G30" s="99"/>
      <c r="H30" s="41">
        <v>0</v>
      </c>
      <c r="I30" s="41">
        <v>0</v>
      </c>
      <c r="J30" s="42">
        <f t="shared" si="0"/>
        <v>0</v>
      </c>
      <c r="K30" s="41">
        <v>0</v>
      </c>
      <c r="L30" s="41">
        <v>0</v>
      </c>
      <c r="M30" s="42">
        <f t="shared" si="1"/>
        <v>0</v>
      </c>
      <c r="N30" s="41">
        <v>0</v>
      </c>
      <c r="O30" s="41">
        <v>0</v>
      </c>
      <c r="P30" s="42">
        <f t="shared" si="2"/>
        <v>0</v>
      </c>
      <c r="Q30" s="41">
        <v>0</v>
      </c>
      <c r="R30" s="41">
        <v>0</v>
      </c>
      <c r="S30" s="43">
        <f t="shared" si="3"/>
        <v>0</v>
      </c>
      <c r="T30" s="44">
        <f t="shared" si="4"/>
        <v>0</v>
      </c>
      <c r="U30" s="45">
        <f t="shared" si="5"/>
        <v>0</v>
      </c>
      <c r="V30" s="46">
        <v>0</v>
      </c>
      <c r="W30" s="45">
        <f t="shared" si="6"/>
        <v>0</v>
      </c>
      <c r="X30" s="47">
        <f t="shared" si="7"/>
        <v>0</v>
      </c>
      <c r="Y30" s="48">
        <f t="shared" si="8"/>
        <v>0</v>
      </c>
      <c r="Z30" s="49" t="str">
        <f t="shared" si="9"/>
        <v>0.0</v>
      </c>
      <c r="AA30" s="50" t="str">
        <f t="shared" si="10"/>
        <v>F9</v>
      </c>
      <c r="AC30" s="58" t="s">
        <v>48</v>
      </c>
      <c r="AD30" s="59" t="s">
        <v>49</v>
      </c>
      <c r="AE30" s="60" t="s">
        <v>50</v>
      </c>
      <c r="AF30" s="61">
        <v>3</v>
      </c>
    </row>
    <row r="31" spans="1:32" x14ac:dyDescent="0.25">
      <c r="A31" s="125">
        <v>22</v>
      </c>
      <c r="B31" s="100"/>
      <c r="C31" s="100"/>
      <c r="D31" s="102"/>
      <c r="E31" s="113"/>
      <c r="F31" s="114"/>
      <c r="G31" s="98"/>
      <c r="H31" s="41">
        <v>0</v>
      </c>
      <c r="I31" s="41">
        <v>0</v>
      </c>
      <c r="J31" s="42">
        <f t="shared" si="0"/>
        <v>0</v>
      </c>
      <c r="K31" s="41">
        <v>0</v>
      </c>
      <c r="L31" s="41">
        <v>0</v>
      </c>
      <c r="M31" s="42">
        <f t="shared" si="1"/>
        <v>0</v>
      </c>
      <c r="N31" s="41">
        <v>0</v>
      </c>
      <c r="O31" s="41">
        <v>0</v>
      </c>
      <c r="P31" s="42">
        <f t="shared" si="2"/>
        <v>0</v>
      </c>
      <c r="Q31" s="41">
        <v>0</v>
      </c>
      <c r="R31" s="41">
        <v>0</v>
      </c>
      <c r="S31" s="43">
        <f t="shared" si="3"/>
        <v>0</v>
      </c>
      <c r="T31" s="44">
        <f t="shared" si="4"/>
        <v>0</v>
      </c>
      <c r="U31" s="45">
        <f t="shared" si="5"/>
        <v>0</v>
      </c>
      <c r="V31" s="46">
        <v>0</v>
      </c>
      <c r="W31" s="45">
        <f t="shared" si="6"/>
        <v>0</v>
      </c>
      <c r="X31" s="47">
        <f t="shared" si="7"/>
        <v>0</v>
      </c>
      <c r="Y31" s="48">
        <f t="shared" si="8"/>
        <v>0</v>
      </c>
      <c r="Z31" s="49" t="str">
        <f t="shared" si="9"/>
        <v>0.0</v>
      </c>
      <c r="AA31" s="50" t="str">
        <f t="shared" si="10"/>
        <v>F9</v>
      </c>
      <c r="AC31" s="58" t="s">
        <v>51</v>
      </c>
      <c r="AD31" s="59" t="s">
        <v>52</v>
      </c>
      <c r="AE31" s="60" t="s">
        <v>53</v>
      </c>
      <c r="AF31" s="61">
        <v>2.5</v>
      </c>
    </row>
    <row r="32" spans="1:32" x14ac:dyDescent="0.25">
      <c r="A32" s="125">
        <v>23</v>
      </c>
      <c r="B32" s="100"/>
      <c r="C32" s="100"/>
      <c r="D32" s="103"/>
      <c r="E32" s="111"/>
      <c r="F32" s="114"/>
      <c r="G32" s="99"/>
      <c r="H32" s="41">
        <v>0</v>
      </c>
      <c r="I32" s="41">
        <v>0</v>
      </c>
      <c r="J32" s="42">
        <f t="shared" si="0"/>
        <v>0</v>
      </c>
      <c r="K32" s="41">
        <v>0</v>
      </c>
      <c r="L32" s="41">
        <v>0</v>
      </c>
      <c r="M32" s="42">
        <f t="shared" si="1"/>
        <v>0</v>
      </c>
      <c r="N32" s="41">
        <v>0</v>
      </c>
      <c r="O32" s="41">
        <v>0</v>
      </c>
      <c r="P32" s="42">
        <f t="shared" si="2"/>
        <v>0</v>
      </c>
      <c r="Q32" s="41">
        <v>0</v>
      </c>
      <c r="R32" s="41">
        <v>0</v>
      </c>
      <c r="S32" s="43">
        <f t="shared" si="3"/>
        <v>0</v>
      </c>
      <c r="T32" s="44">
        <f t="shared" si="4"/>
        <v>0</v>
      </c>
      <c r="U32" s="45">
        <f t="shared" si="5"/>
        <v>0</v>
      </c>
      <c r="V32" s="46">
        <v>0</v>
      </c>
      <c r="W32" s="45">
        <f t="shared" si="6"/>
        <v>0</v>
      </c>
      <c r="X32" s="47">
        <f t="shared" si="7"/>
        <v>0</v>
      </c>
      <c r="Y32" s="48">
        <f t="shared" si="8"/>
        <v>0</v>
      </c>
      <c r="Z32" s="49" t="str">
        <f t="shared" si="9"/>
        <v>0.0</v>
      </c>
      <c r="AA32" s="50" t="str">
        <f t="shared" si="10"/>
        <v>F9</v>
      </c>
      <c r="AC32" s="58" t="s">
        <v>54</v>
      </c>
      <c r="AD32" s="59" t="s">
        <v>55</v>
      </c>
      <c r="AE32" s="60" t="s">
        <v>53</v>
      </c>
      <c r="AF32" s="61">
        <v>2</v>
      </c>
    </row>
    <row r="33" spans="1:33" x14ac:dyDescent="0.25">
      <c r="A33" s="125">
        <v>24</v>
      </c>
      <c r="B33" s="100"/>
      <c r="C33" s="100"/>
      <c r="D33" s="102"/>
      <c r="E33" s="113"/>
      <c r="F33" s="114"/>
      <c r="G33" s="98"/>
      <c r="H33" s="41">
        <v>0</v>
      </c>
      <c r="I33" s="41">
        <v>0</v>
      </c>
      <c r="J33" s="42">
        <f t="shared" si="0"/>
        <v>0</v>
      </c>
      <c r="K33" s="41">
        <v>0</v>
      </c>
      <c r="L33" s="41">
        <v>0</v>
      </c>
      <c r="M33" s="42">
        <f t="shared" si="1"/>
        <v>0</v>
      </c>
      <c r="N33" s="41">
        <v>0</v>
      </c>
      <c r="O33" s="41">
        <v>0</v>
      </c>
      <c r="P33" s="42">
        <f t="shared" si="2"/>
        <v>0</v>
      </c>
      <c r="Q33" s="41">
        <v>0</v>
      </c>
      <c r="R33" s="41">
        <v>0</v>
      </c>
      <c r="S33" s="43">
        <f t="shared" si="3"/>
        <v>0</v>
      </c>
      <c r="T33" s="44">
        <f t="shared" si="4"/>
        <v>0</v>
      </c>
      <c r="U33" s="45">
        <f t="shared" si="5"/>
        <v>0</v>
      </c>
      <c r="V33" s="46">
        <v>0</v>
      </c>
      <c r="W33" s="45">
        <f t="shared" si="6"/>
        <v>0</v>
      </c>
      <c r="X33" s="47">
        <f t="shared" si="7"/>
        <v>0</v>
      </c>
      <c r="Y33" s="48">
        <f t="shared" si="8"/>
        <v>0</v>
      </c>
      <c r="Z33" s="49" t="str">
        <f t="shared" si="9"/>
        <v>0.0</v>
      </c>
      <c r="AA33" s="50" t="str">
        <f t="shared" si="10"/>
        <v>F9</v>
      </c>
      <c r="AC33" s="58" t="s">
        <v>56</v>
      </c>
      <c r="AD33" s="59" t="s">
        <v>57</v>
      </c>
      <c r="AE33" s="60" t="s">
        <v>58</v>
      </c>
      <c r="AF33" s="61">
        <v>1.5</v>
      </c>
    </row>
    <row r="34" spans="1:33" x14ac:dyDescent="0.25">
      <c r="A34" s="125">
        <v>25</v>
      </c>
      <c r="B34" s="100"/>
      <c r="C34" s="100"/>
      <c r="D34" s="103"/>
      <c r="E34" s="111"/>
      <c r="F34" s="114"/>
      <c r="G34" s="99"/>
      <c r="H34" s="41">
        <v>0</v>
      </c>
      <c r="I34" s="41">
        <v>0</v>
      </c>
      <c r="J34" s="42">
        <f t="shared" si="0"/>
        <v>0</v>
      </c>
      <c r="K34" s="41">
        <v>0</v>
      </c>
      <c r="L34" s="41">
        <v>0</v>
      </c>
      <c r="M34" s="42">
        <f t="shared" si="1"/>
        <v>0</v>
      </c>
      <c r="N34" s="41">
        <v>0</v>
      </c>
      <c r="O34" s="41">
        <v>0</v>
      </c>
      <c r="P34" s="42">
        <f t="shared" si="2"/>
        <v>0</v>
      </c>
      <c r="Q34" s="41">
        <v>0</v>
      </c>
      <c r="R34" s="41">
        <v>0</v>
      </c>
      <c r="S34" s="43">
        <f t="shared" si="3"/>
        <v>0</v>
      </c>
      <c r="T34" s="44">
        <f t="shared" si="4"/>
        <v>0</v>
      </c>
      <c r="U34" s="45">
        <f t="shared" si="5"/>
        <v>0</v>
      </c>
      <c r="V34" s="46">
        <v>0</v>
      </c>
      <c r="W34" s="45">
        <f t="shared" si="6"/>
        <v>0</v>
      </c>
      <c r="X34" s="47">
        <f t="shared" si="7"/>
        <v>0</v>
      </c>
      <c r="Y34" s="48">
        <f t="shared" si="8"/>
        <v>0</v>
      </c>
      <c r="Z34" s="49" t="str">
        <f t="shared" si="9"/>
        <v>0.0</v>
      </c>
      <c r="AA34" s="50" t="str">
        <f t="shared" si="10"/>
        <v>F9</v>
      </c>
      <c r="AC34" s="58" t="s">
        <v>59</v>
      </c>
      <c r="AD34" s="59" t="s">
        <v>60</v>
      </c>
      <c r="AE34" s="60" t="s">
        <v>58</v>
      </c>
      <c r="AF34" s="61">
        <v>1</v>
      </c>
    </row>
    <row r="35" spans="1:33" x14ac:dyDescent="0.25">
      <c r="A35" s="125">
        <v>26</v>
      </c>
      <c r="B35" s="100"/>
      <c r="C35" s="100"/>
      <c r="D35" s="102"/>
      <c r="E35" s="113"/>
      <c r="F35" s="114"/>
      <c r="G35" s="98"/>
      <c r="H35" s="41">
        <v>0</v>
      </c>
      <c r="I35" s="41">
        <v>0</v>
      </c>
      <c r="J35" s="42">
        <f t="shared" si="0"/>
        <v>0</v>
      </c>
      <c r="K35" s="41">
        <v>0</v>
      </c>
      <c r="L35" s="41">
        <v>0</v>
      </c>
      <c r="M35" s="42">
        <f t="shared" si="1"/>
        <v>0</v>
      </c>
      <c r="N35" s="41">
        <v>0</v>
      </c>
      <c r="O35" s="41">
        <v>0</v>
      </c>
      <c r="P35" s="42">
        <f t="shared" si="2"/>
        <v>0</v>
      </c>
      <c r="Q35" s="41">
        <v>0</v>
      </c>
      <c r="R35" s="41">
        <v>0</v>
      </c>
      <c r="S35" s="43">
        <f t="shared" si="3"/>
        <v>0</v>
      </c>
      <c r="T35" s="44">
        <f t="shared" si="4"/>
        <v>0</v>
      </c>
      <c r="U35" s="45">
        <f t="shared" si="5"/>
        <v>0</v>
      </c>
      <c r="V35" s="46">
        <v>0</v>
      </c>
      <c r="W35" s="45">
        <f t="shared" si="6"/>
        <v>0</v>
      </c>
      <c r="X35" s="47">
        <f t="shared" si="7"/>
        <v>0</v>
      </c>
      <c r="Y35" s="48">
        <f t="shared" si="8"/>
        <v>0</v>
      </c>
      <c r="Z35" s="49" t="str">
        <f t="shared" si="9"/>
        <v>0.0</v>
      </c>
      <c r="AA35" s="50" t="str">
        <f t="shared" si="10"/>
        <v>F9</v>
      </c>
      <c r="AC35" s="58" t="s">
        <v>61</v>
      </c>
      <c r="AD35" s="59" t="s">
        <v>62</v>
      </c>
      <c r="AE35" s="60" t="s">
        <v>63</v>
      </c>
      <c r="AF35" s="61">
        <v>0.5</v>
      </c>
    </row>
    <row r="36" spans="1:33" x14ac:dyDescent="0.25">
      <c r="A36" s="125">
        <v>27</v>
      </c>
      <c r="B36" s="100"/>
      <c r="C36" s="100"/>
      <c r="D36" s="103"/>
      <c r="E36" s="111"/>
      <c r="F36" s="114"/>
      <c r="G36" s="99"/>
      <c r="H36" s="41">
        <v>0</v>
      </c>
      <c r="I36" s="41">
        <v>0</v>
      </c>
      <c r="J36" s="42">
        <f t="shared" si="0"/>
        <v>0</v>
      </c>
      <c r="K36" s="41">
        <v>0</v>
      </c>
      <c r="L36" s="41">
        <v>0</v>
      </c>
      <c r="M36" s="42">
        <f t="shared" si="1"/>
        <v>0</v>
      </c>
      <c r="N36" s="41">
        <v>0</v>
      </c>
      <c r="O36" s="41">
        <v>0</v>
      </c>
      <c r="P36" s="42">
        <f t="shared" si="2"/>
        <v>0</v>
      </c>
      <c r="Q36" s="41">
        <v>0</v>
      </c>
      <c r="R36" s="41">
        <v>0</v>
      </c>
      <c r="S36" s="43">
        <f t="shared" si="3"/>
        <v>0</v>
      </c>
      <c r="T36" s="44">
        <f t="shared" si="4"/>
        <v>0</v>
      </c>
      <c r="U36" s="45">
        <f t="shared" si="5"/>
        <v>0</v>
      </c>
      <c r="V36" s="46">
        <v>0</v>
      </c>
      <c r="W36" s="45">
        <f t="shared" si="6"/>
        <v>0</v>
      </c>
      <c r="X36" s="47">
        <f t="shared" si="7"/>
        <v>0</v>
      </c>
      <c r="Y36" s="48">
        <f t="shared" si="8"/>
        <v>0</v>
      </c>
      <c r="Z36" s="49" t="str">
        <f t="shared" si="9"/>
        <v>0.0</v>
      </c>
      <c r="AA36" s="50" t="str">
        <f t="shared" si="10"/>
        <v>F9</v>
      </c>
      <c r="AC36" s="58" t="s">
        <v>26</v>
      </c>
      <c r="AD36" s="59" t="s">
        <v>64</v>
      </c>
      <c r="AE36" s="60" t="s">
        <v>65</v>
      </c>
      <c r="AF36" s="61">
        <v>0</v>
      </c>
    </row>
    <row r="37" spans="1:33" x14ac:dyDescent="0.25">
      <c r="A37" s="125">
        <v>28</v>
      </c>
      <c r="B37" s="100"/>
      <c r="C37" s="100"/>
      <c r="D37" s="102"/>
      <c r="E37" s="113"/>
      <c r="F37" s="114"/>
      <c r="G37" s="98"/>
      <c r="H37" s="41">
        <v>0</v>
      </c>
      <c r="I37" s="41">
        <v>0</v>
      </c>
      <c r="J37" s="42">
        <f t="shared" si="0"/>
        <v>0</v>
      </c>
      <c r="K37" s="41">
        <v>0</v>
      </c>
      <c r="L37" s="41">
        <v>0</v>
      </c>
      <c r="M37" s="42">
        <f t="shared" si="1"/>
        <v>0</v>
      </c>
      <c r="N37" s="41">
        <v>0</v>
      </c>
      <c r="O37" s="41">
        <v>0</v>
      </c>
      <c r="P37" s="42">
        <f t="shared" si="2"/>
        <v>0</v>
      </c>
      <c r="Q37" s="41">
        <v>0</v>
      </c>
      <c r="R37" s="41">
        <v>0</v>
      </c>
      <c r="S37" s="43">
        <f t="shared" si="3"/>
        <v>0</v>
      </c>
      <c r="T37" s="44">
        <f t="shared" si="4"/>
        <v>0</v>
      </c>
      <c r="U37" s="45">
        <f t="shared" si="5"/>
        <v>0</v>
      </c>
      <c r="V37" s="46">
        <v>0</v>
      </c>
      <c r="W37" s="45">
        <f t="shared" si="6"/>
        <v>0</v>
      </c>
      <c r="X37" s="47">
        <f t="shared" si="7"/>
        <v>0</v>
      </c>
      <c r="Y37" s="48">
        <f t="shared" si="8"/>
        <v>0</v>
      </c>
      <c r="Z37" s="49" t="str">
        <f t="shared" si="9"/>
        <v>0.0</v>
      </c>
      <c r="AA37" s="50" t="str">
        <f t="shared" si="10"/>
        <v>F9</v>
      </c>
    </row>
    <row r="38" spans="1:33" ht="15.75" customHeight="1" thickBot="1" x14ac:dyDescent="0.3">
      <c r="A38" s="125">
        <v>29</v>
      </c>
      <c r="B38" s="100"/>
      <c r="C38" s="100"/>
      <c r="D38" s="103"/>
      <c r="E38" s="111"/>
      <c r="F38" s="114"/>
      <c r="G38" s="99"/>
      <c r="H38" s="41">
        <v>0</v>
      </c>
      <c r="I38" s="41">
        <v>0</v>
      </c>
      <c r="J38" s="42">
        <f t="shared" si="0"/>
        <v>0</v>
      </c>
      <c r="K38" s="41">
        <v>0</v>
      </c>
      <c r="L38" s="41">
        <v>0</v>
      </c>
      <c r="M38" s="42">
        <f t="shared" si="1"/>
        <v>0</v>
      </c>
      <c r="N38" s="41">
        <v>0</v>
      </c>
      <c r="O38" s="41">
        <v>0</v>
      </c>
      <c r="P38" s="42">
        <f t="shared" si="2"/>
        <v>0</v>
      </c>
      <c r="Q38" s="41">
        <v>0</v>
      </c>
      <c r="R38" s="41">
        <v>0</v>
      </c>
      <c r="S38" s="43">
        <f t="shared" si="3"/>
        <v>0</v>
      </c>
      <c r="T38" s="44">
        <f t="shared" si="4"/>
        <v>0</v>
      </c>
      <c r="U38" s="45">
        <f t="shared" si="5"/>
        <v>0</v>
      </c>
      <c r="V38" s="46">
        <v>0</v>
      </c>
      <c r="W38" s="45">
        <f t="shared" si="6"/>
        <v>0</v>
      </c>
      <c r="X38" s="47">
        <f t="shared" si="7"/>
        <v>0</v>
      </c>
      <c r="Y38" s="48">
        <f t="shared" si="8"/>
        <v>0</v>
      </c>
      <c r="Z38" s="49" t="str">
        <f t="shared" si="9"/>
        <v>0.0</v>
      </c>
      <c r="AA38" s="50" t="str">
        <f t="shared" si="10"/>
        <v>F9</v>
      </c>
    </row>
    <row r="39" spans="1:33" ht="15.75" customHeight="1" thickBot="1" x14ac:dyDescent="0.3">
      <c r="A39" s="125">
        <v>30</v>
      </c>
      <c r="B39" s="100"/>
      <c r="C39" s="100"/>
      <c r="D39" s="102"/>
      <c r="E39" s="113"/>
      <c r="F39" s="114"/>
      <c r="G39" s="98"/>
      <c r="H39" s="41">
        <v>0</v>
      </c>
      <c r="I39" s="41">
        <v>0</v>
      </c>
      <c r="J39" s="42">
        <f t="shared" si="0"/>
        <v>0</v>
      </c>
      <c r="K39" s="41">
        <v>0</v>
      </c>
      <c r="L39" s="41">
        <v>0</v>
      </c>
      <c r="M39" s="42">
        <f t="shared" si="1"/>
        <v>0</v>
      </c>
      <c r="N39" s="41">
        <v>0</v>
      </c>
      <c r="O39" s="41">
        <v>0</v>
      </c>
      <c r="P39" s="42">
        <f t="shared" si="2"/>
        <v>0</v>
      </c>
      <c r="Q39" s="41">
        <v>0</v>
      </c>
      <c r="R39" s="41">
        <v>0</v>
      </c>
      <c r="S39" s="43">
        <f t="shared" si="3"/>
        <v>0</v>
      </c>
      <c r="T39" s="44">
        <f t="shared" si="4"/>
        <v>0</v>
      </c>
      <c r="U39" s="45">
        <f t="shared" si="5"/>
        <v>0</v>
      </c>
      <c r="V39" s="46">
        <v>0</v>
      </c>
      <c r="W39" s="45">
        <f t="shared" si="6"/>
        <v>0</v>
      </c>
      <c r="X39" s="47">
        <f t="shared" si="7"/>
        <v>0</v>
      </c>
      <c r="Y39" s="48">
        <f t="shared" si="8"/>
        <v>0</v>
      </c>
      <c r="Z39" s="49" t="str">
        <f t="shared" si="9"/>
        <v>0.0</v>
      </c>
      <c r="AA39" s="50" t="str">
        <f t="shared" si="10"/>
        <v>F9</v>
      </c>
      <c r="AC39" s="95" t="s">
        <v>66</v>
      </c>
      <c r="AD39" s="96"/>
    </row>
    <row r="40" spans="1:33" x14ac:dyDescent="0.25">
      <c r="A40" s="125">
        <v>31</v>
      </c>
      <c r="B40" s="100"/>
      <c r="C40" s="100"/>
      <c r="D40" s="103"/>
      <c r="E40" s="111"/>
      <c r="F40" s="114"/>
      <c r="G40" s="99"/>
      <c r="H40" s="41">
        <v>0</v>
      </c>
      <c r="I40" s="41">
        <v>0</v>
      </c>
      <c r="J40" s="42">
        <f t="shared" si="0"/>
        <v>0</v>
      </c>
      <c r="K40" s="41">
        <v>0</v>
      </c>
      <c r="L40" s="41">
        <v>0</v>
      </c>
      <c r="M40" s="42">
        <f t="shared" si="1"/>
        <v>0</v>
      </c>
      <c r="N40" s="41">
        <v>0</v>
      </c>
      <c r="O40" s="41">
        <v>0</v>
      </c>
      <c r="P40" s="42">
        <f t="shared" si="2"/>
        <v>0</v>
      </c>
      <c r="Q40" s="41">
        <v>0</v>
      </c>
      <c r="R40" s="41">
        <v>0</v>
      </c>
      <c r="S40" s="43">
        <f t="shared" si="3"/>
        <v>0</v>
      </c>
      <c r="T40" s="44">
        <f t="shared" si="4"/>
        <v>0</v>
      </c>
      <c r="U40" s="45">
        <f t="shared" si="5"/>
        <v>0</v>
      </c>
      <c r="V40" s="46">
        <v>0</v>
      </c>
      <c r="W40" s="45">
        <f t="shared" si="6"/>
        <v>0</v>
      </c>
      <c r="X40" s="47">
        <f t="shared" si="7"/>
        <v>0</v>
      </c>
      <c r="Y40" s="48">
        <f t="shared" si="8"/>
        <v>0</v>
      </c>
      <c r="Z40" s="49" t="str">
        <f t="shared" si="9"/>
        <v>0.0</v>
      </c>
      <c r="AA40" s="50" t="str">
        <f t="shared" si="10"/>
        <v>F9</v>
      </c>
      <c r="AC40" s="62" t="s">
        <v>24</v>
      </c>
      <c r="AD40" s="63" t="s">
        <v>67</v>
      </c>
    </row>
    <row r="41" spans="1:33" x14ac:dyDescent="0.25">
      <c r="A41" s="125">
        <v>32</v>
      </c>
      <c r="B41" s="100"/>
      <c r="C41" s="100"/>
      <c r="D41" s="102"/>
      <c r="E41" s="113"/>
      <c r="F41" s="114"/>
      <c r="G41" s="98"/>
      <c r="H41" s="41">
        <v>0</v>
      </c>
      <c r="I41" s="41">
        <v>0</v>
      </c>
      <c r="J41" s="42">
        <f t="shared" si="0"/>
        <v>0</v>
      </c>
      <c r="K41" s="41">
        <v>0</v>
      </c>
      <c r="L41" s="41">
        <v>0</v>
      </c>
      <c r="M41" s="42">
        <f t="shared" si="1"/>
        <v>0</v>
      </c>
      <c r="N41" s="41">
        <v>0</v>
      </c>
      <c r="O41" s="41">
        <v>0</v>
      </c>
      <c r="P41" s="42">
        <f t="shared" si="2"/>
        <v>0</v>
      </c>
      <c r="Q41" s="41">
        <v>0</v>
      </c>
      <c r="R41" s="41">
        <v>0</v>
      </c>
      <c r="S41" s="43">
        <f t="shared" si="3"/>
        <v>0</v>
      </c>
      <c r="T41" s="44">
        <f t="shared" si="4"/>
        <v>0</v>
      </c>
      <c r="U41" s="45">
        <f t="shared" si="5"/>
        <v>0</v>
      </c>
      <c r="V41" s="46">
        <v>0</v>
      </c>
      <c r="W41" s="45">
        <f t="shared" si="6"/>
        <v>0</v>
      </c>
      <c r="X41" s="47">
        <f t="shared" si="7"/>
        <v>0</v>
      </c>
      <c r="Y41" s="48">
        <f t="shared" si="8"/>
        <v>0</v>
      </c>
      <c r="Z41" s="49" t="str">
        <f t="shared" si="9"/>
        <v>0.0</v>
      </c>
      <c r="AA41" s="50" t="str">
        <f t="shared" si="10"/>
        <v>F9</v>
      </c>
      <c r="AC41" s="64" t="s">
        <v>42</v>
      </c>
      <c r="AD41" s="65">
        <f>COUNTIF(AA$7:$AA86,"a1")</f>
        <v>0</v>
      </c>
    </row>
    <row r="42" spans="1:33" x14ac:dyDescent="0.25">
      <c r="A42" s="125">
        <v>33</v>
      </c>
      <c r="B42" s="100"/>
      <c r="C42" s="100"/>
      <c r="D42" s="103"/>
      <c r="E42" s="111"/>
      <c r="F42" s="114"/>
      <c r="G42" s="99"/>
      <c r="H42" s="41">
        <v>0</v>
      </c>
      <c r="I42" s="41">
        <v>0</v>
      </c>
      <c r="J42" s="42">
        <f t="shared" si="0"/>
        <v>0</v>
      </c>
      <c r="K42" s="41">
        <v>0</v>
      </c>
      <c r="L42" s="41">
        <v>0</v>
      </c>
      <c r="M42" s="42">
        <f t="shared" si="1"/>
        <v>0</v>
      </c>
      <c r="N42" s="41">
        <v>0</v>
      </c>
      <c r="O42" s="41">
        <v>0</v>
      </c>
      <c r="P42" s="42">
        <f t="shared" si="2"/>
        <v>0</v>
      </c>
      <c r="Q42" s="41">
        <v>0</v>
      </c>
      <c r="R42" s="41">
        <v>0</v>
      </c>
      <c r="S42" s="43">
        <f t="shared" si="3"/>
        <v>0</v>
      </c>
      <c r="T42" s="44">
        <f t="shared" si="4"/>
        <v>0</v>
      </c>
      <c r="U42" s="45">
        <f t="shared" si="5"/>
        <v>0</v>
      </c>
      <c r="V42" s="46">
        <v>0</v>
      </c>
      <c r="W42" s="45">
        <f t="shared" si="6"/>
        <v>0</v>
      </c>
      <c r="X42" s="47">
        <f t="shared" si="7"/>
        <v>0</v>
      </c>
      <c r="Y42" s="48">
        <f t="shared" si="8"/>
        <v>0</v>
      </c>
      <c r="Z42" s="49" t="str">
        <f t="shared" si="9"/>
        <v>0.0</v>
      </c>
      <c r="AA42" s="50" t="str">
        <f t="shared" si="10"/>
        <v>F9</v>
      </c>
      <c r="AC42" s="64" t="s">
        <v>45</v>
      </c>
      <c r="AD42" s="65">
        <f>COUNTIF(AA$7:$AA262,"B2")</f>
        <v>0</v>
      </c>
    </row>
    <row r="43" spans="1:33" x14ac:dyDescent="0.25">
      <c r="A43" s="125">
        <v>34</v>
      </c>
      <c r="B43" s="100"/>
      <c r="C43" s="100"/>
      <c r="D43" s="102"/>
      <c r="E43" s="113"/>
      <c r="F43" s="114"/>
      <c r="G43" s="98"/>
      <c r="H43" s="41">
        <v>0</v>
      </c>
      <c r="I43" s="41">
        <v>0</v>
      </c>
      <c r="J43" s="42">
        <f t="shared" si="0"/>
        <v>0</v>
      </c>
      <c r="K43" s="41">
        <v>0</v>
      </c>
      <c r="L43" s="41">
        <v>0</v>
      </c>
      <c r="M43" s="42">
        <f t="shared" si="1"/>
        <v>0</v>
      </c>
      <c r="N43" s="41">
        <v>0</v>
      </c>
      <c r="O43" s="41">
        <v>0</v>
      </c>
      <c r="P43" s="42">
        <f t="shared" si="2"/>
        <v>0</v>
      </c>
      <c r="Q43" s="41">
        <v>0</v>
      </c>
      <c r="R43" s="41">
        <v>0</v>
      </c>
      <c r="S43" s="43">
        <f t="shared" si="3"/>
        <v>0</v>
      </c>
      <c r="T43" s="44">
        <f t="shared" si="4"/>
        <v>0</v>
      </c>
      <c r="U43" s="45">
        <f t="shared" si="5"/>
        <v>0</v>
      </c>
      <c r="V43" s="46">
        <v>0</v>
      </c>
      <c r="W43" s="45">
        <f t="shared" si="6"/>
        <v>0</v>
      </c>
      <c r="X43" s="47">
        <f t="shared" si="7"/>
        <v>0</v>
      </c>
      <c r="Y43" s="48">
        <f t="shared" si="8"/>
        <v>0</v>
      </c>
      <c r="Z43" s="49" t="str">
        <f t="shared" si="9"/>
        <v>0.0</v>
      </c>
      <c r="AA43" s="50" t="str">
        <f t="shared" si="10"/>
        <v>F9</v>
      </c>
      <c r="AC43" s="64" t="s">
        <v>48</v>
      </c>
      <c r="AD43" s="65">
        <f>COUNTIF(AA$7:$AA263,"b3")</f>
        <v>0</v>
      </c>
    </row>
    <row r="44" spans="1:33" x14ac:dyDescent="0.25">
      <c r="A44" s="125">
        <v>35</v>
      </c>
      <c r="B44" s="100"/>
      <c r="C44" s="100"/>
      <c r="D44" s="103"/>
      <c r="E44" s="111"/>
      <c r="F44" s="114"/>
      <c r="G44" s="99"/>
      <c r="H44" s="41">
        <v>0</v>
      </c>
      <c r="I44" s="41">
        <v>0</v>
      </c>
      <c r="J44" s="42">
        <f t="shared" si="0"/>
        <v>0</v>
      </c>
      <c r="K44" s="41">
        <v>0</v>
      </c>
      <c r="L44" s="41">
        <v>0</v>
      </c>
      <c r="M44" s="42">
        <f t="shared" si="1"/>
        <v>0</v>
      </c>
      <c r="N44" s="41">
        <v>0</v>
      </c>
      <c r="O44" s="41">
        <v>0</v>
      </c>
      <c r="P44" s="42">
        <f t="shared" si="2"/>
        <v>0</v>
      </c>
      <c r="Q44" s="41">
        <v>0</v>
      </c>
      <c r="R44" s="41">
        <v>0</v>
      </c>
      <c r="S44" s="43">
        <f t="shared" si="3"/>
        <v>0</v>
      </c>
      <c r="T44" s="44">
        <f t="shared" si="4"/>
        <v>0</v>
      </c>
      <c r="U44" s="45">
        <f t="shared" si="5"/>
        <v>0</v>
      </c>
      <c r="V44" s="46">
        <v>0</v>
      </c>
      <c r="W44" s="45">
        <f t="shared" si="6"/>
        <v>0</v>
      </c>
      <c r="X44" s="47">
        <f t="shared" si="7"/>
        <v>0</v>
      </c>
      <c r="Y44" s="48">
        <f t="shared" si="8"/>
        <v>0</v>
      </c>
      <c r="Z44" s="49" t="str">
        <f t="shared" si="9"/>
        <v>0.0</v>
      </c>
      <c r="AA44" s="50" t="str">
        <f t="shared" si="10"/>
        <v>F9</v>
      </c>
      <c r="AC44" s="64" t="s">
        <v>51</v>
      </c>
      <c r="AD44" s="65">
        <f>COUNTIF(AA$7:$AA264,"c4")</f>
        <v>0</v>
      </c>
    </row>
    <row r="45" spans="1:33" x14ac:dyDescent="0.25">
      <c r="A45" s="125">
        <v>36</v>
      </c>
      <c r="B45" s="100"/>
      <c r="C45" s="100"/>
      <c r="D45" s="102"/>
      <c r="E45" s="113"/>
      <c r="F45" s="114"/>
      <c r="G45" s="98"/>
      <c r="H45" s="41">
        <v>0</v>
      </c>
      <c r="I45" s="41">
        <v>0</v>
      </c>
      <c r="J45" s="42">
        <f t="shared" si="0"/>
        <v>0</v>
      </c>
      <c r="K45" s="41">
        <v>0</v>
      </c>
      <c r="L45" s="41">
        <v>0</v>
      </c>
      <c r="M45" s="42">
        <f t="shared" si="1"/>
        <v>0</v>
      </c>
      <c r="N45" s="41">
        <v>0</v>
      </c>
      <c r="O45" s="41">
        <v>0</v>
      </c>
      <c r="P45" s="42">
        <f t="shared" si="2"/>
        <v>0</v>
      </c>
      <c r="Q45" s="41">
        <v>0</v>
      </c>
      <c r="R45" s="41">
        <v>0</v>
      </c>
      <c r="S45" s="43">
        <f t="shared" si="3"/>
        <v>0</v>
      </c>
      <c r="T45" s="44">
        <f t="shared" si="4"/>
        <v>0</v>
      </c>
      <c r="U45" s="45">
        <f t="shared" si="5"/>
        <v>0</v>
      </c>
      <c r="V45" s="46">
        <v>0</v>
      </c>
      <c r="W45" s="45">
        <f t="shared" si="6"/>
        <v>0</v>
      </c>
      <c r="X45" s="47">
        <f t="shared" si="7"/>
        <v>0</v>
      </c>
      <c r="Y45" s="48">
        <f t="shared" si="8"/>
        <v>0</v>
      </c>
      <c r="Z45" s="49" t="str">
        <f t="shared" si="9"/>
        <v>0.0</v>
      </c>
      <c r="AA45" s="50" t="str">
        <f t="shared" si="10"/>
        <v>F9</v>
      </c>
      <c r="AC45" s="64" t="s">
        <v>54</v>
      </c>
      <c r="AD45" s="65">
        <f>COUNTIF(AA$7:$AA265,"c5")</f>
        <v>0</v>
      </c>
      <c r="AE45" s="66"/>
      <c r="AF45" s="66"/>
      <c r="AG45" s="66"/>
    </row>
    <row r="46" spans="1:33" x14ac:dyDescent="0.25">
      <c r="A46" s="125">
        <v>37</v>
      </c>
      <c r="B46" s="100"/>
      <c r="C46" s="100"/>
      <c r="D46" s="103"/>
      <c r="E46" s="111"/>
      <c r="F46" s="115"/>
      <c r="G46" s="99"/>
      <c r="H46" s="41">
        <v>0</v>
      </c>
      <c r="I46" s="41">
        <v>0</v>
      </c>
      <c r="J46" s="42">
        <f t="shared" si="0"/>
        <v>0</v>
      </c>
      <c r="K46" s="41">
        <v>0</v>
      </c>
      <c r="L46" s="41">
        <v>0</v>
      </c>
      <c r="M46" s="42">
        <f t="shared" si="1"/>
        <v>0</v>
      </c>
      <c r="N46" s="41">
        <v>0</v>
      </c>
      <c r="O46" s="41">
        <v>0</v>
      </c>
      <c r="P46" s="42">
        <f t="shared" si="2"/>
        <v>0</v>
      </c>
      <c r="Q46" s="41">
        <v>0</v>
      </c>
      <c r="R46" s="41">
        <v>0</v>
      </c>
      <c r="S46" s="43">
        <f t="shared" si="3"/>
        <v>0</v>
      </c>
      <c r="T46" s="44">
        <f t="shared" si="4"/>
        <v>0</v>
      </c>
      <c r="U46" s="45">
        <f t="shared" si="5"/>
        <v>0</v>
      </c>
      <c r="V46" s="46">
        <v>0</v>
      </c>
      <c r="W46" s="45">
        <f t="shared" si="6"/>
        <v>0</v>
      </c>
      <c r="X46" s="47">
        <f t="shared" si="7"/>
        <v>0</v>
      </c>
      <c r="Y46" s="48">
        <f t="shared" si="8"/>
        <v>0</v>
      </c>
      <c r="Z46" s="49" t="str">
        <f t="shared" si="9"/>
        <v>0.0</v>
      </c>
      <c r="AA46" s="50" t="str">
        <f t="shared" si="10"/>
        <v>F9</v>
      </c>
      <c r="AC46" s="64" t="s">
        <v>56</v>
      </c>
      <c r="AD46" s="65">
        <f>COUNTIF(AA$7:$AA266,"c6")</f>
        <v>0</v>
      </c>
      <c r="AE46" s="66"/>
      <c r="AF46" s="66"/>
      <c r="AG46" s="66"/>
    </row>
    <row r="47" spans="1:33" x14ac:dyDescent="0.25">
      <c r="A47" s="125">
        <v>38</v>
      </c>
      <c r="B47" s="100"/>
      <c r="C47" s="100"/>
      <c r="D47" s="102"/>
      <c r="E47" s="113"/>
      <c r="F47" s="114"/>
      <c r="G47" s="98"/>
      <c r="H47" s="41">
        <v>0</v>
      </c>
      <c r="I47" s="41">
        <v>0</v>
      </c>
      <c r="J47" s="42">
        <f t="shared" si="0"/>
        <v>0</v>
      </c>
      <c r="K47" s="41">
        <v>0</v>
      </c>
      <c r="L47" s="41">
        <v>0</v>
      </c>
      <c r="M47" s="42">
        <f t="shared" si="1"/>
        <v>0</v>
      </c>
      <c r="N47" s="41">
        <v>0</v>
      </c>
      <c r="O47" s="41">
        <v>0</v>
      </c>
      <c r="P47" s="42">
        <f t="shared" si="2"/>
        <v>0</v>
      </c>
      <c r="Q47" s="41">
        <v>0</v>
      </c>
      <c r="R47" s="41">
        <v>0</v>
      </c>
      <c r="S47" s="43">
        <f t="shared" si="3"/>
        <v>0</v>
      </c>
      <c r="T47" s="44">
        <f t="shared" si="4"/>
        <v>0</v>
      </c>
      <c r="U47" s="45">
        <f t="shared" si="5"/>
        <v>0</v>
      </c>
      <c r="V47" s="46">
        <v>0</v>
      </c>
      <c r="W47" s="45">
        <f t="shared" si="6"/>
        <v>0</v>
      </c>
      <c r="X47" s="47">
        <f t="shared" si="7"/>
        <v>0</v>
      </c>
      <c r="Y47" s="48">
        <f t="shared" si="8"/>
        <v>0</v>
      </c>
      <c r="Z47" s="49" t="str">
        <f t="shared" si="9"/>
        <v>0.0</v>
      </c>
      <c r="AA47" s="50" t="str">
        <f t="shared" si="10"/>
        <v>F9</v>
      </c>
      <c r="AC47" s="64" t="s">
        <v>59</v>
      </c>
      <c r="AD47" s="65">
        <f>COUNTIF(AA$7:$AA267,"d7")</f>
        <v>0</v>
      </c>
      <c r="AE47" s="66"/>
      <c r="AF47" s="66"/>
      <c r="AG47" s="66"/>
    </row>
    <row r="48" spans="1:33" x14ac:dyDescent="0.25">
      <c r="A48" s="125">
        <v>39</v>
      </c>
      <c r="B48" s="100"/>
      <c r="C48" s="100"/>
      <c r="D48" s="103"/>
      <c r="E48" s="111"/>
      <c r="F48" s="114"/>
      <c r="G48" s="99"/>
      <c r="H48" s="41">
        <v>0</v>
      </c>
      <c r="I48" s="41">
        <v>0</v>
      </c>
      <c r="J48" s="42">
        <f t="shared" si="0"/>
        <v>0</v>
      </c>
      <c r="K48" s="41">
        <v>0</v>
      </c>
      <c r="L48" s="41">
        <v>0</v>
      </c>
      <c r="M48" s="42">
        <f t="shared" si="1"/>
        <v>0</v>
      </c>
      <c r="N48" s="41">
        <v>0</v>
      </c>
      <c r="O48" s="41">
        <v>0</v>
      </c>
      <c r="P48" s="42">
        <f t="shared" si="2"/>
        <v>0</v>
      </c>
      <c r="Q48" s="41">
        <v>0</v>
      </c>
      <c r="R48" s="41">
        <v>0</v>
      </c>
      <c r="S48" s="43">
        <f t="shared" si="3"/>
        <v>0</v>
      </c>
      <c r="T48" s="44">
        <f t="shared" si="4"/>
        <v>0</v>
      </c>
      <c r="U48" s="45">
        <f t="shared" si="5"/>
        <v>0</v>
      </c>
      <c r="V48" s="46">
        <v>0</v>
      </c>
      <c r="W48" s="45">
        <f t="shared" si="6"/>
        <v>0</v>
      </c>
      <c r="X48" s="47">
        <f t="shared" si="7"/>
        <v>0</v>
      </c>
      <c r="Y48" s="48">
        <f t="shared" si="8"/>
        <v>0</v>
      </c>
      <c r="Z48" s="49" t="str">
        <f t="shared" si="9"/>
        <v>0.0</v>
      </c>
      <c r="AA48" s="50" t="str">
        <f t="shared" si="10"/>
        <v>F9</v>
      </c>
      <c r="AC48" s="64" t="s">
        <v>61</v>
      </c>
      <c r="AD48" s="65">
        <f>COUNTIF(AA$7:$AA268,"e8")</f>
        <v>0</v>
      </c>
      <c r="AE48" s="66"/>
      <c r="AF48" s="66"/>
      <c r="AG48" s="66"/>
    </row>
    <row r="49" spans="1:33" ht="15.75" customHeight="1" thickBot="1" x14ac:dyDescent="0.3">
      <c r="A49" s="125">
        <v>40</v>
      </c>
      <c r="B49" s="100"/>
      <c r="C49" s="100"/>
      <c r="D49" s="102"/>
      <c r="E49" s="113"/>
      <c r="F49" s="114"/>
      <c r="G49" s="98"/>
      <c r="H49" s="41">
        <v>0</v>
      </c>
      <c r="I49" s="41">
        <v>0</v>
      </c>
      <c r="J49" s="42">
        <f t="shared" si="0"/>
        <v>0</v>
      </c>
      <c r="K49" s="41">
        <v>0</v>
      </c>
      <c r="L49" s="41">
        <v>0</v>
      </c>
      <c r="M49" s="42">
        <f t="shared" si="1"/>
        <v>0</v>
      </c>
      <c r="N49" s="41">
        <v>0</v>
      </c>
      <c r="O49" s="41">
        <v>0</v>
      </c>
      <c r="P49" s="42">
        <f t="shared" si="2"/>
        <v>0</v>
      </c>
      <c r="Q49" s="41">
        <v>0</v>
      </c>
      <c r="R49" s="41">
        <v>0</v>
      </c>
      <c r="S49" s="43">
        <f t="shared" si="3"/>
        <v>0</v>
      </c>
      <c r="T49" s="44">
        <f t="shared" si="4"/>
        <v>0</v>
      </c>
      <c r="U49" s="45">
        <f t="shared" si="5"/>
        <v>0</v>
      </c>
      <c r="V49" s="46">
        <v>0</v>
      </c>
      <c r="W49" s="45">
        <f t="shared" si="6"/>
        <v>0</v>
      </c>
      <c r="X49" s="47">
        <f t="shared" si="7"/>
        <v>0</v>
      </c>
      <c r="Y49" s="48">
        <f t="shared" si="8"/>
        <v>0</v>
      </c>
      <c r="Z49" s="49" t="str">
        <f t="shared" si="9"/>
        <v>0.0</v>
      </c>
      <c r="AA49" s="50" t="str">
        <f t="shared" si="10"/>
        <v>F9</v>
      </c>
      <c r="AC49" s="67" t="s">
        <v>26</v>
      </c>
      <c r="AD49" s="68">
        <f>COUNTIF(AA10:AA71,"f9")</f>
        <v>62</v>
      </c>
      <c r="AE49" s="66"/>
      <c r="AF49" s="66"/>
      <c r="AG49" s="66"/>
    </row>
    <row r="50" spans="1:33" ht="15.75" customHeight="1" thickBot="1" x14ac:dyDescent="0.3">
      <c r="A50" s="125">
        <v>41</v>
      </c>
      <c r="B50" s="100"/>
      <c r="C50" s="100"/>
      <c r="D50" s="103"/>
      <c r="E50" s="111"/>
      <c r="F50" s="114"/>
      <c r="G50" s="99"/>
      <c r="H50" s="41">
        <v>0</v>
      </c>
      <c r="I50" s="41">
        <v>0</v>
      </c>
      <c r="J50" s="42">
        <f t="shared" si="0"/>
        <v>0</v>
      </c>
      <c r="K50" s="41">
        <v>0</v>
      </c>
      <c r="L50" s="41">
        <v>0</v>
      </c>
      <c r="M50" s="42">
        <f t="shared" si="1"/>
        <v>0</v>
      </c>
      <c r="N50" s="41">
        <v>0</v>
      </c>
      <c r="O50" s="41">
        <v>0</v>
      </c>
      <c r="P50" s="42">
        <f t="shared" si="2"/>
        <v>0</v>
      </c>
      <c r="Q50" s="41">
        <v>0</v>
      </c>
      <c r="R50" s="41">
        <v>0</v>
      </c>
      <c r="S50" s="43">
        <f t="shared" si="3"/>
        <v>0</v>
      </c>
      <c r="T50" s="44">
        <f t="shared" si="4"/>
        <v>0</v>
      </c>
      <c r="U50" s="45">
        <f t="shared" si="5"/>
        <v>0</v>
      </c>
      <c r="V50" s="46">
        <v>0</v>
      </c>
      <c r="W50" s="45">
        <f t="shared" si="6"/>
        <v>0</v>
      </c>
      <c r="X50" s="47">
        <f t="shared" si="7"/>
        <v>0</v>
      </c>
      <c r="Y50" s="48">
        <f t="shared" si="8"/>
        <v>0</v>
      </c>
      <c r="Z50" s="49" t="str">
        <f t="shared" si="9"/>
        <v>0.0</v>
      </c>
      <c r="AA50" s="50" t="str">
        <f t="shared" si="10"/>
        <v>F9</v>
      </c>
      <c r="AC50" s="69" t="s">
        <v>68</v>
      </c>
      <c r="AD50" s="70">
        <f>SUM(AD41:AD49)</f>
        <v>62</v>
      </c>
      <c r="AE50" s="66"/>
      <c r="AF50" s="66"/>
      <c r="AG50" s="66"/>
    </row>
    <row r="51" spans="1:33" x14ac:dyDescent="0.25">
      <c r="A51" s="125">
        <v>42</v>
      </c>
      <c r="B51" s="100"/>
      <c r="C51" s="100"/>
      <c r="D51" s="102"/>
      <c r="E51" s="113"/>
      <c r="F51" s="114"/>
      <c r="G51" s="98"/>
      <c r="H51" s="41">
        <v>0</v>
      </c>
      <c r="I51" s="41">
        <v>0</v>
      </c>
      <c r="J51" s="42">
        <f t="shared" si="0"/>
        <v>0</v>
      </c>
      <c r="K51" s="41">
        <v>0</v>
      </c>
      <c r="L51" s="41">
        <v>0</v>
      </c>
      <c r="M51" s="42">
        <f t="shared" si="1"/>
        <v>0</v>
      </c>
      <c r="N51" s="41">
        <v>0</v>
      </c>
      <c r="O51" s="41">
        <v>0</v>
      </c>
      <c r="P51" s="42">
        <f t="shared" si="2"/>
        <v>0</v>
      </c>
      <c r="Q51" s="41">
        <v>0</v>
      </c>
      <c r="R51" s="41">
        <v>0</v>
      </c>
      <c r="S51" s="43">
        <f t="shared" si="3"/>
        <v>0</v>
      </c>
      <c r="T51" s="44">
        <f t="shared" si="4"/>
        <v>0</v>
      </c>
      <c r="U51" s="45">
        <f t="shared" si="5"/>
        <v>0</v>
      </c>
      <c r="V51" s="46">
        <v>0</v>
      </c>
      <c r="W51" s="45">
        <f t="shared" si="6"/>
        <v>0</v>
      </c>
      <c r="X51" s="47">
        <f t="shared" si="7"/>
        <v>0</v>
      </c>
      <c r="Y51" s="48">
        <f t="shared" si="8"/>
        <v>0</v>
      </c>
      <c r="Z51" s="49" t="str">
        <f t="shared" si="9"/>
        <v>0.0</v>
      </c>
      <c r="AA51" s="50" t="str">
        <f t="shared" si="10"/>
        <v>F9</v>
      </c>
      <c r="AC51" s="66"/>
      <c r="AD51" s="66"/>
      <c r="AE51" s="66"/>
      <c r="AF51" s="66"/>
      <c r="AG51" s="66"/>
    </row>
    <row r="52" spans="1:33" x14ac:dyDescent="0.25">
      <c r="A52" s="125">
        <v>43</v>
      </c>
      <c r="B52" s="100"/>
      <c r="C52" s="100"/>
      <c r="D52" s="103"/>
      <c r="E52" s="111"/>
      <c r="F52" s="114"/>
      <c r="G52" s="99"/>
      <c r="H52" s="41">
        <v>0</v>
      </c>
      <c r="I52" s="41">
        <v>0</v>
      </c>
      <c r="J52" s="42">
        <f t="shared" si="0"/>
        <v>0</v>
      </c>
      <c r="K52" s="41">
        <v>0</v>
      </c>
      <c r="L52" s="41">
        <v>0</v>
      </c>
      <c r="M52" s="42">
        <f t="shared" si="1"/>
        <v>0</v>
      </c>
      <c r="N52" s="41">
        <v>0</v>
      </c>
      <c r="O52" s="41">
        <v>0</v>
      </c>
      <c r="P52" s="42">
        <f t="shared" si="2"/>
        <v>0</v>
      </c>
      <c r="Q52" s="41">
        <v>0</v>
      </c>
      <c r="R52" s="41">
        <v>0</v>
      </c>
      <c r="S52" s="43">
        <f t="shared" si="3"/>
        <v>0</v>
      </c>
      <c r="T52" s="44">
        <f t="shared" si="4"/>
        <v>0</v>
      </c>
      <c r="U52" s="45">
        <f t="shared" si="5"/>
        <v>0</v>
      </c>
      <c r="V52" s="46">
        <v>0</v>
      </c>
      <c r="W52" s="45">
        <f t="shared" si="6"/>
        <v>0</v>
      </c>
      <c r="X52" s="47">
        <f t="shared" si="7"/>
        <v>0</v>
      </c>
      <c r="Y52" s="48">
        <f t="shared" si="8"/>
        <v>0</v>
      </c>
      <c r="Z52" s="49" t="str">
        <f t="shared" si="9"/>
        <v>0.0</v>
      </c>
      <c r="AA52" s="50" t="str">
        <f t="shared" si="10"/>
        <v>F9</v>
      </c>
      <c r="AC52" s="66"/>
      <c r="AD52" s="66"/>
      <c r="AE52" s="66"/>
      <c r="AF52" s="66"/>
      <c r="AG52" s="66"/>
    </row>
    <row r="53" spans="1:33" x14ac:dyDescent="0.25">
      <c r="A53" s="125">
        <v>44</v>
      </c>
      <c r="B53" s="100"/>
      <c r="C53" s="100"/>
      <c r="D53" s="102"/>
      <c r="E53" s="113"/>
      <c r="F53" s="114"/>
      <c r="G53" s="98"/>
      <c r="H53" s="41">
        <v>0</v>
      </c>
      <c r="I53" s="41">
        <v>0</v>
      </c>
      <c r="J53" s="42">
        <f t="shared" si="0"/>
        <v>0</v>
      </c>
      <c r="K53" s="41">
        <v>0</v>
      </c>
      <c r="L53" s="41">
        <v>0</v>
      </c>
      <c r="M53" s="42">
        <f t="shared" si="1"/>
        <v>0</v>
      </c>
      <c r="N53" s="41">
        <v>0</v>
      </c>
      <c r="O53" s="41">
        <v>0</v>
      </c>
      <c r="P53" s="42">
        <f t="shared" si="2"/>
        <v>0</v>
      </c>
      <c r="Q53" s="41">
        <v>0</v>
      </c>
      <c r="R53" s="41">
        <v>0</v>
      </c>
      <c r="S53" s="43">
        <f t="shared" si="3"/>
        <v>0</v>
      </c>
      <c r="T53" s="44">
        <f t="shared" si="4"/>
        <v>0</v>
      </c>
      <c r="U53" s="45">
        <f t="shared" si="5"/>
        <v>0</v>
      </c>
      <c r="V53" s="46">
        <v>0</v>
      </c>
      <c r="W53" s="45">
        <f t="shared" si="6"/>
        <v>0</v>
      </c>
      <c r="X53" s="47">
        <f t="shared" si="7"/>
        <v>0</v>
      </c>
      <c r="Y53" s="48">
        <f t="shared" si="8"/>
        <v>0</v>
      </c>
      <c r="Z53" s="49" t="str">
        <f t="shared" si="9"/>
        <v>0.0</v>
      </c>
      <c r="AA53" s="50" t="str">
        <f t="shared" si="10"/>
        <v>F9</v>
      </c>
      <c r="AC53" s="66"/>
      <c r="AD53" s="66"/>
      <c r="AE53" s="66"/>
      <c r="AF53" s="66"/>
      <c r="AG53" s="66"/>
    </row>
    <row r="54" spans="1:33" x14ac:dyDescent="0.25">
      <c r="A54" s="125">
        <v>45</v>
      </c>
      <c r="B54" s="100"/>
      <c r="C54" s="100"/>
      <c r="D54" s="103"/>
      <c r="E54" s="111"/>
      <c r="F54" s="114"/>
      <c r="G54" s="99"/>
      <c r="H54" s="41">
        <v>0</v>
      </c>
      <c r="I54" s="41">
        <v>0</v>
      </c>
      <c r="J54" s="42">
        <f t="shared" si="0"/>
        <v>0</v>
      </c>
      <c r="K54" s="41">
        <v>0</v>
      </c>
      <c r="L54" s="41">
        <v>0</v>
      </c>
      <c r="M54" s="42">
        <f t="shared" si="1"/>
        <v>0</v>
      </c>
      <c r="N54" s="41">
        <v>0</v>
      </c>
      <c r="O54" s="41">
        <v>0</v>
      </c>
      <c r="P54" s="42">
        <f t="shared" si="2"/>
        <v>0</v>
      </c>
      <c r="Q54" s="41">
        <v>0</v>
      </c>
      <c r="R54" s="41">
        <v>0</v>
      </c>
      <c r="S54" s="43">
        <f t="shared" si="3"/>
        <v>0</v>
      </c>
      <c r="T54" s="44">
        <f t="shared" si="4"/>
        <v>0</v>
      </c>
      <c r="U54" s="45">
        <f t="shared" si="5"/>
        <v>0</v>
      </c>
      <c r="V54" s="46">
        <v>0</v>
      </c>
      <c r="W54" s="45">
        <f t="shared" si="6"/>
        <v>0</v>
      </c>
      <c r="X54" s="47">
        <f t="shared" si="7"/>
        <v>0</v>
      </c>
      <c r="Y54" s="48">
        <f t="shared" si="8"/>
        <v>0</v>
      </c>
      <c r="Z54" s="49" t="str">
        <f t="shared" si="9"/>
        <v>0.0</v>
      </c>
      <c r="AA54" s="50" t="str">
        <f t="shared" si="10"/>
        <v>F9</v>
      </c>
      <c r="AC54" s="66"/>
      <c r="AD54" s="66"/>
      <c r="AE54" s="66"/>
      <c r="AF54" s="66"/>
      <c r="AG54" s="66"/>
    </row>
    <row r="55" spans="1:33" x14ac:dyDescent="0.25">
      <c r="A55" s="125">
        <v>46</v>
      </c>
      <c r="B55" s="100"/>
      <c r="C55" s="100"/>
      <c r="D55" s="102"/>
      <c r="E55" s="113"/>
      <c r="F55" s="115"/>
      <c r="G55" s="98"/>
      <c r="H55" s="41">
        <v>0</v>
      </c>
      <c r="I55" s="41">
        <v>0</v>
      </c>
      <c r="J55" s="42">
        <f t="shared" si="0"/>
        <v>0</v>
      </c>
      <c r="K55" s="41">
        <v>0</v>
      </c>
      <c r="L55" s="41">
        <v>0</v>
      </c>
      <c r="M55" s="42">
        <f t="shared" si="1"/>
        <v>0</v>
      </c>
      <c r="N55" s="41">
        <v>0</v>
      </c>
      <c r="O55" s="41">
        <v>0</v>
      </c>
      <c r="P55" s="42">
        <f t="shared" si="2"/>
        <v>0</v>
      </c>
      <c r="Q55" s="41">
        <v>0</v>
      </c>
      <c r="R55" s="41">
        <v>0</v>
      </c>
      <c r="S55" s="43">
        <f t="shared" si="3"/>
        <v>0</v>
      </c>
      <c r="T55" s="44">
        <f t="shared" si="4"/>
        <v>0</v>
      </c>
      <c r="U55" s="45">
        <f t="shared" si="5"/>
        <v>0</v>
      </c>
      <c r="V55" s="46">
        <v>0</v>
      </c>
      <c r="W55" s="45">
        <f t="shared" si="6"/>
        <v>0</v>
      </c>
      <c r="X55" s="47">
        <f t="shared" si="7"/>
        <v>0</v>
      </c>
      <c r="Y55" s="48">
        <f t="shared" si="8"/>
        <v>0</v>
      </c>
      <c r="Z55" s="49" t="str">
        <f t="shared" si="9"/>
        <v>0.0</v>
      </c>
      <c r="AA55" s="50" t="str">
        <f t="shared" si="10"/>
        <v>F9</v>
      </c>
      <c r="AC55" s="66"/>
      <c r="AD55" s="66"/>
      <c r="AE55" s="66"/>
      <c r="AF55" s="66"/>
      <c r="AG55" s="66"/>
    </row>
    <row r="56" spans="1:33" x14ac:dyDescent="0.25">
      <c r="A56" s="125">
        <v>47</v>
      </c>
      <c r="B56" s="100"/>
      <c r="C56" s="100"/>
      <c r="D56" s="103"/>
      <c r="E56" s="111"/>
      <c r="F56" s="114"/>
      <c r="G56" s="99"/>
      <c r="H56" s="41">
        <v>0</v>
      </c>
      <c r="I56" s="41">
        <v>0</v>
      </c>
      <c r="J56" s="42">
        <f t="shared" si="0"/>
        <v>0</v>
      </c>
      <c r="K56" s="41">
        <v>0</v>
      </c>
      <c r="L56" s="41">
        <v>0</v>
      </c>
      <c r="M56" s="42">
        <f t="shared" si="1"/>
        <v>0</v>
      </c>
      <c r="N56" s="41">
        <v>0</v>
      </c>
      <c r="O56" s="41">
        <v>0</v>
      </c>
      <c r="P56" s="42">
        <f t="shared" si="2"/>
        <v>0</v>
      </c>
      <c r="Q56" s="41">
        <v>0</v>
      </c>
      <c r="R56" s="41">
        <v>0</v>
      </c>
      <c r="S56" s="43">
        <f t="shared" si="3"/>
        <v>0</v>
      </c>
      <c r="T56" s="44">
        <f t="shared" si="4"/>
        <v>0</v>
      </c>
      <c r="U56" s="45">
        <f t="shared" si="5"/>
        <v>0</v>
      </c>
      <c r="V56" s="46">
        <v>0</v>
      </c>
      <c r="W56" s="45">
        <f t="shared" si="6"/>
        <v>0</v>
      </c>
      <c r="X56" s="47">
        <f t="shared" si="7"/>
        <v>0</v>
      </c>
      <c r="Y56" s="48">
        <f t="shared" si="8"/>
        <v>0</v>
      </c>
      <c r="Z56" s="49" t="str">
        <f t="shared" si="9"/>
        <v>0.0</v>
      </c>
      <c r="AA56" s="50" t="str">
        <f t="shared" si="10"/>
        <v>F9</v>
      </c>
      <c r="AC56" s="66"/>
      <c r="AD56" s="66"/>
      <c r="AE56" s="66"/>
      <c r="AF56" s="66"/>
      <c r="AG56" s="66"/>
    </row>
    <row r="57" spans="1:33" x14ac:dyDescent="0.25">
      <c r="A57" s="125">
        <v>48</v>
      </c>
      <c r="B57" s="100"/>
      <c r="C57" s="100"/>
      <c r="D57" s="102"/>
      <c r="E57" s="113"/>
      <c r="F57" s="114"/>
      <c r="G57" s="98"/>
      <c r="H57" s="41">
        <v>0</v>
      </c>
      <c r="I57" s="41">
        <v>0</v>
      </c>
      <c r="J57" s="42">
        <f t="shared" si="0"/>
        <v>0</v>
      </c>
      <c r="K57" s="41">
        <v>0</v>
      </c>
      <c r="L57" s="41">
        <v>0</v>
      </c>
      <c r="M57" s="42">
        <f t="shared" si="1"/>
        <v>0</v>
      </c>
      <c r="N57" s="41">
        <v>0</v>
      </c>
      <c r="O57" s="41">
        <v>0</v>
      </c>
      <c r="P57" s="42">
        <f t="shared" si="2"/>
        <v>0</v>
      </c>
      <c r="Q57" s="41">
        <v>0</v>
      </c>
      <c r="R57" s="41">
        <v>0</v>
      </c>
      <c r="S57" s="43">
        <f t="shared" si="3"/>
        <v>0</v>
      </c>
      <c r="T57" s="44">
        <f t="shared" si="4"/>
        <v>0</v>
      </c>
      <c r="U57" s="45">
        <f t="shared" si="5"/>
        <v>0</v>
      </c>
      <c r="V57" s="46">
        <v>0</v>
      </c>
      <c r="W57" s="45">
        <f t="shared" si="6"/>
        <v>0</v>
      </c>
      <c r="X57" s="47">
        <f t="shared" si="7"/>
        <v>0</v>
      </c>
      <c r="Y57" s="48">
        <f t="shared" si="8"/>
        <v>0</v>
      </c>
      <c r="Z57" s="49" t="str">
        <f t="shared" si="9"/>
        <v>0.0</v>
      </c>
      <c r="AA57" s="50" t="str">
        <f t="shared" si="10"/>
        <v>F9</v>
      </c>
      <c r="AC57" s="66"/>
      <c r="AD57" s="66"/>
      <c r="AE57" s="66"/>
      <c r="AF57" s="66"/>
      <c r="AG57" s="66"/>
    </row>
    <row r="58" spans="1:33" x14ac:dyDescent="0.25">
      <c r="A58" s="125">
        <v>49</v>
      </c>
      <c r="B58" s="100"/>
      <c r="C58" s="100"/>
      <c r="D58" s="103"/>
      <c r="E58" s="111"/>
      <c r="F58" s="114"/>
      <c r="G58" s="99"/>
      <c r="H58" s="41">
        <v>0</v>
      </c>
      <c r="I58" s="41">
        <v>0</v>
      </c>
      <c r="J58" s="42">
        <f t="shared" si="0"/>
        <v>0</v>
      </c>
      <c r="K58" s="41">
        <v>0</v>
      </c>
      <c r="L58" s="41">
        <v>0</v>
      </c>
      <c r="M58" s="42">
        <f t="shared" si="1"/>
        <v>0</v>
      </c>
      <c r="N58" s="41">
        <v>0</v>
      </c>
      <c r="O58" s="41">
        <v>0</v>
      </c>
      <c r="P58" s="42">
        <f t="shared" si="2"/>
        <v>0</v>
      </c>
      <c r="Q58" s="41">
        <v>0</v>
      </c>
      <c r="R58" s="41">
        <v>0</v>
      </c>
      <c r="S58" s="43">
        <f t="shared" si="3"/>
        <v>0</v>
      </c>
      <c r="T58" s="44">
        <f t="shared" si="4"/>
        <v>0</v>
      </c>
      <c r="U58" s="45">
        <f t="shared" si="5"/>
        <v>0</v>
      </c>
      <c r="V58" s="46">
        <v>0</v>
      </c>
      <c r="W58" s="45">
        <f t="shared" si="6"/>
        <v>0</v>
      </c>
      <c r="X58" s="47">
        <f t="shared" si="7"/>
        <v>0</v>
      </c>
      <c r="Y58" s="48">
        <f t="shared" si="8"/>
        <v>0</v>
      </c>
      <c r="Z58" s="49" t="str">
        <f t="shared" si="9"/>
        <v>0.0</v>
      </c>
      <c r="AA58" s="50" t="str">
        <f t="shared" si="10"/>
        <v>F9</v>
      </c>
      <c r="AC58" s="66"/>
      <c r="AD58" s="66"/>
      <c r="AE58" s="66"/>
      <c r="AF58" s="66"/>
      <c r="AG58" s="66"/>
    </row>
    <row r="59" spans="1:33" x14ac:dyDescent="0.25">
      <c r="A59" s="125">
        <v>50</v>
      </c>
      <c r="B59" s="100"/>
      <c r="C59" s="100"/>
      <c r="D59" s="102"/>
      <c r="E59" s="113"/>
      <c r="F59" s="114"/>
      <c r="G59" s="98"/>
      <c r="H59" s="41">
        <v>0</v>
      </c>
      <c r="I59" s="41">
        <v>0</v>
      </c>
      <c r="J59" s="42">
        <f t="shared" si="0"/>
        <v>0</v>
      </c>
      <c r="K59" s="41">
        <v>0</v>
      </c>
      <c r="L59" s="41">
        <v>0</v>
      </c>
      <c r="M59" s="42">
        <f t="shared" si="1"/>
        <v>0</v>
      </c>
      <c r="N59" s="41">
        <v>0</v>
      </c>
      <c r="O59" s="41">
        <v>0</v>
      </c>
      <c r="P59" s="42">
        <f t="shared" si="2"/>
        <v>0</v>
      </c>
      <c r="Q59" s="41">
        <v>0</v>
      </c>
      <c r="R59" s="41">
        <v>0</v>
      </c>
      <c r="S59" s="43">
        <f t="shared" si="3"/>
        <v>0</v>
      </c>
      <c r="T59" s="44">
        <f t="shared" si="4"/>
        <v>0</v>
      </c>
      <c r="U59" s="45">
        <f t="shared" si="5"/>
        <v>0</v>
      </c>
      <c r="V59" s="46">
        <v>0</v>
      </c>
      <c r="W59" s="45">
        <f t="shared" si="6"/>
        <v>0</v>
      </c>
      <c r="X59" s="47">
        <f t="shared" si="7"/>
        <v>0</v>
      </c>
      <c r="Y59" s="48">
        <f t="shared" si="8"/>
        <v>0</v>
      </c>
      <c r="Z59" s="49" t="str">
        <f t="shared" si="9"/>
        <v>0.0</v>
      </c>
      <c r="AA59" s="50" t="str">
        <f t="shared" si="10"/>
        <v>F9</v>
      </c>
      <c r="AC59" s="66"/>
      <c r="AD59" s="66"/>
      <c r="AE59" s="66"/>
      <c r="AF59" s="66"/>
      <c r="AG59" s="66"/>
    </row>
    <row r="60" spans="1:33" x14ac:dyDescent="0.25">
      <c r="A60" s="125">
        <v>51</v>
      </c>
      <c r="B60" s="100"/>
      <c r="C60" s="100"/>
      <c r="D60" s="103"/>
      <c r="E60" s="111"/>
      <c r="F60" s="114"/>
      <c r="G60" s="99"/>
      <c r="H60" s="41">
        <v>0</v>
      </c>
      <c r="I60" s="41">
        <v>0</v>
      </c>
      <c r="J60" s="42">
        <f t="shared" si="0"/>
        <v>0</v>
      </c>
      <c r="K60" s="41">
        <v>0</v>
      </c>
      <c r="L60" s="41">
        <v>0</v>
      </c>
      <c r="M60" s="42">
        <f t="shared" si="1"/>
        <v>0</v>
      </c>
      <c r="N60" s="41">
        <v>0</v>
      </c>
      <c r="O60" s="41">
        <v>0</v>
      </c>
      <c r="P60" s="42">
        <f t="shared" si="2"/>
        <v>0</v>
      </c>
      <c r="Q60" s="41">
        <v>0</v>
      </c>
      <c r="R60" s="41">
        <v>0</v>
      </c>
      <c r="S60" s="43">
        <f t="shared" si="3"/>
        <v>0</v>
      </c>
      <c r="T60" s="44">
        <f t="shared" si="4"/>
        <v>0</v>
      </c>
      <c r="U60" s="45">
        <f t="shared" si="5"/>
        <v>0</v>
      </c>
      <c r="V60" s="46">
        <v>0</v>
      </c>
      <c r="W60" s="45">
        <f t="shared" si="6"/>
        <v>0</v>
      </c>
      <c r="X60" s="47">
        <f t="shared" si="7"/>
        <v>0</v>
      </c>
      <c r="Y60" s="48">
        <f t="shared" si="8"/>
        <v>0</v>
      </c>
      <c r="Z60" s="49" t="str">
        <f t="shared" si="9"/>
        <v>0.0</v>
      </c>
      <c r="AA60" s="50" t="str">
        <f t="shared" si="10"/>
        <v>F9</v>
      </c>
      <c r="AC60" s="66"/>
      <c r="AD60" s="66"/>
      <c r="AE60" s="66"/>
      <c r="AF60" s="66"/>
      <c r="AG60" s="66"/>
    </row>
    <row r="61" spans="1:33" x14ac:dyDescent="0.25">
      <c r="A61" s="125">
        <v>52</v>
      </c>
      <c r="B61" s="100"/>
      <c r="C61" s="100"/>
      <c r="D61" s="102"/>
      <c r="E61" s="113"/>
      <c r="F61" s="114"/>
      <c r="G61" s="98"/>
      <c r="H61" s="41">
        <v>0</v>
      </c>
      <c r="I61" s="41">
        <v>0</v>
      </c>
      <c r="J61" s="42">
        <f t="shared" si="0"/>
        <v>0</v>
      </c>
      <c r="K61" s="41">
        <v>0</v>
      </c>
      <c r="L61" s="41">
        <v>0</v>
      </c>
      <c r="M61" s="42">
        <f t="shared" si="1"/>
        <v>0</v>
      </c>
      <c r="N61" s="41">
        <v>0</v>
      </c>
      <c r="O61" s="41">
        <v>0</v>
      </c>
      <c r="P61" s="42">
        <f t="shared" si="2"/>
        <v>0</v>
      </c>
      <c r="Q61" s="41">
        <v>0</v>
      </c>
      <c r="R61" s="41">
        <v>0</v>
      </c>
      <c r="S61" s="43">
        <f t="shared" si="3"/>
        <v>0</v>
      </c>
      <c r="T61" s="44">
        <f t="shared" si="4"/>
        <v>0</v>
      </c>
      <c r="U61" s="45">
        <f t="shared" si="5"/>
        <v>0</v>
      </c>
      <c r="V61" s="46">
        <v>0</v>
      </c>
      <c r="W61" s="45">
        <f t="shared" si="6"/>
        <v>0</v>
      </c>
      <c r="X61" s="47">
        <f t="shared" si="7"/>
        <v>0</v>
      </c>
      <c r="Y61" s="48">
        <f t="shared" si="8"/>
        <v>0</v>
      </c>
      <c r="Z61" s="49" t="str">
        <f t="shared" si="9"/>
        <v>0.0</v>
      </c>
      <c r="AA61" s="50" t="str">
        <f t="shared" si="10"/>
        <v>F9</v>
      </c>
      <c r="AC61" s="66"/>
      <c r="AD61" s="66"/>
      <c r="AE61" s="66"/>
      <c r="AF61" s="66"/>
      <c r="AG61" s="66"/>
    </row>
    <row r="62" spans="1:33" x14ac:dyDescent="0.25">
      <c r="A62" s="125">
        <v>53</v>
      </c>
      <c r="B62" s="100"/>
      <c r="C62" s="100"/>
      <c r="D62" s="103"/>
      <c r="E62" s="111"/>
      <c r="F62" s="116"/>
      <c r="G62" s="99"/>
      <c r="H62" s="41">
        <v>0</v>
      </c>
      <c r="I62" s="41">
        <v>0</v>
      </c>
      <c r="J62" s="42">
        <f t="shared" si="0"/>
        <v>0</v>
      </c>
      <c r="K62" s="41">
        <v>0</v>
      </c>
      <c r="L62" s="41">
        <v>0</v>
      </c>
      <c r="M62" s="42">
        <f t="shared" si="1"/>
        <v>0</v>
      </c>
      <c r="N62" s="41">
        <v>0</v>
      </c>
      <c r="O62" s="41">
        <v>0</v>
      </c>
      <c r="P62" s="42">
        <f t="shared" si="2"/>
        <v>0</v>
      </c>
      <c r="Q62" s="41">
        <v>0</v>
      </c>
      <c r="R62" s="41">
        <v>0</v>
      </c>
      <c r="S62" s="43">
        <f t="shared" si="3"/>
        <v>0</v>
      </c>
      <c r="T62" s="44">
        <f t="shared" si="4"/>
        <v>0</v>
      </c>
      <c r="U62" s="45">
        <f t="shared" si="5"/>
        <v>0</v>
      </c>
      <c r="V62" s="46">
        <v>0</v>
      </c>
      <c r="W62" s="45">
        <f t="shared" si="6"/>
        <v>0</v>
      </c>
      <c r="X62" s="47">
        <f t="shared" si="7"/>
        <v>0</v>
      </c>
      <c r="Y62" s="48">
        <f t="shared" si="8"/>
        <v>0</v>
      </c>
      <c r="Z62" s="49" t="str">
        <f t="shared" si="9"/>
        <v>0.0</v>
      </c>
      <c r="AA62" s="50" t="str">
        <f t="shared" si="10"/>
        <v>F9</v>
      </c>
      <c r="AC62" s="66"/>
      <c r="AD62" s="66"/>
      <c r="AE62" s="66"/>
      <c r="AF62" s="66"/>
      <c r="AG62" s="66"/>
    </row>
    <row r="63" spans="1:33" x14ac:dyDescent="0.25">
      <c r="A63" s="125">
        <v>54</v>
      </c>
      <c r="B63" s="100"/>
      <c r="C63" s="100"/>
      <c r="D63" s="102"/>
      <c r="E63" s="113"/>
      <c r="F63" s="114"/>
      <c r="G63" s="98"/>
      <c r="H63" s="41">
        <v>0</v>
      </c>
      <c r="I63" s="41">
        <v>0</v>
      </c>
      <c r="J63" s="42">
        <f t="shared" si="0"/>
        <v>0</v>
      </c>
      <c r="K63" s="41">
        <v>0</v>
      </c>
      <c r="L63" s="41">
        <v>0</v>
      </c>
      <c r="M63" s="42">
        <f t="shared" si="1"/>
        <v>0</v>
      </c>
      <c r="N63" s="41">
        <v>0</v>
      </c>
      <c r="O63" s="41">
        <v>0</v>
      </c>
      <c r="P63" s="42">
        <f t="shared" si="2"/>
        <v>0</v>
      </c>
      <c r="Q63" s="41">
        <v>0</v>
      </c>
      <c r="R63" s="41">
        <v>0</v>
      </c>
      <c r="S63" s="43">
        <f t="shared" si="3"/>
        <v>0</v>
      </c>
      <c r="T63" s="44">
        <f t="shared" si="4"/>
        <v>0</v>
      </c>
      <c r="U63" s="45">
        <f t="shared" si="5"/>
        <v>0</v>
      </c>
      <c r="V63" s="46">
        <v>0</v>
      </c>
      <c r="W63" s="45">
        <f t="shared" si="6"/>
        <v>0</v>
      </c>
      <c r="X63" s="47">
        <f t="shared" si="7"/>
        <v>0</v>
      </c>
      <c r="Y63" s="48">
        <f t="shared" si="8"/>
        <v>0</v>
      </c>
      <c r="Z63" s="49" t="str">
        <f t="shared" si="9"/>
        <v>0.0</v>
      </c>
      <c r="AA63" s="50" t="str">
        <f t="shared" si="10"/>
        <v>F9</v>
      </c>
      <c r="AC63" s="66"/>
      <c r="AD63" s="66"/>
      <c r="AE63" s="66"/>
      <c r="AF63" s="66"/>
      <c r="AG63" s="66"/>
    </row>
    <row r="64" spans="1:33" x14ac:dyDescent="0.25">
      <c r="A64" s="125">
        <v>55</v>
      </c>
      <c r="B64" s="100"/>
      <c r="C64" s="100"/>
      <c r="D64" s="103"/>
      <c r="E64" s="111"/>
      <c r="F64" s="114"/>
      <c r="G64" s="99"/>
      <c r="H64" s="41">
        <v>0</v>
      </c>
      <c r="I64" s="41">
        <v>0</v>
      </c>
      <c r="J64" s="42">
        <f t="shared" si="0"/>
        <v>0</v>
      </c>
      <c r="K64" s="41">
        <v>0</v>
      </c>
      <c r="L64" s="41">
        <v>0</v>
      </c>
      <c r="M64" s="42">
        <f t="shared" si="1"/>
        <v>0</v>
      </c>
      <c r="N64" s="41">
        <v>0</v>
      </c>
      <c r="O64" s="41">
        <v>0</v>
      </c>
      <c r="P64" s="42">
        <f t="shared" si="2"/>
        <v>0</v>
      </c>
      <c r="Q64" s="41">
        <v>0</v>
      </c>
      <c r="R64" s="41">
        <v>0</v>
      </c>
      <c r="S64" s="43">
        <f t="shared" si="3"/>
        <v>0</v>
      </c>
      <c r="T64" s="44">
        <f t="shared" si="4"/>
        <v>0</v>
      </c>
      <c r="U64" s="45">
        <f t="shared" si="5"/>
        <v>0</v>
      </c>
      <c r="V64" s="46">
        <v>0</v>
      </c>
      <c r="W64" s="45">
        <f t="shared" si="6"/>
        <v>0</v>
      </c>
      <c r="X64" s="47">
        <f t="shared" si="7"/>
        <v>0</v>
      </c>
      <c r="Y64" s="48">
        <f t="shared" si="8"/>
        <v>0</v>
      </c>
      <c r="Z64" s="49" t="str">
        <f t="shared" si="9"/>
        <v>0.0</v>
      </c>
      <c r="AA64" s="50" t="str">
        <f t="shared" si="10"/>
        <v>F9</v>
      </c>
      <c r="AC64" s="66"/>
      <c r="AD64" s="66"/>
      <c r="AE64" s="66"/>
      <c r="AF64" s="66"/>
      <c r="AG64" s="66"/>
    </row>
    <row r="65" spans="1:33" x14ac:dyDescent="0.25">
      <c r="A65" s="125">
        <v>56</v>
      </c>
      <c r="B65" s="100"/>
      <c r="C65" s="100"/>
      <c r="D65" s="102"/>
      <c r="E65" s="113"/>
      <c r="F65" s="114"/>
      <c r="G65" s="98"/>
      <c r="H65" s="41">
        <v>0</v>
      </c>
      <c r="I65" s="41">
        <v>0</v>
      </c>
      <c r="J65" s="42">
        <f t="shared" si="0"/>
        <v>0</v>
      </c>
      <c r="K65" s="41">
        <v>0</v>
      </c>
      <c r="L65" s="41">
        <v>0</v>
      </c>
      <c r="M65" s="42">
        <f t="shared" si="1"/>
        <v>0</v>
      </c>
      <c r="N65" s="41">
        <v>0</v>
      </c>
      <c r="O65" s="41">
        <v>0</v>
      </c>
      <c r="P65" s="42">
        <f t="shared" si="2"/>
        <v>0</v>
      </c>
      <c r="Q65" s="41">
        <v>0</v>
      </c>
      <c r="R65" s="41">
        <v>0</v>
      </c>
      <c r="S65" s="43">
        <f t="shared" si="3"/>
        <v>0</v>
      </c>
      <c r="T65" s="44">
        <f t="shared" si="4"/>
        <v>0</v>
      </c>
      <c r="U65" s="45">
        <f t="shared" si="5"/>
        <v>0</v>
      </c>
      <c r="V65" s="46">
        <v>0</v>
      </c>
      <c r="W65" s="45">
        <f t="shared" si="6"/>
        <v>0</v>
      </c>
      <c r="X65" s="47">
        <f t="shared" si="7"/>
        <v>0</v>
      </c>
      <c r="Y65" s="48">
        <f t="shared" si="8"/>
        <v>0</v>
      </c>
      <c r="Z65" s="49" t="str">
        <f t="shared" si="9"/>
        <v>0.0</v>
      </c>
      <c r="AA65" s="50" t="str">
        <f t="shared" si="10"/>
        <v>F9</v>
      </c>
      <c r="AC65" s="66"/>
      <c r="AD65" s="66"/>
      <c r="AE65" s="66"/>
      <c r="AF65" s="66"/>
      <c r="AG65" s="66"/>
    </row>
    <row r="66" spans="1:33" x14ac:dyDescent="0.25">
      <c r="A66" s="125">
        <v>57</v>
      </c>
      <c r="B66" s="100"/>
      <c r="C66" s="100"/>
      <c r="D66" s="103"/>
      <c r="E66" s="111"/>
      <c r="F66" s="114"/>
      <c r="G66" s="99"/>
      <c r="H66" s="41">
        <v>0</v>
      </c>
      <c r="I66" s="41">
        <v>0</v>
      </c>
      <c r="J66" s="42">
        <f t="shared" si="0"/>
        <v>0</v>
      </c>
      <c r="K66" s="41">
        <v>0</v>
      </c>
      <c r="L66" s="41">
        <v>0</v>
      </c>
      <c r="M66" s="42">
        <f t="shared" si="1"/>
        <v>0</v>
      </c>
      <c r="N66" s="41">
        <v>0</v>
      </c>
      <c r="O66" s="41">
        <v>0</v>
      </c>
      <c r="P66" s="42">
        <f t="shared" si="2"/>
        <v>0</v>
      </c>
      <c r="Q66" s="41">
        <v>0</v>
      </c>
      <c r="R66" s="41">
        <v>0</v>
      </c>
      <c r="S66" s="43">
        <f t="shared" si="3"/>
        <v>0</v>
      </c>
      <c r="T66" s="44">
        <f t="shared" si="4"/>
        <v>0</v>
      </c>
      <c r="U66" s="45">
        <f t="shared" si="5"/>
        <v>0</v>
      </c>
      <c r="V66" s="46">
        <v>0</v>
      </c>
      <c r="W66" s="45">
        <f t="shared" si="6"/>
        <v>0</v>
      </c>
      <c r="X66" s="47">
        <f t="shared" si="7"/>
        <v>0</v>
      </c>
      <c r="Y66" s="48">
        <f t="shared" si="8"/>
        <v>0</v>
      </c>
      <c r="Z66" s="49" t="str">
        <f t="shared" si="9"/>
        <v>0.0</v>
      </c>
      <c r="AA66" s="50" t="str">
        <f t="shared" si="10"/>
        <v>F9</v>
      </c>
      <c r="AC66" s="66"/>
      <c r="AD66" s="66"/>
      <c r="AE66" s="66"/>
      <c r="AF66" s="66"/>
      <c r="AG66" s="66"/>
    </row>
    <row r="67" spans="1:33" x14ac:dyDescent="0.25">
      <c r="A67" s="125">
        <v>58</v>
      </c>
      <c r="B67" s="100"/>
      <c r="C67" s="100"/>
      <c r="D67" s="102"/>
      <c r="E67" s="113"/>
      <c r="F67" s="114"/>
      <c r="G67" s="98"/>
      <c r="H67" s="41">
        <v>0</v>
      </c>
      <c r="I67" s="41">
        <v>0</v>
      </c>
      <c r="J67" s="42">
        <f t="shared" si="0"/>
        <v>0</v>
      </c>
      <c r="K67" s="41">
        <v>0</v>
      </c>
      <c r="L67" s="41">
        <v>0</v>
      </c>
      <c r="M67" s="42">
        <f t="shared" si="1"/>
        <v>0</v>
      </c>
      <c r="N67" s="41">
        <v>0</v>
      </c>
      <c r="O67" s="41">
        <v>0</v>
      </c>
      <c r="P67" s="42">
        <f t="shared" si="2"/>
        <v>0</v>
      </c>
      <c r="Q67" s="41">
        <v>0</v>
      </c>
      <c r="R67" s="41">
        <v>0</v>
      </c>
      <c r="S67" s="43">
        <f t="shared" si="3"/>
        <v>0</v>
      </c>
      <c r="T67" s="44">
        <f t="shared" si="4"/>
        <v>0</v>
      </c>
      <c r="U67" s="45">
        <f t="shared" si="5"/>
        <v>0</v>
      </c>
      <c r="V67" s="46">
        <v>0</v>
      </c>
      <c r="W67" s="45">
        <f t="shared" si="6"/>
        <v>0</v>
      </c>
      <c r="X67" s="47">
        <f t="shared" si="7"/>
        <v>0</v>
      </c>
      <c r="Y67" s="48">
        <f t="shared" si="8"/>
        <v>0</v>
      </c>
      <c r="Z67" s="49" t="str">
        <f t="shared" si="9"/>
        <v>0.0</v>
      </c>
      <c r="AA67" s="50" t="str">
        <f t="shared" si="10"/>
        <v>F9</v>
      </c>
      <c r="AC67" s="66"/>
      <c r="AD67" s="66"/>
      <c r="AE67" s="66"/>
      <c r="AF67" s="66"/>
      <c r="AG67" s="66"/>
    </row>
    <row r="68" spans="1:33" x14ac:dyDescent="0.25">
      <c r="A68" s="125">
        <v>59</v>
      </c>
      <c r="B68" s="100"/>
      <c r="C68" s="100"/>
      <c r="D68" s="103"/>
      <c r="E68" s="111"/>
      <c r="F68" s="114"/>
      <c r="G68" s="99"/>
      <c r="H68" s="41">
        <v>0</v>
      </c>
      <c r="I68" s="41">
        <v>0</v>
      </c>
      <c r="J68" s="42">
        <f t="shared" si="0"/>
        <v>0</v>
      </c>
      <c r="K68" s="41">
        <v>0</v>
      </c>
      <c r="L68" s="41">
        <v>0</v>
      </c>
      <c r="M68" s="42">
        <f t="shared" si="1"/>
        <v>0</v>
      </c>
      <c r="N68" s="41">
        <v>0</v>
      </c>
      <c r="O68" s="41">
        <v>0</v>
      </c>
      <c r="P68" s="42">
        <f t="shared" si="2"/>
        <v>0</v>
      </c>
      <c r="Q68" s="41">
        <v>0</v>
      </c>
      <c r="R68" s="41">
        <v>0</v>
      </c>
      <c r="S68" s="43">
        <f t="shared" si="3"/>
        <v>0</v>
      </c>
      <c r="T68" s="44">
        <f t="shared" si="4"/>
        <v>0</v>
      </c>
      <c r="U68" s="45">
        <f t="shared" si="5"/>
        <v>0</v>
      </c>
      <c r="V68" s="46">
        <v>0</v>
      </c>
      <c r="W68" s="45">
        <f t="shared" si="6"/>
        <v>0</v>
      </c>
      <c r="X68" s="47">
        <f t="shared" si="7"/>
        <v>0</v>
      </c>
      <c r="Y68" s="48">
        <f t="shared" si="8"/>
        <v>0</v>
      </c>
      <c r="Z68" s="49" t="str">
        <f t="shared" si="9"/>
        <v>0.0</v>
      </c>
      <c r="AA68" s="50" t="str">
        <f t="shared" si="10"/>
        <v>F9</v>
      </c>
      <c r="AC68" s="66"/>
      <c r="AD68" s="66"/>
      <c r="AE68" s="66"/>
      <c r="AF68" s="66"/>
      <c r="AG68" s="66"/>
    </row>
    <row r="69" spans="1:33" x14ac:dyDescent="0.25">
      <c r="A69" s="125">
        <v>60</v>
      </c>
      <c r="B69" s="100"/>
      <c r="C69" s="100"/>
      <c r="D69" s="102"/>
      <c r="E69" s="113"/>
      <c r="F69" s="114"/>
      <c r="G69" s="98"/>
      <c r="H69" s="41">
        <v>0</v>
      </c>
      <c r="I69" s="41">
        <v>0</v>
      </c>
      <c r="J69" s="42">
        <f t="shared" si="0"/>
        <v>0</v>
      </c>
      <c r="K69" s="41">
        <v>0</v>
      </c>
      <c r="L69" s="41">
        <v>0</v>
      </c>
      <c r="M69" s="42">
        <f t="shared" si="1"/>
        <v>0</v>
      </c>
      <c r="N69" s="41">
        <v>0</v>
      </c>
      <c r="O69" s="41">
        <v>0</v>
      </c>
      <c r="P69" s="42">
        <f t="shared" si="2"/>
        <v>0</v>
      </c>
      <c r="Q69" s="41">
        <v>0</v>
      </c>
      <c r="R69" s="41">
        <v>0</v>
      </c>
      <c r="S69" s="43">
        <f t="shared" si="3"/>
        <v>0</v>
      </c>
      <c r="T69" s="44">
        <f t="shared" si="4"/>
        <v>0</v>
      </c>
      <c r="U69" s="45">
        <f t="shared" si="5"/>
        <v>0</v>
      </c>
      <c r="V69" s="46">
        <v>0</v>
      </c>
      <c r="W69" s="45">
        <f t="shared" si="6"/>
        <v>0</v>
      </c>
      <c r="X69" s="47">
        <f t="shared" si="7"/>
        <v>0</v>
      </c>
      <c r="Y69" s="48">
        <f t="shared" si="8"/>
        <v>0</v>
      </c>
      <c r="Z69" s="49" t="str">
        <f t="shared" si="9"/>
        <v>0.0</v>
      </c>
      <c r="AA69" s="50" t="str">
        <f t="shared" si="10"/>
        <v>F9</v>
      </c>
      <c r="AC69" s="66"/>
      <c r="AD69" s="66"/>
      <c r="AE69" s="66"/>
      <c r="AF69" s="66"/>
      <c r="AG69" s="66"/>
    </row>
    <row r="70" spans="1:33" x14ac:dyDescent="0.25">
      <c r="A70" s="125">
        <v>61</v>
      </c>
      <c r="B70" s="100"/>
      <c r="C70" s="100"/>
      <c r="D70" s="103"/>
      <c r="E70" s="111"/>
      <c r="F70" s="114"/>
      <c r="G70" s="99"/>
      <c r="H70" s="41">
        <v>0</v>
      </c>
      <c r="I70" s="41">
        <v>0</v>
      </c>
      <c r="J70" s="42">
        <f t="shared" si="0"/>
        <v>0</v>
      </c>
      <c r="K70" s="41">
        <v>0</v>
      </c>
      <c r="L70" s="41">
        <v>0</v>
      </c>
      <c r="M70" s="42">
        <f t="shared" si="1"/>
        <v>0</v>
      </c>
      <c r="N70" s="41">
        <v>0</v>
      </c>
      <c r="O70" s="41">
        <v>0</v>
      </c>
      <c r="P70" s="42">
        <f t="shared" si="2"/>
        <v>0</v>
      </c>
      <c r="Q70" s="41">
        <v>0</v>
      </c>
      <c r="R70" s="41">
        <v>0</v>
      </c>
      <c r="S70" s="43">
        <f t="shared" si="3"/>
        <v>0</v>
      </c>
      <c r="T70" s="44">
        <f t="shared" si="4"/>
        <v>0</v>
      </c>
      <c r="U70" s="45">
        <f t="shared" si="5"/>
        <v>0</v>
      </c>
      <c r="V70" s="46">
        <v>0</v>
      </c>
      <c r="W70" s="45">
        <f t="shared" si="6"/>
        <v>0</v>
      </c>
      <c r="X70" s="47">
        <f t="shared" si="7"/>
        <v>0</v>
      </c>
      <c r="Y70" s="48">
        <f t="shared" si="8"/>
        <v>0</v>
      </c>
      <c r="Z70" s="49" t="str">
        <f t="shared" si="9"/>
        <v>0.0</v>
      </c>
      <c r="AA70" s="50" t="str">
        <f t="shared" si="10"/>
        <v>F9</v>
      </c>
      <c r="AC70" s="66"/>
      <c r="AD70" s="66"/>
      <c r="AE70" s="66"/>
      <c r="AF70" s="66"/>
      <c r="AG70" s="66"/>
    </row>
    <row r="71" spans="1:33" x14ac:dyDescent="0.25">
      <c r="A71" s="125">
        <v>62</v>
      </c>
      <c r="B71" s="100"/>
      <c r="C71" s="100"/>
      <c r="D71" s="102"/>
      <c r="E71" s="113"/>
      <c r="F71" s="116"/>
      <c r="G71" s="98"/>
      <c r="H71" s="41">
        <v>0</v>
      </c>
      <c r="I71" s="41">
        <v>0</v>
      </c>
      <c r="J71" s="42">
        <f t="shared" si="0"/>
        <v>0</v>
      </c>
      <c r="K71" s="41">
        <v>0</v>
      </c>
      <c r="L71" s="41">
        <v>0</v>
      </c>
      <c r="M71" s="42">
        <f t="shared" si="1"/>
        <v>0</v>
      </c>
      <c r="N71" s="41">
        <v>0</v>
      </c>
      <c r="O71" s="41">
        <v>0</v>
      </c>
      <c r="P71" s="42">
        <f t="shared" si="2"/>
        <v>0</v>
      </c>
      <c r="Q71" s="41">
        <v>0</v>
      </c>
      <c r="R71" s="41">
        <v>0</v>
      </c>
      <c r="S71" s="43">
        <f t="shared" si="3"/>
        <v>0</v>
      </c>
      <c r="T71" s="44">
        <f t="shared" si="4"/>
        <v>0</v>
      </c>
      <c r="U71" s="45">
        <f t="shared" si="5"/>
        <v>0</v>
      </c>
      <c r="V71" s="46">
        <v>0</v>
      </c>
      <c r="W71" s="45">
        <f t="shared" si="6"/>
        <v>0</v>
      </c>
      <c r="X71" s="47">
        <f t="shared" si="7"/>
        <v>0</v>
      </c>
      <c r="Y71" s="48">
        <f t="shared" si="8"/>
        <v>0</v>
      </c>
      <c r="Z71" s="49" t="str">
        <f t="shared" si="9"/>
        <v>0.0</v>
      </c>
      <c r="AA71" s="50" t="str">
        <f t="shared" si="10"/>
        <v>F9</v>
      </c>
      <c r="AC71" s="66"/>
      <c r="AD71" s="66"/>
      <c r="AE71" s="66"/>
      <c r="AF71" s="66"/>
      <c r="AG71" s="66"/>
    </row>
    <row r="72" spans="1:33" x14ac:dyDescent="0.25">
      <c r="A72" s="125">
        <v>63</v>
      </c>
      <c r="B72" s="100"/>
      <c r="C72" s="100"/>
      <c r="D72" s="103"/>
      <c r="E72" s="111"/>
      <c r="F72" s="114"/>
      <c r="G72" s="99"/>
      <c r="H72" s="41">
        <v>0</v>
      </c>
      <c r="I72" s="41">
        <v>0</v>
      </c>
      <c r="J72" s="42">
        <f t="shared" si="0"/>
        <v>0</v>
      </c>
      <c r="K72" s="41">
        <v>0</v>
      </c>
      <c r="L72" s="41">
        <v>0</v>
      </c>
      <c r="M72" s="42">
        <f t="shared" si="1"/>
        <v>0</v>
      </c>
      <c r="N72" s="41">
        <v>0</v>
      </c>
      <c r="O72" s="41">
        <v>0</v>
      </c>
      <c r="P72" s="42">
        <f t="shared" si="2"/>
        <v>0</v>
      </c>
      <c r="Q72" s="41">
        <v>0</v>
      </c>
      <c r="R72" s="41">
        <v>0</v>
      </c>
      <c r="S72" s="43">
        <f t="shared" si="3"/>
        <v>0</v>
      </c>
      <c r="T72" s="44">
        <f t="shared" si="4"/>
        <v>0</v>
      </c>
      <c r="U72" s="45">
        <f t="shared" si="5"/>
        <v>0</v>
      </c>
      <c r="V72" s="46">
        <v>0</v>
      </c>
      <c r="W72" s="45">
        <f t="shared" si="6"/>
        <v>0</v>
      </c>
      <c r="X72" s="47">
        <f t="shared" si="7"/>
        <v>0</v>
      </c>
      <c r="Y72" s="48">
        <f t="shared" si="8"/>
        <v>0</v>
      </c>
      <c r="Z72" s="49" t="str">
        <f t="shared" si="9"/>
        <v>0.0</v>
      </c>
      <c r="AA72" s="50" t="str">
        <f t="shared" si="10"/>
        <v>F9</v>
      </c>
      <c r="AC72" s="66"/>
      <c r="AD72" s="66"/>
      <c r="AE72" s="66"/>
      <c r="AF72" s="66"/>
      <c r="AG72" s="66"/>
    </row>
    <row r="73" spans="1:33" x14ac:dyDescent="0.25">
      <c r="A73" s="125">
        <v>64</v>
      </c>
      <c r="B73" s="100"/>
      <c r="C73" s="100"/>
      <c r="D73" s="102"/>
      <c r="E73" s="113"/>
      <c r="F73" s="114"/>
      <c r="G73" s="98"/>
      <c r="H73" s="41">
        <v>0</v>
      </c>
      <c r="I73" s="41">
        <v>0</v>
      </c>
      <c r="J73" s="42">
        <f t="shared" si="0"/>
        <v>0</v>
      </c>
      <c r="K73" s="41">
        <v>0</v>
      </c>
      <c r="L73" s="41">
        <v>0</v>
      </c>
      <c r="M73" s="42">
        <f t="shared" si="1"/>
        <v>0</v>
      </c>
      <c r="N73" s="41">
        <v>0</v>
      </c>
      <c r="O73" s="41">
        <v>0</v>
      </c>
      <c r="P73" s="42">
        <f t="shared" si="2"/>
        <v>0</v>
      </c>
      <c r="Q73" s="41">
        <v>0</v>
      </c>
      <c r="R73" s="41">
        <v>0</v>
      </c>
      <c r="S73" s="43">
        <f t="shared" si="3"/>
        <v>0</v>
      </c>
      <c r="T73" s="44">
        <f t="shared" si="4"/>
        <v>0</v>
      </c>
      <c r="U73" s="45">
        <f t="shared" si="5"/>
        <v>0</v>
      </c>
      <c r="V73" s="46">
        <v>0</v>
      </c>
      <c r="W73" s="45">
        <f t="shared" si="6"/>
        <v>0</v>
      </c>
      <c r="X73" s="47">
        <f t="shared" si="7"/>
        <v>0</v>
      </c>
      <c r="Y73" s="48">
        <f t="shared" si="8"/>
        <v>0</v>
      </c>
      <c r="Z73" s="49" t="str">
        <f t="shared" si="9"/>
        <v>0.0</v>
      </c>
      <c r="AA73" s="50" t="str">
        <f t="shared" si="10"/>
        <v>F9</v>
      </c>
      <c r="AC73" s="66"/>
      <c r="AD73" s="66"/>
      <c r="AE73" s="66"/>
      <c r="AF73" s="66"/>
      <c r="AG73" s="66"/>
    </row>
    <row r="74" spans="1:33" x14ac:dyDescent="0.25">
      <c r="A74" s="125">
        <v>65</v>
      </c>
      <c r="B74" s="100"/>
      <c r="C74" s="100"/>
      <c r="D74" s="103"/>
      <c r="E74" s="111"/>
      <c r="F74" s="114"/>
      <c r="G74" s="99"/>
      <c r="H74" s="41">
        <v>0</v>
      </c>
      <c r="I74" s="41">
        <v>0</v>
      </c>
      <c r="J74" s="42">
        <f t="shared" si="0"/>
        <v>0</v>
      </c>
      <c r="K74" s="41">
        <v>0</v>
      </c>
      <c r="L74" s="41">
        <v>0</v>
      </c>
      <c r="M74" s="42">
        <f t="shared" si="1"/>
        <v>0</v>
      </c>
      <c r="N74" s="41">
        <v>0</v>
      </c>
      <c r="O74" s="41">
        <v>0</v>
      </c>
      <c r="P74" s="42">
        <f t="shared" si="2"/>
        <v>0</v>
      </c>
      <c r="Q74" s="41">
        <v>0</v>
      </c>
      <c r="R74" s="41">
        <v>0</v>
      </c>
      <c r="S74" s="43">
        <f t="shared" si="3"/>
        <v>0</v>
      </c>
      <c r="T74" s="44">
        <f t="shared" si="4"/>
        <v>0</v>
      </c>
      <c r="U74" s="45">
        <f t="shared" si="5"/>
        <v>0</v>
      </c>
      <c r="V74" s="46">
        <v>0</v>
      </c>
      <c r="W74" s="45">
        <f t="shared" si="6"/>
        <v>0</v>
      </c>
      <c r="X74" s="47">
        <f t="shared" si="7"/>
        <v>0</v>
      </c>
      <c r="Y74" s="48">
        <f t="shared" si="8"/>
        <v>0</v>
      </c>
      <c r="Z74" s="49" t="str">
        <f t="shared" si="9"/>
        <v>0.0</v>
      </c>
      <c r="AA74" s="50" t="str">
        <f t="shared" si="10"/>
        <v>F9</v>
      </c>
      <c r="AC74" s="66"/>
      <c r="AD74" s="66"/>
      <c r="AE74" s="66"/>
      <c r="AF74" s="66"/>
      <c r="AG74" s="66"/>
    </row>
    <row r="75" spans="1:33" x14ac:dyDescent="0.25">
      <c r="A75" s="125">
        <v>66</v>
      </c>
      <c r="B75" s="100"/>
      <c r="C75" s="100"/>
      <c r="D75" s="102"/>
      <c r="E75" s="113"/>
      <c r="F75" s="114"/>
      <c r="G75" s="98"/>
      <c r="H75" s="41">
        <v>0</v>
      </c>
      <c r="I75" s="41">
        <v>0</v>
      </c>
      <c r="J75" s="42">
        <f t="shared" ref="J75:J121" si="11">MIN(100, (SUM(H75:I75)))</f>
        <v>0</v>
      </c>
      <c r="K75" s="41">
        <v>0</v>
      </c>
      <c r="L75" s="41">
        <v>0</v>
      </c>
      <c r="M75" s="42">
        <f t="shared" ref="M75:M121" si="12">MIN(100,(SUM(K75:L75)))</f>
        <v>0</v>
      </c>
      <c r="N75" s="41">
        <v>0</v>
      </c>
      <c r="O75" s="41">
        <v>0</v>
      </c>
      <c r="P75" s="42">
        <f t="shared" ref="P75:P121" si="13">MIN(100,(SUM(N75:O75)))</f>
        <v>0</v>
      </c>
      <c r="Q75" s="41">
        <v>0</v>
      </c>
      <c r="R75" s="41">
        <v>0</v>
      </c>
      <c r="S75" s="43">
        <f t="shared" ref="S75:S121" si="14">MIN(500, (SUM(J75,M75,P75,Q75,R75)))</f>
        <v>0</v>
      </c>
      <c r="T75" s="44">
        <f t="shared" ref="T75:T121" si="15">S75/500*100</f>
        <v>0</v>
      </c>
      <c r="U75" s="45">
        <f t="shared" ref="U75:U121" si="16">MIN(50, (ROUNDUP(SUM(T75)/2,0)))</f>
        <v>0</v>
      </c>
      <c r="V75" s="46">
        <v>0</v>
      </c>
      <c r="W75" s="45">
        <f t="shared" ref="W75:W121" si="17">MIN(50, (ROUNDUP(SUM(V75)/2,0)))</f>
        <v>0</v>
      </c>
      <c r="X75" s="47">
        <f t="shared" ref="X75:X121" si="18">MIN(100, (SUM(U75,W75)))</f>
        <v>0</v>
      </c>
      <c r="Y75" s="48">
        <f t="shared" ref="Y75:Y121" si="19">(X75/100)</f>
        <v>0</v>
      </c>
      <c r="Z75" s="49" t="str">
        <f t="shared" ref="Z75:Z121" si="20">IF(X75&gt;=80,"4.0",IF(X75&gt;=70,"3.5",IF(X75&gt;=65,"3.0",IF(X75&gt;=60,"2.5",IF(X75&gt;=55,"2.0",IF(X75&gt;=50,"1.5",IF(X75&gt;=45,"1.0",IF(X75&gt;=40,"0.5",IF(X75&lt;40,"0.0")))))))))</f>
        <v>0.0</v>
      </c>
      <c r="AA75" s="50" t="str">
        <f t="shared" ref="AA75:AA121" si="21">IF(X75&gt;=80,"A1",IF(X75&gt;=70,"B2",IF(X75&gt;=65,"B3",IF(X75&gt;=60,"C4",IF(X75&gt;=55,"C5",IF(X75&gt;=50,"C6",IF(X75&gt;=45,"D7",IF(X75&gt;=40,"E8",IF(X75&lt;40,"F9")))))))))</f>
        <v>F9</v>
      </c>
      <c r="AC75" s="66"/>
      <c r="AD75" s="66"/>
      <c r="AE75" s="66"/>
      <c r="AF75" s="66"/>
      <c r="AG75" s="66"/>
    </row>
    <row r="76" spans="1:33" x14ac:dyDescent="0.25">
      <c r="A76" s="125">
        <v>67</v>
      </c>
      <c r="B76" s="100"/>
      <c r="C76" s="100"/>
      <c r="D76" s="103"/>
      <c r="E76" s="111"/>
      <c r="F76" s="114"/>
      <c r="G76" s="99"/>
      <c r="H76" s="41">
        <v>0</v>
      </c>
      <c r="I76" s="41">
        <v>0</v>
      </c>
      <c r="J76" s="42">
        <f t="shared" si="11"/>
        <v>0</v>
      </c>
      <c r="K76" s="41">
        <v>0</v>
      </c>
      <c r="L76" s="41">
        <v>0</v>
      </c>
      <c r="M76" s="42">
        <f t="shared" si="12"/>
        <v>0</v>
      </c>
      <c r="N76" s="41">
        <v>0</v>
      </c>
      <c r="O76" s="41">
        <v>0</v>
      </c>
      <c r="P76" s="42">
        <f t="shared" si="13"/>
        <v>0</v>
      </c>
      <c r="Q76" s="41">
        <v>0</v>
      </c>
      <c r="R76" s="41">
        <v>0</v>
      </c>
      <c r="S76" s="43">
        <f t="shared" si="14"/>
        <v>0</v>
      </c>
      <c r="T76" s="44">
        <f t="shared" si="15"/>
        <v>0</v>
      </c>
      <c r="U76" s="45">
        <f t="shared" si="16"/>
        <v>0</v>
      </c>
      <c r="V76" s="46">
        <v>0</v>
      </c>
      <c r="W76" s="45">
        <f t="shared" si="17"/>
        <v>0</v>
      </c>
      <c r="X76" s="47">
        <f t="shared" si="18"/>
        <v>0</v>
      </c>
      <c r="Y76" s="48">
        <f t="shared" si="19"/>
        <v>0</v>
      </c>
      <c r="Z76" s="49" t="str">
        <f t="shared" si="20"/>
        <v>0.0</v>
      </c>
      <c r="AA76" s="50" t="str">
        <f t="shared" si="21"/>
        <v>F9</v>
      </c>
      <c r="AC76" s="66"/>
      <c r="AD76" s="66"/>
      <c r="AE76" s="66"/>
      <c r="AF76" s="66"/>
      <c r="AG76" s="66"/>
    </row>
    <row r="77" spans="1:33" x14ac:dyDescent="0.25">
      <c r="A77" s="125">
        <v>68</v>
      </c>
      <c r="B77" s="100"/>
      <c r="C77" s="100"/>
      <c r="D77" s="102"/>
      <c r="E77" s="113"/>
      <c r="F77" s="114"/>
      <c r="G77" s="98"/>
      <c r="H77" s="41">
        <v>0</v>
      </c>
      <c r="I77" s="41">
        <v>0</v>
      </c>
      <c r="J77" s="42">
        <f t="shared" si="11"/>
        <v>0</v>
      </c>
      <c r="K77" s="41">
        <v>0</v>
      </c>
      <c r="L77" s="41">
        <v>0</v>
      </c>
      <c r="M77" s="42">
        <f t="shared" si="12"/>
        <v>0</v>
      </c>
      <c r="N77" s="41">
        <v>0</v>
      </c>
      <c r="O77" s="41">
        <v>0</v>
      </c>
      <c r="P77" s="42">
        <f t="shared" si="13"/>
        <v>0</v>
      </c>
      <c r="Q77" s="41">
        <v>0</v>
      </c>
      <c r="R77" s="41">
        <v>0</v>
      </c>
      <c r="S77" s="43">
        <f t="shared" si="14"/>
        <v>0</v>
      </c>
      <c r="T77" s="44">
        <f t="shared" si="15"/>
        <v>0</v>
      </c>
      <c r="U77" s="45">
        <f t="shared" si="16"/>
        <v>0</v>
      </c>
      <c r="V77" s="46">
        <v>0</v>
      </c>
      <c r="W77" s="45">
        <f t="shared" si="17"/>
        <v>0</v>
      </c>
      <c r="X77" s="47">
        <f t="shared" si="18"/>
        <v>0</v>
      </c>
      <c r="Y77" s="48">
        <f t="shared" si="19"/>
        <v>0</v>
      </c>
      <c r="Z77" s="49" t="str">
        <f t="shared" si="20"/>
        <v>0.0</v>
      </c>
      <c r="AA77" s="50" t="str">
        <f t="shared" si="21"/>
        <v>F9</v>
      </c>
      <c r="AC77" s="66"/>
      <c r="AD77" s="66"/>
      <c r="AE77" s="66"/>
      <c r="AF77" s="66"/>
      <c r="AG77" s="66"/>
    </row>
    <row r="78" spans="1:33" x14ac:dyDescent="0.25">
      <c r="A78" s="125">
        <v>69</v>
      </c>
      <c r="B78" s="100"/>
      <c r="C78" s="100"/>
      <c r="D78" s="103"/>
      <c r="E78" s="111"/>
      <c r="F78" s="114"/>
      <c r="G78" s="99"/>
      <c r="H78" s="41">
        <v>0</v>
      </c>
      <c r="I78" s="41">
        <v>0</v>
      </c>
      <c r="J78" s="42">
        <f t="shared" si="11"/>
        <v>0</v>
      </c>
      <c r="K78" s="41">
        <v>0</v>
      </c>
      <c r="L78" s="41">
        <v>0</v>
      </c>
      <c r="M78" s="42">
        <f t="shared" si="12"/>
        <v>0</v>
      </c>
      <c r="N78" s="41">
        <v>0</v>
      </c>
      <c r="O78" s="41">
        <v>0</v>
      </c>
      <c r="P78" s="42">
        <f t="shared" si="13"/>
        <v>0</v>
      </c>
      <c r="Q78" s="41">
        <v>0</v>
      </c>
      <c r="R78" s="41">
        <v>0</v>
      </c>
      <c r="S78" s="43">
        <f t="shared" si="14"/>
        <v>0</v>
      </c>
      <c r="T78" s="44">
        <f t="shared" si="15"/>
        <v>0</v>
      </c>
      <c r="U78" s="45">
        <f t="shared" si="16"/>
        <v>0</v>
      </c>
      <c r="V78" s="46">
        <v>0</v>
      </c>
      <c r="W78" s="45">
        <f t="shared" si="17"/>
        <v>0</v>
      </c>
      <c r="X78" s="47">
        <f t="shared" si="18"/>
        <v>0</v>
      </c>
      <c r="Y78" s="48">
        <f t="shared" si="19"/>
        <v>0</v>
      </c>
      <c r="Z78" s="49" t="str">
        <f t="shared" si="20"/>
        <v>0.0</v>
      </c>
      <c r="AA78" s="50" t="str">
        <f t="shared" si="21"/>
        <v>F9</v>
      </c>
      <c r="AC78" s="66"/>
      <c r="AD78" s="66"/>
      <c r="AE78" s="66"/>
      <c r="AF78" s="66"/>
      <c r="AG78" s="66"/>
    </row>
    <row r="79" spans="1:33" x14ac:dyDescent="0.25">
      <c r="A79" s="125">
        <v>70</v>
      </c>
      <c r="B79" s="100"/>
      <c r="C79" s="100"/>
      <c r="D79" s="102"/>
      <c r="E79" s="113"/>
      <c r="F79" s="114"/>
      <c r="G79" s="98"/>
      <c r="H79" s="41">
        <v>0</v>
      </c>
      <c r="I79" s="41">
        <v>0</v>
      </c>
      <c r="J79" s="42">
        <f t="shared" si="11"/>
        <v>0</v>
      </c>
      <c r="K79" s="41">
        <v>0</v>
      </c>
      <c r="L79" s="41">
        <v>0</v>
      </c>
      <c r="M79" s="42">
        <f t="shared" si="12"/>
        <v>0</v>
      </c>
      <c r="N79" s="41">
        <v>0</v>
      </c>
      <c r="O79" s="41">
        <v>0</v>
      </c>
      <c r="P79" s="42">
        <f t="shared" si="13"/>
        <v>0</v>
      </c>
      <c r="Q79" s="41">
        <v>0</v>
      </c>
      <c r="R79" s="41">
        <v>0</v>
      </c>
      <c r="S79" s="43">
        <f t="shared" si="14"/>
        <v>0</v>
      </c>
      <c r="T79" s="44">
        <f t="shared" si="15"/>
        <v>0</v>
      </c>
      <c r="U79" s="45">
        <f t="shared" si="16"/>
        <v>0</v>
      </c>
      <c r="V79" s="46">
        <v>0</v>
      </c>
      <c r="W79" s="45">
        <f t="shared" si="17"/>
        <v>0</v>
      </c>
      <c r="X79" s="47">
        <f t="shared" si="18"/>
        <v>0</v>
      </c>
      <c r="Y79" s="48">
        <f t="shared" si="19"/>
        <v>0</v>
      </c>
      <c r="Z79" s="49" t="str">
        <f t="shared" si="20"/>
        <v>0.0</v>
      </c>
      <c r="AA79" s="50" t="str">
        <f t="shared" si="21"/>
        <v>F9</v>
      </c>
      <c r="AC79" s="66"/>
      <c r="AD79" s="66"/>
      <c r="AE79" s="66"/>
      <c r="AF79" s="66"/>
      <c r="AG79" s="66"/>
    </row>
    <row r="80" spans="1:33" x14ac:dyDescent="0.25">
      <c r="A80" s="125">
        <v>71</v>
      </c>
      <c r="B80" s="100"/>
      <c r="C80" s="100"/>
      <c r="D80" s="103"/>
      <c r="E80" s="111"/>
      <c r="F80" s="114"/>
      <c r="G80" s="99"/>
      <c r="H80" s="41">
        <v>0</v>
      </c>
      <c r="I80" s="41">
        <v>0</v>
      </c>
      <c r="J80" s="42">
        <f t="shared" si="11"/>
        <v>0</v>
      </c>
      <c r="K80" s="41">
        <v>0</v>
      </c>
      <c r="L80" s="41">
        <v>0</v>
      </c>
      <c r="M80" s="42">
        <f t="shared" si="12"/>
        <v>0</v>
      </c>
      <c r="N80" s="41">
        <v>0</v>
      </c>
      <c r="O80" s="41">
        <v>0</v>
      </c>
      <c r="P80" s="42">
        <f t="shared" si="13"/>
        <v>0</v>
      </c>
      <c r="Q80" s="41">
        <v>0</v>
      </c>
      <c r="R80" s="41">
        <v>0</v>
      </c>
      <c r="S80" s="43">
        <f t="shared" si="14"/>
        <v>0</v>
      </c>
      <c r="T80" s="44">
        <f t="shared" si="15"/>
        <v>0</v>
      </c>
      <c r="U80" s="45">
        <f t="shared" si="16"/>
        <v>0</v>
      </c>
      <c r="V80" s="46">
        <v>0</v>
      </c>
      <c r="W80" s="45">
        <f t="shared" si="17"/>
        <v>0</v>
      </c>
      <c r="X80" s="47">
        <f t="shared" si="18"/>
        <v>0</v>
      </c>
      <c r="Y80" s="48">
        <f t="shared" si="19"/>
        <v>0</v>
      </c>
      <c r="Z80" s="49" t="str">
        <f t="shared" si="20"/>
        <v>0.0</v>
      </c>
      <c r="AA80" s="50" t="str">
        <f t="shared" si="21"/>
        <v>F9</v>
      </c>
      <c r="AC80" s="66"/>
      <c r="AD80" s="66"/>
      <c r="AE80" s="66"/>
      <c r="AF80" s="66"/>
      <c r="AG80" s="66"/>
    </row>
    <row r="81" spans="1:33" x14ac:dyDescent="0.25">
      <c r="A81" s="125">
        <v>72</v>
      </c>
      <c r="B81" s="100"/>
      <c r="C81" s="100"/>
      <c r="D81" s="102"/>
      <c r="E81" s="113"/>
      <c r="F81" s="114"/>
      <c r="G81" s="98"/>
      <c r="H81" s="41">
        <v>0</v>
      </c>
      <c r="I81" s="41">
        <v>0</v>
      </c>
      <c r="J81" s="42">
        <f t="shared" si="11"/>
        <v>0</v>
      </c>
      <c r="K81" s="41">
        <v>0</v>
      </c>
      <c r="L81" s="41">
        <v>0</v>
      </c>
      <c r="M81" s="42">
        <f t="shared" si="12"/>
        <v>0</v>
      </c>
      <c r="N81" s="41">
        <v>0</v>
      </c>
      <c r="O81" s="41">
        <v>0</v>
      </c>
      <c r="P81" s="42">
        <f t="shared" si="13"/>
        <v>0</v>
      </c>
      <c r="Q81" s="41">
        <v>0</v>
      </c>
      <c r="R81" s="41">
        <v>0</v>
      </c>
      <c r="S81" s="43">
        <f t="shared" si="14"/>
        <v>0</v>
      </c>
      <c r="T81" s="44">
        <f t="shared" si="15"/>
        <v>0</v>
      </c>
      <c r="U81" s="45">
        <f t="shared" si="16"/>
        <v>0</v>
      </c>
      <c r="V81" s="46">
        <v>0</v>
      </c>
      <c r="W81" s="45">
        <f t="shared" si="17"/>
        <v>0</v>
      </c>
      <c r="X81" s="47">
        <f t="shared" si="18"/>
        <v>0</v>
      </c>
      <c r="Y81" s="48">
        <f t="shared" si="19"/>
        <v>0</v>
      </c>
      <c r="Z81" s="49" t="str">
        <f t="shared" si="20"/>
        <v>0.0</v>
      </c>
      <c r="AA81" s="50" t="str">
        <f t="shared" si="21"/>
        <v>F9</v>
      </c>
      <c r="AC81" s="66"/>
      <c r="AD81" s="66"/>
      <c r="AE81" s="66"/>
      <c r="AF81" s="66"/>
      <c r="AG81" s="66"/>
    </row>
    <row r="82" spans="1:33" x14ac:dyDescent="0.25">
      <c r="A82" s="125">
        <v>73</v>
      </c>
      <c r="B82" s="100"/>
      <c r="C82" s="100"/>
      <c r="D82" s="103"/>
      <c r="E82" s="111"/>
      <c r="F82" s="114"/>
      <c r="G82" s="99"/>
      <c r="H82" s="41">
        <v>0</v>
      </c>
      <c r="I82" s="41">
        <v>0</v>
      </c>
      <c r="J82" s="42">
        <f t="shared" si="11"/>
        <v>0</v>
      </c>
      <c r="K82" s="41">
        <v>0</v>
      </c>
      <c r="L82" s="41">
        <v>0</v>
      </c>
      <c r="M82" s="42">
        <f t="shared" si="12"/>
        <v>0</v>
      </c>
      <c r="N82" s="41">
        <v>0</v>
      </c>
      <c r="O82" s="41">
        <v>0</v>
      </c>
      <c r="P82" s="42">
        <f t="shared" si="13"/>
        <v>0</v>
      </c>
      <c r="Q82" s="41">
        <v>0</v>
      </c>
      <c r="R82" s="41">
        <v>0</v>
      </c>
      <c r="S82" s="43">
        <f t="shared" si="14"/>
        <v>0</v>
      </c>
      <c r="T82" s="44">
        <f t="shared" si="15"/>
        <v>0</v>
      </c>
      <c r="U82" s="45">
        <f t="shared" si="16"/>
        <v>0</v>
      </c>
      <c r="V82" s="46">
        <v>0</v>
      </c>
      <c r="W82" s="45">
        <f t="shared" si="17"/>
        <v>0</v>
      </c>
      <c r="X82" s="47">
        <f t="shared" si="18"/>
        <v>0</v>
      </c>
      <c r="Y82" s="48">
        <f t="shared" si="19"/>
        <v>0</v>
      </c>
      <c r="Z82" s="49" t="str">
        <f t="shared" si="20"/>
        <v>0.0</v>
      </c>
      <c r="AA82" s="50" t="str">
        <f t="shared" si="21"/>
        <v>F9</v>
      </c>
      <c r="AC82" s="66"/>
      <c r="AD82" s="66"/>
      <c r="AE82" s="66"/>
      <c r="AF82" s="66"/>
      <c r="AG82" s="66"/>
    </row>
    <row r="83" spans="1:33" ht="15.75" customHeight="1" x14ac:dyDescent="0.25">
      <c r="A83" s="125">
        <v>74</v>
      </c>
      <c r="B83" s="100"/>
      <c r="C83" s="100"/>
      <c r="D83" s="104"/>
      <c r="E83" s="117"/>
      <c r="F83" s="114"/>
      <c r="G83" s="107"/>
      <c r="H83" s="41">
        <v>0</v>
      </c>
      <c r="I83" s="41">
        <v>0</v>
      </c>
      <c r="J83" s="42">
        <f t="shared" si="11"/>
        <v>0</v>
      </c>
      <c r="K83" s="41">
        <v>0</v>
      </c>
      <c r="L83" s="41">
        <v>0</v>
      </c>
      <c r="M83" s="42">
        <f t="shared" si="12"/>
        <v>0</v>
      </c>
      <c r="N83" s="41">
        <v>0</v>
      </c>
      <c r="O83" s="41">
        <v>0</v>
      </c>
      <c r="P83" s="42">
        <f t="shared" si="13"/>
        <v>0</v>
      </c>
      <c r="Q83" s="41">
        <v>0</v>
      </c>
      <c r="R83" s="41">
        <v>0</v>
      </c>
      <c r="S83" s="43">
        <f t="shared" si="14"/>
        <v>0</v>
      </c>
      <c r="T83" s="44">
        <f t="shared" si="15"/>
        <v>0</v>
      </c>
      <c r="U83" s="45">
        <f t="shared" si="16"/>
        <v>0</v>
      </c>
      <c r="V83" s="46">
        <v>0</v>
      </c>
      <c r="W83" s="45">
        <f t="shared" si="17"/>
        <v>0</v>
      </c>
      <c r="X83" s="47">
        <f t="shared" si="18"/>
        <v>0</v>
      </c>
      <c r="Y83" s="48">
        <f t="shared" si="19"/>
        <v>0</v>
      </c>
      <c r="Z83" s="49" t="str">
        <f t="shared" si="20"/>
        <v>0.0</v>
      </c>
      <c r="AA83" s="50" t="str">
        <f t="shared" si="21"/>
        <v>F9</v>
      </c>
      <c r="AC83" s="66"/>
      <c r="AD83" s="66"/>
      <c r="AE83" s="66"/>
      <c r="AF83" s="66"/>
      <c r="AG83" s="66"/>
    </row>
    <row r="84" spans="1:33" ht="15.75" customHeight="1" x14ac:dyDescent="0.25">
      <c r="A84" s="125">
        <v>75</v>
      </c>
      <c r="B84" s="100"/>
      <c r="C84" s="100"/>
      <c r="D84" s="104"/>
      <c r="E84" s="117"/>
      <c r="F84" s="114"/>
      <c r="G84" s="107"/>
      <c r="H84" s="41">
        <v>0</v>
      </c>
      <c r="I84" s="41">
        <v>0</v>
      </c>
      <c r="J84" s="42">
        <f t="shared" si="11"/>
        <v>0</v>
      </c>
      <c r="K84" s="41">
        <v>0</v>
      </c>
      <c r="L84" s="41">
        <v>0</v>
      </c>
      <c r="M84" s="42">
        <f t="shared" si="12"/>
        <v>0</v>
      </c>
      <c r="N84" s="41">
        <v>0</v>
      </c>
      <c r="O84" s="41">
        <v>0</v>
      </c>
      <c r="P84" s="42">
        <f t="shared" si="13"/>
        <v>0</v>
      </c>
      <c r="Q84" s="41">
        <v>0</v>
      </c>
      <c r="R84" s="41">
        <v>0</v>
      </c>
      <c r="S84" s="43">
        <f t="shared" si="14"/>
        <v>0</v>
      </c>
      <c r="T84" s="44">
        <f t="shared" si="15"/>
        <v>0</v>
      </c>
      <c r="U84" s="45">
        <f t="shared" si="16"/>
        <v>0</v>
      </c>
      <c r="V84" s="46">
        <v>0</v>
      </c>
      <c r="W84" s="45">
        <f t="shared" si="17"/>
        <v>0</v>
      </c>
      <c r="X84" s="47">
        <f t="shared" si="18"/>
        <v>0</v>
      </c>
      <c r="Y84" s="48">
        <f t="shared" si="19"/>
        <v>0</v>
      </c>
      <c r="Z84" s="49" t="str">
        <f t="shared" si="20"/>
        <v>0.0</v>
      </c>
      <c r="AA84" s="50" t="str">
        <f t="shared" si="21"/>
        <v>F9</v>
      </c>
      <c r="AC84" s="66"/>
      <c r="AD84" s="66"/>
      <c r="AE84" s="66"/>
      <c r="AF84" s="66"/>
      <c r="AG84" s="66"/>
    </row>
    <row r="85" spans="1:33" ht="15.75" customHeight="1" x14ac:dyDescent="0.25">
      <c r="A85" s="125">
        <v>76</v>
      </c>
      <c r="B85" s="100"/>
      <c r="C85" s="100"/>
      <c r="D85" s="104"/>
      <c r="E85" s="117"/>
      <c r="F85" s="114"/>
      <c r="G85" s="107"/>
      <c r="H85" s="41">
        <v>0</v>
      </c>
      <c r="I85" s="41">
        <v>0</v>
      </c>
      <c r="J85" s="42">
        <f t="shared" si="11"/>
        <v>0</v>
      </c>
      <c r="K85" s="41">
        <v>0</v>
      </c>
      <c r="L85" s="41">
        <v>0</v>
      </c>
      <c r="M85" s="42">
        <f t="shared" si="12"/>
        <v>0</v>
      </c>
      <c r="N85" s="41">
        <v>0</v>
      </c>
      <c r="O85" s="41">
        <v>0</v>
      </c>
      <c r="P85" s="42">
        <f t="shared" si="13"/>
        <v>0</v>
      </c>
      <c r="Q85" s="41">
        <v>0</v>
      </c>
      <c r="R85" s="41">
        <v>0</v>
      </c>
      <c r="S85" s="43">
        <f t="shared" si="14"/>
        <v>0</v>
      </c>
      <c r="T85" s="44">
        <f t="shared" si="15"/>
        <v>0</v>
      </c>
      <c r="U85" s="45">
        <f t="shared" si="16"/>
        <v>0</v>
      </c>
      <c r="V85" s="46">
        <v>0</v>
      </c>
      <c r="W85" s="45">
        <f t="shared" si="17"/>
        <v>0</v>
      </c>
      <c r="X85" s="47">
        <f t="shared" si="18"/>
        <v>0</v>
      </c>
      <c r="Y85" s="48">
        <f t="shared" si="19"/>
        <v>0</v>
      </c>
      <c r="Z85" s="49" t="str">
        <f t="shared" si="20"/>
        <v>0.0</v>
      </c>
      <c r="AA85" s="50" t="str">
        <f t="shared" si="21"/>
        <v>F9</v>
      </c>
      <c r="AC85" s="66"/>
      <c r="AD85" s="66"/>
      <c r="AE85" s="66"/>
      <c r="AF85" s="66"/>
      <c r="AG85" s="66"/>
    </row>
    <row r="86" spans="1:33" ht="15.75" customHeight="1" x14ac:dyDescent="0.25">
      <c r="A86" s="125">
        <v>77</v>
      </c>
      <c r="B86" s="100"/>
      <c r="C86" s="100"/>
      <c r="D86" s="104"/>
      <c r="E86" s="117"/>
      <c r="F86" s="114"/>
      <c r="G86" s="107"/>
      <c r="H86" s="41">
        <v>0</v>
      </c>
      <c r="I86" s="41">
        <v>0</v>
      </c>
      <c r="J86" s="42">
        <f t="shared" si="11"/>
        <v>0</v>
      </c>
      <c r="K86" s="41">
        <v>0</v>
      </c>
      <c r="L86" s="41">
        <v>0</v>
      </c>
      <c r="M86" s="42">
        <f t="shared" si="12"/>
        <v>0</v>
      </c>
      <c r="N86" s="41">
        <v>0</v>
      </c>
      <c r="O86" s="41">
        <v>0</v>
      </c>
      <c r="P86" s="42">
        <f t="shared" si="13"/>
        <v>0</v>
      </c>
      <c r="Q86" s="41">
        <v>0</v>
      </c>
      <c r="R86" s="41">
        <v>0</v>
      </c>
      <c r="S86" s="43">
        <f t="shared" si="14"/>
        <v>0</v>
      </c>
      <c r="T86" s="44">
        <f t="shared" si="15"/>
        <v>0</v>
      </c>
      <c r="U86" s="45">
        <f t="shared" si="16"/>
        <v>0</v>
      </c>
      <c r="V86" s="46">
        <v>0</v>
      </c>
      <c r="W86" s="45">
        <f t="shared" si="17"/>
        <v>0</v>
      </c>
      <c r="X86" s="47">
        <f t="shared" si="18"/>
        <v>0</v>
      </c>
      <c r="Y86" s="48">
        <f t="shared" si="19"/>
        <v>0</v>
      </c>
      <c r="Z86" s="49" t="str">
        <f t="shared" si="20"/>
        <v>0.0</v>
      </c>
      <c r="AA86" s="50" t="str">
        <f t="shared" si="21"/>
        <v>F9</v>
      </c>
      <c r="AC86" s="66"/>
      <c r="AD86" s="66"/>
      <c r="AE86" s="66"/>
      <c r="AF86" s="66"/>
      <c r="AG86" s="66"/>
    </row>
    <row r="87" spans="1:33" ht="15.75" customHeight="1" x14ac:dyDescent="0.25">
      <c r="A87" s="125">
        <v>78</v>
      </c>
      <c r="B87" s="100"/>
      <c r="C87" s="100"/>
      <c r="D87" s="104"/>
      <c r="E87" s="117"/>
      <c r="F87" s="114"/>
      <c r="G87" s="107"/>
      <c r="H87" s="41">
        <v>0</v>
      </c>
      <c r="I87" s="41">
        <v>0</v>
      </c>
      <c r="J87" s="42">
        <f t="shared" si="11"/>
        <v>0</v>
      </c>
      <c r="K87" s="41">
        <v>0</v>
      </c>
      <c r="L87" s="41">
        <v>0</v>
      </c>
      <c r="M87" s="42">
        <f t="shared" si="12"/>
        <v>0</v>
      </c>
      <c r="N87" s="41">
        <v>0</v>
      </c>
      <c r="O87" s="41">
        <v>0</v>
      </c>
      <c r="P87" s="42">
        <f t="shared" si="13"/>
        <v>0</v>
      </c>
      <c r="Q87" s="41">
        <v>0</v>
      </c>
      <c r="R87" s="41">
        <v>0</v>
      </c>
      <c r="S87" s="43">
        <f t="shared" si="14"/>
        <v>0</v>
      </c>
      <c r="T87" s="44">
        <f t="shared" si="15"/>
        <v>0</v>
      </c>
      <c r="U87" s="45">
        <f t="shared" si="16"/>
        <v>0</v>
      </c>
      <c r="V87" s="46">
        <v>0</v>
      </c>
      <c r="W87" s="45">
        <f t="shared" si="17"/>
        <v>0</v>
      </c>
      <c r="X87" s="47">
        <f t="shared" si="18"/>
        <v>0</v>
      </c>
      <c r="Y87" s="48">
        <f t="shared" si="19"/>
        <v>0</v>
      </c>
      <c r="Z87" s="49" t="str">
        <f t="shared" si="20"/>
        <v>0.0</v>
      </c>
      <c r="AA87" s="50" t="str">
        <f t="shared" si="21"/>
        <v>F9</v>
      </c>
      <c r="AC87" s="66"/>
      <c r="AD87" s="66"/>
      <c r="AE87" s="66"/>
      <c r="AF87" s="66"/>
      <c r="AG87" s="66"/>
    </row>
    <row r="88" spans="1:33" ht="15.75" customHeight="1" x14ac:dyDescent="0.25">
      <c r="A88" s="125">
        <v>79</v>
      </c>
      <c r="B88" s="100"/>
      <c r="C88" s="100"/>
      <c r="D88" s="105"/>
      <c r="E88" s="118"/>
      <c r="F88" s="114"/>
      <c r="G88" s="108"/>
      <c r="H88" s="41">
        <v>0</v>
      </c>
      <c r="I88" s="41">
        <v>0</v>
      </c>
      <c r="J88" s="42">
        <f t="shared" si="11"/>
        <v>0</v>
      </c>
      <c r="K88" s="41">
        <v>0</v>
      </c>
      <c r="L88" s="41">
        <v>0</v>
      </c>
      <c r="M88" s="42">
        <f t="shared" si="12"/>
        <v>0</v>
      </c>
      <c r="N88" s="41">
        <v>0</v>
      </c>
      <c r="O88" s="41">
        <v>0</v>
      </c>
      <c r="P88" s="42">
        <f t="shared" si="13"/>
        <v>0</v>
      </c>
      <c r="Q88" s="41">
        <v>0</v>
      </c>
      <c r="R88" s="41">
        <v>0</v>
      </c>
      <c r="S88" s="43">
        <f t="shared" si="14"/>
        <v>0</v>
      </c>
      <c r="T88" s="44">
        <f t="shared" si="15"/>
        <v>0</v>
      </c>
      <c r="U88" s="45">
        <f t="shared" si="16"/>
        <v>0</v>
      </c>
      <c r="V88" s="46">
        <v>0</v>
      </c>
      <c r="W88" s="45">
        <f t="shared" si="17"/>
        <v>0</v>
      </c>
      <c r="X88" s="47">
        <f t="shared" si="18"/>
        <v>0</v>
      </c>
      <c r="Y88" s="48">
        <f t="shared" si="19"/>
        <v>0</v>
      </c>
      <c r="Z88" s="49" t="str">
        <f t="shared" si="20"/>
        <v>0.0</v>
      </c>
      <c r="AA88" s="50" t="str">
        <f t="shared" si="21"/>
        <v>F9</v>
      </c>
      <c r="AC88" s="66"/>
      <c r="AD88" s="66"/>
      <c r="AE88" s="66"/>
      <c r="AF88" s="66"/>
      <c r="AG88" s="66"/>
    </row>
    <row r="89" spans="1:33" ht="15.75" customHeight="1" x14ac:dyDescent="0.25">
      <c r="A89" s="125">
        <v>80</v>
      </c>
      <c r="B89" s="100"/>
      <c r="C89" s="100"/>
      <c r="D89" s="105"/>
      <c r="E89" s="118"/>
      <c r="F89" s="114"/>
      <c r="G89" s="108"/>
      <c r="H89" s="41">
        <v>0</v>
      </c>
      <c r="I89" s="41">
        <v>0</v>
      </c>
      <c r="J89" s="42">
        <f t="shared" si="11"/>
        <v>0</v>
      </c>
      <c r="K89" s="41">
        <v>0</v>
      </c>
      <c r="L89" s="41">
        <v>0</v>
      </c>
      <c r="M89" s="42">
        <f t="shared" si="12"/>
        <v>0</v>
      </c>
      <c r="N89" s="41">
        <v>0</v>
      </c>
      <c r="O89" s="41">
        <v>0</v>
      </c>
      <c r="P89" s="42">
        <f t="shared" si="13"/>
        <v>0</v>
      </c>
      <c r="Q89" s="41">
        <v>0</v>
      </c>
      <c r="R89" s="41">
        <v>0</v>
      </c>
      <c r="S89" s="43">
        <f t="shared" si="14"/>
        <v>0</v>
      </c>
      <c r="T89" s="44">
        <f t="shared" si="15"/>
        <v>0</v>
      </c>
      <c r="U89" s="45">
        <f t="shared" si="16"/>
        <v>0</v>
      </c>
      <c r="V89" s="46">
        <v>0</v>
      </c>
      <c r="W89" s="45">
        <f t="shared" si="17"/>
        <v>0</v>
      </c>
      <c r="X89" s="47">
        <f t="shared" si="18"/>
        <v>0</v>
      </c>
      <c r="Y89" s="48">
        <f t="shared" si="19"/>
        <v>0</v>
      </c>
      <c r="Z89" s="49" t="str">
        <f t="shared" si="20"/>
        <v>0.0</v>
      </c>
      <c r="AA89" s="50" t="str">
        <f t="shared" si="21"/>
        <v>F9</v>
      </c>
      <c r="AC89" s="66"/>
      <c r="AD89" s="66"/>
      <c r="AE89" s="66"/>
      <c r="AF89" s="66"/>
      <c r="AG89" s="66"/>
    </row>
    <row r="90" spans="1:33" ht="15.75" customHeight="1" x14ac:dyDescent="0.25">
      <c r="A90" s="125">
        <v>81</v>
      </c>
      <c r="B90" s="100"/>
      <c r="C90" s="100"/>
      <c r="D90" s="106"/>
      <c r="E90" s="119"/>
      <c r="F90" s="114"/>
      <c r="G90" s="109"/>
      <c r="H90" s="41">
        <v>0</v>
      </c>
      <c r="I90" s="41">
        <v>0</v>
      </c>
      <c r="J90" s="42">
        <f t="shared" si="11"/>
        <v>0</v>
      </c>
      <c r="K90" s="41">
        <v>0</v>
      </c>
      <c r="L90" s="41">
        <v>0</v>
      </c>
      <c r="M90" s="42">
        <f t="shared" si="12"/>
        <v>0</v>
      </c>
      <c r="N90" s="41">
        <v>0</v>
      </c>
      <c r="O90" s="41">
        <v>0</v>
      </c>
      <c r="P90" s="42">
        <f t="shared" si="13"/>
        <v>0</v>
      </c>
      <c r="Q90" s="41">
        <v>0</v>
      </c>
      <c r="R90" s="41">
        <v>0</v>
      </c>
      <c r="S90" s="43">
        <f t="shared" si="14"/>
        <v>0</v>
      </c>
      <c r="T90" s="44">
        <f t="shared" si="15"/>
        <v>0</v>
      </c>
      <c r="U90" s="45">
        <f t="shared" si="16"/>
        <v>0</v>
      </c>
      <c r="V90" s="46">
        <v>0</v>
      </c>
      <c r="W90" s="45">
        <f t="shared" si="17"/>
        <v>0</v>
      </c>
      <c r="X90" s="47">
        <f t="shared" si="18"/>
        <v>0</v>
      </c>
      <c r="Y90" s="48">
        <f t="shared" si="19"/>
        <v>0</v>
      </c>
      <c r="Z90" s="49" t="str">
        <f t="shared" si="20"/>
        <v>0.0</v>
      </c>
      <c r="AA90" s="50" t="str">
        <f t="shared" si="21"/>
        <v>F9</v>
      </c>
      <c r="AC90" s="66"/>
      <c r="AD90" s="66"/>
      <c r="AE90" s="66"/>
      <c r="AF90" s="66"/>
      <c r="AG90" s="66"/>
    </row>
    <row r="91" spans="1:33" ht="15.75" customHeight="1" x14ac:dyDescent="0.25">
      <c r="A91" s="125">
        <v>82</v>
      </c>
      <c r="B91" s="100"/>
      <c r="C91" s="100"/>
      <c r="D91" s="106"/>
      <c r="E91" s="119"/>
      <c r="F91" s="114"/>
      <c r="G91" s="109"/>
      <c r="H91" s="41">
        <v>0</v>
      </c>
      <c r="I91" s="41">
        <v>0</v>
      </c>
      <c r="J91" s="42">
        <f t="shared" si="11"/>
        <v>0</v>
      </c>
      <c r="K91" s="41">
        <v>0</v>
      </c>
      <c r="L91" s="41">
        <v>0</v>
      </c>
      <c r="M91" s="42">
        <f t="shared" si="12"/>
        <v>0</v>
      </c>
      <c r="N91" s="41">
        <v>0</v>
      </c>
      <c r="O91" s="41">
        <v>0</v>
      </c>
      <c r="P91" s="42">
        <f t="shared" si="13"/>
        <v>0</v>
      </c>
      <c r="Q91" s="41">
        <v>0</v>
      </c>
      <c r="R91" s="41">
        <v>0</v>
      </c>
      <c r="S91" s="43">
        <f t="shared" si="14"/>
        <v>0</v>
      </c>
      <c r="T91" s="44">
        <f t="shared" si="15"/>
        <v>0</v>
      </c>
      <c r="U91" s="45">
        <f t="shared" si="16"/>
        <v>0</v>
      </c>
      <c r="V91" s="46">
        <v>0</v>
      </c>
      <c r="W91" s="45">
        <f t="shared" si="17"/>
        <v>0</v>
      </c>
      <c r="X91" s="47">
        <f t="shared" si="18"/>
        <v>0</v>
      </c>
      <c r="Y91" s="48">
        <f t="shared" si="19"/>
        <v>0</v>
      </c>
      <c r="Z91" s="49" t="str">
        <f t="shared" si="20"/>
        <v>0.0</v>
      </c>
      <c r="AA91" s="50" t="str">
        <f t="shared" si="21"/>
        <v>F9</v>
      </c>
      <c r="AC91" s="66"/>
      <c r="AD91" s="66"/>
      <c r="AE91" s="66"/>
      <c r="AF91" s="66"/>
      <c r="AG91" s="66"/>
    </row>
    <row r="92" spans="1:33" ht="15.75" customHeight="1" x14ac:dyDescent="0.25">
      <c r="A92" s="125">
        <v>83</v>
      </c>
      <c r="B92" s="100"/>
      <c r="C92" s="100"/>
      <c r="D92" s="105"/>
      <c r="E92" s="118"/>
      <c r="F92" s="114"/>
      <c r="G92" s="108"/>
      <c r="H92" s="41">
        <v>0</v>
      </c>
      <c r="I92" s="41">
        <v>0</v>
      </c>
      <c r="J92" s="42">
        <f t="shared" si="11"/>
        <v>0</v>
      </c>
      <c r="K92" s="41">
        <v>0</v>
      </c>
      <c r="L92" s="41">
        <v>0</v>
      </c>
      <c r="M92" s="42">
        <f t="shared" si="12"/>
        <v>0</v>
      </c>
      <c r="N92" s="41">
        <v>0</v>
      </c>
      <c r="O92" s="41">
        <v>0</v>
      </c>
      <c r="P92" s="42">
        <f t="shared" si="13"/>
        <v>0</v>
      </c>
      <c r="Q92" s="41">
        <v>0</v>
      </c>
      <c r="R92" s="41">
        <v>0</v>
      </c>
      <c r="S92" s="43">
        <f t="shared" si="14"/>
        <v>0</v>
      </c>
      <c r="T92" s="44">
        <f t="shared" si="15"/>
        <v>0</v>
      </c>
      <c r="U92" s="45">
        <f t="shared" si="16"/>
        <v>0</v>
      </c>
      <c r="V92" s="46">
        <v>0</v>
      </c>
      <c r="W92" s="45">
        <f t="shared" si="17"/>
        <v>0</v>
      </c>
      <c r="X92" s="47">
        <f t="shared" si="18"/>
        <v>0</v>
      </c>
      <c r="Y92" s="48">
        <f t="shared" si="19"/>
        <v>0</v>
      </c>
      <c r="Z92" s="49" t="str">
        <f t="shared" si="20"/>
        <v>0.0</v>
      </c>
      <c r="AA92" s="50" t="str">
        <f t="shared" si="21"/>
        <v>F9</v>
      </c>
      <c r="AC92" s="66"/>
      <c r="AD92" s="66"/>
      <c r="AE92" s="66"/>
      <c r="AF92" s="66"/>
      <c r="AG92" s="66"/>
    </row>
    <row r="93" spans="1:33" ht="15.75" customHeight="1" x14ac:dyDescent="0.25">
      <c r="A93" s="125">
        <v>84</v>
      </c>
      <c r="B93" s="100"/>
      <c r="C93" s="100"/>
      <c r="D93" s="105"/>
      <c r="E93" s="118"/>
      <c r="F93" s="114"/>
      <c r="G93" s="108"/>
      <c r="H93" s="41">
        <v>0</v>
      </c>
      <c r="I93" s="41">
        <v>0</v>
      </c>
      <c r="J93" s="42">
        <f t="shared" si="11"/>
        <v>0</v>
      </c>
      <c r="K93" s="41">
        <v>0</v>
      </c>
      <c r="L93" s="41">
        <v>0</v>
      </c>
      <c r="M93" s="42">
        <f t="shared" si="12"/>
        <v>0</v>
      </c>
      <c r="N93" s="41">
        <v>0</v>
      </c>
      <c r="O93" s="41">
        <v>0</v>
      </c>
      <c r="P93" s="42">
        <f t="shared" si="13"/>
        <v>0</v>
      </c>
      <c r="Q93" s="41">
        <v>0</v>
      </c>
      <c r="R93" s="41">
        <v>0</v>
      </c>
      <c r="S93" s="43">
        <f t="shared" si="14"/>
        <v>0</v>
      </c>
      <c r="T93" s="44">
        <f t="shared" si="15"/>
        <v>0</v>
      </c>
      <c r="U93" s="45">
        <f t="shared" si="16"/>
        <v>0</v>
      </c>
      <c r="V93" s="46">
        <v>0</v>
      </c>
      <c r="W93" s="45">
        <f t="shared" si="17"/>
        <v>0</v>
      </c>
      <c r="X93" s="47">
        <f t="shared" si="18"/>
        <v>0</v>
      </c>
      <c r="Y93" s="48">
        <f t="shared" si="19"/>
        <v>0</v>
      </c>
      <c r="Z93" s="49" t="str">
        <f t="shared" si="20"/>
        <v>0.0</v>
      </c>
      <c r="AA93" s="50" t="str">
        <f t="shared" si="21"/>
        <v>F9</v>
      </c>
      <c r="AC93" s="66"/>
      <c r="AD93" s="66"/>
      <c r="AE93" s="66"/>
      <c r="AF93" s="66"/>
      <c r="AG93" s="66"/>
    </row>
    <row r="94" spans="1:33" ht="15.75" customHeight="1" x14ac:dyDescent="0.25">
      <c r="A94" s="125">
        <v>85</v>
      </c>
      <c r="B94" s="100"/>
      <c r="C94" s="100"/>
      <c r="D94" s="105"/>
      <c r="E94" s="118"/>
      <c r="F94" s="114"/>
      <c r="G94" s="108"/>
      <c r="H94" s="41">
        <v>0</v>
      </c>
      <c r="I94" s="41">
        <v>0</v>
      </c>
      <c r="J94" s="42">
        <f t="shared" si="11"/>
        <v>0</v>
      </c>
      <c r="K94" s="41">
        <v>0</v>
      </c>
      <c r="L94" s="41">
        <v>0</v>
      </c>
      <c r="M94" s="42">
        <f t="shared" si="12"/>
        <v>0</v>
      </c>
      <c r="N94" s="41">
        <v>0</v>
      </c>
      <c r="O94" s="41">
        <v>0</v>
      </c>
      <c r="P94" s="42">
        <f t="shared" si="13"/>
        <v>0</v>
      </c>
      <c r="Q94" s="41">
        <v>0</v>
      </c>
      <c r="R94" s="41">
        <v>0</v>
      </c>
      <c r="S94" s="43">
        <f t="shared" si="14"/>
        <v>0</v>
      </c>
      <c r="T94" s="44">
        <f t="shared" si="15"/>
        <v>0</v>
      </c>
      <c r="U94" s="45">
        <f t="shared" si="16"/>
        <v>0</v>
      </c>
      <c r="V94" s="46">
        <v>0</v>
      </c>
      <c r="W94" s="45">
        <f t="shared" si="17"/>
        <v>0</v>
      </c>
      <c r="X94" s="47">
        <f t="shared" si="18"/>
        <v>0</v>
      </c>
      <c r="Y94" s="48">
        <f t="shared" si="19"/>
        <v>0</v>
      </c>
      <c r="Z94" s="49" t="str">
        <f t="shared" si="20"/>
        <v>0.0</v>
      </c>
      <c r="AA94" s="50" t="str">
        <f t="shared" si="21"/>
        <v>F9</v>
      </c>
      <c r="AC94" s="66"/>
      <c r="AD94" s="66"/>
      <c r="AE94" s="66"/>
      <c r="AF94" s="66"/>
      <c r="AG94" s="66"/>
    </row>
    <row r="95" spans="1:33" ht="15.75" customHeight="1" x14ac:dyDescent="0.25">
      <c r="A95" s="125">
        <v>86</v>
      </c>
      <c r="B95" s="100"/>
      <c r="C95" s="100"/>
      <c r="D95" s="105"/>
      <c r="E95" s="118"/>
      <c r="F95" s="120"/>
      <c r="G95" s="110"/>
      <c r="H95" s="41">
        <v>0</v>
      </c>
      <c r="I95" s="41">
        <v>0</v>
      </c>
      <c r="J95" s="42">
        <f t="shared" si="11"/>
        <v>0</v>
      </c>
      <c r="K95" s="41">
        <v>0</v>
      </c>
      <c r="L95" s="41">
        <v>0</v>
      </c>
      <c r="M95" s="42">
        <f t="shared" si="12"/>
        <v>0</v>
      </c>
      <c r="N95" s="41">
        <v>0</v>
      </c>
      <c r="O95" s="41">
        <v>0</v>
      </c>
      <c r="P95" s="42">
        <f t="shared" si="13"/>
        <v>0</v>
      </c>
      <c r="Q95" s="41">
        <v>0</v>
      </c>
      <c r="R95" s="41">
        <v>0</v>
      </c>
      <c r="S95" s="43">
        <f t="shared" si="14"/>
        <v>0</v>
      </c>
      <c r="T95" s="44">
        <f t="shared" si="15"/>
        <v>0</v>
      </c>
      <c r="U95" s="45">
        <f t="shared" si="16"/>
        <v>0</v>
      </c>
      <c r="V95" s="46">
        <v>0</v>
      </c>
      <c r="W95" s="45">
        <f t="shared" si="17"/>
        <v>0</v>
      </c>
      <c r="X95" s="47">
        <f t="shared" si="18"/>
        <v>0</v>
      </c>
      <c r="Y95" s="48">
        <f t="shared" si="19"/>
        <v>0</v>
      </c>
      <c r="Z95" s="49" t="str">
        <f t="shared" si="20"/>
        <v>0.0</v>
      </c>
      <c r="AA95" s="50" t="str">
        <f t="shared" si="21"/>
        <v>F9</v>
      </c>
      <c r="AC95" s="66"/>
      <c r="AD95" s="66"/>
      <c r="AE95" s="66"/>
      <c r="AF95" s="66"/>
      <c r="AG95" s="66"/>
    </row>
    <row r="96" spans="1:33" ht="15.75" customHeight="1" x14ac:dyDescent="0.25">
      <c r="A96" s="125">
        <v>87</v>
      </c>
      <c r="B96" s="100"/>
      <c r="C96" s="100"/>
      <c r="D96" s="105"/>
      <c r="E96" s="118"/>
      <c r="F96" s="120"/>
      <c r="G96" s="110"/>
      <c r="H96" s="41">
        <v>0</v>
      </c>
      <c r="I96" s="41">
        <v>0</v>
      </c>
      <c r="J96" s="42">
        <f t="shared" si="11"/>
        <v>0</v>
      </c>
      <c r="K96" s="41">
        <v>0</v>
      </c>
      <c r="L96" s="41">
        <v>0</v>
      </c>
      <c r="M96" s="42">
        <f t="shared" si="12"/>
        <v>0</v>
      </c>
      <c r="N96" s="41">
        <v>0</v>
      </c>
      <c r="O96" s="41">
        <v>0</v>
      </c>
      <c r="P96" s="42">
        <f t="shared" si="13"/>
        <v>0</v>
      </c>
      <c r="Q96" s="41">
        <v>0</v>
      </c>
      <c r="R96" s="41">
        <v>0</v>
      </c>
      <c r="S96" s="43">
        <f t="shared" si="14"/>
        <v>0</v>
      </c>
      <c r="T96" s="44">
        <f t="shared" si="15"/>
        <v>0</v>
      </c>
      <c r="U96" s="45">
        <f t="shared" si="16"/>
        <v>0</v>
      </c>
      <c r="V96" s="46">
        <v>0</v>
      </c>
      <c r="W96" s="45">
        <f t="shared" si="17"/>
        <v>0</v>
      </c>
      <c r="X96" s="47">
        <f t="shared" si="18"/>
        <v>0</v>
      </c>
      <c r="Y96" s="48">
        <f t="shared" si="19"/>
        <v>0</v>
      </c>
      <c r="Z96" s="49" t="str">
        <f t="shared" si="20"/>
        <v>0.0</v>
      </c>
      <c r="AA96" s="50" t="str">
        <f t="shared" si="21"/>
        <v>F9</v>
      </c>
      <c r="AC96" s="66"/>
      <c r="AD96" s="66"/>
      <c r="AE96" s="66"/>
      <c r="AF96" s="66"/>
      <c r="AG96" s="66"/>
    </row>
    <row r="97" spans="1:33" ht="15.75" customHeight="1" x14ac:dyDescent="0.25">
      <c r="A97" s="125">
        <v>88</v>
      </c>
      <c r="B97" s="100"/>
      <c r="C97" s="100"/>
      <c r="D97" s="105"/>
      <c r="E97" s="118"/>
      <c r="F97" s="120"/>
      <c r="G97" s="110"/>
      <c r="H97" s="41">
        <v>0</v>
      </c>
      <c r="I97" s="41">
        <v>0</v>
      </c>
      <c r="J97" s="42">
        <f t="shared" si="11"/>
        <v>0</v>
      </c>
      <c r="K97" s="41">
        <v>0</v>
      </c>
      <c r="L97" s="41">
        <v>0</v>
      </c>
      <c r="M97" s="42">
        <f t="shared" si="12"/>
        <v>0</v>
      </c>
      <c r="N97" s="41">
        <v>0</v>
      </c>
      <c r="O97" s="41">
        <v>0</v>
      </c>
      <c r="P97" s="42">
        <f t="shared" si="13"/>
        <v>0</v>
      </c>
      <c r="Q97" s="41">
        <v>0</v>
      </c>
      <c r="R97" s="41">
        <v>0</v>
      </c>
      <c r="S97" s="43">
        <f t="shared" si="14"/>
        <v>0</v>
      </c>
      <c r="T97" s="44">
        <f t="shared" si="15"/>
        <v>0</v>
      </c>
      <c r="U97" s="45">
        <f t="shared" si="16"/>
        <v>0</v>
      </c>
      <c r="V97" s="46">
        <v>0</v>
      </c>
      <c r="W97" s="45">
        <f t="shared" si="17"/>
        <v>0</v>
      </c>
      <c r="X97" s="47">
        <f t="shared" si="18"/>
        <v>0</v>
      </c>
      <c r="Y97" s="48">
        <f t="shared" si="19"/>
        <v>0</v>
      </c>
      <c r="Z97" s="49" t="str">
        <f t="shared" si="20"/>
        <v>0.0</v>
      </c>
      <c r="AA97" s="50" t="str">
        <f t="shared" si="21"/>
        <v>F9</v>
      </c>
      <c r="AC97" s="66"/>
      <c r="AD97" s="66"/>
      <c r="AE97" s="66"/>
      <c r="AF97" s="66"/>
      <c r="AG97" s="66"/>
    </row>
    <row r="98" spans="1:33" ht="15.75" customHeight="1" x14ac:dyDescent="0.25">
      <c r="A98" s="125">
        <v>89</v>
      </c>
      <c r="B98" s="100"/>
      <c r="C98" s="100"/>
      <c r="D98" s="105"/>
      <c r="E98" s="118"/>
      <c r="F98" s="120"/>
      <c r="G98" s="110"/>
      <c r="H98" s="41">
        <v>0</v>
      </c>
      <c r="I98" s="41">
        <v>0</v>
      </c>
      <c r="J98" s="42">
        <f t="shared" si="11"/>
        <v>0</v>
      </c>
      <c r="K98" s="41">
        <v>0</v>
      </c>
      <c r="L98" s="41">
        <v>0</v>
      </c>
      <c r="M98" s="42">
        <f t="shared" si="12"/>
        <v>0</v>
      </c>
      <c r="N98" s="41">
        <v>0</v>
      </c>
      <c r="O98" s="41">
        <v>0</v>
      </c>
      <c r="P98" s="42">
        <f t="shared" si="13"/>
        <v>0</v>
      </c>
      <c r="Q98" s="41">
        <v>0</v>
      </c>
      <c r="R98" s="41">
        <v>0</v>
      </c>
      <c r="S98" s="43">
        <f t="shared" si="14"/>
        <v>0</v>
      </c>
      <c r="T98" s="44">
        <f t="shared" si="15"/>
        <v>0</v>
      </c>
      <c r="U98" s="45">
        <f t="shared" si="16"/>
        <v>0</v>
      </c>
      <c r="V98" s="46">
        <v>0</v>
      </c>
      <c r="W98" s="45">
        <f t="shared" si="17"/>
        <v>0</v>
      </c>
      <c r="X98" s="47">
        <f t="shared" si="18"/>
        <v>0</v>
      </c>
      <c r="Y98" s="48">
        <f t="shared" si="19"/>
        <v>0</v>
      </c>
      <c r="Z98" s="49" t="str">
        <f t="shared" si="20"/>
        <v>0.0</v>
      </c>
      <c r="AA98" s="50" t="str">
        <f t="shared" si="21"/>
        <v>F9</v>
      </c>
      <c r="AC98" s="66"/>
      <c r="AD98" s="66"/>
      <c r="AE98" s="66"/>
      <c r="AF98" s="66"/>
      <c r="AG98" s="66"/>
    </row>
    <row r="99" spans="1:33" ht="15.75" customHeight="1" x14ac:dyDescent="0.25">
      <c r="A99" s="125">
        <v>90</v>
      </c>
      <c r="B99" s="100"/>
      <c r="C99" s="100"/>
      <c r="D99" s="105"/>
      <c r="E99" s="118"/>
      <c r="F99" s="120"/>
      <c r="G99" s="110"/>
      <c r="H99" s="41">
        <v>0</v>
      </c>
      <c r="I99" s="41">
        <v>0</v>
      </c>
      <c r="J99" s="42">
        <f t="shared" si="11"/>
        <v>0</v>
      </c>
      <c r="K99" s="41">
        <v>0</v>
      </c>
      <c r="L99" s="41">
        <v>0</v>
      </c>
      <c r="M99" s="42">
        <f t="shared" si="12"/>
        <v>0</v>
      </c>
      <c r="N99" s="41">
        <v>0</v>
      </c>
      <c r="O99" s="41">
        <v>0</v>
      </c>
      <c r="P99" s="42">
        <f t="shared" si="13"/>
        <v>0</v>
      </c>
      <c r="Q99" s="41">
        <v>0</v>
      </c>
      <c r="R99" s="41">
        <v>0</v>
      </c>
      <c r="S99" s="43">
        <f t="shared" si="14"/>
        <v>0</v>
      </c>
      <c r="T99" s="44">
        <f t="shared" si="15"/>
        <v>0</v>
      </c>
      <c r="U99" s="45">
        <f t="shared" si="16"/>
        <v>0</v>
      </c>
      <c r="V99" s="46">
        <v>0</v>
      </c>
      <c r="W99" s="45">
        <f t="shared" si="17"/>
        <v>0</v>
      </c>
      <c r="X99" s="47">
        <f t="shared" si="18"/>
        <v>0</v>
      </c>
      <c r="Y99" s="48">
        <f t="shared" si="19"/>
        <v>0</v>
      </c>
      <c r="Z99" s="49" t="str">
        <f t="shared" si="20"/>
        <v>0.0</v>
      </c>
      <c r="AA99" s="50" t="str">
        <f t="shared" si="21"/>
        <v>F9</v>
      </c>
      <c r="AC99" s="66"/>
      <c r="AD99" s="66"/>
      <c r="AE99" s="66"/>
      <c r="AF99" s="66"/>
      <c r="AG99" s="66"/>
    </row>
    <row r="100" spans="1:33" ht="15.75" customHeight="1" x14ac:dyDescent="0.25">
      <c r="A100" s="125">
        <v>91</v>
      </c>
      <c r="B100" s="100"/>
      <c r="C100" s="100"/>
      <c r="D100" s="105"/>
      <c r="E100" s="118"/>
      <c r="F100" s="120"/>
      <c r="G100" s="110"/>
      <c r="H100" s="41">
        <v>0</v>
      </c>
      <c r="I100" s="41">
        <v>0</v>
      </c>
      <c r="J100" s="42">
        <f t="shared" si="11"/>
        <v>0</v>
      </c>
      <c r="K100" s="41">
        <v>0</v>
      </c>
      <c r="L100" s="41">
        <v>0</v>
      </c>
      <c r="M100" s="42">
        <f t="shared" si="12"/>
        <v>0</v>
      </c>
      <c r="N100" s="41">
        <v>0</v>
      </c>
      <c r="O100" s="41">
        <v>0</v>
      </c>
      <c r="P100" s="42">
        <f t="shared" si="13"/>
        <v>0</v>
      </c>
      <c r="Q100" s="41">
        <v>0</v>
      </c>
      <c r="R100" s="41">
        <v>0</v>
      </c>
      <c r="S100" s="43">
        <f t="shared" si="14"/>
        <v>0</v>
      </c>
      <c r="T100" s="44">
        <f t="shared" si="15"/>
        <v>0</v>
      </c>
      <c r="U100" s="45">
        <f t="shared" si="16"/>
        <v>0</v>
      </c>
      <c r="V100" s="46">
        <v>0</v>
      </c>
      <c r="W100" s="45">
        <f t="shared" si="17"/>
        <v>0</v>
      </c>
      <c r="X100" s="47">
        <f t="shared" si="18"/>
        <v>0</v>
      </c>
      <c r="Y100" s="48">
        <f t="shared" si="19"/>
        <v>0</v>
      </c>
      <c r="Z100" s="49" t="str">
        <f t="shared" si="20"/>
        <v>0.0</v>
      </c>
      <c r="AA100" s="50" t="str">
        <f t="shared" si="21"/>
        <v>F9</v>
      </c>
      <c r="AC100" s="66"/>
      <c r="AD100" s="66"/>
      <c r="AE100" s="66"/>
      <c r="AF100" s="66"/>
      <c r="AG100" s="66"/>
    </row>
    <row r="101" spans="1:33" ht="15.75" customHeight="1" x14ac:dyDescent="0.25">
      <c r="A101" s="125">
        <v>92</v>
      </c>
      <c r="B101" s="100"/>
      <c r="C101" s="100"/>
      <c r="D101" s="105"/>
      <c r="E101" s="118"/>
      <c r="F101" s="120"/>
      <c r="G101" s="110"/>
      <c r="H101" s="41">
        <v>0</v>
      </c>
      <c r="I101" s="41">
        <v>0</v>
      </c>
      <c r="J101" s="42">
        <f t="shared" si="11"/>
        <v>0</v>
      </c>
      <c r="K101" s="41">
        <v>0</v>
      </c>
      <c r="L101" s="41">
        <v>0</v>
      </c>
      <c r="M101" s="42">
        <f t="shared" si="12"/>
        <v>0</v>
      </c>
      <c r="N101" s="41">
        <v>0</v>
      </c>
      <c r="O101" s="41">
        <v>0</v>
      </c>
      <c r="P101" s="42">
        <f t="shared" si="13"/>
        <v>0</v>
      </c>
      <c r="Q101" s="41">
        <v>0</v>
      </c>
      <c r="R101" s="41">
        <v>0</v>
      </c>
      <c r="S101" s="43">
        <f t="shared" si="14"/>
        <v>0</v>
      </c>
      <c r="T101" s="44">
        <f t="shared" si="15"/>
        <v>0</v>
      </c>
      <c r="U101" s="45">
        <f t="shared" si="16"/>
        <v>0</v>
      </c>
      <c r="V101" s="46">
        <v>0</v>
      </c>
      <c r="W101" s="45">
        <f t="shared" si="17"/>
        <v>0</v>
      </c>
      <c r="X101" s="47">
        <f t="shared" si="18"/>
        <v>0</v>
      </c>
      <c r="Y101" s="48">
        <f t="shared" si="19"/>
        <v>0</v>
      </c>
      <c r="Z101" s="49" t="str">
        <f t="shared" si="20"/>
        <v>0.0</v>
      </c>
      <c r="AA101" s="50" t="str">
        <f t="shared" si="21"/>
        <v>F9</v>
      </c>
      <c r="AC101" s="66"/>
      <c r="AD101" s="66"/>
      <c r="AE101" s="66"/>
      <c r="AF101" s="66"/>
      <c r="AG101" s="66"/>
    </row>
    <row r="102" spans="1:33" ht="15.75" customHeight="1" x14ac:dyDescent="0.25">
      <c r="A102" s="125">
        <v>93</v>
      </c>
      <c r="B102" s="100"/>
      <c r="C102" s="100"/>
      <c r="D102" s="105"/>
      <c r="E102" s="118"/>
      <c r="F102" s="120"/>
      <c r="G102" s="110"/>
      <c r="H102" s="41">
        <v>0</v>
      </c>
      <c r="I102" s="41">
        <v>0</v>
      </c>
      <c r="J102" s="42">
        <f t="shared" si="11"/>
        <v>0</v>
      </c>
      <c r="K102" s="41">
        <v>0</v>
      </c>
      <c r="L102" s="41">
        <v>0</v>
      </c>
      <c r="M102" s="42">
        <f t="shared" si="12"/>
        <v>0</v>
      </c>
      <c r="N102" s="41">
        <v>0</v>
      </c>
      <c r="O102" s="41">
        <v>0</v>
      </c>
      <c r="P102" s="42">
        <f t="shared" si="13"/>
        <v>0</v>
      </c>
      <c r="Q102" s="41">
        <v>0</v>
      </c>
      <c r="R102" s="41">
        <v>0</v>
      </c>
      <c r="S102" s="43">
        <f t="shared" si="14"/>
        <v>0</v>
      </c>
      <c r="T102" s="44">
        <f t="shared" si="15"/>
        <v>0</v>
      </c>
      <c r="U102" s="45">
        <f t="shared" si="16"/>
        <v>0</v>
      </c>
      <c r="V102" s="46">
        <v>0</v>
      </c>
      <c r="W102" s="45">
        <f t="shared" si="17"/>
        <v>0</v>
      </c>
      <c r="X102" s="47">
        <f t="shared" si="18"/>
        <v>0</v>
      </c>
      <c r="Y102" s="48">
        <f t="shared" si="19"/>
        <v>0</v>
      </c>
      <c r="Z102" s="49" t="str">
        <f t="shared" si="20"/>
        <v>0.0</v>
      </c>
      <c r="AA102" s="50" t="str">
        <f t="shared" si="21"/>
        <v>F9</v>
      </c>
      <c r="AC102" s="66"/>
      <c r="AD102" s="66"/>
      <c r="AE102" s="66"/>
      <c r="AF102" s="66"/>
      <c r="AG102" s="66"/>
    </row>
    <row r="103" spans="1:33" ht="15.75" customHeight="1" x14ac:dyDescent="0.25">
      <c r="A103" s="125">
        <v>94</v>
      </c>
      <c r="B103" s="100"/>
      <c r="C103" s="100"/>
      <c r="D103" s="105"/>
      <c r="E103" s="118"/>
      <c r="F103" s="120"/>
      <c r="G103" s="110"/>
      <c r="H103" s="41">
        <v>0</v>
      </c>
      <c r="I103" s="41">
        <v>0</v>
      </c>
      <c r="J103" s="42">
        <f t="shared" si="11"/>
        <v>0</v>
      </c>
      <c r="K103" s="41">
        <v>0</v>
      </c>
      <c r="L103" s="41">
        <v>0</v>
      </c>
      <c r="M103" s="42">
        <f t="shared" si="12"/>
        <v>0</v>
      </c>
      <c r="N103" s="41">
        <v>0</v>
      </c>
      <c r="O103" s="41">
        <v>0</v>
      </c>
      <c r="P103" s="42">
        <f t="shared" si="13"/>
        <v>0</v>
      </c>
      <c r="Q103" s="41">
        <v>0</v>
      </c>
      <c r="R103" s="41">
        <v>0</v>
      </c>
      <c r="S103" s="43">
        <f t="shared" si="14"/>
        <v>0</v>
      </c>
      <c r="T103" s="44">
        <f t="shared" si="15"/>
        <v>0</v>
      </c>
      <c r="U103" s="45">
        <f t="shared" si="16"/>
        <v>0</v>
      </c>
      <c r="V103" s="46">
        <v>0</v>
      </c>
      <c r="W103" s="45">
        <f t="shared" si="17"/>
        <v>0</v>
      </c>
      <c r="X103" s="47">
        <f t="shared" si="18"/>
        <v>0</v>
      </c>
      <c r="Y103" s="48">
        <f t="shared" si="19"/>
        <v>0</v>
      </c>
      <c r="Z103" s="49" t="str">
        <f t="shared" si="20"/>
        <v>0.0</v>
      </c>
      <c r="AA103" s="50" t="str">
        <f t="shared" si="21"/>
        <v>F9</v>
      </c>
      <c r="AC103" s="66"/>
      <c r="AD103" s="66"/>
      <c r="AE103" s="66"/>
      <c r="AF103" s="66"/>
      <c r="AG103" s="66"/>
    </row>
    <row r="104" spans="1:33" ht="15.75" customHeight="1" x14ac:dyDescent="0.25">
      <c r="A104" s="125">
        <v>95</v>
      </c>
      <c r="B104" s="100"/>
      <c r="C104" s="100"/>
      <c r="D104" s="105"/>
      <c r="E104" s="118"/>
      <c r="F104" s="120"/>
      <c r="G104" s="110"/>
      <c r="H104" s="41">
        <v>0</v>
      </c>
      <c r="I104" s="41">
        <v>0</v>
      </c>
      <c r="J104" s="42">
        <f t="shared" si="11"/>
        <v>0</v>
      </c>
      <c r="K104" s="41">
        <v>0</v>
      </c>
      <c r="L104" s="41">
        <v>0</v>
      </c>
      <c r="M104" s="42">
        <f t="shared" si="12"/>
        <v>0</v>
      </c>
      <c r="N104" s="41">
        <v>0</v>
      </c>
      <c r="O104" s="41">
        <v>0</v>
      </c>
      <c r="P104" s="42">
        <f t="shared" si="13"/>
        <v>0</v>
      </c>
      <c r="Q104" s="41">
        <v>0</v>
      </c>
      <c r="R104" s="41">
        <v>0</v>
      </c>
      <c r="S104" s="43">
        <f t="shared" si="14"/>
        <v>0</v>
      </c>
      <c r="T104" s="44">
        <f t="shared" si="15"/>
        <v>0</v>
      </c>
      <c r="U104" s="45">
        <f t="shared" si="16"/>
        <v>0</v>
      </c>
      <c r="V104" s="46">
        <v>0</v>
      </c>
      <c r="W104" s="45">
        <f t="shared" si="17"/>
        <v>0</v>
      </c>
      <c r="X104" s="47">
        <f t="shared" si="18"/>
        <v>0</v>
      </c>
      <c r="Y104" s="48">
        <f t="shared" si="19"/>
        <v>0</v>
      </c>
      <c r="Z104" s="49" t="str">
        <f t="shared" si="20"/>
        <v>0.0</v>
      </c>
      <c r="AA104" s="50" t="str">
        <f t="shared" si="21"/>
        <v>F9</v>
      </c>
      <c r="AC104" s="66"/>
      <c r="AD104" s="66"/>
      <c r="AE104" s="66"/>
      <c r="AF104" s="66"/>
      <c r="AG104" s="66"/>
    </row>
    <row r="105" spans="1:33" ht="15.75" customHeight="1" x14ac:dyDescent="0.25">
      <c r="A105" s="125">
        <v>96</v>
      </c>
      <c r="B105" s="100"/>
      <c r="C105" s="100"/>
      <c r="D105" s="105"/>
      <c r="E105" s="118"/>
      <c r="F105" s="120"/>
      <c r="G105" s="110"/>
      <c r="H105" s="41">
        <v>0</v>
      </c>
      <c r="I105" s="41">
        <v>0</v>
      </c>
      <c r="J105" s="42">
        <f t="shared" si="11"/>
        <v>0</v>
      </c>
      <c r="K105" s="41">
        <v>0</v>
      </c>
      <c r="L105" s="41">
        <v>0</v>
      </c>
      <c r="M105" s="42">
        <f t="shared" si="12"/>
        <v>0</v>
      </c>
      <c r="N105" s="41">
        <v>0</v>
      </c>
      <c r="O105" s="41">
        <v>0</v>
      </c>
      <c r="P105" s="42">
        <f t="shared" si="13"/>
        <v>0</v>
      </c>
      <c r="Q105" s="41">
        <v>0</v>
      </c>
      <c r="R105" s="41">
        <v>0</v>
      </c>
      <c r="S105" s="43">
        <f t="shared" si="14"/>
        <v>0</v>
      </c>
      <c r="T105" s="44">
        <f t="shared" si="15"/>
        <v>0</v>
      </c>
      <c r="U105" s="45">
        <f t="shared" si="16"/>
        <v>0</v>
      </c>
      <c r="V105" s="46">
        <v>0</v>
      </c>
      <c r="W105" s="45">
        <f t="shared" si="17"/>
        <v>0</v>
      </c>
      <c r="X105" s="47">
        <f t="shared" si="18"/>
        <v>0</v>
      </c>
      <c r="Y105" s="48">
        <f t="shared" si="19"/>
        <v>0</v>
      </c>
      <c r="Z105" s="49" t="str">
        <f t="shared" si="20"/>
        <v>0.0</v>
      </c>
      <c r="AA105" s="50" t="str">
        <f t="shared" si="21"/>
        <v>F9</v>
      </c>
      <c r="AC105" s="66"/>
      <c r="AD105" s="66"/>
      <c r="AE105" s="66"/>
      <c r="AF105" s="66"/>
      <c r="AG105" s="66"/>
    </row>
    <row r="106" spans="1:33" ht="15.75" customHeight="1" x14ac:dyDescent="0.25">
      <c r="A106" s="125">
        <v>97</v>
      </c>
      <c r="B106" s="100"/>
      <c r="C106" s="100"/>
      <c r="D106" s="105"/>
      <c r="E106" s="118"/>
      <c r="F106" s="120"/>
      <c r="G106" s="110"/>
      <c r="H106" s="41">
        <v>0</v>
      </c>
      <c r="I106" s="41">
        <v>0</v>
      </c>
      <c r="J106" s="42">
        <f t="shared" si="11"/>
        <v>0</v>
      </c>
      <c r="K106" s="41">
        <v>0</v>
      </c>
      <c r="L106" s="41">
        <v>0</v>
      </c>
      <c r="M106" s="42">
        <f t="shared" si="12"/>
        <v>0</v>
      </c>
      <c r="N106" s="41">
        <v>0</v>
      </c>
      <c r="O106" s="41">
        <v>0</v>
      </c>
      <c r="P106" s="42">
        <f t="shared" si="13"/>
        <v>0</v>
      </c>
      <c r="Q106" s="41">
        <v>0</v>
      </c>
      <c r="R106" s="41">
        <v>0</v>
      </c>
      <c r="S106" s="43">
        <f t="shared" si="14"/>
        <v>0</v>
      </c>
      <c r="T106" s="44">
        <f t="shared" si="15"/>
        <v>0</v>
      </c>
      <c r="U106" s="45">
        <f t="shared" si="16"/>
        <v>0</v>
      </c>
      <c r="V106" s="46">
        <v>0</v>
      </c>
      <c r="W106" s="45">
        <f t="shared" si="17"/>
        <v>0</v>
      </c>
      <c r="X106" s="47">
        <f t="shared" si="18"/>
        <v>0</v>
      </c>
      <c r="Y106" s="48">
        <f t="shared" si="19"/>
        <v>0</v>
      </c>
      <c r="Z106" s="49" t="str">
        <f t="shared" si="20"/>
        <v>0.0</v>
      </c>
      <c r="AA106" s="50" t="str">
        <f t="shared" si="21"/>
        <v>F9</v>
      </c>
      <c r="AC106" s="66"/>
      <c r="AD106" s="66"/>
      <c r="AE106" s="66"/>
      <c r="AF106" s="66"/>
      <c r="AG106" s="66"/>
    </row>
    <row r="107" spans="1:33" ht="15.75" customHeight="1" x14ac:dyDescent="0.25">
      <c r="A107" s="125">
        <v>98</v>
      </c>
      <c r="B107" s="100"/>
      <c r="C107" s="100"/>
      <c r="D107" s="105"/>
      <c r="E107" s="118"/>
      <c r="F107" s="120"/>
      <c r="G107" s="110"/>
      <c r="H107" s="41">
        <v>0</v>
      </c>
      <c r="I107" s="41">
        <v>0</v>
      </c>
      <c r="J107" s="42">
        <f t="shared" si="11"/>
        <v>0</v>
      </c>
      <c r="K107" s="41">
        <v>0</v>
      </c>
      <c r="L107" s="41">
        <v>0</v>
      </c>
      <c r="M107" s="42">
        <f t="shared" si="12"/>
        <v>0</v>
      </c>
      <c r="N107" s="41">
        <v>0</v>
      </c>
      <c r="O107" s="41">
        <v>0</v>
      </c>
      <c r="P107" s="42">
        <f t="shared" si="13"/>
        <v>0</v>
      </c>
      <c r="Q107" s="41">
        <v>0</v>
      </c>
      <c r="R107" s="41">
        <v>0</v>
      </c>
      <c r="S107" s="43">
        <f t="shared" si="14"/>
        <v>0</v>
      </c>
      <c r="T107" s="44">
        <f t="shared" si="15"/>
        <v>0</v>
      </c>
      <c r="U107" s="45">
        <f t="shared" si="16"/>
        <v>0</v>
      </c>
      <c r="V107" s="46">
        <v>0</v>
      </c>
      <c r="W107" s="45">
        <f t="shared" si="17"/>
        <v>0</v>
      </c>
      <c r="X107" s="47">
        <f t="shared" si="18"/>
        <v>0</v>
      </c>
      <c r="Y107" s="48">
        <f t="shared" si="19"/>
        <v>0</v>
      </c>
      <c r="Z107" s="49" t="str">
        <f t="shared" si="20"/>
        <v>0.0</v>
      </c>
      <c r="AA107" s="50" t="str">
        <f t="shared" si="21"/>
        <v>F9</v>
      </c>
      <c r="AC107" s="66"/>
      <c r="AD107" s="66"/>
      <c r="AE107" s="66"/>
      <c r="AF107" s="66"/>
      <c r="AG107" s="66"/>
    </row>
    <row r="108" spans="1:33" ht="15.75" customHeight="1" x14ac:dyDescent="0.25">
      <c r="A108" s="125">
        <v>99</v>
      </c>
      <c r="B108" s="100"/>
      <c r="C108" s="100"/>
      <c r="D108" s="105"/>
      <c r="E108" s="118"/>
      <c r="F108" s="120"/>
      <c r="G108" s="110"/>
      <c r="H108" s="41">
        <v>0</v>
      </c>
      <c r="I108" s="41">
        <v>0</v>
      </c>
      <c r="J108" s="42">
        <f t="shared" si="11"/>
        <v>0</v>
      </c>
      <c r="K108" s="41">
        <v>0</v>
      </c>
      <c r="L108" s="41">
        <v>0</v>
      </c>
      <c r="M108" s="42">
        <f t="shared" si="12"/>
        <v>0</v>
      </c>
      <c r="N108" s="41">
        <v>0</v>
      </c>
      <c r="O108" s="41">
        <v>0</v>
      </c>
      <c r="P108" s="42">
        <f t="shared" si="13"/>
        <v>0</v>
      </c>
      <c r="Q108" s="41">
        <v>0</v>
      </c>
      <c r="R108" s="41">
        <v>0</v>
      </c>
      <c r="S108" s="43">
        <f t="shared" si="14"/>
        <v>0</v>
      </c>
      <c r="T108" s="44">
        <f t="shared" si="15"/>
        <v>0</v>
      </c>
      <c r="U108" s="45">
        <f t="shared" si="16"/>
        <v>0</v>
      </c>
      <c r="V108" s="46">
        <v>0</v>
      </c>
      <c r="W108" s="45">
        <f t="shared" si="17"/>
        <v>0</v>
      </c>
      <c r="X108" s="47">
        <f t="shared" si="18"/>
        <v>0</v>
      </c>
      <c r="Y108" s="48">
        <f t="shared" si="19"/>
        <v>0</v>
      </c>
      <c r="Z108" s="49" t="str">
        <f t="shared" si="20"/>
        <v>0.0</v>
      </c>
      <c r="AA108" s="50" t="str">
        <f t="shared" si="21"/>
        <v>F9</v>
      </c>
      <c r="AC108" s="66"/>
      <c r="AD108" s="66"/>
      <c r="AE108" s="66"/>
      <c r="AF108" s="66"/>
      <c r="AG108" s="66"/>
    </row>
    <row r="109" spans="1:33" ht="15.75" customHeight="1" x14ac:dyDescent="0.25">
      <c r="A109" s="125">
        <v>100</v>
      </c>
      <c r="B109" s="100"/>
      <c r="C109" s="100"/>
      <c r="D109" s="105"/>
      <c r="E109" s="118"/>
      <c r="F109" s="120"/>
      <c r="G109" s="110"/>
      <c r="H109" s="41">
        <v>0</v>
      </c>
      <c r="I109" s="41">
        <v>0</v>
      </c>
      <c r="J109" s="42">
        <f t="shared" si="11"/>
        <v>0</v>
      </c>
      <c r="K109" s="41">
        <v>0</v>
      </c>
      <c r="L109" s="41">
        <v>0</v>
      </c>
      <c r="M109" s="42">
        <f t="shared" si="12"/>
        <v>0</v>
      </c>
      <c r="N109" s="41">
        <v>0</v>
      </c>
      <c r="O109" s="41">
        <v>0</v>
      </c>
      <c r="P109" s="42">
        <f t="shared" si="13"/>
        <v>0</v>
      </c>
      <c r="Q109" s="41">
        <v>0</v>
      </c>
      <c r="R109" s="41">
        <v>0</v>
      </c>
      <c r="S109" s="43">
        <f t="shared" si="14"/>
        <v>0</v>
      </c>
      <c r="T109" s="44">
        <f t="shared" si="15"/>
        <v>0</v>
      </c>
      <c r="U109" s="45">
        <f t="shared" si="16"/>
        <v>0</v>
      </c>
      <c r="V109" s="46">
        <v>0</v>
      </c>
      <c r="W109" s="45">
        <f t="shared" si="17"/>
        <v>0</v>
      </c>
      <c r="X109" s="47">
        <f t="shared" si="18"/>
        <v>0</v>
      </c>
      <c r="Y109" s="48">
        <f t="shared" si="19"/>
        <v>0</v>
      </c>
      <c r="Z109" s="49" t="str">
        <f t="shared" si="20"/>
        <v>0.0</v>
      </c>
      <c r="AA109" s="50" t="str">
        <f t="shared" si="21"/>
        <v>F9</v>
      </c>
      <c r="AC109" s="66"/>
      <c r="AD109" s="66"/>
      <c r="AE109" s="66"/>
      <c r="AF109" s="66"/>
      <c r="AG109" s="66"/>
    </row>
    <row r="110" spans="1:33" ht="15.75" customHeight="1" x14ac:dyDescent="0.25">
      <c r="A110" s="125">
        <v>101</v>
      </c>
      <c r="B110" s="100"/>
      <c r="C110" s="100"/>
      <c r="D110" s="105"/>
      <c r="E110" s="118"/>
      <c r="F110" s="120"/>
      <c r="G110" s="110"/>
      <c r="H110" s="41">
        <v>0</v>
      </c>
      <c r="I110" s="41">
        <v>0</v>
      </c>
      <c r="J110" s="42">
        <f t="shared" si="11"/>
        <v>0</v>
      </c>
      <c r="K110" s="41">
        <v>0</v>
      </c>
      <c r="L110" s="41">
        <v>0</v>
      </c>
      <c r="M110" s="42">
        <f t="shared" si="12"/>
        <v>0</v>
      </c>
      <c r="N110" s="41">
        <v>0</v>
      </c>
      <c r="O110" s="41">
        <v>0</v>
      </c>
      <c r="P110" s="42">
        <f t="shared" si="13"/>
        <v>0</v>
      </c>
      <c r="Q110" s="41">
        <v>0</v>
      </c>
      <c r="R110" s="41">
        <v>0</v>
      </c>
      <c r="S110" s="43">
        <f t="shared" si="14"/>
        <v>0</v>
      </c>
      <c r="T110" s="44">
        <f t="shared" si="15"/>
        <v>0</v>
      </c>
      <c r="U110" s="45">
        <f t="shared" si="16"/>
        <v>0</v>
      </c>
      <c r="V110" s="46">
        <v>0</v>
      </c>
      <c r="W110" s="45">
        <f t="shared" si="17"/>
        <v>0</v>
      </c>
      <c r="X110" s="47">
        <f t="shared" si="18"/>
        <v>0</v>
      </c>
      <c r="Y110" s="48">
        <f t="shared" si="19"/>
        <v>0</v>
      </c>
      <c r="Z110" s="49" t="str">
        <f t="shared" si="20"/>
        <v>0.0</v>
      </c>
      <c r="AA110" s="50" t="str">
        <f t="shared" si="21"/>
        <v>F9</v>
      </c>
      <c r="AC110" s="66"/>
      <c r="AD110" s="66"/>
      <c r="AE110" s="66"/>
      <c r="AF110" s="66"/>
      <c r="AG110" s="66"/>
    </row>
    <row r="111" spans="1:33" ht="15.75" customHeight="1" x14ac:dyDescent="0.25">
      <c r="A111" s="125">
        <v>102</v>
      </c>
      <c r="B111" s="100"/>
      <c r="C111" s="100"/>
      <c r="D111" s="105"/>
      <c r="E111" s="118"/>
      <c r="F111" s="120"/>
      <c r="G111" s="110"/>
      <c r="H111" s="41">
        <v>0</v>
      </c>
      <c r="I111" s="41">
        <v>0</v>
      </c>
      <c r="J111" s="42">
        <f t="shared" si="11"/>
        <v>0</v>
      </c>
      <c r="K111" s="41">
        <v>0</v>
      </c>
      <c r="L111" s="41">
        <v>0</v>
      </c>
      <c r="M111" s="42">
        <f t="shared" si="12"/>
        <v>0</v>
      </c>
      <c r="N111" s="41">
        <v>0</v>
      </c>
      <c r="O111" s="41">
        <v>0</v>
      </c>
      <c r="P111" s="42">
        <f t="shared" si="13"/>
        <v>0</v>
      </c>
      <c r="Q111" s="41">
        <v>0</v>
      </c>
      <c r="R111" s="41">
        <v>0</v>
      </c>
      <c r="S111" s="43">
        <f t="shared" si="14"/>
        <v>0</v>
      </c>
      <c r="T111" s="44">
        <f t="shared" si="15"/>
        <v>0</v>
      </c>
      <c r="U111" s="45">
        <f t="shared" si="16"/>
        <v>0</v>
      </c>
      <c r="V111" s="46">
        <v>0</v>
      </c>
      <c r="W111" s="45">
        <f t="shared" si="17"/>
        <v>0</v>
      </c>
      <c r="X111" s="47">
        <f t="shared" si="18"/>
        <v>0</v>
      </c>
      <c r="Y111" s="48">
        <f t="shared" si="19"/>
        <v>0</v>
      </c>
      <c r="Z111" s="49" t="str">
        <f t="shared" si="20"/>
        <v>0.0</v>
      </c>
      <c r="AA111" s="50" t="str">
        <f t="shared" si="21"/>
        <v>F9</v>
      </c>
      <c r="AC111" s="66"/>
      <c r="AD111" s="66"/>
      <c r="AE111" s="66"/>
      <c r="AF111" s="66"/>
      <c r="AG111" s="66"/>
    </row>
    <row r="112" spans="1:33" ht="15.75" customHeight="1" x14ac:dyDescent="0.25">
      <c r="A112" s="125">
        <v>103</v>
      </c>
      <c r="B112" s="100"/>
      <c r="C112" s="100"/>
      <c r="D112" s="105"/>
      <c r="E112" s="118"/>
      <c r="F112" s="120"/>
      <c r="G112" s="110"/>
      <c r="H112" s="41">
        <v>0</v>
      </c>
      <c r="I112" s="41">
        <v>0</v>
      </c>
      <c r="J112" s="42">
        <f t="shared" si="11"/>
        <v>0</v>
      </c>
      <c r="K112" s="41">
        <v>0</v>
      </c>
      <c r="L112" s="41">
        <v>0</v>
      </c>
      <c r="M112" s="42">
        <f t="shared" si="12"/>
        <v>0</v>
      </c>
      <c r="N112" s="41">
        <v>0</v>
      </c>
      <c r="O112" s="41">
        <v>0</v>
      </c>
      <c r="P112" s="42">
        <f t="shared" si="13"/>
        <v>0</v>
      </c>
      <c r="Q112" s="41">
        <v>0</v>
      </c>
      <c r="R112" s="41">
        <v>0</v>
      </c>
      <c r="S112" s="43">
        <f t="shared" si="14"/>
        <v>0</v>
      </c>
      <c r="T112" s="44">
        <f t="shared" si="15"/>
        <v>0</v>
      </c>
      <c r="U112" s="45">
        <f t="shared" si="16"/>
        <v>0</v>
      </c>
      <c r="V112" s="46">
        <v>0</v>
      </c>
      <c r="W112" s="45">
        <f t="shared" si="17"/>
        <v>0</v>
      </c>
      <c r="X112" s="47">
        <f t="shared" si="18"/>
        <v>0</v>
      </c>
      <c r="Y112" s="48">
        <f t="shared" si="19"/>
        <v>0</v>
      </c>
      <c r="Z112" s="49" t="str">
        <f t="shared" si="20"/>
        <v>0.0</v>
      </c>
      <c r="AA112" s="50" t="str">
        <f t="shared" si="21"/>
        <v>F9</v>
      </c>
      <c r="AC112" s="66"/>
      <c r="AD112" s="66"/>
      <c r="AE112" s="66"/>
      <c r="AF112" s="66"/>
      <c r="AG112" s="66"/>
    </row>
    <row r="113" spans="1:34" ht="15.75" customHeight="1" x14ac:dyDescent="0.25">
      <c r="A113" s="125">
        <v>104</v>
      </c>
      <c r="B113" s="100"/>
      <c r="C113" s="100"/>
      <c r="D113" s="105"/>
      <c r="E113" s="118"/>
      <c r="F113" s="120"/>
      <c r="G113" s="110"/>
      <c r="H113" s="41">
        <v>0</v>
      </c>
      <c r="I113" s="41">
        <v>0</v>
      </c>
      <c r="J113" s="42">
        <f t="shared" si="11"/>
        <v>0</v>
      </c>
      <c r="K113" s="41">
        <v>0</v>
      </c>
      <c r="L113" s="41">
        <v>0</v>
      </c>
      <c r="M113" s="42">
        <f t="shared" si="12"/>
        <v>0</v>
      </c>
      <c r="N113" s="41">
        <v>0</v>
      </c>
      <c r="O113" s="41">
        <v>0</v>
      </c>
      <c r="P113" s="42">
        <f t="shared" si="13"/>
        <v>0</v>
      </c>
      <c r="Q113" s="41">
        <v>0</v>
      </c>
      <c r="R113" s="41">
        <v>0</v>
      </c>
      <c r="S113" s="43">
        <f t="shared" si="14"/>
        <v>0</v>
      </c>
      <c r="T113" s="44">
        <f t="shared" si="15"/>
        <v>0</v>
      </c>
      <c r="U113" s="45">
        <f t="shared" si="16"/>
        <v>0</v>
      </c>
      <c r="V113" s="46">
        <v>0</v>
      </c>
      <c r="W113" s="45">
        <f t="shared" si="17"/>
        <v>0</v>
      </c>
      <c r="X113" s="47">
        <f t="shared" si="18"/>
        <v>0</v>
      </c>
      <c r="Y113" s="48">
        <f t="shared" si="19"/>
        <v>0</v>
      </c>
      <c r="Z113" s="49" t="str">
        <f t="shared" si="20"/>
        <v>0.0</v>
      </c>
      <c r="AA113" s="50" t="str">
        <f t="shared" si="21"/>
        <v>F9</v>
      </c>
      <c r="AC113" s="66"/>
      <c r="AD113" s="66"/>
      <c r="AE113" s="66"/>
      <c r="AF113" s="66"/>
      <c r="AG113" s="66"/>
    </row>
    <row r="114" spans="1:34" ht="15.75" customHeight="1" x14ac:dyDescent="0.25">
      <c r="A114" s="125">
        <v>105</v>
      </c>
      <c r="B114" s="100"/>
      <c r="C114" s="100"/>
      <c r="D114" s="105"/>
      <c r="E114" s="118"/>
      <c r="F114" s="120"/>
      <c r="G114" s="110"/>
      <c r="H114" s="41">
        <v>0</v>
      </c>
      <c r="I114" s="41">
        <v>0</v>
      </c>
      <c r="J114" s="42">
        <f t="shared" si="11"/>
        <v>0</v>
      </c>
      <c r="K114" s="41">
        <v>0</v>
      </c>
      <c r="L114" s="41">
        <v>0</v>
      </c>
      <c r="M114" s="42">
        <f t="shared" si="12"/>
        <v>0</v>
      </c>
      <c r="N114" s="41">
        <v>0</v>
      </c>
      <c r="O114" s="41">
        <v>0</v>
      </c>
      <c r="P114" s="42">
        <f t="shared" si="13"/>
        <v>0</v>
      </c>
      <c r="Q114" s="41">
        <v>0</v>
      </c>
      <c r="R114" s="41">
        <v>0</v>
      </c>
      <c r="S114" s="43">
        <f t="shared" si="14"/>
        <v>0</v>
      </c>
      <c r="T114" s="44">
        <f t="shared" si="15"/>
        <v>0</v>
      </c>
      <c r="U114" s="45">
        <f t="shared" si="16"/>
        <v>0</v>
      </c>
      <c r="V114" s="46">
        <v>0</v>
      </c>
      <c r="W114" s="45">
        <f t="shared" si="17"/>
        <v>0</v>
      </c>
      <c r="X114" s="47">
        <f t="shared" si="18"/>
        <v>0</v>
      </c>
      <c r="Y114" s="48">
        <f t="shared" si="19"/>
        <v>0</v>
      </c>
      <c r="Z114" s="49" t="str">
        <f t="shared" si="20"/>
        <v>0.0</v>
      </c>
      <c r="AA114" s="50" t="str">
        <f t="shared" si="21"/>
        <v>F9</v>
      </c>
      <c r="AC114" s="66"/>
      <c r="AD114" s="66"/>
      <c r="AE114" s="66"/>
      <c r="AF114" s="66"/>
      <c r="AG114" s="66"/>
    </row>
    <row r="115" spans="1:34" ht="15.75" customHeight="1" x14ac:dyDescent="0.25">
      <c r="A115" s="125">
        <v>106</v>
      </c>
      <c r="B115" s="100"/>
      <c r="C115" s="100"/>
      <c r="D115" s="105"/>
      <c r="E115" s="118"/>
      <c r="F115" s="120"/>
      <c r="G115" s="110"/>
      <c r="H115" s="41">
        <v>0</v>
      </c>
      <c r="I115" s="41">
        <v>0</v>
      </c>
      <c r="J115" s="42">
        <f t="shared" si="11"/>
        <v>0</v>
      </c>
      <c r="K115" s="41">
        <v>0</v>
      </c>
      <c r="L115" s="41">
        <v>0</v>
      </c>
      <c r="M115" s="42">
        <f t="shared" si="12"/>
        <v>0</v>
      </c>
      <c r="N115" s="41">
        <v>0</v>
      </c>
      <c r="O115" s="41">
        <v>0</v>
      </c>
      <c r="P115" s="42">
        <f t="shared" si="13"/>
        <v>0</v>
      </c>
      <c r="Q115" s="41">
        <v>0</v>
      </c>
      <c r="R115" s="41">
        <v>0</v>
      </c>
      <c r="S115" s="43">
        <f t="shared" si="14"/>
        <v>0</v>
      </c>
      <c r="T115" s="44">
        <f t="shared" si="15"/>
        <v>0</v>
      </c>
      <c r="U115" s="45">
        <f t="shared" si="16"/>
        <v>0</v>
      </c>
      <c r="V115" s="46">
        <v>0</v>
      </c>
      <c r="W115" s="45">
        <f t="shared" si="17"/>
        <v>0</v>
      </c>
      <c r="X115" s="47">
        <f t="shared" si="18"/>
        <v>0</v>
      </c>
      <c r="Y115" s="48">
        <f t="shared" si="19"/>
        <v>0</v>
      </c>
      <c r="Z115" s="49" t="str">
        <f t="shared" si="20"/>
        <v>0.0</v>
      </c>
      <c r="AA115" s="50" t="str">
        <f t="shared" si="21"/>
        <v>F9</v>
      </c>
      <c r="AC115" s="66"/>
      <c r="AD115" s="66"/>
      <c r="AE115" s="66"/>
      <c r="AF115" s="66"/>
      <c r="AG115" s="66"/>
    </row>
    <row r="116" spans="1:34" ht="15.75" customHeight="1" x14ac:dyDescent="0.25">
      <c r="A116" s="125">
        <v>107</v>
      </c>
      <c r="B116" s="100"/>
      <c r="C116" s="100"/>
      <c r="D116" s="105"/>
      <c r="E116" s="118"/>
      <c r="F116" s="120"/>
      <c r="G116" s="110"/>
      <c r="H116" s="41">
        <v>0</v>
      </c>
      <c r="I116" s="41">
        <v>0</v>
      </c>
      <c r="J116" s="42">
        <f t="shared" si="11"/>
        <v>0</v>
      </c>
      <c r="K116" s="41">
        <v>0</v>
      </c>
      <c r="L116" s="41">
        <v>0</v>
      </c>
      <c r="M116" s="42">
        <f t="shared" si="12"/>
        <v>0</v>
      </c>
      <c r="N116" s="41">
        <v>0</v>
      </c>
      <c r="O116" s="41">
        <v>0</v>
      </c>
      <c r="P116" s="42">
        <f t="shared" si="13"/>
        <v>0</v>
      </c>
      <c r="Q116" s="41">
        <v>0</v>
      </c>
      <c r="R116" s="41">
        <v>0</v>
      </c>
      <c r="S116" s="43">
        <f t="shared" si="14"/>
        <v>0</v>
      </c>
      <c r="T116" s="44">
        <f t="shared" si="15"/>
        <v>0</v>
      </c>
      <c r="U116" s="45">
        <f t="shared" si="16"/>
        <v>0</v>
      </c>
      <c r="V116" s="46">
        <v>0</v>
      </c>
      <c r="W116" s="45">
        <f t="shared" si="17"/>
        <v>0</v>
      </c>
      <c r="X116" s="47">
        <f t="shared" si="18"/>
        <v>0</v>
      </c>
      <c r="Y116" s="48">
        <f t="shared" si="19"/>
        <v>0</v>
      </c>
      <c r="Z116" s="49" t="str">
        <f t="shared" si="20"/>
        <v>0.0</v>
      </c>
      <c r="AA116" s="50" t="str">
        <f t="shared" si="21"/>
        <v>F9</v>
      </c>
      <c r="AC116" s="66"/>
      <c r="AD116" s="66"/>
      <c r="AE116" s="66"/>
      <c r="AF116" s="66"/>
      <c r="AG116" s="66"/>
    </row>
    <row r="117" spans="1:34" ht="15.75" customHeight="1" x14ac:dyDescent="0.25">
      <c r="A117" s="125">
        <v>108</v>
      </c>
      <c r="B117" s="100"/>
      <c r="C117" s="100"/>
      <c r="D117" s="105"/>
      <c r="E117" s="118"/>
      <c r="F117" s="120"/>
      <c r="G117" s="110"/>
      <c r="H117" s="41">
        <v>0</v>
      </c>
      <c r="I117" s="41">
        <v>0</v>
      </c>
      <c r="J117" s="42">
        <f t="shared" si="11"/>
        <v>0</v>
      </c>
      <c r="K117" s="41">
        <v>0</v>
      </c>
      <c r="L117" s="41">
        <v>0</v>
      </c>
      <c r="M117" s="42">
        <f t="shared" si="12"/>
        <v>0</v>
      </c>
      <c r="N117" s="41">
        <v>0</v>
      </c>
      <c r="O117" s="41">
        <v>0</v>
      </c>
      <c r="P117" s="42">
        <f t="shared" si="13"/>
        <v>0</v>
      </c>
      <c r="Q117" s="41">
        <v>0</v>
      </c>
      <c r="R117" s="41">
        <v>0</v>
      </c>
      <c r="S117" s="43">
        <f t="shared" si="14"/>
        <v>0</v>
      </c>
      <c r="T117" s="44">
        <f t="shared" si="15"/>
        <v>0</v>
      </c>
      <c r="U117" s="45">
        <f t="shared" si="16"/>
        <v>0</v>
      </c>
      <c r="V117" s="46">
        <v>0</v>
      </c>
      <c r="W117" s="45">
        <f t="shared" si="17"/>
        <v>0</v>
      </c>
      <c r="X117" s="47">
        <f t="shared" si="18"/>
        <v>0</v>
      </c>
      <c r="Y117" s="48">
        <f t="shared" si="19"/>
        <v>0</v>
      </c>
      <c r="Z117" s="49" t="str">
        <f t="shared" si="20"/>
        <v>0.0</v>
      </c>
      <c r="AA117" s="50" t="str">
        <f t="shared" si="21"/>
        <v>F9</v>
      </c>
      <c r="AC117" s="66"/>
      <c r="AD117" s="66"/>
      <c r="AE117" s="66"/>
      <c r="AF117" s="66"/>
      <c r="AG117" s="66"/>
    </row>
    <row r="118" spans="1:34" ht="15.75" customHeight="1" x14ac:dyDescent="0.25">
      <c r="A118" s="125">
        <v>109</v>
      </c>
      <c r="B118" s="100"/>
      <c r="C118" s="100"/>
      <c r="D118" s="105"/>
      <c r="E118" s="118"/>
      <c r="F118" s="120"/>
      <c r="G118" s="110"/>
      <c r="H118" s="41">
        <v>0</v>
      </c>
      <c r="I118" s="41">
        <v>0</v>
      </c>
      <c r="J118" s="42">
        <f t="shared" si="11"/>
        <v>0</v>
      </c>
      <c r="K118" s="41">
        <v>0</v>
      </c>
      <c r="L118" s="41">
        <v>0</v>
      </c>
      <c r="M118" s="42">
        <f t="shared" si="12"/>
        <v>0</v>
      </c>
      <c r="N118" s="41">
        <v>0</v>
      </c>
      <c r="O118" s="41">
        <v>0</v>
      </c>
      <c r="P118" s="42">
        <f t="shared" si="13"/>
        <v>0</v>
      </c>
      <c r="Q118" s="41">
        <v>0</v>
      </c>
      <c r="R118" s="41">
        <v>0</v>
      </c>
      <c r="S118" s="43">
        <f t="shared" si="14"/>
        <v>0</v>
      </c>
      <c r="T118" s="44">
        <f t="shared" si="15"/>
        <v>0</v>
      </c>
      <c r="U118" s="45">
        <f t="shared" si="16"/>
        <v>0</v>
      </c>
      <c r="V118" s="46">
        <v>0</v>
      </c>
      <c r="W118" s="45">
        <f t="shared" si="17"/>
        <v>0</v>
      </c>
      <c r="X118" s="47">
        <f t="shared" si="18"/>
        <v>0</v>
      </c>
      <c r="Y118" s="48">
        <f t="shared" si="19"/>
        <v>0</v>
      </c>
      <c r="Z118" s="49" t="str">
        <f t="shared" si="20"/>
        <v>0.0</v>
      </c>
      <c r="AA118" s="50" t="str">
        <f t="shared" si="21"/>
        <v>F9</v>
      </c>
      <c r="AC118" s="66"/>
      <c r="AD118" s="66"/>
      <c r="AE118" s="66"/>
      <c r="AF118" s="66"/>
      <c r="AG118" s="66"/>
    </row>
    <row r="119" spans="1:34" ht="15.75" customHeight="1" x14ac:dyDescent="0.25">
      <c r="A119" s="125">
        <v>110</v>
      </c>
      <c r="B119" s="100"/>
      <c r="C119" s="100"/>
      <c r="D119" s="105"/>
      <c r="E119" s="118"/>
      <c r="F119" s="120"/>
      <c r="G119" s="110"/>
      <c r="H119" s="41">
        <v>0</v>
      </c>
      <c r="I119" s="41">
        <v>0</v>
      </c>
      <c r="J119" s="42">
        <f t="shared" si="11"/>
        <v>0</v>
      </c>
      <c r="K119" s="41">
        <v>0</v>
      </c>
      <c r="L119" s="41">
        <v>0</v>
      </c>
      <c r="M119" s="42">
        <f t="shared" si="12"/>
        <v>0</v>
      </c>
      <c r="N119" s="41">
        <v>0</v>
      </c>
      <c r="O119" s="41">
        <v>0</v>
      </c>
      <c r="P119" s="42">
        <f t="shared" si="13"/>
        <v>0</v>
      </c>
      <c r="Q119" s="41">
        <v>0</v>
      </c>
      <c r="R119" s="41">
        <v>0</v>
      </c>
      <c r="S119" s="43">
        <f t="shared" si="14"/>
        <v>0</v>
      </c>
      <c r="T119" s="44">
        <f t="shared" si="15"/>
        <v>0</v>
      </c>
      <c r="U119" s="45">
        <f t="shared" si="16"/>
        <v>0</v>
      </c>
      <c r="V119" s="46">
        <v>0</v>
      </c>
      <c r="W119" s="45">
        <f t="shared" si="17"/>
        <v>0</v>
      </c>
      <c r="X119" s="47">
        <f t="shared" si="18"/>
        <v>0</v>
      </c>
      <c r="Y119" s="48">
        <f t="shared" si="19"/>
        <v>0</v>
      </c>
      <c r="Z119" s="49" t="str">
        <f t="shared" si="20"/>
        <v>0.0</v>
      </c>
      <c r="AA119" s="50" t="str">
        <f t="shared" si="21"/>
        <v>F9</v>
      </c>
      <c r="AC119" s="66"/>
      <c r="AD119" s="66"/>
      <c r="AE119" s="66"/>
      <c r="AF119" s="66"/>
      <c r="AG119" s="66"/>
    </row>
    <row r="120" spans="1:34" ht="15.75" customHeight="1" x14ac:dyDescent="0.25">
      <c r="A120" s="125">
        <v>111</v>
      </c>
      <c r="B120" s="100"/>
      <c r="C120" s="100"/>
      <c r="D120" s="105"/>
      <c r="E120" s="118"/>
      <c r="F120" s="120"/>
      <c r="G120" s="110"/>
      <c r="H120" s="41">
        <v>0</v>
      </c>
      <c r="I120" s="41">
        <v>0</v>
      </c>
      <c r="J120" s="42">
        <f t="shared" si="11"/>
        <v>0</v>
      </c>
      <c r="K120" s="41">
        <v>0</v>
      </c>
      <c r="L120" s="41">
        <v>0</v>
      </c>
      <c r="M120" s="42">
        <f t="shared" si="12"/>
        <v>0</v>
      </c>
      <c r="N120" s="41">
        <v>0</v>
      </c>
      <c r="O120" s="41">
        <v>0</v>
      </c>
      <c r="P120" s="42">
        <f t="shared" si="13"/>
        <v>0</v>
      </c>
      <c r="Q120" s="41">
        <v>0</v>
      </c>
      <c r="R120" s="41">
        <v>0</v>
      </c>
      <c r="S120" s="43">
        <f t="shared" si="14"/>
        <v>0</v>
      </c>
      <c r="T120" s="44">
        <f t="shared" si="15"/>
        <v>0</v>
      </c>
      <c r="U120" s="45">
        <f t="shared" si="16"/>
        <v>0</v>
      </c>
      <c r="V120" s="46">
        <v>0</v>
      </c>
      <c r="W120" s="45">
        <f t="shared" si="17"/>
        <v>0</v>
      </c>
      <c r="X120" s="47">
        <f t="shared" si="18"/>
        <v>0</v>
      </c>
      <c r="Y120" s="48">
        <f t="shared" si="19"/>
        <v>0</v>
      </c>
      <c r="Z120" s="49" t="str">
        <f t="shared" si="20"/>
        <v>0.0</v>
      </c>
      <c r="AA120" s="50" t="str">
        <f t="shared" si="21"/>
        <v>F9</v>
      </c>
      <c r="AC120" s="66"/>
      <c r="AD120" s="66"/>
      <c r="AE120" s="66"/>
      <c r="AF120" s="66"/>
      <c r="AG120" s="66"/>
    </row>
    <row r="121" spans="1:34" ht="15.75" customHeight="1" x14ac:dyDescent="0.25">
      <c r="A121" s="125">
        <v>112</v>
      </c>
      <c r="B121" s="100"/>
      <c r="C121" s="100"/>
      <c r="D121" s="105"/>
      <c r="E121" s="118"/>
      <c r="F121" s="120"/>
      <c r="G121" s="110"/>
      <c r="H121" s="41">
        <v>0</v>
      </c>
      <c r="I121" s="41">
        <v>0</v>
      </c>
      <c r="J121" s="42">
        <f t="shared" si="11"/>
        <v>0</v>
      </c>
      <c r="K121" s="41">
        <v>0</v>
      </c>
      <c r="L121" s="41">
        <v>0</v>
      </c>
      <c r="M121" s="42">
        <f t="shared" si="12"/>
        <v>0</v>
      </c>
      <c r="N121" s="41">
        <v>0</v>
      </c>
      <c r="O121" s="41">
        <v>0</v>
      </c>
      <c r="P121" s="42">
        <f t="shared" si="13"/>
        <v>0</v>
      </c>
      <c r="Q121" s="41">
        <v>0</v>
      </c>
      <c r="R121" s="41">
        <v>0</v>
      </c>
      <c r="S121" s="43">
        <f t="shared" si="14"/>
        <v>0</v>
      </c>
      <c r="T121" s="44">
        <f t="shared" si="15"/>
        <v>0</v>
      </c>
      <c r="U121" s="45">
        <f t="shared" si="16"/>
        <v>0</v>
      </c>
      <c r="V121" s="46">
        <v>0</v>
      </c>
      <c r="W121" s="45">
        <f t="shared" si="17"/>
        <v>0</v>
      </c>
      <c r="X121" s="47">
        <f t="shared" si="18"/>
        <v>0</v>
      </c>
      <c r="Y121" s="48">
        <f t="shared" si="19"/>
        <v>0</v>
      </c>
      <c r="Z121" s="49" t="str">
        <f t="shared" si="20"/>
        <v>0.0</v>
      </c>
      <c r="AA121" s="50" t="str">
        <f t="shared" si="21"/>
        <v>F9</v>
      </c>
      <c r="AC121" s="66"/>
      <c r="AD121" s="66"/>
      <c r="AE121" s="66"/>
      <c r="AF121" s="66"/>
      <c r="AG121" s="66"/>
    </row>
    <row r="122" spans="1:34" x14ac:dyDescent="0.25">
      <c r="A122" s="71"/>
      <c r="B122" s="71"/>
      <c r="C122" s="71"/>
      <c r="D122" s="66"/>
      <c r="E122" s="66"/>
      <c r="F122" s="66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66"/>
      <c r="AC122" s="66"/>
      <c r="AD122" s="66"/>
      <c r="AE122" s="66"/>
      <c r="AF122" s="66"/>
      <c r="AG122" s="66"/>
      <c r="AH122" s="66"/>
    </row>
    <row r="123" spans="1:34" x14ac:dyDescent="0.25">
      <c r="A123" s="71"/>
      <c r="B123" s="71"/>
      <c r="C123" s="71"/>
      <c r="D123" s="66"/>
      <c r="E123" s="66"/>
      <c r="F123" s="66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66"/>
      <c r="AC123" s="66"/>
      <c r="AD123" s="66"/>
      <c r="AE123" s="66"/>
      <c r="AF123" s="66"/>
      <c r="AG123" s="66"/>
      <c r="AH123" s="66"/>
    </row>
    <row r="124" spans="1:34" x14ac:dyDescent="0.25">
      <c r="A124" s="71"/>
      <c r="B124" s="71"/>
      <c r="C124" s="71"/>
      <c r="D124" s="66"/>
      <c r="E124" s="66"/>
      <c r="F124" s="66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66"/>
      <c r="AC124" s="66"/>
      <c r="AD124" s="66"/>
      <c r="AE124" s="66"/>
      <c r="AF124" s="66"/>
      <c r="AG124" s="66"/>
      <c r="AH124" s="66"/>
    </row>
    <row r="125" spans="1:34" x14ac:dyDescent="0.25">
      <c r="A125" s="73"/>
      <c r="B125" s="73"/>
      <c r="C125" s="73"/>
      <c r="D125" s="74"/>
      <c r="E125" s="74"/>
      <c r="F125" s="74"/>
      <c r="G125" s="74"/>
      <c r="H125" s="36"/>
      <c r="I125" s="36"/>
      <c r="J125" s="75"/>
      <c r="K125" s="36"/>
      <c r="L125" s="76"/>
      <c r="M125" s="76"/>
      <c r="N125" s="76"/>
      <c r="O125" s="76"/>
      <c r="P125" s="75"/>
      <c r="Q125" s="75"/>
      <c r="R125" s="75"/>
      <c r="S125" s="77"/>
      <c r="T125" s="77"/>
      <c r="U125" s="77"/>
      <c r="V125" s="36"/>
      <c r="W125" s="77"/>
      <c r="X125" s="78"/>
      <c r="Y125" s="79"/>
      <c r="Z125" s="80"/>
      <c r="AA125" s="36"/>
      <c r="AC125" s="66"/>
      <c r="AD125" s="66"/>
      <c r="AE125" s="66"/>
      <c r="AF125" s="66"/>
      <c r="AG125" s="66"/>
    </row>
    <row r="126" spans="1:34" x14ac:dyDescent="0.25">
      <c r="A126" s="81"/>
      <c r="B126" s="81"/>
      <c r="C126" s="81"/>
      <c r="D126" s="82" t="s">
        <v>69</v>
      </c>
      <c r="E126" s="82"/>
      <c r="F126" s="82"/>
      <c r="G126" s="82"/>
      <c r="H126" s="83"/>
      <c r="I126" s="83"/>
      <c r="J126" s="83"/>
      <c r="K126" s="83"/>
      <c r="L126" s="83"/>
      <c r="M126" s="83"/>
      <c r="N126" s="83"/>
      <c r="O126" s="83"/>
      <c r="P126" s="83"/>
      <c r="Q126" s="84"/>
      <c r="R126" s="84"/>
      <c r="S126" s="83"/>
      <c r="T126" s="84"/>
      <c r="U126" s="83"/>
      <c r="V126" s="83"/>
      <c r="W126" s="83"/>
      <c r="X126" s="83"/>
      <c r="Y126" s="85"/>
      <c r="Z126" s="86" t="e">
        <v>#DIV/0!</v>
      </c>
      <c r="AA126" s="87" t="e">
        <v>#DIV/0!</v>
      </c>
      <c r="AC126" s="66"/>
      <c r="AD126" s="66"/>
      <c r="AE126" s="66"/>
      <c r="AF126" s="66"/>
      <c r="AG126" s="66"/>
    </row>
    <row r="127" spans="1:34" x14ac:dyDescent="0.25">
      <c r="A127" s="81"/>
      <c r="B127" s="81"/>
      <c r="C127" s="81"/>
      <c r="D127" s="82" t="s">
        <v>70</v>
      </c>
      <c r="E127" s="82"/>
      <c r="F127" s="82"/>
      <c r="G127" s="82"/>
      <c r="H127" s="83"/>
      <c r="I127" s="83"/>
      <c r="J127" s="83"/>
      <c r="K127" s="83"/>
      <c r="L127" s="83"/>
      <c r="M127" s="83"/>
      <c r="N127" s="83"/>
      <c r="O127" s="83"/>
      <c r="P127" s="83"/>
      <c r="Q127" s="84"/>
      <c r="R127" s="84"/>
      <c r="S127" s="83"/>
      <c r="T127" s="84"/>
      <c r="U127" s="83"/>
      <c r="V127" s="83"/>
      <c r="W127" s="83"/>
      <c r="X127" s="83"/>
      <c r="Y127" s="85"/>
      <c r="Z127" s="86" t="e">
        <v>#NUM!</v>
      </c>
      <c r="AC127" s="66"/>
      <c r="AD127" s="66"/>
      <c r="AE127" s="66"/>
      <c r="AF127" s="66"/>
      <c r="AG127" s="66"/>
    </row>
    <row r="128" spans="1:34" x14ac:dyDescent="0.25">
      <c r="A128" s="81"/>
      <c r="B128" s="81"/>
      <c r="C128" s="81"/>
      <c r="D128" s="82" t="s">
        <v>71</v>
      </c>
      <c r="E128" s="82"/>
      <c r="F128" s="82"/>
      <c r="G128" s="82"/>
      <c r="H128" s="83"/>
      <c r="I128" s="83"/>
      <c r="J128" s="83"/>
      <c r="K128" s="83"/>
      <c r="L128" s="83"/>
      <c r="M128" s="83"/>
      <c r="N128" s="83"/>
      <c r="O128" s="83"/>
      <c r="P128" s="83"/>
      <c r="Q128" s="84"/>
      <c r="R128" s="84"/>
      <c r="S128" s="83"/>
      <c r="T128" s="84"/>
      <c r="U128" s="83"/>
      <c r="V128" s="83"/>
      <c r="W128" s="83"/>
      <c r="X128" s="83"/>
      <c r="Y128" s="85"/>
      <c r="Z128" s="86" t="e">
        <v>#DIV/0!</v>
      </c>
      <c r="AA128" s="88" t="s">
        <v>72</v>
      </c>
    </row>
  </sheetData>
  <mergeCells count="4">
    <mergeCell ref="N6:O6"/>
    <mergeCell ref="H6:I6"/>
    <mergeCell ref="K6:L6"/>
    <mergeCell ref="AC39:AD39"/>
  </mergeCells>
  <dataValidations count="1">
    <dataValidation type="list" allowBlank="1" showInputMessage="1" showErrorMessage="1" sqref="AD22">
      <formula1>"Yes,No"</formula1>
    </dataValidation>
  </dataValidations>
  <pageMargins left="0.7" right="0.7" top="0.75" bottom="0.75" header="0.3" footer="0.3"/>
  <tableParts count="1">
    <tablePart r:id="rId1"/>
  </tablePart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H128"/>
  <sheetViews>
    <sheetView tabSelected="1" topLeftCell="X1" workbookViewId="0">
      <selection activeCell="AA12" sqref="AA12"/>
    </sheetView>
  </sheetViews>
  <sheetFormatPr defaultRowHeight="15" x14ac:dyDescent="0.25"/>
  <cols>
    <col min="1" max="1" width="5.7109375" style="5" customWidth="1"/>
    <col min="2" max="3" width="12.42578125" style="5" customWidth="1"/>
    <col min="4" max="5" width="15.5703125" style="5" customWidth="1"/>
    <col min="6" max="6" width="18.42578125" style="5" customWidth="1"/>
    <col min="7" max="7" width="22.140625" style="5" customWidth="1"/>
    <col min="8" max="8" width="8.140625" style="4" customWidth="1"/>
    <col min="9" max="9" width="9.140625" style="4" customWidth="1"/>
    <col min="10" max="12" width="7" style="4" customWidth="1"/>
    <col min="13" max="13" width="7.85546875" style="4" customWidth="1"/>
    <col min="14" max="14" width="7" style="4" customWidth="1"/>
    <col min="15" max="15" width="7.85546875" style="4" customWidth="1"/>
    <col min="16" max="16" width="7" style="4" customWidth="1"/>
    <col min="17" max="18" width="11.5703125" style="4" customWidth="1"/>
    <col min="19" max="19" width="8.85546875" style="4" customWidth="1"/>
    <col min="20" max="20" width="13.28515625" style="4" customWidth="1"/>
    <col min="21" max="21" width="7.7109375" style="4" customWidth="1"/>
    <col min="22" max="22" width="11.85546875" style="4" customWidth="1"/>
    <col min="23" max="24" width="7" style="4" customWidth="1"/>
    <col min="25" max="25" width="11.140625" style="5" customWidth="1"/>
    <col min="26" max="26" width="10.28515625" style="5" customWidth="1"/>
    <col min="27" max="27" width="9.140625" style="4" customWidth="1"/>
    <col min="28" max="28" width="5.28515625" style="5" customWidth="1"/>
    <col min="29" max="29" width="11.7109375" style="5" customWidth="1"/>
    <col min="30" max="30" width="10.140625" style="5" customWidth="1"/>
    <col min="31" max="31" width="15.5703125" style="5" customWidth="1"/>
    <col min="32" max="34" width="9.140625" style="5" customWidth="1"/>
  </cols>
  <sheetData>
    <row r="1" spans="1:34" ht="23.25" customHeight="1" x14ac:dyDescent="0.25">
      <c r="A1" s="89" t="s">
        <v>0</v>
      </c>
      <c r="B1" s="2" t="s">
        <v>1</v>
      </c>
      <c r="C1" s="89"/>
      <c r="E1" s="2"/>
      <c r="F1" s="2"/>
      <c r="G1" s="3"/>
      <c r="H1" s="3"/>
      <c r="AA1" s="6"/>
      <c r="AB1" s="1"/>
      <c r="AC1" s="7"/>
      <c r="AD1" s="1"/>
      <c r="AE1" s="1"/>
      <c r="AF1" s="1"/>
      <c r="AG1" s="1"/>
      <c r="AH1" s="1"/>
    </row>
    <row r="2" spans="1:34" ht="18" customHeight="1" x14ac:dyDescent="0.25">
      <c r="A2" s="89" t="s">
        <v>2</v>
      </c>
      <c r="B2" s="89" t="inlineStr">
        <is>
          <t>All Subjects</t>
        </is>
      </c>
      <c r="C2" s="89"/>
      <c r="D2" s="8"/>
      <c r="E2" s="8"/>
      <c r="F2" s="8"/>
      <c r="AC2" s="9" t="s">
        <v>89</v>
      </c>
    </row>
    <row r="3" spans="1:34" ht="19.5" customHeight="1" x14ac:dyDescent="0.4">
      <c r="A3" s="89" t="s">
        <v>3</v>
      </c>
      <c r="B3" s="89" t="inlineStr">
        <is>
          <t>Semester 3 2025-2026</t>
        </is>
      </c>
      <c r="C3" s="89"/>
      <c r="D3" s="10"/>
      <c r="E3" s="10"/>
      <c r="F3" s="10"/>
      <c r="W3" s="11" t="s">
        <v>4</v>
      </c>
      <c r="X3" s="11" t="s">
        <v>5</v>
      </c>
    </row>
    <row r="4" spans="1:34" ht="18.75" customHeight="1" x14ac:dyDescent="0.3">
      <c r="A4" s="89" t="s">
        <v>6</v>
      </c>
      <c r="B4" s="89" t="inlineStr">
        <is>
          <t>Form 2</t>
        </is>
      </c>
      <c r="C4" s="89"/>
      <c r="D4" s="12"/>
      <c r="E4" s="12"/>
      <c r="F4" s="12"/>
    </row>
    <row r="5" spans="1:34" ht="15.75" customHeight="1" x14ac:dyDescent="0.25">
      <c r="H5" s="13" t="s">
        <v>7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34" ht="33.75" customHeight="1" x14ac:dyDescent="0.25">
      <c r="H6" s="94" t="s">
        <v>8</v>
      </c>
      <c r="I6" s="93"/>
      <c r="J6" s="15" t="s">
        <v>9</v>
      </c>
      <c r="K6" s="92" t="s">
        <v>10</v>
      </c>
      <c r="L6" s="93"/>
      <c r="M6" s="15" t="s">
        <v>11</v>
      </c>
      <c r="N6" s="92" t="s">
        <v>12</v>
      </c>
      <c r="O6" s="93"/>
      <c r="P6" s="15" t="s">
        <v>13</v>
      </c>
      <c r="Q6" s="16" t="s">
        <v>14</v>
      </c>
      <c r="R6" s="16" t="s">
        <v>73</v>
      </c>
      <c r="S6" s="17" t="s">
        <v>74</v>
      </c>
      <c r="T6" s="18" t="s">
        <v>15</v>
      </c>
      <c r="U6" s="19" t="s">
        <v>16</v>
      </c>
      <c r="V6" s="20" t="s">
        <v>17</v>
      </c>
      <c r="W6" s="19" t="s">
        <v>18</v>
      </c>
      <c r="X6" s="21" t="s">
        <v>19</v>
      </c>
      <c r="Z6" s="22"/>
    </row>
    <row r="7" spans="1:34" ht="18" customHeight="1" x14ac:dyDescent="0.35">
      <c r="E7" s="23" t="s">
        <v>20</v>
      </c>
      <c r="F7" s="122">
        <f>COUNTA(D10:D110)</f>
        <v>0</v>
      </c>
      <c r="G7" s="25" t="s">
        <v>21</v>
      </c>
      <c r="H7" s="26">
        <v>50</v>
      </c>
      <c r="I7" s="26">
        <v>50</v>
      </c>
      <c r="J7" s="26">
        <v>100</v>
      </c>
      <c r="K7" s="26">
        <v>50</v>
      </c>
      <c r="L7" s="26">
        <v>50</v>
      </c>
      <c r="M7" s="26">
        <v>100</v>
      </c>
      <c r="N7" s="26">
        <v>50</v>
      </c>
      <c r="O7" s="26">
        <v>50</v>
      </c>
      <c r="P7" s="26">
        <v>100</v>
      </c>
      <c r="Q7" s="27">
        <v>100</v>
      </c>
      <c r="R7" s="27">
        <v>100</v>
      </c>
      <c r="S7" s="26">
        <v>500</v>
      </c>
      <c r="T7" s="26">
        <v>100</v>
      </c>
      <c r="U7" s="28">
        <v>50</v>
      </c>
      <c r="V7" s="29">
        <v>100</v>
      </c>
      <c r="W7" s="30">
        <v>50</v>
      </c>
      <c r="X7" s="31">
        <v>100</v>
      </c>
      <c r="Y7" s="23"/>
      <c r="Z7" s="24"/>
    </row>
    <row r="8" spans="1:34" x14ac:dyDescent="0.25">
      <c r="A8" s="123"/>
      <c r="B8" s="123"/>
      <c r="C8" s="123"/>
      <c r="D8" s="123"/>
      <c r="E8" s="123"/>
      <c r="F8" s="123"/>
      <c r="G8" s="12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3"/>
      <c r="W8" s="34"/>
      <c r="X8" s="35"/>
      <c r="Y8" s="32"/>
      <c r="Z8" s="32"/>
      <c r="AA8" s="33"/>
    </row>
    <row r="9" spans="1:34" ht="18.75" customHeight="1" x14ac:dyDescent="0.25">
      <c r="A9" s="124" t="s">
        <v>88</v>
      </c>
      <c r="B9" s="124" t="s">
        <v>87</v>
      </c>
      <c r="C9" s="90" t="s">
        <v>84</v>
      </c>
      <c r="D9" s="91" t="s">
        <v>85</v>
      </c>
      <c r="E9" s="91" t="s">
        <v>86</v>
      </c>
      <c r="F9" s="124" t="s">
        <v>90</v>
      </c>
      <c r="G9" s="121" t="s">
        <v>91</v>
      </c>
      <c r="H9" s="36" t="s">
        <v>75</v>
      </c>
      <c r="I9" s="36" t="s">
        <v>76</v>
      </c>
      <c r="J9" s="36"/>
      <c r="K9" s="36" t="s">
        <v>77</v>
      </c>
      <c r="L9" s="36" t="s">
        <v>78</v>
      </c>
      <c r="M9" s="36"/>
      <c r="N9" s="36" t="s">
        <v>79</v>
      </c>
      <c r="O9" s="36" t="s">
        <v>80</v>
      </c>
      <c r="P9" s="36"/>
      <c r="Q9" s="36" t="s">
        <v>81</v>
      </c>
      <c r="R9" s="36" t="s">
        <v>82</v>
      </c>
      <c r="S9" s="36"/>
      <c r="T9" s="36"/>
      <c r="U9" s="37"/>
      <c r="V9" s="36" t="s">
        <v>83</v>
      </c>
      <c r="W9" s="37"/>
      <c r="X9" s="38"/>
      <c r="Y9" s="39" t="s">
        <v>22</v>
      </c>
      <c r="Z9" s="39" t="s">
        <v>23</v>
      </c>
      <c r="AA9" s="39" t="s">
        <v>24</v>
      </c>
      <c r="AC9" s="40" t="s">
        <v>25</v>
      </c>
    </row>
    <row r="10" spans="1:34" x14ac:dyDescent="0.25">
      <c r="A10" s="125">
        <v>1</v>
      </c>
      <c r="B10" s="100" t="inlineStr">
        <is>
          <t>GRACE MENSAH</t>
        </is>
      </c>
      <c r="C10" s="100" t="inlineStr">
        <is>
          <t>MENSAH</t>
        </is>
      </c>
      <c r="D10" s="101" t="inlineStr">
        <is>
          <t>GRACE</t>
        </is>
      </c>
      <c r="E10" s="111" t="inlineStr">
        <is>
          <t/>
        </is>
      </c>
      <c r="F10" s="112" t="inlineStr">
        <is>
          <t>STU765448</t>
        </is>
      </c>
      <c r="G10" s="97" t="inlineStr">
        <is>
          <t>Home Economics A</t>
        </is>
      </c>
      <c r="H10" s="41">
        <v>0</v>
      </c>
      <c r="I10" s="41">
        <v>0</v>
      </c>
      <c r="J10" s="42">
        <f>MIN(100, (SUM(H10:I10)))</f>
        <v>0</v>
      </c>
      <c r="K10" s="41">
        <v>0</v>
      </c>
      <c r="L10" s="41">
        <v>0</v>
      </c>
      <c r="M10" s="42">
        <f>MIN(100,(SUM(K10:L10)))</f>
        <v>0</v>
      </c>
      <c r="N10" s="41">
        <v>0</v>
      </c>
      <c r="O10" s="41">
        <v>0</v>
      </c>
      <c r="P10" s="42">
        <f>MIN(100,(SUM(N10:O10)))</f>
        <v>0</v>
      </c>
      <c r="Q10" s="41">
        <v>0</v>
      </c>
      <c r="R10" s="41">
        <v>0</v>
      </c>
      <c r="S10" s="43">
        <f>MIN(500, (SUM(J10,M10,P10,Q10,R10)))</f>
        <v>0</v>
      </c>
      <c r="T10" s="44">
        <f>S10/500*100</f>
        <v>0</v>
      </c>
      <c r="U10" s="45">
        <f>MIN(50, (ROUNDUP(SUM(T10)/2,0)))</f>
        <v>0</v>
      </c>
      <c r="V10" s="41">
        <v>0</v>
      </c>
      <c r="W10" s="45">
        <f>MIN(50, (ROUNDUP(SUM(V10)/2,0)))</f>
        <v>0</v>
      </c>
      <c r="X10" s="47">
        <f>MIN(100, (SUM(U10,W10)))</f>
        <v>0</v>
      </c>
      <c r="Y10" s="48">
        <f>(X10/100)</f>
        <v>0</v>
      </c>
      <c r="Z10" s="49" t="str">
        <f>IF(X10&gt;=80,"4.0",IF(X10&gt;=70,"3.5",IF(X10&gt;=65,"3.0",IF(X10&gt;=60,"2.5",IF(X10&gt;=55,"2.0",IF(X10&gt;=50,"1.5",IF(X10&gt;=45,"1.0",IF(X10&gt;=40,"0.5",IF(X10&lt;40,"0.0")))))))))</f>
        <v>0.0</v>
      </c>
      <c r="AA10" s="50" t="str">
        <f>IF(X10&gt;=80,"A1",IF(X10&gt;=70,"B2",IF(X10&gt;=65,"B3",IF(X10&gt;=60,"C4",IF(X10&gt;=55,"C5",IF(X10&gt;=50,"C6",IF(X10&gt;=45,"D7",IF(X10&gt;=40,"E8",IF(X10&lt;40,"F9")))))))))</f>
        <v>F9</v>
      </c>
    </row>
    <row r="11" spans="1:34" x14ac:dyDescent="0.25">
      <c r="A11" s="125">
        <v>2</v>
      </c>
      <c r="B11" s="100"/>
      <c r="C11" s="100"/>
      <c r="D11" s="102"/>
      <c r="E11" s="113"/>
      <c r="F11" s="114"/>
      <c r="G11" s="98"/>
      <c r="H11" s="41">
        <v>0</v>
      </c>
      <c r="I11" s="41">
        <v>0</v>
      </c>
      <c r="J11" s="42">
        <f t="shared" ref="J11:J74" si="0">MIN(100, (SUM(H11:I11)))</f>
        <v>0</v>
      </c>
      <c r="K11" s="41">
        <v>0</v>
      </c>
      <c r="L11" s="41">
        <v>0</v>
      </c>
      <c r="M11" s="42">
        <f t="shared" ref="M11:M74" si="1">MIN(100,(SUM(K11:L11)))</f>
        <v>0</v>
      </c>
      <c r="N11" s="41">
        <v>0</v>
      </c>
      <c r="O11" s="41">
        <v>0</v>
      </c>
      <c r="P11" s="42">
        <f t="shared" ref="P11:P74" si="2">MIN(100,(SUM(N11:O11)))</f>
        <v>0</v>
      </c>
      <c r="Q11" s="41">
        <v>0</v>
      </c>
      <c r="R11" s="41">
        <v>0</v>
      </c>
      <c r="S11" s="43">
        <f t="shared" ref="S11:S74" si="3">MIN(500, (SUM(J11,M11,P11,Q11,R11)))</f>
        <v>0</v>
      </c>
      <c r="T11" s="44">
        <f t="shared" ref="T11:T74" si="4">S11/500*100</f>
        <v>0</v>
      </c>
      <c r="U11" s="45">
        <f t="shared" ref="U11:U74" si="5">MIN(50, (ROUNDUP(SUM(T11)/2,0)))</f>
        <v>0</v>
      </c>
      <c r="V11" s="41">
        <v>0</v>
      </c>
      <c r="W11" s="45">
        <f t="shared" ref="W11:W74" si="6">MIN(50, (ROUNDUP(SUM(V11)/2,0)))</f>
        <v>0</v>
      </c>
      <c r="X11" s="47">
        <f t="shared" ref="X11:X74" si="7">MIN(100, (SUM(U11,W11)))</f>
        <v>0</v>
      </c>
      <c r="Y11" s="48">
        <f t="shared" ref="Y11:Y74" si="8">(X11/100)</f>
        <v>0</v>
      </c>
      <c r="Z11" s="49" t="str">
        <f t="shared" ref="Z11:Z74" si="9">IF(X11&gt;=80,"4.0",IF(X11&gt;=70,"3.5",IF(X11&gt;=65,"3.0",IF(X11&gt;=60,"2.5",IF(X11&gt;=55,"2.0",IF(X11&gt;=50,"1.5",IF(X11&gt;=45,"1.0",IF(X11&gt;=40,"0.5",IF(X11&lt;40,"0.0")))))))))</f>
        <v>0.0</v>
      </c>
      <c r="AA11" s="50" t="str">
        <f t="shared" ref="AA11:AA74" si="10">IF(X11&gt;=80,"A1",IF(X11&gt;=70,"B2",IF(X11&gt;=65,"B3",IF(X11&gt;=60,"C4",IF(X11&gt;=55,"C5",IF(X11&gt;=50,"C6",IF(X11&gt;=45,"D7",IF(X11&gt;=40,"E8",IF(X11&lt;40,"F9")))))))))</f>
        <v>F9</v>
      </c>
      <c r="AC11" s="51" t="s">
        <v>27</v>
      </c>
    </row>
    <row r="12" spans="1:34" x14ac:dyDescent="0.25">
      <c r="A12" s="125">
        <v>3</v>
      </c>
      <c r="B12" s="100"/>
      <c r="C12" s="100"/>
      <c r="D12" s="103"/>
      <c r="E12" s="111"/>
      <c r="F12" s="114"/>
      <c r="G12" s="99"/>
      <c r="H12" s="41">
        <v>0</v>
      </c>
      <c r="I12" s="41">
        <v>0</v>
      </c>
      <c r="J12" s="42">
        <f t="shared" si="0"/>
        <v>0</v>
      </c>
      <c r="K12" s="41">
        <v>0</v>
      </c>
      <c r="L12" s="41">
        <v>0</v>
      </c>
      <c r="M12" s="42">
        <f t="shared" si="1"/>
        <v>0</v>
      </c>
      <c r="N12" s="41">
        <v>0</v>
      </c>
      <c r="O12" s="41">
        <v>0</v>
      </c>
      <c r="P12" s="42">
        <f t="shared" si="2"/>
        <v>0</v>
      </c>
      <c r="Q12" s="41">
        <v>0</v>
      </c>
      <c r="R12" s="41">
        <v>0</v>
      </c>
      <c r="S12" s="43">
        <f t="shared" si="3"/>
        <v>0</v>
      </c>
      <c r="T12" s="44">
        <f t="shared" si="4"/>
        <v>0</v>
      </c>
      <c r="U12" s="45">
        <f t="shared" si="5"/>
        <v>0</v>
      </c>
      <c r="V12" s="46">
        <v>0</v>
      </c>
      <c r="W12" s="45">
        <f t="shared" si="6"/>
        <v>0</v>
      </c>
      <c r="X12" s="47">
        <f t="shared" si="7"/>
        <v>0</v>
      </c>
      <c r="Y12" s="48">
        <f t="shared" si="8"/>
        <v>0</v>
      </c>
      <c r="Z12" s="49" t="str">
        <f t="shared" si="9"/>
        <v>0.0</v>
      </c>
      <c r="AA12" s="50" t="str">
        <f t="shared" si="10"/>
        <v>F9</v>
      </c>
      <c r="AC12" s="51" t="s">
        <v>28</v>
      </c>
    </row>
    <row r="13" spans="1:34" x14ac:dyDescent="0.25">
      <c r="A13" s="125">
        <v>4</v>
      </c>
      <c r="B13" s="100"/>
      <c r="C13" s="100"/>
      <c r="D13" s="102"/>
      <c r="E13" s="113"/>
      <c r="F13" s="112"/>
      <c r="G13" s="98"/>
      <c r="H13" s="41">
        <v>0</v>
      </c>
      <c r="I13" s="41">
        <v>0</v>
      </c>
      <c r="J13" s="42">
        <f t="shared" si="0"/>
        <v>0</v>
      </c>
      <c r="K13" s="41">
        <v>0</v>
      </c>
      <c r="L13" s="41">
        <v>0</v>
      </c>
      <c r="M13" s="42">
        <f t="shared" si="1"/>
        <v>0</v>
      </c>
      <c r="N13" s="41">
        <v>0</v>
      </c>
      <c r="O13" s="41">
        <v>0</v>
      </c>
      <c r="P13" s="42">
        <f t="shared" si="2"/>
        <v>0</v>
      </c>
      <c r="Q13" s="41">
        <v>0</v>
      </c>
      <c r="R13" s="41">
        <v>0</v>
      </c>
      <c r="S13" s="43">
        <f t="shared" si="3"/>
        <v>0</v>
      </c>
      <c r="T13" s="44">
        <f t="shared" si="4"/>
        <v>0</v>
      </c>
      <c r="U13" s="45">
        <f t="shared" si="5"/>
        <v>0</v>
      </c>
      <c r="V13" s="46">
        <v>0</v>
      </c>
      <c r="W13" s="45">
        <f t="shared" si="6"/>
        <v>0</v>
      </c>
      <c r="X13" s="47">
        <f t="shared" si="7"/>
        <v>0</v>
      </c>
      <c r="Y13" s="48">
        <f t="shared" si="8"/>
        <v>0</v>
      </c>
      <c r="Z13" s="49" t="str">
        <f t="shared" si="9"/>
        <v>0.0</v>
      </c>
      <c r="AA13" s="50" t="str">
        <f t="shared" si="10"/>
        <v>F9</v>
      </c>
      <c r="AC13" s="51" t="s">
        <v>29</v>
      </c>
    </row>
    <row r="14" spans="1:34" x14ac:dyDescent="0.25">
      <c r="A14" s="125">
        <v>5</v>
      </c>
      <c r="B14" s="100"/>
      <c r="C14" s="100"/>
      <c r="D14" s="103"/>
      <c r="E14" s="111"/>
      <c r="F14" s="114"/>
      <c r="G14" s="99"/>
      <c r="H14" s="41">
        <v>0</v>
      </c>
      <c r="I14" s="41">
        <v>0</v>
      </c>
      <c r="J14" s="42">
        <f t="shared" si="0"/>
        <v>0</v>
      </c>
      <c r="K14" s="41">
        <v>0</v>
      </c>
      <c r="L14" s="41">
        <v>0</v>
      </c>
      <c r="M14" s="42">
        <f t="shared" si="1"/>
        <v>0</v>
      </c>
      <c r="N14" s="41">
        <v>0</v>
      </c>
      <c r="O14" s="41">
        <v>0</v>
      </c>
      <c r="P14" s="42">
        <f t="shared" si="2"/>
        <v>0</v>
      </c>
      <c r="Q14" s="41">
        <v>0</v>
      </c>
      <c r="R14" s="41">
        <v>0</v>
      </c>
      <c r="S14" s="43">
        <f t="shared" si="3"/>
        <v>0</v>
      </c>
      <c r="T14" s="44">
        <f t="shared" si="4"/>
        <v>0</v>
      </c>
      <c r="U14" s="45">
        <f t="shared" si="5"/>
        <v>0</v>
      </c>
      <c r="V14" s="46">
        <v>0</v>
      </c>
      <c r="W14" s="45">
        <f t="shared" si="6"/>
        <v>0</v>
      </c>
      <c r="X14" s="47">
        <f t="shared" si="7"/>
        <v>0</v>
      </c>
      <c r="Y14" s="48">
        <f t="shared" si="8"/>
        <v>0</v>
      </c>
      <c r="Z14" s="49" t="str">
        <f t="shared" si="9"/>
        <v>0.0</v>
      </c>
      <c r="AA14" s="50" t="str">
        <f t="shared" si="10"/>
        <v>F9</v>
      </c>
      <c r="AC14" s="51" t="s">
        <v>30</v>
      </c>
    </row>
    <row r="15" spans="1:34" x14ac:dyDescent="0.25">
      <c r="A15" s="125">
        <v>6</v>
      </c>
      <c r="B15" s="100"/>
      <c r="C15" s="100"/>
      <c r="D15" s="102"/>
      <c r="E15" s="113"/>
      <c r="F15" s="114"/>
      <c r="G15" s="98"/>
      <c r="H15" s="41">
        <v>0</v>
      </c>
      <c r="I15" s="41">
        <v>0</v>
      </c>
      <c r="J15" s="42">
        <f t="shared" si="0"/>
        <v>0</v>
      </c>
      <c r="K15" s="41">
        <v>0</v>
      </c>
      <c r="L15" s="41">
        <v>0</v>
      </c>
      <c r="M15" s="42">
        <f t="shared" si="1"/>
        <v>0</v>
      </c>
      <c r="N15" s="41">
        <v>0</v>
      </c>
      <c r="O15" s="41">
        <v>0</v>
      </c>
      <c r="P15" s="42">
        <f t="shared" si="2"/>
        <v>0</v>
      </c>
      <c r="Q15" s="41">
        <v>0</v>
      </c>
      <c r="R15" s="41">
        <v>0</v>
      </c>
      <c r="S15" s="43">
        <f t="shared" si="3"/>
        <v>0</v>
      </c>
      <c r="T15" s="44">
        <f t="shared" si="4"/>
        <v>0</v>
      </c>
      <c r="U15" s="45">
        <f t="shared" si="5"/>
        <v>0</v>
      </c>
      <c r="V15" s="46">
        <v>0</v>
      </c>
      <c r="W15" s="45">
        <f t="shared" si="6"/>
        <v>0</v>
      </c>
      <c r="X15" s="47">
        <f t="shared" si="7"/>
        <v>0</v>
      </c>
      <c r="Y15" s="48">
        <f t="shared" si="8"/>
        <v>0</v>
      </c>
      <c r="Z15" s="49" t="str">
        <f t="shared" si="9"/>
        <v>0.0</v>
      </c>
      <c r="AA15" s="50" t="str">
        <f t="shared" si="10"/>
        <v>F9</v>
      </c>
      <c r="AC15" s="51" t="s">
        <v>31</v>
      </c>
    </row>
    <row r="16" spans="1:34" x14ac:dyDescent="0.25">
      <c r="A16" s="125">
        <v>7</v>
      </c>
      <c r="B16" s="100"/>
      <c r="C16" s="100"/>
      <c r="D16" s="103"/>
      <c r="E16" s="111"/>
      <c r="F16" s="114"/>
      <c r="G16" s="99"/>
      <c r="H16" s="41">
        <v>0</v>
      </c>
      <c r="I16" s="41">
        <v>0</v>
      </c>
      <c r="J16" s="42">
        <f t="shared" si="0"/>
        <v>0</v>
      </c>
      <c r="K16" s="41">
        <v>0</v>
      </c>
      <c r="L16" s="41">
        <v>0</v>
      </c>
      <c r="M16" s="42">
        <f t="shared" si="1"/>
        <v>0</v>
      </c>
      <c r="N16" s="41">
        <v>0</v>
      </c>
      <c r="O16" s="41">
        <v>0</v>
      </c>
      <c r="P16" s="42">
        <f t="shared" si="2"/>
        <v>0</v>
      </c>
      <c r="Q16" s="41">
        <v>0</v>
      </c>
      <c r="R16" s="41">
        <v>0</v>
      </c>
      <c r="S16" s="43">
        <f t="shared" si="3"/>
        <v>0</v>
      </c>
      <c r="T16" s="44">
        <f t="shared" si="4"/>
        <v>0</v>
      </c>
      <c r="U16" s="45">
        <f t="shared" si="5"/>
        <v>0</v>
      </c>
      <c r="V16" s="46">
        <v>0</v>
      </c>
      <c r="W16" s="45">
        <f t="shared" si="6"/>
        <v>0</v>
      </c>
      <c r="X16" s="47">
        <f t="shared" si="7"/>
        <v>0</v>
      </c>
      <c r="Y16" s="48">
        <f t="shared" si="8"/>
        <v>0</v>
      </c>
      <c r="Z16" s="49" t="str">
        <f t="shared" si="9"/>
        <v>0.0</v>
      </c>
      <c r="AA16" s="50" t="str">
        <f t="shared" si="10"/>
        <v>F9</v>
      </c>
      <c r="AC16" s="51" t="s">
        <v>32</v>
      </c>
    </row>
    <row r="17" spans="1:32" x14ac:dyDescent="0.25">
      <c r="A17" s="125">
        <v>8</v>
      </c>
      <c r="B17" s="100"/>
      <c r="C17" s="100"/>
      <c r="D17" s="102"/>
      <c r="E17" s="113"/>
      <c r="F17" s="114"/>
      <c r="G17" s="98"/>
      <c r="H17" s="41">
        <v>0</v>
      </c>
      <c r="I17" s="41">
        <v>0</v>
      </c>
      <c r="J17" s="42">
        <f t="shared" si="0"/>
        <v>0</v>
      </c>
      <c r="K17" s="41">
        <v>0</v>
      </c>
      <c r="L17" s="41">
        <v>0</v>
      </c>
      <c r="M17" s="42">
        <f t="shared" si="1"/>
        <v>0</v>
      </c>
      <c r="N17" s="41">
        <v>0</v>
      </c>
      <c r="O17" s="41">
        <v>0</v>
      </c>
      <c r="P17" s="42">
        <f t="shared" si="2"/>
        <v>0</v>
      </c>
      <c r="Q17" s="41">
        <v>0</v>
      </c>
      <c r="R17" s="41">
        <v>0</v>
      </c>
      <c r="S17" s="43">
        <f t="shared" si="3"/>
        <v>0</v>
      </c>
      <c r="T17" s="44">
        <f t="shared" si="4"/>
        <v>0</v>
      </c>
      <c r="U17" s="45">
        <f t="shared" si="5"/>
        <v>0</v>
      </c>
      <c r="V17" s="46">
        <v>0</v>
      </c>
      <c r="W17" s="45">
        <f t="shared" si="6"/>
        <v>0</v>
      </c>
      <c r="X17" s="47">
        <f t="shared" si="7"/>
        <v>0</v>
      </c>
      <c r="Y17" s="48">
        <f t="shared" si="8"/>
        <v>0</v>
      </c>
      <c r="Z17" s="49" t="str">
        <f t="shared" si="9"/>
        <v>0.0</v>
      </c>
      <c r="AA17" s="50" t="str">
        <f t="shared" si="10"/>
        <v>F9</v>
      </c>
      <c r="AC17" s="51" t="s">
        <v>33</v>
      </c>
    </row>
    <row r="18" spans="1:32" x14ac:dyDescent="0.25">
      <c r="A18" s="125">
        <v>9</v>
      </c>
      <c r="B18" s="100"/>
      <c r="C18" s="100"/>
      <c r="D18" s="103"/>
      <c r="E18" s="111"/>
      <c r="F18" s="114"/>
      <c r="G18" s="99"/>
      <c r="H18" s="41">
        <v>0</v>
      </c>
      <c r="I18" s="41">
        <v>0</v>
      </c>
      <c r="J18" s="42">
        <f t="shared" si="0"/>
        <v>0</v>
      </c>
      <c r="K18" s="41">
        <v>0</v>
      </c>
      <c r="L18" s="41">
        <v>0</v>
      </c>
      <c r="M18" s="42">
        <f t="shared" si="1"/>
        <v>0</v>
      </c>
      <c r="N18" s="41">
        <v>0</v>
      </c>
      <c r="O18" s="41">
        <v>0</v>
      </c>
      <c r="P18" s="42">
        <f t="shared" si="2"/>
        <v>0</v>
      </c>
      <c r="Q18" s="41">
        <v>0</v>
      </c>
      <c r="R18" s="41">
        <v>0</v>
      </c>
      <c r="S18" s="43">
        <f t="shared" si="3"/>
        <v>0</v>
      </c>
      <c r="T18" s="44">
        <f t="shared" si="4"/>
        <v>0</v>
      </c>
      <c r="U18" s="45">
        <f t="shared" si="5"/>
        <v>0</v>
      </c>
      <c r="V18" s="46">
        <v>0</v>
      </c>
      <c r="W18" s="45">
        <f t="shared" si="6"/>
        <v>0</v>
      </c>
      <c r="X18" s="47">
        <f t="shared" si="7"/>
        <v>0</v>
      </c>
      <c r="Y18" s="48">
        <f t="shared" si="8"/>
        <v>0</v>
      </c>
      <c r="Z18" s="49" t="str">
        <f t="shared" si="9"/>
        <v>0.0</v>
      </c>
      <c r="AA18" s="50" t="str">
        <f t="shared" si="10"/>
        <v>F9</v>
      </c>
      <c r="AC18" s="51" t="s">
        <v>34</v>
      </c>
    </row>
    <row r="19" spans="1:32" x14ac:dyDescent="0.25">
      <c r="A19" s="125">
        <v>10</v>
      </c>
      <c r="B19" s="100"/>
      <c r="C19" s="100"/>
      <c r="D19" s="102"/>
      <c r="E19" s="113"/>
      <c r="F19" s="114"/>
      <c r="G19" s="98"/>
      <c r="H19" s="41">
        <v>0</v>
      </c>
      <c r="I19" s="41">
        <v>0</v>
      </c>
      <c r="J19" s="42">
        <f t="shared" si="0"/>
        <v>0</v>
      </c>
      <c r="K19" s="41">
        <v>0</v>
      </c>
      <c r="L19" s="41">
        <v>0</v>
      </c>
      <c r="M19" s="42">
        <f t="shared" si="1"/>
        <v>0</v>
      </c>
      <c r="N19" s="41">
        <v>0</v>
      </c>
      <c r="O19" s="41">
        <v>0</v>
      </c>
      <c r="P19" s="42">
        <f t="shared" si="2"/>
        <v>0</v>
      </c>
      <c r="Q19" s="41">
        <v>0</v>
      </c>
      <c r="R19" s="41">
        <v>0</v>
      </c>
      <c r="S19" s="43">
        <f t="shared" si="3"/>
        <v>0</v>
      </c>
      <c r="T19" s="44">
        <f t="shared" si="4"/>
        <v>0</v>
      </c>
      <c r="U19" s="45">
        <f t="shared" si="5"/>
        <v>0</v>
      </c>
      <c r="V19" s="46">
        <v>0</v>
      </c>
      <c r="W19" s="45">
        <f t="shared" si="6"/>
        <v>0</v>
      </c>
      <c r="X19" s="47">
        <f t="shared" si="7"/>
        <v>0</v>
      </c>
      <c r="Y19" s="48">
        <f t="shared" si="8"/>
        <v>0</v>
      </c>
      <c r="Z19" s="49" t="str">
        <f t="shared" si="9"/>
        <v>0.0</v>
      </c>
      <c r="AA19" s="50" t="str">
        <f t="shared" si="10"/>
        <v>F9</v>
      </c>
      <c r="AC19" s="51" t="s">
        <v>35</v>
      </c>
    </row>
    <row r="20" spans="1:32" x14ac:dyDescent="0.25">
      <c r="A20" s="125">
        <v>11</v>
      </c>
      <c r="B20" s="100"/>
      <c r="C20" s="100"/>
      <c r="D20" s="103"/>
      <c r="E20" s="111"/>
      <c r="F20" s="114"/>
      <c r="G20" s="99"/>
      <c r="H20" s="41">
        <v>0</v>
      </c>
      <c r="I20" s="41">
        <v>0</v>
      </c>
      <c r="J20" s="42">
        <f t="shared" si="0"/>
        <v>0</v>
      </c>
      <c r="K20" s="41">
        <v>0</v>
      </c>
      <c r="L20" s="41">
        <v>0</v>
      </c>
      <c r="M20" s="42">
        <f t="shared" si="1"/>
        <v>0</v>
      </c>
      <c r="N20" s="41">
        <v>0</v>
      </c>
      <c r="O20" s="41">
        <v>0</v>
      </c>
      <c r="P20" s="42">
        <f t="shared" si="2"/>
        <v>0</v>
      </c>
      <c r="Q20" s="41">
        <v>0</v>
      </c>
      <c r="R20" s="41">
        <v>0</v>
      </c>
      <c r="S20" s="43">
        <f t="shared" si="3"/>
        <v>0</v>
      </c>
      <c r="T20" s="44">
        <f t="shared" si="4"/>
        <v>0</v>
      </c>
      <c r="U20" s="45">
        <f t="shared" si="5"/>
        <v>0</v>
      </c>
      <c r="V20" s="46">
        <v>0</v>
      </c>
      <c r="W20" s="45">
        <f t="shared" si="6"/>
        <v>0</v>
      </c>
      <c r="X20" s="47">
        <f t="shared" si="7"/>
        <v>0</v>
      </c>
      <c r="Y20" s="48">
        <f t="shared" si="8"/>
        <v>0</v>
      </c>
      <c r="Z20" s="49" t="str">
        <f t="shared" si="9"/>
        <v>0.0</v>
      </c>
      <c r="AA20" s="50" t="str">
        <f t="shared" si="10"/>
        <v>F9</v>
      </c>
      <c r="AC20" s="51" t="s">
        <v>36</v>
      </c>
    </row>
    <row r="21" spans="1:32" x14ac:dyDescent="0.25">
      <c r="A21" s="125">
        <v>12</v>
      </c>
      <c r="B21" s="100"/>
      <c r="C21" s="100"/>
      <c r="D21" s="102"/>
      <c r="E21" s="113"/>
      <c r="F21" s="114"/>
      <c r="G21" s="98"/>
      <c r="H21" s="41">
        <v>0</v>
      </c>
      <c r="I21" s="41">
        <v>0</v>
      </c>
      <c r="J21" s="42">
        <f t="shared" si="0"/>
        <v>0</v>
      </c>
      <c r="K21" s="41">
        <v>0</v>
      </c>
      <c r="L21" s="41">
        <v>0</v>
      </c>
      <c r="M21" s="42">
        <f t="shared" si="1"/>
        <v>0</v>
      </c>
      <c r="N21" s="41">
        <v>0</v>
      </c>
      <c r="O21" s="41">
        <v>0</v>
      </c>
      <c r="P21" s="42">
        <f t="shared" si="2"/>
        <v>0</v>
      </c>
      <c r="Q21" s="41">
        <v>0</v>
      </c>
      <c r="R21" s="41">
        <v>0</v>
      </c>
      <c r="S21" s="43">
        <f t="shared" si="3"/>
        <v>0</v>
      </c>
      <c r="T21" s="44">
        <f t="shared" si="4"/>
        <v>0</v>
      </c>
      <c r="U21" s="45">
        <f t="shared" si="5"/>
        <v>0</v>
      </c>
      <c r="V21" s="46">
        <v>0</v>
      </c>
      <c r="W21" s="45">
        <f t="shared" si="6"/>
        <v>0</v>
      </c>
      <c r="X21" s="47">
        <f t="shared" si="7"/>
        <v>0</v>
      </c>
      <c r="Y21" s="48">
        <f t="shared" si="8"/>
        <v>0</v>
      </c>
      <c r="Z21" s="49" t="str">
        <f t="shared" si="9"/>
        <v>0.0</v>
      </c>
      <c r="AA21" s="50" t="str">
        <f t="shared" si="10"/>
        <v>F9</v>
      </c>
      <c r="AC21" s="51"/>
    </row>
    <row r="22" spans="1:32" x14ac:dyDescent="0.25">
      <c r="A22" s="125">
        <v>13</v>
      </c>
      <c r="B22" s="100"/>
      <c r="C22" s="100"/>
      <c r="D22" s="103"/>
      <c r="E22" s="111"/>
      <c r="F22" s="114"/>
      <c r="G22" s="99"/>
      <c r="H22" s="41">
        <v>0</v>
      </c>
      <c r="I22" s="41">
        <v>0</v>
      </c>
      <c r="J22" s="42">
        <f t="shared" si="0"/>
        <v>0</v>
      </c>
      <c r="K22" s="41">
        <v>0</v>
      </c>
      <c r="L22" s="41">
        <v>0</v>
      </c>
      <c r="M22" s="42">
        <f t="shared" si="1"/>
        <v>0</v>
      </c>
      <c r="N22" s="41">
        <v>0</v>
      </c>
      <c r="O22" s="41">
        <v>0</v>
      </c>
      <c r="P22" s="42">
        <f t="shared" si="2"/>
        <v>0</v>
      </c>
      <c r="Q22" s="41">
        <v>0</v>
      </c>
      <c r="R22" s="41">
        <v>0</v>
      </c>
      <c r="S22" s="43">
        <f t="shared" si="3"/>
        <v>0</v>
      </c>
      <c r="T22" s="44">
        <f t="shared" si="4"/>
        <v>0</v>
      </c>
      <c r="U22" s="45">
        <f t="shared" si="5"/>
        <v>0</v>
      </c>
      <c r="V22" s="46">
        <v>0</v>
      </c>
      <c r="W22" s="45">
        <f t="shared" si="6"/>
        <v>0</v>
      </c>
      <c r="X22" s="47">
        <f t="shared" si="7"/>
        <v>0</v>
      </c>
      <c r="Y22" s="48">
        <f t="shared" si="8"/>
        <v>0</v>
      </c>
      <c r="Z22" s="49" t="str">
        <f t="shared" si="9"/>
        <v>0.0</v>
      </c>
      <c r="AA22" s="50" t="str">
        <f t="shared" si="10"/>
        <v>F9</v>
      </c>
      <c r="AC22" s="52" t="s">
        <v>37</v>
      </c>
      <c r="AD22" s="53" t="s">
        <v>38</v>
      </c>
    </row>
    <row r="23" spans="1:32" x14ac:dyDescent="0.25">
      <c r="A23" s="125">
        <v>14</v>
      </c>
      <c r="B23" s="100"/>
      <c r="C23" s="100"/>
      <c r="D23" s="102"/>
      <c r="E23" s="113"/>
      <c r="F23" s="114"/>
      <c r="G23" s="98"/>
      <c r="H23" s="41">
        <v>0</v>
      </c>
      <c r="I23" s="41">
        <v>0</v>
      </c>
      <c r="J23" s="42">
        <f t="shared" si="0"/>
        <v>0</v>
      </c>
      <c r="K23" s="41">
        <v>0</v>
      </c>
      <c r="L23" s="41">
        <v>0</v>
      </c>
      <c r="M23" s="42">
        <f t="shared" si="1"/>
        <v>0</v>
      </c>
      <c r="N23" s="41">
        <v>0</v>
      </c>
      <c r="O23" s="41">
        <v>0</v>
      </c>
      <c r="P23" s="42">
        <f t="shared" si="2"/>
        <v>0</v>
      </c>
      <c r="Q23" s="41">
        <v>0</v>
      </c>
      <c r="R23" s="41">
        <v>0</v>
      </c>
      <c r="S23" s="43">
        <f t="shared" si="3"/>
        <v>0</v>
      </c>
      <c r="T23" s="44">
        <f t="shared" si="4"/>
        <v>0</v>
      </c>
      <c r="U23" s="45">
        <f t="shared" si="5"/>
        <v>0</v>
      </c>
      <c r="V23" s="46">
        <v>0</v>
      </c>
      <c r="W23" s="45">
        <f t="shared" si="6"/>
        <v>0</v>
      </c>
      <c r="X23" s="47">
        <f t="shared" si="7"/>
        <v>0</v>
      </c>
      <c r="Y23" s="48">
        <f t="shared" si="8"/>
        <v>0</v>
      </c>
      <c r="Z23" s="49" t="str">
        <f t="shared" si="9"/>
        <v>0.0</v>
      </c>
      <c r="AA23" s="50" t="str">
        <f t="shared" si="10"/>
        <v>F9</v>
      </c>
    </row>
    <row r="24" spans="1:32" x14ac:dyDescent="0.25">
      <c r="A24" s="125">
        <v>15</v>
      </c>
      <c r="B24" s="100"/>
      <c r="C24" s="100"/>
      <c r="D24" s="103"/>
      <c r="E24" s="111"/>
      <c r="F24" s="114"/>
      <c r="G24" s="99"/>
      <c r="H24" s="41">
        <v>0</v>
      </c>
      <c r="I24" s="41">
        <v>0</v>
      </c>
      <c r="J24" s="42">
        <f t="shared" si="0"/>
        <v>0</v>
      </c>
      <c r="K24" s="41">
        <v>0</v>
      </c>
      <c r="L24" s="41">
        <v>0</v>
      </c>
      <c r="M24" s="42">
        <f t="shared" si="1"/>
        <v>0</v>
      </c>
      <c r="N24" s="41">
        <v>0</v>
      </c>
      <c r="O24" s="41">
        <v>0</v>
      </c>
      <c r="P24" s="42">
        <f t="shared" si="2"/>
        <v>0</v>
      </c>
      <c r="Q24" s="41">
        <v>0</v>
      </c>
      <c r="R24" s="41">
        <v>0</v>
      </c>
      <c r="S24" s="43">
        <f t="shared" si="3"/>
        <v>0</v>
      </c>
      <c r="T24" s="44">
        <f t="shared" si="4"/>
        <v>0</v>
      </c>
      <c r="U24" s="45">
        <f t="shared" si="5"/>
        <v>0</v>
      </c>
      <c r="V24" s="46">
        <v>0</v>
      </c>
      <c r="W24" s="45">
        <f t="shared" si="6"/>
        <v>0</v>
      </c>
      <c r="X24" s="47">
        <f t="shared" si="7"/>
        <v>0</v>
      </c>
      <c r="Y24" s="48">
        <f t="shared" si="8"/>
        <v>0</v>
      </c>
      <c r="Z24" s="49" t="str">
        <f t="shared" si="9"/>
        <v>0.0</v>
      </c>
      <c r="AA24" s="50" t="str">
        <f t="shared" si="10"/>
        <v>F9</v>
      </c>
      <c r="AC24" s="54" t="s">
        <v>39</v>
      </c>
      <c r="AD24" s="55" t="b">
        <v>0</v>
      </c>
    </row>
    <row r="25" spans="1:32" x14ac:dyDescent="0.25">
      <c r="A25" s="125">
        <v>16</v>
      </c>
      <c r="B25" s="100"/>
      <c r="C25" s="100"/>
      <c r="D25" s="102"/>
      <c r="E25" s="113"/>
      <c r="F25" s="114"/>
      <c r="G25" s="98"/>
      <c r="H25" s="41">
        <v>0</v>
      </c>
      <c r="I25" s="41">
        <v>0</v>
      </c>
      <c r="J25" s="42">
        <f t="shared" si="0"/>
        <v>0</v>
      </c>
      <c r="K25" s="41">
        <v>0</v>
      </c>
      <c r="L25" s="41">
        <v>0</v>
      </c>
      <c r="M25" s="42">
        <f t="shared" si="1"/>
        <v>0</v>
      </c>
      <c r="N25" s="41">
        <v>0</v>
      </c>
      <c r="O25" s="41">
        <v>0</v>
      </c>
      <c r="P25" s="42">
        <f t="shared" si="2"/>
        <v>0</v>
      </c>
      <c r="Q25" s="41">
        <v>0</v>
      </c>
      <c r="R25" s="41">
        <v>0</v>
      </c>
      <c r="S25" s="43">
        <f t="shared" si="3"/>
        <v>0</v>
      </c>
      <c r="T25" s="44">
        <f t="shared" si="4"/>
        <v>0</v>
      </c>
      <c r="U25" s="45">
        <f t="shared" si="5"/>
        <v>0</v>
      </c>
      <c r="V25" s="46">
        <v>0</v>
      </c>
      <c r="W25" s="45">
        <f t="shared" si="6"/>
        <v>0</v>
      </c>
      <c r="X25" s="47">
        <f t="shared" si="7"/>
        <v>0</v>
      </c>
      <c r="Y25" s="48">
        <f t="shared" si="8"/>
        <v>0</v>
      </c>
      <c r="Z25" s="49" t="str">
        <f t="shared" si="9"/>
        <v>0.0</v>
      </c>
      <c r="AA25" s="50" t="str">
        <f t="shared" si="10"/>
        <v>F9</v>
      </c>
    </row>
    <row r="26" spans="1:32" x14ac:dyDescent="0.25">
      <c r="A26" s="125">
        <v>17</v>
      </c>
      <c r="B26" s="100"/>
      <c r="C26" s="100"/>
      <c r="D26" s="103"/>
      <c r="E26" s="111"/>
      <c r="F26" s="114"/>
      <c r="G26" s="99"/>
      <c r="H26" s="41">
        <v>0</v>
      </c>
      <c r="I26" s="41">
        <v>0</v>
      </c>
      <c r="J26" s="42">
        <f t="shared" si="0"/>
        <v>0</v>
      </c>
      <c r="K26" s="41">
        <v>0</v>
      </c>
      <c r="L26" s="41">
        <v>0</v>
      </c>
      <c r="M26" s="42">
        <f t="shared" si="1"/>
        <v>0</v>
      </c>
      <c r="N26" s="41">
        <v>0</v>
      </c>
      <c r="O26" s="41">
        <v>0</v>
      </c>
      <c r="P26" s="42">
        <f t="shared" si="2"/>
        <v>0</v>
      </c>
      <c r="Q26" s="41">
        <v>0</v>
      </c>
      <c r="R26" s="41">
        <v>0</v>
      </c>
      <c r="S26" s="43">
        <f t="shared" si="3"/>
        <v>0</v>
      </c>
      <c r="T26" s="44">
        <f t="shared" si="4"/>
        <v>0</v>
      </c>
      <c r="U26" s="45">
        <f t="shared" si="5"/>
        <v>0</v>
      </c>
      <c r="V26" s="46">
        <v>0</v>
      </c>
      <c r="W26" s="45">
        <f t="shared" si="6"/>
        <v>0</v>
      </c>
      <c r="X26" s="47">
        <f t="shared" si="7"/>
        <v>0</v>
      </c>
      <c r="Y26" s="48">
        <f t="shared" si="8"/>
        <v>0</v>
      </c>
      <c r="Z26" s="49" t="str">
        <f t="shared" si="9"/>
        <v>0.0</v>
      </c>
      <c r="AA26" s="50" t="str">
        <f t="shared" si="10"/>
        <v>F9</v>
      </c>
    </row>
    <row r="27" spans="1:32" x14ac:dyDescent="0.25">
      <c r="A27" s="125">
        <v>18</v>
      </c>
      <c r="B27" s="100"/>
      <c r="C27" s="100"/>
      <c r="D27" s="102"/>
      <c r="E27" s="113"/>
      <c r="F27" s="114"/>
      <c r="G27" s="98"/>
      <c r="H27" s="41">
        <v>0</v>
      </c>
      <c r="I27" s="41">
        <v>0</v>
      </c>
      <c r="J27" s="42">
        <f t="shared" si="0"/>
        <v>0</v>
      </c>
      <c r="K27" s="41">
        <v>0</v>
      </c>
      <c r="L27" s="41">
        <v>0</v>
      </c>
      <c r="M27" s="42">
        <f t="shared" si="1"/>
        <v>0</v>
      </c>
      <c r="N27" s="41">
        <v>0</v>
      </c>
      <c r="O27" s="41">
        <v>0</v>
      </c>
      <c r="P27" s="42">
        <f t="shared" si="2"/>
        <v>0</v>
      </c>
      <c r="Q27" s="41">
        <v>0</v>
      </c>
      <c r="R27" s="41">
        <v>0</v>
      </c>
      <c r="S27" s="43">
        <f t="shared" si="3"/>
        <v>0</v>
      </c>
      <c r="T27" s="44">
        <f t="shared" si="4"/>
        <v>0</v>
      </c>
      <c r="U27" s="45">
        <f t="shared" si="5"/>
        <v>0</v>
      </c>
      <c r="V27" s="46">
        <v>0</v>
      </c>
      <c r="W27" s="45">
        <f t="shared" si="6"/>
        <v>0</v>
      </c>
      <c r="X27" s="47">
        <f t="shared" si="7"/>
        <v>0</v>
      </c>
      <c r="Y27" s="48">
        <f t="shared" si="8"/>
        <v>0</v>
      </c>
      <c r="Z27" s="49" t="str">
        <f t="shared" si="9"/>
        <v>0.0</v>
      </c>
      <c r="AA27" s="50" t="str">
        <f t="shared" si="10"/>
        <v>F9</v>
      </c>
      <c r="AC27" s="56" t="s">
        <v>24</v>
      </c>
      <c r="AD27" s="56" t="s">
        <v>40</v>
      </c>
      <c r="AE27" s="57" t="s">
        <v>41</v>
      </c>
      <c r="AF27" s="56" t="s">
        <v>23</v>
      </c>
    </row>
    <row r="28" spans="1:32" x14ac:dyDescent="0.25">
      <c r="A28" s="125">
        <v>19</v>
      </c>
      <c r="B28" s="100"/>
      <c r="C28" s="100"/>
      <c r="D28" s="103"/>
      <c r="E28" s="111"/>
      <c r="F28" s="114"/>
      <c r="G28" s="99"/>
      <c r="H28" s="41">
        <v>0</v>
      </c>
      <c r="I28" s="41">
        <v>0</v>
      </c>
      <c r="J28" s="42">
        <f t="shared" si="0"/>
        <v>0</v>
      </c>
      <c r="K28" s="41">
        <v>0</v>
      </c>
      <c r="L28" s="41">
        <v>0</v>
      </c>
      <c r="M28" s="42">
        <f t="shared" si="1"/>
        <v>0</v>
      </c>
      <c r="N28" s="41">
        <v>0</v>
      </c>
      <c r="O28" s="41">
        <v>0</v>
      </c>
      <c r="P28" s="42">
        <f t="shared" si="2"/>
        <v>0</v>
      </c>
      <c r="Q28" s="41">
        <v>0</v>
      </c>
      <c r="R28" s="41">
        <v>0</v>
      </c>
      <c r="S28" s="43">
        <f t="shared" si="3"/>
        <v>0</v>
      </c>
      <c r="T28" s="44">
        <f t="shared" si="4"/>
        <v>0</v>
      </c>
      <c r="U28" s="45">
        <f t="shared" si="5"/>
        <v>0</v>
      </c>
      <c r="V28" s="46">
        <v>0</v>
      </c>
      <c r="W28" s="45">
        <f t="shared" si="6"/>
        <v>0</v>
      </c>
      <c r="X28" s="47">
        <f t="shared" si="7"/>
        <v>0</v>
      </c>
      <c r="Y28" s="48">
        <f t="shared" si="8"/>
        <v>0</v>
      </c>
      <c r="Z28" s="49" t="str">
        <f t="shared" si="9"/>
        <v>0.0</v>
      </c>
      <c r="AA28" s="50" t="str">
        <f t="shared" si="10"/>
        <v>F9</v>
      </c>
      <c r="AC28" s="58" t="s">
        <v>42</v>
      </c>
      <c r="AD28" s="59" t="s">
        <v>43</v>
      </c>
      <c r="AE28" s="60" t="s">
        <v>44</v>
      </c>
      <c r="AF28" s="61">
        <v>4</v>
      </c>
    </row>
    <row r="29" spans="1:32" x14ac:dyDescent="0.25">
      <c r="A29" s="125">
        <v>20</v>
      </c>
      <c r="B29" s="100"/>
      <c r="C29" s="100"/>
      <c r="D29" s="102"/>
      <c r="E29" s="113"/>
      <c r="F29" s="114"/>
      <c r="G29" s="98"/>
      <c r="H29" s="41">
        <v>0</v>
      </c>
      <c r="I29" s="41">
        <v>0</v>
      </c>
      <c r="J29" s="42">
        <f t="shared" si="0"/>
        <v>0</v>
      </c>
      <c r="K29" s="41">
        <v>0</v>
      </c>
      <c r="L29" s="41">
        <v>0</v>
      </c>
      <c r="M29" s="42">
        <f t="shared" si="1"/>
        <v>0</v>
      </c>
      <c r="N29" s="41">
        <v>0</v>
      </c>
      <c r="O29" s="41">
        <v>0</v>
      </c>
      <c r="P29" s="42">
        <f t="shared" si="2"/>
        <v>0</v>
      </c>
      <c r="Q29" s="41">
        <v>0</v>
      </c>
      <c r="R29" s="41">
        <v>0</v>
      </c>
      <c r="S29" s="43">
        <f t="shared" si="3"/>
        <v>0</v>
      </c>
      <c r="T29" s="44">
        <f t="shared" si="4"/>
        <v>0</v>
      </c>
      <c r="U29" s="45">
        <f t="shared" si="5"/>
        <v>0</v>
      </c>
      <c r="V29" s="46">
        <v>0</v>
      </c>
      <c r="W29" s="45">
        <f t="shared" si="6"/>
        <v>0</v>
      </c>
      <c r="X29" s="47">
        <f t="shared" si="7"/>
        <v>0</v>
      </c>
      <c r="Y29" s="48">
        <f t="shared" si="8"/>
        <v>0</v>
      </c>
      <c r="Z29" s="49" t="str">
        <f t="shared" si="9"/>
        <v>0.0</v>
      </c>
      <c r="AA29" s="50" t="str">
        <f t="shared" si="10"/>
        <v>F9</v>
      </c>
      <c r="AC29" s="58" t="s">
        <v>45</v>
      </c>
      <c r="AD29" s="59" t="s">
        <v>46</v>
      </c>
      <c r="AE29" s="60" t="s">
        <v>47</v>
      </c>
      <c r="AF29" s="61">
        <v>3.5</v>
      </c>
    </row>
    <row r="30" spans="1:32" x14ac:dyDescent="0.25">
      <c r="A30" s="125">
        <v>21</v>
      </c>
      <c r="B30" s="100"/>
      <c r="C30" s="100"/>
      <c r="D30" s="103"/>
      <c r="E30" s="111"/>
      <c r="F30" s="114"/>
      <c r="G30" s="99"/>
      <c r="H30" s="41">
        <v>0</v>
      </c>
      <c r="I30" s="41">
        <v>0</v>
      </c>
      <c r="J30" s="42">
        <f t="shared" si="0"/>
        <v>0</v>
      </c>
      <c r="K30" s="41">
        <v>0</v>
      </c>
      <c r="L30" s="41">
        <v>0</v>
      </c>
      <c r="M30" s="42">
        <f t="shared" si="1"/>
        <v>0</v>
      </c>
      <c r="N30" s="41">
        <v>0</v>
      </c>
      <c r="O30" s="41">
        <v>0</v>
      </c>
      <c r="P30" s="42">
        <f t="shared" si="2"/>
        <v>0</v>
      </c>
      <c r="Q30" s="41">
        <v>0</v>
      </c>
      <c r="R30" s="41">
        <v>0</v>
      </c>
      <c r="S30" s="43">
        <f t="shared" si="3"/>
        <v>0</v>
      </c>
      <c r="T30" s="44">
        <f t="shared" si="4"/>
        <v>0</v>
      </c>
      <c r="U30" s="45">
        <f t="shared" si="5"/>
        <v>0</v>
      </c>
      <c r="V30" s="46">
        <v>0</v>
      </c>
      <c r="W30" s="45">
        <f t="shared" si="6"/>
        <v>0</v>
      </c>
      <c r="X30" s="47">
        <f t="shared" si="7"/>
        <v>0</v>
      </c>
      <c r="Y30" s="48">
        <f t="shared" si="8"/>
        <v>0</v>
      </c>
      <c r="Z30" s="49" t="str">
        <f t="shared" si="9"/>
        <v>0.0</v>
      </c>
      <c r="AA30" s="50" t="str">
        <f t="shared" si="10"/>
        <v>F9</v>
      </c>
      <c r="AC30" s="58" t="s">
        <v>48</v>
      </c>
      <c r="AD30" s="59" t="s">
        <v>49</v>
      </c>
      <c r="AE30" s="60" t="s">
        <v>50</v>
      </c>
      <c r="AF30" s="61">
        <v>3</v>
      </c>
    </row>
    <row r="31" spans="1:32" x14ac:dyDescent="0.25">
      <c r="A31" s="125">
        <v>22</v>
      </c>
      <c r="B31" s="100"/>
      <c r="C31" s="100"/>
      <c r="D31" s="102"/>
      <c r="E31" s="113"/>
      <c r="F31" s="114"/>
      <c r="G31" s="98"/>
      <c r="H31" s="41">
        <v>0</v>
      </c>
      <c r="I31" s="41">
        <v>0</v>
      </c>
      <c r="J31" s="42">
        <f t="shared" si="0"/>
        <v>0</v>
      </c>
      <c r="K31" s="41">
        <v>0</v>
      </c>
      <c r="L31" s="41">
        <v>0</v>
      </c>
      <c r="M31" s="42">
        <f t="shared" si="1"/>
        <v>0</v>
      </c>
      <c r="N31" s="41">
        <v>0</v>
      </c>
      <c r="O31" s="41">
        <v>0</v>
      </c>
      <c r="P31" s="42">
        <f t="shared" si="2"/>
        <v>0</v>
      </c>
      <c r="Q31" s="41">
        <v>0</v>
      </c>
      <c r="R31" s="41">
        <v>0</v>
      </c>
      <c r="S31" s="43">
        <f t="shared" si="3"/>
        <v>0</v>
      </c>
      <c r="T31" s="44">
        <f t="shared" si="4"/>
        <v>0</v>
      </c>
      <c r="U31" s="45">
        <f t="shared" si="5"/>
        <v>0</v>
      </c>
      <c r="V31" s="46">
        <v>0</v>
      </c>
      <c r="W31" s="45">
        <f t="shared" si="6"/>
        <v>0</v>
      </c>
      <c r="X31" s="47">
        <f t="shared" si="7"/>
        <v>0</v>
      </c>
      <c r="Y31" s="48">
        <f t="shared" si="8"/>
        <v>0</v>
      </c>
      <c r="Z31" s="49" t="str">
        <f t="shared" si="9"/>
        <v>0.0</v>
      </c>
      <c r="AA31" s="50" t="str">
        <f t="shared" si="10"/>
        <v>F9</v>
      </c>
      <c r="AC31" s="58" t="s">
        <v>51</v>
      </c>
      <c r="AD31" s="59" t="s">
        <v>52</v>
      </c>
      <c r="AE31" s="60" t="s">
        <v>53</v>
      </c>
      <c r="AF31" s="61">
        <v>2.5</v>
      </c>
    </row>
    <row r="32" spans="1:32" x14ac:dyDescent="0.25">
      <c r="A32" s="125">
        <v>23</v>
      </c>
      <c r="B32" s="100"/>
      <c r="C32" s="100"/>
      <c r="D32" s="103"/>
      <c r="E32" s="111"/>
      <c r="F32" s="114"/>
      <c r="G32" s="99"/>
      <c r="H32" s="41">
        <v>0</v>
      </c>
      <c r="I32" s="41">
        <v>0</v>
      </c>
      <c r="J32" s="42">
        <f t="shared" si="0"/>
        <v>0</v>
      </c>
      <c r="K32" s="41">
        <v>0</v>
      </c>
      <c r="L32" s="41">
        <v>0</v>
      </c>
      <c r="M32" s="42">
        <f t="shared" si="1"/>
        <v>0</v>
      </c>
      <c r="N32" s="41">
        <v>0</v>
      </c>
      <c r="O32" s="41">
        <v>0</v>
      </c>
      <c r="P32" s="42">
        <f t="shared" si="2"/>
        <v>0</v>
      </c>
      <c r="Q32" s="41">
        <v>0</v>
      </c>
      <c r="R32" s="41">
        <v>0</v>
      </c>
      <c r="S32" s="43">
        <f t="shared" si="3"/>
        <v>0</v>
      </c>
      <c r="T32" s="44">
        <f t="shared" si="4"/>
        <v>0</v>
      </c>
      <c r="U32" s="45">
        <f t="shared" si="5"/>
        <v>0</v>
      </c>
      <c r="V32" s="46">
        <v>0</v>
      </c>
      <c r="W32" s="45">
        <f t="shared" si="6"/>
        <v>0</v>
      </c>
      <c r="X32" s="47">
        <f t="shared" si="7"/>
        <v>0</v>
      </c>
      <c r="Y32" s="48">
        <f t="shared" si="8"/>
        <v>0</v>
      </c>
      <c r="Z32" s="49" t="str">
        <f t="shared" si="9"/>
        <v>0.0</v>
      </c>
      <c r="AA32" s="50" t="str">
        <f t="shared" si="10"/>
        <v>F9</v>
      </c>
      <c r="AC32" s="58" t="s">
        <v>54</v>
      </c>
      <c r="AD32" s="59" t="s">
        <v>55</v>
      </c>
      <c r="AE32" s="60" t="s">
        <v>53</v>
      </c>
      <c r="AF32" s="61">
        <v>2</v>
      </c>
    </row>
    <row r="33" spans="1:33" x14ac:dyDescent="0.25">
      <c r="A33" s="125">
        <v>24</v>
      </c>
      <c r="B33" s="100"/>
      <c r="C33" s="100"/>
      <c r="D33" s="102"/>
      <c r="E33" s="113"/>
      <c r="F33" s="114"/>
      <c r="G33" s="98"/>
      <c r="H33" s="41">
        <v>0</v>
      </c>
      <c r="I33" s="41">
        <v>0</v>
      </c>
      <c r="J33" s="42">
        <f t="shared" si="0"/>
        <v>0</v>
      </c>
      <c r="K33" s="41">
        <v>0</v>
      </c>
      <c r="L33" s="41">
        <v>0</v>
      </c>
      <c r="M33" s="42">
        <f t="shared" si="1"/>
        <v>0</v>
      </c>
      <c r="N33" s="41">
        <v>0</v>
      </c>
      <c r="O33" s="41">
        <v>0</v>
      </c>
      <c r="P33" s="42">
        <f t="shared" si="2"/>
        <v>0</v>
      </c>
      <c r="Q33" s="41">
        <v>0</v>
      </c>
      <c r="R33" s="41">
        <v>0</v>
      </c>
      <c r="S33" s="43">
        <f t="shared" si="3"/>
        <v>0</v>
      </c>
      <c r="T33" s="44">
        <f t="shared" si="4"/>
        <v>0</v>
      </c>
      <c r="U33" s="45">
        <f t="shared" si="5"/>
        <v>0</v>
      </c>
      <c r="V33" s="46">
        <v>0</v>
      </c>
      <c r="W33" s="45">
        <f t="shared" si="6"/>
        <v>0</v>
      </c>
      <c r="X33" s="47">
        <f t="shared" si="7"/>
        <v>0</v>
      </c>
      <c r="Y33" s="48">
        <f t="shared" si="8"/>
        <v>0</v>
      </c>
      <c r="Z33" s="49" t="str">
        <f t="shared" si="9"/>
        <v>0.0</v>
      </c>
      <c r="AA33" s="50" t="str">
        <f t="shared" si="10"/>
        <v>F9</v>
      </c>
      <c r="AC33" s="58" t="s">
        <v>56</v>
      </c>
      <c r="AD33" s="59" t="s">
        <v>57</v>
      </c>
      <c r="AE33" s="60" t="s">
        <v>58</v>
      </c>
      <c r="AF33" s="61">
        <v>1.5</v>
      </c>
    </row>
    <row r="34" spans="1:33" x14ac:dyDescent="0.25">
      <c r="A34" s="125">
        <v>25</v>
      </c>
      <c r="B34" s="100"/>
      <c r="C34" s="100"/>
      <c r="D34" s="103"/>
      <c r="E34" s="111"/>
      <c r="F34" s="114"/>
      <c r="G34" s="99"/>
      <c r="H34" s="41">
        <v>0</v>
      </c>
      <c r="I34" s="41">
        <v>0</v>
      </c>
      <c r="J34" s="42">
        <f t="shared" si="0"/>
        <v>0</v>
      </c>
      <c r="K34" s="41">
        <v>0</v>
      </c>
      <c r="L34" s="41">
        <v>0</v>
      </c>
      <c r="M34" s="42">
        <f t="shared" si="1"/>
        <v>0</v>
      </c>
      <c r="N34" s="41">
        <v>0</v>
      </c>
      <c r="O34" s="41">
        <v>0</v>
      </c>
      <c r="P34" s="42">
        <f t="shared" si="2"/>
        <v>0</v>
      </c>
      <c r="Q34" s="41">
        <v>0</v>
      </c>
      <c r="R34" s="41">
        <v>0</v>
      </c>
      <c r="S34" s="43">
        <f t="shared" si="3"/>
        <v>0</v>
      </c>
      <c r="T34" s="44">
        <f t="shared" si="4"/>
        <v>0</v>
      </c>
      <c r="U34" s="45">
        <f t="shared" si="5"/>
        <v>0</v>
      </c>
      <c r="V34" s="46">
        <v>0</v>
      </c>
      <c r="W34" s="45">
        <f t="shared" si="6"/>
        <v>0</v>
      </c>
      <c r="X34" s="47">
        <f t="shared" si="7"/>
        <v>0</v>
      </c>
      <c r="Y34" s="48">
        <f t="shared" si="8"/>
        <v>0</v>
      </c>
      <c r="Z34" s="49" t="str">
        <f t="shared" si="9"/>
        <v>0.0</v>
      </c>
      <c r="AA34" s="50" t="str">
        <f t="shared" si="10"/>
        <v>F9</v>
      </c>
      <c r="AC34" s="58" t="s">
        <v>59</v>
      </c>
      <c r="AD34" s="59" t="s">
        <v>60</v>
      </c>
      <c r="AE34" s="60" t="s">
        <v>58</v>
      </c>
      <c r="AF34" s="61">
        <v>1</v>
      </c>
    </row>
    <row r="35" spans="1:33" x14ac:dyDescent="0.25">
      <c r="A35" s="125">
        <v>26</v>
      </c>
      <c r="B35" s="100"/>
      <c r="C35" s="100"/>
      <c r="D35" s="102"/>
      <c r="E35" s="113"/>
      <c r="F35" s="114"/>
      <c r="G35" s="98"/>
      <c r="H35" s="41">
        <v>0</v>
      </c>
      <c r="I35" s="41">
        <v>0</v>
      </c>
      <c r="J35" s="42">
        <f t="shared" si="0"/>
        <v>0</v>
      </c>
      <c r="K35" s="41">
        <v>0</v>
      </c>
      <c r="L35" s="41">
        <v>0</v>
      </c>
      <c r="M35" s="42">
        <f t="shared" si="1"/>
        <v>0</v>
      </c>
      <c r="N35" s="41">
        <v>0</v>
      </c>
      <c r="O35" s="41">
        <v>0</v>
      </c>
      <c r="P35" s="42">
        <f t="shared" si="2"/>
        <v>0</v>
      </c>
      <c r="Q35" s="41">
        <v>0</v>
      </c>
      <c r="R35" s="41">
        <v>0</v>
      </c>
      <c r="S35" s="43">
        <f t="shared" si="3"/>
        <v>0</v>
      </c>
      <c r="T35" s="44">
        <f t="shared" si="4"/>
        <v>0</v>
      </c>
      <c r="U35" s="45">
        <f t="shared" si="5"/>
        <v>0</v>
      </c>
      <c r="V35" s="46">
        <v>0</v>
      </c>
      <c r="W35" s="45">
        <f t="shared" si="6"/>
        <v>0</v>
      </c>
      <c r="X35" s="47">
        <f t="shared" si="7"/>
        <v>0</v>
      </c>
      <c r="Y35" s="48">
        <f t="shared" si="8"/>
        <v>0</v>
      </c>
      <c r="Z35" s="49" t="str">
        <f t="shared" si="9"/>
        <v>0.0</v>
      </c>
      <c r="AA35" s="50" t="str">
        <f t="shared" si="10"/>
        <v>F9</v>
      </c>
      <c r="AC35" s="58" t="s">
        <v>61</v>
      </c>
      <c r="AD35" s="59" t="s">
        <v>62</v>
      </c>
      <c r="AE35" s="60" t="s">
        <v>63</v>
      </c>
      <c r="AF35" s="61">
        <v>0.5</v>
      </c>
    </row>
    <row r="36" spans="1:33" x14ac:dyDescent="0.25">
      <c r="A36" s="125">
        <v>27</v>
      </c>
      <c r="B36" s="100"/>
      <c r="C36" s="100"/>
      <c r="D36" s="103"/>
      <c r="E36" s="111"/>
      <c r="F36" s="114"/>
      <c r="G36" s="99"/>
      <c r="H36" s="41">
        <v>0</v>
      </c>
      <c r="I36" s="41">
        <v>0</v>
      </c>
      <c r="J36" s="42">
        <f t="shared" si="0"/>
        <v>0</v>
      </c>
      <c r="K36" s="41">
        <v>0</v>
      </c>
      <c r="L36" s="41">
        <v>0</v>
      </c>
      <c r="M36" s="42">
        <f t="shared" si="1"/>
        <v>0</v>
      </c>
      <c r="N36" s="41">
        <v>0</v>
      </c>
      <c r="O36" s="41">
        <v>0</v>
      </c>
      <c r="P36" s="42">
        <f t="shared" si="2"/>
        <v>0</v>
      </c>
      <c r="Q36" s="41">
        <v>0</v>
      </c>
      <c r="R36" s="41">
        <v>0</v>
      </c>
      <c r="S36" s="43">
        <f t="shared" si="3"/>
        <v>0</v>
      </c>
      <c r="T36" s="44">
        <f t="shared" si="4"/>
        <v>0</v>
      </c>
      <c r="U36" s="45">
        <f t="shared" si="5"/>
        <v>0</v>
      </c>
      <c r="V36" s="46">
        <v>0</v>
      </c>
      <c r="W36" s="45">
        <f t="shared" si="6"/>
        <v>0</v>
      </c>
      <c r="X36" s="47">
        <f t="shared" si="7"/>
        <v>0</v>
      </c>
      <c r="Y36" s="48">
        <f t="shared" si="8"/>
        <v>0</v>
      </c>
      <c r="Z36" s="49" t="str">
        <f t="shared" si="9"/>
        <v>0.0</v>
      </c>
      <c r="AA36" s="50" t="str">
        <f t="shared" si="10"/>
        <v>F9</v>
      </c>
      <c r="AC36" s="58" t="s">
        <v>26</v>
      </c>
      <c r="AD36" s="59" t="s">
        <v>64</v>
      </c>
      <c r="AE36" s="60" t="s">
        <v>65</v>
      </c>
      <c r="AF36" s="61">
        <v>0</v>
      </c>
    </row>
    <row r="37" spans="1:33" x14ac:dyDescent="0.25">
      <c r="A37" s="125">
        <v>28</v>
      </c>
      <c r="B37" s="100"/>
      <c r="C37" s="100"/>
      <c r="D37" s="102"/>
      <c r="E37" s="113"/>
      <c r="F37" s="114"/>
      <c r="G37" s="98"/>
      <c r="H37" s="41">
        <v>0</v>
      </c>
      <c r="I37" s="41">
        <v>0</v>
      </c>
      <c r="J37" s="42">
        <f t="shared" si="0"/>
        <v>0</v>
      </c>
      <c r="K37" s="41">
        <v>0</v>
      </c>
      <c r="L37" s="41">
        <v>0</v>
      </c>
      <c r="M37" s="42">
        <f t="shared" si="1"/>
        <v>0</v>
      </c>
      <c r="N37" s="41">
        <v>0</v>
      </c>
      <c r="O37" s="41">
        <v>0</v>
      </c>
      <c r="P37" s="42">
        <f t="shared" si="2"/>
        <v>0</v>
      </c>
      <c r="Q37" s="41">
        <v>0</v>
      </c>
      <c r="R37" s="41">
        <v>0</v>
      </c>
      <c r="S37" s="43">
        <f t="shared" si="3"/>
        <v>0</v>
      </c>
      <c r="T37" s="44">
        <f t="shared" si="4"/>
        <v>0</v>
      </c>
      <c r="U37" s="45">
        <f t="shared" si="5"/>
        <v>0</v>
      </c>
      <c r="V37" s="46">
        <v>0</v>
      </c>
      <c r="W37" s="45">
        <f t="shared" si="6"/>
        <v>0</v>
      </c>
      <c r="X37" s="47">
        <f t="shared" si="7"/>
        <v>0</v>
      </c>
      <c r="Y37" s="48">
        <f t="shared" si="8"/>
        <v>0</v>
      </c>
      <c r="Z37" s="49" t="str">
        <f t="shared" si="9"/>
        <v>0.0</v>
      </c>
      <c r="AA37" s="50" t="str">
        <f t="shared" si="10"/>
        <v>F9</v>
      </c>
    </row>
    <row r="38" spans="1:33" ht="15.75" customHeight="1" thickBot="1" x14ac:dyDescent="0.3">
      <c r="A38" s="125">
        <v>29</v>
      </c>
      <c r="B38" s="100"/>
      <c r="C38" s="100"/>
      <c r="D38" s="103"/>
      <c r="E38" s="111"/>
      <c r="F38" s="114"/>
      <c r="G38" s="99"/>
      <c r="H38" s="41">
        <v>0</v>
      </c>
      <c r="I38" s="41">
        <v>0</v>
      </c>
      <c r="J38" s="42">
        <f t="shared" si="0"/>
        <v>0</v>
      </c>
      <c r="K38" s="41">
        <v>0</v>
      </c>
      <c r="L38" s="41">
        <v>0</v>
      </c>
      <c r="M38" s="42">
        <f t="shared" si="1"/>
        <v>0</v>
      </c>
      <c r="N38" s="41">
        <v>0</v>
      </c>
      <c r="O38" s="41">
        <v>0</v>
      </c>
      <c r="P38" s="42">
        <f t="shared" si="2"/>
        <v>0</v>
      </c>
      <c r="Q38" s="41">
        <v>0</v>
      </c>
      <c r="R38" s="41">
        <v>0</v>
      </c>
      <c r="S38" s="43">
        <f t="shared" si="3"/>
        <v>0</v>
      </c>
      <c r="T38" s="44">
        <f t="shared" si="4"/>
        <v>0</v>
      </c>
      <c r="U38" s="45">
        <f t="shared" si="5"/>
        <v>0</v>
      </c>
      <c r="V38" s="46">
        <v>0</v>
      </c>
      <c r="W38" s="45">
        <f t="shared" si="6"/>
        <v>0</v>
      </c>
      <c r="X38" s="47">
        <f t="shared" si="7"/>
        <v>0</v>
      </c>
      <c r="Y38" s="48">
        <f t="shared" si="8"/>
        <v>0</v>
      </c>
      <c r="Z38" s="49" t="str">
        <f t="shared" si="9"/>
        <v>0.0</v>
      </c>
      <c r="AA38" s="50" t="str">
        <f t="shared" si="10"/>
        <v>F9</v>
      </c>
    </row>
    <row r="39" spans="1:33" ht="15.75" customHeight="1" thickBot="1" x14ac:dyDescent="0.3">
      <c r="A39" s="125">
        <v>30</v>
      </c>
      <c r="B39" s="100"/>
      <c r="C39" s="100"/>
      <c r="D39" s="102"/>
      <c r="E39" s="113"/>
      <c r="F39" s="114"/>
      <c r="G39" s="98"/>
      <c r="H39" s="41">
        <v>0</v>
      </c>
      <c r="I39" s="41">
        <v>0</v>
      </c>
      <c r="J39" s="42">
        <f t="shared" si="0"/>
        <v>0</v>
      </c>
      <c r="K39" s="41">
        <v>0</v>
      </c>
      <c r="L39" s="41">
        <v>0</v>
      </c>
      <c r="M39" s="42">
        <f t="shared" si="1"/>
        <v>0</v>
      </c>
      <c r="N39" s="41">
        <v>0</v>
      </c>
      <c r="O39" s="41">
        <v>0</v>
      </c>
      <c r="P39" s="42">
        <f t="shared" si="2"/>
        <v>0</v>
      </c>
      <c r="Q39" s="41">
        <v>0</v>
      </c>
      <c r="R39" s="41">
        <v>0</v>
      </c>
      <c r="S39" s="43">
        <f t="shared" si="3"/>
        <v>0</v>
      </c>
      <c r="T39" s="44">
        <f t="shared" si="4"/>
        <v>0</v>
      </c>
      <c r="U39" s="45">
        <f t="shared" si="5"/>
        <v>0</v>
      </c>
      <c r="V39" s="46">
        <v>0</v>
      </c>
      <c r="W39" s="45">
        <f t="shared" si="6"/>
        <v>0</v>
      </c>
      <c r="X39" s="47">
        <f t="shared" si="7"/>
        <v>0</v>
      </c>
      <c r="Y39" s="48">
        <f t="shared" si="8"/>
        <v>0</v>
      </c>
      <c r="Z39" s="49" t="str">
        <f t="shared" si="9"/>
        <v>0.0</v>
      </c>
      <c r="AA39" s="50" t="str">
        <f t="shared" si="10"/>
        <v>F9</v>
      </c>
      <c r="AC39" s="95" t="s">
        <v>66</v>
      </c>
      <c r="AD39" s="96"/>
    </row>
    <row r="40" spans="1:33" x14ac:dyDescent="0.25">
      <c r="A40" s="125">
        <v>31</v>
      </c>
      <c r="B40" s="100"/>
      <c r="C40" s="100"/>
      <c r="D40" s="103"/>
      <c r="E40" s="111"/>
      <c r="F40" s="114"/>
      <c r="G40" s="99"/>
      <c r="H40" s="41">
        <v>0</v>
      </c>
      <c r="I40" s="41">
        <v>0</v>
      </c>
      <c r="J40" s="42">
        <f t="shared" si="0"/>
        <v>0</v>
      </c>
      <c r="K40" s="41">
        <v>0</v>
      </c>
      <c r="L40" s="41">
        <v>0</v>
      </c>
      <c r="M40" s="42">
        <f t="shared" si="1"/>
        <v>0</v>
      </c>
      <c r="N40" s="41">
        <v>0</v>
      </c>
      <c r="O40" s="41">
        <v>0</v>
      </c>
      <c r="P40" s="42">
        <f t="shared" si="2"/>
        <v>0</v>
      </c>
      <c r="Q40" s="41">
        <v>0</v>
      </c>
      <c r="R40" s="41">
        <v>0</v>
      </c>
      <c r="S40" s="43">
        <f t="shared" si="3"/>
        <v>0</v>
      </c>
      <c r="T40" s="44">
        <f t="shared" si="4"/>
        <v>0</v>
      </c>
      <c r="U40" s="45">
        <f t="shared" si="5"/>
        <v>0</v>
      </c>
      <c r="V40" s="46">
        <v>0</v>
      </c>
      <c r="W40" s="45">
        <f t="shared" si="6"/>
        <v>0</v>
      </c>
      <c r="X40" s="47">
        <f t="shared" si="7"/>
        <v>0</v>
      </c>
      <c r="Y40" s="48">
        <f t="shared" si="8"/>
        <v>0</v>
      </c>
      <c r="Z40" s="49" t="str">
        <f t="shared" si="9"/>
        <v>0.0</v>
      </c>
      <c r="AA40" s="50" t="str">
        <f t="shared" si="10"/>
        <v>F9</v>
      </c>
      <c r="AC40" s="62" t="s">
        <v>24</v>
      </c>
      <c r="AD40" s="63" t="s">
        <v>67</v>
      </c>
    </row>
    <row r="41" spans="1:33" x14ac:dyDescent="0.25">
      <c r="A41" s="125">
        <v>32</v>
      </c>
      <c r="B41" s="100"/>
      <c r="C41" s="100"/>
      <c r="D41" s="102"/>
      <c r="E41" s="113"/>
      <c r="F41" s="114"/>
      <c r="G41" s="98"/>
      <c r="H41" s="41">
        <v>0</v>
      </c>
      <c r="I41" s="41">
        <v>0</v>
      </c>
      <c r="J41" s="42">
        <f t="shared" si="0"/>
        <v>0</v>
      </c>
      <c r="K41" s="41">
        <v>0</v>
      </c>
      <c r="L41" s="41">
        <v>0</v>
      </c>
      <c r="M41" s="42">
        <f t="shared" si="1"/>
        <v>0</v>
      </c>
      <c r="N41" s="41">
        <v>0</v>
      </c>
      <c r="O41" s="41">
        <v>0</v>
      </c>
      <c r="P41" s="42">
        <f t="shared" si="2"/>
        <v>0</v>
      </c>
      <c r="Q41" s="41">
        <v>0</v>
      </c>
      <c r="R41" s="41">
        <v>0</v>
      </c>
      <c r="S41" s="43">
        <f t="shared" si="3"/>
        <v>0</v>
      </c>
      <c r="T41" s="44">
        <f t="shared" si="4"/>
        <v>0</v>
      </c>
      <c r="U41" s="45">
        <f t="shared" si="5"/>
        <v>0</v>
      </c>
      <c r="V41" s="46">
        <v>0</v>
      </c>
      <c r="W41" s="45">
        <f t="shared" si="6"/>
        <v>0</v>
      </c>
      <c r="X41" s="47">
        <f t="shared" si="7"/>
        <v>0</v>
      </c>
      <c r="Y41" s="48">
        <f t="shared" si="8"/>
        <v>0</v>
      </c>
      <c r="Z41" s="49" t="str">
        <f t="shared" si="9"/>
        <v>0.0</v>
      </c>
      <c r="AA41" s="50" t="str">
        <f t="shared" si="10"/>
        <v>F9</v>
      </c>
      <c r="AC41" s="64" t="s">
        <v>42</v>
      </c>
      <c r="AD41" s="65">
        <f>COUNTIF(AA$7:$AA86,"a1")</f>
        <v>0</v>
      </c>
    </row>
    <row r="42" spans="1:33" x14ac:dyDescent="0.25">
      <c r="A42" s="125">
        <v>33</v>
      </c>
      <c r="B42" s="100"/>
      <c r="C42" s="100"/>
      <c r="D42" s="103"/>
      <c r="E42" s="111"/>
      <c r="F42" s="114"/>
      <c r="G42" s="99"/>
      <c r="H42" s="41">
        <v>0</v>
      </c>
      <c r="I42" s="41">
        <v>0</v>
      </c>
      <c r="J42" s="42">
        <f t="shared" si="0"/>
        <v>0</v>
      </c>
      <c r="K42" s="41">
        <v>0</v>
      </c>
      <c r="L42" s="41">
        <v>0</v>
      </c>
      <c r="M42" s="42">
        <f t="shared" si="1"/>
        <v>0</v>
      </c>
      <c r="N42" s="41">
        <v>0</v>
      </c>
      <c r="O42" s="41">
        <v>0</v>
      </c>
      <c r="P42" s="42">
        <f t="shared" si="2"/>
        <v>0</v>
      </c>
      <c r="Q42" s="41">
        <v>0</v>
      </c>
      <c r="R42" s="41">
        <v>0</v>
      </c>
      <c r="S42" s="43">
        <f t="shared" si="3"/>
        <v>0</v>
      </c>
      <c r="T42" s="44">
        <f t="shared" si="4"/>
        <v>0</v>
      </c>
      <c r="U42" s="45">
        <f t="shared" si="5"/>
        <v>0</v>
      </c>
      <c r="V42" s="46">
        <v>0</v>
      </c>
      <c r="W42" s="45">
        <f t="shared" si="6"/>
        <v>0</v>
      </c>
      <c r="X42" s="47">
        <f t="shared" si="7"/>
        <v>0</v>
      </c>
      <c r="Y42" s="48">
        <f t="shared" si="8"/>
        <v>0</v>
      </c>
      <c r="Z42" s="49" t="str">
        <f t="shared" si="9"/>
        <v>0.0</v>
      </c>
      <c r="AA42" s="50" t="str">
        <f t="shared" si="10"/>
        <v>F9</v>
      </c>
      <c r="AC42" s="64" t="s">
        <v>45</v>
      </c>
      <c r="AD42" s="65">
        <f>COUNTIF(AA$7:$AA262,"B2")</f>
        <v>0</v>
      </c>
    </row>
    <row r="43" spans="1:33" x14ac:dyDescent="0.25">
      <c r="A43" s="125">
        <v>34</v>
      </c>
      <c r="B43" s="100"/>
      <c r="C43" s="100"/>
      <c r="D43" s="102"/>
      <c r="E43" s="113"/>
      <c r="F43" s="114"/>
      <c r="G43" s="98"/>
      <c r="H43" s="41">
        <v>0</v>
      </c>
      <c r="I43" s="41">
        <v>0</v>
      </c>
      <c r="J43" s="42">
        <f t="shared" si="0"/>
        <v>0</v>
      </c>
      <c r="K43" s="41">
        <v>0</v>
      </c>
      <c r="L43" s="41">
        <v>0</v>
      </c>
      <c r="M43" s="42">
        <f t="shared" si="1"/>
        <v>0</v>
      </c>
      <c r="N43" s="41">
        <v>0</v>
      </c>
      <c r="O43" s="41">
        <v>0</v>
      </c>
      <c r="P43" s="42">
        <f t="shared" si="2"/>
        <v>0</v>
      </c>
      <c r="Q43" s="41">
        <v>0</v>
      </c>
      <c r="R43" s="41">
        <v>0</v>
      </c>
      <c r="S43" s="43">
        <f t="shared" si="3"/>
        <v>0</v>
      </c>
      <c r="T43" s="44">
        <f t="shared" si="4"/>
        <v>0</v>
      </c>
      <c r="U43" s="45">
        <f t="shared" si="5"/>
        <v>0</v>
      </c>
      <c r="V43" s="46">
        <v>0</v>
      </c>
      <c r="W43" s="45">
        <f t="shared" si="6"/>
        <v>0</v>
      </c>
      <c r="X43" s="47">
        <f t="shared" si="7"/>
        <v>0</v>
      </c>
      <c r="Y43" s="48">
        <f t="shared" si="8"/>
        <v>0</v>
      </c>
      <c r="Z43" s="49" t="str">
        <f t="shared" si="9"/>
        <v>0.0</v>
      </c>
      <c r="AA43" s="50" t="str">
        <f t="shared" si="10"/>
        <v>F9</v>
      </c>
      <c r="AC43" s="64" t="s">
        <v>48</v>
      </c>
      <c r="AD43" s="65">
        <f>COUNTIF(AA$7:$AA263,"b3")</f>
        <v>0</v>
      </c>
    </row>
    <row r="44" spans="1:33" x14ac:dyDescent="0.25">
      <c r="A44" s="125">
        <v>35</v>
      </c>
      <c r="B44" s="100"/>
      <c r="C44" s="100"/>
      <c r="D44" s="103"/>
      <c r="E44" s="111"/>
      <c r="F44" s="114"/>
      <c r="G44" s="99"/>
      <c r="H44" s="41">
        <v>0</v>
      </c>
      <c r="I44" s="41">
        <v>0</v>
      </c>
      <c r="J44" s="42">
        <f t="shared" si="0"/>
        <v>0</v>
      </c>
      <c r="K44" s="41">
        <v>0</v>
      </c>
      <c r="L44" s="41">
        <v>0</v>
      </c>
      <c r="M44" s="42">
        <f t="shared" si="1"/>
        <v>0</v>
      </c>
      <c r="N44" s="41">
        <v>0</v>
      </c>
      <c r="O44" s="41">
        <v>0</v>
      </c>
      <c r="P44" s="42">
        <f t="shared" si="2"/>
        <v>0</v>
      </c>
      <c r="Q44" s="41">
        <v>0</v>
      </c>
      <c r="R44" s="41">
        <v>0</v>
      </c>
      <c r="S44" s="43">
        <f t="shared" si="3"/>
        <v>0</v>
      </c>
      <c r="T44" s="44">
        <f t="shared" si="4"/>
        <v>0</v>
      </c>
      <c r="U44" s="45">
        <f t="shared" si="5"/>
        <v>0</v>
      </c>
      <c r="V44" s="46">
        <v>0</v>
      </c>
      <c r="W44" s="45">
        <f t="shared" si="6"/>
        <v>0</v>
      </c>
      <c r="X44" s="47">
        <f t="shared" si="7"/>
        <v>0</v>
      </c>
      <c r="Y44" s="48">
        <f t="shared" si="8"/>
        <v>0</v>
      </c>
      <c r="Z44" s="49" t="str">
        <f t="shared" si="9"/>
        <v>0.0</v>
      </c>
      <c r="AA44" s="50" t="str">
        <f t="shared" si="10"/>
        <v>F9</v>
      </c>
      <c r="AC44" s="64" t="s">
        <v>51</v>
      </c>
      <c r="AD44" s="65">
        <f>COUNTIF(AA$7:$AA264,"c4")</f>
        <v>0</v>
      </c>
    </row>
    <row r="45" spans="1:33" x14ac:dyDescent="0.25">
      <c r="A45" s="125">
        <v>36</v>
      </c>
      <c r="B45" s="100"/>
      <c r="C45" s="100"/>
      <c r="D45" s="102"/>
      <c r="E45" s="113"/>
      <c r="F45" s="114"/>
      <c r="G45" s="98"/>
      <c r="H45" s="41">
        <v>0</v>
      </c>
      <c r="I45" s="41">
        <v>0</v>
      </c>
      <c r="J45" s="42">
        <f t="shared" si="0"/>
        <v>0</v>
      </c>
      <c r="K45" s="41">
        <v>0</v>
      </c>
      <c r="L45" s="41">
        <v>0</v>
      </c>
      <c r="M45" s="42">
        <f t="shared" si="1"/>
        <v>0</v>
      </c>
      <c r="N45" s="41">
        <v>0</v>
      </c>
      <c r="O45" s="41">
        <v>0</v>
      </c>
      <c r="P45" s="42">
        <f t="shared" si="2"/>
        <v>0</v>
      </c>
      <c r="Q45" s="41">
        <v>0</v>
      </c>
      <c r="R45" s="41">
        <v>0</v>
      </c>
      <c r="S45" s="43">
        <f t="shared" si="3"/>
        <v>0</v>
      </c>
      <c r="T45" s="44">
        <f t="shared" si="4"/>
        <v>0</v>
      </c>
      <c r="U45" s="45">
        <f t="shared" si="5"/>
        <v>0</v>
      </c>
      <c r="V45" s="46">
        <v>0</v>
      </c>
      <c r="W45" s="45">
        <f t="shared" si="6"/>
        <v>0</v>
      </c>
      <c r="X45" s="47">
        <f t="shared" si="7"/>
        <v>0</v>
      </c>
      <c r="Y45" s="48">
        <f t="shared" si="8"/>
        <v>0</v>
      </c>
      <c r="Z45" s="49" t="str">
        <f t="shared" si="9"/>
        <v>0.0</v>
      </c>
      <c r="AA45" s="50" t="str">
        <f t="shared" si="10"/>
        <v>F9</v>
      </c>
      <c r="AC45" s="64" t="s">
        <v>54</v>
      </c>
      <c r="AD45" s="65">
        <f>COUNTIF(AA$7:$AA265,"c5")</f>
        <v>0</v>
      </c>
      <c r="AE45" s="66"/>
      <c r="AF45" s="66"/>
      <c r="AG45" s="66"/>
    </row>
    <row r="46" spans="1:33" x14ac:dyDescent="0.25">
      <c r="A46" s="125">
        <v>37</v>
      </c>
      <c r="B46" s="100"/>
      <c r="C46" s="100"/>
      <c r="D46" s="103"/>
      <c r="E46" s="111"/>
      <c r="F46" s="115"/>
      <c r="G46" s="99"/>
      <c r="H46" s="41">
        <v>0</v>
      </c>
      <c r="I46" s="41">
        <v>0</v>
      </c>
      <c r="J46" s="42">
        <f t="shared" si="0"/>
        <v>0</v>
      </c>
      <c r="K46" s="41">
        <v>0</v>
      </c>
      <c r="L46" s="41">
        <v>0</v>
      </c>
      <c r="M46" s="42">
        <f t="shared" si="1"/>
        <v>0</v>
      </c>
      <c r="N46" s="41">
        <v>0</v>
      </c>
      <c r="O46" s="41">
        <v>0</v>
      </c>
      <c r="P46" s="42">
        <f t="shared" si="2"/>
        <v>0</v>
      </c>
      <c r="Q46" s="41">
        <v>0</v>
      </c>
      <c r="R46" s="41">
        <v>0</v>
      </c>
      <c r="S46" s="43">
        <f t="shared" si="3"/>
        <v>0</v>
      </c>
      <c r="T46" s="44">
        <f t="shared" si="4"/>
        <v>0</v>
      </c>
      <c r="U46" s="45">
        <f t="shared" si="5"/>
        <v>0</v>
      </c>
      <c r="V46" s="46">
        <v>0</v>
      </c>
      <c r="W46" s="45">
        <f t="shared" si="6"/>
        <v>0</v>
      </c>
      <c r="X46" s="47">
        <f t="shared" si="7"/>
        <v>0</v>
      </c>
      <c r="Y46" s="48">
        <f t="shared" si="8"/>
        <v>0</v>
      </c>
      <c r="Z46" s="49" t="str">
        <f t="shared" si="9"/>
        <v>0.0</v>
      </c>
      <c r="AA46" s="50" t="str">
        <f t="shared" si="10"/>
        <v>F9</v>
      </c>
      <c r="AC46" s="64" t="s">
        <v>56</v>
      </c>
      <c r="AD46" s="65">
        <f>COUNTIF(AA$7:$AA266,"c6")</f>
        <v>0</v>
      </c>
      <c r="AE46" s="66"/>
      <c r="AF46" s="66"/>
      <c r="AG46" s="66"/>
    </row>
    <row r="47" spans="1:33" x14ac:dyDescent="0.25">
      <c r="A47" s="125">
        <v>38</v>
      </c>
      <c r="B47" s="100"/>
      <c r="C47" s="100"/>
      <c r="D47" s="102"/>
      <c r="E47" s="113"/>
      <c r="F47" s="114"/>
      <c r="G47" s="98"/>
      <c r="H47" s="41">
        <v>0</v>
      </c>
      <c r="I47" s="41">
        <v>0</v>
      </c>
      <c r="J47" s="42">
        <f t="shared" si="0"/>
        <v>0</v>
      </c>
      <c r="K47" s="41">
        <v>0</v>
      </c>
      <c r="L47" s="41">
        <v>0</v>
      </c>
      <c r="M47" s="42">
        <f t="shared" si="1"/>
        <v>0</v>
      </c>
      <c r="N47" s="41">
        <v>0</v>
      </c>
      <c r="O47" s="41">
        <v>0</v>
      </c>
      <c r="P47" s="42">
        <f t="shared" si="2"/>
        <v>0</v>
      </c>
      <c r="Q47" s="41">
        <v>0</v>
      </c>
      <c r="R47" s="41">
        <v>0</v>
      </c>
      <c r="S47" s="43">
        <f t="shared" si="3"/>
        <v>0</v>
      </c>
      <c r="T47" s="44">
        <f t="shared" si="4"/>
        <v>0</v>
      </c>
      <c r="U47" s="45">
        <f t="shared" si="5"/>
        <v>0</v>
      </c>
      <c r="V47" s="46">
        <v>0</v>
      </c>
      <c r="W47" s="45">
        <f t="shared" si="6"/>
        <v>0</v>
      </c>
      <c r="X47" s="47">
        <f t="shared" si="7"/>
        <v>0</v>
      </c>
      <c r="Y47" s="48">
        <f t="shared" si="8"/>
        <v>0</v>
      </c>
      <c r="Z47" s="49" t="str">
        <f t="shared" si="9"/>
        <v>0.0</v>
      </c>
      <c r="AA47" s="50" t="str">
        <f t="shared" si="10"/>
        <v>F9</v>
      </c>
      <c r="AC47" s="64" t="s">
        <v>59</v>
      </c>
      <c r="AD47" s="65">
        <f>COUNTIF(AA$7:$AA267,"d7")</f>
        <v>0</v>
      </c>
      <c r="AE47" s="66"/>
      <c r="AF47" s="66"/>
      <c r="AG47" s="66"/>
    </row>
    <row r="48" spans="1:33" x14ac:dyDescent="0.25">
      <c r="A48" s="125">
        <v>39</v>
      </c>
      <c r="B48" s="100"/>
      <c r="C48" s="100"/>
      <c r="D48" s="103"/>
      <c r="E48" s="111"/>
      <c r="F48" s="114"/>
      <c r="G48" s="99"/>
      <c r="H48" s="41">
        <v>0</v>
      </c>
      <c r="I48" s="41">
        <v>0</v>
      </c>
      <c r="J48" s="42">
        <f t="shared" si="0"/>
        <v>0</v>
      </c>
      <c r="K48" s="41">
        <v>0</v>
      </c>
      <c r="L48" s="41">
        <v>0</v>
      </c>
      <c r="M48" s="42">
        <f t="shared" si="1"/>
        <v>0</v>
      </c>
      <c r="N48" s="41">
        <v>0</v>
      </c>
      <c r="O48" s="41">
        <v>0</v>
      </c>
      <c r="P48" s="42">
        <f t="shared" si="2"/>
        <v>0</v>
      </c>
      <c r="Q48" s="41">
        <v>0</v>
      </c>
      <c r="R48" s="41">
        <v>0</v>
      </c>
      <c r="S48" s="43">
        <f t="shared" si="3"/>
        <v>0</v>
      </c>
      <c r="T48" s="44">
        <f t="shared" si="4"/>
        <v>0</v>
      </c>
      <c r="U48" s="45">
        <f t="shared" si="5"/>
        <v>0</v>
      </c>
      <c r="V48" s="46">
        <v>0</v>
      </c>
      <c r="W48" s="45">
        <f t="shared" si="6"/>
        <v>0</v>
      </c>
      <c r="X48" s="47">
        <f t="shared" si="7"/>
        <v>0</v>
      </c>
      <c r="Y48" s="48">
        <f t="shared" si="8"/>
        <v>0</v>
      </c>
      <c r="Z48" s="49" t="str">
        <f t="shared" si="9"/>
        <v>0.0</v>
      </c>
      <c r="AA48" s="50" t="str">
        <f t="shared" si="10"/>
        <v>F9</v>
      </c>
      <c r="AC48" s="64" t="s">
        <v>61</v>
      </c>
      <c r="AD48" s="65">
        <f>COUNTIF(AA$7:$AA268,"e8")</f>
        <v>0</v>
      </c>
      <c r="AE48" s="66"/>
      <c r="AF48" s="66"/>
      <c r="AG48" s="66"/>
    </row>
    <row r="49" spans="1:33" ht="15.75" customHeight="1" thickBot="1" x14ac:dyDescent="0.3">
      <c r="A49" s="125">
        <v>40</v>
      </c>
      <c r="B49" s="100"/>
      <c r="C49" s="100"/>
      <c r="D49" s="102"/>
      <c r="E49" s="113"/>
      <c r="F49" s="114"/>
      <c r="G49" s="98"/>
      <c r="H49" s="41">
        <v>0</v>
      </c>
      <c r="I49" s="41">
        <v>0</v>
      </c>
      <c r="J49" s="42">
        <f t="shared" si="0"/>
        <v>0</v>
      </c>
      <c r="K49" s="41">
        <v>0</v>
      </c>
      <c r="L49" s="41">
        <v>0</v>
      </c>
      <c r="M49" s="42">
        <f t="shared" si="1"/>
        <v>0</v>
      </c>
      <c r="N49" s="41">
        <v>0</v>
      </c>
      <c r="O49" s="41">
        <v>0</v>
      </c>
      <c r="P49" s="42">
        <f t="shared" si="2"/>
        <v>0</v>
      </c>
      <c r="Q49" s="41">
        <v>0</v>
      </c>
      <c r="R49" s="41">
        <v>0</v>
      </c>
      <c r="S49" s="43">
        <f t="shared" si="3"/>
        <v>0</v>
      </c>
      <c r="T49" s="44">
        <f t="shared" si="4"/>
        <v>0</v>
      </c>
      <c r="U49" s="45">
        <f t="shared" si="5"/>
        <v>0</v>
      </c>
      <c r="V49" s="46">
        <v>0</v>
      </c>
      <c r="W49" s="45">
        <f t="shared" si="6"/>
        <v>0</v>
      </c>
      <c r="X49" s="47">
        <f t="shared" si="7"/>
        <v>0</v>
      </c>
      <c r="Y49" s="48">
        <f t="shared" si="8"/>
        <v>0</v>
      </c>
      <c r="Z49" s="49" t="str">
        <f t="shared" si="9"/>
        <v>0.0</v>
      </c>
      <c r="AA49" s="50" t="str">
        <f t="shared" si="10"/>
        <v>F9</v>
      </c>
      <c r="AC49" s="67" t="s">
        <v>26</v>
      </c>
      <c r="AD49" s="68">
        <f>COUNTIF(AA10:AA71,"f9")</f>
        <v>62</v>
      </c>
      <c r="AE49" s="66"/>
      <c r="AF49" s="66"/>
      <c r="AG49" s="66"/>
    </row>
    <row r="50" spans="1:33" ht="15.75" customHeight="1" thickBot="1" x14ac:dyDescent="0.3">
      <c r="A50" s="125">
        <v>41</v>
      </c>
      <c r="B50" s="100"/>
      <c r="C50" s="100"/>
      <c r="D50" s="103"/>
      <c r="E50" s="111"/>
      <c r="F50" s="114"/>
      <c r="G50" s="99"/>
      <c r="H50" s="41">
        <v>0</v>
      </c>
      <c r="I50" s="41">
        <v>0</v>
      </c>
      <c r="J50" s="42">
        <f t="shared" si="0"/>
        <v>0</v>
      </c>
      <c r="K50" s="41">
        <v>0</v>
      </c>
      <c r="L50" s="41">
        <v>0</v>
      </c>
      <c r="M50" s="42">
        <f t="shared" si="1"/>
        <v>0</v>
      </c>
      <c r="N50" s="41">
        <v>0</v>
      </c>
      <c r="O50" s="41">
        <v>0</v>
      </c>
      <c r="P50" s="42">
        <f t="shared" si="2"/>
        <v>0</v>
      </c>
      <c r="Q50" s="41">
        <v>0</v>
      </c>
      <c r="R50" s="41">
        <v>0</v>
      </c>
      <c r="S50" s="43">
        <f t="shared" si="3"/>
        <v>0</v>
      </c>
      <c r="T50" s="44">
        <f t="shared" si="4"/>
        <v>0</v>
      </c>
      <c r="U50" s="45">
        <f t="shared" si="5"/>
        <v>0</v>
      </c>
      <c r="V50" s="46">
        <v>0</v>
      </c>
      <c r="W50" s="45">
        <f t="shared" si="6"/>
        <v>0</v>
      </c>
      <c r="X50" s="47">
        <f t="shared" si="7"/>
        <v>0</v>
      </c>
      <c r="Y50" s="48">
        <f t="shared" si="8"/>
        <v>0</v>
      </c>
      <c r="Z50" s="49" t="str">
        <f t="shared" si="9"/>
        <v>0.0</v>
      </c>
      <c r="AA50" s="50" t="str">
        <f t="shared" si="10"/>
        <v>F9</v>
      </c>
      <c r="AC50" s="69" t="s">
        <v>68</v>
      </c>
      <c r="AD50" s="70">
        <f>SUM(AD41:AD49)</f>
        <v>62</v>
      </c>
      <c r="AE50" s="66"/>
      <c r="AF50" s="66"/>
      <c r="AG50" s="66"/>
    </row>
    <row r="51" spans="1:33" x14ac:dyDescent="0.25">
      <c r="A51" s="125">
        <v>42</v>
      </c>
      <c r="B51" s="100"/>
      <c r="C51" s="100"/>
      <c r="D51" s="102"/>
      <c r="E51" s="113"/>
      <c r="F51" s="114"/>
      <c r="G51" s="98"/>
      <c r="H51" s="41">
        <v>0</v>
      </c>
      <c r="I51" s="41">
        <v>0</v>
      </c>
      <c r="J51" s="42">
        <f t="shared" si="0"/>
        <v>0</v>
      </c>
      <c r="K51" s="41">
        <v>0</v>
      </c>
      <c r="L51" s="41">
        <v>0</v>
      </c>
      <c r="M51" s="42">
        <f t="shared" si="1"/>
        <v>0</v>
      </c>
      <c r="N51" s="41">
        <v>0</v>
      </c>
      <c r="O51" s="41">
        <v>0</v>
      </c>
      <c r="P51" s="42">
        <f t="shared" si="2"/>
        <v>0</v>
      </c>
      <c r="Q51" s="41">
        <v>0</v>
      </c>
      <c r="R51" s="41">
        <v>0</v>
      </c>
      <c r="S51" s="43">
        <f t="shared" si="3"/>
        <v>0</v>
      </c>
      <c r="T51" s="44">
        <f t="shared" si="4"/>
        <v>0</v>
      </c>
      <c r="U51" s="45">
        <f t="shared" si="5"/>
        <v>0</v>
      </c>
      <c r="V51" s="46">
        <v>0</v>
      </c>
      <c r="W51" s="45">
        <f t="shared" si="6"/>
        <v>0</v>
      </c>
      <c r="X51" s="47">
        <f t="shared" si="7"/>
        <v>0</v>
      </c>
      <c r="Y51" s="48">
        <f t="shared" si="8"/>
        <v>0</v>
      </c>
      <c r="Z51" s="49" t="str">
        <f t="shared" si="9"/>
        <v>0.0</v>
      </c>
      <c r="AA51" s="50" t="str">
        <f t="shared" si="10"/>
        <v>F9</v>
      </c>
      <c r="AC51" s="66"/>
      <c r="AD51" s="66"/>
      <c r="AE51" s="66"/>
      <c r="AF51" s="66"/>
      <c r="AG51" s="66"/>
    </row>
    <row r="52" spans="1:33" x14ac:dyDescent="0.25">
      <c r="A52" s="125">
        <v>43</v>
      </c>
      <c r="B52" s="100"/>
      <c r="C52" s="100"/>
      <c r="D52" s="103"/>
      <c r="E52" s="111"/>
      <c r="F52" s="114"/>
      <c r="G52" s="99"/>
      <c r="H52" s="41">
        <v>0</v>
      </c>
      <c r="I52" s="41">
        <v>0</v>
      </c>
      <c r="J52" s="42">
        <f t="shared" si="0"/>
        <v>0</v>
      </c>
      <c r="K52" s="41">
        <v>0</v>
      </c>
      <c r="L52" s="41">
        <v>0</v>
      </c>
      <c r="M52" s="42">
        <f t="shared" si="1"/>
        <v>0</v>
      </c>
      <c r="N52" s="41">
        <v>0</v>
      </c>
      <c r="O52" s="41">
        <v>0</v>
      </c>
      <c r="P52" s="42">
        <f t="shared" si="2"/>
        <v>0</v>
      </c>
      <c r="Q52" s="41">
        <v>0</v>
      </c>
      <c r="R52" s="41">
        <v>0</v>
      </c>
      <c r="S52" s="43">
        <f t="shared" si="3"/>
        <v>0</v>
      </c>
      <c r="T52" s="44">
        <f t="shared" si="4"/>
        <v>0</v>
      </c>
      <c r="U52" s="45">
        <f t="shared" si="5"/>
        <v>0</v>
      </c>
      <c r="V52" s="46">
        <v>0</v>
      </c>
      <c r="W52" s="45">
        <f t="shared" si="6"/>
        <v>0</v>
      </c>
      <c r="X52" s="47">
        <f t="shared" si="7"/>
        <v>0</v>
      </c>
      <c r="Y52" s="48">
        <f t="shared" si="8"/>
        <v>0</v>
      </c>
      <c r="Z52" s="49" t="str">
        <f t="shared" si="9"/>
        <v>0.0</v>
      </c>
      <c r="AA52" s="50" t="str">
        <f t="shared" si="10"/>
        <v>F9</v>
      </c>
      <c r="AC52" s="66"/>
      <c r="AD52" s="66"/>
      <c r="AE52" s="66"/>
      <c r="AF52" s="66"/>
      <c r="AG52" s="66"/>
    </row>
    <row r="53" spans="1:33" x14ac:dyDescent="0.25">
      <c r="A53" s="125">
        <v>44</v>
      </c>
      <c r="B53" s="100"/>
      <c r="C53" s="100"/>
      <c r="D53" s="102"/>
      <c r="E53" s="113"/>
      <c r="F53" s="114"/>
      <c r="G53" s="98"/>
      <c r="H53" s="41">
        <v>0</v>
      </c>
      <c r="I53" s="41">
        <v>0</v>
      </c>
      <c r="J53" s="42">
        <f t="shared" si="0"/>
        <v>0</v>
      </c>
      <c r="K53" s="41">
        <v>0</v>
      </c>
      <c r="L53" s="41">
        <v>0</v>
      </c>
      <c r="M53" s="42">
        <f t="shared" si="1"/>
        <v>0</v>
      </c>
      <c r="N53" s="41">
        <v>0</v>
      </c>
      <c r="O53" s="41">
        <v>0</v>
      </c>
      <c r="P53" s="42">
        <f t="shared" si="2"/>
        <v>0</v>
      </c>
      <c r="Q53" s="41">
        <v>0</v>
      </c>
      <c r="R53" s="41">
        <v>0</v>
      </c>
      <c r="S53" s="43">
        <f t="shared" si="3"/>
        <v>0</v>
      </c>
      <c r="T53" s="44">
        <f t="shared" si="4"/>
        <v>0</v>
      </c>
      <c r="U53" s="45">
        <f t="shared" si="5"/>
        <v>0</v>
      </c>
      <c r="V53" s="46">
        <v>0</v>
      </c>
      <c r="W53" s="45">
        <f t="shared" si="6"/>
        <v>0</v>
      </c>
      <c r="X53" s="47">
        <f t="shared" si="7"/>
        <v>0</v>
      </c>
      <c r="Y53" s="48">
        <f t="shared" si="8"/>
        <v>0</v>
      </c>
      <c r="Z53" s="49" t="str">
        <f t="shared" si="9"/>
        <v>0.0</v>
      </c>
      <c r="AA53" s="50" t="str">
        <f t="shared" si="10"/>
        <v>F9</v>
      </c>
      <c r="AC53" s="66"/>
      <c r="AD53" s="66"/>
      <c r="AE53" s="66"/>
      <c r="AF53" s="66"/>
      <c r="AG53" s="66"/>
    </row>
    <row r="54" spans="1:33" x14ac:dyDescent="0.25">
      <c r="A54" s="125">
        <v>45</v>
      </c>
      <c r="B54" s="100"/>
      <c r="C54" s="100"/>
      <c r="D54" s="103"/>
      <c r="E54" s="111"/>
      <c r="F54" s="114"/>
      <c r="G54" s="99"/>
      <c r="H54" s="41">
        <v>0</v>
      </c>
      <c r="I54" s="41">
        <v>0</v>
      </c>
      <c r="J54" s="42">
        <f t="shared" si="0"/>
        <v>0</v>
      </c>
      <c r="K54" s="41">
        <v>0</v>
      </c>
      <c r="L54" s="41">
        <v>0</v>
      </c>
      <c r="M54" s="42">
        <f t="shared" si="1"/>
        <v>0</v>
      </c>
      <c r="N54" s="41">
        <v>0</v>
      </c>
      <c r="O54" s="41">
        <v>0</v>
      </c>
      <c r="P54" s="42">
        <f t="shared" si="2"/>
        <v>0</v>
      </c>
      <c r="Q54" s="41">
        <v>0</v>
      </c>
      <c r="R54" s="41">
        <v>0</v>
      </c>
      <c r="S54" s="43">
        <f t="shared" si="3"/>
        <v>0</v>
      </c>
      <c r="T54" s="44">
        <f t="shared" si="4"/>
        <v>0</v>
      </c>
      <c r="U54" s="45">
        <f t="shared" si="5"/>
        <v>0</v>
      </c>
      <c r="V54" s="46">
        <v>0</v>
      </c>
      <c r="W54" s="45">
        <f t="shared" si="6"/>
        <v>0</v>
      </c>
      <c r="X54" s="47">
        <f t="shared" si="7"/>
        <v>0</v>
      </c>
      <c r="Y54" s="48">
        <f t="shared" si="8"/>
        <v>0</v>
      </c>
      <c r="Z54" s="49" t="str">
        <f t="shared" si="9"/>
        <v>0.0</v>
      </c>
      <c r="AA54" s="50" t="str">
        <f t="shared" si="10"/>
        <v>F9</v>
      </c>
      <c r="AC54" s="66"/>
      <c r="AD54" s="66"/>
      <c r="AE54" s="66"/>
      <c r="AF54" s="66"/>
      <c r="AG54" s="66"/>
    </row>
    <row r="55" spans="1:33" x14ac:dyDescent="0.25">
      <c r="A55" s="125">
        <v>46</v>
      </c>
      <c r="B55" s="100"/>
      <c r="C55" s="100"/>
      <c r="D55" s="102"/>
      <c r="E55" s="113"/>
      <c r="F55" s="115"/>
      <c r="G55" s="98"/>
      <c r="H55" s="41">
        <v>0</v>
      </c>
      <c r="I55" s="41">
        <v>0</v>
      </c>
      <c r="J55" s="42">
        <f t="shared" si="0"/>
        <v>0</v>
      </c>
      <c r="K55" s="41">
        <v>0</v>
      </c>
      <c r="L55" s="41">
        <v>0</v>
      </c>
      <c r="M55" s="42">
        <f t="shared" si="1"/>
        <v>0</v>
      </c>
      <c r="N55" s="41">
        <v>0</v>
      </c>
      <c r="O55" s="41">
        <v>0</v>
      </c>
      <c r="P55" s="42">
        <f t="shared" si="2"/>
        <v>0</v>
      </c>
      <c r="Q55" s="41">
        <v>0</v>
      </c>
      <c r="R55" s="41">
        <v>0</v>
      </c>
      <c r="S55" s="43">
        <f t="shared" si="3"/>
        <v>0</v>
      </c>
      <c r="T55" s="44">
        <f t="shared" si="4"/>
        <v>0</v>
      </c>
      <c r="U55" s="45">
        <f t="shared" si="5"/>
        <v>0</v>
      </c>
      <c r="V55" s="46">
        <v>0</v>
      </c>
      <c r="W55" s="45">
        <f t="shared" si="6"/>
        <v>0</v>
      </c>
      <c r="X55" s="47">
        <f t="shared" si="7"/>
        <v>0</v>
      </c>
      <c r="Y55" s="48">
        <f t="shared" si="8"/>
        <v>0</v>
      </c>
      <c r="Z55" s="49" t="str">
        <f t="shared" si="9"/>
        <v>0.0</v>
      </c>
      <c r="AA55" s="50" t="str">
        <f t="shared" si="10"/>
        <v>F9</v>
      </c>
      <c r="AC55" s="66"/>
      <c r="AD55" s="66"/>
      <c r="AE55" s="66"/>
      <c r="AF55" s="66"/>
      <c r="AG55" s="66"/>
    </row>
    <row r="56" spans="1:33" x14ac:dyDescent="0.25">
      <c r="A56" s="125">
        <v>47</v>
      </c>
      <c r="B56" s="100"/>
      <c r="C56" s="100"/>
      <c r="D56" s="103"/>
      <c r="E56" s="111"/>
      <c r="F56" s="114"/>
      <c r="G56" s="99"/>
      <c r="H56" s="41">
        <v>0</v>
      </c>
      <c r="I56" s="41">
        <v>0</v>
      </c>
      <c r="J56" s="42">
        <f t="shared" si="0"/>
        <v>0</v>
      </c>
      <c r="K56" s="41">
        <v>0</v>
      </c>
      <c r="L56" s="41">
        <v>0</v>
      </c>
      <c r="M56" s="42">
        <f t="shared" si="1"/>
        <v>0</v>
      </c>
      <c r="N56" s="41">
        <v>0</v>
      </c>
      <c r="O56" s="41">
        <v>0</v>
      </c>
      <c r="P56" s="42">
        <f t="shared" si="2"/>
        <v>0</v>
      </c>
      <c r="Q56" s="41">
        <v>0</v>
      </c>
      <c r="R56" s="41">
        <v>0</v>
      </c>
      <c r="S56" s="43">
        <f t="shared" si="3"/>
        <v>0</v>
      </c>
      <c r="T56" s="44">
        <f t="shared" si="4"/>
        <v>0</v>
      </c>
      <c r="U56" s="45">
        <f t="shared" si="5"/>
        <v>0</v>
      </c>
      <c r="V56" s="46">
        <v>0</v>
      </c>
      <c r="W56" s="45">
        <f t="shared" si="6"/>
        <v>0</v>
      </c>
      <c r="X56" s="47">
        <f t="shared" si="7"/>
        <v>0</v>
      </c>
      <c r="Y56" s="48">
        <f t="shared" si="8"/>
        <v>0</v>
      </c>
      <c r="Z56" s="49" t="str">
        <f t="shared" si="9"/>
        <v>0.0</v>
      </c>
      <c r="AA56" s="50" t="str">
        <f t="shared" si="10"/>
        <v>F9</v>
      </c>
      <c r="AC56" s="66"/>
      <c r="AD56" s="66"/>
      <c r="AE56" s="66"/>
      <c r="AF56" s="66"/>
      <c r="AG56" s="66"/>
    </row>
    <row r="57" spans="1:33" x14ac:dyDescent="0.25">
      <c r="A57" s="125">
        <v>48</v>
      </c>
      <c r="B57" s="100"/>
      <c r="C57" s="100"/>
      <c r="D57" s="102"/>
      <c r="E57" s="113"/>
      <c r="F57" s="114"/>
      <c r="G57" s="98"/>
      <c r="H57" s="41">
        <v>0</v>
      </c>
      <c r="I57" s="41">
        <v>0</v>
      </c>
      <c r="J57" s="42">
        <f t="shared" si="0"/>
        <v>0</v>
      </c>
      <c r="K57" s="41">
        <v>0</v>
      </c>
      <c r="L57" s="41">
        <v>0</v>
      </c>
      <c r="M57" s="42">
        <f t="shared" si="1"/>
        <v>0</v>
      </c>
      <c r="N57" s="41">
        <v>0</v>
      </c>
      <c r="O57" s="41">
        <v>0</v>
      </c>
      <c r="P57" s="42">
        <f t="shared" si="2"/>
        <v>0</v>
      </c>
      <c r="Q57" s="41">
        <v>0</v>
      </c>
      <c r="R57" s="41">
        <v>0</v>
      </c>
      <c r="S57" s="43">
        <f t="shared" si="3"/>
        <v>0</v>
      </c>
      <c r="T57" s="44">
        <f t="shared" si="4"/>
        <v>0</v>
      </c>
      <c r="U57" s="45">
        <f t="shared" si="5"/>
        <v>0</v>
      </c>
      <c r="V57" s="46">
        <v>0</v>
      </c>
      <c r="W57" s="45">
        <f t="shared" si="6"/>
        <v>0</v>
      </c>
      <c r="X57" s="47">
        <f t="shared" si="7"/>
        <v>0</v>
      </c>
      <c r="Y57" s="48">
        <f t="shared" si="8"/>
        <v>0</v>
      </c>
      <c r="Z57" s="49" t="str">
        <f t="shared" si="9"/>
        <v>0.0</v>
      </c>
      <c r="AA57" s="50" t="str">
        <f t="shared" si="10"/>
        <v>F9</v>
      </c>
      <c r="AC57" s="66"/>
      <c r="AD57" s="66"/>
      <c r="AE57" s="66"/>
      <c r="AF57" s="66"/>
      <c r="AG57" s="66"/>
    </row>
    <row r="58" spans="1:33" x14ac:dyDescent="0.25">
      <c r="A58" s="125">
        <v>49</v>
      </c>
      <c r="B58" s="100"/>
      <c r="C58" s="100"/>
      <c r="D58" s="103"/>
      <c r="E58" s="111"/>
      <c r="F58" s="114"/>
      <c r="G58" s="99"/>
      <c r="H58" s="41">
        <v>0</v>
      </c>
      <c r="I58" s="41">
        <v>0</v>
      </c>
      <c r="J58" s="42">
        <f t="shared" si="0"/>
        <v>0</v>
      </c>
      <c r="K58" s="41">
        <v>0</v>
      </c>
      <c r="L58" s="41">
        <v>0</v>
      </c>
      <c r="M58" s="42">
        <f t="shared" si="1"/>
        <v>0</v>
      </c>
      <c r="N58" s="41">
        <v>0</v>
      </c>
      <c r="O58" s="41">
        <v>0</v>
      </c>
      <c r="P58" s="42">
        <f t="shared" si="2"/>
        <v>0</v>
      </c>
      <c r="Q58" s="41">
        <v>0</v>
      </c>
      <c r="R58" s="41">
        <v>0</v>
      </c>
      <c r="S58" s="43">
        <f t="shared" si="3"/>
        <v>0</v>
      </c>
      <c r="T58" s="44">
        <f t="shared" si="4"/>
        <v>0</v>
      </c>
      <c r="U58" s="45">
        <f t="shared" si="5"/>
        <v>0</v>
      </c>
      <c r="V58" s="46">
        <v>0</v>
      </c>
      <c r="W58" s="45">
        <f t="shared" si="6"/>
        <v>0</v>
      </c>
      <c r="X58" s="47">
        <f t="shared" si="7"/>
        <v>0</v>
      </c>
      <c r="Y58" s="48">
        <f t="shared" si="8"/>
        <v>0</v>
      </c>
      <c r="Z58" s="49" t="str">
        <f t="shared" si="9"/>
        <v>0.0</v>
      </c>
      <c r="AA58" s="50" t="str">
        <f t="shared" si="10"/>
        <v>F9</v>
      </c>
      <c r="AC58" s="66"/>
      <c r="AD58" s="66"/>
      <c r="AE58" s="66"/>
      <c r="AF58" s="66"/>
      <c r="AG58" s="66"/>
    </row>
    <row r="59" spans="1:33" x14ac:dyDescent="0.25">
      <c r="A59" s="125">
        <v>50</v>
      </c>
      <c r="B59" s="100"/>
      <c r="C59" s="100"/>
      <c r="D59" s="102"/>
      <c r="E59" s="113"/>
      <c r="F59" s="114"/>
      <c r="G59" s="98"/>
      <c r="H59" s="41">
        <v>0</v>
      </c>
      <c r="I59" s="41">
        <v>0</v>
      </c>
      <c r="J59" s="42">
        <f t="shared" si="0"/>
        <v>0</v>
      </c>
      <c r="K59" s="41">
        <v>0</v>
      </c>
      <c r="L59" s="41">
        <v>0</v>
      </c>
      <c r="M59" s="42">
        <f t="shared" si="1"/>
        <v>0</v>
      </c>
      <c r="N59" s="41">
        <v>0</v>
      </c>
      <c r="O59" s="41">
        <v>0</v>
      </c>
      <c r="P59" s="42">
        <f t="shared" si="2"/>
        <v>0</v>
      </c>
      <c r="Q59" s="41">
        <v>0</v>
      </c>
      <c r="R59" s="41">
        <v>0</v>
      </c>
      <c r="S59" s="43">
        <f t="shared" si="3"/>
        <v>0</v>
      </c>
      <c r="T59" s="44">
        <f t="shared" si="4"/>
        <v>0</v>
      </c>
      <c r="U59" s="45">
        <f t="shared" si="5"/>
        <v>0</v>
      </c>
      <c r="V59" s="46">
        <v>0</v>
      </c>
      <c r="W59" s="45">
        <f t="shared" si="6"/>
        <v>0</v>
      </c>
      <c r="X59" s="47">
        <f t="shared" si="7"/>
        <v>0</v>
      </c>
      <c r="Y59" s="48">
        <f t="shared" si="8"/>
        <v>0</v>
      </c>
      <c r="Z59" s="49" t="str">
        <f t="shared" si="9"/>
        <v>0.0</v>
      </c>
      <c r="AA59" s="50" t="str">
        <f t="shared" si="10"/>
        <v>F9</v>
      </c>
      <c r="AC59" s="66"/>
      <c r="AD59" s="66"/>
      <c r="AE59" s="66"/>
      <c r="AF59" s="66"/>
      <c r="AG59" s="66"/>
    </row>
    <row r="60" spans="1:33" x14ac:dyDescent="0.25">
      <c r="A60" s="125">
        <v>51</v>
      </c>
      <c r="B60" s="100"/>
      <c r="C60" s="100"/>
      <c r="D60" s="103"/>
      <c r="E60" s="111"/>
      <c r="F60" s="114"/>
      <c r="G60" s="99"/>
      <c r="H60" s="41">
        <v>0</v>
      </c>
      <c r="I60" s="41">
        <v>0</v>
      </c>
      <c r="J60" s="42">
        <f t="shared" si="0"/>
        <v>0</v>
      </c>
      <c r="K60" s="41">
        <v>0</v>
      </c>
      <c r="L60" s="41">
        <v>0</v>
      </c>
      <c r="M60" s="42">
        <f t="shared" si="1"/>
        <v>0</v>
      </c>
      <c r="N60" s="41">
        <v>0</v>
      </c>
      <c r="O60" s="41">
        <v>0</v>
      </c>
      <c r="P60" s="42">
        <f t="shared" si="2"/>
        <v>0</v>
      </c>
      <c r="Q60" s="41">
        <v>0</v>
      </c>
      <c r="R60" s="41">
        <v>0</v>
      </c>
      <c r="S60" s="43">
        <f t="shared" si="3"/>
        <v>0</v>
      </c>
      <c r="T60" s="44">
        <f t="shared" si="4"/>
        <v>0</v>
      </c>
      <c r="U60" s="45">
        <f t="shared" si="5"/>
        <v>0</v>
      </c>
      <c r="V60" s="46">
        <v>0</v>
      </c>
      <c r="W60" s="45">
        <f t="shared" si="6"/>
        <v>0</v>
      </c>
      <c r="X60" s="47">
        <f t="shared" si="7"/>
        <v>0</v>
      </c>
      <c r="Y60" s="48">
        <f t="shared" si="8"/>
        <v>0</v>
      </c>
      <c r="Z60" s="49" t="str">
        <f t="shared" si="9"/>
        <v>0.0</v>
      </c>
      <c r="AA60" s="50" t="str">
        <f t="shared" si="10"/>
        <v>F9</v>
      </c>
      <c r="AC60" s="66"/>
      <c r="AD60" s="66"/>
      <c r="AE60" s="66"/>
      <c r="AF60" s="66"/>
      <c r="AG60" s="66"/>
    </row>
    <row r="61" spans="1:33" x14ac:dyDescent="0.25">
      <c r="A61" s="125">
        <v>52</v>
      </c>
      <c r="B61" s="100"/>
      <c r="C61" s="100"/>
      <c r="D61" s="102"/>
      <c r="E61" s="113"/>
      <c r="F61" s="114"/>
      <c r="G61" s="98"/>
      <c r="H61" s="41">
        <v>0</v>
      </c>
      <c r="I61" s="41">
        <v>0</v>
      </c>
      <c r="J61" s="42">
        <f t="shared" si="0"/>
        <v>0</v>
      </c>
      <c r="K61" s="41">
        <v>0</v>
      </c>
      <c r="L61" s="41">
        <v>0</v>
      </c>
      <c r="M61" s="42">
        <f t="shared" si="1"/>
        <v>0</v>
      </c>
      <c r="N61" s="41">
        <v>0</v>
      </c>
      <c r="O61" s="41">
        <v>0</v>
      </c>
      <c r="P61" s="42">
        <f t="shared" si="2"/>
        <v>0</v>
      </c>
      <c r="Q61" s="41">
        <v>0</v>
      </c>
      <c r="R61" s="41">
        <v>0</v>
      </c>
      <c r="S61" s="43">
        <f t="shared" si="3"/>
        <v>0</v>
      </c>
      <c r="T61" s="44">
        <f t="shared" si="4"/>
        <v>0</v>
      </c>
      <c r="U61" s="45">
        <f t="shared" si="5"/>
        <v>0</v>
      </c>
      <c r="V61" s="46">
        <v>0</v>
      </c>
      <c r="W61" s="45">
        <f t="shared" si="6"/>
        <v>0</v>
      </c>
      <c r="X61" s="47">
        <f t="shared" si="7"/>
        <v>0</v>
      </c>
      <c r="Y61" s="48">
        <f t="shared" si="8"/>
        <v>0</v>
      </c>
      <c r="Z61" s="49" t="str">
        <f t="shared" si="9"/>
        <v>0.0</v>
      </c>
      <c r="AA61" s="50" t="str">
        <f t="shared" si="10"/>
        <v>F9</v>
      </c>
      <c r="AC61" s="66"/>
      <c r="AD61" s="66"/>
      <c r="AE61" s="66"/>
      <c r="AF61" s="66"/>
      <c r="AG61" s="66"/>
    </row>
    <row r="62" spans="1:33" x14ac:dyDescent="0.25">
      <c r="A62" s="125">
        <v>53</v>
      </c>
      <c r="B62" s="100"/>
      <c r="C62" s="100"/>
      <c r="D62" s="103"/>
      <c r="E62" s="111"/>
      <c r="F62" s="116"/>
      <c r="G62" s="99"/>
      <c r="H62" s="41">
        <v>0</v>
      </c>
      <c r="I62" s="41">
        <v>0</v>
      </c>
      <c r="J62" s="42">
        <f t="shared" si="0"/>
        <v>0</v>
      </c>
      <c r="K62" s="41">
        <v>0</v>
      </c>
      <c r="L62" s="41">
        <v>0</v>
      </c>
      <c r="M62" s="42">
        <f t="shared" si="1"/>
        <v>0</v>
      </c>
      <c r="N62" s="41">
        <v>0</v>
      </c>
      <c r="O62" s="41">
        <v>0</v>
      </c>
      <c r="P62" s="42">
        <f t="shared" si="2"/>
        <v>0</v>
      </c>
      <c r="Q62" s="41">
        <v>0</v>
      </c>
      <c r="R62" s="41">
        <v>0</v>
      </c>
      <c r="S62" s="43">
        <f t="shared" si="3"/>
        <v>0</v>
      </c>
      <c r="T62" s="44">
        <f t="shared" si="4"/>
        <v>0</v>
      </c>
      <c r="U62" s="45">
        <f t="shared" si="5"/>
        <v>0</v>
      </c>
      <c r="V62" s="46">
        <v>0</v>
      </c>
      <c r="W62" s="45">
        <f t="shared" si="6"/>
        <v>0</v>
      </c>
      <c r="X62" s="47">
        <f t="shared" si="7"/>
        <v>0</v>
      </c>
      <c r="Y62" s="48">
        <f t="shared" si="8"/>
        <v>0</v>
      </c>
      <c r="Z62" s="49" t="str">
        <f t="shared" si="9"/>
        <v>0.0</v>
      </c>
      <c r="AA62" s="50" t="str">
        <f t="shared" si="10"/>
        <v>F9</v>
      </c>
      <c r="AC62" s="66"/>
      <c r="AD62" s="66"/>
      <c r="AE62" s="66"/>
      <c r="AF62" s="66"/>
      <c r="AG62" s="66"/>
    </row>
    <row r="63" spans="1:33" x14ac:dyDescent="0.25">
      <c r="A63" s="125">
        <v>54</v>
      </c>
      <c r="B63" s="100"/>
      <c r="C63" s="100"/>
      <c r="D63" s="102"/>
      <c r="E63" s="113"/>
      <c r="F63" s="114"/>
      <c r="G63" s="98"/>
      <c r="H63" s="41">
        <v>0</v>
      </c>
      <c r="I63" s="41">
        <v>0</v>
      </c>
      <c r="J63" s="42">
        <f t="shared" si="0"/>
        <v>0</v>
      </c>
      <c r="K63" s="41">
        <v>0</v>
      </c>
      <c r="L63" s="41">
        <v>0</v>
      </c>
      <c r="M63" s="42">
        <f t="shared" si="1"/>
        <v>0</v>
      </c>
      <c r="N63" s="41">
        <v>0</v>
      </c>
      <c r="O63" s="41">
        <v>0</v>
      </c>
      <c r="P63" s="42">
        <f t="shared" si="2"/>
        <v>0</v>
      </c>
      <c r="Q63" s="41">
        <v>0</v>
      </c>
      <c r="R63" s="41">
        <v>0</v>
      </c>
      <c r="S63" s="43">
        <f t="shared" si="3"/>
        <v>0</v>
      </c>
      <c r="T63" s="44">
        <f t="shared" si="4"/>
        <v>0</v>
      </c>
      <c r="U63" s="45">
        <f t="shared" si="5"/>
        <v>0</v>
      </c>
      <c r="V63" s="46">
        <v>0</v>
      </c>
      <c r="W63" s="45">
        <f t="shared" si="6"/>
        <v>0</v>
      </c>
      <c r="X63" s="47">
        <f t="shared" si="7"/>
        <v>0</v>
      </c>
      <c r="Y63" s="48">
        <f t="shared" si="8"/>
        <v>0</v>
      </c>
      <c r="Z63" s="49" t="str">
        <f t="shared" si="9"/>
        <v>0.0</v>
      </c>
      <c r="AA63" s="50" t="str">
        <f t="shared" si="10"/>
        <v>F9</v>
      </c>
      <c r="AC63" s="66"/>
      <c r="AD63" s="66"/>
      <c r="AE63" s="66"/>
      <c r="AF63" s="66"/>
      <c r="AG63" s="66"/>
    </row>
    <row r="64" spans="1:33" x14ac:dyDescent="0.25">
      <c r="A64" s="125">
        <v>55</v>
      </c>
      <c r="B64" s="100"/>
      <c r="C64" s="100"/>
      <c r="D64" s="103"/>
      <c r="E64" s="111"/>
      <c r="F64" s="114"/>
      <c r="G64" s="99"/>
      <c r="H64" s="41">
        <v>0</v>
      </c>
      <c r="I64" s="41">
        <v>0</v>
      </c>
      <c r="J64" s="42">
        <f t="shared" si="0"/>
        <v>0</v>
      </c>
      <c r="K64" s="41">
        <v>0</v>
      </c>
      <c r="L64" s="41">
        <v>0</v>
      </c>
      <c r="M64" s="42">
        <f t="shared" si="1"/>
        <v>0</v>
      </c>
      <c r="N64" s="41">
        <v>0</v>
      </c>
      <c r="O64" s="41">
        <v>0</v>
      </c>
      <c r="P64" s="42">
        <f t="shared" si="2"/>
        <v>0</v>
      </c>
      <c r="Q64" s="41">
        <v>0</v>
      </c>
      <c r="R64" s="41">
        <v>0</v>
      </c>
      <c r="S64" s="43">
        <f t="shared" si="3"/>
        <v>0</v>
      </c>
      <c r="T64" s="44">
        <f t="shared" si="4"/>
        <v>0</v>
      </c>
      <c r="U64" s="45">
        <f t="shared" si="5"/>
        <v>0</v>
      </c>
      <c r="V64" s="46">
        <v>0</v>
      </c>
      <c r="W64" s="45">
        <f t="shared" si="6"/>
        <v>0</v>
      </c>
      <c r="X64" s="47">
        <f t="shared" si="7"/>
        <v>0</v>
      </c>
      <c r="Y64" s="48">
        <f t="shared" si="8"/>
        <v>0</v>
      </c>
      <c r="Z64" s="49" t="str">
        <f t="shared" si="9"/>
        <v>0.0</v>
      </c>
      <c r="AA64" s="50" t="str">
        <f t="shared" si="10"/>
        <v>F9</v>
      </c>
      <c r="AC64" s="66"/>
      <c r="AD64" s="66"/>
      <c r="AE64" s="66"/>
      <c r="AF64" s="66"/>
      <c r="AG64" s="66"/>
    </row>
    <row r="65" spans="1:33" x14ac:dyDescent="0.25">
      <c r="A65" s="125">
        <v>56</v>
      </c>
      <c r="B65" s="100"/>
      <c r="C65" s="100"/>
      <c r="D65" s="102"/>
      <c r="E65" s="113"/>
      <c r="F65" s="114"/>
      <c r="G65" s="98"/>
      <c r="H65" s="41">
        <v>0</v>
      </c>
      <c r="I65" s="41">
        <v>0</v>
      </c>
      <c r="J65" s="42">
        <f t="shared" si="0"/>
        <v>0</v>
      </c>
      <c r="K65" s="41">
        <v>0</v>
      </c>
      <c r="L65" s="41">
        <v>0</v>
      </c>
      <c r="M65" s="42">
        <f t="shared" si="1"/>
        <v>0</v>
      </c>
      <c r="N65" s="41">
        <v>0</v>
      </c>
      <c r="O65" s="41">
        <v>0</v>
      </c>
      <c r="P65" s="42">
        <f t="shared" si="2"/>
        <v>0</v>
      </c>
      <c r="Q65" s="41">
        <v>0</v>
      </c>
      <c r="R65" s="41">
        <v>0</v>
      </c>
      <c r="S65" s="43">
        <f t="shared" si="3"/>
        <v>0</v>
      </c>
      <c r="T65" s="44">
        <f t="shared" si="4"/>
        <v>0</v>
      </c>
      <c r="U65" s="45">
        <f t="shared" si="5"/>
        <v>0</v>
      </c>
      <c r="V65" s="46">
        <v>0</v>
      </c>
      <c r="W65" s="45">
        <f t="shared" si="6"/>
        <v>0</v>
      </c>
      <c r="X65" s="47">
        <f t="shared" si="7"/>
        <v>0</v>
      </c>
      <c r="Y65" s="48">
        <f t="shared" si="8"/>
        <v>0</v>
      </c>
      <c r="Z65" s="49" t="str">
        <f t="shared" si="9"/>
        <v>0.0</v>
      </c>
      <c r="AA65" s="50" t="str">
        <f t="shared" si="10"/>
        <v>F9</v>
      </c>
      <c r="AC65" s="66"/>
      <c r="AD65" s="66"/>
      <c r="AE65" s="66"/>
      <c r="AF65" s="66"/>
      <c r="AG65" s="66"/>
    </row>
    <row r="66" spans="1:33" x14ac:dyDescent="0.25">
      <c r="A66" s="125">
        <v>57</v>
      </c>
      <c r="B66" s="100"/>
      <c r="C66" s="100"/>
      <c r="D66" s="103"/>
      <c r="E66" s="111"/>
      <c r="F66" s="114"/>
      <c r="G66" s="99"/>
      <c r="H66" s="41">
        <v>0</v>
      </c>
      <c r="I66" s="41">
        <v>0</v>
      </c>
      <c r="J66" s="42">
        <f t="shared" si="0"/>
        <v>0</v>
      </c>
      <c r="K66" s="41">
        <v>0</v>
      </c>
      <c r="L66" s="41">
        <v>0</v>
      </c>
      <c r="M66" s="42">
        <f t="shared" si="1"/>
        <v>0</v>
      </c>
      <c r="N66" s="41">
        <v>0</v>
      </c>
      <c r="O66" s="41">
        <v>0</v>
      </c>
      <c r="P66" s="42">
        <f t="shared" si="2"/>
        <v>0</v>
      </c>
      <c r="Q66" s="41">
        <v>0</v>
      </c>
      <c r="R66" s="41">
        <v>0</v>
      </c>
      <c r="S66" s="43">
        <f t="shared" si="3"/>
        <v>0</v>
      </c>
      <c r="T66" s="44">
        <f t="shared" si="4"/>
        <v>0</v>
      </c>
      <c r="U66" s="45">
        <f t="shared" si="5"/>
        <v>0</v>
      </c>
      <c r="V66" s="46">
        <v>0</v>
      </c>
      <c r="W66" s="45">
        <f t="shared" si="6"/>
        <v>0</v>
      </c>
      <c r="X66" s="47">
        <f t="shared" si="7"/>
        <v>0</v>
      </c>
      <c r="Y66" s="48">
        <f t="shared" si="8"/>
        <v>0</v>
      </c>
      <c r="Z66" s="49" t="str">
        <f t="shared" si="9"/>
        <v>0.0</v>
      </c>
      <c r="AA66" s="50" t="str">
        <f t="shared" si="10"/>
        <v>F9</v>
      </c>
      <c r="AC66" s="66"/>
      <c r="AD66" s="66"/>
      <c r="AE66" s="66"/>
      <c r="AF66" s="66"/>
      <c r="AG66" s="66"/>
    </row>
    <row r="67" spans="1:33" x14ac:dyDescent="0.25">
      <c r="A67" s="125">
        <v>58</v>
      </c>
      <c r="B67" s="100"/>
      <c r="C67" s="100"/>
      <c r="D67" s="102"/>
      <c r="E67" s="113"/>
      <c r="F67" s="114"/>
      <c r="G67" s="98"/>
      <c r="H67" s="41">
        <v>0</v>
      </c>
      <c r="I67" s="41">
        <v>0</v>
      </c>
      <c r="J67" s="42">
        <f t="shared" si="0"/>
        <v>0</v>
      </c>
      <c r="K67" s="41">
        <v>0</v>
      </c>
      <c r="L67" s="41">
        <v>0</v>
      </c>
      <c r="M67" s="42">
        <f t="shared" si="1"/>
        <v>0</v>
      </c>
      <c r="N67" s="41">
        <v>0</v>
      </c>
      <c r="O67" s="41">
        <v>0</v>
      </c>
      <c r="P67" s="42">
        <f t="shared" si="2"/>
        <v>0</v>
      </c>
      <c r="Q67" s="41">
        <v>0</v>
      </c>
      <c r="R67" s="41">
        <v>0</v>
      </c>
      <c r="S67" s="43">
        <f t="shared" si="3"/>
        <v>0</v>
      </c>
      <c r="T67" s="44">
        <f t="shared" si="4"/>
        <v>0</v>
      </c>
      <c r="U67" s="45">
        <f t="shared" si="5"/>
        <v>0</v>
      </c>
      <c r="V67" s="46">
        <v>0</v>
      </c>
      <c r="W67" s="45">
        <f t="shared" si="6"/>
        <v>0</v>
      </c>
      <c r="X67" s="47">
        <f t="shared" si="7"/>
        <v>0</v>
      </c>
      <c r="Y67" s="48">
        <f t="shared" si="8"/>
        <v>0</v>
      </c>
      <c r="Z67" s="49" t="str">
        <f t="shared" si="9"/>
        <v>0.0</v>
      </c>
      <c r="AA67" s="50" t="str">
        <f t="shared" si="10"/>
        <v>F9</v>
      </c>
      <c r="AC67" s="66"/>
      <c r="AD67" s="66"/>
      <c r="AE67" s="66"/>
      <c r="AF67" s="66"/>
      <c r="AG67" s="66"/>
    </row>
    <row r="68" spans="1:33" x14ac:dyDescent="0.25">
      <c r="A68" s="125">
        <v>59</v>
      </c>
      <c r="B68" s="100"/>
      <c r="C68" s="100"/>
      <c r="D68" s="103"/>
      <c r="E68" s="111"/>
      <c r="F68" s="114"/>
      <c r="G68" s="99"/>
      <c r="H68" s="41">
        <v>0</v>
      </c>
      <c r="I68" s="41">
        <v>0</v>
      </c>
      <c r="J68" s="42">
        <f t="shared" si="0"/>
        <v>0</v>
      </c>
      <c r="K68" s="41">
        <v>0</v>
      </c>
      <c r="L68" s="41">
        <v>0</v>
      </c>
      <c r="M68" s="42">
        <f t="shared" si="1"/>
        <v>0</v>
      </c>
      <c r="N68" s="41">
        <v>0</v>
      </c>
      <c r="O68" s="41">
        <v>0</v>
      </c>
      <c r="P68" s="42">
        <f t="shared" si="2"/>
        <v>0</v>
      </c>
      <c r="Q68" s="41">
        <v>0</v>
      </c>
      <c r="R68" s="41">
        <v>0</v>
      </c>
      <c r="S68" s="43">
        <f t="shared" si="3"/>
        <v>0</v>
      </c>
      <c r="T68" s="44">
        <f t="shared" si="4"/>
        <v>0</v>
      </c>
      <c r="U68" s="45">
        <f t="shared" si="5"/>
        <v>0</v>
      </c>
      <c r="V68" s="46">
        <v>0</v>
      </c>
      <c r="W68" s="45">
        <f t="shared" si="6"/>
        <v>0</v>
      </c>
      <c r="X68" s="47">
        <f t="shared" si="7"/>
        <v>0</v>
      </c>
      <c r="Y68" s="48">
        <f t="shared" si="8"/>
        <v>0</v>
      </c>
      <c r="Z68" s="49" t="str">
        <f t="shared" si="9"/>
        <v>0.0</v>
      </c>
      <c r="AA68" s="50" t="str">
        <f t="shared" si="10"/>
        <v>F9</v>
      </c>
      <c r="AC68" s="66"/>
      <c r="AD68" s="66"/>
      <c r="AE68" s="66"/>
      <c r="AF68" s="66"/>
      <c r="AG68" s="66"/>
    </row>
    <row r="69" spans="1:33" x14ac:dyDescent="0.25">
      <c r="A69" s="125">
        <v>60</v>
      </c>
      <c r="B69" s="100"/>
      <c r="C69" s="100"/>
      <c r="D69" s="102"/>
      <c r="E69" s="113"/>
      <c r="F69" s="114"/>
      <c r="G69" s="98"/>
      <c r="H69" s="41">
        <v>0</v>
      </c>
      <c r="I69" s="41">
        <v>0</v>
      </c>
      <c r="J69" s="42">
        <f t="shared" si="0"/>
        <v>0</v>
      </c>
      <c r="K69" s="41">
        <v>0</v>
      </c>
      <c r="L69" s="41">
        <v>0</v>
      </c>
      <c r="M69" s="42">
        <f t="shared" si="1"/>
        <v>0</v>
      </c>
      <c r="N69" s="41">
        <v>0</v>
      </c>
      <c r="O69" s="41">
        <v>0</v>
      </c>
      <c r="P69" s="42">
        <f t="shared" si="2"/>
        <v>0</v>
      </c>
      <c r="Q69" s="41">
        <v>0</v>
      </c>
      <c r="R69" s="41">
        <v>0</v>
      </c>
      <c r="S69" s="43">
        <f t="shared" si="3"/>
        <v>0</v>
      </c>
      <c r="T69" s="44">
        <f t="shared" si="4"/>
        <v>0</v>
      </c>
      <c r="U69" s="45">
        <f t="shared" si="5"/>
        <v>0</v>
      </c>
      <c r="V69" s="46">
        <v>0</v>
      </c>
      <c r="W69" s="45">
        <f t="shared" si="6"/>
        <v>0</v>
      </c>
      <c r="X69" s="47">
        <f t="shared" si="7"/>
        <v>0</v>
      </c>
      <c r="Y69" s="48">
        <f t="shared" si="8"/>
        <v>0</v>
      </c>
      <c r="Z69" s="49" t="str">
        <f t="shared" si="9"/>
        <v>0.0</v>
      </c>
      <c r="AA69" s="50" t="str">
        <f t="shared" si="10"/>
        <v>F9</v>
      </c>
      <c r="AC69" s="66"/>
      <c r="AD69" s="66"/>
      <c r="AE69" s="66"/>
      <c r="AF69" s="66"/>
      <c r="AG69" s="66"/>
    </row>
    <row r="70" spans="1:33" x14ac:dyDescent="0.25">
      <c r="A70" s="125">
        <v>61</v>
      </c>
      <c r="B70" s="100"/>
      <c r="C70" s="100"/>
      <c r="D70" s="103"/>
      <c r="E70" s="111"/>
      <c r="F70" s="114"/>
      <c r="G70" s="99"/>
      <c r="H70" s="41">
        <v>0</v>
      </c>
      <c r="I70" s="41">
        <v>0</v>
      </c>
      <c r="J70" s="42">
        <f t="shared" si="0"/>
        <v>0</v>
      </c>
      <c r="K70" s="41">
        <v>0</v>
      </c>
      <c r="L70" s="41">
        <v>0</v>
      </c>
      <c r="M70" s="42">
        <f t="shared" si="1"/>
        <v>0</v>
      </c>
      <c r="N70" s="41">
        <v>0</v>
      </c>
      <c r="O70" s="41">
        <v>0</v>
      </c>
      <c r="P70" s="42">
        <f t="shared" si="2"/>
        <v>0</v>
      </c>
      <c r="Q70" s="41">
        <v>0</v>
      </c>
      <c r="R70" s="41">
        <v>0</v>
      </c>
      <c r="S70" s="43">
        <f t="shared" si="3"/>
        <v>0</v>
      </c>
      <c r="T70" s="44">
        <f t="shared" si="4"/>
        <v>0</v>
      </c>
      <c r="U70" s="45">
        <f t="shared" si="5"/>
        <v>0</v>
      </c>
      <c r="V70" s="46">
        <v>0</v>
      </c>
      <c r="W70" s="45">
        <f t="shared" si="6"/>
        <v>0</v>
      </c>
      <c r="X70" s="47">
        <f t="shared" si="7"/>
        <v>0</v>
      </c>
      <c r="Y70" s="48">
        <f t="shared" si="8"/>
        <v>0</v>
      </c>
      <c r="Z70" s="49" t="str">
        <f t="shared" si="9"/>
        <v>0.0</v>
      </c>
      <c r="AA70" s="50" t="str">
        <f t="shared" si="10"/>
        <v>F9</v>
      </c>
      <c r="AC70" s="66"/>
      <c r="AD70" s="66"/>
      <c r="AE70" s="66"/>
      <c r="AF70" s="66"/>
      <c r="AG70" s="66"/>
    </row>
    <row r="71" spans="1:33" x14ac:dyDescent="0.25">
      <c r="A71" s="125">
        <v>62</v>
      </c>
      <c r="B71" s="100"/>
      <c r="C71" s="100"/>
      <c r="D71" s="102"/>
      <c r="E71" s="113"/>
      <c r="F71" s="116"/>
      <c r="G71" s="98"/>
      <c r="H71" s="41">
        <v>0</v>
      </c>
      <c r="I71" s="41">
        <v>0</v>
      </c>
      <c r="J71" s="42">
        <f t="shared" si="0"/>
        <v>0</v>
      </c>
      <c r="K71" s="41">
        <v>0</v>
      </c>
      <c r="L71" s="41">
        <v>0</v>
      </c>
      <c r="M71" s="42">
        <f t="shared" si="1"/>
        <v>0</v>
      </c>
      <c r="N71" s="41">
        <v>0</v>
      </c>
      <c r="O71" s="41">
        <v>0</v>
      </c>
      <c r="P71" s="42">
        <f t="shared" si="2"/>
        <v>0</v>
      </c>
      <c r="Q71" s="41">
        <v>0</v>
      </c>
      <c r="R71" s="41">
        <v>0</v>
      </c>
      <c r="S71" s="43">
        <f t="shared" si="3"/>
        <v>0</v>
      </c>
      <c r="T71" s="44">
        <f t="shared" si="4"/>
        <v>0</v>
      </c>
      <c r="U71" s="45">
        <f t="shared" si="5"/>
        <v>0</v>
      </c>
      <c r="V71" s="46">
        <v>0</v>
      </c>
      <c r="W71" s="45">
        <f t="shared" si="6"/>
        <v>0</v>
      </c>
      <c r="X71" s="47">
        <f t="shared" si="7"/>
        <v>0</v>
      </c>
      <c r="Y71" s="48">
        <f t="shared" si="8"/>
        <v>0</v>
      </c>
      <c r="Z71" s="49" t="str">
        <f t="shared" si="9"/>
        <v>0.0</v>
      </c>
      <c r="AA71" s="50" t="str">
        <f t="shared" si="10"/>
        <v>F9</v>
      </c>
      <c r="AC71" s="66"/>
      <c r="AD71" s="66"/>
      <c r="AE71" s="66"/>
      <c r="AF71" s="66"/>
      <c r="AG71" s="66"/>
    </row>
    <row r="72" spans="1:33" x14ac:dyDescent="0.25">
      <c r="A72" s="125">
        <v>63</v>
      </c>
      <c r="B72" s="100"/>
      <c r="C72" s="100"/>
      <c r="D72" s="103"/>
      <c r="E72" s="111"/>
      <c r="F72" s="114"/>
      <c r="G72" s="99"/>
      <c r="H72" s="41">
        <v>0</v>
      </c>
      <c r="I72" s="41">
        <v>0</v>
      </c>
      <c r="J72" s="42">
        <f t="shared" si="0"/>
        <v>0</v>
      </c>
      <c r="K72" s="41">
        <v>0</v>
      </c>
      <c r="L72" s="41">
        <v>0</v>
      </c>
      <c r="M72" s="42">
        <f t="shared" si="1"/>
        <v>0</v>
      </c>
      <c r="N72" s="41">
        <v>0</v>
      </c>
      <c r="O72" s="41">
        <v>0</v>
      </c>
      <c r="P72" s="42">
        <f t="shared" si="2"/>
        <v>0</v>
      </c>
      <c r="Q72" s="41">
        <v>0</v>
      </c>
      <c r="R72" s="41">
        <v>0</v>
      </c>
      <c r="S72" s="43">
        <f t="shared" si="3"/>
        <v>0</v>
      </c>
      <c r="T72" s="44">
        <f t="shared" si="4"/>
        <v>0</v>
      </c>
      <c r="U72" s="45">
        <f t="shared" si="5"/>
        <v>0</v>
      </c>
      <c r="V72" s="46">
        <v>0</v>
      </c>
      <c r="W72" s="45">
        <f t="shared" si="6"/>
        <v>0</v>
      </c>
      <c r="X72" s="47">
        <f t="shared" si="7"/>
        <v>0</v>
      </c>
      <c r="Y72" s="48">
        <f t="shared" si="8"/>
        <v>0</v>
      </c>
      <c r="Z72" s="49" t="str">
        <f t="shared" si="9"/>
        <v>0.0</v>
      </c>
      <c r="AA72" s="50" t="str">
        <f t="shared" si="10"/>
        <v>F9</v>
      </c>
      <c r="AC72" s="66"/>
      <c r="AD72" s="66"/>
      <c r="AE72" s="66"/>
      <c r="AF72" s="66"/>
      <c r="AG72" s="66"/>
    </row>
    <row r="73" spans="1:33" x14ac:dyDescent="0.25">
      <c r="A73" s="125">
        <v>64</v>
      </c>
      <c r="B73" s="100"/>
      <c r="C73" s="100"/>
      <c r="D73" s="102"/>
      <c r="E73" s="113"/>
      <c r="F73" s="114"/>
      <c r="G73" s="98"/>
      <c r="H73" s="41">
        <v>0</v>
      </c>
      <c r="I73" s="41">
        <v>0</v>
      </c>
      <c r="J73" s="42">
        <f t="shared" si="0"/>
        <v>0</v>
      </c>
      <c r="K73" s="41">
        <v>0</v>
      </c>
      <c r="L73" s="41">
        <v>0</v>
      </c>
      <c r="M73" s="42">
        <f t="shared" si="1"/>
        <v>0</v>
      </c>
      <c r="N73" s="41">
        <v>0</v>
      </c>
      <c r="O73" s="41">
        <v>0</v>
      </c>
      <c r="P73" s="42">
        <f t="shared" si="2"/>
        <v>0</v>
      </c>
      <c r="Q73" s="41">
        <v>0</v>
      </c>
      <c r="R73" s="41">
        <v>0</v>
      </c>
      <c r="S73" s="43">
        <f t="shared" si="3"/>
        <v>0</v>
      </c>
      <c r="T73" s="44">
        <f t="shared" si="4"/>
        <v>0</v>
      </c>
      <c r="U73" s="45">
        <f t="shared" si="5"/>
        <v>0</v>
      </c>
      <c r="V73" s="46">
        <v>0</v>
      </c>
      <c r="W73" s="45">
        <f t="shared" si="6"/>
        <v>0</v>
      </c>
      <c r="X73" s="47">
        <f t="shared" si="7"/>
        <v>0</v>
      </c>
      <c r="Y73" s="48">
        <f t="shared" si="8"/>
        <v>0</v>
      </c>
      <c r="Z73" s="49" t="str">
        <f t="shared" si="9"/>
        <v>0.0</v>
      </c>
      <c r="AA73" s="50" t="str">
        <f t="shared" si="10"/>
        <v>F9</v>
      </c>
      <c r="AC73" s="66"/>
      <c r="AD73" s="66"/>
      <c r="AE73" s="66"/>
      <c r="AF73" s="66"/>
      <c r="AG73" s="66"/>
    </row>
    <row r="74" spans="1:33" x14ac:dyDescent="0.25">
      <c r="A74" s="125">
        <v>65</v>
      </c>
      <c r="B74" s="100"/>
      <c r="C74" s="100"/>
      <c r="D74" s="103"/>
      <c r="E74" s="111"/>
      <c r="F74" s="114"/>
      <c r="G74" s="99"/>
      <c r="H74" s="41">
        <v>0</v>
      </c>
      <c r="I74" s="41">
        <v>0</v>
      </c>
      <c r="J74" s="42">
        <f t="shared" si="0"/>
        <v>0</v>
      </c>
      <c r="K74" s="41">
        <v>0</v>
      </c>
      <c r="L74" s="41">
        <v>0</v>
      </c>
      <c r="M74" s="42">
        <f t="shared" si="1"/>
        <v>0</v>
      </c>
      <c r="N74" s="41">
        <v>0</v>
      </c>
      <c r="O74" s="41">
        <v>0</v>
      </c>
      <c r="P74" s="42">
        <f t="shared" si="2"/>
        <v>0</v>
      </c>
      <c r="Q74" s="41">
        <v>0</v>
      </c>
      <c r="R74" s="41">
        <v>0</v>
      </c>
      <c r="S74" s="43">
        <f t="shared" si="3"/>
        <v>0</v>
      </c>
      <c r="T74" s="44">
        <f t="shared" si="4"/>
        <v>0</v>
      </c>
      <c r="U74" s="45">
        <f t="shared" si="5"/>
        <v>0</v>
      </c>
      <c r="V74" s="46">
        <v>0</v>
      </c>
      <c r="W74" s="45">
        <f t="shared" si="6"/>
        <v>0</v>
      </c>
      <c r="X74" s="47">
        <f t="shared" si="7"/>
        <v>0</v>
      </c>
      <c r="Y74" s="48">
        <f t="shared" si="8"/>
        <v>0</v>
      </c>
      <c r="Z74" s="49" t="str">
        <f t="shared" si="9"/>
        <v>0.0</v>
      </c>
      <c r="AA74" s="50" t="str">
        <f t="shared" si="10"/>
        <v>F9</v>
      </c>
      <c r="AC74" s="66"/>
      <c r="AD74" s="66"/>
      <c r="AE74" s="66"/>
      <c r="AF74" s="66"/>
      <c r="AG74" s="66"/>
    </row>
    <row r="75" spans="1:33" x14ac:dyDescent="0.25">
      <c r="A75" s="125">
        <v>66</v>
      </c>
      <c r="B75" s="100"/>
      <c r="C75" s="100"/>
      <c r="D75" s="102"/>
      <c r="E75" s="113"/>
      <c r="F75" s="114"/>
      <c r="G75" s="98"/>
      <c r="H75" s="41">
        <v>0</v>
      </c>
      <c r="I75" s="41">
        <v>0</v>
      </c>
      <c r="J75" s="42">
        <f t="shared" ref="J75:J121" si="11">MIN(100, (SUM(H75:I75)))</f>
        <v>0</v>
      </c>
      <c r="K75" s="41">
        <v>0</v>
      </c>
      <c r="L75" s="41">
        <v>0</v>
      </c>
      <c r="M75" s="42">
        <f t="shared" ref="M75:M121" si="12">MIN(100,(SUM(K75:L75)))</f>
        <v>0</v>
      </c>
      <c r="N75" s="41">
        <v>0</v>
      </c>
      <c r="O75" s="41">
        <v>0</v>
      </c>
      <c r="P75" s="42">
        <f t="shared" ref="P75:P121" si="13">MIN(100,(SUM(N75:O75)))</f>
        <v>0</v>
      </c>
      <c r="Q75" s="41">
        <v>0</v>
      </c>
      <c r="R75" s="41">
        <v>0</v>
      </c>
      <c r="S75" s="43">
        <f t="shared" ref="S75:S121" si="14">MIN(500, (SUM(J75,M75,P75,Q75,R75)))</f>
        <v>0</v>
      </c>
      <c r="T75" s="44">
        <f t="shared" ref="T75:T121" si="15">S75/500*100</f>
        <v>0</v>
      </c>
      <c r="U75" s="45">
        <f t="shared" ref="U75:U121" si="16">MIN(50, (ROUNDUP(SUM(T75)/2,0)))</f>
        <v>0</v>
      </c>
      <c r="V75" s="46">
        <v>0</v>
      </c>
      <c r="W75" s="45">
        <f t="shared" ref="W75:W121" si="17">MIN(50, (ROUNDUP(SUM(V75)/2,0)))</f>
        <v>0</v>
      </c>
      <c r="X75" s="47">
        <f t="shared" ref="X75:X121" si="18">MIN(100, (SUM(U75,W75)))</f>
        <v>0</v>
      </c>
      <c r="Y75" s="48">
        <f t="shared" ref="Y75:Y121" si="19">(X75/100)</f>
        <v>0</v>
      </c>
      <c r="Z75" s="49" t="str">
        <f t="shared" ref="Z75:Z121" si="20">IF(X75&gt;=80,"4.0",IF(X75&gt;=70,"3.5",IF(X75&gt;=65,"3.0",IF(X75&gt;=60,"2.5",IF(X75&gt;=55,"2.0",IF(X75&gt;=50,"1.5",IF(X75&gt;=45,"1.0",IF(X75&gt;=40,"0.5",IF(X75&lt;40,"0.0")))))))))</f>
        <v>0.0</v>
      </c>
      <c r="AA75" s="50" t="str">
        <f t="shared" ref="AA75:AA121" si="21">IF(X75&gt;=80,"A1",IF(X75&gt;=70,"B2",IF(X75&gt;=65,"B3",IF(X75&gt;=60,"C4",IF(X75&gt;=55,"C5",IF(X75&gt;=50,"C6",IF(X75&gt;=45,"D7",IF(X75&gt;=40,"E8",IF(X75&lt;40,"F9")))))))))</f>
        <v>F9</v>
      </c>
      <c r="AC75" s="66"/>
      <c r="AD75" s="66"/>
      <c r="AE75" s="66"/>
      <c r="AF75" s="66"/>
      <c r="AG75" s="66"/>
    </row>
    <row r="76" spans="1:33" x14ac:dyDescent="0.25">
      <c r="A76" s="125">
        <v>67</v>
      </c>
      <c r="B76" s="100"/>
      <c r="C76" s="100"/>
      <c r="D76" s="103"/>
      <c r="E76" s="111"/>
      <c r="F76" s="114"/>
      <c r="G76" s="99"/>
      <c r="H76" s="41">
        <v>0</v>
      </c>
      <c r="I76" s="41">
        <v>0</v>
      </c>
      <c r="J76" s="42">
        <f t="shared" si="11"/>
        <v>0</v>
      </c>
      <c r="K76" s="41">
        <v>0</v>
      </c>
      <c r="L76" s="41">
        <v>0</v>
      </c>
      <c r="M76" s="42">
        <f t="shared" si="12"/>
        <v>0</v>
      </c>
      <c r="N76" s="41">
        <v>0</v>
      </c>
      <c r="O76" s="41">
        <v>0</v>
      </c>
      <c r="P76" s="42">
        <f t="shared" si="13"/>
        <v>0</v>
      </c>
      <c r="Q76" s="41">
        <v>0</v>
      </c>
      <c r="R76" s="41">
        <v>0</v>
      </c>
      <c r="S76" s="43">
        <f t="shared" si="14"/>
        <v>0</v>
      </c>
      <c r="T76" s="44">
        <f t="shared" si="15"/>
        <v>0</v>
      </c>
      <c r="U76" s="45">
        <f t="shared" si="16"/>
        <v>0</v>
      </c>
      <c r="V76" s="46">
        <v>0</v>
      </c>
      <c r="W76" s="45">
        <f t="shared" si="17"/>
        <v>0</v>
      </c>
      <c r="X76" s="47">
        <f t="shared" si="18"/>
        <v>0</v>
      </c>
      <c r="Y76" s="48">
        <f t="shared" si="19"/>
        <v>0</v>
      </c>
      <c r="Z76" s="49" t="str">
        <f t="shared" si="20"/>
        <v>0.0</v>
      </c>
      <c r="AA76" s="50" t="str">
        <f t="shared" si="21"/>
        <v>F9</v>
      </c>
      <c r="AC76" s="66"/>
      <c r="AD76" s="66"/>
      <c r="AE76" s="66"/>
      <c r="AF76" s="66"/>
      <c r="AG76" s="66"/>
    </row>
    <row r="77" spans="1:33" x14ac:dyDescent="0.25">
      <c r="A77" s="125">
        <v>68</v>
      </c>
      <c r="B77" s="100"/>
      <c r="C77" s="100"/>
      <c r="D77" s="102"/>
      <c r="E77" s="113"/>
      <c r="F77" s="114"/>
      <c r="G77" s="98"/>
      <c r="H77" s="41">
        <v>0</v>
      </c>
      <c r="I77" s="41">
        <v>0</v>
      </c>
      <c r="J77" s="42">
        <f t="shared" si="11"/>
        <v>0</v>
      </c>
      <c r="K77" s="41">
        <v>0</v>
      </c>
      <c r="L77" s="41">
        <v>0</v>
      </c>
      <c r="M77" s="42">
        <f t="shared" si="12"/>
        <v>0</v>
      </c>
      <c r="N77" s="41">
        <v>0</v>
      </c>
      <c r="O77" s="41">
        <v>0</v>
      </c>
      <c r="P77" s="42">
        <f t="shared" si="13"/>
        <v>0</v>
      </c>
      <c r="Q77" s="41">
        <v>0</v>
      </c>
      <c r="R77" s="41">
        <v>0</v>
      </c>
      <c r="S77" s="43">
        <f t="shared" si="14"/>
        <v>0</v>
      </c>
      <c r="T77" s="44">
        <f t="shared" si="15"/>
        <v>0</v>
      </c>
      <c r="U77" s="45">
        <f t="shared" si="16"/>
        <v>0</v>
      </c>
      <c r="V77" s="46">
        <v>0</v>
      </c>
      <c r="W77" s="45">
        <f t="shared" si="17"/>
        <v>0</v>
      </c>
      <c r="X77" s="47">
        <f t="shared" si="18"/>
        <v>0</v>
      </c>
      <c r="Y77" s="48">
        <f t="shared" si="19"/>
        <v>0</v>
      </c>
      <c r="Z77" s="49" t="str">
        <f t="shared" si="20"/>
        <v>0.0</v>
      </c>
      <c r="AA77" s="50" t="str">
        <f t="shared" si="21"/>
        <v>F9</v>
      </c>
      <c r="AC77" s="66"/>
      <c r="AD77" s="66"/>
      <c r="AE77" s="66"/>
      <c r="AF77" s="66"/>
      <c r="AG77" s="66"/>
    </row>
    <row r="78" spans="1:33" x14ac:dyDescent="0.25">
      <c r="A78" s="125">
        <v>69</v>
      </c>
      <c r="B78" s="100"/>
      <c r="C78" s="100"/>
      <c r="D78" s="103"/>
      <c r="E78" s="111"/>
      <c r="F78" s="114"/>
      <c r="G78" s="99"/>
      <c r="H78" s="41">
        <v>0</v>
      </c>
      <c r="I78" s="41">
        <v>0</v>
      </c>
      <c r="J78" s="42">
        <f t="shared" si="11"/>
        <v>0</v>
      </c>
      <c r="K78" s="41">
        <v>0</v>
      </c>
      <c r="L78" s="41">
        <v>0</v>
      </c>
      <c r="M78" s="42">
        <f t="shared" si="12"/>
        <v>0</v>
      </c>
      <c r="N78" s="41">
        <v>0</v>
      </c>
      <c r="O78" s="41">
        <v>0</v>
      </c>
      <c r="P78" s="42">
        <f t="shared" si="13"/>
        <v>0</v>
      </c>
      <c r="Q78" s="41">
        <v>0</v>
      </c>
      <c r="R78" s="41">
        <v>0</v>
      </c>
      <c r="S78" s="43">
        <f t="shared" si="14"/>
        <v>0</v>
      </c>
      <c r="T78" s="44">
        <f t="shared" si="15"/>
        <v>0</v>
      </c>
      <c r="U78" s="45">
        <f t="shared" si="16"/>
        <v>0</v>
      </c>
      <c r="V78" s="46">
        <v>0</v>
      </c>
      <c r="W78" s="45">
        <f t="shared" si="17"/>
        <v>0</v>
      </c>
      <c r="X78" s="47">
        <f t="shared" si="18"/>
        <v>0</v>
      </c>
      <c r="Y78" s="48">
        <f t="shared" si="19"/>
        <v>0</v>
      </c>
      <c r="Z78" s="49" t="str">
        <f t="shared" si="20"/>
        <v>0.0</v>
      </c>
      <c r="AA78" s="50" t="str">
        <f t="shared" si="21"/>
        <v>F9</v>
      </c>
      <c r="AC78" s="66"/>
      <c r="AD78" s="66"/>
      <c r="AE78" s="66"/>
      <c r="AF78" s="66"/>
      <c r="AG78" s="66"/>
    </row>
    <row r="79" spans="1:33" x14ac:dyDescent="0.25">
      <c r="A79" s="125">
        <v>70</v>
      </c>
      <c r="B79" s="100"/>
      <c r="C79" s="100"/>
      <c r="D79" s="102"/>
      <c r="E79" s="113"/>
      <c r="F79" s="114"/>
      <c r="G79" s="98"/>
      <c r="H79" s="41">
        <v>0</v>
      </c>
      <c r="I79" s="41">
        <v>0</v>
      </c>
      <c r="J79" s="42">
        <f t="shared" si="11"/>
        <v>0</v>
      </c>
      <c r="K79" s="41">
        <v>0</v>
      </c>
      <c r="L79" s="41">
        <v>0</v>
      </c>
      <c r="M79" s="42">
        <f t="shared" si="12"/>
        <v>0</v>
      </c>
      <c r="N79" s="41">
        <v>0</v>
      </c>
      <c r="O79" s="41">
        <v>0</v>
      </c>
      <c r="P79" s="42">
        <f t="shared" si="13"/>
        <v>0</v>
      </c>
      <c r="Q79" s="41">
        <v>0</v>
      </c>
      <c r="R79" s="41">
        <v>0</v>
      </c>
      <c r="S79" s="43">
        <f t="shared" si="14"/>
        <v>0</v>
      </c>
      <c r="T79" s="44">
        <f t="shared" si="15"/>
        <v>0</v>
      </c>
      <c r="U79" s="45">
        <f t="shared" si="16"/>
        <v>0</v>
      </c>
      <c r="V79" s="46">
        <v>0</v>
      </c>
      <c r="W79" s="45">
        <f t="shared" si="17"/>
        <v>0</v>
      </c>
      <c r="X79" s="47">
        <f t="shared" si="18"/>
        <v>0</v>
      </c>
      <c r="Y79" s="48">
        <f t="shared" si="19"/>
        <v>0</v>
      </c>
      <c r="Z79" s="49" t="str">
        <f t="shared" si="20"/>
        <v>0.0</v>
      </c>
      <c r="AA79" s="50" t="str">
        <f t="shared" si="21"/>
        <v>F9</v>
      </c>
      <c r="AC79" s="66"/>
      <c r="AD79" s="66"/>
      <c r="AE79" s="66"/>
      <c r="AF79" s="66"/>
      <c r="AG79" s="66"/>
    </row>
    <row r="80" spans="1:33" x14ac:dyDescent="0.25">
      <c r="A80" s="125">
        <v>71</v>
      </c>
      <c r="B80" s="100"/>
      <c r="C80" s="100"/>
      <c r="D80" s="103"/>
      <c r="E80" s="111"/>
      <c r="F80" s="114"/>
      <c r="G80" s="99"/>
      <c r="H80" s="41">
        <v>0</v>
      </c>
      <c r="I80" s="41">
        <v>0</v>
      </c>
      <c r="J80" s="42">
        <f t="shared" si="11"/>
        <v>0</v>
      </c>
      <c r="K80" s="41">
        <v>0</v>
      </c>
      <c r="L80" s="41">
        <v>0</v>
      </c>
      <c r="M80" s="42">
        <f t="shared" si="12"/>
        <v>0</v>
      </c>
      <c r="N80" s="41">
        <v>0</v>
      </c>
      <c r="O80" s="41">
        <v>0</v>
      </c>
      <c r="P80" s="42">
        <f t="shared" si="13"/>
        <v>0</v>
      </c>
      <c r="Q80" s="41">
        <v>0</v>
      </c>
      <c r="R80" s="41">
        <v>0</v>
      </c>
      <c r="S80" s="43">
        <f t="shared" si="14"/>
        <v>0</v>
      </c>
      <c r="T80" s="44">
        <f t="shared" si="15"/>
        <v>0</v>
      </c>
      <c r="U80" s="45">
        <f t="shared" si="16"/>
        <v>0</v>
      </c>
      <c r="V80" s="46">
        <v>0</v>
      </c>
      <c r="W80" s="45">
        <f t="shared" si="17"/>
        <v>0</v>
      </c>
      <c r="X80" s="47">
        <f t="shared" si="18"/>
        <v>0</v>
      </c>
      <c r="Y80" s="48">
        <f t="shared" si="19"/>
        <v>0</v>
      </c>
      <c r="Z80" s="49" t="str">
        <f t="shared" si="20"/>
        <v>0.0</v>
      </c>
      <c r="AA80" s="50" t="str">
        <f t="shared" si="21"/>
        <v>F9</v>
      </c>
      <c r="AC80" s="66"/>
      <c r="AD80" s="66"/>
      <c r="AE80" s="66"/>
      <c r="AF80" s="66"/>
      <c r="AG80" s="66"/>
    </row>
    <row r="81" spans="1:33" x14ac:dyDescent="0.25">
      <c r="A81" s="125">
        <v>72</v>
      </c>
      <c r="B81" s="100"/>
      <c r="C81" s="100"/>
      <c r="D81" s="102"/>
      <c r="E81" s="113"/>
      <c r="F81" s="114"/>
      <c r="G81" s="98"/>
      <c r="H81" s="41">
        <v>0</v>
      </c>
      <c r="I81" s="41">
        <v>0</v>
      </c>
      <c r="J81" s="42">
        <f t="shared" si="11"/>
        <v>0</v>
      </c>
      <c r="K81" s="41">
        <v>0</v>
      </c>
      <c r="L81" s="41">
        <v>0</v>
      </c>
      <c r="M81" s="42">
        <f t="shared" si="12"/>
        <v>0</v>
      </c>
      <c r="N81" s="41">
        <v>0</v>
      </c>
      <c r="O81" s="41">
        <v>0</v>
      </c>
      <c r="P81" s="42">
        <f t="shared" si="13"/>
        <v>0</v>
      </c>
      <c r="Q81" s="41">
        <v>0</v>
      </c>
      <c r="R81" s="41">
        <v>0</v>
      </c>
      <c r="S81" s="43">
        <f t="shared" si="14"/>
        <v>0</v>
      </c>
      <c r="T81" s="44">
        <f t="shared" si="15"/>
        <v>0</v>
      </c>
      <c r="U81" s="45">
        <f t="shared" si="16"/>
        <v>0</v>
      </c>
      <c r="V81" s="46">
        <v>0</v>
      </c>
      <c r="W81" s="45">
        <f t="shared" si="17"/>
        <v>0</v>
      </c>
      <c r="X81" s="47">
        <f t="shared" si="18"/>
        <v>0</v>
      </c>
      <c r="Y81" s="48">
        <f t="shared" si="19"/>
        <v>0</v>
      </c>
      <c r="Z81" s="49" t="str">
        <f t="shared" si="20"/>
        <v>0.0</v>
      </c>
      <c r="AA81" s="50" t="str">
        <f t="shared" si="21"/>
        <v>F9</v>
      </c>
      <c r="AC81" s="66"/>
      <c r="AD81" s="66"/>
      <c r="AE81" s="66"/>
      <c r="AF81" s="66"/>
      <c r="AG81" s="66"/>
    </row>
    <row r="82" spans="1:33" x14ac:dyDescent="0.25">
      <c r="A82" s="125">
        <v>73</v>
      </c>
      <c r="B82" s="100"/>
      <c r="C82" s="100"/>
      <c r="D82" s="103"/>
      <c r="E82" s="111"/>
      <c r="F82" s="114"/>
      <c r="G82" s="99"/>
      <c r="H82" s="41">
        <v>0</v>
      </c>
      <c r="I82" s="41">
        <v>0</v>
      </c>
      <c r="J82" s="42">
        <f t="shared" si="11"/>
        <v>0</v>
      </c>
      <c r="K82" s="41">
        <v>0</v>
      </c>
      <c r="L82" s="41">
        <v>0</v>
      </c>
      <c r="M82" s="42">
        <f t="shared" si="12"/>
        <v>0</v>
      </c>
      <c r="N82" s="41">
        <v>0</v>
      </c>
      <c r="O82" s="41">
        <v>0</v>
      </c>
      <c r="P82" s="42">
        <f t="shared" si="13"/>
        <v>0</v>
      </c>
      <c r="Q82" s="41">
        <v>0</v>
      </c>
      <c r="R82" s="41">
        <v>0</v>
      </c>
      <c r="S82" s="43">
        <f t="shared" si="14"/>
        <v>0</v>
      </c>
      <c r="T82" s="44">
        <f t="shared" si="15"/>
        <v>0</v>
      </c>
      <c r="U82" s="45">
        <f t="shared" si="16"/>
        <v>0</v>
      </c>
      <c r="V82" s="46">
        <v>0</v>
      </c>
      <c r="W82" s="45">
        <f t="shared" si="17"/>
        <v>0</v>
      </c>
      <c r="X82" s="47">
        <f t="shared" si="18"/>
        <v>0</v>
      </c>
      <c r="Y82" s="48">
        <f t="shared" si="19"/>
        <v>0</v>
      </c>
      <c r="Z82" s="49" t="str">
        <f t="shared" si="20"/>
        <v>0.0</v>
      </c>
      <c r="AA82" s="50" t="str">
        <f t="shared" si="21"/>
        <v>F9</v>
      </c>
      <c r="AC82" s="66"/>
      <c r="AD82" s="66"/>
      <c r="AE82" s="66"/>
      <c r="AF82" s="66"/>
      <c r="AG82" s="66"/>
    </row>
    <row r="83" spans="1:33" ht="15.75" customHeight="1" x14ac:dyDescent="0.25">
      <c r="A83" s="125">
        <v>74</v>
      </c>
      <c r="B83" s="100"/>
      <c r="C83" s="100"/>
      <c r="D83" s="104"/>
      <c r="E83" s="117"/>
      <c r="F83" s="114"/>
      <c r="G83" s="107"/>
      <c r="H83" s="41">
        <v>0</v>
      </c>
      <c r="I83" s="41">
        <v>0</v>
      </c>
      <c r="J83" s="42">
        <f t="shared" si="11"/>
        <v>0</v>
      </c>
      <c r="K83" s="41">
        <v>0</v>
      </c>
      <c r="L83" s="41">
        <v>0</v>
      </c>
      <c r="M83" s="42">
        <f t="shared" si="12"/>
        <v>0</v>
      </c>
      <c r="N83" s="41">
        <v>0</v>
      </c>
      <c r="O83" s="41">
        <v>0</v>
      </c>
      <c r="P83" s="42">
        <f t="shared" si="13"/>
        <v>0</v>
      </c>
      <c r="Q83" s="41">
        <v>0</v>
      </c>
      <c r="R83" s="41">
        <v>0</v>
      </c>
      <c r="S83" s="43">
        <f t="shared" si="14"/>
        <v>0</v>
      </c>
      <c r="T83" s="44">
        <f t="shared" si="15"/>
        <v>0</v>
      </c>
      <c r="U83" s="45">
        <f t="shared" si="16"/>
        <v>0</v>
      </c>
      <c r="V83" s="46">
        <v>0</v>
      </c>
      <c r="W83" s="45">
        <f t="shared" si="17"/>
        <v>0</v>
      </c>
      <c r="X83" s="47">
        <f t="shared" si="18"/>
        <v>0</v>
      </c>
      <c r="Y83" s="48">
        <f t="shared" si="19"/>
        <v>0</v>
      </c>
      <c r="Z83" s="49" t="str">
        <f t="shared" si="20"/>
        <v>0.0</v>
      </c>
      <c r="AA83" s="50" t="str">
        <f t="shared" si="21"/>
        <v>F9</v>
      </c>
      <c r="AC83" s="66"/>
      <c r="AD83" s="66"/>
      <c r="AE83" s="66"/>
      <c r="AF83" s="66"/>
      <c r="AG83" s="66"/>
    </row>
    <row r="84" spans="1:33" ht="15.75" customHeight="1" x14ac:dyDescent="0.25">
      <c r="A84" s="125">
        <v>75</v>
      </c>
      <c r="B84" s="100"/>
      <c r="C84" s="100"/>
      <c r="D84" s="104"/>
      <c r="E84" s="117"/>
      <c r="F84" s="114"/>
      <c r="G84" s="107"/>
      <c r="H84" s="41">
        <v>0</v>
      </c>
      <c r="I84" s="41">
        <v>0</v>
      </c>
      <c r="J84" s="42">
        <f t="shared" si="11"/>
        <v>0</v>
      </c>
      <c r="K84" s="41">
        <v>0</v>
      </c>
      <c r="L84" s="41">
        <v>0</v>
      </c>
      <c r="M84" s="42">
        <f t="shared" si="12"/>
        <v>0</v>
      </c>
      <c r="N84" s="41">
        <v>0</v>
      </c>
      <c r="O84" s="41">
        <v>0</v>
      </c>
      <c r="P84" s="42">
        <f t="shared" si="13"/>
        <v>0</v>
      </c>
      <c r="Q84" s="41">
        <v>0</v>
      </c>
      <c r="R84" s="41">
        <v>0</v>
      </c>
      <c r="S84" s="43">
        <f t="shared" si="14"/>
        <v>0</v>
      </c>
      <c r="T84" s="44">
        <f t="shared" si="15"/>
        <v>0</v>
      </c>
      <c r="U84" s="45">
        <f t="shared" si="16"/>
        <v>0</v>
      </c>
      <c r="V84" s="46">
        <v>0</v>
      </c>
      <c r="W84" s="45">
        <f t="shared" si="17"/>
        <v>0</v>
      </c>
      <c r="X84" s="47">
        <f t="shared" si="18"/>
        <v>0</v>
      </c>
      <c r="Y84" s="48">
        <f t="shared" si="19"/>
        <v>0</v>
      </c>
      <c r="Z84" s="49" t="str">
        <f t="shared" si="20"/>
        <v>0.0</v>
      </c>
      <c r="AA84" s="50" t="str">
        <f t="shared" si="21"/>
        <v>F9</v>
      </c>
      <c r="AC84" s="66"/>
      <c r="AD84" s="66"/>
      <c r="AE84" s="66"/>
      <c r="AF84" s="66"/>
      <c r="AG84" s="66"/>
    </row>
    <row r="85" spans="1:33" ht="15.75" customHeight="1" x14ac:dyDescent="0.25">
      <c r="A85" s="125">
        <v>76</v>
      </c>
      <c r="B85" s="100"/>
      <c r="C85" s="100"/>
      <c r="D85" s="104"/>
      <c r="E85" s="117"/>
      <c r="F85" s="114"/>
      <c r="G85" s="107"/>
      <c r="H85" s="41">
        <v>0</v>
      </c>
      <c r="I85" s="41">
        <v>0</v>
      </c>
      <c r="J85" s="42">
        <f t="shared" si="11"/>
        <v>0</v>
      </c>
      <c r="K85" s="41">
        <v>0</v>
      </c>
      <c r="L85" s="41">
        <v>0</v>
      </c>
      <c r="M85" s="42">
        <f t="shared" si="12"/>
        <v>0</v>
      </c>
      <c r="N85" s="41">
        <v>0</v>
      </c>
      <c r="O85" s="41">
        <v>0</v>
      </c>
      <c r="P85" s="42">
        <f t="shared" si="13"/>
        <v>0</v>
      </c>
      <c r="Q85" s="41">
        <v>0</v>
      </c>
      <c r="R85" s="41">
        <v>0</v>
      </c>
      <c r="S85" s="43">
        <f t="shared" si="14"/>
        <v>0</v>
      </c>
      <c r="T85" s="44">
        <f t="shared" si="15"/>
        <v>0</v>
      </c>
      <c r="U85" s="45">
        <f t="shared" si="16"/>
        <v>0</v>
      </c>
      <c r="V85" s="46">
        <v>0</v>
      </c>
      <c r="W85" s="45">
        <f t="shared" si="17"/>
        <v>0</v>
      </c>
      <c r="X85" s="47">
        <f t="shared" si="18"/>
        <v>0</v>
      </c>
      <c r="Y85" s="48">
        <f t="shared" si="19"/>
        <v>0</v>
      </c>
      <c r="Z85" s="49" t="str">
        <f t="shared" si="20"/>
        <v>0.0</v>
      </c>
      <c r="AA85" s="50" t="str">
        <f t="shared" si="21"/>
        <v>F9</v>
      </c>
      <c r="AC85" s="66"/>
      <c r="AD85" s="66"/>
      <c r="AE85" s="66"/>
      <c r="AF85" s="66"/>
      <c r="AG85" s="66"/>
    </row>
    <row r="86" spans="1:33" ht="15.75" customHeight="1" x14ac:dyDescent="0.25">
      <c r="A86" s="125">
        <v>77</v>
      </c>
      <c r="B86" s="100"/>
      <c r="C86" s="100"/>
      <c r="D86" s="104"/>
      <c r="E86" s="117"/>
      <c r="F86" s="114"/>
      <c r="G86" s="107"/>
      <c r="H86" s="41">
        <v>0</v>
      </c>
      <c r="I86" s="41">
        <v>0</v>
      </c>
      <c r="J86" s="42">
        <f t="shared" si="11"/>
        <v>0</v>
      </c>
      <c r="K86" s="41">
        <v>0</v>
      </c>
      <c r="L86" s="41">
        <v>0</v>
      </c>
      <c r="M86" s="42">
        <f t="shared" si="12"/>
        <v>0</v>
      </c>
      <c r="N86" s="41">
        <v>0</v>
      </c>
      <c r="O86" s="41">
        <v>0</v>
      </c>
      <c r="P86" s="42">
        <f t="shared" si="13"/>
        <v>0</v>
      </c>
      <c r="Q86" s="41">
        <v>0</v>
      </c>
      <c r="R86" s="41">
        <v>0</v>
      </c>
      <c r="S86" s="43">
        <f t="shared" si="14"/>
        <v>0</v>
      </c>
      <c r="T86" s="44">
        <f t="shared" si="15"/>
        <v>0</v>
      </c>
      <c r="U86" s="45">
        <f t="shared" si="16"/>
        <v>0</v>
      </c>
      <c r="V86" s="46">
        <v>0</v>
      </c>
      <c r="W86" s="45">
        <f t="shared" si="17"/>
        <v>0</v>
      </c>
      <c r="X86" s="47">
        <f t="shared" si="18"/>
        <v>0</v>
      </c>
      <c r="Y86" s="48">
        <f t="shared" si="19"/>
        <v>0</v>
      </c>
      <c r="Z86" s="49" t="str">
        <f t="shared" si="20"/>
        <v>0.0</v>
      </c>
      <c r="AA86" s="50" t="str">
        <f t="shared" si="21"/>
        <v>F9</v>
      </c>
      <c r="AC86" s="66"/>
      <c r="AD86" s="66"/>
      <c r="AE86" s="66"/>
      <c r="AF86" s="66"/>
      <c r="AG86" s="66"/>
    </row>
    <row r="87" spans="1:33" ht="15.75" customHeight="1" x14ac:dyDescent="0.25">
      <c r="A87" s="125">
        <v>78</v>
      </c>
      <c r="B87" s="100"/>
      <c r="C87" s="100"/>
      <c r="D87" s="104"/>
      <c r="E87" s="117"/>
      <c r="F87" s="114"/>
      <c r="G87" s="107"/>
      <c r="H87" s="41">
        <v>0</v>
      </c>
      <c r="I87" s="41">
        <v>0</v>
      </c>
      <c r="J87" s="42">
        <f t="shared" si="11"/>
        <v>0</v>
      </c>
      <c r="K87" s="41">
        <v>0</v>
      </c>
      <c r="L87" s="41">
        <v>0</v>
      </c>
      <c r="M87" s="42">
        <f t="shared" si="12"/>
        <v>0</v>
      </c>
      <c r="N87" s="41">
        <v>0</v>
      </c>
      <c r="O87" s="41">
        <v>0</v>
      </c>
      <c r="P87" s="42">
        <f t="shared" si="13"/>
        <v>0</v>
      </c>
      <c r="Q87" s="41">
        <v>0</v>
      </c>
      <c r="R87" s="41">
        <v>0</v>
      </c>
      <c r="S87" s="43">
        <f t="shared" si="14"/>
        <v>0</v>
      </c>
      <c r="T87" s="44">
        <f t="shared" si="15"/>
        <v>0</v>
      </c>
      <c r="U87" s="45">
        <f t="shared" si="16"/>
        <v>0</v>
      </c>
      <c r="V87" s="46">
        <v>0</v>
      </c>
      <c r="W87" s="45">
        <f t="shared" si="17"/>
        <v>0</v>
      </c>
      <c r="X87" s="47">
        <f t="shared" si="18"/>
        <v>0</v>
      </c>
      <c r="Y87" s="48">
        <f t="shared" si="19"/>
        <v>0</v>
      </c>
      <c r="Z87" s="49" t="str">
        <f t="shared" si="20"/>
        <v>0.0</v>
      </c>
      <c r="AA87" s="50" t="str">
        <f t="shared" si="21"/>
        <v>F9</v>
      </c>
      <c r="AC87" s="66"/>
      <c r="AD87" s="66"/>
      <c r="AE87" s="66"/>
      <c r="AF87" s="66"/>
      <c r="AG87" s="66"/>
    </row>
    <row r="88" spans="1:33" ht="15.75" customHeight="1" x14ac:dyDescent="0.25">
      <c r="A88" s="125">
        <v>79</v>
      </c>
      <c r="B88" s="100"/>
      <c r="C88" s="100"/>
      <c r="D88" s="105"/>
      <c r="E88" s="118"/>
      <c r="F88" s="114"/>
      <c r="G88" s="108"/>
      <c r="H88" s="41">
        <v>0</v>
      </c>
      <c r="I88" s="41">
        <v>0</v>
      </c>
      <c r="J88" s="42">
        <f t="shared" si="11"/>
        <v>0</v>
      </c>
      <c r="K88" s="41">
        <v>0</v>
      </c>
      <c r="L88" s="41">
        <v>0</v>
      </c>
      <c r="M88" s="42">
        <f t="shared" si="12"/>
        <v>0</v>
      </c>
      <c r="N88" s="41">
        <v>0</v>
      </c>
      <c r="O88" s="41">
        <v>0</v>
      </c>
      <c r="P88" s="42">
        <f t="shared" si="13"/>
        <v>0</v>
      </c>
      <c r="Q88" s="41">
        <v>0</v>
      </c>
      <c r="R88" s="41">
        <v>0</v>
      </c>
      <c r="S88" s="43">
        <f t="shared" si="14"/>
        <v>0</v>
      </c>
      <c r="T88" s="44">
        <f t="shared" si="15"/>
        <v>0</v>
      </c>
      <c r="U88" s="45">
        <f t="shared" si="16"/>
        <v>0</v>
      </c>
      <c r="V88" s="46">
        <v>0</v>
      </c>
      <c r="W88" s="45">
        <f t="shared" si="17"/>
        <v>0</v>
      </c>
      <c r="X88" s="47">
        <f t="shared" si="18"/>
        <v>0</v>
      </c>
      <c r="Y88" s="48">
        <f t="shared" si="19"/>
        <v>0</v>
      </c>
      <c r="Z88" s="49" t="str">
        <f t="shared" si="20"/>
        <v>0.0</v>
      </c>
      <c r="AA88" s="50" t="str">
        <f t="shared" si="21"/>
        <v>F9</v>
      </c>
      <c r="AC88" s="66"/>
      <c r="AD88" s="66"/>
      <c r="AE88" s="66"/>
      <c r="AF88" s="66"/>
      <c r="AG88" s="66"/>
    </row>
    <row r="89" spans="1:33" ht="15.75" customHeight="1" x14ac:dyDescent="0.25">
      <c r="A89" s="125">
        <v>80</v>
      </c>
      <c r="B89" s="100"/>
      <c r="C89" s="100"/>
      <c r="D89" s="105"/>
      <c r="E89" s="118"/>
      <c r="F89" s="114"/>
      <c r="G89" s="108"/>
      <c r="H89" s="41">
        <v>0</v>
      </c>
      <c r="I89" s="41">
        <v>0</v>
      </c>
      <c r="J89" s="42">
        <f t="shared" si="11"/>
        <v>0</v>
      </c>
      <c r="K89" s="41">
        <v>0</v>
      </c>
      <c r="L89" s="41">
        <v>0</v>
      </c>
      <c r="M89" s="42">
        <f t="shared" si="12"/>
        <v>0</v>
      </c>
      <c r="N89" s="41">
        <v>0</v>
      </c>
      <c r="O89" s="41">
        <v>0</v>
      </c>
      <c r="P89" s="42">
        <f t="shared" si="13"/>
        <v>0</v>
      </c>
      <c r="Q89" s="41">
        <v>0</v>
      </c>
      <c r="R89" s="41">
        <v>0</v>
      </c>
      <c r="S89" s="43">
        <f t="shared" si="14"/>
        <v>0</v>
      </c>
      <c r="T89" s="44">
        <f t="shared" si="15"/>
        <v>0</v>
      </c>
      <c r="U89" s="45">
        <f t="shared" si="16"/>
        <v>0</v>
      </c>
      <c r="V89" s="46">
        <v>0</v>
      </c>
      <c r="W89" s="45">
        <f t="shared" si="17"/>
        <v>0</v>
      </c>
      <c r="X89" s="47">
        <f t="shared" si="18"/>
        <v>0</v>
      </c>
      <c r="Y89" s="48">
        <f t="shared" si="19"/>
        <v>0</v>
      </c>
      <c r="Z89" s="49" t="str">
        <f t="shared" si="20"/>
        <v>0.0</v>
      </c>
      <c r="AA89" s="50" t="str">
        <f t="shared" si="21"/>
        <v>F9</v>
      </c>
      <c r="AC89" s="66"/>
      <c r="AD89" s="66"/>
      <c r="AE89" s="66"/>
      <c r="AF89" s="66"/>
      <c r="AG89" s="66"/>
    </row>
    <row r="90" spans="1:33" ht="15.75" customHeight="1" x14ac:dyDescent="0.25">
      <c r="A90" s="125">
        <v>81</v>
      </c>
      <c r="B90" s="100"/>
      <c r="C90" s="100"/>
      <c r="D90" s="106"/>
      <c r="E90" s="119"/>
      <c r="F90" s="114"/>
      <c r="G90" s="109"/>
      <c r="H90" s="41">
        <v>0</v>
      </c>
      <c r="I90" s="41">
        <v>0</v>
      </c>
      <c r="J90" s="42">
        <f t="shared" si="11"/>
        <v>0</v>
      </c>
      <c r="K90" s="41">
        <v>0</v>
      </c>
      <c r="L90" s="41">
        <v>0</v>
      </c>
      <c r="M90" s="42">
        <f t="shared" si="12"/>
        <v>0</v>
      </c>
      <c r="N90" s="41">
        <v>0</v>
      </c>
      <c r="O90" s="41">
        <v>0</v>
      </c>
      <c r="P90" s="42">
        <f t="shared" si="13"/>
        <v>0</v>
      </c>
      <c r="Q90" s="41">
        <v>0</v>
      </c>
      <c r="R90" s="41">
        <v>0</v>
      </c>
      <c r="S90" s="43">
        <f t="shared" si="14"/>
        <v>0</v>
      </c>
      <c r="T90" s="44">
        <f t="shared" si="15"/>
        <v>0</v>
      </c>
      <c r="U90" s="45">
        <f t="shared" si="16"/>
        <v>0</v>
      </c>
      <c r="V90" s="46">
        <v>0</v>
      </c>
      <c r="W90" s="45">
        <f t="shared" si="17"/>
        <v>0</v>
      </c>
      <c r="X90" s="47">
        <f t="shared" si="18"/>
        <v>0</v>
      </c>
      <c r="Y90" s="48">
        <f t="shared" si="19"/>
        <v>0</v>
      </c>
      <c r="Z90" s="49" t="str">
        <f t="shared" si="20"/>
        <v>0.0</v>
      </c>
      <c r="AA90" s="50" t="str">
        <f t="shared" si="21"/>
        <v>F9</v>
      </c>
      <c r="AC90" s="66"/>
      <c r="AD90" s="66"/>
      <c r="AE90" s="66"/>
      <c r="AF90" s="66"/>
      <c r="AG90" s="66"/>
    </row>
    <row r="91" spans="1:33" ht="15.75" customHeight="1" x14ac:dyDescent="0.25">
      <c r="A91" s="125">
        <v>82</v>
      </c>
      <c r="B91" s="100"/>
      <c r="C91" s="100"/>
      <c r="D91" s="106"/>
      <c r="E91" s="119"/>
      <c r="F91" s="114"/>
      <c r="G91" s="109"/>
      <c r="H91" s="41">
        <v>0</v>
      </c>
      <c r="I91" s="41">
        <v>0</v>
      </c>
      <c r="J91" s="42">
        <f t="shared" si="11"/>
        <v>0</v>
      </c>
      <c r="K91" s="41">
        <v>0</v>
      </c>
      <c r="L91" s="41">
        <v>0</v>
      </c>
      <c r="M91" s="42">
        <f t="shared" si="12"/>
        <v>0</v>
      </c>
      <c r="N91" s="41">
        <v>0</v>
      </c>
      <c r="O91" s="41">
        <v>0</v>
      </c>
      <c r="P91" s="42">
        <f t="shared" si="13"/>
        <v>0</v>
      </c>
      <c r="Q91" s="41">
        <v>0</v>
      </c>
      <c r="R91" s="41">
        <v>0</v>
      </c>
      <c r="S91" s="43">
        <f t="shared" si="14"/>
        <v>0</v>
      </c>
      <c r="T91" s="44">
        <f t="shared" si="15"/>
        <v>0</v>
      </c>
      <c r="U91" s="45">
        <f t="shared" si="16"/>
        <v>0</v>
      </c>
      <c r="V91" s="46">
        <v>0</v>
      </c>
      <c r="W91" s="45">
        <f t="shared" si="17"/>
        <v>0</v>
      </c>
      <c r="X91" s="47">
        <f t="shared" si="18"/>
        <v>0</v>
      </c>
      <c r="Y91" s="48">
        <f t="shared" si="19"/>
        <v>0</v>
      </c>
      <c r="Z91" s="49" t="str">
        <f t="shared" si="20"/>
        <v>0.0</v>
      </c>
      <c r="AA91" s="50" t="str">
        <f t="shared" si="21"/>
        <v>F9</v>
      </c>
      <c r="AC91" s="66"/>
      <c r="AD91" s="66"/>
      <c r="AE91" s="66"/>
      <c r="AF91" s="66"/>
      <c r="AG91" s="66"/>
    </row>
    <row r="92" spans="1:33" ht="15.75" customHeight="1" x14ac:dyDescent="0.25">
      <c r="A92" s="125">
        <v>83</v>
      </c>
      <c r="B92" s="100"/>
      <c r="C92" s="100"/>
      <c r="D92" s="105"/>
      <c r="E92" s="118"/>
      <c r="F92" s="114"/>
      <c r="G92" s="108"/>
      <c r="H92" s="41">
        <v>0</v>
      </c>
      <c r="I92" s="41">
        <v>0</v>
      </c>
      <c r="J92" s="42">
        <f t="shared" si="11"/>
        <v>0</v>
      </c>
      <c r="K92" s="41">
        <v>0</v>
      </c>
      <c r="L92" s="41">
        <v>0</v>
      </c>
      <c r="M92" s="42">
        <f t="shared" si="12"/>
        <v>0</v>
      </c>
      <c r="N92" s="41">
        <v>0</v>
      </c>
      <c r="O92" s="41">
        <v>0</v>
      </c>
      <c r="P92" s="42">
        <f t="shared" si="13"/>
        <v>0</v>
      </c>
      <c r="Q92" s="41">
        <v>0</v>
      </c>
      <c r="R92" s="41">
        <v>0</v>
      </c>
      <c r="S92" s="43">
        <f t="shared" si="14"/>
        <v>0</v>
      </c>
      <c r="T92" s="44">
        <f t="shared" si="15"/>
        <v>0</v>
      </c>
      <c r="U92" s="45">
        <f t="shared" si="16"/>
        <v>0</v>
      </c>
      <c r="V92" s="46">
        <v>0</v>
      </c>
      <c r="W92" s="45">
        <f t="shared" si="17"/>
        <v>0</v>
      </c>
      <c r="X92" s="47">
        <f t="shared" si="18"/>
        <v>0</v>
      </c>
      <c r="Y92" s="48">
        <f t="shared" si="19"/>
        <v>0</v>
      </c>
      <c r="Z92" s="49" t="str">
        <f t="shared" si="20"/>
        <v>0.0</v>
      </c>
      <c r="AA92" s="50" t="str">
        <f t="shared" si="21"/>
        <v>F9</v>
      </c>
      <c r="AC92" s="66"/>
      <c r="AD92" s="66"/>
      <c r="AE92" s="66"/>
      <c r="AF92" s="66"/>
      <c r="AG92" s="66"/>
    </row>
    <row r="93" spans="1:33" ht="15.75" customHeight="1" x14ac:dyDescent="0.25">
      <c r="A93" s="125">
        <v>84</v>
      </c>
      <c r="B93" s="100"/>
      <c r="C93" s="100"/>
      <c r="D93" s="105"/>
      <c r="E93" s="118"/>
      <c r="F93" s="114"/>
      <c r="G93" s="108"/>
      <c r="H93" s="41">
        <v>0</v>
      </c>
      <c r="I93" s="41">
        <v>0</v>
      </c>
      <c r="J93" s="42">
        <f t="shared" si="11"/>
        <v>0</v>
      </c>
      <c r="K93" s="41">
        <v>0</v>
      </c>
      <c r="L93" s="41">
        <v>0</v>
      </c>
      <c r="M93" s="42">
        <f t="shared" si="12"/>
        <v>0</v>
      </c>
      <c r="N93" s="41">
        <v>0</v>
      </c>
      <c r="O93" s="41">
        <v>0</v>
      </c>
      <c r="P93" s="42">
        <f t="shared" si="13"/>
        <v>0</v>
      </c>
      <c r="Q93" s="41">
        <v>0</v>
      </c>
      <c r="R93" s="41">
        <v>0</v>
      </c>
      <c r="S93" s="43">
        <f t="shared" si="14"/>
        <v>0</v>
      </c>
      <c r="T93" s="44">
        <f t="shared" si="15"/>
        <v>0</v>
      </c>
      <c r="U93" s="45">
        <f t="shared" si="16"/>
        <v>0</v>
      </c>
      <c r="V93" s="46">
        <v>0</v>
      </c>
      <c r="W93" s="45">
        <f t="shared" si="17"/>
        <v>0</v>
      </c>
      <c r="X93" s="47">
        <f t="shared" si="18"/>
        <v>0</v>
      </c>
      <c r="Y93" s="48">
        <f t="shared" si="19"/>
        <v>0</v>
      </c>
      <c r="Z93" s="49" t="str">
        <f t="shared" si="20"/>
        <v>0.0</v>
      </c>
      <c r="AA93" s="50" t="str">
        <f t="shared" si="21"/>
        <v>F9</v>
      </c>
      <c r="AC93" s="66"/>
      <c r="AD93" s="66"/>
      <c r="AE93" s="66"/>
      <c r="AF93" s="66"/>
      <c r="AG93" s="66"/>
    </row>
    <row r="94" spans="1:33" ht="15.75" customHeight="1" x14ac:dyDescent="0.25">
      <c r="A94" s="125">
        <v>85</v>
      </c>
      <c r="B94" s="100"/>
      <c r="C94" s="100"/>
      <c r="D94" s="105"/>
      <c r="E94" s="118"/>
      <c r="F94" s="114"/>
      <c r="G94" s="108"/>
      <c r="H94" s="41">
        <v>0</v>
      </c>
      <c r="I94" s="41">
        <v>0</v>
      </c>
      <c r="J94" s="42">
        <f t="shared" si="11"/>
        <v>0</v>
      </c>
      <c r="K94" s="41">
        <v>0</v>
      </c>
      <c r="L94" s="41">
        <v>0</v>
      </c>
      <c r="M94" s="42">
        <f t="shared" si="12"/>
        <v>0</v>
      </c>
      <c r="N94" s="41">
        <v>0</v>
      </c>
      <c r="O94" s="41">
        <v>0</v>
      </c>
      <c r="P94" s="42">
        <f t="shared" si="13"/>
        <v>0</v>
      </c>
      <c r="Q94" s="41">
        <v>0</v>
      </c>
      <c r="R94" s="41">
        <v>0</v>
      </c>
      <c r="S94" s="43">
        <f t="shared" si="14"/>
        <v>0</v>
      </c>
      <c r="T94" s="44">
        <f t="shared" si="15"/>
        <v>0</v>
      </c>
      <c r="U94" s="45">
        <f t="shared" si="16"/>
        <v>0</v>
      </c>
      <c r="V94" s="46">
        <v>0</v>
      </c>
      <c r="W94" s="45">
        <f t="shared" si="17"/>
        <v>0</v>
      </c>
      <c r="X94" s="47">
        <f t="shared" si="18"/>
        <v>0</v>
      </c>
      <c r="Y94" s="48">
        <f t="shared" si="19"/>
        <v>0</v>
      </c>
      <c r="Z94" s="49" t="str">
        <f t="shared" si="20"/>
        <v>0.0</v>
      </c>
      <c r="AA94" s="50" t="str">
        <f t="shared" si="21"/>
        <v>F9</v>
      </c>
      <c r="AC94" s="66"/>
      <c r="AD94" s="66"/>
      <c r="AE94" s="66"/>
      <c r="AF94" s="66"/>
      <c r="AG94" s="66"/>
    </row>
    <row r="95" spans="1:33" ht="15.75" customHeight="1" x14ac:dyDescent="0.25">
      <c r="A95" s="125">
        <v>86</v>
      </c>
      <c r="B95" s="100"/>
      <c r="C95" s="100"/>
      <c r="D95" s="105"/>
      <c r="E95" s="118"/>
      <c r="F95" s="120"/>
      <c r="G95" s="110"/>
      <c r="H95" s="41">
        <v>0</v>
      </c>
      <c r="I95" s="41">
        <v>0</v>
      </c>
      <c r="J95" s="42">
        <f t="shared" si="11"/>
        <v>0</v>
      </c>
      <c r="K95" s="41">
        <v>0</v>
      </c>
      <c r="L95" s="41">
        <v>0</v>
      </c>
      <c r="M95" s="42">
        <f t="shared" si="12"/>
        <v>0</v>
      </c>
      <c r="N95" s="41">
        <v>0</v>
      </c>
      <c r="O95" s="41">
        <v>0</v>
      </c>
      <c r="P95" s="42">
        <f t="shared" si="13"/>
        <v>0</v>
      </c>
      <c r="Q95" s="41">
        <v>0</v>
      </c>
      <c r="R95" s="41">
        <v>0</v>
      </c>
      <c r="S95" s="43">
        <f t="shared" si="14"/>
        <v>0</v>
      </c>
      <c r="T95" s="44">
        <f t="shared" si="15"/>
        <v>0</v>
      </c>
      <c r="U95" s="45">
        <f t="shared" si="16"/>
        <v>0</v>
      </c>
      <c r="V95" s="46">
        <v>0</v>
      </c>
      <c r="W95" s="45">
        <f t="shared" si="17"/>
        <v>0</v>
      </c>
      <c r="X95" s="47">
        <f t="shared" si="18"/>
        <v>0</v>
      </c>
      <c r="Y95" s="48">
        <f t="shared" si="19"/>
        <v>0</v>
      </c>
      <c r="Z95" s="49" t="str">
        <f t="shared" si="20"/>
        <v>0.0</v>
      </c>
      <c r="AA95" s="50" t="str">
        <f t="shared" si="21"/>
        <v>F9</v>
      </c>
      <c r="AC95" s="66"/>
      <c r="AD95" s="66"/>
      <c r="AE95" s="66"/>
      <c r="AF95" s="66"/>
      <c r="AG95" s="66"/>
    </row>
    <row r="96" spans="1:33" ht="15.75" customHeight="1" x14ac:dyDescent="0.25">
      <c r="A96" s="125">
        <v>87</v>
      </c>
      <c r="B96" s="100"/>
      <c r="C96" s="100"/>
      <c r="D96" s="105"/>
      <c r="E96" s="118"/>
      <c r="F96" s="120"/>
      <c r="G96" s="110"/>
      <c r="H96" s="41">
        <v>0</v>
      </c>
      <c r="I96" s="41">
        <v>0</v>
      </c>
      <c r="J96" s="42">
        <f t="shared" si="11"/>
        <v>0</v>
      </c>
      <c r="K96" s="41">
        <v>0</v>
      </c>
      <c r="L96" s="41">
        <v>0</v>
      </c>
      <c r="M96" s="42">
        <f t="shared" si="12"/>
        <v>0</v>
      </c>
      <c r="N96" s="41">
        <v>0</v>
      </c>
      <c r="O96" s="41">
        <v>0</v>
      </c>
      <c r="P96" s="42">
        <f t="shared" si="13"/>
        <v>0</v>
      </c>
      <c r="Q96" s="41">
        <v>0</v>
      </c>
      <c r="R96" s="41">
        <v>0</v>
      </c>
      <c r="S96" s="43">
        <f t="shared" si="14"/>
        <v>0</v>
      </c>
      <c r="T96" s="44">
        <f t="shared" si="15"/>
        <v>0</v>
      </c>
      <c r="U96" s="45">
        <f t="shared" si="16"/>
        <v>0</v>
      </c>
      <c r="V96" s="46">
        <v>0</v>
      </c>
      <c r="W96" s="45">
        <f t="shared" si="17"/>
        <v>0</v>
      </c>
      <c r="X96" s="47">
        <f t="shared" si="18"/>
        <v>0</v>
      </c>
      <c r="Y96" s="48">
        <f t="shared" si="19"/>
        <v>0</v>
      </c>
      <c r="Z96" s="49" t="str">
        <f t="shared" si="20"/>
        <v>0.0</v>
      </c>
      <c r="AA96" s="50" t="str">
        <f t="shared" si="21"/>
        <v>F9</v>
      </c>
      <c r="AC96" s="66"/>
      <c r="AD96" s="66"/>
      <c r="AE96" s="66"/>
      <c r="AF96" s="66"/>
      <c r="AG96" s="66"/>
    </row>
    <row r="97" spans="1:33" ht="15.75" customHeight="1" x14ac:dyDescent="0.25">
      <c r="A97" s="125">
        <v>88</v>
      </c>
      <c r="B97" s="100"/>
      <c r="C97" s="100"/>
      <c r="D97" s="105"/>
      <c r="E97" s="118"/>
      <c r="F97" s="120"/>
      <c r="G97" s="110"/>
      <c r="H97" s="41">
        <v>0</v>
      </c>
      <c r="I97" s="41">
        <v>0</v>
      </c>
      <c r="J97" s="42">
        <f t="shared" si="11"/>
        <v>0</v>
      </c>
      <c r="K97" s="41">
        <v>0</v>
      </c>
      <c r="L97" s="41">
        <v>0</v>
      </c>
      <c r="M97" s="42">
        <f t="shared" si="12"/>
        <v>0</v>
      </c>
      <c r="N97" s="41">
        <v>0</v>
      </c>
      <c r="O97" s="41">
        <v>0</v>
      </c>
      <c r="P97" s="42">
        <f t="shared" si="13"/>
        <v>0</v>
      </c>
      <c r="Q97" s="41">
        <v>0</v>
      </c>
      <c r="R97" s="41">
        <v>0</v>
      </c>
      <c r="S97" s="43">
        <f t="shared" si="14"/>
        <v>0</v>
      </c>
      <c r="T97" s="44">
        <f t="shared" si="15"/>
        <v>0</v>
      </c>
      <c r="U97" s="45">
        <f t="shared" si="16"/>
        <v>0</v>
      </c>
      <c r="V97" s="46">
        <v>0</v>
      </c>
      <c r="W97" s="45">
        <f t="shared" si="17"/>
        <v>0</v>
      </c>
      <c r="X97" s="47">
        <f t="shared" si="18"/>
        <v>0</v>
      </c>
      <c r="Y97" s="48">
        <f t="shared" si="19"/>
        <v>0</v>
      </c>
      <c r="Z97" s="49" t="str">
        <f t="shared" si="20"/>
        <v>0.0</v>
      </c>
      <c r="AA97" s="50" t="str">
        <f t="shared" si="21"/>
        <v>F9</v>
      </c>
      <c r="AC97" s="66"/>
      <c r="AD97" s="66"/>
      <c r="AE97" s="66"/>
      <c r="AF97" s="66"/>
      <c r="AG97" s="66"/>
    </row>
    <row r="98" spans="1:33" ht="15.75" customHeight="1" x14ac:dyDescent="0.25">
      <c r="A98" s="125">
        <v>89</v>
      </c>
      <c r="B98" s="100"/>
      <c r="C98" s="100"/>
      <c r="D98" s="105"/>
      <c r="E98" s="118"/>
      <c r="F98" s="120"/>
      <c r="G98" s="110"/>
      <c r="H98" s="41">
        <v>0</v>
      </c>
      <c r="I98" s="41">
        <v>0</v>
      </c>
      <c r="J98" s="42">
        <f t="shared" si="11"/>
        <v>0</v>
      </c>
      <c r="K98" s="41">
        <v>0</v>
      </c>
      <c r="L98" s="41">
        <v>0</v>
      </c>
      <c r="M98" s="42">
        <f t="shared" si="12"/>
        <v>0</v>
      </c>
      <c r="N98" s="41">
        <v>0</v>
      </c>
      <c r="O98" s="41">
        <v>0</v>
      </c>
      <c r="P98" s="42">
        <f t="shared" si="13"/>
        <v>0</v>
      </c>
      <c r="Q98" s="41">
        <v>0</v>
      </c>
      <c r="R98" s="41">
        <v>0</v>
      </c>
      <c r="S98" s="43">
        <f t="shared" si="14"/>
        <v>0</v>
      </c>
      <c r="T98" s="44">
        <f t="shared" si="15"/>
        <v>0</v>
      </c>
      <c r="U98" s="45">
        <f t="shared" si="16"/>
        <v>0</v>
      </c>
      <c r="V98" s="46">
        <v>0</v>
      </c>
      <c r="W98" s="45">
        <f t="shared" si="17"/>
        <v>0</v>
      </c>
      <c r="X98" s="47">
        <f t="shared" si="18"/>
        <v>0</v>
      </c>
      <c r="Y98" s="48">
        <f t="shared" si="19"/>
        <v>0</v>
      </c>
      <c r="Z98" s="49" t="str">
        <f t="shared" si="20"/>
        <v>0.0</v>
      </c>
      <c r="AA98" s="50" t="str">
        <f t="shared" si="21"/>
        <v>F9</v>
      </c>
      <c r="AC98" s="66"/>
      <c r="AD98" s="66"/>
      <c r="AE98" s="66"/>
      <c r="AF98" s="66"/>
      <c r="AG98" s="66"/>
    </row>
    <row r="99" spans="1:33" ht="15.75" customHeight="1" x14ac:dyDescent="0.25">
      <c r="A99" s="125">
        <v>90</v>
      </c>
      <c r="B99" s="100"/>
      <c r="C99" s="100"/>
      <c r="D99" s="105"/>
      <c r="E99" s="118"/>
      <c r="F99" s="120"/>
      <c r="G99" s="110"/>
      <c r="H99" s="41">
        <v>0</v>
      </c>
      <c r="I99" s="41">
        <v>0</v>
      </c>
      <c r="J99" s="42">
        <f t="shared" si="11"/>
        <v>0</v>
      </c>
      <c r="K99" s="41">
        <v>0</v>
      </c>
      <c r="L99" s="41">
        <v>0</v>
      </c>
      <c r="M99" s="42">
        <f t="shared" si="12"/>
        <v>0</v>
      </c>
      <c r="N99" s="41">
        <v>0</v>
      </c>
      <c r="O99" s="41">
        <v>0</v>
      </c>
      <c r="P99" s="42">
        <f t="shared" si="13"/>
        <v>0</v>
      </c>
      <c r="Q99" s="41">
        <v>0</v>
      </c>
      <c r="R99" s="41">
        <v>0</v>
      </c>
      <c r="S99" s="43">
        <f t="shared" si="14"/>
        <v>0</v>
      </c>
      <c r="T99" s="44">
        <f t="shared" si="15"/>
        <v>0</v>
      </c>
      <c r="U99" s="45">
        <f t="shared" si="16"/>
        <v>0</v>
      </c>
      <c r="V99" s="46">
        <v>0</v>
      </c>
      <c r="W99" s="45">
        <f t="shared" si="17"/>
        <v>0</v>
      </c>
      <c r="X99" s="47">
        <f t="shared" si="18"/>
        <v>0</v>
      </c>
      <c r="Y99" s="48">
        <f t="shared" si="19"/>
        <v>0</v>
      </c>
      <c r="Z99" s="49" t="str">
        <f t="shared" si="20"/>
        <v>0.0</v>
      </c>
      <c r="AA99" s="50" t="str">
        <f t="shared" si="21"/>
        <v>F9</v>
      </c>
      <c r="AC99" s="66"/>
      <c r="AD99" s="66"/>
      <c r="AE99" s="66"/>
      <c r="AF99" s="66"/>
      <c r="AG99" s="66"/>
    </row>
    <row r="100" spans="1:33" ht="15.75" customHeight="1" x14ac:dyDescent="0.25">
      <c r="A100" s="125">
        <v>91</v>
      </c>
      <c r="B100" s="100"/>
      <c r="C100" s="100"/>
      <c r="D100" s="105"/>
      <c r="E100" s="118"/>
      <c r="F100" s="120"/>
      <c r="G100" s="110"/>
      <c r="H100" s="41">
        <v>0</v>
      </c>
      <c r="I100" s="41">
        <v>0</v>
      </c>
      <c r="J100" s="42">
        <f t="shared" si="11"/>
        <v>0</v>
      </c>
      <c r="K100" s="41">
        <v>0</v>
      </c>
      <c r="L100" s="41">
        <v>0</v>
      </c>
      <c r="M100" s="42">
        <f t="shared" si="12"/>
        <v>0</v>
      </c>
      <c r="N100" s="41">
        <v>0</v>
      </c>
      <c r="O100" s="41">
        <v>0</v>
      </c>
      <c r="P100" s="42">
        <f t="shared" si="13"/>
        <v>0</v>
      </c>
      <c r="Q100" s="41">
        <v>0</v>
      </c>
      <c r="R100" s="41">
        <v>0</v>
      </c>
      <c r="S100" s="43">
        <f t="shared" si="14"/>
        <v>0</v>
      </c>
      <c r="T100" s="44">
        <f t="shared" si="15"/>
        <v>0</v>
      </c>
      <c r="U100" s="45">
        <f t="shared" si="16"/>
        <v>0</v>
      </c>
      <c r="V100" s="46">
        <v>0</v>
      </c>
      <c r="W100" s="45">
        <f t="shared" si="17"/>
        <v>0</v>
      </c>
      <c r="X100" s="47">
        <f t="shared" si="18"/>
        <v>0</v>
      </c>
      <c r="Y100" s="48">
        <f t="shared" si="19"/>
        <v>0</v>
      </c>
      <c r="Z100" s="49" t="str">
        <f t="shared" si="20"/>
        <v>0.0</v>
      </c>
      <c r="AA100" s="50" t="str">
        <f t="shared" si="21"/>
        <v>F9</v>
      </c>
      <c r="AC100" s="66"/>
      <c r="AD100" s="66"/>
      <c r="AE100" s="66"/>
      <c r="AF100" s="66"/>
      <c r="AG100" s="66"/>
    </row>
    <row r="101" spans="1:33" ht="15.75" customHeight="1" x14ac:dyDescent="0.25">
      <c r="A101" s="125">
        <v>92</v>
      </c>
      <c r="B101" s="100"/>
      <c r="C101" s="100"/>
      <c r="D101" s="105"/>
      <c r="E101" s="118"/>
      <c r="F101" s="120"/>
      <c r="G101" s="110"/>
      <c r="H101" s="41">
        <v>0</v>
      </c>
      <c r="I101" s="41">
        <v>0</v>
      </c>
      <c r="J101" s="42">
        <f t="shared" si="11"/>
        <v>0</v>
      </c>
      <c r="K101" s="41">
        <v>0</v>
      </c>
      <c r="L101" s="41">
        <v>0</v>
      </c>
      <c r="M101" s="42">
        <f t="shared" si="12"/>
        <v>0</v>
      </c>
      <c r="N101" s="41">
        <v>0</v>
      </c>
      <c r="O101" s="41">
        <v>0</v>
      </c>
      <c r="P101" s="42">
        <f t="shared" si="13"/>
        <v>0</v>
      </c>
      <c r="Q101" s="41">
        <v>0</v>
      </c>
      <c r="R101" s="41">
        <v>0</v>
      </c>
      <c r="S101" s="43">
        <f t="shared" si="14"/>
        <v>0</v>
      </c>
      <c r="T101" s="44">
        <f t="shared" si="15"/>
        <v>0</v>
      </c>
      <c r="U101" s="45">
        <f t="shared" si="16"/>
        <v>0</v>
      </c>
      <c r="V101" s="46">
        <v>0</v>
      </c>
      <c r="W101" s="45">
        <f t="shared" si="17"/>
        <v>0</v>
      </c>
      <c r="X101" s="47">
        <f t="shared" si="18"/>
        <v>0</v>
      </c>
      <c r="Y101" s="48">
        <f t="shared" si="19"/>
        <v>0</v>
      </c>
      <c r="Z101" s="49" t="str">
        <f t="shared" si="20"/>
        <v>0.0</v>
      </c>
      <c r="AA101" s="50" t="str">
        <f t="shared" si="21"/>
        <v>F9</v>
      </c>
      <c r="AC101" s="66"/>
      <c r="AD101" s="66"/>
      <c r="AE101" s="66"/>
      <c r="AF101" s="66"/>
      <c r="AG101" s="66"/>
    </row>
    <row r="102" spans="1:33" ht="15.75" customHeight="1" x14ac:dyDescent="0.25">
      <c r="A102" s="125">
        <v>93</v>
      </c>
      <c r="B102" s="100"/>
      <c r="C102" s="100"/>
      <c r="D102" s="105"/>
      <c r="E102" s="118"/>
      <c r="F102" s="120"/>
      <c r="G102" s="110"/>
      <c r="H102" s="41">
        <v>0</v>
      </c>
      <c r="I102" s="41">
        <v>0</v>
      </c>
      <c r="J102" s="42">
        <f t="shared" si="11"/>
        <v>0</v>
      </c>
      <c r="K102" s="41">
        <v>0</v>
      </c>
      <c r="L102" s="41">
        <v>0</v>
      </c>
      <c r="M102" s="42">
        <f t="shared" si="12"/>
        <v>0</v>
      </c>
      <c r="N102" s="41">
        <v>0</v>
      </c>
      <c r="O102" s="41">
        <v>0</v>
      </c>
      <c r="P102" s="42">
        <f t="shared" si="13"/>
        <v>0</v>
      </c>
      <c r="Q102" s="41">
        <v>0</v>
      </c>
      <c r="R102" s="41">
        <v>0</v>
      </c>
      <c r="S102" s="43">
        <f t="shared" si="14"/>
        <v>0</v>
      </c>
      <c r="T102" s="44">
        <f t="shared" si="15"/>
        <v>0</v>
      </c>
      <c r="U102" s="45">
        <f t="shared" si="16"/>
        <v>0</v>
      </c>
      <c r="V102" s="46">
        <v>0</v>
      </c>
      <c r="W102" s="45">
        <f t="shared" si="17"/>
        <v>0</v>
      </c>
      <c r="X102" s="47">
        <f t="shared" si="18"/>
        <v>0</v>
      </c>
      <c r="Y102" s="48">
        <f t="shared" si="19"/>
        <v>0</v>
      </c>
      <c r="Z102" s="49" t="str">
        <f t="shared" si="20"/>
        <v>0.0</v>
      </c>
      <c r="AA102" s="50" t="str">
        <f t="shared" si="21"/>
        <v>F9</v>
      </c>
      <c r="AC102" s="66"/>
      <c r="AD102" s="66"/>
      <c r="AE102" s="66"/>
      <c r="AF102" s="66"/>
      <c r="AG102" s="66"/>
    </row>
    <row r="103" spans="1:33" ht="15.75" customHeight="1" x14ac:dyDescent="0.25">
      <c r="A103" s="125">
        <v>94</v>
      </c>
      <c r="B103" s="100"/>
      <c r="C103" s="100"/>
      <c r="D103" s="105"/>
      <c r="E103" s="118"/>
      <c r="F103" s="120"/>
      <c r="G103" s="110"/>
      <c r="H103" s="41">
        <v>0</v>
      </c>
      <c r="I103" s="41">
        <v>0</v>
      </c>
      <c r="J103" s="42">
        <f t="shared" si="11"/>
        <v>0</v>
      </c>
      <c r="K103" s="41">
        <v>0</v>
      </c>
      <c r="L103" s="41">
        <v>0</v>
      </c>
      <c r="M103" s="42">
        <f t="shared" si="12"/>
        <v>0</v>
      </c>
      <c r="N103" s="41">
        <v>0</v>
      </c>
      <c r="O103" s="41">
        <v>0</v>
      </c>
      <c r="P103" s="42">
        <f t="shared" si="13"/>
        <v>0</v>
      </c>
      <c r="Q103" s="41">
        <v>0</v>
      </c>
      <c r="R103" s="41">
        <v>0</v>
      </c>
      <c r="S103" s="43">
        <f t="shared" si="14"/>
        <v>0</v>
      </c>
      <c r="T103" s="44">
        <f t="shared" si="15"/>
        <v>0</v>
      </c>
      <c r="U103" s="45">
        <f t="shared" si="16"/>
        <v>0</v>
      </c>
      <c r="V103" s="46">
        <v>0</v>
      </c>
      <c r="W103" s="45">
        <f t="shared" si="17"/>
        <v>0</v>
      </c>
      <c r="X103" s="47">
        <f t="shared" si="18"/>
        <v>0</v>
      </c>
      <c r="Y103" s="48">
        <f t="shared" si="19"/>
        <v>0</v>
      </c>
      <c r="Z103" s="49" t="str">
        <f t="shared" si="20"/>
        <v>0.0</v>
      </c>
      <c r="AA103" s="50" t="str">
        <f t="shared" si="21"/>
        <v>F9</v>
      </c>
      <c r="AC103" s="66"/>
      <c r="AD103" s="66"/>
      <c r="AE103" s="66"/>
      <c r="AF103" s="66"/>
      <c r="AG103" s="66"/>
    </row>
    <row r="104" spans="1:33" ht="15.75" customHeight="1" x14ac:dyDescent="0.25">
      <c r="A104" s="125">
        <v>95</v>
      </c>
      <c r="B104" s="100"/>
      <c r="C104" s="100"/>
      <c r="D104" s="105"/>
      <c r="E104" s="118"/>
      <c r="F104" s="120"/>
      <c r="G104" s="110"/>
      <c r="H104" s="41">
        <v>0</v>
      </c>
      <c r="I104" s="41">
        <v>0</v>
      </c>
      <c r="J104" s="42">
        <f t="shared" si="11"/>
        <v>0</v>
      </c>
      <c r="K104" s="41">
        <v>0</v>
      </c>
      <c r="L104" s="41">
        <v>0</v>
      </c>
      <c r="M104" s="42">
        <f t="shared" si="12"/>
        <v>0</v>
      </c>
      <c r="N104" s="41">
        <v>0</v>
      </c>
      <c r="O104" s="41">
        <v>0</v>
      </c>
      <c r="P104" s="42">
        <f t="shared" si="13"/>
        <v>0</v>
      </c>
      <c r="Q104" s="41">
        <v>0</v>
      </c>
      <c r="R104" s="41">
        <v>0</v>
      </c>
      <c r="S104" s="43">
        <f t="shared" si="14"/>
        <v>0</v>
      </c>
      <c r="T104" s="44">
        <f t="shared" si="15"/>
        <v>0</v>
      </c>
      <c r="U104" s="45">
        <f t="shared" si="16"/>
        <v>0</v>
      </c>
      <c r="V104" s="46">
        <v>0</v>
      </c>
      <c r="W104" s="45">
        <f t="shared" si="17"/>
        <v>0</v>
      </c>
      <c r="X104" s="47">
        <f t="shared" si="18"/>
        <v>0</v>
      </c>
      <c r="Y104" s="48">
        <f t="shared" si="19"/>
        <v>0</v>
      </c>
      <c r="Z104" s="49" t="str">
        <f t="shared" si="20"/>
        <v>0.0</v>
      </c>
      <c r="AA104" s="50" t="str">
        <f t="shared" si="21"/>
        <v>F9</v>
      </c>
      <c r="AC104" s="66"/>
      <c r="AD104" s="66"/>
      <c r="AE104" s="66"/>
      <c r="AF104" s="66"/>
      <c r="AG104" s="66"/>
    </row>
    <row r="105" spans="1:33" ht="15.75" customHeight="1" x14ac:dyDescent="0.25">
      <c r="A105" s="125">
        <v>96</v>
      </c>
      <c r="B105" s="100"/>
      <c r="C105" s="100"/>
      <c r="D105" s="105"/>
      <c r="E105" s="118"/>
      <c r="F105" s="120"/>
      <c r="G105" s="110"/>
      <c r="H105" s="41">
        <v>0</v>
      </c>
      <c r="I105" s="41">
        <v>0</v>
      </c>
      <c r="J105" s="42">
        <f t="shared" si="11"/>
        <v>0</v>
      </c>
      <c r="K105" s="41">
        <v>0</v>
      </c>
      <c r="L105" s="41">
        <v>0</v>
      </c>
      <c r="M105" s="42">
        <f t="shared" si="12"/>
        <v>0</v>
      </c>
      <c r="N105" s="41">
        <v>0</v>
      </c>
      <c r="O105" s="41">
        <v>0</v>
      </c>
      <c r="P105" s="42">
        <f t="shared" si="13"/>
        <v>0</v>
      </c>
      <c r="Q105" s="41">
        <v>0</v>
      </c>
      <c r="R105" s="41">
        <v>0</v>
      </c>
      <c r="S105" s="43">
        <f t="shared" si="14"/>
        <v>0</v>
      </c>
      <c r="T105" s="44">
        <f t="shared" si="15"/>
        <v>0</v>
      </c>
      <c r="U105" s="45">
        <f t="shared" si="16"/>
        <v>0</v>
      </c>
      <c r="V105" s="46">
        <v>0</v>
      </c>
      <c r="W105" s="45">
        <f t="shared" si="17"/>
        <v>0</v>
      </c>
      <c r="X105" s="47">
        <f t="shared" si="18"/>
        <v>0</v>
      </c>
      <c r="Y105" s="48">
        <f t="shared" si="19"/>
        <v>0</v>
      </c>
      <c r="Z105" s="49" t="str">
        <f t="shared" si="20"/>
        <v>0.0</v>
      </c>
      <c r="AA105" s="50" t="str">
        <f t="shared" si="21"/>
        <v>F9</v>
      </c>
      <c r="AC105" s="66"/>
      <c r="AD105" s="66"/>
      <c r="AE105" s="66"/>
      <c r="AF105" s="66"/>
      <c r="AG105" s="66"/>
    </row>
    <row r="106" spans="1:33" ht="15.75" customHeight="1" x14ac:dyDescent="0.25">
      <c r="A106" s="125">
        <v>97</v>
      </c>
      <c r="B106" s="100"/>
      <c r="C106" s="100"/>
      <c r="D106" s="105"/>
      <c r="E106" s="118"/>
      <c r="F106" s="120"/>
      <c r="G106" s="110"/>
      <c r="H106" s="41">
        <v>0</v>
      </c>
      <c r="I106" s="41">
        <v>0</v>
      </c>
      <c r="J106" s="42">
        <f t="shared" si="11"/>
        <v>0</v>
      </c>
      <c r="K106" s="41">
        <v>0</v>
      </c>
      <c r="L106" s="41">
        <v>0</v>
      </c>
      <c r="M106" s="42">
        <f t="shared" si="12"/>
        <v>0</v>
      </c>
      <c r="N106" s="41">
        <v>0</v>
      </c>
      <c r="O106" s="41">
        <v>0</v>
      </c>
      <c r="P106" s="42">
        <f t="shared" si="13"/>
        <v>0</v>
      </c>
      <c r="Q106" s="41">
        <v>0</v>
      </c>
      <c r="R106" s="41">
        <v>0</v>
      </c>
      <c r="S106" s="43">
        <f t="shared" si="14"/>
        <v>0</v>
      </c>
      <c r="T106" s="44">
        <f t="shared" si="15"/>
        <v>0</v>
      </c>
      <c r="U106" s="45">
        <f t="shared" si="16"/>
        <v>0</v>
      </c>
      <c r="V106" s="46">
        <v>0</v>
      </c>
      <c r="W106" s="45">
        <f t="shared" si="17"/>
        <v>0</v>
      </c>
      <c r="X106" s="47">
        <f t="shared" si="18"/>
        <v>0</v>
      </c>
      <c r="Y106" s="48">
        <f t="shared" si="19"/>
        <v>0</v>
      </c>
      <c r="Z106" s="49" t="str">
        <f t="shared" si="20"/>
        <v>0.0</v>
      </c>
      <c r="AA106" s="50" t="str">
        <f t="shared" si="21"/>
        <v>F9</v>
      </c>
      <c r="AC106" s="66"/>
      <c r="AD106" s="66"/>
      <c r="AE106" s="66"/>
      <c r="AF106" s="66"/>
      <c r="AG106" s="66"/>
    </row>
    <row r="107" spans="1:33" ht="15.75" customHeight="1" x14ac:dyDescent="0.25">
      <c r="A107" s="125">
        <v>98</v>
      </c>
      <c r="B107" s="100"/>
      <c r="C107" s="100"/>
      <c r="D107" s="105"/>
      <c r="E107" s="118"/>
      <c r="F107" s="120"/>
      <c r="G107" s="110"/>
      <c r="H107" s="41">
        <v>0</v>
      </c>
      <c r="I107" s="41">
        <v>0</v>
      </c>
      <c r="J107" s="42">
        <f t="shared" si="11"/>
        <v>0</v>
      </c>
      <c r="K107" s="41">
        <v>0</v>
      </c>
      <c r="L107" s="41">
        <v>0</v>
      </c>
      <c r="M107" s="42">
        <f t="shared" si="12"/>
        <v>0</v>
      </c>
      <c r="N107" s="41">
        <v>0</v>
      </c>
      <c r="O107" s="41">
        <v>0</v>
      </c>
      <c r="P107" s="42">
        <f t="shared" si="13"/>
        <v>0</v>
      </c>
      <c r="Q107" s="41">
        <v>0</v>
      </c>
      <c r="R107" s="41">
        <v>0</v>
      </c>
      <c r="S107" s="43">
        <f t="shared" si="14"/>
        <v>0</v>
      </c>
      <c r="T107" s="44">
        <f t="shared" si="15"/>
        <v>0</v>
      </c>
      <c r="U107" s="45">
        <f t="shared" si="16"/>
        <v>0</v>
      </c>
      <c r="V107" s="46">
        <v>0</v>
      </c>
      <c r="W107" s="45">
        <f t="shared" si="17"/>
        <v>0</v>
      </c>
      <c r="X107" s="47">
        <f t="shared" si="18"/>
        <v>0</v>
      </c>
      <c r="Y107" s="48">
        <f t="shared" si="19"/>
        <v>0</v>
      </c>
      <c r="Z107" s="49" t="str">
        <f t="shared" si="20"/>
        <v>0.0</v>
      </c>
      <c r="AA107" s="50" t="str">
        <f t="shared" si="21"/>
        <v>F9</v>
      </c>
      <c r="AC107" s="66"/>
      <c r="AD107" s="66"/>
      <c r="AE107" s="66"/>
      <c r="AF107" s="66"/>
      <c r="AG107" s="66"/>
    </row>
    <row r="108" spans="1:33" ht="15.75" customHeight="1" x14ac:dyDescent="0.25">
      <c r="A108" s="125">
        <v>99</v>
      </c>
      <c r="B108" s="100"/>
      <c r="C108" s="100"/>
      <c r="D108" s="105"/>
      <c r="E108" s="118"/>
      <c r="F108" s="120"/>
      <c r="G108" s="110"/>
      <c r="H108" s="41">
        <v>0</v>
      </c>
      <c r="I108" s="41">
        <v>0</v>
      </c>
      <c r="J108" s="42">
        <f t="shared" si="11"/>
        <v>0</v>
      </c>
      <c r="K108" s="41">
        <v>0</v>
      </c>
      <c r="L108" s="41">
        <v>0</v>
      </c>
      <c r="M108" s="42">
        <f t="shared" si="12"/>
        <v>0</v>
      </c>
      <c r="N108" s="41">
        <v>0</v>
      </c>
      <c r="O108" s="41">
        <v>0</v>
      </c>
      <c r="P108" s="42">
        <f t="shared" si="13"/>
        <v>0</v>
      </c>
      <c r="Q108" s="41">
        <v>0</v>
      </c>
      <c r="R108" s="41">
        <v>0</v>
      </c>
      <c r="S108" s="43">
        <f t="shared" si="14"/>
        <v>0</v>
      </c>
      <c r="T108" s="44">
        <f t="shared" si="15"/>
        <v>0</v>
      </c>
      <c r="U108" s="45">
        <f t="shared" si="16"/>
        <v>0</v>
      </c>
      <c r="V108" s="46">
        <v>0</v>
      </c>
      <c r="W108" s="45">
        <f t="shared" si="17"/>
        <v>0</v>
      </c>
      <c r="X108" s="47">
        <f t="shared" si="18"/>
        <v>0</v>
      </c>
      <c r="Y108" s="48">
        <f t="shared" si="19"/>
        <v>0</v>
      </c>
      <c r="Z108" s="49" t="str">
        <f t="shared" si="20"/>
        <v>0.0</v>
      </c>
      <c r="AA108" s="50" t="str">
        <f t="shared" si="21"/>
        <v>F9</v>
      </c>
      <c r="AC108" s="66"/>
      <c r="AD108" s="66"/>
      <c r="AE108" s="66"/>
      <c r="AF108" s="66"/>
      <c r="AG108" s="66"/>
    </row>
    <row r="109" spans="1:33" ht="15.75" customHeight="1" x14ac:dyDescent="0.25">
      <c r="A109" s="125">
        <v>100</v>
      </c>
      <c r="B109" s="100"/>
      <c r="C109" s="100"/>
      <c r="D109" s="105"/>
      <c r="E109" s="118"/>
      <c r="F109" s="120"/>
      <c r="G109" s="110"/>
      <c r="H109" s="41">
        <v>0</v>
      </c>
      <c r="I109" s="41">
        <v>0</v>
      </c>
      <c r="J109" s="42">
        <f t="shared" si="11"/>
        <v>0</v>
      </c>
      <c r="K109" s="41">
        <v>0</v>
      </c>
      <c r="L109" s="41">
        <v>0</v>
      </c>
      <c r="M109" s="42">
        <f t="shared" si="12"/>
        <v>0</v>
      </c>
      <c r="N109" s="41">
        <v>0</v>
      </c>
      <c r="O109" s="41">
        <v>0</v>
      </c>
      <c r="P109" s="42">
        <f t="shared" si="13"/>
        <v>0</v>
      </c>
      <c r="Q109" s="41">
        <v>0</v>
      </c>
      <c r="R109" s="41">
        <v>0</v>
      </c>
      <c r="S109" s="43">
        <f t="shared" si="14"/>
        <v>0</v>
      </c>
      <c r="T109" s="44">
        <f t="shared" si="15"/>
        <v>0</v>
      </c>
      <c r="U109" s="45">
        <f t="shared" si="16"/>
        <v>0</v>
      </c>
      <c r="V109" s="46">
        <v>0</v>
      </c>
      <c r="W109" s="45">
        <f t="shared" si="17"/>
        <v>0</v>
      </c>
      <c r="X109" s="47">
        <f t="shared" si="18"/>
        <v>0</v>
      </c>
      <c r="Y109" s="48">
        <f t="shared" si="19"/>
        <v>0</v>
      </c>
      <c r="Z109" s="49" t="str">
        <f t="shared" si="20"/>
        <v>0.0</v>
      </c>
      <c r="AA109" s="50" t="str">
        <f t="shared" si="21"/>
        <v>F9</v>
      </c>
      <c r="AC109" s="66"/>
      <c r="AD109" s="66"/>
      <c r="AE109" s="66"/>
      <c r="AF109" s="66"/>
      <c r="AG109" s="66"/>
    </row>
    <row r="110" spans="1:33" ht="15.75" customHeight="1" x14ac:dyDescent="0.25">
      <c r="A110" s="125">
        <v>101</v>
      </c>
      <c r="B110" s="100"/>
      <c r="C110" s="100"/>
      <c r="D110" s="105"/>
      <c r="E110" s="118"/>
      <c r="F110" s="120"/>
      <c r="G110" s="110"/>
      <c r="H110" s="41">
        <v>0</v>
      </c>
      <c r="I110" s="41">
        <v>0</v>
      </c>
      <c r="J110" s="42">
        <f t="shared" si="11"/>
        <v>0</v>
      </c>
      <c r="K110" s="41">
        <v>0</v>
      </c>
      <c r="L110" s="41">
        <v>0</v>
      </c>
      <c r="M110" s="42">
        <f t="shared" si="12"/>
        <v>0</v>
      </c>
      <c r="N110" s="41">
        <v>0</v>
      </c>
      <c r="O110" s="41">
        <v>0</v>
      </c>
      <c r="P110" s="42">
        <f t="shared" si="13"/>
        <v>0</v>
      </c>
      <c r="Q110" s="41">
        <v>0</v>
      </c>
      <c r="R110" s="41">
        <v>0</v>
      </c>
      <c r="S110" s="43">
        <f t="shared" si="14"/>
        <v>0</v>
      </c>
      <c r="T110" s="44">
        <f t="shared" si="15"/>
        <v>0</v>
      </c>
      <c r="U110" s="45">
        <f t="shared" si="16"/>
        <v>0</v>
      </c>
      <c r="V110" s="46">
        <v>0</v>
      </c>
      <c r="W110" s="45">
        <f t="shared" si="17"/>
        <v>0</v>
      </c>
      <c r="X110" s="47">
        <f t="shared" si="18"/>
        <v>0</v>
      </c>
      <c r="Y110" s="48">
        <f t="shared" si="19"/>
        <v>0</v>
      </c>
      <c r="Z110" s="49" t="str">
        <f t="shared" si="20"/>
        <v>0.0</v>
      </c>
      <c r="AA110" s="50" t="str">
        <f t="shared" si="21"/>
        <v>F9</v>
      </c>
      <c r="AC110" s="66"/>
      <c r="AD110" s="66"/>
      <c r="AE110" s="66"/>
      <c r="AF110" s="66"/>
      <c r="AG110" s="66"/>
    </row>
    <row r="111" spans="1:33" ht="15.75" customHeight="1" x14ac:dyDescent="0.25">
      <c r="A111" s="125">
        <v>102</v>
      </c>
      <c r="B111" s="100"/>
      <c r="C111" s="100"/>
      <c r="D111" s="105"/>
      <c r="E111" s="118"/>
      <c r="F111" s="120"/>
      <c r="G111" s="110"/>
      <c r="H111" s="41">
        <v>0</v>
      </c>
      <c r="I111" s="41">
        <v>0</v>
      </c>
      <c r="J111" s="42">
        <f t="shared" si="11"/>
        <v>0</v>
      </c>
      <c r="K111" s="41">
        <v>0</v>
      </c>
      <c r="L111" s="41">
        <v>0</v>
      </c>
      <c r="M111" s="42">
        <f t="shared" si="12"/>
        <v>0</v>
      </c>
      <c r="N111" s="41">
        <v>0</v>
      </c>
      <c r="O111" s="41">
        <v>0</v>
      </c>
      <c r="P111" s="42">
        <f t="shared" si="13"/>
        <v>0</v>
      </c>
      <c r="Q111" s="41">
        <v>0</v>
      </c>
      <c r="R111" s="41">
        <v>0</v>
      </c>
      <c r="S111" s="43">
        <f t="shared" si="14"/>
        <v>0</v>
      </c>
      <c r="T111" s="44">
        <f t="shared" si="15"/>
        <v>0</v>
      </c>
      <c r="U111" s="45">
        <f t="shared" si="16"/>
        <v>0</v>
      </c>
      <c r="V111" s="46">
        <v>0</v>
      </c>
      <c r="W111" s="45">
        <f t="shared" si="17"/>
        <v>0</v>
      </c>
      <c r="X111" s="47">
        <f t="shared" si="18"/>
        <v>0</v>
      </c>
      <c r="Y111" s="48">
        <f t="shared" si="19"/>
        <v>0</v>
      </c>
      <c r="Z111" s="49" t="str">
        <f t="shared" si="20"/>
        <v>0.0</v>
      </c>
      <c r="AA111" s="50" t="str">
        <f t="shared" si="21"/>
        <v>F9</v>
      </c>
      <c r="AC111" s="66"/>
      <c r="AD111" s="66"/>
      <c r="AE111" s="66"/>
      <c r="AF111" s="66"/>
      <c r="AG111" s="66"/>
    </row>
    <row r="112" spans="1:33" ht="15.75" customHeight="1" x14ac:dyDescent="0.25">
      <c r="A112" s="125">
        <v>103</v>
      </c>
      <c r="B112" s="100"/>
      <c r="C112" s="100"/>
      <c r="D112" s="105"/>
      <c r="E112" s="118"/>
      <c r="F112" s="120"/>
      <c r="G112" s="110"/>
      <c r="H112" s="41">
        <v>0</v>
      </c>
      <c r="I112" s="41">
        <v>0</v>
      </c>
      <c r="J112" s="42">
        <f t="shared" si="11"/>
        <v>0</v>
      </c>
      <c r="K112" s="41">
        <v>0</v>
      </c>
      <c r="L112" s="41">
        <v>0</v>
      </c>
      <c r="M112" s="42">
        <f t="shared" si="12"/>
        <v>0</v>
      </c>
      <c r="N112" s="41">
        <v>0</v>
      </c>
      <c r="O112" s="41">
        <v>0</v>
      </c>
      <c r="P112" s="42">
        <f t="shared" si="13"/>
        <v>0</v>
      </c>
      <c r="Q112" s="41">
        <v>0</v>
      </c>
      <c r="R112" s="41">
        <v>0</v>
      </c>
      <c r="S112" s="43">
        <f t="shared" si="14"/>
        <v>0</v>
      </c>
      <c r="T112" s="44">
        <f t="shared" si="15"/>
        <v>0</v>
      </c>
      <c r="U112" s="45">
        <f t="shared" si="16"/>
        <v>0</v>
      </c>
      <c r="V112" s="46">
        <v>0</v>
      </c>
      <c r="W112" s="45">
        <f t="shared" si="17"/>
        <v>0</v>
      </c>
      <c r="X112" s="47">
        <f t="shared" si="18"/>
        <v>0</v>
      </c>
      <c r="Y112" s="48">
        <f t="shared" si="19"/>
        <v>0</v>
      </c>
      <c r="Z112" s="49" t="str">
        <f t="shared" si="20"/>
        <v>0.0</v>
      </c>
      <c r="AA112" s="50" t="str">
        <f t="shared" si="21"/>
        <v>F9</v>
      </c>
      <c r="AC112" s="66"/>
      <c r="AD112" s="66"/>
      <c r="AE112" s="66"/>
      <c r="AF112" s="66"/>
      <c r="AG112" s="66"/>
    </row>
    <row r="113" spans="1:34" ht="15.75" customHeight="1" x14ac:dyDescent="0.25">
      <c r="A113" s="125">
        <v>104</v>
      </c>
      <c r="B113" s="100"/>
      <c r="C113" s="100"/>
      <c r="D113" s="105"/>
      <c r="E113" s="118"/>
      <c r="F113" s="120"/>
      <c r="G113" s="110"/>
      <c r="H113" s="41">
        <v>0</v>
      </c>
      <c r="I113" s="41">
        <v>0</v>
      </c>
      <c r="J113" s="42">
        <f t="shared" si="11"/>
        <v>0</v>
      </c>
      <c r="K113" s="41">
        <v>0</v>
      </c>
      <c r="L113" s="41">
        <v>0</v>
      </c>
      <c r="M113" s="42">
        <f t="shared" si="12"/>
        <v>0</v>
      </c>
      <c r="N113" s="41">
        <v>0</v>
      </c>
      <c r="O113" s="41">
        <v>0</v>
      </c>
      <c r="P113" s="42">
        <f t="shared" si="13"/>
        <v>0</v>
      </c>
      <c r="Q113" s="41">
        <v>0</v>
      </c>
      <c r="R113" s="41">
        <v>0</v>
      </c>
      <c r="S113" s="43">
        <f t="shared" si="14"/>
        <v>0</v>
      </c>
      <c r="T113" s="44">
        <f t="shared" si="15"/>
        <v>0</v>
      </c>
      <c r="U113" s="45">
        <f t="shared" si="16"/>
        <v>0</v>
      </c>
      <c r="V113" s="46">
        <v>0</v>
      </c>
      <c r="W113" s="45">
        <f t="shared" si="17"/>
        <v>0</v>
      </c>
      <c r="X113" s="47">
        <f t="shared" si="18"/>
        <v>0</v>
      </c>
      <c r="Y113" s="48">
        <f t="shared" si="19"/>
        <v>0</v>
      </c>
      <c r="Z113" s="49" t="str">
        <f t="shared" si="20"/>
        <v>0.0</v>
      </c>
      <c r="AA113" s="50" t="str">
        <f t="shared" si="21"/>
        <v>F9</v>
      </c>
      <c r="AC113" s="66"/>
      <c r="AD113" s="66"/>
      <c r="AE113" s="66"/>
      <c r="AF113" s="66"/>
      <c r="AG113" s="66"/>
    </row>
    <row r="114" spans="1:34" ht="15.75" customHeight="1" x14ac:dyDescent="0.25">
      <c r="A114" s="125">
        <v>105</v>
      </c>
      <c r="B114" s="100"/>
      <c r="C114" s="100"/>
      <c r="D114" s="105"/>
      <c r="E114" s="118"/>
      <c r="F114" s="120"/>
      <c r="G114" s="110"/>
      <c r="H114" s="41">
        <v>0</v>
      </c>
      <c r="I114" s="41">
        <v>0</v>
      </c>
      <c r="J114" s="42">
        <f t="shared" si="11"/>
        <v>0</v>
      </c>
      <c r="K114" s="41">
        <v>0</v>
      </c>
      <c r="L114" s="41">
        <v>0</v>
      </c>
      <c r="M114" s="42">
        <f t="shared" si="12"/>
        <v>0</v>
      </c>
      <c r="N114" s="41">
        <v>0</v>
      </c>
      <c r="O114" s="41">
        <v>0</v>
      </c>
      <c r="P114" s="42">
        <f t="shared" si="13"/>
        <v>0</v>
      </c>
      <c r="Q114" s="41">
        <v>0</v>
      </c>
      <c r="R114" s="41">
        <v>0</v>
      </c>
      <c r="S114" s="43">
        <f t="shared" si="14"/>
        <v>0</v>
      </c>
      <c r="T114" s="44">
        <f t="shared" si="15"/>
        <v>0</v>
      </c>
      <c r="U114" s="45">
        <f t="shared" si="16"/>
        <v>0</v>
      </c>
      <c r="V114" s="46">
        <v>0</v>
      </c>
      <c r="W114" s="45">
        <f t="shared" si="17"/>
        <v>0</v>
      </c>
      <c r="X114" s="47">
        <f t="shared" si="18"/>
        <v>0</v>
      </c>
      <c r="Y114" s="48">
        <f t="shared" si="19"/>
        <v>0</v>
      </c>
      <c r="Z114" s="49" t="str">
        <f t="shared" si="20"/>
        <v>0.0</v>
      </c>
      <c r="AA114" s="50" t="str">
        <f t="shared" si="21"/>
        <v>F9</v>
      </c>
      <c r="AC114" s="66"/>
      <c r="AD114" s="66"/>
      <c r="AE114" s="66"/>
      <c r="AF114" s="66"/>
      <c r="AG114" s="66"/>
    </row>
    <row r="115" spans="1:34" ht="15.75" customHeight="1" x14ac:dyDescent="0.25">
      <c r="A115" s="125">
        <v>106</v>
      </c>
      <c r="B115" s="100"/>
      <c r="C115" s="100"/>
      <c r="D115" s="105"/>
      <c r="E115" s="118"/>
      <c r="F115" s="120"/>
      <c r="G115" s="110"/>
      <c r="H115" s="41">
        <v>0</v>
      </c>
      <c r="I115" s="41">
        <v>0</v>
      </c>
      <c r="J115" s="42">
        <f t="shared" si="11"/>
        <v>0</v>
      </c>
      <c r="K115" s="41">
        <v>0</v>
      </c>
      <c r="L115" s="41">
        <v>0</v>
      </c>
      <c r="M115" s="42">
        <f t="shared" si="12"/>
        <v>0</v>
      </c>
      <c r="N115" s="41">
        <v>0</v>
      </c>
      <c r="O115" s="41">
        <v>0</v>
      </c>
      <c r="P115" s="42">
        <f t="shared" si="13"/>
        <v>0</v>
      </c>
      <c r="Q115" s="41">
        <v>0</v>
      </c>
      <c r="R115" s="41">
        <v>0</v>
      </c>
      <c r="S115" s="43">
        <f t="shared" si="14"/>
        <v>0</v>
      </c>
      <c r="T115" s="44">
        <f t="shared" si="15"/>
        <v>0</v>
      </c>
      <c r="U115" s="45">
        <f t="shared" si="16"/>
        <v>0</v>
      </c>
      <c r="V115" s="46">
        <v>0</v>
      </c>
      <c r="W115" s="45">
        <f t="shared" si="17"/>
        <v>0</v>
      </c>
      <c r="X115" s="47">
        <f t="shared" si="18"/>
        <v>0</v>
      </c>
      <c r="Y115" s="48">
        <f t="shared" si="19"/>
        <v>0</v>
      </c>
      <c r="Z115" s="49" t="str">
        <f t="shared" si="20"/>
        <v>0.0</v>
      </c>
      <c r="AA115" s="50" t="str">
        <f t="shared" si="21"/>
        <v>F9</v>
      </c>
      <c r="AC115" s="66"/>
      <c r="AD115" s="66"/>
      <c r="AE115" s="66"/>
      <c r="AF115" s="66"/>
      <c r="AG115" s="66"/>
    </row>
    <row r="116" spans="1:34" ht="15.75" customHeight="1" x14ac:dyDescent="0.25">
      <c r="A116" s="125">
        <v>107</v>
      </c>
      <c r="B116" s="100"/>
      <c r="C116" s="100"/>
      <c r="D116" s="105"/>
      <c r="E116" s="118"/>
      <c r="F116" s="120"/>
      <c r="G116" s="110"/>
      <c r="H116" s="41">
        <v>0</v>
      </c>
      <c r="I116" s="41">
        <v>0</v>
      </c>
      <c r="J116" s="42">
        <f t="shared" si="11"/>
        <v>0</v>
      </c>
      <c r="K116" s="41">
        <v>0</v>
      </c>
      <c r="L116" s="41">
        <v>0</v>
      </c>
      <c r="M116" s="42">
        <f t="shared" si="12"/>
        <v>0</v>
      </c>
      <c r="N116" s="41">
        <v>0</v>
      </c>
      <c r="O116" s="41">
        <v>0</v>
      </c>
      <c r="P116" s="42">
        <f t="shared" si="13"/>
        <v>0</v>
      </c>
      <c r="Q116" s="41">
        <v>0</v>
      </c>
      <c r="R116" s="41">
        <v>0</v>
      </c>
      <c r="S116" s="43">
        <f t="shared" si="14"/>
        <v>0</v>
      </c>
      <c r="T116" s="44">
        <f t="shared" si="15"/>
        <v>0</v>
      </c>
      <c r="U116" s="45">
        <f t="shared" si="16"/>
        <v>0</v>
      </c>
      <c r="V116" s="46">
        <v>0</v>
      </c>
      <c r="W116" s="45">
        <f t="shared" si="17"/>
        <v>0</v>
      </c>
      <c r="X116" s="47">
        <f t="shared" si="18"/>
        <v>0</v>
      </c>
      <c r="Y116" s="48">
        <f t="shared" si="19"/>
        <v>0</v>
      </c>
      <c r="Z116" s="49" t="str">
        <f t="shared" si="20"/>
        <v>0.0</v>
      </c>
      <c r="AA116" s="50" t="str">
        <f t="shared" si="21"/>
        <v>F9</v>
      </c>
      <c r="AC116" s="66"/>
      <c r="AD116" s="66"/>
      <c r="AE116" s="66"/>
      <c r="AF116" s="66"/>
      <c r="AG116" s="66"/>
    </row>
    <row r="117" spans="1:34" ht="15.75" customHeight="1" x14ac:dyDescent="0.25">
      <c r="A117" s="125">
        <v>108</v>
      </c>
      <c r="B117" s="100"/>
      <c r="C117" s="100"/>
      <c r="D117" s="105"/>
      <c r="E117" s="118"/>
      <c r="F117" s="120"/>
      <c r="G117" s="110"/>
      <c r="H117" s="41">
        <v>0</v>
      </c>
      <c r="I117" s="41">
        <v>0</v>
      </c>
      <c r="J117" s="42">
        <f t="shared" si="11"/>
        <v>0</v>
      </c>
      <c r="K117" s="41">
        <v>0</v>
      </c>
      <c r="L117" s="41">
        <v>0</v>
      </c>
      <c r="M117" s="42">
        <f t="shared" si="12"/>
        <v>0</v>
      </c>
      <c r="N117" s="41">
        <v>0</v>
      </c>
      <c r="O117" s="41">
        <v>0</v>
      </c>
      <c r="P117" s="42">
        <f t="shared" si="13"/>
        <v>0</v>
      </c>
      <c r="Q117" s="41">
        <v>0</v>
      </c>
      <c r="R117" s="41">
        <v>0</v>
      </c>
      <c r="S117" s="43">
        <f t="shared" si="14"/>
        <v>0</v>
      </c>
      <c r="T117" s="44">
        <f t="shared" si="15"/>
        <v>0</v>
      </c>
      <c r="U117" s="45">
        <f t="shared" si="16"/>
        <v>0</v>
      </c>
      <c r="V117" s="46">
        <v>0</v>
      </c>
      <c r="W117" s="45">
        <f t="shared" si="17"/>
        <v>0</v>
      </c>
      <c r="X117" s="47">
        <f t="shared" si="18"/>
        <v>0</v>
      </c>
      <c r="Y117" s="48">
        <f t="shared" si="19"/>
        <v>0</v>
      </c>
      <c r="Z117" s="49" t="str">
        <f t="shared" si="20"/>
        <v>0.0</v>
      </c>
      <c r="AA117" s="50" t="str">
        <f t="shared" si="21"/>
        <v>F9</v>
      </c>
      <c r="AC117" s="66"/>
      <c r="AD117" s="66"/>
      <c r="AE117" s="66"/>
      <c r="AF117" s="66"/>
      <c r="AG117" s="66"/>
    </row>
    <row r="118" spans="1:34" ht="15.75" customHeight="1" x14ac:dyDescent="0.25">
      <c r="A118" s="125">
        <v>109</v>
      </c>
      <c r="B118" s="100"/>
      <c r="C118" s="100"/>
      <c r="D118" s="105"/>
      <c r="E118" s="118"/>
      <c r="F118" s="120"/>
      <c r="G118" s="110"/>
      <c r="H118" s="41">
        <v>0</v>
      </c>
      <c r="I118" s="41">
        <v>0</v>
      </c>
      <c r="J118" s="42">
        <f t="shared" si="11"/>
        <v>0</v>
      </c>
      <c r="K118" s="41">
        <v>0</v>
      </c>
      <c r="L118" s="41">
        <v>0</v>
      </c>
      <c r="M118" s="42">
        <f t="shared" si="12"/>
        <v>0</v>
      </c>
      <c r="N118" s="41">
        <v>0</v>
      </c>
      <c r="O118" s="41">
        <v>0</v>
      </c>
      <c r="P118" s="42">
        <f t="shared" si="13"/>
        <v>0</v>
      </c>
      <c r="Q118" s="41">
        <v>0</v>
      </c>
      <c r="R118" s="41">
        <v>0</v>
      </c>
      <c r="S118" s="43">
        <f t="shared" si="14"/>
        <v>0</v>
      </c>
      <c r="T118" s="44">
        <f t="shared" si="15"/>
        <v>0</v>
      </c>
      <c r="U118" s="45">
        <f t="shared" si="16"/>
        <v>0</v>
      </c>
      <c r="V118" s="46">
        <v>0</v>
      </c>
      <c r="W118" s="45">
        <f t="shared" si="17"/>
        <v>0</v>
      </c>
      <c r="X118" s="47">
        <f t="shared" si="18"/>
        <v>0</v>
      </c>
      <c r="Y118" s="48">
        <f t="shared" si="19"/>
        <v>0</v>
      </c>
      <c r="Z118" s="49" t="str">
        <f t="shared" si="20"/>
        <v>0.0</v>
      </c>
      <c r="AA118" s="50" t="str">
        <f t="shared" si="21"/>
        <v>F9</v>
      </c>
      <c r="AC118" s="66"/>
      <c r="AD118" s="66"/>
      <c r="AE118" s="66"/>
      <c r="AF118" s="66"/>
      <c r="AG118" s="66"/>
    </row>
    <row r="119" spans="1:34" ht="15.75" customHeight="1" x14ac:dyDescent="0.25">
      <c r="A119" s="125">
        <v>110</v>
      </c>
      <c r="B119" s="100"/>
      <c r="C119" s="100"/>
      <c r="D119" s="105"/>
      <c r="E119" s="118"/>
      <c r="F119" s="120"/>
      <c r="G119" s="110"/>
      <c r="H119" s="41">
        <v>0</v>
      </c>
      <c r="I119" s="41">
        <v>0</v>
      </c>
      <c r="J119" s="42">
        <f t="shared" si="11"/>
        <v>0</v>
      </c>
      <c r="K119" s="41">
        <v>0</v>
      </c>
      <c r="L119" s="41">
        <v>0</v>
      </c>
      <c r="M119" s="42">
        <f t="shared" si="12"/>
        <v>0</v>
      </c>
      <c r="N119" s="41">
        <v>0</v>
      </c>
      <c r="O119" s="41">
        <v>0</v>
      </c>
      <c r="P119" s="42">
        <f t="shared" si="13"/>
        <v>0</v>
      </c>
      <c r="Q119" s="41">
        <v>0</v>
      </c>
      <c r="R119" s="41">
        <v>0</v>
      </c>
      <c r="S119" s="43">
        <f t="shared" si="14"/>
        <v>0</v>
      </c>
      <c r="T119" s="44">
        <f t="shared" si="15"/>
        <v>0</v>
      </c>
      <c r="U119" s="45">
        <f t="shared" si="16"/>
        <v>0</v>
      </c>
      <c r="V119" s="46">
        <v>0</v>
      </c>
      <c r="W119" s="45">
        <f t="shared" si="17"/>
        <v>0</v>
      </c>
      <c r="X119" s="47">
        <f t="shared" si="18"/>
        <v>0</v>
      </c>
      <c r="Y119" s="48">
        <f t="shared" si="19"/>
        <v>0</v>
      </c>
      <c r="Z119" s="49" t="str">
        <f t="shared" si="20"/>
        <v>0.0</v>
      </c>
      <c r="AA119" s="50" t="str">
        <f t="shared" si="21"/>
        <v>F9</v>
      </c>
      <c r="AC119" s="66"/>
      <c r="AD119" s="66"/>
      <c r="AE119" s="66"/>
      <c r="AF119" s="66"/>
      <c r="AG119" s="66"/>
    </row>
    <row r="120" spans="1:34" ht="15.75" customHeight="1" x14ac:dyDescent="0.25">
      <c r="A120" s="125">
        <v>111</v>
      </c>
      <c r="B120" s="100"/>
      <c r="C120" s="100"/>
      <c r="D120" s="105"/>
      <c r="E120" s="118"/>
      <c r="F120" s="120"/>
      <c r="G120" s="110"/>
      <c r="H120" s="41">
        <v>0</v>
      </c>
      <c r="I120" s="41">
        <v>0</v>
      </c>
      <c r="J120" s="42">
        <f t="shared" si="11"/>
        <v>0</v>
      </c>
      <c r="K120" s="41">
        <v>0</v>
      </c>
      <c r="L120" s="41">
        <v>0</v>
      </c>
      <c r="M120" s="42">
        <f t="shared" si="12"/>
        <v>0</v>
      </c>
      <c r="N120" s="41">
        <v>0</v>
      </c>
      <c r="O120" s="41">
        <v>0</v>
      </c>
      <c r="P120" s="42">
        <f t="shared" si="13"/>
        <v>0</v>
      </c>
      <c r="Q120" s="41">
        <v>0</v>
      </c>
      <c r="R120" s="41">
        <v>0</v>
      </c>
      <c r="S120" s="43">
        <f t="shared" si="14"/>
        <v>0</v>
      </c>
      <c r="T120" s="44">
        <f t="shared" si="15"/>
        <v>0</v>
      </c>
      <c r="U120" s="45">
        <f t="shared" si="16"/>
        <v>0</v>
      </c>
      <c r="V120" s="46">
        <v>0</v>
      </c>
      <c r="W120" s="45">
        <f t="shared" si="17"/>
        <v>0</v>
      </c>
      <c r="X120" s="47">
        <f t="shared" si="18"/>
        <v>0</v>
      </c>
      <c r="Y120" s="48">
        <f t="shared" si="19"/>
        <v>0</v>
      </c>
      <c r="Z120" s="49" t="str">
        <f t="shared" si="20"/>
        <v>0.0</v>
      </c>
      <c r="AA120" s="50" t="str">
        <f t="shared" si="21"/>
        <v>F9</v>
      </c>
      <c r="AC120" s="66"/>
      <c r="AD120" s="66"/>
      <c r="AE120" s="66"/>
      <c r="AF120" s="66"/>
      <c r="AG120" s="66"/>
    </row>
    <row r="121" spans="1:34" ht="15.75" customHeight="1" x14ac:dyDescent="0.25">
      <c r="A121" s="125">
        <v>112</v>
      </c>
      <c r="B121" s="100"/>
      <c r="C121" s="100"/>
      <c r="D121" s="105"/>
      <c r="E121" s="118"/>
      <c r="F121" s="120"/>
      <c r="G121" s="110"/>
      <c r="H121" s="41">
        <v>0</v>
      </c>
      <c r="I121" s="41">
        <v>0</v>
      </c>
      <c r="J121" s="42">
        <f t="shared" si="11"/>
        <v>0</v>
      </c>
      <c r="K121" s="41">
        <v>0</v>
      </c>
      <c r="L121" s="41">
        <v>0</v>
      </c>
      <c r="M121" s="42">
        <f t="shared" si="12"/>
        <v>0</v>
      </c>
      <c r="N121" s="41">
        <v>0</v>
      </c>
      <c r="O121" s="41">
        <v>0</v>
      </c>
      <c r="P121" s="42">
        <f t="shared" si="13"/>
        <v>0</v>
      </c>
      <c r="Q121" s="41">
        <v>0</v>
      </c>
      <c r="R121" s="41">
        <v>0</v>
      </c>
      <c r="S121" s="43">
        <f t="shared" si="14"/>
        <v>0</v>
      </c>
      <c r="T121" s="44">
        <f t="shared" si="15"/>
        <v>0</v>
      </c>
      <c r="U121" s="45">
        <f t="shared" si="16"/>
        <v>0</v>
      </c>
      <c r="V121" s="46">
        <v>0</v>
      </c>
      <c r="W121" s="45">
        <f t="shared" si="17"/>
        <v>0</v>
      </c>
      <c r="X121" s="47">
        <f t="shared" si="18"/>
        <v>0</v>
      </c>
      <c r="Y121" s="48">
        <f t="shared" si="19"/>
        <v>0</v>
      </c>
      <c r="Z121" s="49" t="str">
        <f t="shared" si="20"/>
        <v>0.0</v>
      </c>
      <c r="AA121" s="50" t="str">
        <f t="shared" si="21"/>
        <v>F9</v>
      </c>
      <c r="AC121" s="66"/>
      <c r="AD121" s="66"/>
      <c r="AE121" s="66"/>
      <c r="AF121" s="66"/>
      <c r="AG121" s="66"/>
    </row>
    <row r="122" spans="1:34" x14ac:dyDescent="0.25">
      <c r="A122" s="71"/>
      <c r="B122" s="71"/>
      <c r="C122" s="71"/>
      <c r="D122" s="66"/>
      <c r="E122" s="66"/>
      <c r="F122" s="66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66"/>
      <c r="AC122" s="66"/>
      <c r="AD122" s="66"/>
      <c r="AE122" s="66"/>
      <c r="AF122" s="66"/>
      <c r="AG122" s="66"/>
      <c r="AH122" s="66"/>
    </row>
    <row r="123" spans="1:34" x14ac:dyDescent="0.25">
      <c r="A123" s="71"/>
      <c r="B123" s="71"/>
      <c r="C123" s="71"/>
      <c r="D123" s="66"/>
      <c r="E123" s="66"/>
      <c r="F123" s="66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66"/>
      <c r="AC123" s="66"/>
      <c r="AD123" s="66"/>
      <c r="AE123" s="66"/>
      <c r="AF123" s="66"/>
      <c r="AG123" s="66"/>
      <c r="AH123" s="66"/>
    </row>
    <row r="124" spans="1:34" x14ac:dyDescent="0.25">
      <c r="A124" s="71"/>
      <c r="B124" s="71"/>
      <c r="C124" s="71"/>
      <c r="D124" s="66"/>
      <c r="E124" s="66"/>
      <c r="F124" s="66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66"/>
      <c r="AC124" s="66"/>
      <c r="AD124" s="66"/>
      <c r="AE124" s="66"/>
      <c r="AF124" s="66"/>
      <c r="AG124" s="66"/>
      <c r="AH124" s="66"/>
    </row>
    <row r="125" spans="1:34" x14ac:dyDescent="0.25">
      <c r="A125" s="73"/>
      <c r="B125" s="73"/>
      <c r="C125" s="73"/>
      <c r="D125" s="74"/>
      <c r="E125" s="74"/>
      <c r="F125" s="74"/>
      <c r="G125" s="74"/>
      <c r="H125" s="36"/>
      <c r="I125" s="36"/>
      <c r="J125" s="75"/>
      <c r="K125" s="36"/>
      <c r="L125" s="76"/>
      <c r="M125" s="76"/>
      <c r="N125" s="76"/>
      <c r="O125" s="76"/>
      <c r="P125" s="75"/>
      <c r="Q125" s="75"/>
      <c r="R125" s="75"/>
      <c r="S125" s="77"/>
      <c r="T125" s="77"/>
      <c r="U125" s="77"/>
      <c r="V125" s="36"/>
      <c r="W125" s="77"/>
      <c r="X125" s="78"/>
      <c r="Y125" s="79"/>
      <c r="Z125" s="80"/>
      <c r="AA125" s="36"/>
      <c r="AC125" s="66"/>
      <c r="AD125" s="66"/>
      <c r="AE125" s="66"/>
      <c r="AF125" s="66"/>
      <c r="AG125" s="66"/>
    </row>
    <row r="126" spans="1:34" x14ac:dyDescent="0.25">
      <c r="A126" s="81"/>
      <c r="B126" s="81"/>
      <c r="C126" s="81"/>
      <c r="D126" s="82" t="s">
        <v>69</v>
      </c>
      <c r="E126" s="82"/>
      <c r="F126" s="82"/>
      <c r="G126" s="82"/>
      <c r="H126" s="83"/>
      <c r="I126" s="83"/>
      <c r="J126" s="83"/>
      <c r="K126" s="83"/>
      <c r="L126" s="83"/>
      <c r="M126" s="83"/>
      <c r="N126" s="83"/>
      <c r="O126" s="83"/>
      <c r="P126" s="83"/>
      <c r="Q126" s="84"/>
      <c r="R126" s="84"/>
      <c r="S126" s="83"/>
      <c r="T126" s="84"/>
      <c r="U126" s="83"/>
      <c r="V126" s="83"/>
      <c r="W126" s="83"/>
      <c r="X126" s="83"/>
      <c r="Y126" s="85"/>
      <c r="Z126" s="86" t="e">
        <v>#DIV/0!</v>
      </c>
      <c r="AA126" s="87" t="e">
        <v>#DIV/0!</v>
      </c>
      <c r="AC126" s="66"/>
      <c r="AD126" s="66"/>
      <c r="AE126" s="66"/>
      <c r="AF126" s="66"/>
      <c r="AG126" s="66"/>
    </row>
    <row r="127" spans="1:34" x14ac:dyDescent="0.25">
      <c r="A127" s="81"/>
      <c r="B127" s="81"/>
      <c r="C127" s="81"/>
      <c r="D127" s="82" t="s">
        <v>70</v>
      </c>
      <c r="E127" s="82"/>
      <c r="F127" s="82"/>
      <c r="G127" s="82"/>
      <c r="H127" s="83"/>
      <c r="I127" s="83"/>
      <c r="J127" s="83"/>
      <c r="K127" s="83"/>
      <c r="L127" s="83"/>
      <c r="M127" s="83"/>
      <c r="N127" s="83"/>
      <c r="O127" s="83"/>
      <c r="P127" s="83"/>
      <c r="Q127" s="84"/>
      <c r="R127" s="84"/>
      <c r="S127" s="83"/>
      <c r="T127" s="84"/>
      <c r="U127" s="83"/>
      <c r="V127" s="83"/>
      <c r="W127" s="83"/>
      <c r="X127" s="83"/>
      <c r="Y127" s="85"/>
      <c r="Z127" s="86" t="e">
        <v>#NUM!</v>
      </c>
      <c r="AC127" s="66"/>
      <c r="AD127" s="66"/>
      <c r="AE127" s="66"/>
      <c r="AF127" s="66"/>
      <c r="AG127" s="66"/>
    </row>
    <row r="128" spans="1:34" x14ac:dyDescent="0.25">
      <c r="A128" s="81"/>
      <c r="B128" s="81"/>
      <c r="C128" s="81"/>
      <c r="D128" s="82" t="s">
        <v>71</v>
      </c>
      <c r="E128" s="82"/>
      <c r="F128" s="82"/>
      <c r="G128" s="82"/>
      <c r="H128" s="83"/>
      <c r="I128" s="83"/>
      <c r="J128" s="83"/>
      <c r="K128" s="83"/>
      <c r="L128" s="83"/>
      <c r="M128" s="83"/>
      <c r="N128" s="83"/>
      <c r="O128" s="83"/>
      <c r="P128" s="83"/>
      <c r="Q128" s="84"/>
      <c r="R128" s="84"/>
      <c r="S128" s="83"/>
      <c r="T128" s="84"/>
      <c r="U128" s="83"/>
      <c r="V128" s="83"/>
      <c r="W128" s="83"/>
      <c r="X128" s="83"/>
      <c r="Y128" s="85"/>
      <c r="Z128" s="86" t="e">
        <v>#DIV/0!</v>
      </c>
      <c r="AA128" s="88" t="s">
        <v>72</v>
      </c>
    </row>
  </sheetData>
  <mergeCells count="4">
    <mergeCell ref="N6:O6"/>
    <mergeCell ref="H6:I6"/>
    <mergeCell ref="K6:L6"/>
    <mergeCell ref="AC39:AD39"/>
  </mergeCells>
  <dataValidations count="1">
    <dataValidation type="list" allowBlank="1" showInputMessage="1" showErrorMessage="1" sqref="AD22">
      <formula1>"Yes,No"</formula1>
    </dataValidation>
  </dataValidations>
  <pageMargins left="0.7" right="0.7" top="0.75" bottom="0.75" header="0.3" footer="0.3"/>
  <tableParts count="1">
    <tablePart r:id="rId1"/>
  </tablePart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H128"/>
  <sheetViews>
    <sheetView tabSelected="1" topLeftCell="X1" workbookViewId="0">
      <selection activeCell="AA12" sqref="AA12"/>
    </sheetView>
  </sheetViews>
  <sheetFormatPr defaultRowHeight="15" x14ac:dyDescent="0.25"/>
  <cols>
    <col min="1" max="1" width="5.7109375" style="5" customWidth="1"/>
    <col min="2" max="3" width="12.42578125" style="5" customWidth="1"/>
    <col min="4" max="5" width="15.5703125" style="5" customWidth="1"/>
    <col min="6" max="6" width="18.42578125" style="5" customWidth="1"/>
    <col min="7" max="7" width="22.140625" style="5" customWidth="1"/>
    <col min="8" max="8" width="8.140625" style="4" customWidth="1"/>
    <col min="9" max="9" width="9.140625" style="4" customWidth="1"/>
    <col min="10" max="12" width="7" style="4" customWidth="1"/>
    <col min="13" max="13" width="7.85546875" style="4" customWidth="1"/>
    <col min="14" max="14" width="7" style="4" customWidth="1"/>
    <col min="15" max="15" width="7.85546875" style="4" customWidth="1"/>
    <col min="16" max="16" width="7" style="4" customWidth="1"/>
    <col min="17" max="18" width="11.5703125" style="4" customWidth="1"/>
    <col min="19" max="19" width="8.85546875" style="4" customWidth="1"/>
    <col min="20" max="20" width="13.28515625" style="4" customWidth="1"/>
    <col min="21" max="21" width="7.7109375" style="4" customWidth="1"/>
    <col min="22" max="22" width="11.85546875" style="4" customWidth="1"/>
    <col min="23" max="24" width="7" style="4" customWidth="1"/>
    <col min="25" max="25" width="11.140625" style="5" customWidth="1"/>
    <col min="26" max="26" width="10.28515625" style="5" customWidth="1"/>
    <col min="27" max="27" width="9.140625" style="4" customWidth="1"/>
    <col min="28" max="28" width="5.28515625" style="5" customWidth="1"/>
    <col min="29" max="29" width="11.7109375" style="5" customWidth="1"/>
    <col min="30" max="30" width="10.140625" style="5" customWidth="1"/>
    <col min="31" max="31" width="15.5703125" style="5" customWidth="1"/>
    <col min="32" max="34" width="9.140625" style="5" customWidth="1"/>
  </cols>
  <sheetData>
    <row r="1" spans="1:34" ht="23.25" customHeight="1" x14ac:dyDescent="0.25">
      <c r="A1" s="89" t="s">
        <v>0</v>
      </c>
      <c r="B1" s="2" t="s">
        <v>1</v>
      </c>
      <c r="C1" s="89"/>
      <c r="E1" s="2"/>
      <c r="F1" s="2"/>
      <c r="G1" s="3"/>
      <c r="H1" s="3"/>
      <c r="AA1" s="6"/>
      <c r="AB1" s="1"/>
      <c r="AC1" s="7"/>
      <c r="AD1" s="1"/>
      <c r="AE1" s="1"/>
      <c r="AF1" s="1"/>
      <c r="AG1" s="1"/>
      <c r="AH1" s="1"/>
    </row>
    <row r="2" spans="1:34" ht="18" customHeight="1" x14ac:dyDescent="0.25">
      <c r="A2" s="89" t="s">
        <v>2</v>
      </c>
      <c r="B2" s="89" t="inlineStr">
        <is>
          <t>Additional Mathematics</t>
        </is>
      </c>
      <c r="C2" s="89"/>
      <c r="D2" s="8"/>
      <c r="E2" s="8"/>
      <c r="F2" s="8"/>
      <c r="AC2" s="9" t="s">
        <v>89</v>
      </c>
    </row>
    <row r="3" spans="1:34" ht="19.5" customHeight="1" x14ac:dyDescent="0.4">
      <c r="A3" s="89" t="s">
        <v>3</v>
      </c>
      <c r="B3" s="89" t="inlineStr">
        <is>
          <t>Semester 3 2025-2026</t>
        </is>
      </c>
      <c r="C3" s="89"/>
      <c r="D3" s="10"/>
      <c r="E3" s="10"/>
      <c r="F3" s="10"/>
      <c r="W3" s="11" t="s">
        <v>4</v>
      </c>
      <c r="X3" s="11" t="s">
        <v>5</v>
      </c>
    </row>
    <row r="4" spans="1:34" ht="18.75" customHeight="1" x14ac:dyDescent="0.3">
      <c r="A4" s="89" t="s">
        <v>6</v>
      </c>
      <c r="B4" s="89" t="inlineStr">
        <is>
          <t>Form 2</t>
        </is>
      </c>
      <c r="C4" s="89"/>
      <c r="D4" s="12"/>
      <c r="E4" s="12"/>
      <c r="F4" s="12"/>
    </row>
    <row r="5" spans="1:34" ht="15.75" customHeight="1" x14ac:dyDescent="0.25">
      <c r="H5" s="13" t="s">
        <v>7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34" ht="33.75" customHeight="1" x14ac:dyDescent="0.25">
      <c r="H6" s="94" t="s">
        <v>8</v>
      </c>
      <c r="I6" s="93"/>
      <c r="J6" s="15" t="s">
        <v>9</v>
      </c>
      <c r="K6" s="92" t="s">
        <v>10</v>
      </c>
      <c r="L6" s="93"/>
      <c r="M6" s="15" t="s">
        <v>11</v>
      </c>
      <c r="N6" s="92" t="s">
        <v>12</v>
      </c>
      <c r="O6" s="93"/>
      <c r="P6" s="15" t="s">
        <v>13</v>
      </c>
      <c r="Q6" s="16" t="s">
        <v>14</v>
      </c>
      <c r="R6" s="16" t="s">
        <v>73</v>
      </c>
      <c r="S6" s="17" t="s">
        <v>74</v>
      </c>
      <c r="T6" s="18" t="s">
        <v>15</v>
      </c>
      <c r="U6" s="19" t="s">
        <v>16</v>
      </c>
      <c r="V6" s="20" t="s">
        <v>17</v>
      </c>
      <c r="W6" s="19" t="s">
        <v>18</v>
      </c>
      <c r="X6" s="21" t="s">
        <v>19</v>
      </c>
      <c r="Z6" s="22"/>
    </row>
    <row r="7" spans="1:34" ht="18" customHeight="1" x14ac:dyDescent="0.35">
      <c r="E7" s="23" t="s">
        <v>20</v>
      </c>
      <c r="F7" s="122">
        <f>COUNTA(D10:D110)</f>
        <v>0</v>
      </c>
      <c r="G7" s="25" t="s">
        <v>21</v>
      </c>
      <c r="H7" s="26">
        <v>50</v>
      </c>
      <c r="I7" s="26">
        <v>50</v>
      </c>
      <c r="J7" s="26">
        <v>100</v>
      </c>
      <c r="K7" s="26">
        <v>50</v>
      </c>
      <c r="L7" s="26">
        <v>50</v>
      </c>
      <c r="M7" s="26">
        <v>100</v>
      </c>
      <c r="N7" s="26">
        <v>50</v>
      </c>
      <c r="O7" s="26">
        <v>50</v>
      </c>
      <c r="P7" s="26">
        <v>100</v>
      </c>
      <c r="Q7" s="27">
        <v>100</v>
      </c>
      <c r="R7" s="27">
        <v>100</v>
      </c>
      <c r="S7" s="26">
        <v>500</v>
      </c>
      <c r="T7" s="26">
        <v>100</v>
      </c>
      <c r="U7" s="28">
        <v>50</v>
      </c>
      <c r="V7" s="29">
        <v>100</v>
      </c>
      <c r="W7" s="30">
        <v>50</v>
      </c>
      <c r="X7" s="31">
        <v>100</v>
      </c>
      <c r="Y7" s="23"/>
      <c r="Z7" s="24"/>
    </row>
    <row r="8" spans="1:34" x14ac:dyDescent="0.25">
      <c r="A8" s="123"/>
      <c r="B8" s="123"/>
      <c r="C8" s="123"/>
      <c r="D8" s="123"/>
      <c r="E8" s="123"/>
      <c r="F8" s="123"/>
      <c r="G8" s="12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3"/>
      <c r="W8" s="34"/>
      <c r="X8" s="35"/>
      <c r="Y8" s="32"/>
      <c r="Z8" s="32"/>
      <c r="AA8" s="33"/>
    </row>
    <row r="9" spans="1:34" ht="18.75" customHeight="1" x14ac:dyDescent="0.25">
      <c r="A9" s="124" t="s">
        <v>88</v>
      </c>
      <c r="B9" s="124" t="s">
        <v>87</v>
      </c>
      <c r="C9" s="90" t="s">
        <v>84</v>
      </c>
      <c r="D9" s="91" t="s">
        <v>85</v>
      </c>
      <c r="E9" s="91" t="s">
        <v>86</v>
      </c>
      <c r="F9" s="124" t="s">
        <v>90</v>
      </c>
      <c r="G9" s="121" t="s">
        <v>91</v>
      </c>
      <c r="H9" s="36" t="s">
        <v>75</v>
      </c>
      <c r="I9" s="36" t="s">
        <v>76</v>
      </c>
      <c r="J9" s="36"/>
      <c r="K9" s="36" t="s">
        <v>77</v>
      </c>
      <c r="L9" s="36" t="s">
        <v>78</v>
      </c>
      <c r="M9" s="36"/>
      <c r="N9" s="36" t="s">
        <v>79</v>
      </c>
      <c r="O9" s="36" t="s">
        <v>80</v>
      </c>
      <c r="P9" s="36"/>
      <c r="Q9" s="36" t="s">
        <v>81</v>
      </c>
      <c r="R9" s="36" t="s">
        <v>82</v>
      </c>
      <c r="S9" s="36"/>
      <c r="T9" s="36"/>
      <c r="U9" s="37"/>
      <c r="V9" s="36" t="s">
        <v>83</v>
      </c>
      <c r="W9" s="37"/>
      <c r="X9" s="38"/>
      <c r="Y9" s="39" t="s">
        <v>22</v>
      </c>
      <c r="Z9" s="39" t="s">
        <v>23</v>
      </c>
      <c r="AA9" s="39" t="s">
        <v>24</v>
      </c>
      <c r="AC9" s="40" t="s">
        <v>25</v>
      </c>
    </row>
    <row r="10" spans="1:34" x14ac:dyDescent="0.25">
      <c r="A10" s="125">
        <v>1</v>
      </c>
      <c r="B10" s="100" t="inlineStr">
        <is>
          <t>STU24003060608F</t>
        </is>
      </c>
      <c r="C10" s="100" t="inlineStr">
        <is>
          <t>OFORI-ATTA</t>
        </is>
      </c>
      <c r="D10" s="101" t="inlineStr">
        <is>
          <t>BENEDICTA</t>
        </is>
      </c>
      <c r="E10" s="111" t="inlineStr">
        <is>
          <t/>
        </is>
      </c>
      <c r="F10" s="112" t="inlineStr">
        <is>
          <t>STU918119</t>
        </is>
      </c>
      <c r="G10" s="97" t="inlineStr">
        <is>
          <t>Science B</t>
        </is>
      </c>
      <c r="H10" s="41">
        <v>32</v>
      </c>
      <c r="I10" s="41">
        <v>0</v>
      </c>
      <c r="J10" s="42">
        <f>MIN(100, (SUM(H10:I10)))</f>
        <v>0</v>
      </c>
      <c r="K10" s="41">
        <v>45</v>
      </c>
      <c r="L10" s="41">
        <v>0</v>
      </c>
      <c r="M10" s="42">
        <f>MIN(100,(SUM(K10:L10)))</f>
        <v>0</v>
      </c>
      <c r="N10" s="41">
        <v>0</v>
      </c>
      <c r="O10" s="41">
        <v>0</v>
      </c>
      <c r="P10" s="42">
        <f>MIN(100,(SUM(N10:O10)))</f>
        <v>0</v>
      </c>
      <c r="Q10" s="41">
        <v>0</v>
      </c>
      <c r="R10" s="41">
        <v>0</v>
      </c>
      <c r="S10" s="43">
        <f>MIN(500, (SUM(J10,M10,P10,Q10,R10)))</f>
        <v>0</v>
      </c>
      <c r="T10" s="44">
        <f>S10/500*100</f>
        <v>0</v>
      </c>
      <c r="U10" s="45">
        <f>MIN(50, (ROUNDUP(SUM(T10)/2,0)))</f>
        <v>0</v>
      </c>
      <c r="V10" s="41">
        <v>0</v>
      </c>
      <c r="W10" s="45">
        <f>MIN(50, (ROUNDUP(SUM(V10)/2,0)))</f>
        <v>0</v>
      </c>
      <c r="X10" s="47">
        <f>MIN(100, (SUM(U10,W10)))</f>
        <v>0</v>
      </c>
      <c r="Y10" s="48">
        <f>(X10/100)</f>
        <v>0</v>
      </c>
      <c r="Z10" s="49" t="str">
        <f>IF(X10&gt;=80,"4.0",IF(X10&gt;=70,"3.5",IF(X10&gt;=65,"3.0",IF(X10&gt;=60,"2.5",IF(X10&gt;=55,"2.0",IF(X10&gt;=50,"1.5",IF(X10&gt;=45,"1.0",IF(X10&gt;=40,"0.5",IF(X10&lt;40,"0.0")))))))))</f>
        <v>0.0</v>
      </c>
      <c r="AA10" s="50" t="str">
        <f>IF(X10&gt;=80,"A1",IF(X10&gt;=70,"B2",IF(X10&gt;=65,"B3",IF(X10&gt;=60,"C4",IF(X10&gt;=55,"C5",IF(X10&gt;=50,"C6",IF(X10&gt;=45,"D7",IF(X10&gt;=40,"E8",IF(X10&lt;40,"F9")))))))))</f>
        <v>F9</v>
      </c>
    </row>
    <row r="11" spans="1:34" x14ac:dyDescent="0.25">
      <c r="A11" s="125">
        <v>2</v>
      </c>
      <c r="B11" s="100"/>
      <c r="C11" s="100"/>
      <c r="D11" s="102"/>
      <c r="E11" s="113"/>
      <c r="F11" s="114"/>
      <c r="G11" s="98"/>
      <c r="H11" s="41">
        <v>0</v>
      </c>
      <c r="I11" s="41">
        <v>0</v>
      </c>
      <c r="J11" s="42">
        <f t="shared" ref="J11:J74" si="0">MIN(100, (SUM(H11:I11)))</f>
        <v>0</v>
      </c>
      <c r="K11" s="41">
        <v>0</v>
      </c>
      <c r="L11" s="41">
        <v>0</v>
      </c>
      <c r="M11" s="42">
        <f t="shared" ref="M11:M74" si="1">MIN(100,(SUM(K11:L11)))</f>
        <v>0</v>
      </c>
      <c r="N11" s="41">
        <v>0</v>
      </c>
      <c r="O11" s="41">
        <v>0</v>
      </c>
      <c r="P11" s="42">
        <f t="shared" ref="P11:P74" si="2">MIN(100,(SUM(N11:O11)))</f>
        <v>0</v>
      </c>
      <c r="Q11" s="41">
        <v>0</v>
      </c>
      <c r="R11" s="41">
        <v>0</v>
      </c>
      <c r="S11" s="43">
        <f t="shared" ref="S11:S74" si="3">MIN(500, (SUM(J11,M11,P11,Q11,R11)))</f>
        <v>0</v>
      </c>
      <c r="T11" s="44">
        <f t="shared" ref="T11:T74" si="4">S11/500*100</f>
        <v>0</v>
      </c>
      <c r="U11" s="45">
        <f t="shared" ref="U11:U74" si="5">MIN(50, (ROUNDUP(SUM(T11)/2,0)))</f>
        <v>0</v>
      </c>
      <c r="V11" s="41">
        <v>0</v>
      </c>
      <c r="W11" s="45">
        <f t="shared" ref="W11:W74" si="6">MIN(50, (ROUNDUP(SUM(V11)/2,0)))</f>
        <v>0</v>
      </c>
      <c r="X11" s="47">
        <f t="shared" ref="X11:X74" si="7">MIN(100, (SUM(U11,W11)))</f>
        <v>0</v>
      </c>
      <c r="Y11" s="48">
        <f t="shared" ref="Y11:Y74" si="8">(X11/100)</f>
        <v>0</v>
      </c>
      <c r="Z11" s="49" t="str">
        <f t="shared" ref="Z11:Z74" si="9">IF(X11&gt;=80,"4.0",IF(X11&gt;=70,"3.5",IF(X11&gt;=65,"3.0",IF(X11&gt;=60,"2.5",IF(X11&gt;=55,"2.0",IF(X11&gt;=50,"1.5",IF(X11&gt;=45,"1.0",IF(X11&gt;=40,"0.5",IF(X11&lt;40,"0.0")))))))))</f>
        <v>0.0</v>
      </c>
      <c r="AA11" s="50" t="str">
        <f t="shared" ref="AA11:AA74" si="10">IF(X11&gt;=80,"A1",IF(X11&gt;=70,"B2",IF(X11&gt;=65,"B3",IF(X11&gt;=60,"C4",IF(X11&gt;=55,"C5",IF(X11&gt;=50,"C6",IF(X11&gt;=45,"D7",IF(X11&gt;=40,"E8",IF(X11&lt;40,"F9")))))))))</f>
        <v>F9</v>
      </c>
      <c r="AC11" s="51" t="s">
        <v>27</v>
      </c>
    </row>
    <row r="12" spans="1:34" x14ac:dyDescent="0.25">
      <c r="A12" s="125">
        <v>3</v>
      </c>
      <c r="B12" s="100"/>
      <c r="C12" s="100"/>
      <c r="D12" s="103"/>
      <c r="E12" s="111"/>
      <c r="F12" s="114"/>
      <c r="G12" s="99"/>
      <c r="H12" s="41">
        <v>0</v>
      </c>
      <c r="I12" s="41">
        <v>0</v>
      </c>
      <c r="J12" s="42">
        <f t="shared" si="0"/>
        <v>0</v>
      </c>
      <c r="K12" s="41">
        <v>0</v>
      </c>
      <c r="L12" s="41">
        <v>0</v>
      </c>
      <c r="M12" s="42">
        <f t="shared" si="1"/>
        <v>0</v>
      </c>
      <c r="N12" s="41">
        <v>0</v>
      </c>
      <c r="O12" s="41">
        <v>0</v>
      </c>
      <c r="P12" s="42">
        <f t="shared" si="2"/>
        <v>0</v>
      </c>
      <c r="Q12" s="41">
        <v>0</v>
      </c>
      <c r="R12" s="41">
        <v>0</v>
      </c>
      <c r="S12" s="43">
        <f t="shared" si="3"/>
        <v>0</v>
      </c>
      <c r="T12" s="44">
        <f t="shared" si="4"/>
        <v>0</v>
      </c>
      <c r="U12" s="45">
        <f t="shared" si="5"/>
        <v>0</v>
      </c>
      <c r="V12" s="46">
        <v>0</v>
      </c>
      <c r="W12" s="45">
        <f t="shared" si="6"/>
        <v>0</v>
      </c>
      <c r="X12" s="47">
        <f t="shared" si="7"/>
        <v>0</v>
      </c>
      <c r="Y12" s="48">
        <f t="shared" si="8"/>
        <v>0</v>
      </c>
      <c r="Z12" s="49" t="str">
        <f t="shared" si="9"/>
        <v>0.0</v>
      </c>
      <c r="AA12" s="50" t="str">
        <f t="shared" si="10"/>
        <v>F9</v>
      </c>
      <c r="AC12" s="51" t="s">
        <v>28</v>
      </c>
    </row>
    <row r="13" spans="1:34" x14ac:dyDescent="0.25">
      <c r="A13" s="125">
        <v>4</v>
      </c>
      <c r="B13" s="100"/>
      <c r="C13" s="100"/>
      <c r="D13" s="102"/>
      <c r="E13" s="113"/>
      <c r="F13" s="112"/>
      <c r="G13" s="98"/>
      <c r="H13" s="41">
        <v>0</v>
      </c>
      <c r="I13" s="41">
        <v>0</v>
      </c>
      <c r="J13" s="42">
        <f t="shared" si="0"/>
        <v>0</v>
      </c>
      <c r="K13" s="41">
        <v>0</v>
      </c>
      <c r="L13" s="41">
        <v>0</v>
      </c>
      <c r="M13" s="42">
        <f t="shared" si="1"/>
        <v>0</v>
      </c>
      <c r="N13" s="41">
        <v>0</v>
      </c>
      <c r="O13" s="41">
        <v>0</v>
      </c>
      <c r="P13" s="42">
        <f t="shared" si="2"/>
        <v>0</v>
      </c>
      <c r="Q13" s="41">
        <v>0</v>
      </c>
      <c r="R13" s="41">
        <v>0</v>
      </c>
      <c r="S13" s="43">
        <f t="shared" si="3"/>
        <v>0</v>
      </c>
      <c r="T13" s="44">
        <f t="shared" si="4"/>
        <v>0</v>
      </c>
      <c r="U13" s="45">
        <f t="shared" si="5"/>
        <v>0</v>
      </c>
      <c r="V13" s="46">
        <v>0</v>
      </c>
      <c r="W13" s="45">
        <f t="shared" si="6"/>
        <v>0</v>
      </c>
      <c r="X13" s="47">
        <f t="shared" si="7"/>
        <v>0</v>
      </c>
      <c r="Y13" s="48">
        <f t="shared" si="8"/>
        <v>0</v>
      </c>
      <c r="Z13" s="49" t="str">
        <f t="shared" si="9"/>
        <v>0.0</v>
      </c>
      <c r="AA13" s="50" t="str">
        <f t="shared" si="10"/>
        <v>F9</v>
      </c>
      <c r="AC13" s="51" t="s">
        <v>29</v>
      </c>
    </row>
    <row r="14" spans="1:34" x14ac:dyDescent="0.25">
      <c r="A14" s="125">
        <v>5</v>
      </c>
      <c r="B14" s="100"/>
      <c r="C14" s="100"/>
      <c r="D14" s="103"/>
      <c r="E14" s="111"/>
      <c r="F14" s="114"/>
      <c r="G14" s="99"/>
      <c r="H14" s="41">
        <v>0</v>
      </c>
      <c r="I14" s="41">
        <v>0</v>
      </c>
      <c r="J14" s="42">
        <f t="shared" si="0"/>
        <v>0</v>
      </c>
      <c r="K14" s="41">
        <v>0</v>
      </c>
      <c r="L14" s="41">
        <v>0</v>
      </c>
      <c r="M14" s="42">
        <f t="shared" si="1"/>
        <v>0</v>
      </c>
      <c r="N14" s="41">
        <v>0</v>
      </c>
      <c r="O14" s="41">
        <v>0</v>
      </c>
      <c r="P14" s="42">
        <f t="shared" si="2"/>
        <v>0</v>
      </c>
      <c r="Q14" s="41">
        <v>0</v>
      </c>
      <c r="R14" s="41">
        <v>0</v>
      </c>
      <c r="S14" s="43">
        <f t="shared" si="3"/>
        <v>0</v>
      </c>
      <c r="T14" s="44">
        <f t="shared" si="4"/>
        <v>0</v>
      </c>
      <c r="U14" s="45">
        <f t="shared" si="5"/>
        <v>0</v>
      </c>
      <c r="V14" s="46">
        <v>0</v>
      </c>
      <c r="W14" s="45">
        <f t="shared" si="6"/>
        <v>0</v>
      </c>
      <c r="X14" s="47">
        <f t="shared" si="7"/>
        <v>0</v>
      </c>
      <c r="Y14" s="48">
        <f t="shared" si="8"/>
        <v>0</v>
      </c>
      <c r="Z14" s="49" t="str">
        <f t="shared" si="9"/>
        <v>0.0</v>
      </c>
      <c r="AA14" s="50" t="str">
        <f t="shared" si="10"/>
        <v>F9</v>
      </c>
      <c r="AC14" s="51" t="s">
        <v>30</v>
      </c>
    </row>
    <row r="15" spans="1:34" x14ac:dyDescent="0.25">
      <c r="A15" s="125">
        <v>6</v>
      </c>
      <c r="B15" s="100"/>
      <c r="C15" s="100"/>
      <c r="D15" s="102"/>
      <c r="E15" s="113"/>
      <c r="F15" s="114"/>
      <c r="G15" s="98"/>
      <c r="H15" s="41">
        <v>0</v>
      </c>
      <c r="I15" s="41">
        <v>0</v>
      </c>
      <c r="J15" s="42">
        <f t="shared" si="0"/>
        <v>0</v>
      </c>
      <c r="K15" s="41">
        <v>0</v>
      </c>
      <c r="L15" s="41">
        <v>0</v>
      </c>
      <c r="M15" s="42">
        <f t="shared" si="1"/>
        <v>0</v>
      </c>
      <c r="N15" s="41">
        <v>0</v>
      </c>
      <c r="O15" s="41">
        <v>0</v>
      </c>
      <c r="P15" s="42">
        <f t="shared" si="2"/>
        <v>0</v>
      </c>
      <c r="Q15" s="41">
        <v>0</v>
      </c>
      <c r="R15" s="41">
        <v>0</v>
      </c>
      <c r="S15" s="43">
        <f t="shared" si="3"/>
        <v>0</v>
      </c>
      <c r="T15" s="44">
        <f t="shared" si="4"/>
        <v>0</v>
      </c>
      <c r="U15" s="45">
        <f t="shared" si="5"/>
        <v>0</v>
      </c>
      <c r="V15" s="46">
        <v>0</v>
      </c>
      <c r="W15" s="45">
        <f t="shared" si="6"/>
        <v>0</v>
      </c>
      <c r="X15" s="47">
        <f t="shared" si="7"/>
        <v>0</v>
      </c>
      <c r="Y15" s="48">
        <f t="shared" si="8"/>
        <v>0</v>
      </c>
      <c r="Z15" s="49" t="str">
        <f t="shared" si="9"/>
        <v>0.0</v>
      </c>
      <c r="AA15" s="50" t="str">
        <f t="shared" si="10"/>
        <v>F9</v>
      </c>
      <c r="AC15" s="51" t="s">
        <v>31</v>
      </c>
    </row>
    <row r="16" spans="1:34" x14ac:dyDescent="0.25">
      <c r="A16" s="125">
        <v>7</v>
      </c>
      <c r="B16" s="100"/>
      <c r="C16" s="100"/>
      <c r="D16" s="103"/>
      <c r="E16" s="111"/>
      <c r="F16" s="114"/>
      <c r="G16" s="99"/>
      <c r="H16" s="41">
        <v>0</v>
      </c>
      <c r="I16" s="41">
        <v>0</v>
      </c>
      <c r="J16" s="42">
        <f t="shared" si="0"/>
        <v>0</v>
      </c>
      <c r="K16" s="41">
        <v>0</v>
      </c>
      <c r="L16" s="41">
        <v>0</v>
      </c>
      <c r="M16" s="42">
        <f t="shared" si="1"/>
        <v>0</v>
      </c>
      <c r="N16" s="41">
        <v>0</v>
      </c>
      <c r="O16" s="41">
        <v>0</v>
      </c>
      <c r="P16" s="42">
        <f t="shared" si="2"/>
        <v>0</v>
      </c>
      <c r="Q16" s="41">
        <v>0</v>
      </c>
      <c r="R16" s="41">
        <v>0</v>
      </c>
      <c r="S16" s="43">
        <f t="shared" si="3"/>
        <v>0</v>
      </c>
      <c r="T16" s="44">
        <f t="shared" si="4"/>
        <v>0</v>
      </c>
      <c r="U16" s="45">
        <f t="shared" si="5"/>
        <v>0</v>
      </c>
      <c r="V16" s="46">
        <v>0</v>
      </c>
      <c r="W16" s="45">
        <f t="shared" si="6"/>
        <v>0</v>
      </c>
      <c r="X16" s="47">
        <f t="shared" si="7"/>
        <v>0</v>
      </c>
      <c r="Y16" s="48">
        <f t="shared" si="8"/>
        <v>0</v>
      </c>
      <c r="Z16" s="49" t="str">
        <f t="shared" si="9"/>
        <v>0.0</v>
      </c>
      <c r="AA16" s="50" t="str">
        <f t="shared" si="10"/>
        <v>F9</v>
      </c>
      <c r="AC16" s="51" t="s">
        <v>32</v>
      </c>
    </row>
    <row r="17" spans="1:32" x14ac:dyDescent="0.25">
      <c r="A17" s="125">
        <v>8</v>
      </c>
      <c r="B17" s="100"/>
      <c r="C17" s="100"/>
      <c r="D17" s="102"/>
      <c r="E17" s="113"/>
      <c r="F17" s="114"/>
      <c r="G17" s="98"/>
      <c r="H17" s="41">
        <v>0</v>
      </c>
      <c r="I17" s="41">
        <v>0</v>
      </c>
      <c r="J17" s="42">
        <f t="shared" si="0"/>
        <v>0</v>
      </c>
      <c r="K17" s="41">
        <v>0</v>
      </c>
      <c r="L17" s="41">
        <v>0</v>
      </c>
      <c r="M17" s="42">
        <f t="shared" si="1"/>
        <v>0</v>
      </c>
      <c r="N17" s="41">
        <v>0</v>
      </c>
      <c r="O17" s="41">
        <v>0</v>
      </c>
      <c r="P17" s="42">
        <f t="shared" si="2"/>
        <v>0</v>
      </c>
      <c r="Q17" s="41">
        <v>0</v>
      </c>
      <c r="R17" s="41">
        <v>0</v>
      </c>
      <c r="S17" s="43">
        <f t="shared" si="3"/>
        <v>0</v>
      </c>
      <c r="T17" s="44">
        <f t="shared" si="4"/>
        <v>0</v>
      </c>
      <c r="U17" s="45">
        <f t="shared" si="5"/>
        <v>0</v>
      </c>
      <c r="V17" s="46">
        <v>0</v>
      </c>
      <c r="W17" s="45">
        <f t="shared" si="6"/>
        <v>0</v>
      </c>
      <c r="X17" s="47">
        <f t="shared" si="7"/>
        <v>0</v>
      </c>
      <c r="Y17" s="48">
        <f t="shared" si="8"/>
        <v>0</v>
      </c>
      <c r="Z17" s="49" t="str">
        <f t="shared" si="9"/>
        <v>0.0</v>
      </c>
      <c r="AA17" s="50" t="str">
        <f t="shared" si="10"/>
        <v>F9</v>
      </c>
      <c r="AC17" s="51" t="s">
        <v>33</v>
      </c>
    </row>
    <row r="18" spans="1:32" x14ac:dyDescent="0.25">
      <c r="A18" s="125">
        <v>9</v>
      </c>
      <c r="B18" s="100"/>
      <c r="C18" s="100"/>
      <c r="D18" s="103"/>
      <c r="E18" s="111"/>
      <c r="F18" s="114"/>
      <c r="G18" s="99"/>
      <c r="H18" s="41">
        <v>0</v>
      </c>
      <c r="I18" s="41">
        <v>0</v>
      </c>
      <c r="J18" s="42">
        <f t="shared" si="0"/>
        <v>0</v>
      </c>
      <c r="K18" s="41">
        <v>0</v>
      </c>
      <c r="L18" s="41">
        <v>0</v>
      </c>
      <c r="M18" s="42">
        <f t="shared" si="1"/>
        <v>0</v>
      </c>
      <c r="N18" s="41">
        <v>0</v>
      </c>
      <c r="O18" s="41">
        <v>0</v>
      </c>
      <c r="P18" s="42">
        <f t="shared" si="2"/>
        <v>0</v>
      </c>
      <c r="Q18" s="41">
        <v>0</v>
      </c>
      <c r="R18" s="41">
        <v>0</v>
      </c>
      <c r="S18" s="43">
        <f t="shared" si="3"/>
        <v>0</v>
      </c>
      <c r="T18" s="44">
        <f t="shared" si="4"/>
        <v>0</v>
      </c>
      <c r="U18" s="45">
        <f t="shared" si="5"/>
        <v>0</v>
      </c>
      <c r="V18" s="46">
        <v>0</v>
      </c>
      <c r="W18" s="45">
        <f t="shared" si="6"/>
        <v>0</v>
      </c>
      <c r="X18" s="47">
        <f t="shared" si="7"/>
        <v>0</v>
      </c>
      <c r="Y18" s="48">
        <f t="shared" si="8"/>
        <v>0</v>
      </c>
      <c r="Z18" s="49" t="str">
        <f t="shared" si="9"/>
        <v>0.0</v>
      </c>
      <c r="AA18" s="50" t="str">
        <f t="shared" si="10"/>
        <v>F9</v>
      </c>
      <c r="AC18" s="51" t="s">
        <v>34</v>
      </c>
    </row>
    <row r="19" spans="1:32" x14ac:dyDescent="0.25">
      <c r="A19" s="125">
        <v>10</v>
      </c>
      <c r="B19" s="100"/>
      <c r="C19" s="100"/>
      <c r="D19" s="102"/>
      <c r="E19" s="113"/>
      <c r="F19" s="114"/>
      <c r="G19" s="98"/>
      <c r="H19" s="41">
        <v>0</v>
      </c>
      <c r="I19" s="41">
        <v>0</v>
      </c>
      <c r="J19" s="42">
        <f t="shared" si="0"/>
        <v>0</v>
      </c>
      <c r="K19" s="41">
        <v>0</v>
      </c>
      <c r="L19" s="41">
        <v>0</v>
      </c>
      <c r="M19" s="42">
        <f t="shared" si="1"/>
        <v>0</v>
      </c>
      <c r="N19" s="41">
        <v>0</v>
      </c>
      <c r="O19" s="41">
        <v>0</v>
      </c>
      <c r="P19" s="42">
        <f t="shared" si="2"/>
        <v>0</v>
      </c>
      <c r="Q19" s="41">
        <v>0</v>
      </c>
      <c r="R19" s="41">
        <v>0</v>
      </c>
      <c r="S19" s="43">
        <f t="shared" si="3"/>
        <v>0</v>
      </c>
      <c r="T19" s="44">
        <f t="shared" si="4"/>
        <v>0</v>
      </c>
      <c r="U19" s="45">
        <f t="shared" si="5"/>
        <v>0</v>
      </c>
      <c r="V19" s="46">
        <v>0</v>
      </c>
      <c r="W19" s="45">
        <f t="shared" si="6"/>
        <v>0</v>
      </c>
      <c r="X19" s="47">
        <f t="shared" si="7"/>
        <v>0</v>
      </c>
      <c r="Y19" s="48">
        <f t="shared" si="8"/>
        <v>0</v>
      </c>
      <c r="Z19" s="49" t="str">
        <f t="shared" si="9"/>
        <v>0.0</v>
      </c>
      <c r="AA19" s="50" t="str">
        <f t="shared" si="10"/>
        <v>F9</v>
      </c>
      <c r="AC19" s="51" t="s">
        <v>35</v>
      </c>
    </row>
    <row r="20" spans="1:32" x14ac:dyDescent="0.25">
      <c r="A20" s="125">
        <v>11</v>
      </c>
      <c r="B20" s="100"/>
      <c r="C20" s="100"/>
      <c r="D20" s="103"/>
      <c r="E20" s="111"/>
      <c r="F20" s="114"/>
      <c r="G20" s="99"/>
      <c r="H20" s="41">
        <v>0</v>
      </c>
      <c r="I20" s="41">
        <v>0</v>
      </c>
      <c r="J20" s="42">
        <f t="shared" si="0"/>
        <v>0</v>
      </c>
      <c r="K20" s="41">
        <v>0</v>
      </c>
      <c r="L20" s="41">
        <v>0</v>
      </c>
      <c r="M20" s="42">
        <f t="shared" si="1"/>
        <v>0</v>
      </c>
      <c r="N20" s="41">
        <v>0</v>
      </c>
      <c r="O20" s="41">
        <v>0</v>
      </c>
      <c r="P20" s="42">
        <f t="shared" si="2"/>
        <v>0</v>
      </c>
      <c r="Q20" s="41">
        <v>0</v>
      </c>
      <c r="R20" s="41">
        <v>0</v>
      </c>
      <c r="S20" s="43">
        <f t="shared" si="3"/>
        <v>0</v>
      </c>
      <c r="T20" s="44">
        <f t="shared" si="4"/>
        <v>0</v>
      </c>
      <c r="U20" s="45">
        <f t="shared" si="5"/>
        <v>0</v>
      </c>
      <c r="V20" s="46">
        <v>0</v>
      </c>
      <c r="W20" s="45">
        <f t="shared" si="6"/>
        <v>0</v>
      </c>
      <c r="X20" s="47">
        <f t="shared" si="7"/>
        <v>0</v>
      </c>
      <c r="Y20" s="48">
        <f t="shared" si="8"/>
        <v>0</v>
      </c>
      <c r="Z20" s="49" t="str">
        <f t="shared" si="9"/>
        <v>0.0</v>
      </c>
      <c r="AA20" s="50" t="str">
        <f t="shared" si="10"/>
        <v>F9</v>
      </c>
      <c r="AC20" s="51" t="s">
        <v>36</v>
      </c>
    </row>
    <row r="21" spans="1:32" x14ac:dyDescent="0.25">
      <c r="A21" s="125">
        <v>12</v>
      </c>
      <c r="B21" s="100"/>
      <c r="C21" s="100"/>
      <c r="D21" s="102"/>
      <c r="E21" s="113"/>
      <c r="F21" s="114"/>
      <c r="G21" s="98"/>
      <c r="H21" s="41">
        <v>0</v>
      </c>
      <c r="I21" s="41">
        <v>0</v>
      </c>
      <c r="J21" s="42">
        <f t="shared" si="0"/>
        <v>0</v>
      </c>
      <c r="K21" s="41">
        <v>0</v>
      </c>
      <c r="L21" s="41">
        <v>0</v>
      </c>
      <c r="M21" s="42">
        <f t="shared" si="1"/>
        <v>0</v>
      </c>
      <c r="N21" s="41">
        <v>0</v>
      </c>
      <c r="O21" s="41">
        <v>0</v>
      </c>
      <c r="P21" s="42">
        <f t="shared" si="2"/>
        <v>0</v>
      </c>
      <c r="Q21" s="41">
        <v>0</v>
      </c>
      <c r="R21" s="41">
        <v>0</v>
      </c>
      <c r="S21" s="43">
        <f t="shared" si="3"/>
        <v>0</v>
      </c>
      <c r="T21" s="44">
        <f t="shared" si="4"/>
        <v>0</v>
      </c>
      <c r="U21" s="45">
        <f t="shared" si="5"/>
        <v>0</v>
      </c>
      <c r="V21" s="46">
        <v>0</v>
      </c>
      <c r="W21" s="45">
        <f t="shared" si="6"/>
        <v>0</v>
      </c>
      <c r="X21" s="47">
        <f t="shared" si="7"/>
        <v>0</v>
      </c>
      <c r="Y21" s="48">
        <f t="shared" si="8"/>
        <v>0</v>
      </c>
      <c r="Z21" s="49" t="str">
        <f t="shared" si="9"/>
        <v>0.0</v>
      </c>
      <c r="AA21" s="50" t="str">
        <f t="shared" si="10"/>
        <v>F9</v>
      </c>
      <c r="AC21" s="51"/>
    </row>
    <row r="22" spans="1:32" x14ac:dyDescent="0.25">
      <c r="A22" s="125">
        <v>13</v>
      </c>
      <c r="B22" s="100"/>
      <c r="C22" s="100"/>
      <c r="D22" s="103"/>
      <c r="E22" s="111"/>
      <c r="F22" s="114"/>
      <c r="G22" s="99"/>
      <c r="H22" s="41">
        <v>0</v>
      </c>
      <c r="I22" s="41">
        <v>0</v>
      </c>
      <c r="J22" s="42">
        <f t="shared" si="0"/>
        <v>0</v>
      </c>
      <c r="K22" s="41">
        <v>0</v>
      </c>
      <c r="L22" s="41">
        <v>0</v>
      </c>
      <c r="M22" s="42">
        <f t="shared" si="1"/>
        <v>0</v>
      </c>
      <c r="N22" s="41">
        <v>0</v>
      </c>
      <c r="O22" s="41">
        <v>0</v>
      </c>
      <c r="P22" s="42">
        <f t="shared" si="2"/>
        <v>0</v>
      </c>
      <c r="Q22" s="41">
        <v>0</v>
      </c>
      <c r="R22" s="41">
        <v>0</v>
      </c>
      <c r="S22" s="43">
        <f t="shared" si="3"/>
        <v>0</v>
      </c>
      <c r="T22" s="44">
        <f t="shared" si="4"/>
        <v>0</v>
      </c>
      <c r="U22" s="45">
        <f t="shared" si="5"/>
        <v>0</v>
      </c>
      <c r="V22" s="46">
        <v>0</v>
      </c>
      <c r="W22" s="45">
        <f t="shared" si="6"/>
        <v>0</v>
      </c>
      <c r="X22" s="47">
        <f t="shared" si="7"/>
        <v>0</v>
      </c>
      <c r="Y22" s="48">
        <f t="shared" si="8"/>
        <v>0</v>
      </c>
      <c r="Z22" s="49" t="str">
        <f t="shared" si="9"/>
        <v>0.0</v>
      </c>
      <c r="AA22" s="50" t="str">
        <f t="shared" si="10"/>
        <v>F9</v>
      </c>
      <c r="AC22" s="52" t="s">
        <v>37</v>
      </c>
      <c r="AD22" s="53" t="s">
        <v>38</v>
      </c>
    </row>
    <row r="23" spans="1:32" x14ac:dyDescent="0.25">
      <c r="A23" s="125">
        <v>14</v>
      </c>
      <c r="B23" s="100"/>
      <c r="C23" s="100"/>
      <c r="D23" s="102"/>
      <c r="E23" s="113"/>
      <c r="F23" s="114"/>
      <c r="G23" s="98"/>
      <c r="H23" s="41">
        <v>0</v>
      </c>
      <c r="I23" s="41">
        <v>0</v>
      </c>
      <c r="J23" s="42">
        <f t="shared" si="0"/>
        <v>0</v>
      </c>
      <c r="K23" s="41">
        <v>0</v>
      </c>
      <c r="L23" s="41">
        <v>0</v>
      </c>
      <c r="M23" s="42">
        <f t="shared" si="1"/>
        <v>0</v>
      </c>
      <c r="N23" s="41">
        <v>0</v>
      </c>
      <c r="O23" s="41">
        <v>0</v>
      </c>
      <c r="P23" s="42">
        <f t="shared" si="2"/>
        <v>0</v>
      </c>
      <c r="Q23" s="41">
        <v>0</v>
      </c>
      <c r="R23" s="41">
        <v>0</v>
      </c>
      <c r="S23" s="43">
        <f t="shared" si="3"/>
        <v>0</v>
      </c>
      <c r="T23" s="44">
        <f t="shared" si="4"/>
        <v>0</v>
      </c>
      <c r="U23" s="45">
        <f t="shared" si="5"/>
        <v>0</v>
      </c>
      <c r="V23" s="46">
        <v>0</v>
      </c>
      <c r="W23" s="45">
        <f t="shared" si="6"/>
        <v>0</v>
      </c>
      <c r="X23" s="47">
        <f t="shared" si="7"/>
        <v>0</v>
      </c>
      <c r="Y23" s="48">
        <f t="shared" si="8"/>
        <v>0</v>
      </c>
      <c r="Z23" s="49" t="str">
        <f t="shared" si="9"/>
        <v>0.0</v>
      </c>
      <c r="AA23" s="50" t="str">
        <f t="shared" si="10"/>
        <v>F9</v>
      </c>
    </row>
    <row r="24" spans="1:32" x14ac:dyDescent="0.25">
      <c r="A24" s="125">
        <v>15</v>
      </c>
      <c r="B24" s="100"/>
      <c r="C24" s="100"/>
      <c r="D24" s="103"/>
      <c r="E24" s="111"/>
      <c r="F24" s="114"/>
      <c r="G24" s="99"/>
      <c r="H24" s="41">
        <v>0</v>
      </c>
      <c r="I24" s="41">
        <v>0</v>
      </c>
      <c r="J24" s="42">
        <f t="shared" si="0"/>
        <v>0</v>
      </c>
      <c r="K24" s="41">
        <v>0</v>
      </c>
      <c r="L24" s="41">
        <v>0</v>
      </c>
      <c r="M24" s="42">
        <f t="shared" si="1"/>
        <v>0</v>
      </c>
      <c r="N24" s="41">
        <v>0</v>
      </c>
      <c r="O24" s="41">
        <v>0</v>
      </c>
      <c r="P24" s="42">
        <f t="shared" si="2"/>
        <v>0</v>
      </c>
      <c r="Q24" s="41">
        <v>0</v>
      </c>
      <c r="R24" s="41">
        <v>0</v>
      </c>
      <c r="S24" s="43">
        <f t="shared" si="3"/>
        <v>0</v>
      </c>
      <c r="T24" s="44">
        <f t="shared" si="4"/>
        <v>0</v>
      </c>
      <c r="U24" s="45">
        <f t="shared" si="5"/>
        <v>0</v>
      </c>
      <c r="V24" s="46">
        <v>0</v>
      </c>
      <c r="W24" s="45">
        <f t="shared" si="6"/>
        <v>0</v>
      </c>
      <c r="X24" s="47">
        <f t="shared" si="7"/>
        <v>0</v>
      </c>
      <c r="Y24" s="48">
        <f t="shared" si="8"/>
        <v>0</v>
      </c>
      <c r="Z24" s="49" t="str">
        <f t="shared" si="9"/>
        <v>0.0</v>
      </c>
      <c r="AA24" s="50" t="str">
        <f t="shared" si="10"/>
        <v>F9</v>
      </c>
      <c r="AC24" s="54" t="s">
        <v>39</v>
      </c>
      <c r="AD24" s="55" t="b">
        <v>0</v>
      </c>
    </row>
    <row r="25" spans="1:32" x14ac:dyDescent="0.25">
      <c r="A25" s="125">
        <v>16</v>
      </c>
      <c r="B25" s="100"/>
      <c r="C25" s="100"/>
      <c r="D25" s="102"/>
      <c r="E25" s="113"/>
      <c r="F25" s="114"/>
      <c r="G25" s="98"/>
      <c r="H25" s="41">
        <v>0</v>
      </c>
      <c r="I25" s="41">
        <v>0</v>
      </c>
      <c r="J25" s="42">
        <f t="shared" si="0"/>
        <v>0</v>
      </c>
      <c r="K25" s="41">
        <v>0</v>
      </c>
      <c r="L25" s="41">
        <v>0</v>
      </c>
      <c r="M25" s="42">
        <f t="shared" si="1"/>
        <v>0</v>
      </c>
      <c r="N25" s="41">
        <v>0</v>
      </c>
      <c r="O25" s="41">
        <v>0</v>
      </c>
      <c r="P25" s="42">
        <f t="shared" si="2"/>
        <v>0</v>
      </c>
      <c r="Q25" s="41">
        <v>0</v>
      </c>
      <c r="R25" s="41">
        <v>0</v>
      </c>
      <c r="S25" s="43">
        <f t="shared" si="3"/>
        <v>0</v>
      </c>
      <c r="T25" s="44">
        <f t="shared" si="4"/>
        <v>0</v>
      </c>
      <c r="U25" s="45">
        <f t="shared" si="5"/>
        <v>0</v>
      </c>
      <c r="V25" s="46">
        <v>0</v>
      </c>
      <c r="W25" s="45">
        <f t="shared" si="6"/>
        <v>0</v>
      </c>
      <c r="X25" s="47">
        <f t="shared" si="7"/>
        <v>0</v>
      </c>
      <c r="Y25" s="48">
        <f t="shared" si="8"/>
        <v>0</v>
      </c>
      <c r="Z25" s="49" t="str">
        <f t="shared" si="9"/>
        <v>0.0</v>
      </c>
      <c r="AA25" s="50" t="str">
        <f t="shared" si="10"/>
        <v>F9</v>
      </c>
    </row>
    <row r="26" spans="1:32" x14ac:dyDescent="0.25">
      <c r="A26" s="125">
        <v>17</v>
      </c>
      <c r="B26" s="100"/>
      <c r="C26" s="100"/>
      <c r="D26" s="103"/>
      <c r="E26" s="111"/>
      <c r="F26" s="114"/>
      <c r="G26" s="99"/>
      <c r="H26" s="41">
        <v>0</v>
      </c>
      <c r="I26" s="41">
        <v>0</v>
      </c>
      <c r="J26" s="42">
        <f t="shared" si="0"/>
        <v>0</v>
      </c>
      <c r="K26" s="41">
        <v>0</v>
      </c>
      <c r="L26" s="41">
        <v>0</v>
      </c>
      <c r="M26" s="42">
        <f t="shared" si="1"/>
        <v>0</v>
      </c>
      <c r="N26" s="41">
        <v>0</v>
      </c>
      <c r="O26" s="41">
        <v>0</v>
      </c>
      <c r="P26" s="42">
        <f t="shared" si="2"/>
        <v>0</v>
      </c>
      <c r="Q26" s="41">
        <v>0</v>
      </c>
      <c r="R26" s="41">
        <v>0</v>
      </c>
      <c r="S26" s="43">
        <f t="shared" si="3"/>
        <v>0</v>
      </c>
      <c r="T26" s="44">
        <f t="shared" si="4"/>
        <v>0</v>
      </c>
      <c r="U26" s="45">
        <f t="shared" si="5"/>
        <v>0</v>
      </c>
      <c r="V26" s="46">
        <v>0</v>
      </c>
      <c r="W26" s="45">
        <f t="shared" si="6"/>
        <v>0</v>
      </c>
      <c r="X26" s="47">
        <f t="shared" si="7"/>
        <v>0</v>
      </c>
      <c r="Y26" s="48">
        <f t="shared" si="8"/>
        <v>0</v>
      </c>
      <c r="Z26" s="49" t="str">
        <f t="shared" si="9"/>
        <v>0.0</v>
      </c>
      <c r="AA26" s="50" t="str">
        <f t="shared" si="10"/>
        <v>F9</v>
      </c>
    </row>
    <row r="27" spans="1:32" x14ac:dyDescent="0.25">
      <c r="A27" s="125">
        <v>18</v>
      </c>
      <c r="B27" s="100"/>
      <c r="C27" s="100"/>
      <c r="D27" s="102"/>
      <c r="E27" s="113"/>
      <c r="F27" s="114"/>
      <c r="G27" s="98"/>
      <c r="H27" s="41">
        <v>0</v>
      </c>
      <c r="I27" s="41">
        <v>0</v>
      </c>
      <c r="J27" s="42">
        <f t="shared" si="0"/>
        <v>0</v>
      </c>
      <c r="K27" s="41">
        <v>0</v>
      </c>
      <c r="L27" s="41">
        <v>0</v>
      </c>
      <c r="M27" s="42">
        <f t="shared" si="1"/>
        <v>0</v>
      </c>
      <c r="N27" s="41">
        <v>0</v>
      </c>
      <c r="O27" s="41">
        <v>0</v>
      </c>
      <c r="P27" s="42">
        <f t="shared" si="2"/>
        <v>0</v>
      </c>
      <c r="Q27" s="41">
        <v>0</v>
      </c>
      <c r="R27" s="41">
        <v>0</v>
      </c>
      <c r="S27" s="43">
        <f t="shared" si="3"/>
        <v>0</v>
      </c>
      <c r="T27" s="44">
        <f t="shared" si="4"/>
        <v>0</v>
      </c>
      <c r="U27" s="45">
        <f t="shared" si="5"/>
        <v>0</v>
      </c>
      <c r="V27" s="46">
        <v>0</v>
      </c>
      <c r="W27" s="45">
        <f t="shared" si="6"/>
        <v>0</v>
      </c>
      <c r="X27" s="47">
        <f t="shared" si="7"/>
        <v>0</v>
      </c>
      <c r="Y27" s="48">
        <f t="shared" si="8"/>
        <v>0</v>
      </c>
      <c r="Z27" s="49" t="str">
        <f t="shared" si="9"/>
        <v>0.0</v>
      </c>
      <c r="AA27" s="50" t="str">
        <f t="shared" si="10"/>
        <v>F9</v>
      </c>
      <c r="AC27" s="56" t="s">
        <v>24</v>
      </c>
      <c r="AD27" s="56" t="s">
        <v>40</v>
      </c>
      <c r="AE27" s="57" t="s">
        <v>41</v>
      </c>
      <c r="AF27" s="56" t="s">
        <v>23</v>
      </c>
    </row>
    <row r="28" spans="1:32" x14ac:dyDescent="0.25">
      <c r="A28" s="125">
        <v>19</v>
      </c>
      <c r="B28" s="100"/>
      <c r="C28" s="100"/>
      <c r="D28" s="103"/>
      <c r="E28" s="111"/>
      <c r="F28" s="114"/>
      <c r="G28" s="99"/>
      <c r="H28" s="41">
        <v>0</v>
      </c>
      <c r="I28" s="41">
        <v>0</v>
      </c>
      <c r="J28" s="42">
        <f t="shared" si="0"/>
        <v>0</v>
      </c>
      <c r="K28" s="41">
        <v>0</v>
      </c>
      <c r="L28" s="41">
        <v>0</v>
      </c>
      <c r="M28" s="42">
        <f t="shared" si="1"/>
        <v>0</v>
      </c>
      <c r="N28" s="41">
        <v>0</v>
      </c>
      <c r="O28" s="41">
        <v>0</v>
      </c>
      <c r="P28" s="42">
        <f t="shared" si="2"/>
        <v>0</v>
      </c>
      <c r="Q28" s="41">
        <v>0</v>
      </c>
      <c r="R28" s="41">
        <v>0</v>
      </c>
      <c r="S28" s="43">
        <f t="shared" si="3"/>
        <v>0</v>
      </c>
      <c r="T28" s="44">
        <f t="shared" si="4"/>
        <v>0</v>
      </c>
      <c r="U28" s="45">
        <f t="shared" si="5"/>
        <v>0</v>
      </c>
      <c r="V28" s="46">
        <v>0</v>
      </c>
      <c r="W28" s="45">
        <f t="shared" si="6"/>
        <v>0</v>
      </c>
      <c r="X28" s="47">
        <f t="shared" si="7"/>
        <v>0</v>
      </c>
      <c r="Y28" s="48">
        <f t="shared" si="8"/>
        <v>0</v>
      </c>
      <c r="Z28" s="49" t="str">
        <f t="shared" si="9"/>
        <v>0.0</v>
      </c>
      <c r="AA28" s="50" t="str">
        <f t="shared" si="10"/>
        <v>F9</v>
      </c>
      <c r="AC28" s="58" t="s">
        <v>42</v>
      </c>
      <c r="AD28" s="59" t="s">
        <v>43</v>
      </c>
      <c r="AE28" s="60" t="s">
        <v>44</v>
      </c>
      <c r="AF28" s="61">
        <v>4</v>
      </c>
    </row>
    <row r="29" spans="1:32" x14ac:dyDescent="0.25">
      <c r="A29" s="125">
        <v>20</v>
      </c>
      <c r="B29" s="100"/>
      <c r="C29" s="100"/>
      <c r="D29" s="102"/>
      <c r="E29" s="113"/>
      <c r="F29" s="114"/>
      <c r="G29" s="98"/>
      <c r="H29" s="41">
        <v>0</v>
      </c>
      <c r="I29" s="41">
        <v>0</v>
      </c>
      <c r="J29" s="42">
        <f t="shared" si="0"/>
        <v>0</v>
      </c>
      <c r="K29" s="41">
        <v>0</v>
      </c>
      <c r="L29" s="41">
        <v>0</v>
      </c>
      <c r="M29" s="42">
        <f t="shared" si="1"/>
        <v>0</v>
      </c>
      <c r="N29" s="41">
        <v>0</v>
      </c>
      <c r="O29" s="41">
        <v>0</v>
      </c>
      <c r="P29" s="42">
        <f t="shared" si="2"/>
        <v>0</v>
      </c>
      <c r="Q29" s="41">
        <v>0</v>
      </c>
      <c r="R29" s="41">
        <v>0</v>
      </c>
      <c r="S29" s="43">
        <f t="shared" si="3"/>
        <v>0</v>
      </c>
      <c r="T29" s="44">
        <f t="shared" si="4"/>
        <v>0</v>
      </c>
      <c r="U29" s="45">
        <f t="shared" si="5"/>
        <v>0</v>
      </c>
      <c r="V29" s="46">
        <v>0</v>
      </c>
      <c r="W29" s="45">
        <f t="shared" si="6"/>
        <v>0</v>
      </c>
      <c r="X29" s="47">
        <f t="shared" si="7"/>
        <v>0</v>
      </c>
      <c r="Y29" s="48">
        <f t="shared" si="8"/>
        <v>0</v>
      </c>
      <c r="Z29" s="49" t="str">
        <f t="shared" si="9"/>
        <v>0.0</v>
      </c>
      <c r="AA29" s="50" t="str">
        <f t="shared" si="10"/>
        <v>F9</v>
      </c>
      <c r="AC29" s="58" t="s">
        <v>45</v>
      </c>
      <c r="AD29" s="59" t="s">
        <v>46</v>
      </c>
      <c r="AE29" s="60" t="s">
        <v>47</v>
      </c>
      <c r="AF29" s="61">
        <v>3.5</v>
      </c>
    </row>
    <row r="30" spans="1:32" x14ac:dyDescent="0.25">
      <c r="A30" s="125">
        <v>21</v>
      </c>
      <c r="B30" s="100"/>
      <c r="C30" s="100"/>
      <c r="D30" s="103"/>
      <c r="E30" s="111"/>
      <c r="F30" s="114"/>
      <c r="G30" s="99"/>
      <c r="H30" s="41">
        <v>0</v>
      </c>
      <c r="I30" s="41">
        <v>0</v>
      </c>
      <c r="J30" s="42">
        <f t="shared" si="0"/>
        <v>0</v>
      </c>
      <c r="K30" s="41">
        <v>0</v>
      </c>
      <c r="L30" s="41">
        <v>0</v>
      </c>
      <c r="M30" s="42">
        <f t="shared" si="1"/>
        <v>0</v>
      </c>
      <c r="N30" s="41">
        <v>0</v>
      </c>
      <c r="O30" s="41">
        <v>0</v>
      </c>
      <c r="P30" s="42">
        <f t="shared" si="2"/>
        <v>0</v>
      </c>
      <c r="Q30" s="41">
        <v>0</v>
      </c>
      <c r="R30" s="41">
        <v>0</v>
      </c>
      <c r="S30" s="43">
        <f t="shared" si="3"/>
        <v>0</v>
      </c>
      <c r="T30" s="44">
        <f t="shared" si="4"/>
        <v>0</v>
      </c>
      <c r="U30" s="45">
        <f t="shared" si="5"/>
        <v>0</v>
      </c>
      <c r="V30" s="46">
        <v>0</v>
      </c>
      <c r="W30" s="45">
        <f t="shared" si="6"/>
        <v>0</v>
      </c>
      <c r="X30" s="47">
        <f t="shared" si="7"/>
        <v>0</v>
      </c>
      <c r="Y30" s="48">
        <f t="shared" si="8"/>
        <v>0</v>
      </c>
      <c r="Z30" s="49" t="str">
        <f t="shared" si="9"/>
        <v>0.0</v>
      </c>
      <c r="AA30" s="50" t="str">
        <f t="shared" si="10"/>
        <v>F9</v>
      </c>
      <c r="AC30" s="58" t="s">
        <v>48</v>
      </c>
      <c r="AD30" s="59" t="s">
        <v>49</v>
      </c>
      <c r="AE30" s="60" t="s">
        <v>50</v>
      </c>
      <c r="AF30" s="61">
        <v>3</v>
      </c>
    </row>
    <row r="31" spans="1:32" x14ac:dyDescent="0.25">
      <c r="A31" s="125">
        <v>22</v>
      </c>
      <c r="B31" s="100"/>
      <c r="C31" s="100"/>
      <c r="D31" s="102"/>
      <c r="E31" s="113"/>
      <c r="F31" s="114"/>
      <c r="G31" s="98"/>
      <c r="H31" s="41">
        <v>0</v>
      </c>
      <c r="I31" s="41">
        <v>0</v>
      </c>
      <c r="J31" s="42">
        <f t="shared" si="0"/>
        <v>0</v>
      </c>
      <c r="K31" s="41">
        <v>0</v>
      </c>
      <c r="L31" s="41">
        <v>0</v>
      </c>
      <c r="M31" s="42">
        <f t="shared" si="1"/>
        <v>0</v>
      </c>
      <c r="N31" s="41">
        <v>0</v>
      </c>
      <c r="O31" s="41">
        <v>0</v>
      </c>
      <c r="P31" s="42">
        <f t="shared" si="2"/>
        <v>0</v>
      </c>
      <c r="Q31" s="41">
        <v>0</v>
      </c>
      <c r="R31" s="41">
        <v>0</v>
      </c>
      <c r="S31" s="43">
        <f t="shared" si="3"/>
        <v>0</v>
      </c>
      <c r="T31" s="44">
        <f t="shared" si="4"/>
        <v>0</v>
      </c>
      <c r="U31" s="45">
        <f t="shared" si="5"/>
        <v>0</v>
      </c>
      <c r="V31" s="46">
        <v>0</v>
      </c>
      <c r="W31" s="45">
        <f t="shared" si="6"/>
        <v>0</v>
      </c>
      <c r="X31" s="47">
        <f t="shared" si="7"/>
        <v>0</v>
      </c>
      <c r="Y31" s="48">
        <f t="shared" si="8"/>
        <v>0</v>
      </c>
      <c r="Z31" s="49" t="str">
        <f t="shared" si="9"/>
        <v>0.0</v>
      </c>
      <c r="AA31" s="50" t="str">
        <f t="shared" si="10"/>
        <v>F9</v>
      </c>
      <c r="AC31" s="58" t="s">
        <v>51</v>
      </c>
      <c r="AD31" s="59" t="s">
        <v>52</v>
      </c>
      <c r="AE31" s="60" t="s">
        <v>53</v>
      </c>
      <c r="AF31" s="61">
        <v>2.5</v>
      </c>
    </row>
    <row r="32" spans="1:32" x14ac:dyDescent="0.25">
      <c r="A32" s="125">
        <v>23</v>
      </c>
      <c r="B32" s="100"/>
      <c r="C32" s="100"/>
      <c r="D32" s="103"/>
      <c r="E32" s="111"/>
      <c r="F32" s="114"/>
      <c r="G32" s="99"/>
      <c r="H32" s="41">
        <v>0</v>
      </c>
      <c r="I32" s="41">
        <v>0</v>
      </c>
      <c r="J32" s="42">
        <f t="shared" si="0"/>
        <v>0</v>
      </c>
      <c r="K32" s="41">
        <v>0</v>
      </c>
      <c r="L32" s="41">
        <v>0</v>
      </c>
      <c r="M32" s="42">
        <f t="shared" si="1"/>
        <v>0</v>
      </c>
      <c r="N32" s="41">
        <v>0</v>
      </c>
      <c r="O32" s="41">
        <v>0</v>
      </c>
      <c r="P32" s="42">
        <f t="shared" si="2"/>
        <v>0</v>
      </c>
      <c r="Q32" s="41">
        <v>0</v>
      </c>
      <c r="R32" s="41">
        <v>0</v>
      </c>
      <c r="S32" s="43">
        <f t="shared" si="3"/>
        <v>0</v>
      </c>
      <c r="T32" s="44">
        <f t="shared" si="4"/>
        <v>0</v>
      </c>
      <c r="U32" s="45">
        <f t="shared" si="5"/>
        <v>0</v>
      </c>
      <c r="V32" s="46">
        <v>0</v>
      </c>
      <c r="W32" s="45">
        <f t="shared" si="6"/>
        <v>0</v>
      </c>
      <c r="X32" s="47">
        <f t="shared" si="7"/>
        <v>0</v>
      </c>
      <c r="Y32" s="48">
        <f t="shared" si="8"/>
        <v>0</v>
      </c>
      <c r="Z32" s="49" t="str">
        <f t="shared" si="9"/>
        <v>0.0</v>
      </c>
      <c r="AA32" s="50" t="str">
        <f t="shared" si="10"/>
        <v>F9</v>
      </c>
      <c r="AC32" s="58" t="s">
        <v>54</v>
      </c>
      <c r="AD32" s="59" t="s">
        <v>55</v>
      </c>
      <c r="AE32" s="60" t="s">
        <v>53</v>
      </c>
      <c r="AF32" s="61">
        <v>2</v>
      </c>
    </row>
    <row r="33" spans="1:33" x14ac:dyDescent="0.25">
      <c r="A33" s="125">
        <v>24</v>
      </c>
      <c r="B33" s="100"/>
      <c r="C33" s="100"/>
      <c r="D33" s="102"/>
      <c r="E33" s="113"/>
      <c r="F33" s="114"/>
      <c r="G33" s="98"/>
      <c r="H33" s="41">
        <v>0</v>
      </c>
      <c r="I33" s="41">
        <v>0</v>
      </c>
      <c r="J33" s="42">
        <f t="shared" si="0"/>
        <v>0</v>
      </c>
      <c r="K33" s="41">
        <v>0</v>
      </c>
      <c r="L33" s="41">
        <v>0</v>
      </c>
      <c r="M33" s="42">
        <f t="shared" si="1"/>
        <v>0</v>
      </c>
      <c r="N33" s="41">
        <v>0</v>
      </c>
      <c r="O33" s="41">
        <v>0</v>
      </c>
      <c r="P33" s="42">
        <f t="shared" si="2"/>
        <v>0</v>
      </c>
      <c r="Q33" s="41">
        <v>0</v>
      </c>
      <c r="R33" s="41">
        <v>0</v>
      </c>
      <c r="S33" s="43">
        <f t="shared" si="3"/>
        <v>0</v>
      </c>
      <c r="T33" s="44">
        <f t="shared" si="4"/>
        <v>0</v>
      </c>
      <c r="U33" s="45">
        <f t="shared" si="5"/>
        <v>0</v>
      </c>
      <c r="V33" s="46">
        <v>0</v>
      </c>
      <c r="W33" s="45">
        <f t="shared" si="6"/>
        <v>0</v>
      </c>
      <c r="X33" s="47">
        <f t="shared" si="7"/>
        <v>0</v>
      </c>
      <c r="Y33" s="48">
        <f t="shared" si="8"/>
        <v>0</v>
      </c>
      <c r="Z33" s="49" t="str">
        <f t="shared" si="9"/>
        <v>0.0</v>
      </c>
      <c r="AA33" s="50" t="str">
        <f t="shared" si="10"/>
        <v>F9</v>
      </c>
      <c r="AC33" s="58" t="s">
        <v>56</v>
      </c>
      <c r="AD33" s="59" t="s">
        <v>57</v>
      </c>
      <c r="AE33" s="60" t="s">
        <v>58</v>
      </c>
      <c r="AF33" s="61">
        <v>1.5</v>
      </c>
    </row>
    <row r="34" spans="1:33" x14ac:dyDescent="0.25">
      <c r="A34" s="125">
        <v>25</v>
      </c>
      <c r="B34" s="100"/>
      <c r="C34" s="100"/>
      <c r="D34" s="103"/>
      <c r="E34" s="111"/>
      <c r="F34" s="114"/>
      <c r="G34" s="99"/>
      <c r="H34" s="41">
        <v>0</v>
      </c>
      <c r="I34" s="41">
        <v>0</v>
      </c>
      <c r="J34" s="42">
        <f t="shared" si="0"/>
        <v>0</v>
      </c>
      <c r="K34" s="41">
        <v>0</v>
      </c>
      <c r="L34" s="41">
        <v>0</v>
      </c>
      <c r="M34" s="42">
        <f t="shared" si="1"/>
        <v>0</v>
      </c>
      <c r="N34" s="41">
        <v>0</v>
      </c>
      <c r="O34" s="41">
        <v>0</v>
      </c>
      <c r="P34" s="42">
        <f t="shared" si="2"/>
        <v>0</v>
      </c>
      <c r="Q34" s="41">
        <v>0</v>
      </c>
      <c r="R34" s="41">
        <v>0</v>
      </c>
      <c r="S34" s="43">
        <f t="shared" si="3"/>
        <v>0</v>
      </c>
      <c r="T34" s="44">
        <f t="shared" si="4"/>
        <v>0</v>
      </c>
      <c r="U34" s="45">
        <f t="shared" si="5"/>
        <v>0</v>
      </c>
      <c r="V34" s="46">
        <v>0</v>
      </c>
      <c r="W34" s="45">
        <f t="shared" si="6"/>
        <v>0</v>
      </c>
      <c r="X34" s="47">
        <f t="shared" si="7"/>
        <v>0</v>
      </c>
      <c r="Y34" s="48">
        <f t="shared" si="8"/>
        <v>0</v>
      </c>
      <c r="Z34" s="49" t="str">
        <f t="shared" si="9"/>
        <v>0.0</v>
      </c>
      <c r="AA34" s="50" t="str">
        <f t="shared" si="10"/>
        <v>F9</v>
      </c>
      <c r="AC34" s="58" t="s">
        <v>59</v>
      </c>
      <c r="AD34" s="59" t="s">
        <v>60</v>
      </c>
      <c r="AE34" s="60" t="s">
        <v>58</v>
      </c>
      <c r="AF34" s="61">
        <v>1</v>
      </c>
    </row>
    <row r="35" spans="1:33" x14ac:dyDescent="0.25">
      <c r="A35" s="125">
        <v>26</v>
      </c>
      <c r="B35" s="100"/>
      <c r="C35" s="100"/>
      <c r="D35" s="102"/>
      <c r="E35" s="113"/>
      <c r="F35" s="114"/>
      <c r="G35" s="98"/>
      <c r="H35" s="41">
        <v>0</v>
      </c>
      <c r="I35" s="41">
        <v>0</v>
      </c>
      <c r="J35" s="42">
        <f t="shared" si="0"/>
        <v>0</v>
      </c>
      <c r="K35" s="41">
        <v>0</v>
      </c>
      <c r="L35" s="41">
        <v>0</v>
      </c>
      <c r="M35" s="42">
        <f t="shared" si="1"/>
        <v>0</v>
      </c>
      <c r="N35" s="41">
        <v>0</v>
      </c>
      <c r="O35" s="41">
        <v>0</v>
      </c>
      <c r="P35" s="42">
        <f t="shared" si="2"/>
        <v>0</v>
      </c>
      <c r="Q35" s="41">
        <v>0</v>
      </c>
      <c r="R35" s="41">
        <v>0</v>
      </c>
      <c r="S35" s="43">
        <f t="shared" si="3"/>
        <v>0</v>
      </c>
      <c r="T35" s="44">
        <f t="shared" si="4"/>
        <v>0</v>
      </c>
      <c r="U35" s="45">
        <f t="shared" si="5"/>
        <v>0</v>
      </c>
      <c r="V35" s="46">
        <v>0</v>
      </c>
      <c r="W35" s="45">
        <f t="shared" si="6"/>
        <v>0</v>
      </c>
      <c r="X35" s="47">
        <f t="shared" si="7"/>
        <v>0</v>
      </c>
      <c r="Y35" s="48">
        <f t="shared" si="8"/>
        <v>0</v>
      </c>
      <c r="Z35" s="49" t="str">
        <f t="shared" si="9"/>
        <v>0.0</v>
      </c>
      <c r="AA35" s="50" t="str">
        <f t="shared" si="10"/>
        <v>F9</v>
      </c>
      <c r="AC35" s="58" t="s">
        <v>61</v>
      </c>
      <c r="AD35" s="59" t="s">
        <v>62</v>
      </c>
      <c r="AE35" s="60" t="s">
        <v>63</v>
      </c>
      <c r="AF35" s="61">
        <v>0.5</v>
      </c>
    </row>
    <row r="36" spans="1:33" x14ac:dyDescent="0.25">
      <c r="A36" s="125">
        <v>27</v>
      </c>
      <c r="B36" s="100"/>
      <c r="C36" s="100"/>
      <c r="D36" s="103"/>
      <c r="E36" s="111"/>
      <c r="F36" s="114"/>
      <c r="G36" s="99"/>
      <c r="H36" s="41">
        <v>0</v>
      </c>
      <c r="I36" s="41">
        <v>0</v>
      </c>
      <c r="J36" s="42">
        <f t="shared" si="0"/>
        <v>0</v>
      </c>
      <c r="K36" s="41">
        <v>0</v>
      </c>
      <c r="L36" s="41">
        <v>0</v>
      </c>
      <c r="M36" s="42">
        <f t="shared" si="1"/>
        <v>0</v>
      </c>
      <c r="N36" s="41">
        <v>0</v>
      </c>
      <c r="O36" s="41">
        <v>0</v>
      </c>
      <c r="P36" s="42">
        <f t="shared" si="2"/>
        <v>0</v>
      </c>
      <c r="Q36" s="41">
        <v>0</v>
      </c>
      <c r="R36" s="41">
        <v>0</v>
      </c>
      <c r="S36" s="43">
        <f t="shared" si="3"/>
        <v>0</v>
      </c>
      <c r="T36" s="44">
        <f t="shared" si="4"/>
        <v>0</v>
      </c>
      <c r="U36" s="45">
        <f t="shared" si="5"/>
        <v>0</v>
      </c>
      <c r="V36" s="46">
        <v>0</v>
      </c>
      <c r="W36" s="45">
        <f t="shared" si="6"/>
        <v>0</v>
      </c>
      <c r="X36" s="47">
        <f t="shared" si="7"/>
        <v>0</v>
      </c>
      <c r="Y36" s="48">
        <f t="shared" si="8"/>
        <v>0</v>
      </c>
      <c r="Z36" s="49" t="str">
        <f t="shared" si="9"/>
        <v>0.0</v>
      </c>
      <c r="AA36" s="50" t="str">
        <f t="shared" si="10"/>
        <v>F9</v>
      </c>
      <c r="AC36" s="58" t="s">
        <v>26</v>
      </c>
      <c r="AD36" s="59" t="s">
        <v>64</v>
      </c>
      <c r="AE36" s="60" t="s">
        <v>65</v>
      </c>
      <c r="AF36" s="61">
        <v>0</v>
      </c>
    </row>
    <row r="37" spans="1:33" x14ac:dyDescent="0.25">
      <c r="A37" s="125">
        <v>28</v>
      </c>
      <c r="B37" s="100"/>
      <c r="C37" s="100"/>
      <c r="D37" s="102"/>
      <c r="E37" s="113"/>
      <c r="F37" s="114"/>
      <c r="G37" s="98"/>
      <c r="H37" s="41">
        <v>0</v>
      </c>
      <c r="I37" s="41">
        <v>0</v>
      </c>
      <c r="J37" s="42">
        <f t="shared" si="0"/>
        <v>0</v>
      </c>
      <c r="K37" s="41">
        <v>0</v>
      </c>
      <c r="L37" s="41">
        <v>0</v>
      </c>
      <c r="M37" s="42">
        <f t="shared" si="1"/>
        <v>0</v>
      </c>
      <c r="N37" s="41">
        <v>0</v>
      </c>
      <c r="O37" s="41">
        <v>0</v>
      </c>
      <c r="P37" s="42">
        <f t="shared" si="2"/>
        <v>0</v>
      </c>
      <c r="Q37" s="41">
        <v>0</v>
      </c>
      <c r="R37" s="41">
        <v>0</v>
      </c>
      <c r="S37" s="43">
        <f t="shared" si="3"/>
        <v>0</v>
      </c>
      <c r="T37" s="44">
        <f t="shared" si="4"/>
        <v>0</v>
      </c>
      <c r="U37" s="45">
        <f t="shared" si="5"/>
        <v>0</v>
      </c>
      <c r="V37" s="46">
        <v>0</v>
      </c>
      <c r="W37" s="45">
        <f t="shared" si="6"/>
        <v>0</v>
      </c>
      <c r="X37" s="47">
        <f t="shared" si="7"/>
        <v>0</v>
      </c>
      <c r="Y37" s="48">
        <f t="shared" si="8"/>
        <v>0</v>
      </c>
      <c r="Z37" s="49" t="str">
        <f t="shared" si="9"/>
        <v>0.0</v>
      </c>
      <c r="AA37" s="50" t="str">
        <f t="shared" si="10"/>
        <v>F9</v>
      </c>
    </row>
    <row r="38" spans="1:33" ht="15.75" customHeight="1" thickBot="1" x14ac:dyDescent="0.3">
      <c r="A38" s="125">
        <v>29</v>
      </c>
      <c r="B38" s="100"/>
      <c r="C38" s="100"/>
      <c r="D38" s="103"/>
      <c r="E38" s="111"/>
      <c r="F38" s="114"/>
      <c r="G38" s="99"/>
      <c r="H38" s="41">
        <v>0</v>
      </c>
      <c r="I38" s="41">
        <v>0</v>
      </c>
      <c r="J38" s="42">
        <f t="shared" si="0"/>
        <v>0</v>
      </c>
      <c r="K38" s="41">
        <v>0</v>
      </c>
      <c r="L38" s="41">
        <v>0</v>
      </c>
      <c r="M38" s="42">
        <f t="shared" si="1"/>
        <v>0</v>
      </c>
      <c r="N38" s="41">
        <v>0</v>
      </c>
      <c r="O38" s="41">
        <v>0</v>
      </c>
      <c r="P38" s="42">
        <f t="shared" si="2"/>
        <v>0</v>
      </c>
      <c r="Q38" s="41">
        <v>0</v>
      </c>
      <c r="R38" s="41">
        <v>0</v>
      </c>
      <c r="S38" s="43">
        <f t="shared" si="3"/>
        <v>0</v>
      </c>
      <c r="T38" s="44">
        <f t="shared" si="4"/>
        <v>0</v>
      </c>
      <c r="U38" s="45">
        <f t="shared" si="5"/>
        <v>0</v>
      </c>
      <c r="V38" s="46">
        <v>0</v>
      </c>
      <c r="W38" s="45">
        <f t="shared" si="6"/>
        <v>0</v>
      </c>
      <c r="X38" s="47">
        <f t="shared" si="7"/>
        <v>0</v>
      </c>
      <c r="Y38" s="48">
        <f t="shared" si="8"/>
        <v>0</v>
      </c>
      <c r="Z38" s="49" t="str">
        <f t="shared" si="9"/>
        <v>0.0</v>
      </c>
      <c r="AA38" s="50" t="str">
        <f t="shared" si="10"/>
        <v>F9</v>
      </c>
    </row>
    <row r="39" spans="1:33" ht="15.75" customHeight="1" thickBot="1" x14ac:dyDescent="0.3">
      <c r="A39" s="125">
        <v>30</v>
      </c>
      <c r="B39" s="100"/>
      <c r="C39" s="100"/>
      <c r="D39" s="102"/>
      <c r="E39" s="113"/>
      <c r="F39" s="114"/>
      <c r="G39" s="98"/>
      <c r="H39" s="41">
        <v>0</v>
      </c>
      <c r="I39" s="41">
        <v>0</v>
      </c>
      <c r="J39" s="42">
        <f t="shared" si="0"/>
        <v>0</v>
      </c>
      <c r="K39" s="41">
        <v>0</v>
      </c>
      <c r="L39" s="41">
        <v>0</v>
      </c>
      <c r="M39" s="42">
        <f t="shared" si="1"/>
        <v>0</v>
      </c>
      <c r="N39" s="41">
        <v>0</v>
      </c>
      <c r="O39" s="41">
        <v>0</v>
      </c>
      <c r="P39" s="42">
        <f t="shared" si="2"/>
        <v>0</v>
      </c>
      <c r="Q39" s="41">
        <v>0</v>
      </c>
      <c r="R39" s="41">
        <v>0</v>
      </c>
      <c r="S39" s="43">
        <f t="shared" si="3"/>
        <v>0</v>
      </c>
      <c r="T39" s="44">
        <f t="shared" si="4"/>
        <v>0</v>
      </c>
      <c r="U39" s="45">
        <f t="shared" si="5"/>
        <v>0</v>
      </c>
      <c r="V39" s="46">
        <v>0</v>
      </c>
      <c r="W39" s="45">
        <f t="shared" si="6"/>
        <v>0</v>
      </c>
      <c r="X39" s="47">
        <f t="shared" si="7"/>
        <v>0</v>
      </c>
      <c r="Y39" s="48">
        <f t="shared" si="8"/>
        <v>0</v>
      </c>
      <c r="Z39" s="49" t="str">
        <f t="shared" si="9"/>
        <v>0.0</v>
      </c>
      <c r="AA39" s="50" t="str">
        <f t="shared" si="10"/>
        <v>F9</v>
      </c>
      <c r="AC39" s="95" t="s">
        <v>66</v>
      </c>
      <c r="AD39" s="96"/>
    </row>
    <row r="40" spans="1:33" x14ac:dyDescent="0.25">
      <c r="A40" s="125">
        <v>31</v>
      </c>
      <c r="B40" s="100"/>
      <c r="C40" s="100"/>
      <c r="D40" s="103"/>
      <c r="E40" s="111"/>
      <c r="F40" s="114"/>
      <c r="G40" s="99"/>
      <c r="H40" s="41">
        <v>0</v>
      </c>
      <c r="I40" s="41">
        <v>0</v>
      </c>
      <c r="J40" s="42">
        <f t="shared" si="0"/>
        <v>0</v>
      </c>
      <c r="K40" s="41">
        <v>0</v>
      </c>
      <c r="L40" s="41">
        <v>0</v>
      </c>
      <c r="M40" s="42">
        <f t="shared" si="1"/>
        <v>0</v>
      </c>
      <c r="N40" s="41">
        <v>0</v>
      </c>
      <c r="O40" s="41">
        <v>0</v>
      </c>
      <c r="P40" s="42">
        <f t="shared" si="2"/>
        <v>0</v>
      </c>
      <c r="Q40" s="41">
        <v>0</v>
      </c>
      <c r="R40" s="41">
        <v>0</v>
      </c>
      <c r="S40" s="43">
        <f t="shared" si="3"/>
        <v>0</v>
      </c>
      <c r="T40" s="44">
        <f t="shared" si="4"/>
        <v>0</v>
      </c>
      <c r="U40" s="45">
        <f t="shared" si="5"/>
        <v>0</v>
      </c>
      <c r="V40" s="46">
        <v>0</v>
      </c>
      <c r="W40" s="45">
        <f t="shared" si="6"/>
        <v>0</v>
      </c>
      <c r="X40" s="47">
        <f t="shared" si="7"/>
        <v>0</v>
      </c>
      <c r="Y40" s="48">
        <f t="shared" si="8"/>
        <v>0</v>
      </c>
      <c r="Z40" s="49" t="str">
        <f t="shared" si="9"/>
        <v>0.0</v>
      </c>
      <c r="AA40" s="50" t="str">
        <f t="shared" si="10"/>
        <v>F9</v>
      </c>
      <c r="AC40" s="62" t="s">
        <v>24</v>
      </c>
      <c r="AD40" s="63" t="s">
        <v>67</v>
      </c>
    </row>
    <row r="41" spans="1:33" x14ac:dyDescent="0.25">
      <c r="A41" s="125">
        <v>32</v>
      </c>
      <c r="B41" s="100"/>
      <c r="C41" s="100"/>
      <c r="D41" s="102"/>
      <c r="E41" s="113"/>
      <c r="F41" s="114"/>
      <c r="G41" s="98"/>
      <c r="H41" s="41">
        <v>0</v>
      </c>
      <c r="I41" s="41">
        <v>0</v>
      </c>
      <c r="J41" s="42">
        <f t="shared" si="0"/>
        <v>0</v>
      </c>
      <c r="K41" s="41">
        <v>0</v>
      </c>
      <c r="L41" s="41">
        <v>0</v>
      </c>
      <c r="M41" s="42">
        <f t="shared" si="1"/>
        <v>0</v>
      </c>
      <c r="N41" s="41">
        <v>0</v>
      </c>
      <c r="O41" s="41">
        <v>0</v>
      </c>
      <c r="P41" s="42">
        <f t="shared" si="2"/>
        <v>0</v>
      </c>
      <c r="Q41" s="41">
        <v>0</v>
      </c>
      <c r="R41" s="41">
        <v>0</v>
      </c>
      <c r="S41" s="43">
        <f t="shared" si="3"/>
        <v>0</v>
      </c>
      <c r="T41" s="44">
        <f t="shared" si="4"/>
        <v>0</v>
      </c>
      <c r="U41" s="45">
        <f t="shared" si="5"/>
        <v>0</v>
      </c>
      <c r="V41" s="46">
        <v>0</v>
      </c>
      <c r="W41" s="45">
        <f t="shared" si="6"/>
        <v>0</v>
      </c>
      <c r="X41" s="47">
        <f t="shared" si="7"/>
        <v>0</v>
      </c>
      <c r="Y41" s="48">
        <f t="shared" si="8"/>
        <v>0</v>
      </c>
      <c r="Z41" s="49" t="str">
        <f t="shared" si="9"/>
        <v>0.0</v>
      </c>
      <c r="AA41" s="50" t="str">
        <f t="shared" si="10"/>
        <v>F9</v>
      </c>
      <c r="AC41" s="64" t="s">
        <v>42</v>
      </c>
      <c r="AD41" s="65">
        <f>COUNTIF(AA$7:$AA86,"a1")</f>
        <v>0</v>
      </c>
    </row>
    <row r="42" spans="1:33" x14ac:dyDescent="0.25">
      <c r="A42" s="125">
        <v>33</v>
      </c>
      <c r="B42" s="100"/>
      <c r="C42" s="100"/>
      <c r="D42" s="103"/>
      <c r="E42" s="111"/>
      <c r="F42" s="114"/>
      <c r="G42" s="99"/>
      <c r="H42" s="41">
        <v>0</v>
      </c>
      <c r="I42" s="41">
        <v>0</v>
      </c>
      <c r="J42" s="42">
        <f t="shared" si="0"/>
        <v>0</v>
      </c>
      <c r="K42" s="41">
        <v>0</v>
      </c>
      <c r="L42" s="41">
        <v>0</v>
      </c>
      <c r="M42" s="42">
        <f t="shared" si="1"/>
        <v>0</v>
      </c>
      <c r="N42" s="41">
        <v>0</v>
      </c>
      <c r="O42" s="41">
        <v>0</v>
      </c>
      <c r="P42" s="42">
        <f t="shared" si="2"/>
        <v>0</v>
      </c>
      <c r="Q42" s="41">
        <v>0</v>
      </c>
      <c r="R42" s="41">
        <v>0</v>
      </c>
      <c r="S42" s="43">
        <f t="shared" si="3"/>
        <v>0</v>
      </c>
      <c r="T42" s="44">
        <f t="shared" si="4"/>
        <v>0</v>
      </c>
      <c r="U42" s="45">
        <f t="shared" si="5"/>
        <v>0</v>
      </c>
      <c r="V42" s="46">
        <v>0</v>
      </c>
      <c r="W42" s="45">
        <f t="shared" si="6"/>
        <v>0</v>
      </c>
      <c r="X42" s="47">
        <f t="shared" si="7"/>
        <v>0</v>
      </c>
      <c r="Y42" s="48">
        <f t="shared" si="8"/>
        <v>0</v>
      </c>
      <c r="Z42" s="49" t="str">
        <f t="shared" si="9"/>
        <v>0.0</v>
      </c>
      <c r="AA42" s="50" t="str">
        <f t="shared" si="10"/>
        <v>F9</v>
      </c>
      <c r="AC42" s="64" t="s">
        <v>45</v>
      </c>
      <c r="AD42" s="65">
        <f>COUNTIF(AA$7:$AA262,"B2")</f>
        <v>0</v>
      </c>
    </row>
    <row r="43" spans="1:33" x14ac:dyDescent="0.25">
      <c r="A43" s="125">
        <v>34</v>
      </c>
      <c r="B43" s="100"/>
      <c r="C43" s="100"/>
      <c r="D43" s="102"/>
      <c r="E43" s="113"/>
      <c r="F43" s="114"/>
      <c r="G43" s="98"/>
      <c r="H43" s="41">
        <v>0</v>
      </c>
      <c r="I43" s="41">
        <v>0</v>
      </c>
      <c r="J43" s="42">
        <f t="shared" si="0"/>
        <v>0</v>
      </c>
      <c r="K43" s="41">
        <v>0</v>
      </c>
      <c r="L43" s="41">
        <v>0</v>
      </c>
      <c r="M43" s="42">
        <f t="shared" si="1"/>
        <v>0</v>
      </c>
      <c r="N43" s="41">
        <v>0</v>
      </c>
      <c r="O43" s="41">
        <v>0</v>
      </c>
      <c r="P43" s="42">
        <f t="shared" si="2"/>
        <v>0</v>
      </c>
      <c r="Q43" s="41">
        <v>0</v>
      </c>
      <c r="R43" s="41">
        <v>0</v>
      </c>
      <c r="S43" s="43">
        <f t="shared" si="3"/>
        <v>0</v>
      </c>
      <c r="T43" s="44">
        <f t="shared" si="4"/>
        <v>0</v>
      </c>
      <c r="U43" s="45">
        <f t="shared" si="5"/>
        <v>0</v>
      </c>
      <c r="V43" s="46">
        <v>0</v>
      </c>
      <c r="W43" s="45">
        <f t="shared" si="6"/>
        <v>0</v>
      </c>
      <c r="X43" s="47">
        <f t="shared" si="7"/>
        <v>0</v>
      </c>
      <c r="Y43" s="48">
        <f t="shared" si="8"/>
        <v>0</v>
      </c>
      <c r="Z43" s="49" t="str">
        <f t="shared" si="9"/>
        <v>0.0</v>
      </c>
      <c r="AA43" s="50" t="str">
        <f t="shared" si="10"/>
        <v>F9</v>
      </c>
      <c r="AC43" s="64" t="s">
        <v>48</v>
      </c>
      <c r="AD43" s="65">
        <f>COUNTIF(AA$7:$AA263,"b3")</f>
        <v>0</v>
      </c>
    </row>
    <row r="44" spans="1:33" x14ac:dyDescent="0.25">
      <c r="A44" s="125">
        <v>35</v>
      </c>
      <c r="B44" s="100"/>
      <c r="C44" s="100"/>
      <c r="D44" s="103"/>
      <c r="E44" s="111"/>
      <c r="F44" s="114"/>
      <c r="G44" s="99"/>
      <c r="H44" s="41">
        <v>0</v>
      </c>
      <c r="I44" s="41">
        <v>0</v>
      </c>
      <c r="J44" s="42">
        <f t="shared" si="0"/>
        <v>0</v>
      </c>
      <c r="K44" s="41">
        <v>0</v>
      </c>
      <c r="L44" s="41">
        <v>0</v>
      </c>
      <c r="M44" s="42">
        <f t="shared" si="1"/>
        <v>0</v>
      </c>
      <c r="N44" s="41">
        <v>0</v>
      </c>
      <c r="O44" s="41">
        <v>0</v>
      </c>
      <c r="P44" s="42">
        <f t="shared" si="2"/>
        <v>0</v>
      </c>
      <c r="Q44" s="41">
        <v>0</v>
      </c>
      <c r="R44" s="41">
        <v>0</v>
      </c>
      <c r="S44" s="43">
        <f t="shared" si="3"/>
        <v>0</v>
      </c>
      <c r="T44" s="44">
        <f t="shared" si="4"/>
        <v>0</v>
      </c>
      <c r="U44" s="45">
        <f t="shared" si="5"/>
        <v>0</v>
      </c>
      <c r="V44" s="46">
        <v>0</v>
      </c>
      <c r="W44" s="45">
        <f t="shared" si="6"/>
        <v>0</v>
      </c>
      <c r="X44" s="47">
        <f t="shared" si="7"/>
        <v>0</v>
      </c>
      <c r="Y44" s="48">
        <f t="shared" si="8"/>
        <v>0</v>
      </c>
      <c r="Z44" s="49" t="str">
        <f t="shared" si="9"/>
        <v>0.0</v>
      </c>
      <c r="AA44" s="50" t="str">
        <f t="shared" si="10"/>
        <v>F9</v>
      </c>
      <c r="AC44" s="64" t="s">
        <v>51</v>
      </c>
      <c r="AD44" s="65">
        <f>COUNTIF(AA$7:$AA264,"c4")</f>
        <v>0</v>
      </c>
    </row>
    <row r="45" spans="1:33" x14ac:dyDescent="0.25">
      <c r="A45" s="125">
        <v>36</v>
      </c>
      <c r="B45" s="100"/>
      <c r="C45" s="100"/>
      <c r="D45" s="102"/>
      <c r="E45" s="113"/>
      <c r="F45" s="114"/>
      <c r="G45" s="98"/>
      <c r="H45" s="41">
        <v>0</v>
      </c>
      <c r="I45" s="41">
        <v>0</v>
      </c>
      <c r="J45" s="42">
        <f t="shared" si="0"/>
        <v>0</v>
      </c>
      <c r="K45" s="41">
        <v>0</v>
      </c>
      <c r="L45" s="41">
        <v>0</v>
      </c>
      <c r="M45" s="42">
        <f t="shared" si="1"/>
        <v>0</v>
      </c>
      <c r="N45" s="41">
        <v>0</v>
      </c>
      <c r="O45" s="41">
        <v>0</v>
      </c>
      <c r="P45" s="42">
        <f t="shared" si="2"/>
        <v>0</v>
      </c>
      <c r="Q45" s="41">
        <v>0</v>
      </c>
      <c r="R45" s="41">
        <v>0</v>
      </c>
      <c r="S45" s="43">
        <f t="shared" si="3"/>
        <v>0</v>
      </c>
      <c r="T45" s="44">
        <f t="shared" si="4"/>
        <v>0</v>
      </c>
      <c r="U45" s="45">
        <f t="shared" si="5"/>
        <v>0</v>
      </c>
      <c r="V45" s="46">
        <v>0</v>
      </c>
      <c r="W45" s="45">
        <f t="shared" si="6"/>
        <v>0</v>
      </c>
      <c r="X45" s="47">
        <f t="shared" si="7"/>
        <v>0</v>
      </c>
      <c r="Y45" s="48">
        <f t="shared" si="8"/>
        <v>0</v>
      </c>
      <c r="Z45" s="49" t="str">
        <f t="shared" si="9"/>
        <v>0.0</v>
      </c>
      <c r="AA45" s="50" t="str">
        <f t="shared" si="10"/>
        <v>F9</v>
      </c>
      <c r="AC45" s="64" t="s">
        <v>54</v>
      </c>
      <c r="AD45" s="65">
        <f>COUNTIF(AA$7:$AA265,"c5")</f>
        <v>0</v>
      </c>
      <c r="AE45" s="66"/>
      <c r="AF45" s="66"/>
      <c r="AG45" s="66"/>
    </row>
    <row r="46" spans="1:33" x14ac:dyDescent="0.25">
      <c r="A46" s="125">
        <v>37</v>
      </c>
      <c r="B46" s="100"/>
      <c r="C46" s="100"/>
      <c r="D46" s="103"/>
      <c r="E46" s="111"/>
      <c r="F46" s="115"/>
      <c r="G46" s="99"/>
      <c r="H46" s="41">
        <v>0</v>
      </c>
      <c r="I46" s="41">
        <v>0</v>
      </c>
      <c r="J46" s="42">
        <f t="shared" si="0"/>
        <v>0</v>
      </c>
      <c r="K46" s="41">
        <v>0</v>
      </c>
      <c r="L46" s="41">
        <v>0</v>
      </c>
      <c r="M46" s="42">
        <f t="shared" si="1"/>
        <v>0</v>
      </c>
      <c r="N46" s="41">
        <v>0</v>
      </c>
      <c r="O46" s="41">
        <v>0</v>
      </c>
      <c r="P46" s="42">
        <f t="shared" si="2"/>
        <v>0</v>
      </c>
      <c r="Q46" s="41">
        <v>0</v>
      </c>
      <c r="R46" s="41">
        <v>0</v>
      </c>
      <c r="S46" s="43">
        <f t="shared" si="3"/>
        <v>0</v>
      </c>
      <c r="T46" s="44">
        <f t="shared" si="4"/>
        <v>0</v>
      </c>
      <c r="U46" s="45">
        <f t="shared" si="5"/>
        <v>0</v>
      </c>
      <c r="V46" s="46">
        <v>0</v>
      </c>
      <c r="W46" s="45">
        <f t="shared" si="6"/>
        <v>0</v>
      </c>
      <c r="X46" s="47">
        <f t="shared" si="7"/>
        <v>0</v>
      </c>
      <c r="Y46" s="48">
        <f t="shared" si="8"/>
        <v>0</v>
      </c>
      <c r="Z46" s="49" t="str">
        <f t="shared" si="9"/>
        <v>0.0</v>
      </c>
      <c r="AA46" s="50" t="str">
        <f t="shared" si="10"/>
        <v>F9</v>
      </c>
      <c r="AC46" s="64" t="s">
        <v>56</v>
      </c>
      <c r="AD46" s="65">
        <f>COUNTIF(AA$7:$AA266,"c6")</f>
        <v>0</v>
      </c>
      <c r="AE46" s="66"/>
      <c r="AF46" s="66"/>
      <c r="AG46" s="66"/>
    </row>
    <row r="47" spans="1:33" x14ac:dyDescent="0.25">
      <c r="A47" s="125">
        <v>38</v>
      </c>
      <c r="B47" s="100"/>
      <c r="C47" s="100"/>
      <c r="D47" s="102"/>
      <c r="E47" s="113"/>
      <c r="F47" s="114"/>
      <c r="G47" s="98"/>
      <c r="H47" s="41">
        <v>0</v>
      </c>
      <c r="I47" s="41">
        <v>0</v>
      </c>
      <c r="J47" s="42">
        <f t="shared" si="0"/>
        <v>0</v>
      </c>
      <c r="K47" s="41">
        <v>0</v>
      </c>
      <c r="L47" s="41">
        <v>0</v>
      </c>
      <c r="M47" s="42">
        <f t="shared" si="1"/>
        <v>0</v>
      </c>
      <c r="N47" s="41">
        <v>0</v>
      </c>
      <c r="O47" s="41">
        <v>0</v>
      </c>
      <c r="P47" s="42">
        <f t="shared" si="2"/>
        <v>0</v>
      </c>
      <c r="Q47" s="41">
        <v>0</v>
      </c>
      <c r="R47" s="41">
        <v>0</v>
      </c>
      <c r="S47" s="43">
        <f t="shared" si="3"/>
        <v>0</v>
      </c>
      <c r="T47" s="44">
        <f t="shared" si="4"/>
        <v>0</v>
      </c>
      <c r="U47" s="45">
        <f t="shared" si="5"/>
        <v>0</v>
      </c>
      <c r="V47" s="46">
        <v>0</v>
      </c>
      <c r="W47" s="45">
        <f t="shared" si="6"/>
        <v>0</v>
      </c>
      <c r="X47" s="47">
        <f t="shared" si="7"/>
        <v>0</v>
      </c>
      <c r="Y47" s="48">
        <f t="shared" si="8"/>
        <v>0</v>
      </c>
      <c r="Z47" s="49" t="str">
        <f t="shared" si="9"/>
        <v>0.0</v>
      </c>
      <c r="AA47" s="50" t="str">
        <f t="shared" si="10"/>
        <v>F9</v>
      </c>
      <c r="AC47" s="64" t="s">
        <v>59</v>
      </c>
      <c r="AD47" s="65">
        <f>COUNTIF(AA$7:$AA267,"d7")</f>
        <v>0</v>
      </c>
      <c r="AE47" s="66"/>
      <c r="AF47" s="66"/>
      <c r="AG47" s="66"/>
    </row>
    <row r="48" spans="1:33" x14ac:dyDescent="0.25">
      <c r="A48" s="125">
        <v>39</v>
      </c>
      <c r="B48" s="100"/>
      <c r="C48" s="100"/>
      <c r="D48" s="103"/>
      <c r="E48" s="111"/>
      <c r="F48" s="114"/>
      <c r="G48" s="99"/>
      <c r="H48" s="41">
        <v>0</v>
      </c>
      <c r="I48" s="41">
        <v>0</v>
      </c>
      <c r="J48" s="42">
        <f t="shared" si="0"/>
        <v>0</v>
      </c>
      <c r="K48" s="41">
        <v>0</v>
      </c>
      <c r="L48" s="41">
        <v>0</v>
      </c>
      <c r="M48" s="42">
        <f t="shared" si="1"/>
        <v>0</v>
      </c>
      <c r="N48" s="41">
        <v>0</v>
      </c>
      <c r="O48" s="41">
        <v>0</v>
      </c>
      <c r="P48" s="42">
        <f t="shared" si="2"/>
        <v>0</v>
      </c>
      <c r="Q48" s="41">
        <v>0</v>
      </c>
      <c r="R48" s="41">
        <v>0</v>
      </c>
      <c r="S48" s="43">
        <f t="shared" si="3"/>
        <v>0</v>
      </c>
      <c r="T48" s="44">
        <f t="shared" si="4"/>
        <v>0</v>
      </c>
      <c r="U48" s="45">
        <f t="shared" si="5"/>
        <v>0</v>
      </c>
      <c r="V48" s="46">
        <v>0</v>
      </c>
      <c r="W48" s="45">
        <f t="shared" si="6"/>
        <v>0</v>
      </c>
      <c r="X48" s="47">
        <f t="shared" si="7"/>
        <v>0</v>
      </c>
      <c r="Y48" s="48">
        <f t="shared" si="8"/>
        <v>0</v>
      </c>
      <c r="Z48" s="49" t="str">
        <f t="shared" si="9"/>
        <v>0.0</v>
      </c>
      <c r="AA48" s="50" t="str">
        <f t="shared" si="10"/>
        <v>F9</v>
      </c>
      <c r="AC48" s="64" t="s">
        <v>61</v>
      </c>
      <c r="AD48" s="65">
        <f>COUNTIF(AA$7:$AA268,"e8")</f>
        <v>0</v>
      </c>
      <c r="AE48" s="66"/>
      <c r="AF48" s="66"/>
      <c r="AG48" s="66"/>
    </row>
    <row r="49" spans="1:33" ht="15.75" customHeight="1" thickBot="1" x14ac:dyDescent="0.3">
      <c r="A49" s="125">
        <v>40</v>
      </c>
      <c r="B49" s="100"/>
      <c r="C49" s="100"/>
      <c r="D49" s="102"/>
      <c r="E49" s="113"/>
      <c r="F49" s="114"/>
      <c r="G49" s="98"/>
      <c r="H49" s="41">
        <v>0</v>
      </c>
      <c r="I49" s="41">
        <v>0</v>
      </c>
      <c r="J49" s="42">
        <f t="shared" si="0"/>
        <v>0</v>
      </c>
      <c r="K49" s="41">
        <v>0</v>
      </c>
      <c r="L49" s="41">
        <v>0</v>
      </c>
      <c r="M49" s="42">
        <f t="shared" si="1"/>
        <v>0</v>
      </c>
      <c r="N49" s="41">
        <v>0</v>
      </c>
      <c r="O49" s="41">
        <v>0</v>
      </c>
      <c r="P49" s="42">
        <f t="shared" si="2"/>
        <v>0</v>
      </c>
      <c r="Q49" s="41">
        <v>0</v>
      </c>
      <c r="R49" s="41">
        <v>0</v>
      </c>
      <c r="S49" s="43">
        <f t="shared" si="3"/>
        <v>0</v>
      </c>
      <c r="T49" s="44">
        <f t="shared" si="4"/>
        <v>0</v>
      </c>
      <c r="U49" s="45">
        <f t="shared" si="5"/>
        <v>0</v>
      </c>
      <c r="V49" s="46">
        <v>0</v>
      </c>
      <c r="W49" s="45">
        <f t="shared" si="6"/>
        <v>0</v>
      </c>
      <c r="X49" s="47">
        <f t="shared" si="7"/>
        <v>0</v>
      </c>
      <c r="Y49" s="48">
        <f t="shared" si="8"/>
        <v>0</v>
      </c>
      <c r="Z49" s="49" t="str">
        <f t="shared" si="9"/>
        <v>0.0</v>
      </c>
      <c r="AA49" s="50" t="str">
        <f t="shared" si="10"/>
        <v>F9</v>
      </c>
      <c r="AC49" s="67" t="s">
        <v>26</v>
      </c>
      <c r="AD49" s="68">
        <f>COUNTIF(AA10:AA71,"f9")</f>
        <v>62</v>
      </c>
      <c r="AE49" s="66"/>
      <c r="AF49" s="66"/>
      <c r="AG49" s="66"/>
    </row>
    <row r="50" spans="1:33" ht="15.75" customHeight="1" thickBot="1" x14ac:dyDescent="0.3">
      <c r="A50" s="125">
        <v>41</v>
      </c>
      <c r="B50" s="100"/>
      <c r="C50" s="100"/>
      <c r="D50" s="103"/>
      <c r="E50" s="111"/>
      <c r="F50" s="114"/>
      <c r="G50" s="99"/>
      <c r="H50" s="41">
        <v>0</v>
      </c>
      <c r="I50" s="41">
        <v>0</v>
      </c>
      <c r="J50" s="42">
        <f t="shared" si="0"/>
        <v>0</v>
      </c>
      <c r="K50" s="41">
        <v>0</v>
      </c>
      <c r="L50" s="41">
        <v>0</v>
      </c>
      <c r="M50" s="42">
        <f t="shared" si="1"/>
        <v>0</v>
      </c>
      <c r="N50" s="41">
        <v>0</v>
      </c>
      <c r="O50" s="41">
        <v>0</v>
      </c>
      <c r="P50" s="42">
        <f t="shared" si="2"/>
        <v>0</v>
      </c>
      <c r="Q50" s="41">
        <v>0</v>
      </c>
      <c r="R50" s="41">
        <v>0</v>
      </c>
      <c r="S50" s="43">
        <f t="shared" si="3"/>
        <v>0</v>
      </c>
      <c r="T50" s="44">
        <f t="shared" si="4"/>
        <v>0</v>
      </c>
      <c r="U50" s="45">
        <f t="shared" si="5"/>
        <v>0</v>
      </c>
      <c r="V50" s="46">
        <v>0</v>
      </c>
      <c r="W50" s="45">
        <f t="shared" si="6"/>
        <v>0</v>
      </c>
      <c r="X50" s="47">
        <f t="shared" si="7"/>
        <v>0</v>
      </c>
      <c r="Y50" s="48">
        <f t="shared" si="8"/>
        <v>0</v>
      </c>
      <c r="Z50" s="49" t="str">
        <f t="shared" si="9"/>
        <v>0.0</v>
      </c>
      <c r="AA50" s="50" t="str">
        <f t="shared" si="10"/>
        <v>F9</v>
      </c>
      <c r="AC50" s="69" t="s">
        <v>68</v>
      </c>
      <c r="AD50" s="70">
        <f>SUM(AD41:AD49)</f>
        <v>62</v>
      </c>
      <c r="AE50" s="66"/>
      <c r="AF50" s="66"/>
      <c r="AG50" s="66"/>
    </row>
    <row r="51" spans="1:33" x14ac:dyDescent="0.25">
      <c r="A51" s="125">
        <v>42</v>
      </c>
      <c r="B51" s="100"/>
      <c r="C51" s="100"/>
      <c r="D51" s="102"/>
      <c r="E51" s="113"/>
      <c r="F51" s="114"/>
      <c r="G51" s="98"/>
      <c r="H51" s="41">
        <v>0</v>
      </c>
      <c r="I51" s="41">
        <v>0</v>
      </c>
      <c r="J51" s="42">
        <f t="shared" si="0"/>
        <v>0</v>
      </c>
      <c r="K51" s="41">
        <v>0</v>
      </c>
      <c r="L51" s="41">
        <v>0</v>
      </c>
      <c r="M51" s="42">
        <f t="shared" si="1"/>
        <v>0</v>
      </c>
      <c r="N51" s="41">
        <v>0</v>
      </c>
      <c r="O51" s="41">
        <v>0</v>
      </c>
      <c r="P51" s="42">
        <f t="shared" si="2"/>
        <v>0</v>
      </c>
      <c r="Q51" s="41">
        <v>0</v>
      </c>
      <c r="R51" s="41">
        <v>0</v>
      </c>
      <c r="S51" s="43">
        <f t="shared" si="3"/>
        <v>0</v>
      </c>
      <c r="T51" s="44">
        <f t="shared" si="4"/>
        <v>0</v>
      </c>
      <c r="U51" s="45">
        <f t="shared" si="5"/>
        <v>0</v>
      </c>
      <c r="V51" s="46">
        <v>0</v>
      </c>
      <c r="W51" s="45">
        <f t="shared" si="6"/>
        <v>0</v>
      </c>
      <c r="X51" s="47">
        <f t="shared" si="7"/>
        <v>0</v>
      </c>
      <c r="Y51" s="48">
        <f t="shared" si="8"/>
        <v>0</v>
      </c>
      <c r="Z51" s="49" t="str">
        <f t="shared" si="9"/>
        <v>0.0</v>
      </c>
      <c r="AA51" s="50" t="str">
        <f t="shared" si="10"/>
        <v>F9</v>
      </c>
      <c r="AC51" s="66"/>
      <c r="AD51" s="66"/>
      <c r="AE51" s="66"/>
      <c r="AF51" s="66"/>
      <c r="AG51" s="66"/>
    </row>
    <row r="52" spans="1:33" x14ac:dyDescent="0.25">
      <c r="A52" s="125">
        <v>43</v>
      </c>
      <c r="B52" s="100"/>
      <c r="C52" s="100"/>
      <c r="D52" s="103"/>
      <c r="E52" s="111"/>
      <c r="F52" s="114"/>
      <c r="G52" s="99"/>
      <c r="H52" s="41">
        <v>0</v>
      </c>
      <c r="I52" s="41">
        <v>0</v>
      </c>
      <c r="J52" s="42">
        <f t="shared" si="0"/>
        <v>0</v>
      </c>
      <c r="K52" s="41">
        <v>0</v>
      </c>
      <c r="L52" s="41">
        <v>0</v>
      </c>
      <c r="M52" s="42">
        <f t="shared" si="1"/>
        <v>0</v>
      </c>
      <c r="N52" s="41">
        <v>0</v>
      </c>
      <c r="O52" s="41">
        <v>0</v>
      </c>
      <c r="P52" s="42">
        <f t="shared" si="2"/>
        <v>0</v>
      </c>
      <c r="Q52" s="41">
        <v>0</v>
      </c>
      <c r="R52" s="41">
        <v>0</v>
      </c>
      <c r="S52" s="43">
        <f t="shared" si="3"/>
        <v>0</v>
      </c>
      <c r="T52" s="44">
        <f t="shared" si="4"/>
        <v>0</v>
      </c>
      <c r="U52" s="45">
        <f t="shared" si="5"/>
        <v>0</v>
      </c>
      <c r="V52" s="46">
        <v>0</v>
      </c>
      <c r="W52" s="45">
        <f t="shared" si="6"/>
        <v>0</v>
      </c>
      <c r="X52" s="47">
        <f t="shared" si="7"/>
        <v>0</v>
      </c>
      <c r="Y52" s="48">
        <f t="shared" si="8"/>
        <v>0</v>
      </c>
      <c r="Z52" s="49" t="str">
        <f t="shared" si="9"/>
        <v>0.0</v>
      </c>
      <c r="AA52" s="50" t="str">
        <f t="shared" si="10"/>
        <v>F9</v>
      </c>
      <c r="AC52" s="66"/>
      <c r="AD52" s="66"/>
      <c r="AE52" s="66"/>
      <c r="AF52" s="66"/>
      <c r="AG52" s="66"/>
    </row>
    <row r="53" spans="1:33" x14ac:dyDescent="0.25">
      <c r="A53" s="125">
        <v>44</v>
      </c>
      <c r="B53" s="100"/>
      <c r="C53" s="100"/>
      <c r="D53" s="102"/>
      <c r="E53" s="113"/>
      <c r="F53" s="114"/>
      <c r="G53" s="98"/>
      <c r="H53" s="41">
        <v>0</v>
      </c>
      <c r="I53" s="41">
        <v>0</v>
      </c>
      <c r="J53" s="42">
        <f t="shared" si="0"/>
        <v>0</v>
      </c>
      <c r="K53" s="41">
        <v>0</v>
      </c>
      <c r="L53" s="41">
        <v>0</v>
      </c>
      <c r="M53" s="42">
        <f t="shared" si="1"/>
        <v>0</v>
      </c>
      <c r="N53" s="41">
        <v>0</v>
      </c>
      <c r="O53" s="41">
        <v>0</v>
      </c>
      <c r="P53" s="42">
        <f t="shared" si="2"/>
        <v>0</v>
      </c>
      <c r="Q53" s="41">
        <v>0</v>
      </c>
      <c r="R53" s="41">
        <v>0</v>
      </c>
      <c r="S53" s="43">
        <f t="shared" si="3"/>
        <v>0</v>
      </c>
      <c r="T53" s="44">
        <f t="shared" si="4"/>
        <v>0</v>
      </c>
      <c r="U53" s="45">
        <f t="shared" si="5"/>
        <v>0</v>
      </c>
      <c r="V53" s="46">
        <v>0</v>
      </c>
      <c r="W53" s="45">
        <f t="shared" si="6"/>
        <v>0</v>
      </c>
      <c r="X53" s="47">
        <f t="shared" si="7"/>
        <v>0</v>
      </c>
      <c r="Y53" s="48">
        <f t="shared" si="8"/>
        <v>0</v>
      </c>
      <c r="Z53" s="49" t="str">
        <f t="shared" si="9"/>
        <v>0.0</v>
      </c>
      <c r="AA53" s="50" t="str">
        <f t="shared" si="10"/>
        <v>F9</v>
      </c>
      <c r="AC53" s="66"/>
      <c r="AD53" s="66"/>
      <c r="AE53" s="66"/>
      <c r="AF53" s="66"/>
      <c r="AG53" s="66"/>
    </row>
    <row r="54" spans="1:33" x14ac:dyDescent="0.25">
      <c r="A54" s="125">
        <v>45</v>
      </c>
      <c r="B54" s="100"/>
      <c r="C54" s="100"/>
      <c r="D54" s="103"/>
      <c r="E54" s="111"/>
      <c r="F54" s="114"/>
      <c r="G54" s="99"/>
      <c r="H54" s="41">
        <v>0</v>
      </c>
      <c r="I54" s="41">
        <v>0</v>
      </c>
      <c r="J54" s="42">
        <f t="shared" si="0"/>
        <v>0</v>
      </c>
      <c r="K54" s="41">
        <v>0</v>
      </c>
      <c r="L54" s="41">
        <v>0</v>
      </c>
      <c r="M54" s="42">
        <f t="shared" si="1"/>
        <v>0</v>
      </c>
      <c r="N54" s="41">
        <v>0</v>
      </c>
      <c r="O54" s="41">
        <v>0</v>
      </c>
      <c r="P54" s="42">
        <f t="shared" si="2"/>
        <v>0</v>
      </c>
      <c r="Q54" s="41">
        <v>0</v>
      </c>
      <c r="R54" s="41">
        <v>0</v>
      </c>
      <c r="S54" s="43">
        <f t="shared" si="3"/>
        <v>0</v>
      </c>
      <c r="T54" s="44">
        <f t="shared" si="4"/>
        <v>0</v>
      </c>
      <c r="U54" s="45">
        <f t="shared" si="5"/>
        <v>0</v>
      </c>
      <c r="V54" s="46">
        <v>0</v>
      </c>
      <c r="W54" s="45">
        <f t="shared" si="6"/>
        <v>0</v>
      </c>
      <c r="X54" s="47">
        <f t="shared" si="7"/>
        <v>0</v>
      </c>
      <c r="Y54" s="48">
        <f t="shared" si="8"/>
        <v>0</v>
      </c>
      <c r="Z54" s="49" t="str">
        <f t="shared" si="9"/>
        <v>0.0</v>
      </c>
      <c r="AA54" s="50" t="str">
        <f t="shared" si="10"/>
        <v>F9</v>
      </c>
      <c r="AC54" s="66"/>
      <c r="AD54" s="66"/>
      <c r="AE54" s="66"/>
      <c r="AF54" s="66"/>
      <c r="AG54" s="66"/>
    </row>
    <row r="55" spans="1:33" x14ac:dyDescent="0.25">
      <c r="A55" s="125">
        <v>46</v>
      </c>
      <c r="B55" s="100"/>
      <c r="C55" s="100"/>
      <c r="D55" s="102"/>
      <c r="E55" s="113"/>
      <c r="F55" s="115"/>
      <c r="G55" s="98"/>
      <c r="H55" s="41">
        <v>0</v>
      </c>
      <c r="I55" s="41">
        <v>0</v>
      </c>
      <c r="J55" s="42">
        <f t="shared" si="0"/>
        <v>0</v>
      </c>
      <c r="K55" s="41">
        <v>0</v>
      </c>
      <c r="L55" s="41">
        <v>0</v>
      </c>
      <c r="M55" s="42">
        <f t="shared" si="1"/>
        <v>0</v>
      </c>
      <c r="N55" s="41">
        <v>0</v>
      </c>
      <c r="O55" s="41">
        <v>0</v>
      </c>
      <c r="P55" s="42">
        <f t="shared" si="2"/>
        <v>0</v>
      </c>
      <c r="Q55" s="41">
        <v>0</v>
      </c>
      <c r="R55" s="41">
        <v>0</v>
      </c>
      <c r="S55" s="43">
        <f t="shared" si="3"/>
        <v>0</v>
      </c>
      <c r="T55" s="44">
        <f t="shared" si="4"/>
        <v>0</v>
      </c>
      <c r="U55" s="45">
        <f t="shared" si="5"/>
        <v>0</v>
      </c>
      <c r="V55" s="46">
        <v>0</v>
      </c>
      <c r="W55" s="45">
        <f t="shared" si="6"/>
        <v>0</v>
      </c>
      <c r="X55" s="47">
        <f t="shared" si="7"/>
        <v>0</v>
      </c>
      <c r="Y55" s="48">
        <f t="shared" si="8"/>
        <v>0</v>
      </c>
      <c r="Z55" s="49" t="str">
        <f t="shared" si="9"/>
        <v>0.0</v>
      </c>
      <c r="AA55" s="50" t="str">
        <f t="shared" si="10"/>
        <v>F9</v>
      </c>
      <c r="AC55" s="66"/>
      <c r="AD55" s="66"/>
      <c r="AE55" s="66"/>
      <c r="AF55" s="66"/>
      <c r="AG55" s="66"/>
    </row>
    <row r="56" spans="1:33" x14ac:dyDescent="0.25">
      <c r="A56" s="125">
        <v>47</v>
      </c>
      <c r="B56" s="100"/>
      <c r="C56" s="100"/>
      <c r="D56" s="103"/>
      <c r="E56" s="111"/>
      <c r="F56" s="114"/>
      <c r="G56" s="99"/>
      <c r="H56" s="41">
        <v>0</v>
      </c>
      <c r="I56" s="41">
        <v>0</v>
      </c>
      <c r="J56" s="42">
        <f t="shared" si="0"/>
        <v>0</v>
      </c>
      <c r="K56" s="41">
        <v>0</v>
      </c>
      <c r="L56" s="41">
        <v>0</v>
      </c>
      <c r="M56" s="42">
        <f t="shared" si="1"/>
        <v>0</v>
      </c>
      <c r="N56" s="41">
        <v>0</v>
      </c>
      <c r="O56" s="41">
        <v>0</v>
      </c>
      <c r="P56" s="42">
        <f t="shared" si="2"/>
        <v>0</v>
      </c>
      <c r="Q56" s="41">
        <v>0</v>
      </c>
      <c r="R56" s="41">
        <v>0</v>
      </c>
      <c r="S56" s="43">
        <f t="shared" si="3"/>
        <v>0</v>
      </c>
      <c r="T56" s="44">
        <f t="shared" si="4"/>
        <v>0</v>
      </c>
      <c r="U56" s="45">
        <f t="shared" si="5"/>
        <v>0</v>
      </c>
      <c r="V56" s="46">
        <v>0</v>
      </c>
      <c r="W56" s="45">
        <f t="shared" si="6"/>
        <v>0</v>
      </c>
      <c r="X56" s="47">
        <f t="shared" si="7"/>
        <v>0</v>
      </c>
      <c r="Y56" s="48">
        <f t="shared" si="8"/>
        <v>0</v>
      </c>
      <c r="Z56" s="49" t="str">
        <f t="shared" si="9"/>
        <v>0.0</v>
      </c>
      <c r="AA56" s="50" t="str">
        <f t="shared" si="10"/>
        <v>F9</v>
      </c>
      <c r="AC56" s="66"/>
      <c r="AD56" s="66"/>
      <c r="AE56" s="66"/>
      <c r="AF56" s="66"/>
      <c r="AG56" s="66"/>
    </row>
    <row r="57" spans="1:33" x14ac:dyDescent="0.25">
      <c r="A57" s="125">
        <v>48</v>
      </c>
      <c r="B57" s="100"/>
      <c r="C57" s="100"/>
      <c r="D57" s="102"/>
      <c r="E57" s="113"/>
      <c r="F57" s="114"/>
      <c r="G57" s="98"/>
      <c r="H57" s="41">
        <v>0</v>
      </c>
      <c r="I57" s="41">
        <v>0</v>
      </c>
      <c r="J57" s="42">
        <f t="shared" si="0"/>
        <v>0</v>
      </c>
      <c r="K57" s="41">
        <v>0</v>
      </c>
      <c r="L57" s="41">
        <v>0</v>
      </c>
      <c r="M57" s="42">
        <f t="shared" si="1"/>
        <v>0</v>
      </c>
      <c r="N57" s="41">
        <v>0</v>
      </c>
      <c r="O57" s="41">
        <v>0</v>
      </c>
      <c r="P57" s="42">
        <f t="shared" si="2"/>
        <v>0</v>
      </c>
      <c r="Q57" s="41">
        <v>0</v>
      </c>
      <c r="R57" s="41">
        <v>0</v>
      </c>
      <c r="S57" s="43">
        <f t="shared" si="3"/>
        <v>0</v>
      </c>
      <c r="T57" s="44">
        <f t="shared" si="4"/>
        <v>0</v>
      </c>
      <c r="U57" s="45">
        <f t="shared" si="5"/>
        <v>0</v>
      </c>
      <c r="V57" s="46">
        <v>0</v>
      </c>
      <c r="W57" s="45">
        <f t="shared" si="6"/>
        <v>0</v>
      </c>
      <c r="X57" s="47">
        <f t="shared" si="7"/>
        <v>0</v>
      </c>
      <c r="Y57" s="48">
        <f t="shared" si="8"/>
        <v>0</v>
      </c>
      <c r="Z57" s="49" t="str">
        <f t="shared" si="9"/>
        <v>0.0</v>
      </c>
      <c r="AA57" s="50" t="str">
        <f t="shared" si="10"/>
        <v>F9</v>
      </c>
      <c r="AC57" s="66"/>
      <c r="AD57" s="66"/>
      <c r="AE57" s="66"/>
      <c r="AF57" s="66"/>
      <c r="AG57" s="66"/>
    </row>
    <row r="58" spans="1:33" x14ac:dyDescent="0.25">
      <c r="A58" s="125">
        <v>49</v>
      </c>
      <c r="B58" s="100"/>
      <c r="C58" s="100"/>
      <c r="D58" s="103"/>
      <c r="E58" s="111"/>
      <c r="F58" s="114"/>
      <c r="G58" s="99"/>
      <c r="H58" s="41">
        <v>0</v>
      </c>
      <c r="I58" s="41">
        <v>0</v>
      </c>
      <c r="J58" s="42">
        <f t="shared" si="0"/>
        <v>0</v>
      </c>
      <c r="K58" s="41">
        <v>0</v>
      </c>
      <c r="L58" s="41">
        <v>0</v>
      </c>
      <c r="M58" s="42">
        <f t="shared" si="1"/>
        <v>0</v>
      </c>
      <c r="N58" s="41">
        <v>0</v>
      </c>
      <c r="O58" s="41">
        <v>0</v>
      </c>
      <c r="P58" s="42">
        <f t="shared" si="2"/>
        <v>0</v>
      </c>
      <c r="Q58" s="41">
        <v>0</v>
      </c>
      <c r="R58" s="41">
        <v>0</v>
      </c>
      <c r="S58" s="43">
        <f t="shared" si="3"/>
        <v>0</v>
      </c>
      <c r="T58" s="44">
        <f t="shared" si="4"/>
        <v>0</v>
      </c>
      <c r="U58" s="45">
        <f t="shared" si="5"/>
        <v>0</v>
      </c>
      <c r="V58" s="46">
        <v>0</v>
      </c>
      <c r="W58" s="45">
        <f t="shared" si="6"/>
        <v>0</v>
      </c>
      <c r="X58" s="47">
        <f t="shared" si="7"/>
        <v>0</v>
      </c>
      <c r="Y58" s="48">
        <f t="shared" si="8"/>
        <v>0</v>
      </c>
      <c r="Z58" s="49" t="str">
        <f t="shared" si="9"/>
        <v>0.0</v>
      </c>
      <c r="AA58" s="50" t="str">
        <f t="shared" si="10"/>
        <v>F9</v>
      </c>
      <c r="AC58" s="66"/>
      <c r="AD58" s="66"/>
      <c r="AE58" s="66"/>
      <c r="AF58" s="66"/>
      <c r="AG58" s="66"/>
    </row>
    <row r="59" spans="1:33" x14ac:dyDescent="0.25">
      <c r="A59" s="125">
        <v>50</v>
      </c>
      <c r="B59" s="100"/>
      <c r="C59" s="100"/>
      <c r="D59" s="102"/>
      <c r="E59" s="113"/>
      <c r="F59" s="114"/>
      <c r="G59" s="98"/>
      <c r="H59" s="41">
        <v>0</v>
      </c>
      <c r="I59" s="41">
        <v>0</v>
      </c>
      <c r="J59" s="42">
        <f t="shared" si="0"/>
        <v>0</v>
      </c>
      <c r="K59" s="41">
        <v>0</v>
      </c>
      <c r="L59" s="41">
        <v>0</v>
      </c>
      <c r="M59" s="42">
        <f t="shared" si="1"/>
        <v>0</v>
      </c>
      <c r="N59" s="41">
        <v>0</v>
      </c>
      <c r="O59" s="41">
        <v>0</v>
      </c>
      <c r="P59" s="42">
        <f t="shared" si="2"/>
        <v>0</v>
      </c>
      <c r="Q59" s="41">
        <v>0</v>
      </c>
      <c r="R59" s="41">
        <v>0</v>
      </c>
      <c r="S59" s="43">
        <f t="shared" si="3"/>
        <v>0</v>
      </c>
      <c r="T59" s="44">
        <f t="shared" si="4"/>
        <v>0</v>
      </c>
      <c r="U59" s="45">
        <f t="shared" si="5"/>
        <v>0</v>
      </c>
      <c r="V59" s="46">
        <v>0</v>
      </c>
      <c r="W59" s="45">
        <f t="shared" si="6"/>
        <v>0</v>
      </c>
      <c r="X59" s="47">
        <f t="shared" si="7"/>
        <v>0</v>
      </c>
      <c r="Y59" s="48">
        <f t="shared" si="8"/>
        <v>0</v>
      </c>
      <c r="Z59" s="49" t="str">
        <f t="shared" si="9"/>
        <v>0.0</v>
      </c>
      <c r="AA59" s="50" t="str">
        <f t="shared" si="10"/>
        <v>F9</v>
      </c>
      <c r="AC59" s="66"/>
      <c r="AD59" s="66"/>
      <c r="AE59" s="66"/>
      <c r="AF59" s="66"/>
      <c r="AG59" s="66"/>
    </row>
    <row r="60" spans="1:33" x14ac:dyDescent="0.25">
      <c r="A60" s="125">
        <v>51</v>
      </c>
      <c r="B60" s="100"/>
      <c r="C60" s="100"/>
      <c r="D60" s="103"/>
      <c r="E60" s="111"/>
      <c r="F60" s="114"/>
      <c r="G60" s="99"/>
      <c r="H60" s="41">
        <v>0</v>
      </c>
      <c r="I60" s="41">
        <v>0</v>
      </c>
      <c r="J60" s="42">
        <f t="shared" si="0"/>
        <v>0</v>
      </c>
      <c r="K60" s="41">
        <v>0</v>
      </c>
      <c r="L60" s="41">
        <v>0</v>
      </c>
      <c r="M60" s="42">
        <f t="shared" si="1"/>
        <v>0</v>
      </c>
      <c r="N60" s="41">
        <v>0</v>
      </c>
      <c r="O60" s="41">
        <v>0</v>
      </c>
      <c r="P60" s="42">
        <f t="shared" si="2"/>
        <v>0</v>
      </c>
      <c r="Q60" s="41">
        <v>0</v>
      </c>
      <c r="R60" s="41">
        <v>0</v>
      </c>
      <c r="S60" s="43">
        <f t="shared" si="3"/>
        <v>0</v>
      </c>
      <c r="T60" s="44">
        <f t="shared" si="4"/>
        <v>0</v>
      </c>
      <c r="U60" s="45">
        <f t="shared" si="5"/>
        <v>0</v>
      </c>
      <c r="V60" s="46">
        <v>0</v>
      </c>
      <c r="W60" s="45">
        <f t="shared" si="6"/>
        <v>0</v>
      </c>
      <c r="X60" s="47">
        <f t="shared" si="7"/>
        <v>0</v>
      </c>
      <c r="Y60" s="48">
        <f t="shared" si="8"/>
        <v>0</v>
      </c>
      <c r="Z60" s="49" t="str">
        <f t="shared" si="9"/>
        <v>0.0</v>
      </c>
      <c r="AA60" s="50" t="str">
        <f t="shared" si="10"/>
        <v>F9</v>
      </c>
      <c r="AC60" s="66"/>
      <c r="AD60" s="66"/>
      <c r="AE60" s="66"/>
      <c r="AF60" s="66"/>
      <c r="AG60" s="66"/>
    </row>
    <row r="61" spans="1:33" x14ac:dyDescent="0.25">
      <c r="A61" s="125">
        <v>52</v>
      </c>
      <c r="B61" s="100"/>
      <c r="C61" s="100"/>
      <c r="D61" s="102"/>
      <c r="E61" s="113"/>
      <c r="F61" s="114"/>
      <c r="G61" s="98"/>
      <c r="H61" s="41">
        <v>0</v>
      </c>
      <c r="I61" s="41">
        <v>0</v>
      </c>
      <c r="J61" s="42">
        <f t="shared" si="0"/>
        <v>0</v>
      </c>
      <c r="K61" s="41">
        <v>0</v>
      </c>
      <c r="L61" s="41">
        <v>0</v>
      </c>
      <c r="M61" s="42">
        <f t="shared" si="1"/>
        <v>0</v>
      </c>
      <c r="N61" s="41">
        <v>0</v>
      </c>
      <c r="O61" s="41">
        <v>0</v>
      </c>
      <c r="P61" s="42">
        <f t="shared" si="2"/>
        <v>0</v>
      </c>
      <c r="Q61" s="41">
        <v>0</v>
      </c>
      <c r="R61" s="41">
        <v>0</v>
      </c>
      <c r="S61" s="43">
        <f t="shared" si="3"/>
        <v>0</v>
      </c>
      <c r="T61" s="44">
        <f t="shared" si="4"/>
        <v>0</v>
      </c>
      <c r="U61" s="45">
        <f t="shared" si="5"/>
        <v>0</v>
      </c>
      <c r="V61" s="46">
        <v>0</v>
      </c>
      <c r="W61" s="45">
        <f t="shared" si="6"/>
        <v>0</v>
      </c>
      <c r="X61" s="47">
        <f t="shared" si="7"/>
        <v>0</v>
      </c>
      <c r="Y61" s="48">
        <f t="shared" si="8"/>
        <v>0</v>
      </c>
      <c r="Z61" s="49" t="str">
        <f t="shared" si="9"/>
        <v>0.0</v>
      </c>
      <c r="AA61" s="50" t="str">
        <f t="shared" si="10"/>
        <v>F9</v>
      </c>
      <c r="AC61" s="66"/>
      <c r="AD61" s="66"/>
      <c r="AE61" s="66"/>
      <c r="AF61" s="66"/>
      <c r="AG61" s="66"/>
    </row>
    <row r="62" spans="1:33" x14ac:dyDescent="0.25">
      <c r="A62" s="125">
        <v>53</v>
      </c>
      <c r="B62" s="100"/>
      <c r="C62" s="100"/>
      <c r="D62" s="103"/>
      <c r="E62" s="111"/>
      <c r="F62" s="116"/>
      <c r="G62" s="99"/>
      <c r="H62" s="41">
        <v>0</v>
      </c>
      <c r="I62" s="41">
        <v>0</v>
      </c>
      <c r="J62" s="42">
        <f t="shared" si="0"/>
        <v>0</v>
      </c>
      <c r="K62" s="41">
        <v>0</v>
      </c>
      <c r="L62" s="41">
        <v>0</v>
      </c>
      <c r="M62" s="42">
        <f t="shared" si="1"/>
        <v>0</v>
      </c>
      <c r="N62" s="41">
        <v>0</v>
      </c>
      <c r="O62" s="41">
        <v>0</v>
      </c>
      <c r="P62" s="42">
        <f t="shared" si="2"/>
        <v>0</v>
      </c>
      <c r="Q62" s="41">
        <v>0</v>
      </c>
      <c r="R62" s="41">
        <v>0</v>
      </c>
      <c r="S62" s="43">
        <f t="shared" si="3"/>
        <v>0</v>
      </c>
      <c r="T62" s="44">
        <f t="shared" si="4"/>
        <v>0</v>
      </c>
      <c r="U62" s="45">
        <f t="shared" si="5"/>
        <v>0</v>
      </c>
      <c r="V62" s="46">
        <v>0</v>
      </c>
      <c r="W62" s="45">
        <f t="shared" si="6"/>
        <v>0</v>
      </c>
      <c r="X62" s="47">
        <f t="shared" si="7"/>
        <v>0</v>
      </c>
      <c r="Y62" s="48">
        <f t="shared" si="8"/>
        <v>0</v>
      </c>
      <c r="Z62" s="49" t="str">
        <f t="shared" si="9"/>
        <v>0.0</v>
      </c>
      <c r="AA62" s="50" t="str">
        <f t="shared" si="10"/>
        <v>F9</v>
      </c>
      <c r="AC62" s="66"/>
      <c r="AD62" s="66"/>
      <c r="AE62" s="66"/>
      <c r="AF62" s="66"/>
      <c r="AG62" s="66"/>
    </row>
    <row r="63" spans="1:33" x14ac:dyDescent="0.25">
      <c r="A63" s="125">
        <v>54</v>
      </c>
      <c r="B63" s="100"/>
      <c r="C63" s="100"/>
      <c r="D63" s="102"/>
      <c r="E63" s="113"/>
      <c r="F63" s="114"/>
      <c r="G63" s="98"/>
      <c r="H63" s="41">
        <v>0</v>
      </c>
      <c r="I63" s="41">
        <v>0</v>
      </c>
      <c r="J63" s="42">
        <f t="shared" si="0"/>
        <v>0</v>
      </c>
      <c r="K63" s="41">
        <v>0</v>
      </c>
      <c r="L63" s="41">
        <v>0</v>
      </c>
      <c r="M63" s="42">
        <f t="shared" si="1"/>
        <v>0</v>
      </c>
      <c r="N63" s="41">
        <v>0</v>
      </c>
      <c r="O63" s="41">
        <v>0</v>
      </c>
      <c r="P63" s="42">
        <f t="shared" si="2"/>
        <v>0</v>
      </c>
      <c r="Q63" s="41">
        <v>0</v>
      </c>
      <c r="R63" s="41">
        <v>0</v>
      </c>
      <c r="S63" s="43">
        <f t="shared" si="3"/>
        <v>0</v>
      </c>
      <c r="T63" s="44">
        <f t="shared" si="4"/>
        <v>0</v>
      </c>
      <c r="U63" s="45">
        <f t="shared" si="5"/>
        <v>0</v>
      </c>
      <c r="V63" s="46">
        <v>0</v>
      </c>
      <c r="W63" s="45">
        <f t="shared" si="6"/>
        <v>0</v>
      </c>
      <c r="X63" s="47">
        <f t="shared" si="7"/>
        <v>0</v>
      </c>
      <c r="Y63" s="48">
        <f t="shared" si="8"/>
        <v>0</v>
      </c>
      <c r="Z63" s="49" t="str">
        <f t="shared" si="9"/>
        <v>0.0</v>
      </c>
      <c r="AA63" s="50" t="str">
        <f t="shared" si="10"/>
        <v>F9</v>
      </c>
      <c r="AC63" s="66"/>
      <c r="AD63" s="66"/>
      <c r="AE63" s="66"/>
      <c r="AF63" s="66"/>
      <c r="AG63" s="66"/>
    </row>
    <row r="64" spans="1:33" x14ac:dyDescent="0.25">
      <c r="A64" s="125">
        <v>55</v>
      </c>
      <c r="B64" s="100"/>
      <c r="C64" s="100"/>
      <c r="D64" s="103"/>
      <c r="E64" s="111"/>
      <c r="F64" s="114"/>
      <c r="G64" s="99"/>
      <c r="H64" s="41">
        <v>0</v>
      </c>
      <c r="I64" s="41">
        <v>0</v>
      </c>
      <c r="J64" s="42">
        <f t="shared" si="0"/>
        <v>0</v>
      </c>
      <c r="K64" s="41">
        <v>0</v>
      </c>
      <c r="L64" s="41">
        <v>0</v>
      </c>
      <c r="M64" s="42">
        <f t="shared" si="1"/>
        <v>0</v>
      </c>
      <c r="N64" s="41">
        <v>0</v>
      </c>
      <c r="O64" s="41">
        <v>0</v>
      </c>
      <c r="P64" s="42">
        <f t="shared" si="2"/>
        <v>0</v>
      </c>
      <c r="Q64" s="41">
        <v>0</v>
      </c>
      <c r="R64" s="41">
        <v>0</v>
      </c>
      <c r="S64" s="43">
        <f t="shared" si="3"/>
        <v>0</v>
      </c>
      <c r="T64" s="44">
        <f t="shared" si="4"/>
        <v>0</v>
      </c>
      <c r="U64" s="45">
        <f t="shared" si="5"/>
        <v>0</v>
      </c>
      <c r="V64" s="46">
        <v>0</v>
      </c>
      <c r="W64" s="45">
        <f t="shared" si="6"/>
        <v>0</v>
      </c>
      <c r="X64" s="47">
        <f t="shared" si="7"/>
        <v>0</v>
      </c>
      <c r="Y64" s="48">
        <f t="shared" si="8"/>
        <v>0</v>
      </c>
      <c r="Z64" s="49" t="str">
        <f t="shared" si="9"/>
        <v>0.0</v>
      </c>
      <c r="AA64" s="50" t="str">
        <f t="shared" si="10"/>
        <v>F9</v>
      </c>
      <c r="AC64" s="66"/>
      <c r="AD64" s="66"/>
      <c r="AE64" s="66"/>
      <c r="AF64" s="66"/>
      <c r="AG64" s="66"/>
    </row>
    <row r="65" spans="1:33" x14ac:dyDescent="0.25">
      <c r="A65" s="125">
        <v>56</v>
      </c>
      <c r="B65" s="100"/>
      <c r="C65" s="100"/>
      <c r="D65" s="102"/>
      <c r="E65" s="113"/>
      <c r="F65" s="114"/>
      <c r="G65" s="98"/>
      <c r="H65" s="41">
        <v>0</v>
      </c>
      <c r="I65" s="41">
        <v>0</v>
      </c>
      <c r="J65" s="42">
        <f t="shared" si="0"/>
        <v>0</v>
      </c>
      <c r="K65" s="41">
        <v>0</v>
      </c>
      <c r="L65" s="41">
        <v>0</v>
      </c>
      <c r="M65" s="42">
        <f t="shared" si="1"/>
        <v>0</v>
      </c>
      <c r="N65" s="41">
        <v>0</v>
      </c>
      <c r="O65" s="41">
        <v>0</v>
      </c>
      <c r="P65" s="42">
        <f t="shared" si="2"/>
        <v>0</v>
      </c>
      <c r="Q65" s="41">
        <v>0</v>
      </c>
      <c r="R65" s="41">
        <v>0</v>
      </c>
      <c r="S65" s="43">
        <f t="shared" si="3"/>
        <v>0</v>
      </c>
      <c r="T65" s="44">
        <f t="shared" si="4"/>
        <v>0</v>
      </c>
      <c r="U65" s="45">
        <f t="shared" si="5"/>
        <v>0</v>
      </c>
      <c r="V65" s="46">
        <v>0</v>
      </c>
      <c r="W65" s="45">
        <f t="shared" si="6"/>
        <v>0</v>
      </c>
      <c r="X65" s="47">
        <f t="shared" si="7"/>
        <v>0</v>
      </c>
      <c r="Y65" s="48">
        <f t="shared" si="8"/>
        <v>0</v>
      </c>
      <c r="Z65" s="49" t="str">
        <f t="shared" si="9"/>
        <v>0.0</v>
      </c>
      <c r="AA65" s="50" t="str">
        <f t="shared" si="10"/>
        <v>F9</v>
      </c>
      <c r="AC65" s="66"/>
      <c r="AD65" s="66"/>
      <c r="AE65" s="66"/>
      <c r="AF65" s="66"/>
      <c r="AG65" s="66"/>
    </row>
    <row r="66" spans="1:33" x14ac:dyDescent="0.25">
      <c r="A66" s="125">
        <v>57</v>
      </c>
      <c r="B66" s="100"/>
      <c r="C66" s="100"/>
      <c r="D66" s="103"/>
      <c r="E66" s="111"/>
      <c r="F66" s="114"/>
      <c r="G66" s="99"/>
      <c r="H66" s="41">
        <v>0</v>
      </c>
      <c r="I66" s="41">
        <v>0</v>
      </c>
      <c r="J66" s="42">
        <f t="shared" si="0"/>
        <v>0</v>
      </c>
      <c r="K66" s="41">
        <v>0</v>
      </c>
      <c r="L66" s="41">
        <v>0</v>
      </c>
      <c r="M66" s="42">
        <f t="shared" si="1"/>
        <v>0</v>
      </c>
      <c r="N66" s="41">
        <v>0</v>
      </c>
      <c r="O66" s="41">
        <v>0</v>
      </c>
      <c r="P66" s="42">
        <f t="shared" si="2"/>
        <v>0</v>
      </c>
      <c r="Q66" s="41">
        <v>0</v>
      </c>
      <c r="R66" s="41">
        <v>0</v>
      </c>
      <c r="S66" s="43">
        <f t="shared" si="3"/>
        <v>0</v>
      </c>
      <c r="T66" s="44">
        <f t="shared" si="4"/>
        <v>0</v>
      </c>
      <c r="U66" s="45">
        <f t="shared" si="5"/>
        <v>0</v>
      </c>
      <c r="V66" s="46">
        <v>0</v>
      </c>
      <c r="W66" s="45">
        <f t="shared" si="6"/>
        <v>0</v>
      </c>
      <c r="X66" s="47">
        <f t="shared" si="7"/>
        <v>0</v>
      </c>
      <c r="Y66" s="48">
        <f t="shared" si="8"/>
        <v>0</v>
      </c>
      <c r="Z66" s="49" t="str">
        <f t="shared" si="9"/>
        <v>0.0</v>
      </c>
      <c r="AA66" s="50" t="str">
        <f t="shared" si="10"/>
        <v>F9</v>
      </c>
      <c r="AC66" s="66"/>
      <c r="AD66" s="66"/>
      <c r="AE66" s="66"/>
      <c r="AF66" s="66"/>
      <c r="AG66" s="66"/>
    </row>
    <row r="67" spans="1:33" x14ac:dyDescent="0.25">
      <c r="A67" s="125">
        <v>58</v>
      </c>
      <c r="B67" s="100"/>
      <c r="C67" s="100"/>
      <c r="D67" s="102"/>
      <c r="E67" s="113"/>
      <c r="F67" s="114"/>
      <c r="G67" s="98"/>
      <c r="H67" s="41">
        <v>0</v>
      </c>
      <c r="I67" s="41">
        <v>0</v>
      </c>
      <c r="J67" s="42">
        <f t="shared" si="0"/>
        <v>0</v>
      </c>
      <c r="K67" s="41">
        <v>0</v>
      </c>
      <c r="L67" s="41">
        <v>0</v>
      </c>
      <c r="M67" s="42">
        <f t="shared" si="1"/>
        <v>0</v>
      </c>
      <c r="N67" s="41">
        <v>0</v>
      </c>
      <c r="O67" s="41">
        <v>0</v>
      </c>
      <c r="P67" s="42">
        <f t="shared" si="2"/>
        <v>0</v>
      </c>
      <c r="Q67" s="41">
        <v>0</v>
      </c>
      <c r="R67" s="41">
        <v>0</v>
      </c>
      <c r="S67" s="43">
        <f t="shared" si="3"/>
        <v>0</v>
      </c>
      <c r="T67" s="44">
        <f t="shared" si="4"/>
        <v>0</v>
      </c>
      <c r="U67" s="45">
        <f t="shared" si="5"/>
        <v>0</v>
      </c>
      <c r="V67" s="46">
        <v>0</v>
      </c>
      <c r="W67" s="45">
        <f t="shared" si="6"/>
        <v>0</v>
      </c>
      <c r="X67" s="47">
        <f t="shared" si="7"/>
        <v>0</v>
      </c>
      <c r="Y67" s="48">
        <f t="shared" si="8"/>
        <v>0</v>
      </c>
      <c r="Z67" s="49" t="str">
        <f t="shared" si="9"/>
        <v>0.0</v>
      </c>
      <c r="AA67" s="50" t="str">
        <f t="shared" si="10"/>
        <v>F9</v>
      </c>
      <c r="AC67" s="66"/>
      <c r="AD67" s="66"/>
      <c r="AE67" s="66"/>
      <c r="AF67" s="66"/>
      <c r="AG67" s="66"/>
    </row>
    <row r="68" spans="1:33" x14ac:dyDescent="0.25">
      <c r="A68" s="125">
        <v>59</v>
      </c>
      <c r="B68" s="100"/>
      <c r="C68" s="100"/>
      <c r="D68" s="103"/>
      <c r="E68" s="111"/>
      <c r="F68" s="114"/>
      <c r="G68" s="99"/>
      <c r="H68" s="41">
        <v>0</v>
      </c>
      <c r="I68" s="41">
        <v>0</v>
      </c>
      <c r="J68" s="42">
        <f t="shared" si="0"/>
        <v>0</v>
      </c>
      <c r="K68" s="41">
        <v>0</v>
      </c>
      <c r="L68" s="41">
        <v>0</v>
      </c>
      <c r="M68" s="42">
        <f t="shared" si="1"/>
        <v>0</v>
      </c>
      <c r="N68" s="41">
        <v>0</v>
      </c>
      <c r="O68" s="41">
        <v>0</v>
      </c>
      <c r="P68" s="42">
        <f t="shared" si="2"/>
        <v>0</v>
      </c>
      <c r="Q68" s="41">
        <v>0</v>
      </c>
      <c r="R68" s="41">
        <v>0</v>
      </c>
      <c r="S68" s="43">
        <f t="shared" si="3"/>
        <v>0</v>
      </c>
      <c r="T68" s="44">
        <f t="shared" si="4"/>
        <v>0</v>
      </c>
      <c r="U68" s="45">
        <f t="shared" si="5"/>
        <v>0</v>
      </c>
      <c r="V68" s="46">
        <v>0</v>
      </c>
      <c r="W68" s="45">
        <f t="shared" si="6"/>
        <v>0</v>
      </c>
      <c r="X68" s="47">
        <f t="shared" si="7"/>
        <v>0</v>
      </c>
      <c r="Y68" s="48">
        <f t="shared" si="8"/>
        <v>0</v>
      </c>
      <c r="Z68" s="49" t="str">
        <f t="shared" si="9"/>
        <v>0.0</v>
      </c>
      <c r="AA68" s="50" t="str">
        <f t="shared" si="10"/>
        <v>F9</v>
      </c>
      <c r="AC68" s="66"/>
      <c r="AD68" s="66"/>
      <c r="AE68" s="66"/>
      <c r="AF68" s="66"/>
      <c r="AG68" s="66"/>
    </row>
    <row r="69" spans="1:33" x14ac:dyDescent="0.25">
      <c r="A69" s="125">
        <v>60</v>
      </c>
      <c r="B69" s="100"/>
      <c r="C69" s="100"/>
      <c r="D69" s="102"/>
      <c r="E69" s="113"/>
      <c r="F69" s="114"/>
      <c r="G69" s="98"/>
      <c r="H69" s="41">
        <v>0</v>
      </c>
      <c r="I69" s="41">
        <v>0</v>
      </c>
      <c r="J69" s="42">
        <f t="shared" si="0"/>
        <v>0</v>
      </c>
      <c r="K69" s="41">
        <v>0</v>
      </c>
      <c r="L69" s="41">
        <v>0</v>
      </c>
      <c r="M69" s="42">
        <f t="shared" si="1"/>
        <v>0</v>
      </c>
      <c r="N69" s="41">
        <v>0</v>
      </c>
      <c r="O69" s="41">
        <v>0</v>
      </c>
      <c r="P69" s="42">
        <f t="shared" si="2"/>
        <v>0</v>
      </c>
      <c r="Q69" s="41">
        <v>0</v>
      </c>
      <c r="R69" s="41">
        <v>0</v>
      </c>
      <c r="S69" s="43">
        <f t="shared" si="3"/>
        <v>0</v>
      </c>
      <c r="T69" s="44">
        <f t="shared" si="4"/>
        <v>0</v>
      </c>
      <c r="U69" s="45">
        <f t="shared" si="5"/>
        <v>0</v>
      </c>
      <c r="V69" s="46">
        <v>0</v>
      </c>
      <c r="W69" s="45">
        <f t="shared" si="6"/>
        <v>0</v>
      </c>
      <c r="X69" s="47">
        <f t="shared" si="7"/>
        <v>0</v>
      </c>
      <c r="Y69" s="48">
        <f t="shared" si="8"/>
        <v>0</v>
      </c>
      <c r="Z69" s="49" t="str">
        <f t="shared" si="9"/>
        <v>0.0</v>
      </c>
      <c r="AA69" s="50" t="str">
        <f t="shared" si="10"/>
        <v>F9</v>
      </c>
      <c r="AC69" s="66"/>
      <c r="AD69" s="66"/>
      <c r="AE69" s="66"/>
      <c r="AF69" s="66"/>
      <c r="AG69" s="66"/>
    </row>
    <row r="70" spans="1:33" x14ac:dyDescent="0.25">
      <c r="A70" s="125">
        <v>61</v>
      </c>
      <c r="B70" s="100"/>
      <c r="C70" s="100"/>
      <c r="D70" s="103"/>
      <c r="E70" s="111"/>
      <c r="F70" s="114"/>
      <c r="G70" s="99"/>
      <c r="H70" s="41">
        <v>0</v>
      </c>
      <c r="I70" s="41">
        <v>0</v>
      </c>
      <c r="J70" s="42">
        <f t="shared" si="0"/>
        <v>0</v>
      </c>
      <c r="K70" s="41">
        <v>0</v>
      </c>
      <c r="L70" s="41">
        <v>0</v>
      </c>
      <c r="M70" s="42">
        <f t="shared" si="1"/>
        <v>0</v>
      </c>
      <c r="N70" s="41">
        <v>0</v>
      </c>
      <c r="O70" s="41">
        <v>0</v>
      </c>
      <c r="P70" s="42">
        <f t="shared" si="2"/>
        <v>0</v>
      </c>
      <c r="Q70" s="41">
        <v>0</v>
      </c>
      <c r="R70" s="41">
        <v>0</v>
      </c>
      <c r="S70" s="43">
        <f t="shared" si="3"/>
        <v>0</v>
      </c>
      <c r="T70" s="44">
        <f t="shared" si="4"/>
        <v>0</v>
      </c>
      <c r="U70" s="45">
        <f t="shared" si="5"/>
        <v>0</v>
      </c>
      <c r="V70" s="46">
        <v>0</v>
      </c>
      <c r="W70" s="45">
        <f t="shared" si="6"/>
        <v>0</v>
      </c>
      <c r="X70" s="47">
        <f t="shared" si="7"/>
        <v>0</v>
      </c>
      <c r="Y70" s="48">
        <f t="shared" si="8"/>
        <v>0</v>
      </c>
      <c r="Z70" s="49" t="str">
        <f t="shared" si="9"/>
        <v>0.0</v>
      </c>
      <c r="AA70" s="50" t="str">
        <f t="shared" si="10"/>
        <v>F9</v>
      </c>
      <c r="AC70" s="66"/>
      <c r="AD70" s="66"/>
      <c r="AE70" s="66"/>
      <c r="AF70" s="66"/>
      <c r="AG70" s="66"/>
    </row>
    <row r="71" spans="1:33" x14ac:dyDescent="0.25">
      <c r="A71" s="125">
        <v>62</v>
      </c>
      <c r="B71" s="100"/>
      <c r="C71" s="100"/>
      <c r="D71" s="102"/>
      <c r="E71" s="113"/>
      <c r="F71" s="116"/>
      <c r="G71" s="98"/>
      <c r="H71" s="41">
        <v>0</v>
      </c>
      <c r="I71" s="41">
        <v>0</v>
      </c>
      <c r="J71" s="42">
        <f t="shared" si="0"/>
        <v>0</v>
      </c>
      <c r="K71" s="41">
        <v>0</v>
      </c>
      <c r="L71" s="41">
        <v>0</v>
      </c>
      <c r="M71" s="42">
        <f t="shared" si="1"/>
        <v>0</v>
      </c>
      <c r="N71" s="41">
        <v>0</v>
      </c>
      <c r="O71" s="41">
        <v>0</v>
      </c>
      <c r="P71" s="42">
        <f t="shared" si="2"/>
        <v>0</v>
      </c>
      <c r="Q71" s="41">
        <v>0</v>
      </c>
      <c r="R71" s="41">
        <v>0</v>
      </c>
      <c r="S71" s="43">
        <f t="shared" si="3"/>
        <v>0</v>
      </c>
      <c r="T71" s="44">
        <f t="shared" si="4"/>
        <v>0</v>
      </c>
      <c r="U71" s="45">
        <f t="shared" si="5"/>
        <v>0</v>
      </c>
      <c r="V71" s="46">
        <v>0</v>
      </c>
      <c r="W71" s="45">
        <f t="shared" si="6"/>
        <v>0</v>
      </c>
      <c r="X71" s="47">
        <f t="shared" si="7"/>
        <v>0</v>
      </c>
      <c r="Y71" s="48">
        <f t="shared" si="8"/>
        <v>0</v>
      </c>
      <c r="Z71" s="49" t="str">
        <f t="shared" si="9"/>
        <v>0.0</v>
      </c>
      <c r="AA71" s="50" t="str">
        <f t="shared" si="10"/>
        <v>F9</v>
      </c>
      <c r="AC71" s="66"/>
      <c r="AD71" s="66"/>
      <c r="AE71" s="66"/>
      <c r="AF71" s="66"/>
      <c r="AG71" s="66"/>
    </row>
    <row r="72" spans="1:33" x14ac:dyDescent="0.25">
      <c r="A72" s="125">
        <v>63</v>
      </c>
      <c r="B72" s="100"/>
      <c r="C72" s="100"/>
      <c r="D72" s="103"/>
      <c r="E72" s="111"/>
      <c r="F72" s="114"/>
      <c r="G72" s="99"/>
      <c r="H72" s="41">
        <v>0</v>
      </c>
      <c r="I72" s="41">
        <v>0</v>
      </c>
      <c r="J72" s="42">
        <f t="shared" si="0"/>
        <v>0</v>
      </c>
      <c r="K72" s="41">
        <v>0</v>
      </c>
      <c r="L72" s="41">
        <v>0</v>
      </c>
      <c r="M72" s="42">
        <f t="shared" si="1"/>
        <v>0</v>
      </c>
      <c r="N72" s="41">
        <v>0</v>
      </c>
      <c r="O72" s="41">
        <v>0</v>
      </c>
      <c r="P72" s="42">
        <f t="shared" si="2"/>
        <v>0</v>
      </c>
      <c r="Q72" s="41">
        <v>0</v>
      </c>
      <c r="R72" s="41">
        <v>0</v>
      </c>
      <c r="S72" s="43">
        <f t="shared" si="3"/>
        <v>0</v>
      </c>
      <c r="T72" s="44">
        <f t="shared" si="4"/>
        <v>0</v>
      </c>
      <c r="U72" s="45">
        <f t="shared" si="5"/>
        <v>0</v>
      </c>
      <c r="V72" s="46">
        <v>0</v>
      </c>
      <c r="W72" s="45">
        <f t="shared" si="6"/>
        <v>0</v>
      </c>
      <c r="X72" s="47">
        <f t="shared" si="7"/>
        <v>0</v>
      </c>
      <c r="Y72" s="48">
        <f t="shared" si="8"/>
        <v>0</v>
      </c>
      <c r="Z72" s="49" t="str">
        <f t="shared" si="9"/>
        <v>0.0</v>
      </c>
      <c r="AA72" s="50" t="str">
        <f t="shared" si="10"/>
        <v>F9</v>
      </c>
      <c r="AC72" s="66"/>
      <c r="AD72" s="66"/>
      <c r="AE72" s="66"/>
      <c r="AF72" s="66"/>
      <c r="AG72" s="66"/>
    </row>
    <row r="73" spans="1:33" x14ac:dyDescent="0.25">
      <c r="A73" s="125">
        <v>64</v>
      </c>
      <c r="B73" s="100"/>
      <c r="C73" s="100"/>
      <c r="D73" s="102"/>
      <c r="E73" s="113"/>
      <c r="F73" s="114"/>
      <c r="G73" s="98"/>
      <c r="H73" s="41">
        <v>0</v>
      </c>
      <c r="I73" s="41">
        <v>0</v>
      </c>
      <c r="J73" s="42">
        <f t="shared" si="0"/>
        <v>0</v>
      </c>
      <c r="K73" s="41">
        <v>0</v>
      </c>
      <c r="L73" s="41">
        <v>0</v>
      </c>
      <c r="M73" s="42">
        <f t="shared" si="1"/>
        <v>0</v>
      </c>
      <c r="N73" s="41">
        <v>0</v>
      </c>
      <c r="O73" s="41">
        <v>0</v>
      </c>
      <c r="P73" s="42">
        <f t="shared" si="2"/>
        <v>0</v>
      </c>
      <c r="Q73" s="41">
        <v>0</v>
      </c>
      <c r="R73" s="41">
        <v>0</v>
      </c>
      <c r="S73" s="43">
        <f t="shared" si="3"/>
        <v>0</v>
      </c>
      <c r="T73" s="44">
        <f t="shared" si="4"/>
        <v>0</v>
      </c>
      <c r="U73" s="45">
        <f t="shared" si="5"/>
        <v>0</v>
      </c>
      <c r="V73" s="46">
        <v>0</v>
      </c>
      <c r="W73" s="45">
        <f t="shared" si="6"/>
        <v>0</v>
      </c>
      <c r="X73" s="47">
        <f t="shared" si="7"/>
        <v>0</v>
      </c>
      <c r="Y73" s="48">
        <f t="shared" si="8"/>
        <v>0</v>
      </c>
      <c r="Z73" s="49" t="str">
        <f t="shared" si="9"/>
        <v>0.0</v>
      </c>
      <c r="AA73" s="50" t="str">
        <f t="shared" si="10"/>
        <v>F9</v>
      </c>
      <c r="AC73" s="66"/>
      <c r="AD73" s="66"/>
      <c r="AE73" s="66"/>
      <c r="AF73" s="66"/>
      <c r="AG73" s="66"/>
    </row>
    <row r="74" spans="1:33" x14ac:dyDescent="0.25">
      <c r="A74" s="125">
        <v>65</v>
      </c>
      <c r="B74" s="100"/>
      <c r="C74" s="100"/>
      <c r="D74" s="103"/>
      <c r="E74" s="111"/>
      <c r="F74" s="114"/>
      <c r="G74" s="99"/>
      <c r="H74" s="41">
        <v>0</v>
      </c>
      <c r="I74" s="41">
        <v>0</v>
      </c>
      <c r="J74" s="42">
        <f t="shared" si="0"/>
        <v>0</v>
      </c>
      <c r="K74" s="41">
        <v>0</v>
      </c>
      <c r="L74" s="41">
        <v>0</v>
      </c>
      <c r="M74" s="42">
        <f t="shared" si="1"/>
        <v>0</v>
      </c>
      <c r="N74" s="41">
        <v>0</v>
      </c>
      <c r="O74" s="41">
        <v>0</v>
      </c>
      <c r="P74" s="42">
        <f t="shared" si="2"/>
        <v>0</v>
      </c>
      <c r="Q74" s="41">
        <v>0</v>
      </c>
      <c r="R74" s="41">
        <v>0</v>
      </c>
      <c r="S74" s="43">
        <f t="shared" si="3"/>
        <v>0</v>
      </c>
      <c r="T74" s="44">
        <f t="shared" si="4"/>
        <v>0</v>
      </c>
      <c r="U74" s="45">
        <f t="shared" si="5"/>
        <v>0</v>
      </c>
      <c r="V74" s="46">
        <v>0</v>
      </c>
      <c r="W74" s="45">
        <f t="shared" si="6"/>
        <v>0</v>
      </c>
      <c r="X74" s="47">
        <f t="shared" si="7"/>
        <v>0</v>
      </c>
      <c r="Y74" s="48">
        <f t="shared" si="8"/>
        <v>0</v>
      </c>
      <c r="Z74" s="49" t="str">
        <f t="shared" si="9"/>
        <v>0.0</v>
      </c>
      <c r="AA74" s="50" t="str">
        <f t="shared" si="10"/>
        <v>F9</v>
      </c>
      <c r="AC74" s="66"/>
      <c r="AD74" s="66"/>
      <c r="AE74" s="66"/>
      <c r="AF74" s="66"/>
      <c r="AG74" s="66"/>
    </row>
    <row r="75" spans="1:33" x14ac:dyDescent="0.25">
      <c r="A75" s="125">
        <v>66</v>
      </c>
      <c r="B75" s="100"/>
      <c r="C75" s="100"/>
      <c r="D75" s="102"/>
      <c r="E75" s="113"/>
      <c r="F75" s="114"/>
      <c r="G75" s="98"/>
      <c r="H75" s="41">
        <v>0</v>
      </c>
      <c r="I75" s="41">
        <v>0</v>
      </c>
      <c r="J75" s="42">
        <f t="shared" ref="J75:J121" si="11">MIN(100, (SUM(H75:I75)))</f>
        <v>0</v>
      </c>
      <c r="K75" s="41">
        <v>0</v>
      </c>
      <c r="L75" s="41">
        <v>0</v>
      </c>
      <c r="M75" s="42">
        <f t="shared" ref="M75:M121" si="12">MIN(100,(SUM(K75:L75)))</f>
        <v>0</v>
      </c>
      <c r="N75" s="41">
        <v>0</v>
      </c>
      <c r="O75" s="41">
        <v>0</v>
      </c>
      <c r="P75" s="42">
        <f t="shared" ref="P75:P121" si="13">MIN(100,(SUM(N75:O75)))</f>
        <v>0</v>
      </c>
      <c r="Q75" s="41">
        <v>0</v>
      </c>
      <c r="R75" s="41">
        <v>0</v>
      </c>
      <c r="S75" s="43">
        <f t="shared" ref="S75:S121" si="14">MIN(500, (SUM(J75,M75,P75,Q75,R75)))</f>
        <v>0</v>
      </c>
      <c r="T75" s="44">
        <f t="shared" ref="T75:T121" si="15">S75/500*100</f>
        <v>0</v>
      </c>
      <c r="U75" s="45">
        <f t="shared" ref="U75:U121" si="16">MIN(50, (ROUNDUP(SUM(T75)/2,0)))</f>
        <v>0</v>
      </c>
      <c r="V75" s="46">
        <v>0</v>
      </c>
      <c r="W75" s="45">
        <f t="shared" ref="W75:W121" si="17">MIN(50, (ROUNDUP(SUM(V75)/2,0)))</f>
        <v>0</v>
      </c>
      <c r="X75" s="47">
        <f t="shared" ref="X75:X121" si="18">MIN(100, (SUM(U75,W75)))</f>
        <v>0</v>
      </c>
      <c r="Y75" s="48">
        <f t="shared" ref="Y75:Y121" si="19">(X75/100)</f>
        <v>0</v>
      </c>
      <c r="Z75" s="49" t="str">
        <f t="shared" ref="Z75:Z121" si="20">IF(X75&gt;=80,"4.0",IF(X75&gt;=70,"3.5",IF(X75&gt;=65,"3.0",IF(X75&gt;=60,"2.5",IF(X75&gt;=55,"2.0",IF(X75&gt;=50,"1.5",IF(X75&gt;=45,"1.0",IF(X75&gt;=40,"0.5",IF(X75&lt;40,"0.0")))))))))</f>
        <v>0.0</v>
      </c>
      <c r="AA75" s="50" t="str">
        <f t="shared" ref="AA75:AA121" si="21">IF(X75&gt;=80,"A1",IF(X75&gt;=70,"B2",IF(X75&gt;=65,"B3",IF(X75&gt;=60,"C4",IF(X75&gt;=55,"C5",IF(X75&gt;=50,"C6",IF(X75&gt;=45,"D7",IF(X75&gt;=40,"E8",IF(X75&lt;40,"F9")))))))))</f>
        <v>F9</v>
      </c>
      <c r="AC75" s="66"/>
      <c r="AD75" s="66"/>
      <c r="AE75" s="66"/>
      <c r="AF75" s="66"/>
      <c r="AG75" s="66"/>
    </row>
    <row r="76" spans="1:33" x14ac:dyDescent="0.25">
      <c r="A76" s="125">
        <v>67</v>
      </c>
      <c r="B76" s="100"/>
      <c r="C76" s="100"/>
      <c r="D76" s="103"/>
      <c r="E76" s="111"/>
      <c r="F76" s="114"/>
      <c r="G76" s="99"/>
      <c r="H76" s="41">
        <v>0</v>
      </c>
      <c r="I76" s="41">
        <v>0</v>
      </c>
      <c r="J76" s="42">
        <f t="shared" si="11"/>
        <v>0</v>
      </c>
      <c r="K76" s="41">
        <v>0</v>
      </c>
      <c r="L76" s="41">
        <v>0</v>
      </c>
      <c r="M76" s="42">
        <f t="shared" si="12"/>
        <v>0</v>
      </c>
      <c r="N76" s="41">
        <v>0</v>
      </c>
      <c r="O76" s="41">
        <v>0</v>
      </c>
      <c r="P76" s="42">
        <f t="shared" si="13"/>
        <v>0</v>
      </c>
      <c r="Q76" s="41">
        <v>0</v>
      </c>
      <c r="R76" s="41">
        <v>0</v>
      </c>
      <c r="S76" s="43">
        <f t="shared" si="14"/>
        <v>0</v>
      </c>
      <c r="T76" s="44">
        <f t="shared" si="15"/>
        <v>0</v>
      </c>
      <c r="U76" s="45">
        <f t="shared" si="16"/>
        <v>0</v>
      </c>
      <c r="V76" s="46">
        <v>0</v>
      </c>
      <c r="W76" s="45">
        <f t="shared" si="17"/>
        <v>0</v>
      </c>
      <c r="X76" s="47">
        <f t="shared" si="18"/>
        <v>0</v>
      </c>
      <c r="Y76" s="48">
        <f t="shared" si="19"/>
        <v>0</v>
      </c>
      <c r="Z76" s="49" t="str">
        <f t="shared" si="20"/>
        <v>0.0</v>
      </c>
      <c r="AA76" s="50" t="str">
        <f t="shared" si="21"/>
        <v>F9</v>
      </c>
      <c r="AC76" s="66"/>
      <c r="AD76" s="66"/>
      <c r="AE76" s="66"/>
      <c r="AF76" s="66"/>
      <c r="AG76" s="66"/>
    </row>
    <row r="77" spans="1:33" x14ac:dyDescent="0.25">
      <c r="A77" s="125">
        <v>68</v>
      </c>
      <c r="B77" s="100"/>
      <c r="C77" s="100"/>
      <c r="D77" s="102"/>
      <c r="E77" s="113"/>
      <c r="F77" s="114"/>
      <c r="G77" s="98"/>
      <c r="H77" s="41">
        <v>0</v>
      </c>
      <c r="I77" s="41">
        <v>0</v>
      </c>
      <c r="J77" s="42">
        <f t="shared" si="11"/>
        <v>0</v>
      </c>
      <c r="K77" s="41">
        <v>0</v>
      </c>
      <c r="L77" s="41">
        <v>0</v>
      </c>
      <c r="M77" s="42">
        <f t="shared" si="12"/>
        <v>0</v>
      </c>
      <c r="N77" s="41">
        <v>0</v>
      </c>
      <c r="O77" s="41">
        <v>0</v>
      </c>
      <c r="P77" s="42">
        <f t="shared" si="13"/>
        <v>0</v>
      </c>
      <c r="Q77" s="41">
        <v>0</v>
      </c>
      <c r="R77" s="41">
        <v>0</v>
      </c>
      <c r="S77" s="43">
        <f t="shared" si="14"/>
        <v>0</v>
      </c>
      <c r="T77" s="44">
        <f t="shared" si="15"/>
        <v>0</v>
      </c>
      <c r="U77" s="45">
        <f t="shared" si="16"/>
        <v>0</v>
      </c>
      <c r="V77" s="46">
        <v>0</v>
      </c>
      <c r="W77" s="45">
        <f t="shared" si="17"/>
        <v>0</v>
      </c>
      <c r="X77" s="47">
        <f t="shared" si="18"/>
        <v>0</v>
      </c>
      <c r="Y77" s="48">
        <f t="shared" si="19"/>
        <v>0</v>
      </c>
      <c r="Z77" s="49" t="str">
        <f t="shared" si="20"/>
        <v>0.0</v>
      </c>
      <c r="AA77" s="50" t="str">
        <f t="shared" si="21"/>
        <v>F9</v>
      </c>
      <c r="AC77" s="66"/>
      <c r="AD77" s="66"/>
      <c r="AE77" s="66"/>
      <c r="AF77" s="66"/>
      <c r="AG77" s="66"/>
    </row>
    <row r="78" spans="1:33" x14ac:dyDescent="0.25">
      <c r="A78" s="125">
        <v>69</v>
      </c>
      <c r="B78" s="100"/>
      <c r="C78" s="100"/>
      <c r="D78" s="103"/>
      <c r="E78" s="111"/>
      <c r="F78" s="114"/>
      <c r="G78" s="99"/>
      <c r="H78" s="41">
        <v>0</v>
      </c>
      <c r="I78" s="41">
        <v>0</v>
      </c>
      <c r="J78" s="42">
        <f t="shared" si="11"/>
        <v>0</v>
      </c>
      <c r="K78" s="41">
        <v>0</v>
      </c>
      <c r="L78" s="41">
        <v>0</v>
      </c>
      <c r="M78" s="42">
        <f t="shared" si="12"/>
        <v>0</v>
      </c>
      <c r="N78" s="41">
        <v>0</v>
      </c>
      <c r="O78" s="41">
        <v>0</v>
      </c>
      <c r="P78" s="42">
        <f t="shared" si="13"/>
        <v>0</v>
      </c>
      <c r="Q78" s="41">
        <v>0</v>
      </c>
      <c r="R78" s="41">
        <v>0</v>
      </c>
      <c r="S78" s="43">
        <f t="shared" si="14"/>
        <v>0</v>
      </c>
      <c r="T78" s="44">
        <f t="shared" si="15"/>
        <v>0</v>
      </c>
      <c r="U78" s="45">
        <f t="shared" si="16"/>
        <v>0</v>
      </c>
      <c r="V78" s="46">
        <v>0</v>
      </c>
      <c r="W78" s="45">
        <f t="shared" si="17"/>
        <v>0</v>
      </c>
      <c r="X78" s="47">
        <f t="shared" si="18"/>
        <v>0</v>
      </c>
      <c r="Y78" s="48">
        <f t="shared" si="19"/>
        <v>0</v>
      </c>
      <c r="Z78" s="49" t="str">
        <f t="shared" si="20"/>
        <v>0.0</v>
      </c>
      <c r="AA78" s="50" t="str">
        <f t="shared" si="21"/>
        <v>F9</v>
      </c>
      <c r="AC78" s="66"/>
      <c r="AD78" s="66"/>
      <c r="AE78" s="66"/>
      <c r="AF78" s="66"/>
      <c r="AG78" s="66"/>
    </row>
    <row r="79" spans="1:33" x14ac:dyDescent="0.25">
      <c r="A79" s="125">
        <v>70</v>
      </c>
      <c r="B79" s="100"/>
      <c r="C79" s="100"/>
      <c r="D79" s="102"/>
      <c r="E79" s="113"/>
      <c r="F79" s="114"/>
      <c r="G79" s="98"/>
      <c r="H79" s="41">
        <v>0</v>
      </c>
      <c r="I79" s="41">
        <v>0</v>
      </c>
      <c r="J79" s="42">
        <f t="shared" si="11"/>
        <v>0</v>
      </c>
      <c r="K79" s="41">
        <v>0</v>
      </c>
      <c r="L79" s="41">
        <v>0</v>
      </c>
      <c r="M79" s="42">
        <f t="shared" si="12"/>
        <v>0</v>
      </c>
      <c r="N79" s="41">
        <v>0</v>
      </c>
      <c r="O79" s="41">
        <v>0</v>
      </c>
      <c r="P79" s="42">
        <f t="shared" si="13"/>
        <v>0</v>
      </c>
      <c r="Q79" s="41">
        <v>0</v>
      </c>
      <c r="R79" s="41">
        <v>0</v>
      </c>
      <c r="S79" s="43">
        <f t="shared" si="14"/>
        <v>0</v>
      </c>
      <c r="T79" s="44">
        <f t="shared" si="15"/>
        <v>0</v>
      </c>
      <c r="U79" s="45">
        <f t="shared" si="16"/>
        <v>0</v>
      </c>
      <c r="V79" s="46">
        <v>0</v>
      </c>
      <c r="W79" s="45">
        <f t="shared" si="17"/>
        <v>0</v>
      </c>
      <c r="X79" s="47">
        <f t="shared" si="18"/>
        <v>0</v>
      </c>
      <c r="Y79" s="48">
        <f t="shared" si="19"/>
        <v>0</v>
      </c>
      <c r="Z79" s="49" t="str">
        <f t="shared" si="20"/>
        <v>0.0</v>
      </c>
      <c r="AA79" s="50" t="str">
        <f t="shared" si="21"/>
        <v>F9</v>
      </c>
      <c r="AC79" s="66"/>
      <c r="AD79" s="66"/>
      <c r="AE79" s="66"/>
      <c r="AF79" s="66"/>
      <c r="AG79" s="66"/>
    </row>
    <row r="80" spans="1:33" x14ac:dyDescent="0.25">
      <c r="A80" s="125">
        <v>71</v>
      </c>
      <c r="B80" s="100"/>
      <c r="C80" s="100"/>
      <c r="D80" s="103"/>
      <c r="E80" s="111"/>
      <c r="F80" s="114"/>
      <c r="G80" s="99"/>
      <c r="H80" s="41">
        <v>0</v>
      </c>
      <c r="I80" s="41">
        <v>0</v>
      </c>
      <c r="J80" s="42">
        <f t="shared" si="11"/>
        <v>0</v>
      </c>
      <c r="K80" s="41">
        <v>0</v>
      </c>
      <c r="L80" s="41">
        <v>0</v>
      </c>
      <c r="M80" s="42">
        <f t="shared" si="12"/>
        <v>0</v>
      </c>
      <c r="N80" s="41">
        <v>0</v>
      </c>
      <c r="O80" s="41">
        <v>0</v>
      </c>
      <c r="P80" s="42">
        <f t="shared" si="13"/>
        <v>0</v>
      </c>
      <c r="Q80" s="41">
        <v>0</v>
      </c>
      <c r="R80" s="41">
        <v>0</v>
      </c>
      <c r="S80" s="43">
        <f t="shared" si="14"/>
        <v>0</v>
      </c>
      <c r="T80" s="44">
        <f t="shared" si="15"/>
        <v>0</v>
      </c>
      <c r="U80" s="45">
        <f t="shared" si="16"/>
        <v>0</v>
      </c>
      <c r="V80" s="46">
        <v>0</v>
      </c>
      <c r="W80" s="45">
        <f t="shared" si="17"/>
        <v>0</v>
      </c>
      <c r="X80" s="47">
        <f t="shared" si="18"/>
        <v>0</v>
      </c>
      <c r="Y80" s="48">
        <f t="shared" si="19"/>
        <v>0</v>
      </c>
      <c r="Z80" s="49" t="str">
        <f t="shared" si="20"/>
        <v>0.0</v>
      </c>
      <c r="AA80" s="50" t="str">
        <f t="shared" si="21"/>
        <v>F9</v>
      </c>
      <c r="AC80" s="66"/>
      <c r="AD80" s="66"/>
      <c r="AE80" s="66"/>
      <c r="AF80" s="66"/>
      <c r="AG80" s="66"/>
    </row>
    <row r="81" spans="1:33" x14ac:dyDescent="0.25">
      <c r="A81" s="125">
        <v>72</v>
      </c>
      <c r="B81" s="100"/>
      <c r="C81" s="100"/>
      <c r="D81" s="102"/>
      <c r="E81" s="113"/>
      <c r="F81" s="114"/>
      <c r="G81" s="98"/>
      <c r="H81" s="41">
        <v>0</v>
      </c>
      <c r="I81" s="41">
        <v>0</v>
      </c>
      <c r="J81" s="42">
        <f t="shared" si="11"/>
        <v>0</v>
      </c>
      <c r="K81" s="41">
        <v>0</v>
      </c>
      <c r="L81" s="41">
        <v>0</v>
      </c>
      <c r="M81" s="42">
        <f t="shared" si="12"/>
        <v>0</v>
      </c>
      <c r="N81" s="41">
        <v>0</v>
      </c>
      <c r="O81" s="41">
        <v>0</v>
      </c>
      <c r="P81" s="42">
        <f t="shared" si="13"/>
        <v>0</v>
      </c>
      <c r="Q81" s="41">
        <v>0</v>
      </c>
      <c r="R81" s="41">
        <v>0</v>
      </c>
      <c r="S81" s="43">
        <f t="shared" si="14"/>
        <v>0</v>
      </c>
      <c r="T81" s="44">
        <f t="shared" si="15"/>
        <v>0</v>
      </c>
      <c r="U81" s="45">
        <f t="shared" si="16"/>
        <v>0</v>
      </c>
      <c r="V81" s="46">
        <v>0</v>
      </c>
      <c r="W81" s="45">
        <f t="shared" si="17"/>
        <v>0</v>
      </c>
      <c r="X81" s="47">
        <f t="shared" si="18"/>
        <v>0</v>
      </c>
      <c r="Y81" s="48">
        <f t="shared" si="19"/>
        <v>0</v>
      </c>
      <c r="Z81" s="49" t="str">
        <f t="shared" si="20"/>
        <v>0.0</v>
      </c>
      <c r="AA81" s="50" t="str">
        <f t="shared" si="21"/>
        <v>F9</v>
      </c>
      <c r="AC81" s="66"/>
      <c r="AD81" s="66"/>
      <c r="AE81" s="66"/>
      <c r="AF81" s="66"/>
      <c r="AG81" s="66"/>
    </row>
    <row r="82" spans="1:33" x14ac:dyDescent="0.25">
      <c r="A82" s="125">
        <v>73</v>
      </c>
      <c r="B82" s="100"/>
      <c r="C82" s="100"/>
      <c r="D82" s="103"/>
      <c r="E82" s="111"/>
      <c r="F82" s="114"/>
      <c r="G82" s="99"/>
      <c r="H82" s="41">
        <v>0</v>
      </c>
      <c r="I82" s="41">
        <v>0</v>
      </c>
      <c r="J82" s="42">
        <f t="shared" si="11"/>
        <v>0</v>
      </c>
      <c r="K82" s="41">
        <v>0</v>
      </c>
      <c r="L82" s="41">
        <v>0</v>
      </c>
      <c r="M82" s="42">
        <f t="shared" si="12"/>
        <v>0</v>
      </c>
      <c r="N82" s="41">
        <v>0</v>
      </c>
      <c r="O82" s="41">
        <v>0</v>
      </c>
      <c r="P82" s="42">
        <f t="shared" si="13"/>
        <v>0</v>
      </c>
      <c r="Q82" s="41">
        <v>0</v>
      </c>
      <c r="R82" s="41">
        <v>0</v>
      </c>
      <c r="S82" s="43">
        <f t="shared" si="14"/>
        <v>0</v>
      </c>
      <c r="T82" s="44">
        <f t="shared" si="15"/>
        <v>0</v>
      </c>
      <c r="U82" s="45">
        <f t="shared" si="16"/>
        <v>0</v>
      </c>
      <c r="V82" s="46">
        <v>0</v>
      </c>
      <c r="W82" s="45">
        <f t="shared" si="17"/>
        <v>0</v>
      </c>
      <c r="X82" s="47">
        <f t="shared" si="18"/>
        <v>0</v>
      </c>
      <c r="Y82" s="48">
        <f t="shared" si="19"/>
        <v>0</v>
      </c>
      <c r="Z82" s="49" t="str">
        <f t="shared" si="20"/>
        <v>0.0</v>
      </c>
      <c r="AA82" s="50" t="str">
        <f t="shared" si="21"/>
        <v>F9</v>
      </c>
      <c r="AC82" s="66"/>
      <c r="AD82" s="66"/>
      <c r="AE82" s="66"/>
      <c r="AF82" s="66"/>
      <c r="AG82" s="66"/>
    </row>
    <row r="83" spans="1:33" ht="15.75" customHeight="1" x14ac:dyDescent="0.25">
      <c r="A83" s="125">
        <v>74</v>
      </c>
      <c r="B83" s="100"/>
      <c r="C83" s="100"/>
      <c r="D83" s="104"/>
      <c r="E83" s="117"/>
      <c r="F83" s="114"/>
      <c r="G83" s="107"/>
      <c r="H83" s="41">
        <v>0</v>
      </c>
      <c r="I83" s="41">
        <v>0</v>
      </c>
      <c r="J83" s="42">
        <f t="shared" si="11"/>
        <v>0</v>
      </c>
      <c r="K83" s="41">
        <v>0</v>
      </c>
      <c r="L83" s="41">
        <v>0</v>
      </c>
      <c r="M83" s="42">
        <f t="shared" si="12"/>
        <v>0</v>
      </c>
      <c r="N83" s="41">
        <v>0</v>
      </c>
      <c r="O83" s="41">
        <v>0</v>
      </c>
      <c r="P83" s="42">
        <f t="shared" si="13"/>
        <v>0</v>
      </c>
      <c r="Q83" s="41">
        <v>0</v>
      </c>
      <c r="R83" s="41">
        <v>0</v>
      </c>
      <c r="S83" s="43">
        <f t="shared" si="14"/>
        <v>0</v>
      </c>
      <c r="T83" s="44">
        <f t="shared" si="15"/>
        <v>0</v>
      </c>
      <c r="U83" s="45">
        <f t="shared" si="16"/>
        <v>0</v>
      </c>
      <c r="V83" s="46">
        <v>0</v>
      </c>
      <c r="W83" s="45">
        <f t="shared" si="17"/>
        <v>0</v>
      </c>
      <c r="X83" s="47">
        <f t="shared" si="18"/>
        <v>0</v>
      </c>
      <c r="Y83" s="48">
        <f t="shared" si="19"/>
        <v>0</v>
      </c>
      <c r="Z83" s="49" t="str">
        <f t="shared" si="20"/>
        <v>0.0</v>
      </c>
      <c r="AA83" s="50" t="str">
        <f t="shared" si="21"/>
        <v>F9</v>
      </c>
      <c r="AC83" s="66"/>
      <c r="AD83" s="66"/>
      <c r="AE83" s="66"/>
      <c r="AF83" s="66"/>
      <c r="AG83" s="66"/>
    </row>
    <row r="84" spans="1:33" ht="15.75" customHeight="1" x14ac:dyDescent="0.25">
      <c r="A84" s="125">
        <v>75</v>
      </c>
      <c r="B84" s="100"/>
      <c r="C84" s="100"/>
      <c r="D84" s="104"/>
      <c r="E84" s="117"/>
      <c r="F84" s="114"/>
      <c r="G84" s="107"/>
      <c r="H84" s="41">
        <v>0</v>
      </c>
      <c r="I84" s="41">
        <v>0</v>
      </c>
      <c r="J84" s="42">
        <f t="shared" si="11"/>
        <v>0</v>
      </c>
      <c r="K84" s="41">
        <v>0</v>
      </c>
      <c r="L84" s="41">
        <v>0</v>
      </c>
      <c r="M84" s="42">
        <f t="shared" si="12"/>
        <v>0</v>
      </c>
      <c r="N84" s="41">
        <v>0</v>
      </c>
      <c r="O84" s="41">
        <v>0</v>
      </c>
      <c r="P84" s="42">
        <f t="shared" si="13"/>
        <v>0</v>
      </c>
      <c r="Q84" s="41">
        <v>0</v>
      </c>
      <c r="R84" s="41">
        <v>0</v>
      </c>
      <c r="S84" s="43">
        <f t="shared" si="14"/>
        <v>0</v>
      </c>
      <c r="T84" s="44">
        <f t="shared" si="15"/>
        <v>0</v>
      </c>
      <c r="U84" s="45">
        <f t="shared" si="16"/>
        <v>0</v>
      </c>
      <c r="V84" s="46">
        <v>0</v>
      </c>
      <c r="W84" s="45">
        <f t="shared" si="17"/>
        <v>0</v>
      </c>
      <c r="X84" s="47">
        <f t="shared" si="18"/>
        <v>0</v>
      </c>
      <c r="Y84" s="48">
        <f t="shared" si="19"/>
        <v>0</v>
      </c>
      <c r="Z84" s="49" t="str">
        <f t="shared" si="20"/>
        <v>0.0</v>
      </c>
      <c r="AA84" s="50" t="str">
        <f t="shared" si="21"/>
        <v>F9</v>
      </c>
      <c r="AC84" s="66"/>
      <c r="AD84" s="66"/>
      <c r="AE84" s="66"/>
      <c r="AF84" s="66"/>
      <c r="AG84" s="66"/>
    </row>
    <row r="85" spans="1:33" ht="15.75" customHeight="1" x14ac:dyDescent="0.25">
      <c r="A85" s="125">
        <v>76</v>
      </c>
      <c r="B85" s="100"/>
      <c r="C85" s="100"/>
      <c r="D85" s="104"/>
      <c r="E85" s="117"/>
      <c r="F85" s="114"/>
      <c r="G85" s="107"/>
      <c r="H85" s="41">
        <v>0</v>
      </c>
      <c r="I85" s="41">
        <v>0</v>
      </c>
      <c r="J85" s="42">
        <f t="shared" si="11"/>
        <v>0</v>
      </c>
      <c r="K85" s="41">
        <v>0</v>
      </c>
      <c r="L85" s="41">
        <v>0</v>
      </c>
      <c r="M85" s="42">
        <f t="shared" si="12"/>
        <v>0</v>
      </c>
      <c r="N85" s="41">
        <v>0</v>
      </c>
      <c r="O85" s="41">
        <v>0</v>
      </c>
      <c r="P85" s="42">
        <f t="shared" si="13"/>
        <v>0</v>
      </c>
      <c r="Q85" s="41">
        <v>0</v>
      </c>
      <c r="R85" s="41">
        <v>0</v>
      </c>
      <c r="S85" s="43">
        <f t="shared" si="14"/>
        <v>0</v>
      </c>
      <c r="T85" s="44">
        <f t="shared" si="15"/>
        <v>0</v>
      </c>
      <c r="U85" s="45">
        <f t="shared" si="16"/>
        <v>0</v>
      </c>
      <c r="V85" s="46">
        <v>0</v>
      </c>
      <c r="W85" s="45">
        <f t="shared" si="17"/>
        <v>0</v>
      </c>
      <c r="X85" s="47">
        <f t="shared" si="18"/>
        <v>0</v>
      </c>
      <c r="Y85" s="48">
        <f t="shared" si="19"/>
        <v>0</v>
      </c>
      <c r="Z85" s="49" t="str">
        <f t="shared" si="20"/>
        <v>0.0</v>
      </c>
      <c r="AA85" s="50" t="str">
        <f t="shared" si="21"/>
        <v>F9</v>
      </c>
      <c r="AC85" s="66"/>
      <c r="AD85" s="66"/>
      <c r="AE85" s="66"/>
      <c r="AF85" s="66"/>
      <c r="AG85" s="66"/>
    </row>
    <row r="86" spans="1:33" ht="15.75" customHeight="1" x14ac:dyDescent="0.25">
      <c r="A86" s="125">
        <v>77</v>
      </c>
      <c r="B86" s="100"/>
      <c r="C86" s="100"/>
      <c r="D86" s="104"/>
      <c r="E86" s="117"/>
      <c r="F86" s="114"/>
      <c r="G86" s="107"/>
      <c r="H86" s="41">
        <v>0</v>
      </c>
      <c r="I86" s="41">
        <v>0</v>
      </c>
      <c r="J86" s="42">
        <f t="shared" si="11"/>
        <v>0</v>
      </c>
      <c r="K86" s="41">
        <v>0</v>
      </c>
      <c r="L86" s="41">
        <v>0</v>
      </c>
      <c r="M86" s="42">
        <f t="shared" si="12"/>
        <v>0</v>
      </c>
      <c r="N86" s="41">
        <v>0</v>
      </c>
      <c r="O86" s="41">
        <v>0</v>
      </c>
      <c r="P86" s="42">
        <f t="shared" si="13"/>
        <v>0</v>
      </c>
      <c r="Q86" s="41">
        <v>0</v>
      </c>
      <c r="R86" s="41">
        <v>0</v>
      </c>
      <c r="S86" s="43">
        <f t="shared" si="14"/>
        <v>0</v>
      </c>
      <c r="T86" s="44">
        <f t="shared" si="15"/>
        <v>0</v>
      </c>
      <c r="U86" s="45">
        <f t="shared" si="16"/>
        <v>0</v>
      </c>
      <c r="V86" s="46">
        <v>0</v>
      </c>
      <c r="W86" s="45">
        <f t="shared" si="17"/>
        <v>0</v>
      </c>
      <c r="X86" s="47">
        <f t="shared" si="18"/>
        <v>0</v>
      </c>
      <c r="Y86" s="48">
        <f t="shared" si="19"/>
        <v>0</v>
      </c>
      <c r="Z86" s="49" t="str">
        <f t="shared" si="20"/>
        <v>0.0</v>
      </c>
      <c r="AA86" s="50" t="str">
        <f t="shared" si="21"/>
        <v>F9</v>
      </c>
      <c r="AC86" s="66"/>
      <c r="AD86" s="66"/>
      <c r="AE86" s="66"/>
      <c r="AF86" s="66"/>
      <c r="AG86" s="66"/>
    </row>
    <row r="87" spans="1:33" ht="15.75" customHeight="1" x14ac:dyDescent="0.25">
      <c r="A87" s="125">
        <v>78</v>
      </c>
      <c r="B87" s="100"/>
      <c r="C87" s="100"/>
      <c r="D87" s="104"/>
      <c r="E87" s="117"/>
      <c r="F87" s="114"/>
      <c r="G87" s="107"/>
      <c r="H87" s="41">
        <v>0</v>
      </c>
      <c r="I87" s="41">
        <v>0</v>
      </c>
      <c r="J87" s="42">
        <f t="shared" si="11"/>
        <v>0</v>
      </c>
      <c r="K87" s="41">
        <v>0</v>
      </c>
      <c r="L87" s="41">
        <v>0</v>
      </c>
      <c r="M87" s="42">
        <f t="shared" si="12"/>
        <v>0</v>
      </c>
      <c r="N87" s="41">
        <v>0</v>
      </c>
      <c r="O87" s="41">
        <v>0</v>
      </c>
      <c r="P87" s="42">
        <f t="shared" si="13"/>
        <v>0</v>
      </c>
      <c r="Q87" s="41">
        <v>0</v>
      </c>
      <c r="R87" s="41">
        <v>0</v>
      </c>
      <c r="S87" s="43">
        <f t="shared" si="14"/>
        <v>0</v>
      </c>
      <c r="T87" s="44">
        <f t="shared" si="15"/>
        <v>0</v>
      </c>
      <c r="U87" s="45">
        <f t="shared" si="16"/>
        <v>0</v>
      </c>
      <c r="V87" s="46">
        <v>0</v>
      </c>
      <c r="W87" s="45">
        <f t="shared" si="17"/>
        <v>0</v>
      </c>
      <c r="X87" s="47">
        <f t="shared" si="18"/>
        <v>0</v>
      </c>
      <c r="Y87" s="48">
        <f t="shared" si="19"/>
        <v>0</v>
      </c>
      <c r="Z87" s="49" t="str">
        <f t="shared" si="20"/>
        <v>0.0</v>
      </c>
      <c r="AA87" s="50" t="str">
        <f t="shared" si="21"/>
        <v>F9</v>
      </c>
      <c r="AC87" s="66"/>
      <c r="AD87" s="66"/>
      <c r="AE87" s="66"/>
      <c r="AF87" s="66"/>
      <c r="AG87" s="66"/>
    </row>
    <row r="88" spans="1:33" ht="15.75" customHeight="1" x14ac:dyDescent="0.25">
      <c r="A88" s="125">
        <v>79</v>
      </c>
      <c r="B88" s="100"/>
      <c r="C88" s="100"/>
      <c r="D88" s="105"/>
      <c r="E88" s="118"/>
      <c r="F88" s="114"/>
      <c r="G88" s="108"/>
      <c r="H88" s="41">
        <v>0</v>
      </c>
      <c r="I88" s="41">
        <v>0</v>
      </c>
      <c r="J88" s="42">
        <f t="shared" si="11"/>
        <v>0</v>
      </c>
      <c r="K88" s="41">
        <v>0</v>
      </c>
      <c r="L88" s="41">
        <v>0</v>
      </c>
      <c r="M88" s="42">
        <f t="shared" si="12"/>
        <v>0</v>
      </c>
      <c r="N88" s="41">
        <v>0</v>
      </c>
      <c r="O88" s="41">
        <v>0</v>
      </c>
      <c r="P88" s="42">
        <f t="shared" si="13"/>
        <v>0</v>
      </c>
      <c r="Q88" s="41">
        <v>0</v>
      </c>
      <c r="R88" s="41">
        <v>0</v>
      </c>
      <c r="S88" s="43">
        <f t="shared" si="14"/>
        <v>0</v>
      </c>
      <c r="T88" s="44">
        <f t="shared" si="15"/>
        <v>0</v>
      </c>
      <c r="U88" s="45">
        <f t="shared" si="16"/>
        <v>0</v>
      </c>
      <c r="V88" s="46">
        <v>0</v>
      </c>
      <c r="W88" s="45">
        <f t="shared" si="17"/>
        <v>0</v>
      </c>
      <c r="X88" s="47">
        <f t="shared" si="18"/>
        <v>0</v>
      </c>
      <c r="Y88" s="48">
        <f t="shared" si="19"/>
        <v>0</v>
      </c>
      <c r="Z88" s="49" t="str">
        <f t="shared" si="20"/>
        <v>0.0</v>
      </c>
      <c r="AA88" s="50" t="str">
        <f t="shared" si="21"/>
        <v>F9</v>
      </c>
      <c r="AC88" s="66"/>
      <c r="AD88" s="66"/>
      <c r="AE88" s="66"/>
      <c r="AF88" s="66"/>
      <c r="AG88" s="66"/>
    </row>
    <row r="89" spans="1:33" ht="15.75" customHeight="1" x14ac:dyDescent="0.25">
      <c r="A89" s="125">
        <v>80</v>
      </c>
      <c r="B89" s="100"/>
      <c r="C89" s="100"/>
      <c r="D89" s="105"/>
      <c r="E89" s="118"/>
      <c r="F89" s="114"/>
      <c r="G89" s="108"/>
      <c r="H89" s="41">
        <v>0</v>
      </c>
      <c r="I89" s="41">
        <v>0</v>
      </c>
      <c r="J89" s="42">
        <f t="shared" si="11"/>
        <v>0</v>
      </c>
      <c r="K89" s="41">
        <v>0</v>
      </c>
      <c r="L89" s="41">
        <v>0</v>
      </c>
      <c r="M89" s="42">
        <f t="shared" si="12"/>
        <v>0</v>
      </c>
      <c r="N89" s="41">
        <v>0</v>
      </c>
      <c r="O89" s="41">
        <v>0</v>
      </c>
      <c r="P89" s="42">
        <f t="shared" si="13"/>
        <v>0</v>
      </c>
      <c r="Q89" s="41">
        <v>0</v>
      </c>
      <c r="R89" s="41">
        <v>0</v>
      </c>
      <c r="S89" s="43">
        <f t="shared" si="14"/>
        <v>0</v>
      </c>
      <c r="T89" s="44">
        <f t="shared" si="15"/>
        <v>0</v>
      </c>
      <c r="U89" s="45">
        <f t="shared" si="16"/>
        <v>0</v>
      </c>
      <c r="V89" s="46">
        <v>0</v>
      </c>
      <c r="W89" s="45">
        <f t="shared" si="17"/>
        <v>0</v>
      </c>
      <c r="X89" s="47">
        <f t="shared" si="18"/>
        <v>0</v>
      </c>
      <c r="Y89" s="48">
        <f t="shared" si="19"/>
        <v>0</v>
      </c>
      <c r="Z89" s="49" t="str">
        <f t="shared" si="20"/>
        <v>0.0</v>
      </c>
      <c r="AA89" s="50" t="str">
        <f t="shared" si="21"/>
        <v>F9</v>
      </c>
      <c r="AC89" s="66"/>
      <c r="AD89" s="66"/>
      <c r="AE89" s="66"/>
      <c r="AF89" s="66"/>
      <c r="AG89" s="66"/>
    </row>
    <row r="90" spans="1:33" ht="15.75" customHeight="1" x14ac:dyDescent="0.25">
      <c r="A90" s="125">
        <v>81</v>
      </c>
      <c r="B90" s="100"/>
      <c r="C90" s="100"/>
      <c r="D90" s="106"/>
      <c r="E90" s="119"/>
      <c r="F90" s="114"/>
      <c r="G90" s="109"/>
      <c r="H90" s="41">
        <v>0</v>
      </c>
      <c r="I90" s="41">
        <v>0</v>
      </c>
      <c r="J90" s="42">
        <f t="shared" si="11"/>
        <v>0</v>
      </c>
      <c r="K90" s="41">
        <v>0</v>
      </c>
      <c r="L90" s="41">
        <v>0</v>
      </c>
      <c r="M90" s="42">
        <f t="shared" si="12"/>
        <v>0</v>
      </c>
      <c r="N90" s="41">
        <v>0</v>
      </c>
      <c r="O90" s="41">
        <v>0</v>
      </c>
      <c r="P90" s="42">
        <f t="shared" si="13"/>
        <v>0</v>
      </c>
      <c r="Q90" s="41">
        <v>0</v>
      </c>
      <c r="R90" s="41">
        <v>0</v>
      </c>
      <c r="S90" s="43">
        <f t="shared" si="14"/>
        <v>0</v>
      </c>
      <c r="T90" s="44">
        <f t="shared" si="15"/>
        <v>0</v>
      </c>
      <c r="U90" s="45">
        <f t="shared" si="16"/>
        <v>0</v>
      </c>
      <c r="V90" s="46">
        <v>0</v>
      </c>
      <c r="W90" s="45">
        <f t="shared" si="17"/>
        <v>0</v>
      </c>
      <c r="X90" s="47">
        <f t="shared" si="18"/>
        <v>0</v>
      </c>
      <c r="Y90" s="48">
        <f t="shared" si="19"/>
        <v>0</v>
      </c>
      <c r="Z90" s="49" t="str">
        <f t="shared" si="20"/>
        <v>0.0</v>
      </c>
      <c r="AA90" s="50" t="str">
        <f t="shared" si="21"/>
        <v>F9</v>
      </c>
      <c r="AC90" s="66"/>
      <c r="AD90" s="66"/>
      <c r="AE90" s="66"/>
      <c r="AF90" s="66"/>
      <c r="AG90" s="66"/>
    </row>
    <row r="91" spans="1:33" ht="15.75" customHeight="1" x14ac:dyDescent="0.25">
      <c r="A91" s="125">
        <v>82</v>
      </c>
      <c r="B91" s="100"/>
      <c r="C91" s="100"/>
      <c r="D91" s="106"/>
      <c r="E91" s="119"/>
      <c r="F91" s="114"/>
      <c r="G91" s="109"/>
      <c r="H91" s="41">
        <v>0</v>
      </c>
      <c r="I91" s="41">
        <v>0</v>
      </c>
      <c r="J91" s="42">
        <f t="shared" si="11"/>
        <v>0</v>
      </c>
      <c r="K91" s="41">
        <v>0</v>
      </c>
      <c r="L91" s="41">
        <v>0</v>
      </c>
      <c r="M91" s="42">
        <f t="shared" si="12"/>
        <v>0</v>
      </c>
      <c r="N91" s="41">
        <v>0</v>
      </c>
      <c r="O91" s="41">
        <v>0</v>
      </c>
      <c r="P91" s="42">
        <f t="shared" si="13"/>
        <v>0</v>
      </c>
      <c r="Q91" s="41">
        <v>0</v>
      </c>
      <c r="R91" s="41">
        <v>0</v>
      </c>
      <c r="S91" s="43">
        <f t="shared" si="14"/>
        <v>0</v>
      </c>
      <c r="T91" s="44">
        <f t="shared" si="15"/>
        <v>0</v>
      </c>
      <c r="U91" s="45">
        <f t="shared" si="16"/>
        <v>0</v>
      </c>
      <c r="V91" s="46">
        <v>0</v>
      </c>
      <c r="W91" s="45">
        <f t="shared" si="17"/>
        <v>0</v>
      </c>
      <c r="X91" s="47">
        <f t="shared" si="18"/>
        <v>0</v>
      </c>
      <c r="Y91" s="48">
        <f t="shared" si="19"/>
        <v>0</v>
      </c>
      <c r="Z91" s="49" t="str">
        <f t="shared" si="20"/>
        <v>0.0</v>
      </c>
      <c r="AA91" s="50" t="str">
        <f t="shared" si="21"/>
        <v>F9</v>
      </c>
      <c r="AC91" s="66"/>
      <c r="AD91" s="66"/>
      <c r="AE91" s="66"/>
      <c r="AF91" s="66"/>
      <c r="AG91" s="66"/>
    </row>
    <row r="92" spans="1:33" ht="15.75" customHeight="1" x14ac:dyDescent="0.25">
      <c r="A92" s="125">
        <v>83</v>
      </c>
      <c r="B92" s="100"/>
      <c r="C92" s="100"/>
      <c r="D92" s="105"/>
      <c r="E92" s="118"/>
      <c r="F92" s="114"/>
      <c r="G92" s="108"/>
      <c r="H92" s="41">
        <v>0</v>
      </c>
      <c r="I92" s="41">
        <v>0</v>
      </c>
      <c r="J92" s="42">
        <f t="shared" si="11"/>
        <v>0</v>
      </c>
      <c r="K92" s="41">
        <v>0</v>
      </c>
      <c r="L92" s="41">
        <v>0</v>
      </c>
      <c r="M92" s="42">
        <f t="shared" si="12"/>
        <v>0</v>
      </c>
      <c r="N92" s="41">
        <v>0</v>
      </c>
      <c r="O92" s="41">
        <v>0</v>
      </c>
      <c r="P92" s="42">
        <f t="shared" si="13"/>
        <v>0</v>
      </c>
      <c r="Q92" s="41">
        <v>0</v>
      </c>
      <c r="R92" s="41">
        <v>0</v>
      </c>
      <c r="S92" s="43">
        <f t="shared" si="14"/>
        <v>0</v>
      </c>
      <c r="T92" s="44">
        <f t="shared" si="15"/>
        <v>0</v>
      </c>
      <c r="U92" s="45">
        <f t="shared" si="16"/>
        <v>0</v>
      </c>
      <c r="V92" s="46">
        <v>0</v>
      </c>
      <c r="W92" s="45">
        <f t="shared" si="17"/>
        <v>0</v>
      </c>
      <c r="X92" s="47">
        <f t="shared" si="18"/>
        <v>0</v>
      </c>
      <c r="Y92" s="48">
        <f t="shared" si="19"/>
        <v>0</v>
      </c>
      <c r="Z92" s="49" t="str">
        <f t="shared" si="20"/>
        <v>0.0</v>
      </c>
      <c r="AA92" s="50" t="str">
        <f t="shared" si="21"/>
        <v>F9</v>
      </c>
      <c r="AC92" s="66"/>
      <c r="AD92" s="66"/>
      <c r="AE92" s="66"/>
      <c r="AF92" s="66"/>
      <c r="AG92" s="66"/>
    </row>
    <row r="93" spans="1:33" ht="15.75" customHeight="1" x14ac:dyDescent="0.25">
      <c r="A93" s="125">
        <v>84</v>
      </c>
      <c r="B93" s="100"/>
      <c r="C93" s="100"/>
      <c r="D93" s="105"/>
      <c r="E93" s="118"/>
      <c r="F93" s="114"/>
      <c r="G93" s="108"/>
      <c r="H93" s="41">
        <v>0</v>
      </c>
      <c r="I93" s="41">
        <v>0</v>
      </c>
      <c r="J93" s="42">
        <f t="shared" si="11"/>
        <v>0</v>
      </c>
      <c r="K93" s="41">
        <v>0</v>
      </c>
      <c r="L93" s="41">
        <v>0</v>
      </c>
      <c r="M93" s="42">
        <f t="shared" si="12"/>
        <v>0</v>
      </c>
      <c r="N93" s="41">
        <v>0</v>
      </c>
      <c r="O93" s="41">
        <v>0</v>
      </c>
      <c r="P93" s="42">
        <f t="shared" si="13"/>
        <v>0</v>
      </c>
      <c r="Q93" s="41">
        <v>0</v>
      </c>
      <c r="R93" s="41">
        <v>0</v>
      </c>
      <c r="S93" s="43">
        <f t="shared" si="14"/>
        <v>0</v>
      </c>
      <c r="T93" s="44">
        <f t="shared" si="15"/>
        <v>0</v>
      </c>
      <c r="U93" s="45">
        <f t="shared" si="16"/>
        <v>0</v>
      </c>
      <c r="V93" s="46">
        <v>0</v>
      </c>
      <c r="W93" s="45">
        <f t="shared" si="17"/>
        <v>0</v>
      </c>
      <c r="X93" s="47">
        <f t="shared" si="18"/>
        <v>0</v>
      </c>
      <c r="Y93" s="48">
        <f t="shared" si="19"/>
        <v>0</v>
      </c>
      <c r="Z93" s="49" t="str">
        <f t="shared" si="20"/>
        <v>0.0</v>
      </c>
      <c r="AA93" s="50" t="str">
        <f t="shared" si="21"/>
        <v>F9</v>
      </c>
      <c r="AC93" s="66"/>
      <c r="AD93" s="66"/>
      <c r="AE93" s="66"/>
      <c r="AF93" s="66"/>
      <c r="AG93" s="66"/>
    </row>
    <row r="94" spans="1:33" ht="15.75" customHeight="1" x14ac:dyDescent="0.25">
      <c r="A94" s="125">
        <v>85</v>
      </c>
      <c r="B94" s="100"/>
      <c r="C94" s="100"/>
      <c r="D94" s="105"/>
      <c r="E94" s="118"/>
      <c r="F94" s="114"/>
      <c r="G94" s="108"/>
      <c r="H94" s="41">
        <v>0</v>
      </c>
      <c r="I94" s="41">
        <v>0</v>
      </c>
      <c r="J94" s="42">
        <f t="shared" si="11"/>
        <v>0</v>
      </c>
      <c r="K94" s="41">
        <v>0</v>
      </c>
      <c r="L94" s="41">
        <v>0</v>
      </c>
      <c r="M94" s="42">
        <f t="shared" si="12"/>
        <v>0</v>
      </c>
      <c r="N94" s="41">
        <v>0</v>
      </c>
      <c r="O94" s="41">
        <v>0</v>
      </c>
      <c r="P94" s="42">
        <f t="shared" si="13"/>
        <v>0</v>
      </c>
      <c r="Q94" s="41">
        <v>0</v>
      </c>
      <c r="R94" s="41">
        <v>0</v>
      </c>
      <c r="S94" s="43">
        <f t="shared" si="14"/>
        <v>0</v>
      </c>
      <c r="T94" s="44">
        <f t="shared" si="15"/>
        <v>0</v>
      </c>
      <c r="U94" s="45">
        <f t="shared" si="16"/>
        <v>0</v>
      </c>
      <c r="V94" s="46">
        <v>0</v>
      </c>
      <c r="W94" s="45">
        <f t="shared" si="17"/>
        <v>0</v>
      </c>
      <c r="X94" s="47">
        <f t="shared" si="18"/>
        <v>0</v>
      </c>
      <c r="Y94" s="48">
        <f t="shared" si="19"/>
        <v>0</v>
      </c>
      <c r="Z94" s="49" t="str">
        <f t="shared" si="20"/>
        <v>0.0</v>
      </c>
      <c r="AA94" s="50" t="str">
        <f t="shared" si="21"/>
        <v>F9</v>
      </c>
      <c r="AC94" s="66"/>
      <c r="AD94" s="66"/>
      <c r="AE94" s="66"/>
      <c r="AF94" s="66"/>
      <c r="AG94" s="66"/>
    </row>
    <row r="95" spans="1:33" ht="15.75" customHeight="1" x14ac:dyDescent="0.25">
      <c r="A95" s="125">
        <v>86</v>
      </c>
      <c r="B95" s="100"/>
      <c r="C95" s="100"/>
      <c r="D95" s="105"/>
      <c r="E95" s="118"/>
      <c r="F95" s="120"/>
      <c r="G95" s="110"/>
      <c r="H95" s="41">
        <v>0</v>
      </c>
      <c r="I95" s="41">
        <v>0</v>
      </c>
      <c r="J95" s="42">
        <f t="shared" si="11"/>
        <v>0</v>
      </c>
      <c r="K95" s="41">
        <v>0</v>
      </c>
      <c r="L95" s="41">
        <v>0</v>
      </c>
      <c r="M95" s="42">
        <f t="shared" si="12"/>
        <v>0</v>
      </c>
      <c r="N95" s="41">
        <v>0</v>
      </c>
      <c r="O95" s="41">
        <v>0</v>
      </c>
      <c r="P95" s="42">
        <f t="shared" si="13"/>
        <v>0</v>
      </c>
      <c r="Q95" s="41">
        <v>0</v>
      </c>
      <c r="R95" s="41">
        <v>0</v>
      </c>
      <c r="S95" s="43">
        <f t="shared" si="14"/>
        <v>0</v>
      </c>
      <c r="T95" s="44">
        <f t="shared" si="15"/>
        <v>0</v>
      </c>
      <c r="U95" s="45">
        <f t="shared" si="16"/>
        <v>0</v>
      </c>
      <c r="V95" s="46">
        <v>0</v>
      </c>
      <c r="W95" s="45">
        <f t="shared" si="17"/>
        <v>0</v>
      </c>
      <c r="X95" s="47">
        <f t="shared" si="18"/>
        <v>0</v>
      </c>
      <c r="Y95" s="48">
        <f t="shared" si="19"/>
        <v>0</v>
      </c>
      <c r="Z95" s="49" t="str">
        <f t="shared" si="20"/>
        <v>0.0</v>
      </c>
      <c r="AA95" s="50" t="str">
        <f t="shared" si="21"/>
        <v>F9</v>
      </c>
      <c r="AC95" s="66"/>
      <c r="AD95" s="66"/>
      <c r="AE95" s="66"/>
      <c r="AF95" s="66"/>
      <c r="AG95" s="66"/>
    </row>
    <row r="96" spans="1:33" ht="15.75" customHeight="1" x14ac:dyDescent="0.25">
      <c r="A96" s="125">
        <v>87</v>
      </c>
      <c r="B96" s="100"/>
      <c r="C96" s="100"/>
      <c r="D96" s="105"/>
      <c r="E96" s="118"/>
      <c r="F96" s="120"/>
      <c r="G96" s="110"/>
      <c r="H96" s="41">
        <v>0</v>
      </c>
      <c r="I96" s="41">
        <v>0</v>
      </c>
      <c r="J96" s="42">
        <f t="shared" si="11"/>
        <v>0</v>
      </c>
      <c r="K96" s="41">
        <v>0</v>
      </c>
      <c r="L96" s="41">
        <v>0</v>
      </c>
      <c r="M96" s="42">
        <f t="shared" si="12"/>
        <v>0</v>
      </c>
      <c r="N96" s="41">
        <v>0</v>
      </c>
      <c r="O96" s="41">
        <v>0</v>
      </c>
      <c r="P96" s="42">
        <f t="shared" si="13"/>
        <v>0</v>
      </c>
      <c r="Q96" s="41">
        <v>0</v>
      </c>
      <c r="R96" s="41">
        <v>0</v>
      </c>
      <c r="S96" s="43">
        <f t="shared" si="14"/>
        <v>0</v>
      </c>
      <c r="T96" s="44">
        <f t="shared" si="15"/>
        <v>0</v>
      </c>
      <c r="U96" s="45">
        <f t="shared" si="16"/>
        <v>0</v>
      </c>
      <c r="V96" s="46">
        <v>0</v>
      </c>
      <c r="W96" s="45">
        <f t="shared" si="17"/>
        <v>0</v>
      </c>
      <c r="X96" s="47">
        <f t="shared" si="18"/>
        <v>0</v>
      </c>
      <c r="Y96" s="48">
        <f t="shared" si="19"/>
        <v>0</v>
      </c>
      <c r="Z96" s="49" t="str">
        <f t="shared" si="20"/>
        <v>0.0</v>
      </c>
      <c r="AA96" s="50" t="str">
        <f t="shared" si="21"/>
        <v>F9</v>
      </c>
      <c r="AC96" s="66"/>
      <c r="AD96" s="66"/>
      <c r="AE96" s="66"/>
      <c r="AF96" s="66"/>
      <c r="AG96" s="66"/>
    </row>
    <row r="97" spans="1:33" ht="15.75" customHeight="1" x14ac:dyDescent="0.25">
      <c r="A97" s="125">
        <v>88</v>
      </c>
      <c r="B97" s="100"/>
      <c r="C97" s="100"/>
      <c r="D97" s="105"/>
      <c r="E97" s="118"/>
      <c r="F97" s="120"/>
      <c r="G97" s="110"/>
      <c r="H97" s="41">
        <v>0</v>
      </c>
      <c r="I97" s="41">
        <v>0</v>
      </c>
      <c r="J97" s="42">
        <f t="shared" si="11"/>
        <v>0</v>
      </c>
      <c r="K97" s="41">
        <v>0</v>
      </c>
      <c r="L97" s="41">
        <v>0</v>
      </c>
      <c r="M97" s="42">
        <f t="shared" si="12"/>
        <v>0</v>
      </c>
      <c r="N97" s="41">
        <v>0</v>
      </c>
      <c r="O97" s="41">
        <v>0</v>
      </c>
      <c r="P97" s="42">
        <f t="shared" si="13"/>
        <v>0</v>
      </c>
      <c r="Q97" s="41">
        <v>0</v>
      </c>
      <c r="R97" s="41">
        <v>0</v>
      </c>
      <c r="S97" s="43">
        <f t="shared" si="14"/>
        <v>0</v>
      </c>
      <c r="T97" s="44">
        <f t="shared" si="15"/>
        <v>0</v>
      </c>
      <c r="U97" s="45">
        <f t="shared" si="16"/>
        <v>0</v>
      </c>
      <c r="V97" s="46">
        <v>0</v>
      </c>
      <c r="W97" s="45">
        <f t="shared" si="17"/>
        <v>0</v>
      </c>
      <c r="X97" s="47">
        <f t="shared" si="18"/>
        <v>0</v>
      </c>
      <c r="Y97" s="48">
        <f t="shared" si="19"/>
        <v>0</v>
      </c>
      <c r="Z97" s="49" t="str">
        <f t="shared" si="20"/>
        <v>0.0</v>
      </c>
      <c r="AA97" s="50" t="str">
        <f t="shared" si="21"/>
        <v>F9</v>
      </c>
      <c r="AC97" s="66"/>
      <c r="AD97" s="66"/>
      <c r="AE97" s="66"/>
      <c r="AF97" s="66"/>
      <c r="AG97" s="66"/>
    </row>
    <row r="98" spans="1:33" ht="15.75" customHeight="1" x14ac:dyDescent="0.25">
      <c r="A98" s="125">
        <v>89</v>
      </c>
      <c r="B98" s="100"/>
      <c r="C98" s="100"/>
      <c r="D98" s="105"/>
      <c r="E98" s="118"/>
      <c r="F98" s="120"/>
      <c r="G98" s="110"/>
      <c r="H98" s="41">
        <v>0</v>
      </c>
      <c r="I98" s="41">
        <v>0</v>
      </c>
      <c r="J98" s="42">
        <f t="shared" si="11"/>
        <v>0</v>
      </c>
      <c r="K98" s="41">
        <v>0</v>
      </c>
      <c r="L98" s="41">
        <v>0</v>
      </c>
      <c r="M98" s="42">
        <f t="shared" si="12"/>
        <v>0</v>
      </c>
      <c r="N98" s="41">
        <v>0</v>
      </c>
      <c r="O98" s="41">
        <v>0</v>
      </c>
      <c r="P98" s="42">
        <f t="shared" si="13"/>
        <v>0</v>
      </c>
      <c r="Q98" s="41">
        <v>0</v>
      </c>
      <c r="R98" s="41">
        <v>0</v>
      </c>
      <c r="S98" s="43">
        <f t="shared" si="14"/>
        <v>0</v>
      </c>
      <c r="T98" s="44">
        <f t="shared" si="15"/>
        <v>0</v>
      </c>
      <c r="U98" s="45">
        <f t="shared" si="16"/>
        <v>0</v>
      </c>
      <c r="V98" s="46">
        <v>0</v>
      </c>
      <c r="W98" s="45">
        <f t="shared" si="17"/>
        <v>0</v>
      </c>
      <c r="X98" s="47">
        <f t="shared" si="18"/>
        <v>0</v>
      </c>
      <c r="Y98" s="48">
        <f t="shared" si="19"/>
        <v>0</v>
      </c>
      <c r="Z98" s="49" t="str">
        <f t="shared" si="20"/>
        <v>0.0</v>
      </c>
      <c r="AA98" s="50" t="str">
        <f t="shared" si="21"/>
        <v>F9</v>
      </c>
      <c r="AC98" s="66"/>
      <c r="AD98" s="66"/>
      <c r="AE98" s="66"/>
      <c r="AF98" s="66"/>
      <c r="AG98" s="66"/>
    </row>
    <row r="99" spans="1:33" ht="15.75" customHeight="1" x14ac:dyDescent="0.25">
      <c r="A99" s="125">
        <v>90</v>
      </c>
      <c r="B99" s="100"/>
      <c r="C99" s="100"/>
      <c r="D99" s="105"/>
      <c r="E99" s="118"/>
      <c r="F99" s="120"/>
      <c r="G99" s="110"/>
      <c r="H99" s="41">
        <v>0</v>
      </c>
      <c r="I99" s="41">
        <v>0</v>
      </c>
      <c r="J99" s="42">
        <f t="shared" si="11"/>
        <v>0</v>
      </c>
      <c r="K99" s="41">
        <v>0</v>
      </c>
      <c r="L99" s="41">
        <v>0</v>
      </c>
      <c r="M99" s="42">
        <f t="shared" si="12"/>
        <v>0</v>
      </c>
      <c r="N99" s="41">
        <v>0</v>
      </c>
      <c r="O99" s="41">
        <v>0</v>
      </c>
      <c r="P99" s="42">
        <f t="shared" si="13"/>
        <v>0</v>
      </c>
      <c r="Q99" s="41">
        <v>0</v>
      </c>
      <c r="R99" s="41">
        <v>0</v>
      </c>
      <c r="S99" s="43">
        <f t="shared" si="14"/>
        <v>0</v>
      </c>
      <c r="T99" s="44">
        <f t="shared" si="15"/>
        <v>0</v>
      </c>
      <c r="U99" s="45">
        <f t="shared" si="16"/>
        <v>0</v>
      </c>
      <c r="V99" s="46">
        <v>0</v>
      </c>
      <c r="W99" s="45">
        <f t="shared" si="17"/>
        <v>0</v>
      </c>
      <c r="X99" s="47">
        <f t="shared" si="18"/>
        <v>0</v>
      </c>
      <c r="Y99" s="48">
        <f t="shared" si="19"/>
        <v>0</v>
      </c>
      <c r="Z99" s="49" t="str">
        <f t="shared" si="20"/>
        <v>0.0</v>
      </c>
      <c r="AA99" s="50" t="str">
        <f t="shared" si="21"/>
        <v>F9</v>
      </c>
      <c r="AC99" s="66"/>
      <c r="AD99" s="66"/>
      <c r="AE99" s="66"/>
      <c r="AF99" s="66"/>
      <c r="AG99" s="66"/>
    </row>
    <row r="100" spans="1:33" ht="15.75" customHeight="1" x14ac:dyDescent="0.25">
      <c r="A100" s="125">
        <v>91</v>
      </c>
      <c r="B100" s="100"/>
      <c r="C100" s="100"/>
      <c r="D100" s="105"/>
      <c r="E100" s="118"/>
      <c r="F100" s="120"/>
      <c r="G100" s="110"/>
      <c r="H100" s="41">
        <v>0</v>
      </c>
      <c r="I100" s="41">
        <v>0</v>
      </c>
      <c r="J100" s="42">
        <f t="shared" si="11"/>
        <v>0</v>
      </c>
      <c r="K100" s="41">
        <v>0</v>
      </c>
      <c r="L100" s="41">
        <v>0</v>
      </c>
      <c r="M100" s="42">
        <f t="shared" si="12"/>
        <v>0</v>
      </c>
      <c r="N100" s="41">
        <v>0</v>
      </c>
      <c r="O100" s="41">
        <v>0</v>
      </c>
      <c r="P100" s="42">
        <f t="shared" si="13"/>
        <v>0</v>
      </c>
      <c r="Q100" s="41">
        <v>0</v>
      </c>
      <c r="R100" s="41">
        <v>0</v>
      </c>
      <c r="S100" s="43">
        <f t="shared" si="14"/>
        <v>0</v>
      </c>
      <c r="T100" s="44">
        <f t="shared" si="15"/>
        <v>0</v>
      </c>
      <c r="U100" s="45">
        <f t="shared" si="16"/>
        <v>0</v>
      </c>
      <c r="V100" s="46">
        <v>0</v>
      </c>
      <c r="W100" s="45">
        <f t="shared" si="17"/>
        <v>0</v>
      </c>
      <c r="X100" s="47">
        <f t="shared" si="18"/>
        <v>0</v>
      </c>
      <c r="Y100" s="48">
        <f t="shared" si="19"/>
        <v>0</v>
      </c>
      <c r="Z100" s="49" t="str">
        <f t="shared" si="20"/>
        <v>0.0</v>
      </c>
      <c r="AA100" s="50" t="str">
        <f t="shared" si="21"/>
        <v>F9</v>
      </c>
      <c r="AC100" s="66"/>
      <c r="AD100" s="66"/>
      <c r="AE100" s="66"/>
      <c r="AF100" s="66"/>
      <c r="AG100" s="66"/>
    </row>
    <row r="101" spans="1:33" ht="15.75" customHeight="1" x14ac:dyDescent="0.25">
      <c r="A101" s="125">
        <v>92</v>
      </c>
      <c r="B101" s="100"/>
      <c r="C101" s="100"/>
      <c r="D101" s="105"/>
      <c r="E101" s="118"/>
      <c r="F101" s="120"/>
      <c r="G101" s="110"/>
      <c r="H101" s="41">
        <v>0</v>
      </c>
      <c r="I101" s="41">
        <v>0</v>
      </c>
      <c r="J101" s="42">
        <f t="shared" si="11"/>
        <v>0</v>
      </c>
      <c r="K101" s="41">
        <v>0</v>
      </c>
      <c r="L101" s="41">
        <v>0</v>
      </c>
      <c r="M101" s="42">
        <f t="shared" si="12"/>
        <v>0</v>
      </c>
      <c r="N101" s="41">
        <v>0</v>
      </c>
      <c r="O101" s="41">
        <v>0</v>
      </c>
      <c r="P101" s="42">
        <f t="shared" si="13"/>
        <v>0</v>
      </c>
      <c r="Q101" s="41">
        <v>0</v>
      </c>
      <c r="R101" s="41">
        <v>0</v>
      </c>
      <c r="S101" s="43">
        <f t="shared" si="14"/>
        <v>0</v>
      </c>
      <c r="T101" s="44">
        <f t="shared" si="15"/>
        <v>0</v>
      </c>
      <c r="U101" s="45">
        <f t="shared" si="16"/>
        <v>0</v>
      </c>
      <c r="V101" s="46">
        <v>0</v>
      </c>
      <c r="W101" s="45">
        <f t="shared" si="17"/>
        <v>0</v>
      </c>
      <c r="X101" s="47">
        <f t="shared" si="18"/>
        <v>0</v>
      </c>
      <c r="Y101" s="48">
        <f t="shared" si="19"/>
        <v>0</v>
      </c>
      <c r="Z101" s="49" t="str">
        <f t="shared" si="20"/>
        <v>0.0</v>
      </c>
      <c r="AA101" s="50" t="str">
        <f t="shared" si="21"/>
        <v>F9</v>
      </c>
      <c r="AC101" s="66"/>
      <c r="AD101" s="66"/>
      <c r="AE101" s="66"/>
      <c r="AF101" s="66"/>
      <c r="AG101" s="66"/>
    </row>
    <row r="102" spans="1:33" ht="15.75" customHeight="1" x14ac:dyDescent="0.25">
      <c r="A102" s="125">
        <v>93</v>
      </c>
      <c r="B102" s="100"/>
      <c r="C102" s="100"/>
      <c r="D102" s="105"/>
      <c r="E102" s="118"/>
      <c r="F102" s="120"/>
      <c r="G102" s="110"/>
      <c r="H102" s="41">
        <v>0</v>
      </c>
      <c r="I102" s="41">
        <v>0</v>
      </c>
      <c r="J102" s="42">
        <f t="shared" si="11"/>
        <v>0</v>
      </c>
      <c r="K102" s="41">
        <v>0</v>
      </c>
      <c r="L102" s="41">
        <v>0</v>
      </c>
      <c r="M102" s="42">
        <f t="shared" si="12"/>
        <v>0</v>
      </c>
      <c r="N102" s="41">
        <v>0</v>
      </c>
      <c r="O102" s="41">
        <v>0</v>
      </c>
      <c r="P102" s="42">
        <f t="shared" si="13"/>
        <v>0</v>
      </c>
      <c r="Q102" s="41">
        <v>0</v>
      </c>
      <c r="R102" s="41">
        <v>0</v>
      </c>
      <c r="S102" s="43">
        <f t="shared" si="14"/>
        <v>0</v>
      </c>
      <c r="T102" s="44">
        <f t="shared" si="15"/>
        <v>0</v>
      </c>
      <c r="U102" s="45">
        <f t="shared" si="16"/>
        <v>0</v>
      </c>
      <c r="V102" s="46">
        <v>0</v>
      </c>
      <c r="W102" s="45">
        <f t="shared" si="17"/>
        <v>0</v>
      </c>
      <c r="X102" s="47">
        <f t="shared" si="18"/>
        <v>0</v>
      </c>
      <c r="Y102" s="48">
        <f t="shared" si="19"/>
        <v>0</v>
      </c>
      <c r="Z102" s="49" t="str">
        <f t="shared" si="20"/>
        <v>0.0</v>
      </c>
      <c r="AA102" s="50" t="str">
        <f t="shared" si="21"/>
        <v>F9</v>
      </c>
      <c r="AC102" s="66"/>
      <c r="AD102" s="66"/>
      <c r="AE102" s="66"/>
      <c r="AF102" s="66"/>
      <c r="AG102" s="66"/>
    </row>
    <row r="103" spans="1:33" ht="15.75" customHeight="1" x14ac:dyDescent="0.25">
      <c r="A103" s="125">
        <v>94</v>
      </c>
      <c r="B103" s="100"/>
      <c r="C103" s="100"/>
      <c r="D103" s="105"/>
      <c r="E103" s="118"/>
      <c r="F103" s="120"/>
      <c r="G103" s="110"/>
      <c r="H103" s="41">
        <v>0</v>
      </c>
      <c r="I103" s="41">
        <v>0</v>
      </c>
      <c r="J103" s="42">
        <f t="shared" si="11"/>
        <v>0</v>
      </c>
      <c r="K103" s="41">
        <v>0</v>
      </c>
      <c r="L103" s="41">
        <v>0</v>
      </c>
      <c r="M103" s="42">
        <f t="shared" si="12"/>
        <v>0</v>
      </c>
      <c r="N103" s="41">
        <v>0</v>
      </c>
      <c r="O103" s="41">
        <v>0</v>
      </c>
      <c r="P103" s="42">
        <f t="shared" si="13"/>
        <v>0</v>
      </c>
      <c r="Q103" s="41">
        <v>0</v>
      </c>
      <c r="R103" s="41">
        <v>0</v>
      </c>
      <c r="S103" s="43">
        <f t="shared" si="14"/>
        <v>0</v>
      </c>
      <c r="T103" s="44">
        <f t="shared" si="15"/>
        <v>0</v>
      </c>
      <c r="U103" s="45">
        <f t="shared" si="16"/>
        <v>0</v>
      </c>
      <c r="V103" s="46">
        <v>0</v>
      </c>
      <c r="W103" s="45">
        <f t="shared" si="17"/>
        <v>0</v>
      </c>
      <c r="X103" s="47">
        <f t="shared" si="18"/>
        <v>0</v>
      </c>
      <c r="Y103" s="48">
        <f t="shared" si="19"/>
        <v>0</v>
      </c>
      <c r="Z103" s="49" t="str">
        <f t="shared" si="20"/>
        <v>0.0</v>
      </c>
      <c r="AA103" s="50" t="str">
        <f t="shared" si="21"/>
        <v>F9</v>
      </c>
      <c r="AC103" s="66"/>
      <c r="AD103" s="66"/>
      <c r="AE103" s="66"/>
      <c r="AF103" s="66"/>
      <c r="AG103" s="66"/>
    </row>
    <row r="104" spans="1:33" ht="15.75" customHeight="1" x14ac:dyDescent="0.25">
      <c r="A104" s="125">
        <v>95</v>
      </c>
      <c r="B104" s="100"/>
      <c r="C104" s="100"/>
      <c r="D104" s="105"/>
      <c r="E104" s="118"/>
      <c r="F104" s="120"/>
      <c r="G104" s="110"/>
      <c r="H104" s="41">
        <v>0</v>
      </c>
      <c r="I104" s="41">
        <v>0</v>
      </c>
      <c r="J104" s="42">
        <f t="shared" si="11"/>
        <v>0</v>
      </c>
      <c r="K104" s="41">
        <v>0</v>
      </c>
      <c r="L104" s="41">
        <v>0</v>
      </c>
      <c r="M104" s="42">
        <f t="shared" si="12"/>
        <v>0</v>
      </c>
      <c r="N104" s="41">
        <v>0</v>
      </c>
      <c r="O104" s="41">
        <v>0</v>
      </c>
      <c r="P104" s="42">
        <f t="shared" si="13"/>
        <v>0</v>
      </c>
      <c r="Q104" s="41">
        <v>0</v>
      </c>
      <c r="R104" s="41">
        <v>0</v>
      </c>
      <c r="S104" s="43">
        <f t="shared" si="14"/>
        <v>0</v>
      </c>
      <c r="T104" s="44">
        <f t="shared" si="15"/>
        <v>0</v>
      </c>
      <c r="U104" s="45">
        <f t="shared" si="16"/>
        <v>0</v>
      </c>
      <c r="V104" s="46">
        <v>0</v>
      </c>
      <c r="W104" s="45">
        <f t="shared" si="17"/>
        <v>0</v>
      </c>
      <c r="X104" s="47">
        <f t="shared" si="18"/>
        <v>0</v>
      </c>
      <c r="Y104" s="48">
        <f t="shared" si="19"/>
        <v>0</v>
      </c>
      <c r="Z104" s="49" t="str">
        <f t="shared" si="20"/>
        <v>0.0</v>
      </c>
      <c r="AA104" s="50" t="str">
        <f t="shared" si="21"/>
        <v>F9</v>
      </c>
      <c r="AC104" s="66"/>
      <c r="AD104" s="66"/>
      <c r="AE104" s="66"/>
      <c r="AF104" s="66"/>
      <c r="AG104" s="66"/>
    </row>
    <row r="105" spans="1:33" ht="15.75" customHeight="1" x14ac:dyDescent="0.25">
      <c r="A105" s="125">
        <v>96</v>
      </c>
      <c r="B105" s="100"/>
      <c r="C105" s="100"/>
      <c r="D105" s="105"/>
      <c r="E105" s="118"/>
      <c r="F105" s="120"/>
      <c r="G105" s="110"/>
      <c r="H105" s="41">
        <v>0</v>
      </c>
      <c r="I105" s="41">
        <v>0</v>
      </c>
      <c r="J105" s="42">
        <f t="shared" si="11"/>
        <v>0</v>
      </c>
      <c r="K105" s="41">
        <v>0</v>
      </c>
      <c r="L105" s="41">
        <v>0</v>
      </c>
      <c r="M105" s="42">
        <f t="shared" si="12"/>
        <v>0</v>
      </c>
      <c r="N105" s="41">
        <v>0</v>
      </c>
      <c r="O105" s="41">
        <v>0</v>
      </c>
      <c r="P105" s="42">
        <f t="shared" si="13"/>
        <v>0</v>
      </c>
      <c r="Q105" s="41">
        <v>0</v>
      </c>
      <c r="R105" s="41">
        <v>0</v>
      </c>
      <c r="S105" s="43">
        <f t="shared" si="14"/>
        <v>0</v>
      </c>
      <c r="T105" s="44">
        <f t="shared" si="15"/>
        <v>0</v>
      </c>
      <c r="U105" s="45">
        <f t="shared" si="16"/>
        <v>0</v>
      </c>
      <c r="V105" s="46">
        <v>0</v>
      </c>
      <c r="W105" s="45">
        <f t="shared" si="17"/>
        <v>0</v>
      </c>
      <c r="X105" s="47">
        <f t="shared" si="18"/>
        <v>0</v>
      </c>
      <c r="Y105" s="48">
        <f t="shared" si="19"/>
        <v>0</v>
      </c>
      <c r="Z105" s="49" t="str">
        <f t="shared" si="20"/>
        <v>0.0</v>
      </c>
      <c r="AA105" s="50" t="str">
        <f t="shared" si="21"/>
        <v>F9</v>
      </c>
      <c r="AC105" s="66"/>
      <c r="AD105" s="66"/>
      <c r="AE105" s="66"/>
      <c r="AF105" s="66"/>
      <c r="AG105" s="66"/>
    </row>
    <row r="106" spans="1:33" ht="15.75" customHeight="1" x14ac:dyDescent="0.25">
      <c r="A106" s="125">
        <v>97</v>
      </c>
      <c r="B106" s="100"/>
      <c r="C106" s="100"/>
      <c r="D106" s="105"/>
      <c r="E106" s="118"/>
      <c r="F106" s="120"/>
      <c r="G106" s="110"/>
      <c r="H106" s="41">
        <v>0</v>
      </c>
      <c r="I106" s="41">
        <v>0</v>
      </c>
      <c r="J106" s="42">
        <f t="shared" si="11"/>
        <v>0</v>
      </c>
      <c r="K106" s="41">
        <v>0</v>
      </c>
      <c r="L106" s="41">
        <v>0</v>
      </c>
      <c r="M106" s="42">
        <f t="shared" si="12"/>
        <v>0</v>
      </c>
      <c r="N106" s="41">
        <v>0</v>
      </c>
      <c r="O106" s="41">
        <v>0</v>
      </c>
      <c r="P106" s="42">
        <f t="shared" si="13"/>
        <v>0</v>
      </c>
      <c r="Q106" s="41">
        <v>0</v>
      </c>
      <c r="R106" s="41">
        <v>0</v>
      </c>
      <c r="S106" s="43">
        <f t="shared" si="14"/>
        <v>0</v>
      </c>
      <c r="T106" s="44">
        <f t="shared" si="15"/>
        <v>0</v>
      </c>
      <c r="U106" s="45">
        <f t="shared" si="16"/>
        <v>0</v>
      </c>
      <c r="V106" s="46">
        <v>0</v>
      </c>
      <c r="W106" s="45">
        <f t="shared" si="17"/>
        <v>0</v>
      </c>
      <c r="X106" s="47">
        <f t="shared" si="18"/>
        <v>0</v>
      </c>
      <c r="Y106" s="48">
        <f t="shared" si="19"/>
        <v>0</v>
      </c>
      <c r="Z106" s="49" t="str">
        <f t="shared" si="20"/>
        <v>0.0</v>
      </c>
      <c r="AA106" s="50" t="str">
        <f t="shared" si="21"/>
        <v>F9</v>
      </c>
      <c r="AC106" s="66"/>
      <c r="AD106" s="66"/>
      <c r="AE106" s="66"/>
      <c r="AF106" s="66"/>
      <c r="AG106" s="66"/>
    </row>
    <row r="107" spans="1:33" ht="15.75" customHeight="1" x14ac:dyDescent="0.25">
      <c r="A107" s="125">
        <v>98</v>
      </c>
      <c r="B107" s="100"/>
      <c r="C107" s="100"/>
      <c r="D107" s="105"/>
      <c r="E107" s="118"/>
      <c r="F107" s="120"/>
      <c r="G107" s="110"/>
      <c r="H107" s="41">
        <v>0</v>
      </c>
      <c r="I107" s="41">
        <v>0</v>
      </c>
      <c r="J107" s="42">
        <f t="shared" si="11"/>
        <v>0</v>
      </c>
      <c r="K107" s="41">
        <v>0</v>
      </c>
      <c r="L107" s="41">
        <v>0</v>
      </c>
      <c r="M107" s="42">
        <f t="shared" si="12"/>
        <v>0</v>
      </c>
      <c r="N107" s="41">
        <v>0</v>
      </c>
      <c r="O107" s="41">
        <v>0</v>
      </c>
      <c r="P107" s="42">
        <f t="shared" si="13"/>
        <v>0</v>
      </c>
      <c r="Q107" s="41">
        <v>0</v>
      </c>
      <c r="R107" s="41">
        <v>0</v>
      </c>
      <c r="S107" s="43">
        <f t="shared" si="14"/>
        <v>0</v>
      </c>
      <c r="T107" s="44">
        <f t="shared" si="15"/>
        <v>0</v>
      </c>
      <c r="U107" s="45">
        <f t="shared" si="16"/>
        <v>0</v>
      </c>
      <c r="V107" s="46">
        <v>0</v>
      </c>
      <c r="W107" s="45">
        <f t="shared" si="17"/>
        <v>0</v>
      </c>
      <c r="X107" s="47">
        <f t="shared" si="18"/>
        <v>0</v>
      </c>
      <c r="Y107" s="48">
        <f t="shared" si="19"/>
        <v>0</v>
      </c>
      <c r="Z107" s="49" t="str">
        <f t="shared" si="20"/>
        <v>0.0</v>
      </c>
      <c r="AA107" s="50" t="str">
        <f t="shared" si="21"/>
        <v>F9</v>
      </c>
      <c r="AC107" s="66"/>
      <c r="AD107" s="66"/>
      <c r="AE107" s="66"/>
      <c r="AF107" s="66"/>
      <c r="AG107" s="66"/>
    </row>
    <row r="108" spans="1:33" ht="15.75" customHeight="1" x14ac:dyDescent="0.25">
      <c r="A108" s="125">
        <v>99</v>
      </c>
      <c r="B108" s="100"/>
      <c r="C108" s="100"/>
      <c r="D108" s="105"/>
      <c r="E108" s="118"/>
      <c r="F108" s="120"/>
      <c r="G108" s="110"/>
      <c r="H108" s="41">
        <v>0</v>
      </c>
      <c r="I108" s="41">
        <v>0</v>
      </c>
      <c r="J108" s="42">
        <f t="shared" si="11"/>
        <v>0</v>
      </c>
      <c r="K108" s="41">
        <v>0</v>
      </c>
      <c r="L108" s="41">
        <v>0</v>
      </c>
      <c r="M108" s="42">
        <f t="shared" si="12"/>
        <v>0</v>
      </c>
      <c r="N108" s="41">
        <v>0</v>
      </c>
      <c r="O108" s="41">
        <v>0</v>
      </c>
      <c r="P108" s="42">
        <f t="shared" si="13"/>
        <v>0</v>
      </c>
      <c r="Q108" s="41">
        <v>0</v>
      </c>
      <c r="R108" s="41">
        <v>0</v>
      </c>
      <c r="S108" s="43">
        <f t="shared" si="14"/>
        <v>0</v>
      </c>
      <c r="T108" s="44">
        <f t="shared" si="15"/>
        <v>0</v>
      </c>
      <c r="U108" s="45">
        <f t="shared" si="16"/>
        <v>0</v>
      </c>
      <c r="V108" s="46">
        <v>0</v>
      </c>
      <c r="W108" s="45">
        <f t="shared" si="17"/>
        <v>0</v>
      </c>
      <c r="X108" s="47">
        <f t="shared" si="18"/>
        <v>0</v>
      </c>
      <c r="Y108" s="48">
        <f t="shared" si="19"/>
        <v>0</v>
      </c>
      <c r="Z108" s="49" t="str">
        <f t="shared" si="20"/>
        <v>0.0</v>
      </c>
      <c r="AA108" s="50" t="str">
        <f t="shared" si="21"/>
        <v>F9</v>
      </c>
      <c r="AC108" s="66"/>
      <c r="AD108" s="66"/>
      <c r="AE108" s="66"/>
      <c r="AF108" s="66"/>
      <c r="AG108" s="66"/>
    </row>
    <row r="109" spans="1:33" ht="15.75" customHeight="1" x14ac:dyDescent="0.25">
      <c r="A109" s="125">
        <v>100</v>
      </c>
      <c r="B109" s="100"/>
      <c r="C109" s="100"/>
      <c r="D109" s="105"/>
      <c r="E109" s="118"/>
      <c r="F109" s="120"/>
      <c r="G109" s="110"/>
      <c r="H109" s="41">
        <v>0</v>
      </c>
      <c r="I109" s="41">
        <v>0</v>
      </c>
      <c r="J109" s="42">
        <f t="shared" si="11"/>
        <v>0</v>
      </c>
      <c r="K109" s="41">
        <v>0</v>
      </c>
      <c r="L109" s="41">
        <v>0</v>
      </c>
      <c r="M109" s="42">
        <f t="shared" si="12"/>
        <v>0</v>
      </c>
      <c r="N109" s="41">
        <v>0</v>
      </c>
      <c r="O109" s="41">
        <v>0</v>
      </c>
      <c r="P109" s="42">
        <f t="shared" si="13"/>
        <v>0</v>
      </c>
      <c r="Q109" s="41">
        <v>0</v>
      </c>
      <c r="R109" s="41">
        <v>0</v>
      </c>
      <c r="S109" s="43">
        <f t="shared" si="14"/>
        <v>0</v>
      </c>
      <c r="T109" s="44">
        <f t="shared" si="15"/>
        <v>0</v>
      </c>
      <c r="U109" s="45">
        <f t="shared" si="16"/>
        <v>0</v>
      </c>
      <c r="V109" s="46">
        <v>0</v>
      </c>
      <c r="W109" s="45">
        <f t="shared" si="17"/>
        <v>0</v>
      </c>
      <c r="X109" s="47">
        <f t="shared" si="18"/>
        <v>0</v>
      </c>
      <c r="Y109" s="48">
        <f t="shared" si="19"/>
        <v>0</v>
      </c>
      <c r="Z109" s="49" t="str">
        <f t="shared" si="20"/>
        <v>0.0</v>
      </c>
      <c r="AA109" s="50" t="str">
        <f t="shared" si="21"/>
        <v>F9</v>
      </c>
      <c r="AC109" s="66"/>
      <c r="AD109" s="66"/>
      <c r="AE109" s="66"/>
      <c r="AF109" s="66"/>
      <c r="AG109" s="66"/>
    </row>
    <row r="110" spans="1:33" ht="15.75" customHeight="1" x14ac:dyDescent="0.25">
      <c r="A110" s="125">
        <v>101</v>
      </c>
      <c r="B110" s="100"/>
      <c r="C110" s="100"/>
      <c r="D110" s="105"/>
      <c r="E110" s="118"/>
      <c r="F110" s="120"/>
      <c r="G110" s="110"/>
      <c r="H110" s="41">
        <v>0</v>
      </c>
      <c r="I110" s="41">
        <v>0</v>
      </c>
      <c r="J110" s="42">
        <f t="shared" si="11"/>
        <v>0</v>
      </c>
      <c r="K110" s="41">
        <v>0</v>
      </c>
      <c r="L110" s="41">
        <v>0</v>
      </c>
      <c r="M110" s="42">
        <f t="shared" si="12"/>
        <v>0</v>
      </c>
      <c r="N110" s="41">
        <v>0</v>
      </c>
      <c r="O110" s="41">
        <v>0</v>
      </c>
      <c r="P110" s="42">
        <f t="shared" si="13"/>
        <v>0</v>
      </c>
      <c r="Q110" s="41">
        <v>0</v>
      </c>
      <c r="R110" s="41">
        <v>0</v>
      </c>
      <c r="S110" s="43">
        <f t="shared" si="14"/>
        <v>0</v>
      </c>
      <c r="T110" s="44">
        <f t="shared" si="15"/>
        <v>0</v>
      </c>
      <c r="U110" s="45">
        <f t="shared" si="16"/>
        <v>0</v>
      </c>
      <c r="V110" s="46">
        <v>0</v>
      </c>
      <c r="W110" s="45">
        <f t="shared" si="17"/>
        <v>0</v>
      </c>
      <c r="X110" s="47">
        <f t="shared" si="18"/>
        <v>0</v>
      </c>
      <c r="Y110" s="48">
        <f t="shared" si="19"/>
        <v>0</v>
      </c>
      <c r="Z110" s="49" t="str">
        <f t="shared" si="20"/>
        <v>0.0</v>
      </c>
      <c r="AA110" s="50" t="str">
        <f t="shared" si="21"/>
        <v>F9</v>
      </c>
      <c r="AC110" s="66"/>
      <c r="AD110" s="66"/>
      <c r="AE110" s="66"/>
      <c r="AF110" s="66"/>
      <c r="AG110" s="66"/>
    </row>
    <row r="111" spans="1:33" ht="15.75" customHeight="1" x14ac:dyDescent="0.25">
      <c r="A111" s="125">
        <v>102</v>
      </c>
      <c r="B111" s="100"/>
      <c r="C111" s="100"/>
      <c r="D111" s="105"/>
      <c r="E111" s="118"/>
      <c r="F111" s="120"/>
      <c r="G111" s="110"/>
      <c r="H111" s="41">
        <v>0</v>
      </c>
      <c r="I111" s="41">
        <v>0</v>
      </c>
      <c r="J111" s="42">
        <f t="shared" si="11"/>
        <v>0</v>
      </c>
      <c r="K111" s="41">
        <v>0</v>
      </c>
      <c r="L111" s="41">
        <v>0</v>
      </c>
      <c r="M111" s="42">
        <f t="shared" si="12"/>
        <v>0</v>
      </c>
      <c r="N111" s="41">
        <v>0</v>
      </c>
      <c r="O111" s="41">
        <v>0</v>
      </c>
      <c r="P111" s="42">
        <f t="shared" si="13"/>
        <v>0</v>
      </c>
      <c r="Q111" s="41">
        <v>0</v>
      </c>
      <c r="R111" s="41">
        <v>0</v>
      </c>
      <c r="S111" s="43">
        <f t="shared" si="14"/>
        <v>0</v>
      </c>
      <c r="T111" s="44">
        <f t="shared" si="15"/>
        <v>0</v>
      </c>
      <c r="U111" s="45">
        <f t="shared" si="16"/>
        <v>0</v>
      </c>
      <c r="V111" s="46">
        <v>0</v>
      </c>
      <c r="W111" s="45">
        <f t="shared" si="17"/>
        <v>0</v>
      </c>
      <c r="X111" s="47">
        <f t="shared" si="18"/>
        <v>0</v>
      </c>
      <c r="Y111" s="48">
        <f t="shared" si="19"/>
        <v>0</v>
      </c>
      <c r="Z111" s="49" t="str">
        <f t="shared" si="20"/>
        <v>0.0</v>
      </c>
      <c r="AA111" s="50" t="str">
        <f t="shared" si="21"/>
        <v>F9</v>
      </c>
      <c r="AC111" s="66"/>
      <c r="AD111" s="66"/>
      <c r="AE111" s="66"/>
      <c r="AF111" s="66"/>
      <c r="AG111" s="66"/>
    </row>
    <row r="112" spans="1:33" ht="15.75" customHeight="1" x14ac:dyDescent="0.25">
      <c r="A112" s="125">
        <v>103</v>
      </c>
      <c r="B112" s="100"/>
      <c r="C112" s="100"/>
      <c r="D112" s="105"/>
      <c r="E112" s="118"/>
      <c r="F112" s="120"/>
      <c r="G112" s="110"/>
      <c r="H112" s="41">
        <v>0</v>
      </c>
      <c r="I112" s="41">
        <v>0</v>
      </c>
      <c r="J112" s="42">
        <f t="shared" si="11"/>
        <v>0</v>
      </c>
      <c r="K112" s="41">
        <v>0</v>
      </c>
      <c r="L112" s="41">
        <v>0</v>
      </c>
      <c r="M112" s="42">
        <f t="shared" si="12"/>
        <v>0</v>
      </c>
      <c r="N112" s="41">
        <v>0</v>
      </c>
      <c r="O112" s="41">
        <v>0</v>
      </c>
      <c r="P112" s="42">
        <f t="shared" si="13"/>
        <v>0</v>
      </c>
      <c r="Q112" s="41">
        <v>0</v>
      </c>
      <c r="R112" s="41">
        <v>0</v>
      </c>
      <c r="S112" s="43">
        <f t="shared" si="14"/>
        <v>0</v>
      </c>
      <c r="T112" s="44">
        <f t="shared" si="15"/>
        <v>0</v>
      </c>
      <c r="U112" s="45">
        <f t="shared" si="16"/>
        <v>0</v>
      </c>
      <c r="V112" s="46">
        <v>0</v>
      </c>
      <c r="W112" s="45">
        <f t="shared" si="17"/>
        <v>0</v>
      </c>
      <c r="X112" s="47">
        <f t="shared" si="18"/>
        <v>0</v>
      </c>
      <c r="Y112" s="48">
        <f t="shared" si="19"/>
        <v>0</v>
      </c>
      <c r="Z112" s="49" t="str">
        <f t="shared" si="20"/>
        <v>0.0</v>
      </c>
      <c r="AA112" s="50" t="str">
        <f t="shared" si="21"/>
        <v>F9</v>
      </c>
      <c r="AC112" s="66"/>
      <c r="AD112" s="66"/>
      <c r="AE112" s="66"/>
      <c r="AF112" s="66"/>
      <c r="AG112" s="66"/>
    </row>
    <row r="113" spans="1:34" ht="15.75" customHeight="1" x14ac:dyDescent="0.25">
      <c r="A113" s="125">
        <v>104</v>
      </c>
      <c r="B113" s="100"/>
      <c r="C113" s="100"/>
      <c r="D113" s="105"/>
      <c r="E113" s="118"/>
      <c r="F113" s="120"/>
      <c r="G113" s="110"/>
      <c r="H113" s="41">
        <v>0</v>
      </c>
      <c r="I113" s="41">
        <v>0</v>
      </c>
      <c r="J113" s="42">
        <f t="shared" si="11"/>
        <v>0</v>
      </c>
      <c r="K113" s="41">
        <v>0</v>
      </c>
      <c r="L113" s="41">
        <v>0</v>
      </c>
      <c r="M113" s="42">
        <f t="shared" si="12"/>
        <v>0</v>
      </c>
      <c r="N113" s="41">
        <v>0</v>
      </c>
      <c r="O113" s="41">
        <v>0</v>
      </c>
      <c r="P113" s="42">
        <f t="shared" si="13"/>
        <v>0</v>
      </c>
      <c r="Q113" s="41">
        <v>0</v>
      </c>
      <c r="R113" s="41">
        <v>0</v>
      </c>
      <c r="S113" s="43">
        <f t="shared" si="14"/>
        <v>0</v>
      </c>
      <c r="T113" s="44">
        <f t="shared" si="15"/>
        <v>0</v>
      </c>
      <c r="U113" s="45">
        <f t="shared" si="16"/>
        <v>0</v>
      </c>
      <c r="V113" s="46">
        <v>0</v>
      </c>
      <c r="W113" s="45">
        <f t="shared" si="17"/>
        <v>0</v>
      </c>
      <c r="X113" s="47">
        <f t="shared" si="18"/>
        <v>0</v>
      </c>
      <c r="Y113" s="48">
        <f t="shared" si="19"/>
        <v>0</v>
      </c>
      <c r="Z113" s="49" t="str">
        <f t="shared" si="20"/>
        <v>0.0</v>
      </c>
      <c r="AA113" s="50" t="str">
        <f t="shared" si="21"/>
        <v>F9</v>
      </c>
      <c r="AC113" s="66"/>
      <c r="AD113" s="66"/>
      <c r="AE113" s="66"/>
      <c r="AF113" s="66"/>
      <c r="AG113" s="66"/>
    </row>
    <row r="114" spans="1:34" ht="15.75" customHeight="1" x14ac:dyDescent="0.25">
      <c r="A114" s="125">
        <v>105</v>
      </c>
      <c r="B114" s="100"/>
      <c r="C114" s="100"/>
      <c r="D114" s="105"/>
      <c r="E114" s="118"/>
      <c r="F114" s="120"/>
      <c r="G114" s="110"/>
      <c r="H114" s="41">
        <v>0</v>
      </c>
      <c r="I114" s="41">
        <v>0</v>
      </c>
      <c r="J114" s="42">
        <f t="shared" si="11"/>
        <v>0</v>
      </c>
      <c r="K114" s="41">
        <v>0</v>
      </c>
      <c r="L114" s="41">
        <v>0</v>
      </c>
      <c r="M114" s="42">
        <f t="shared" si="12"/>
        <v>0</v>
      </c>
      <c r="N114" s="41">
        <v>0</v>
      </c>
      <c r="O114" s="41">
        <v>0</v>
      </c>
      <c r="P114" s="42">
        <f t="shared" si="13"/>
        <v>0</v>
      </c>
      <c r="Q114" s="41">
        <v>0</v>
      </c>
      <c r="R114" s="41">
        <v>0</v>
      </c>
      <c r="S114" s="43">
        <f t="shared" si="14"/>
        <v>0</v>
      </c>
      <c r="T114" s="44">
        <f t="shared" si="15"/>
        <v>0</v>
      </c>
      <c r="U114" s="45">
        <f t="shared" si="16"/>
        <v>0</v>
      </c>
      <c r="V114" s="46">
        <v>0</v>
      </c>
      <c r="W114" s="45">
        <f t="shared" si="17"/>
        <v>0</v>
      </c>
      <c r="X114" s="47">
        <f t="shared" si="18"/>
        <v>0</v>
      </c>
      <c r="Y114" s="48">
        <f t="shared" si="19"/>
        <v>0</v>
      </c>
      <c r="Z114" s="49" t="str">
        <f t="shared" si="20"/>
        <v>0.0</v>
      </c>
      <c r="AA114" s="50" t="str">
        <f t="shared" si="21"/>
        <v>F9</v>
      </c>
      <c r="AC114" s="66"/>
      <c r="AD114" s="66"/>
      <c r="AE114" s="66"/>
      <c r="AF114" s="66"/>
      <c r="AG114" s="66"/>
    </row>
    <row r="115" spans="1:34" ht="15.75" customHeight="1" x14ac:dyDescent="0.25">
      <c r="A115" s="125">
        <v>106</v>
      </c>
      <c r="B115" s="100"/>
      <c r="C115" s="100"/>
      <c r="D115" s="105"/>
      <c r="E115" s="118"/>
      <c r="F115" s="120"/>
      <c r="G115" s="110"/>
      <c r="H115" s="41">
        <v>0</v>
      </c>
      <c r="I115" s="41">
        <v>0</v>
      </c>
      <c r="J115" s="42">
        <f t="shared" si="11"/>
        <v>0</v>
      </c>
      <c r="K115" s="41">
        <v>0</v>
      </c>
      <c r="L115" s="41">
        <v>0</v>
      </c>
      <c r="M115" s="42">
        <f t="shared" si="12"/>
        <v>0</v>
      </c>
      <c r="N115" s="41">
        <v>0</v>
      </c>
      <c r="O115" s="41">
        <v>0</v>
      </c>
      <c r="P115" s="42">
        <f t="shared" si="13"/>
        <v>0</v>
      </c>
      <c r="Q115" s="41">
        <v>0</v>
      </c>
      <c r="R115" s="41">
        <v>0</v>
      </c>
      <c r="S115" s="43">
        <f t="shared" si="14"/>
        <v>0</v>
      </c>
      <c r="T115" s="44">
        <f t="shared" si="15"/>
        <v>0</v>
      </c>
      <c r="U115" s="45">
        <f t="shared" si="16"/>
        <v>0</v>
      </c>
      <c r="V115" s="46">
        <v>0</v>
      </c>
      <c r="W115" s="45">
        <f t="shared" si="17"/>
        <v>0</v>
      </c>
      <c r="X115" s="47">
        <f t="shared" si="18"/>
        <v>0</v>
      </c>
      <c r="Y115" s="48">
        <f t="shared" si="19"/>
        <v>0</v>
      </c>
      <c r="Z115" s="49" t="str">
        <f t="shared" si="20"/>
        <v>0.0</v>
      </c>
      <c r="AA115" s="50" t="str">
        <f t="shared" si="21"/>
        <v>F9</v>
      </c>
      <c r="AC115" s="66"/>
      <c r="AD115" s="66"/>
      <c r="AE115" s="66"/>
      <c r="AF115" s="66"/>
      <c r="AG115" s="66"/>
    </row>
    <row r="116" spans="1:34" ht="15.75" customHeight="1" x14ac:dyDescent="0.25">
      <c r="A116" s="125">
        <v>107</v>
      </c>
      <c r="B116" s="100"/>
      <c r="C116" s="100"/>
      <c r="D116" s="105"/>
      <c r="E116" s="118"/>
      <c r="F116" s="120"/>
      <c r="G116" s="110"/>
      <c r="H116" s="41">
        <v>0</v>
      </c>
      <c r="I116" s="41">
        <v>0</v>
      </c>
      <c r="J116" s="42">
        <f t="shared" si="11"/>
        <v>0</v>
      </c>
      <c r="K116" s="41">
        <v>0</v>
      </c>
      <c r="L116" s="41">
        <v>0</v>
      </c>
      <c r="M116" s="42">
        <f t="shared" si="12"/>
        <v>0</v>
      </c>
      <c r="N116" s="41">
        <v>0</v>
      </c>
      <c r="O116" s="41">
        <v>0</v>
      </c>
      <c r="P116" s="42">
        <f t="shared" si="13"/>
        <v>0</v>
      </c>
      <c r="Q116" s="41">
        <v>0</v>
      </c>
      <c r="R116" s="41">
        <v>0</v>
      </c>
      <c r="S116" s="43">
        <f t="shared" si="14"/>
        <v>0</v>
      </c>
      <c r="T116" s="44">
        <f t="shared" si="15"/>
        <v>0</v>
      </c>
      <c r="U116" s="45">
        <f t="shared" si="16"/>
        <v>0</v>
      </c>
      <c r="V116" s="46">
        <v>0</v>
      </c>
      <c r="W116" s="45">
        <f t="shared" si="17"/>
        <v>0</v>
      </c>
      <c r="X116" s="47">
        <f t="shared" si="18"/>
        <v>0</v>
      </c>
      <c r="Y116" s="48">
        <f t="shared" si="19"/>
        <v>0</v>
      </c>
      <c r="Z116" s="49" t="str">
        <f t="shared" si="20"/>
        <v>0.0</v>
      </c>
      <c r="AA116" s="50" t="str">
        <f t="shared" si="21"/>
        <v>F9</v>
      </c>
      <c r="AC116" s="66"/>
      <c r="AD116" s="66"/>
      <c r="AE116" s="66"/>
      <c r="AF116" s="66"/>
      <c r="AG116" s="66"/>
    </row>
    <row r="117" spans="1:34" ht="15.75" customHeight="1" x14ac:dyDescent="0.25">
      <c r="A117" s="125">
        <v>108</v>
      </c>
      <c r="B117" s="100"/>
      <c r="C117" s="100"/>
      <c r="D117" s="105"/>
      <c r="E117" s="118"/>
      <c r="F117" s="120"/>
      <c r="G117" s="110"/>
      <c r="H117" s="41">
        <v>0</v>
      </c>
      <c r="I117" s="41">
        <v>0</v>
      </c>
      <c r="J117" s="42">
        <f t="shared" si="11"/>
        <v>0</v>
      </c>
      <c r="K117" s="41">
        <v>0</v>
      </c>
      <c r="L117" s="41">
        <v>0</v>
      </c>
      <c r="M117" s="42">
        <f t="shared" si="12"/>
        <v>0</v>
      </c>
      <c r="N117" s="41">
        <v>0</v>
      </c>
      <c r="O117" s="41">
        <v>0</v>
      </c>
      <c r="P117" s="42">
        <f t="shared" si="13"/>
        <v>0</v>
      </c>
      <c r="Q117" s="41">
        <v>0</v>
      </c>
      <c r="R117" s="41">
        <v>0</v>
      </c>
      <c r="S117" s="43">
        <f t="shared" si="14"/>
        <v>0</v>
      </c>
      <c r="T117" s="44">
        <f t="shared" si="15"/>
        <v>0</v>
      </c>
      <c r="U117" s="45">
        <f t="shared" si="16"/>
        <v>0</v>
      </c>
      <c r="V117" s="46">
        <v>0</v>
      </c>
      <c r="W117" s="45">
        <f t="shared" si="17"/>
        <v>0</v>
      </c>
      <c r="X117" s="47">
        <f t="shared" si="18"/>
        <v>0</v>
      </c>
      <c r="Y117" s="48">
        <f t="shared" si="19"/>
        <v>0</v>
      </c>
      <c r="Z117" s="49" t="str">
        <f t="shared" si="20"/>
        <v>0.0</v>
      </c>
      <c r="AA117" s="50" t="str">
        <f t="shared" si="21"/>
        <v>F9</v>
      </c>
      <c r="AC117" s="66"/>
      <c r="AD117" s="66"/>
      <c r="AE117" s="66"/>
      <c r="AF117" s="66"/>
      <c r="AG117" s="66"/>
    </row>
    <row r="118" spans="1:34" ht="15.75" customHeight="1" x14ac:dyDescent="0.25">
      <c r="A118" s="125">
        <v>109</v>
      </c>
      <c r="B118" s="100"/>
      <c r="C118" s="100"/>
      <c r="D118" s="105"/>
      <c r="E118" s="118"/>
      <c r="F118" s="120"/>
      <c r="G118" s="110"/>
      <c r="H118" s="41">
        <v>0</v>
      </c>
      <c r="I118" s="41">
        <v>0</v>
      </c>
      <c r="J118" s="42">
        <f t="shared" si="11"/>
        <v>0</v>
      </c>
      <c r="K118" s="41">
        <v>0</v>
      </c>
      <c r="L118" s="41">
        <v>0</v>
      </c>
      <c r="M118" s="42">
        <f t="shared" si="12"/>
        <v>0</v>
      </c>
      <c r="N118" s="41">
        <v>0</v>
      </c>
      <c r="O118" s="41">
        <v>0</v>
      </c>
      <c r="P118" s="42">
        <f t="shared" si="13"/>
        <v>0</v>
      </c>
      <c r="Q118" s="41">
        <v>0</v>
      </c>
      <c r="R118" s="41">
        <v>0</v>
      </c>
      <c r="S118" s="43">
        <f t="shared" si="14"/>
        <v>0</v>
      </c>
      <c r="T118" s="44">
        <f t="shared" si="15"/>
        <v>0</v>
      </c>
      <c r="U118" s="45">
        <f t="shared" si="16"/>
        <v>0</v>
      </c>
      <c r="V118" s="46">
        <v>0</v>
      </c>
      <c r="W118" s="45">
        <f t="shared" si="17"/>
        <v>0</v>
      </c>
      <c r="X118" s="47">
        <f t="shared" si="18"/>
        <v>0</v>
      </c>
      <c r="Y118" s="48">
        <f t="shared" si="19"/>
        <v>0</v>
      </c>
      <c r="Z118" s="49" t="str">
        <f t="shared" si="20"/>
        <v>0.0</v>
      </c>
      <c r="AA118" s="50" t="str">
        <f t="shared" si="21"/>
        <v>F9</v>
      </c>
      <c r="AC118" s="66"/>
      <c r="AD118" s="66"/>
      <c r="AE118" s="66"/>
      <c r="AF118" s="66"/>
      <c r="AG118" s="66"/>
    </row>
    <row r="119" spans="1:34" ht="15.75" customHeight="1" x14ac:dyDescent="0.25">
      <c r="A119" s="125">
        <v>110</v>
      </c>
      <c r="B119" s="100"/>
      <c r="C119" s="100"/>
      <c r="D119" s="105"/>
      <c r="E119" s="118"/>
      <c r="F119" s="120"/>
      <c r="G119" s="110"/>
      <c r="H119" s="41">
        <v>0</v>
      </c>
      <c r="I119" s="41">
        <v>0</v>
      </c>
      <c r="J119" s="42">
        <f t="shared" si="11"/>
        <v>0</v>
      </c>
      <c r="K119" s="41">
        <v>0</v>
      </c>
      <c r="L119" s="41">
        <v>0</v>
      </c>
      <c r="M119" s="42">
        <f t="shared" si="12"/>
        <v>0</v>
      </c>
      <c r="N119" s="41">
        <v>0</v>
      </c>
      <c r="O119" s="41">
        <v>0</v>
      </c>
      <c r="P119" s="42">
        <f t="shared" si="13"/>
        <v>0</v>
      </c>
      <c r="Q119" s="41">
        <v>0</v>
      </c>
      <c r="R119" s="41">
        <v>0</v>
      </c>
      <c r="S119" s="43">
        <f t="shared" si="14"/>
        <v>0</v>
      </c>
      <c r="T119" s="44">
        <f t="shared" si="15"/>
        <v>0</v>
      </c>
      <c r="U119" s="45">
        <f t="shared" si="16"/>
        <v>0</v>
      </c>
      <c r="V119" s="46">
        <v>0</v>
      </c>
      <c r="W119" s="45">
        <f t="shared" si="17"/>
        <v>0</v>
      </c>
      <c r="X119" s="47">
        <f t="shared" si="18"/>
        <v>0</v>
      </c>
      <c r="Y119" s="48">
        <f t="shared" si="19"/>
        <v>0</v>
      </c>
      <c r="Z119" s="49" t="str">
        <f t="shared" si="20"/>
        <v>0.0</v>
      </c>
      <c r="AA119" s="50" t="str">
        <f t="shared" si="21"/>
        <v>F9</v>
      </c>
      <c r="AC119" s="66"/>
      <c r="AD119" s="66"/>
      <c r="AE119" s="66"/>
      <c r="AF119" s="66"/>
      <c r="AG119" s="66"/>
    </row>
    <row r="120" spans="1:34" ht="15.75" customHeight="1" x14ac:dyDescent="0.25">
      <c r="A120" s="125">
        <v>111</v>
      </c>
      <c r="B120" s="100"/>
      <c r="C120" s="100"/>
      <c r="D120" s="105"/>
      <c r="E120" s="118"/>
      <c r="F120" s="120"/>
      <c r="G120" s="110"/>
      <c r="H120" s="41">
        <v>0</v>
      </c>
      <c r="I120" s="41">
        <v>0</v>
      </c>
      <c r="J120" s="42">
        <f t="shared" si="11"/>
        <v>0</v>
      </c>
      <c r="K120" s="41">
        <v>0</v>
      </c>
      <c r="L120" s="41">
        <v>0</v>
      </c>
      <c r="M120" s="42">
        <f t="shared" si="12"/>
        <v>0</v>
      </c>
      <c r="N120" s="41">
        <v>0</v>
      </c>
      <c r="O120" s="41">
        <v>0</v>
      </c>
      <c r="P120" s="42">
        <f t="shared" si="13"/>
        <v>0</v>
      </c>
      <c r="Q120" s="41">
        <v>0</v>
      </c>
      <c r="R120" s="41">
        <v>0</v>
      </c>
      <c r="S120" s="43">
        <f t="shared" si="14"/>
        <v>0</v>
      </c>
      <c r="T120" s="44">
        <f t="shared" si="15"/>
        <v>0</v>
      </c>
      <c r="U120" s="45">
        <f t="shared" si="16"/>
        <v>0</v>
      </c>
      <c r="V120" s="46">
        <v>0</v>
      </c>
      <c r="W120" s="45">
        <f t="shared" si="17"/>
        <v>0</v>
      </c>
      <c r="X120" s="47">
        <f t="shared" si="18"/>
        <v>0</v>
      </c>
      <c r="Y120" s="48">
        <f t="shared" si="19"/>
        <v>0</v>
      </c>
      <c r="Z120" s="49" t="str">
        <f t="shared" si="20"/>
        <v>0.0</v>
      </c>
      <c r="AA120" s="50" t="str">
        <f t="shared" si="21"/>
        <v>F9</v>
      </c>
      <c r="AC120" s="66"/>
      <c r="AD120" s="66"/>
      <c r="AE120" s="66"/>
      <c r="AF120" s="66"/>
      <c r="AG120" s="66"/>
    </row>
    <row r="121" spans="1:34" ht="15.75" customHeight="1" x14ac:dyDescent="0.25">
      <c r="A121" s="125">
        <v>112</v>
      </c>
      <c r="B121" s="100"/>
      <c r="C121" s="100"/>
      <c r="D121" s="105"/>
      <c r="E121" s="118"/>
      <c r="F121" s="120"/>
      <c r="G121" s="110"/>
      <c r="H121" s="41">
        <v>0</v>
      </c>
      <c r="I121" s="41">
        <v>0</v>
      </c>
      <c r="J121" s="42">
        <f t="shared" si="11"/>
        <v>0</v>
      </c>
      <c r="K121" s="41">
        <v>0</v>
      </c>
      <c r="L121" s="41">
        <v>0</v>
      </c>
      <c r="M121" s="42">
        <f t="shared" si="12"/>
        <v>0</v>
      </c>
      <c r="N121" s="41">
        <v>0</v>
      </c>
      <c r="O121" s="41">
        <v>0</v>
      </c>
      <c r="P121" s="42">
        <f t="shared" si="13"/>
        <v>0</v>
      </c>
      <c r="Q121" s="41">
        <v>0</v>
      </c>
      <c r="R121" s="41">
        <v>0</v>
      </c>
      <c r="S121" s="43">
        <f t="shared" si="14"/>
        <v>0</v>
      </c>
      <c r="T121" s="44">
        <f t="shared" si="15"/>
        <v>0</v>
      </c>
      <c r="U121" s="45">
        <f t="shared" si="16"/>
        <v>0</v>
      </c>
      <c r="V121" s="46">
        <v>0</v>
      </c>
      <c r="W121" s="45">
        <f t="shared" si="17"/>
        <v>0</v>
      </c>
      <c r="X121" s="47">
        <f t="shared" si="18"/>
        <v>0</v>
      </c>
      <c r="Y121" s="48">
        <f t="shared" si="19"/>
        <v>0</v>
      </c>
      <c r="Z121" s="49" t="str">
        <f t="shared" si="20"/>
        <v>0.0</v>
      </c>
      <c r="AA121" s="50" t="str">
        <f t="shared" si="21"/>
        <v>F9</v>
      </c>
      <c r="AC121" s="66"/>
      <c r="AD121" s="66"/>
      <c r="AE121" s="66"/>
      <c r="AF121" s="66"/>
      <c r="AG121" s="66"/>
    </row>
    <row r="122" spans="1:34" x14ac:dyDescent="0.25">
      <c r="A122" s="71"/>
      <c r="B122" s="71"/>
      <c r="C122" s="71"/>
      <c r="D122" s="66"/>
      <c r="E122" s="66"/>
      <c r="F122" s="66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66"/>
      <c r="AC122" s="66"/>
      <c r="AD122" s="66"/>
      <c r="AE122" s="66"/>
      <c r="AF122" s="66"/>
      <c r="AG122" s="66"/>
      <c r="AH122" s="66"/>
    </row>
    <row r="123" spans="1:34" x14ac:dyDescent="0.25">
      <c r="A123" s="71"/>
      <c r="B123" s="71"/>
      <c r="C123" s="71"/>
      <c r="D123" s="66"/>
      <c r="E123" s="66"/>
      <c r="F123" s="66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66"/>
      <c r="AC123" s="66"/>
      <c r="AD123" s="66"/>
      <c r="AE123" s="66"/>
      <c r="AF123" s="66"/>
      <c r="AG123" s="66"/>
      <c r="AH123" s="66"/>
    </row>
    <row r="124" spans="1:34" x14ac:dyDescent="0.25">
      <c r="A124" s="71"/>
      <c r="B124" s="71"/>
      <c r="C124" s="71"/>
      <c r="D124" s="66"/>
      <c r="E124" s="66"/>
      <c r="F124" s="66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66"/>
      <c r="AC124" s="66"/>
      <c r="AD124" s="66"/>
      <c r="AE124" s="66"/>
      <c r="AF124" s="66"/>
      <c r="AG124" s="66"/>
      <c r="AH124" s="66"/>
    </row>
    <row r="125" spans="1:34" x14ac:dyDescent="0.25">
      <c r="A125" s="73"/>
      <c r="B125" s="73"/>
      <c r="C125" s="73"/>
      <c r="D125" s="74"/>
      <c r="E125" s="74"/>
      <c r="F125" s="74"/>
      <c r="G125" s="74"/>
      <c r="H125" s="36"/>
      <c r="I125" s="36"/>
      <c r="J125" s="75"/>
      <c r="K125" s="36"/>
      <c r="L125" s="76"/>
      <c r="M125" s="76"/>
      <c r="N125" s="76"/>
      <c r="O125" s="76"/>
      <c r="P125" s="75"/>
      <c r="Q125" s="75"/>
      <c r="R125" s="75"/>
      <c r="S125" s="77"/>
      <c r="T125" s="77"/>
      <c r="U125" s="77"/>
      <c r="V125" s="36"/>
      <c r="W125" s="77"/>
      <c r="X125" s="78"/>
      <c r="Y125" s="79"/>
      <c r="Z125" s="80"/>
      <c r="AA125" s="36"/>
      <c r="AC125" s="66"/>
      <c r="AD125" s="66"/>
      <c r="AE125" s="66"/>
      <c r="AF125" s="66"/>
      <c r="AG125" s="66"/>
    </row>
    <row r="126" spans="1:34" x14ac:dyDescent="0.25">
      <c r="A126" s="81"/>
      <c r="B126" s="81"/>
      <c r="C126" s="81"/>
      <c r="D126" s="82" t="s">
        <v>69</v>
      </c>
      <c r="E126" s="82"/>
      <c r="F126" s="82"/>
      <c r="G126" s="82"/>
      <c r="H126" s="83"/>
      <c r="I126" s="83"/>
      <c r="J126" s="83"/>
      <c r="K126" s="83"/>
      <c r="L126" s="83"/>
      <c r="M126" s="83"/>
      <c r="N126" s="83"/>
      <c r="O126" s="83"/>
      <c r="P126" s="83"/>
      <c r="Q126" s="84"/>
      <c r="R126" s="84"/>
      <c r="S126" s="83"/>
      <c r="T126" s="84"/>
      <c r="U126" s="83"/>
      <c r="V126" s="83"/>
      <c r="W126" s="83"/>
      <c r="X126" s="83"/>
      <c r="Y126" s="85"/>
      <c r="Z126" s="86" t="e">
        <v>#DIV/0!</v>
      </c>
      <c r="AA126" s="87" t="e">
        <v>#DIV/0!</v>
      </c>
      <c r="AC126" s="66"/>
      <c r="AD126" s="66"/>
      <c r="AE126" s="66"/>
      <c r="AF126" s="66"/>
      <c r="AG126" s="66"/>
    </row>
    <row r="127" spans="1:34" x14ac:dyDescent="0.25">
      <c r="A127" s="81"/>
      <c r="B127" s="81"/>
      <c r="C127" s="81"/>
      <c r="D127" s="82" t="s">
        <v>70</v>
      </c>
      <c r="E127" s="82"/>
      <c r="F127" s="82"/>
      <c r="G127" s="82"/>
      <c r="H127" s="83"/>
      <c r="I127" s="83"/>
      <c r="J127" s="83"/>
      <c r="K127" s="83"/>
      <c r="L127" s="83"/>
      <c r="M127" s="83"/>
      <c r="N127" s="83"/>
      <c r="O127" s="83"/>
      <c r="P127" s="83"/>
      <c r="Q127" s="84"/>
      <c r="R127" s="84"/>
      <c r="S127" s="83"/>
      <c r="T127" s="84"/>
      <c r="U127" s="83"/>
      <c r="V127" s="83"/>
      <c r="W127" s="83"/>
      <c r="X127" s="83"/>
      <c r="Y127" s="85"/>
      <c r="Z127" s="86" t="e">
        <v>#NUM!</v>
      </c>
      <c r="AC127" s="66"/>
      <c r="AD127" s="66"/>
      <c r="AE127" s="66"/>
      <c r="AF127" s="66"/>
      <c r="AG127" s="66"/>
    </row>
    <row r="128" spans="1:34" x14ac:dyDescent="0.25">
      <c r="A128" s="81"/>
      <c r="B128" s="81"/>
      <c r="C128" s="81"/>
      <c r="D128" s="82" t="s">
        <v>71</v>
      </c>
      <c r="E128" s="82"/>
      <c r="F128" s="82"/>
      <c r="G128" s="82"/>
      <c r="H128" s="83"/>
      <c r="I128" s="83"/>
      <c r="J128" s="83"/>
      <c r="K128" s="83"/>
      <c r="L128" s="83"/>
      <c r="M128" s="83"/>
      <c r="N128" s="83"/>
      <c r="O128" s="83"/>
      <c r="P128" s="83"/>
      <c r="Q128" s="84"/>
      <c r="R128" s="84"/>
      <c r="S128" s="83"/>
      <c r="T128" s="84"/>
      <c r="U128" s="83"/>
      <c r="V128" s="83"/>
      <c r="W128" s="83"/>
      <c r="X128" s="83"/>
      <c r="Y128" s="85"/>
      <c r="Z128" s="86" t="e">
        <v>#DIV/0!</v>
      </c>
      <c r="AA128" s="88" t="s">
        <v>72</v>
      </c>
    </row>
  </sheetData>
  <mergeCells count="4">
    <mergeCell ref="N6:O6"/>
    <mergeCell ref="H6:I6"/>
    <mergeCell ref="K6:L6"/>
    <mergeCell ref="AC39:AD39"/>
  </mergeCells>
  <dataValidations count="1">
    <dataValidation type="list" allowBlank="1" showInputMessage="1" showErrorMessage="1" sqref="AD22">
      <formula1>"Yes,No"</formula1>
    </dataValidation>
  </dataValidations>
  <pageMargins left="0.7" right="0.7" top="0.75" bottom="0.75" header="0.3" footer="0.3"/>
  <tableParts count="1">
    <tablePart r:id="rId1"/>
  </tablePar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H128"/>
  <sheetViews>
    <sheetView tabSelected="1" topLeftCell="X1" workbookViewId="0">
      <selection activeCell="AA12" sqref="AA12"/>
    </sheetView>
  </sheetViews>
  <sheetFormatPr defaultRowHeight="15" x14ac:dyDescent="0.25"/>
  <cols>
    <col min="1" max="1" width="5.7109375" style="5" customWidth="1"/>
    <col min="2" max="3" width="12.42578125" style="5" customWidth="1"/>
    <col min="4" max="5" width="15.5703125" style="5" customWidth="1"/>
    <col min="6" max="6" width="18.42578125" style="5" customWidth="1"/>
    <col min="7" max="7" width="22.140625" style="5" customWidth="1"/>
    <col min="8" max="8" width="8.140625" style="4" customWidth="1"/>
    <col min="9" max="9" width="9.140625" style="4" customWidth="1"/>
    <col min="10" max="12" width="7" style="4" customWidth="1"/>
    <col min="13" max="13" width="7.85546875" style="4" customWidth="1"/>
    <col min="14" max="14" width="7" style="4" customWidth="1"/>
    <col min="15" max="15" width="7.85546875" style="4" customWidth="1"/>
    <col min="16" max="16" width="7" style="4" customWidth="1"/>
    <col min="17" max="18" width="11.5703125" style="4" customWidth="1"/>
    <col min="19" max="19" width="8.85546875" style="4" customWidth="1"/>
    <col min="20" max="20" width="13.28515625" style="4" customWidth="1"/>
    <col min="21" max="21" width="7.7109375" style="4" customWidth="1"/>
    <col min="22" max="22" width="11.85546875" style="4" customWidth="1"/>
    <col min="23" max="24" width="7" style="4" customWidth="1"/>
    <col min="25" max="25" width="11.140625" style="5" customWidth="1"/>
    <col min="26" max="26" width="10.28515625" style="5" customWidth="1"/>
    <col min="27" max="27" width="9.140625" style="4" customWidth="1"/>
    <col min="28" max="28" width="5.28515625" style="5" customWidth="1"/>
    <col min="29" max="29" width="11.7109375" style="5" customWidth="1"/>
    <col min="30" max="30" width="10.140625" style="5" customWidth="1"/>
    <col min="31" max="31" width="15.5703125" style="5" customWidth="1"/>
    <col min="32" max="34" width="9.140625" style="5" customWidth="1"/>
  </cols>
  <sheetData>
    <row r="1" spans="1:34" ht="23.25" customHeight="1" x14ac:dyDescent="0.25">
      <c r="A1" s="89" t="s">
        <v>0</v>
      </c>
      <c r="B1" s="2" t="s">
        <v>1</v>
      </c>
      <c r="C1" s="89"/>
      <c r="E1" s="2"/>
      <c r="F1" s="2"/>
      <c r="G1" s="3"/>
      <c r="H1" s="3"/>
      <c r="AA1" s="6"/>
      <c r="AB1" s="1"/>
      <c r="AC1" s="7"/>
      <c r="AD1" s="1"/>
      <c r="AE1" s="1"/>
      <c r="AF1" s="1"/>
      <c r="AG1" s="1"/>
      <c r="AH1" s="1"/>
    </row>
    <row r="2" spans="1:34" ht="18" customHeight="1" x14ac:dyDescent="0.25">
      <c r="A2" s="89" t="s">
        <v>2</v>
      </c>
      <c r="B2" s="89" t="inlineStr">
        <is>
          <t>All Subjects</t>
        </is>
      </c>
      <c r="C2" s="89"/>
      <c r="D2" s="8"/>
      <c r="E2" s="8"/>
      <c r="F2" s="8"/>
      <c r="AC2" s="9" t="s">
        <v>89</v>
      </c>
    </row>
    <row r="3" spans="1:34" ht="19.5" customHeight="1" x14ac:dyDescent="0.4">
      <c r="A3" s="89" t="s">
        <v>3</v>
      </c>
      <c r="B3" s="89" t="inlineStr">
        <is>
          <t>Semester 3 2025-2026</t>
        </is>
      </c>
      <c r="C3" s="89"/>
      <c r="D3" s="10"/>
      <c r="E3" s="10"/>
      <c r="F3" s="10"/>
      <c r="W3" s="11" t="s">
        <v>4</v>
      </c>
      <c r="X3" s="11" t="s">
        <v>5</v>
      </c>
    </row>
    <row r="4" spans="1:34" ht="18.75" customHeight="1" x14ac:dyDescent="0.3">
      <c r="A4" s="89" t="s">
        <v>6</v>
      </c>
      <c r="B4" s="89" t="inlineStr">
        <is>
          <t>All Classes</t>
        </is>
      </c>
      <c r="C4" s="89"/>
      <c r="D4" s="12"/>
      <c r="E4" s="12"/>
      <c r="F4" s="12"/>
    </row>
    <row r="5" spans="1:34" ht="15.75" customHeight="1" x14ac:dyDescent="0.25">
      <c r="H5" s="13" t="s">
        <v>7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34" ht="33.75" customHeight="1" x14ac:dyDescent="0.25">
      <c r="H6" s="94" t="s">
        <v>8</v>
      </c>
      <c r="I6" s="93"/>
      <c r="J6" s="15" t="s">
        <v>9</v>
      </c>
      <c r="K6" s="92" t="s">
        <v>10</v>
      </c>
      <c r="L6" s="93"/>
      <c r="M6" s="15" t="s">
        <v>11</v>
      </c>
      <c r="N6" s="92" t="s">
        <v>12</v>
      </c>
      <c r="O6" s="93"/>
      <c r="P6" s="15" t="s">
        <v>13</v>
      </c>
      <c r="Q6" s="16" t="s">
        <v>14</v>
      </c>
      <c r="R6" s="16" t="s">
        <v>73</v>
      </c>
      <c r="S6" s="17" t="s">
        <v>74</v>
      </c>
      <c r="T6" s="18" t="s">
        <v>15</v>
      </c>
      <c r="U6" s="19" t="s">
        <v>16</v>
      </c>
      <c r="V6" s="20" t="s">
        <v>17</v>
      </c>
      <c r="W6" s="19" t="s">
        <v>18</v>
      </c>
      <c r="X6" s="21" t="s">
        <v>19</v>
      </c>
      <c r="Z6" s="22"/>
    </row>
    <row r="7" spans="1:34" ht="18" customHeight="1" x14ac:dyDescent="0.35">
      <c r="E7" s="23" t="s">
        <v>20</v>
      </c>
      <c r="F7" s="122">
        <f>COUNTA(D10:D110)</f>
        <v>0</v>
      </c>
      <c r="G7" s="25" t="s">
        <v>21</v>
      </c>
      <c r="H7" s="26">
        <v>50</v>
      </c>
      <c r="I7" s="26">
        <v>50</v>
      </c>
      <c r="J7" s="26">
        <v>100</v>
      </c>
      <c r="K7" s="26">
        <v>50</v>
      </c>
      <c r="L7" s="26">
        <v>50</v>
      </c>
      <c r="M7" s="26">
        <v>100</v>
      </c>
      <c r="N7" s="26">
        <v>50</v>
      </c>
      <c r="O7" s="26">
        <v>50</v>
      </c>
      <c r="P7" s="26">
        <v>100</v>
      </c>
      <c r="Q7" s="27">
        <v>100</v>
      </c>
      <c r="R7" s="27">
        <v>100</v>
      </c>
      <c r="S7" s="26">
        <v>500</v>
      </c>
      <c r="T7" s="26">
        <v>100</v>
      </c>
      <c r="U7" s="28">
        <v>50</v>
      </c>
      <c r="V7" s="29">
        <v>100</v>
      </c>
      <c r="W7" s="30">
        <v>50</v>
      </c>
      <c r="X7" s="31">
        <v>100</v>
      </c>
      <c r="Y7" s="23"/>
      <c r="Z7" s="24"/>
    </row>
    <row r="8" spans="1:34" x14ac:dyDescent="0.25">
      <c r="A8" s="123"/>
      <c r="B8" s="123"/>
      <c r="C8" s="123"/>
      <c r="D8" s="123"/>
      <c r="E8" s="123"/>
      <c r="F8" s="123"/>
      <c r="G8" s="12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3"/>
      <c r="W8" s="34"/>
      <c r="X8" s="35"/>
      <c r="Y8" s="32"/>
      <c r="Z8" s="32"/>
      <c r="AA8" s="33"/>
    </row>
    <row r="9" spans="1:34" ht="18.75" customHeight="1" x14ac:dyDescent="0.25">
      <c r="A9" s="124" t="s">
        <v>88</v>
      </c>
      <c r="B9" s="124" t="s">
        <v>87</v>
      </c>
      <c r="C9" s="90" t="s">
        <v>84</v>
      </c>
      <c r="D9" s="91" t="s">
        <v>85</v>
      </c>
      <c r="E9" s="91" t="s">
        <v>86</v>
      </c>
      <c r="F9" s="124" t="s">
        <v>90</v>
      </c>
      <c r="G9" s="121" t="s">
        <v>91</v>
      </c>
      <c r="H9" s="36" t="s">
        <v>75</v>
      </c>
      <c r="I9" s="36" t="s">
        <v>76</v>
      </c>
      <c r="J9" s="36"/>
      <c r="K9" s="36" t="s">
        <v>77</v>
      </c>
      <c r="L9" s="36" t="s">
        <v>78</v>
      </c>
      <c r="M9" s="36"/>
      <c r="N9" s="36" t="s">
        <v>79</v>
      </c>
      <c r="O9" s="36" t="s">
        <v>80</v>
      </c>
      <c r="P9" s="36"/>
      <c r="Q9" s="36" t="s">
        <v>81</v>
      </c>
      <c r="R9" s="36" t="s">
        <v>82</v>
      </c>
      <c r="S9" s="36"/>
      <c r="T9" s="36"/>
      <c r="U9" s="37"/>
      <c r="V9" s="36" t="s">
        <v>83</v>
      </c>
      <c r="W9" s="37"/>
      <c r="X9" s="38"/>
      <c r="Y9" s="39" t="s">
        <v>22</v>
      </c>
      <c r="Z9" s="39" t="s">
        <v>23</v>
      </c>
      <c r="AA9" s="39" t="s">
        <v>24</v>
      </c>
      <c r="AC9" s="40" t="s">
        <v>25</v>
      </c>
    </row>
    <row r="10" spans="1:34" x14ac:dyDescent="0.25">
      <c r="A10" s="125">
        <v>1</v>
      </c>
      <c r="B10" s="100" t="inlineStr">
        <is>
          <t>Student Number</t>
        </is>
      </c>
      <c r="C10" s="100" t="inlineStr">
        <is>
          <t>Reference Number</t>
        </is>
      </c>
      <c r="D10" s="101" t="inlineStr">
        <is>
          <t>Name of Student</t>
        </is>
      </c>
      <c r="E10" s="111" t="inlineStr">
        <is>
          <t>Study Area</t>
        </is>
      </c>
      <c r="F10" s="112" t="inlineStr">
        <is>
          <t>STU215044</t>
        </is>
      </c>
      <c r="G10" s="97" t="inlineStr">
        <is>
          <t>Individual Assessment  2</t>
        </is>
      </c>
      <c r="H10" s="41">
        <v>0</v>
      </c>
      <c r="I10" s="41">
        <v>0</v>
      </c>
      <c r="J10" s="42">
        <f>MIN(100, (SUM(H10:I10)))</f>
        <v>0</v>
      </c>
      <c r="K10" s="41">
        <v>0</v>
      </c>
      <c r="L10" s="41">
        <v>0</v>
      </c>
      <c r="M10" s="42">
        <f>MIN(100,(SUM(K10:L10)))</f>
        <v>0</v>
      </c>
      <c r="N10" s="41">
        <v>0</v>
      </c>
      <c r="O10" s="41">
        <v>0</v>
      </c>
      <c r="P10" s="42">
        <f>MIN(100,(SUM(N10:O10)))</f>
        <v>0</v>
      </c>
      <c r="Q10" s="41">
        <v>0</v>
      </c>
      <c r="R10" s="41">
        <v>0</v>
      </c>
      <c r="S10" s="43">
        <f>MIN(500, (SUM(J10,M10,P10,Q10,R10)))</f>
        <v>0</v>
      </c>
      <c r="T10" s="44">
        <f>S10/500*100</f>
        <v>0</v>
      </c>
      <c r="U10" s="45">
        <f>MIN(50, (ROUNDUP(SUM(T10)/2,0)))</f>
        <v>0</v>
      </c>
      <c r="V10" s="41">
        <v>0</v>
      </c>
      <c r="W10" s="45">
        <f>MIN(50, (ROUNDUP(SUM(V10)/2,0)))</f>
        <v>0</v>
      </c>
      <c r="X10" s="47">
        <f>MIN(100, (SUM(U10,W10)))</f>
        <v>0</v>
      </c>
      <c r="Y10" s="48">
        <f>(X10/100)</f>
        <v>0</v>
      </c>
      <c r="Z10" s="49" t="str">
        <f>IF(X10&gt;=80,"4.0",IF(X10&gt;=70,"3.5",IF(X10&gt;=65,"3.0",IF(X10&gt;=60,"2.5",IF(X10&gt;=55,"2.0",IF(X10&gt;=50,"1.5",IF(X10&gt;=45,"1.0",IF(X10&gt;=40,"0.5",IF(X10&lt;40,"0.0")))))))))</f>
        <v>0.0</v>
      </c>
      <c r="AA10" s="50" t="str">
        <f>IF(X10&gt;=80,"A1",IF(X10&gt;=70,"B2",IF(X10&gt;=65,"B3",IF(X10&gt;=60,"C4",IF(X10&gt;=55,"C5",IF(X10&gt;=50,"C6",IF(X10&gt;=45,"D7",IF(X10&gt;=40,"E8",IF(X10&lt;40,"F9")))))))))</f>
        <v>F9</v>
      </c>
    </row>
    <row r="11" spans="1:34" x14ac:dyDescent="0.25">
      <c r="A11" s="125">
        <v>2</v>
      </c>
      <c r="B11" s="100"/>
      <c r="C11" s="100"/>
      <c r="D11" s="102"/>
      <c r="E11" s="113"/>
      <c r="F11" s="114"/>
      <c r="G11" s="98"/>
      <c r="H11" s="41">
        <v>0</v>
      </c>
      <c r="I11" s="41">
        <v>0</v>
      </c>
      <c r="J11" s="42">
        <f t="shared" ref="J11:J74" si="0">MIN(100, (SUM(H11:I11)))</f>
        <v>0</v>
      </c>
      <c r="K11" s="41">
        <v>0</v>
      </c>
      <c r="L11" s="41">
        <v>0</v>
      </c>
      <c r="M11" s="42">
        <f t="shared" ref="M11:M74" si="1">MIN(100,(SUM(K11:L11)))</f>
        <v>0</v>
      </c>
      <c r="N11" s="41">
        <v>0</v>
      </c>
      <c r="O11" s="41">
        <v>0</v>
      </c>
      <c r="P11" s="42">
        <f t="shared" ref="P11:P74" si="2">MIN(100,(SUM(N11:O11)))</f>
        <v>0</v>
      </c>
      <c r="Q11" s="41">
        <v>0</v>
      </c>
      <c r="R11" s="41">
        <v>0</v>
      </c>
      <c r="S11" s="43">
        <f t="shared" ref="S11:S74" si="3">MIN(500, (SUM(J11,M11,P11,Q11,R11)))</f>
        <v>0</v>
      </c>
      <c r="T11" s="44">
        <f t="shared" ref="T11:T74" si="4">S11/500*100</f>
        <v>0</v>
      </c>
      <c r="U11" s="45">
        <f t="shared" ref="U11:U74" si="5">MIN(50, (ROUNDUP(SUM(T11)/2,0)))</f>
        <v>0</v>
      </c>
      <c r="V11" s="41">
        <v>0</v>
      </c>
      <c r="W11" s="45">
        <f t="shared" ref="W11:W74" si="6">MIN(50, (ROUNDUP(SUM(V11)/2,0)))</f>
        <v>0</v>
      </c>
      <c r="X11" s="47">
        <f t="shared" ref="X11:X74" si="7">MIN(100, (SUM(U11,W11)))</f>
        <v>0</v>
      </c>
      <c r="Y11" s="48">
        <f t="shared" ref="Y11:Y74" si="8">(X11/100)</f>
        <v>0</v>
      </c>
      <c r="Z11" s="49" t="str">
        <f t="shared" ref="Z11:Z74" si="9">IF(X11&gt;=80,"4.0",IF(X11&gt;=70,"3.5",IF(X11&gt;=65,"3.0",IF(X11&gt;=60,"2.5",IF(X11&gt;=55,"2.0",IF(X11&gt;=50,"1.5",IF(X11&gt;=45,"1.0",IF(X11&gt;=40,"0.5",IF(X11&lt;40,"0.0")))))))))</f>
        <v>0.0</v>
      </c>
      <c r="AA11" s="50" t="str">
        <f t="shared" ref="AA11:AA74" si="10">IF(X11&gt;=80,"A1",IF(X11&gt;=70,"B2",IF(X11&gt;=65,"B3",IF(X11&gt;=60,"C4",IF(X11&gt;=55,"C5",IF(X11&gt;=50,"C6",IF(X11&gt;=45,"D7",IF(X11&gt;=40,"E8",IF(X11&lt;40,"F9")))))))))</f>
        <v>F9</v>
      </c>
      <c r="AC11" s="51" t="s">
        <v>27</v>
      </c>
    </row>
    <row r="12" spans="1:34" x14ac:dyDescent="0.25">
      <c r="A12" s="125">
        <v>3</v>
      </c>
      <c r="B12" s="100"/>
      <c r="C12" s="100"/>
      <c r="D12" s="103"/>
      <c r="E12" s="111"/>
      <c r="F12" s="114"/>
      <c r="G12" s="99"/>
      <c r="H12" s="41">
        <v>0</v>
      </c>
      <c r="I12" s="41">
        <v>0</v>
      </c>
      <c r="J12" s="42">
        <f t="shared" si="0"/>
        <v>0</v>
      </c>
      <c r="K12" s="41">
        <v>0</v>
      </c>
      <c r="L12" s="41">
        <v>0</v>
      </c>
      <c r="M12" s="42">
        <f t="shared" si="1"/>
        <v>0</v>
      </c>
      <c r="N12" s="41">
        <v>0</v>
      </c>
      <c r="O12" s="41">
        <v>0</v>
      </c>
      <c r="P12" s="42">
        <f t="shared" si="2"/>
        <v>0</v>
      </c>
      <c r="Q12" s="41">
        <v>0</v>
      </c>
      <c r="R12" s="41">
        <v>0</v>
      </c>
      <c r="S12" s="43">
        <f t="shared" si="3"/>
        <v>0</v>
      </c>
      <c r="T12" s="44">
        <f t="shared" si="4"/>
        <v>0</v>
      </c>
      <c r="U12" s="45">
        <f t="shared" si="5"/>
        <v>0</v>
      </c>
      <c r="V12" s="46">
        <v>0</v>
      </c>
      <c r="W12" s="45">
        <f t="shared" si="6"/>
        <v>0</v>
      </c>
      <c r="X12" s="47">
        <f t="shared" si="7"/>
        <v>0</v>
      </c>
      <c r="Y12" s="48">
        <f t="shared" si="8"/>
        <v>0</v>
      </c>
      <c r="Z12" s="49" t="str">
        <f t="shared" si="9"/>
        <v>0.0</v>
      </c>
      <c r="AA12" s="50" t="str">
        <f t="shared" si="10"/>
        <v>F9</v>
      </c>
      <c r="AC12" s="51" t="s">
        <v>28</v>
      </c>
    </row>
    <row r="13" spans="1:34" x14ac:dyDescent="0.25">
      <c r="A13" s="125">
        <v>4</v>
      </c>
      <c r="B13" s="100"/>
      <c r="C13" s="100"/>
      <c r="D13" s="102"/>
      <c r="E13" s="113"/>
      <c r="F13" s="112"/>
      <c r="G13" s="98"/>
      <c r="H13" s="41">
        <v>0</v>
      </c>
      <c r="I13" s="41">
        <v>0</v>
      </c>
      <c r="J13" s="42">
        <f t="shared" si="0"/>
        <v>0</v>
      </c>
      <c r="K13" s="41">
        <v>0</v>
      </c>
      <c r="L13" s="41">
        <v>0</v>
      </c>
      <c r="M13" s="42">
        <f t="shared" si="1"/>
        <v>0</v>
      </c>
      <c r="N13" s="41">
        <v>0</v>
      </c>
      <c r="O13" s="41">
        <v>0</v>
      </c>
      <c r="P13" s="42">
        <f t="shared" si="2"/>
        <v>0</v>
      </c>
      <c r="Q13" s="41">
        <v>0</v>
      </c>
      <c r="R13" s="41">
        <v>0</v>
      </c>
      <c r="S13" s="43">
        <f t="shared" si="3"/>
        <v>0</v>
      </c>
      <c r="T13" s="44">
        <f t="shared" si="4"/>
        <v>0</v>
      </c>
      <c r="U13" s="45">
        <f t="shared" si="5"/>
        <v>0</v>
      </c>
      <c r="V13" s="46">
        <v>0</v>
      </c>
      <c r="W13" s="45">
        <f t="shared" si="6"/>
        <v>0</v>
      </c>
      <c r="X13" s="47">
        <f t="shared" si="7"/>
        <v>0</v>
      </c>
      <c r="Y13" s="48">
        <f t="shared" si="8"/>
        <v>0</v>
      </c>
      <c r="Z13" s="49" t="str">
        <f t="shared" si="9"/>
        <v>0.0</v>
      </c>
      <c r="AA13" s="50" t="str">
        <f t="shared" si="10"/>
        <v>F9</v>
      </c>
      <c r="AC13" s="51" t="s">
        <v>29</v>
      </c>
    </row>
    <row r="14" spans="1:34" x14ac:dyDescent="0.25">
      <c r="A14" s="125">
        <v>5</v>
      </c>
      <c r="B14" s="100"/>
      <c r="C14" s="100"/>
      <c r="D14" s="103"/>
      <c r="E14" s="111"/>
      <c r="F14" s="114"/>
      <c r="G14" s="99"/>
      <c r="H14" s="41">
        <v>0</v>
      </c>
      <c r="I14" s="41">
        <v>0</v>
      </c>
      <c r="J14" s="42">
        <f t="shared" si="0"/>
        <v>0</v>
      </c>
      <c r="K14" s="41">
        <v>0</v>
      </c>
      <c r="L14" s="41">
        <v>0</v>
      </c>
      <c r="M14" s="42">
        <f t="shared" si="1"/>
        <v>0</v>
      </c>
      <c r="N14" s="41">
        <v>0</v>
      </c>
      <c r="O14" s="41">
        <v>0</v>
      </c>
      <c r="P14" s="42">
        <f t="shared" si="2"/>
        <v>0</v>
      </c>
      <c r="Q14" s="41">
        <v>0</v>
      </c>
      <c r="R14" s="41">
        <v>0</v>
      </c>
      <c r="S14" s="43">
        <f t="shared" si="3"/>
        <v>0</v>
      </c>
      <c r="T14" s="44">
        <f t="shared" si="4"/>
        <v>0</v>
      </c>
      <c r="U14" s="45">
        <f t="shared" si="5"/>
        <v>0</v>
      </c>
      <c r="V14" s="46">
        <v>0</v>
      </c>
      <c r="W14" s="45">
        <f t="shared" si="6"/>
        <v>0</v>
      </c>
      <c r="X14" s="47">
        <f t="shared" si="7"/>
        <v>0</v>
      </c>
      <c r="Y14" s="48">
        <f t="shared" si="8"/>
        <v>0</v>
      </c>
      <c r="Z14" s="49" t="str">
        <f t="shared" si="9"/>
        <v>0.0</v>
      </c>
      <c r="AA14" s="50" t="str">
        <f t="shared" si="10"/>
        <v>F9</v>
      </c>
      <c r="AC14" s="51" t="s">
        <v>30</v>
      </c>
    </row>
    <row r="15" spans="1:34" x14ac:dyDescent="0.25">
      <c r="A15" s="125">
        <v>6</v>
      </c>
      <c r="B15" s="100"/>
      <c r="C15" s="100"/>
      <c r="D15" s="102"/>
      <c r="E15" s="113"/>
      <c r="F15" s="114"/>
      <c r="G15" s="98"/>
      <c r="H15" s="41">
        <v>0</v>
      </c>
      <c r="I15" s="41">
        <v>0</v>
      </c>
      <c r="J15" s="42">
        <f t="shared" si="0"/>
        <v>0</v>
      </c>
      <c r="K15" s="41">
        <v>0</v>
      </c>
      <c r="L15" s="41">
        <v>0</v>
      </c>
      <c r="M15" s="42">
        <f t="shared" si="1"/>
        <v>0</v>
      </c>
      <c r="N15" s="41">
        <v>0</v>
      </c>
      <c r="O15" s="41">
        <v>0</v>
      </c>
      <c r="P15" s="42">
        <f t="shared" si="2"/>
        <v>0</v>
      </c>
      <c r="Q15" s="41">
        <v>0</v>
      </c>
      <c r="R15" s="41">
        <v>0</v>
      </c>
      <c r="S15" s="43">
        <f t="shared" si="3"/>
        <v>0</v>
      </c>
      <c r="T15" s="44">
        <f t="shared" si="4"/>
        <v>0</v>
      </c>
      <c r="U15" s="45">
        <f t="shared" si="5"/>
        <v>0</v>
      </c>
      <c r="V15" s="46">
        <v>0</v>
      </c>
      <c r="W15" s="45">
        <f t="shared" si="6"/>
        <v>0</v>
      </c>
      <c r="X15" s="47">
        <f t="shared" si="7"/>
        <v>0</v>
      </c>
      <c r="Y15" s="48">
        <f t="shared" si="8"/>
        <v>0</v>
      </c>
      <c r="Z15" s="49" t="str">
        <f t="shared" si="9"/>
        <v>0.0</v>
      </c>
      <c r="AA15" s="50" t="str">
        <f t="shared" si="10"/>
        <v>F9</v>
      </c>
      <c r="AC15" s="51" t="s">
        <v>31</v>
      </c>
    </row>
    <row r="16" spans="1:34" x14ac:dyDescent="0.25">
      <c r="A16" s="125">
        <v>7</v>
      </c>
      <c r="B16" s="100"/>
      <c r="C16" s="100"/>
      <c r="D16" s="103"/>
      <c r="E16" s="111"/>
      <c r="F16" s="114"/>
      <c r="G16" s="99"/>
      <c r="H16" s="41">
        <v>0</v>
      </c>
      <c r="I16" s="41">
        <v>0</v>
      </c>
      <c r="J16" s="42">
        <f t="shared" si="0"/>
        <v>0</v>
      </c>
      <c r="K16" s="41">
        <v>0</v>
      </c>
      <c r="L16" s="41">
        <v>0</v>
      </c>
      <c r="M16" s="42">
        <f t="shared" si="1"/>
        <v>0</v>
      </c>
      <c r="N16" s="41">
        <v>0</v>
      </c>
      <c r="O16" s="41">
        <v>0</v>
      </c>
      <c r="P16" s="42">
        <f t="shared" si="2"/>
        <v>0</v>
      </c>
      <c r="Q16" s="41">
        <v>0</v>
      </c>
      <c r="R16" s="41">
        <v>0</v>
      </c>
      <c r="S16" s="43">
        <f t="shared" si="3"/>
        <v>0</v>
      </c>
      <c r="T16" s="44">
        <f t="shared" si="4"/>
        <v>0</v>
      </c>
      <c r="U16" s="45">
        <f t="shared" si="5"/>
        <v>0</v>
      </c>
      <c r="V16" s="46">
        <v>0</v>
      </c>
      <c r="W16" s="45">
        <f t="shared" si="6"/>
        <v>0</v>
      </c>
      <c r="X16" s="47">
        <f t="shared" si="7"/>
        <v>0</v>
      </c>
      <c r="Y16" s="48">
        <f t="shared" si="8"/>
        <v>0</v>
      </c>
      <c r="Z16" s="49" t="str">
        <f t="shared" si="9"/>
        <v>0.0</v>
      </c>
      <c r="AA16" s="50" t="str">
        <f t="shared" si="10"/>
        <v>F9</v>
      </c>
      <c r="AC16" s="51" t="s">
        <v>32</v>
      </c>
    </row>
    <row r="17" spans="1:32" x14ac:dyDescent="0.25">
      <c r="A17" s="125">
        <v>8</v>
      </c>
      <c r="B17" s="100"/>
      <c r="C17" s="100"/>
      <c r="D17" s="102"/>
      <c r="E17" s="113"/>
      <c r="F17" s="114"/>
      <c r="G17" s="98"/>
      <c r="H17" s="41">
        <v>0</v>
      </c>
      <c r="I17" s="41">
        <v>0</v>
      </c>
      <c r="J17" s="42">
        <f t="shared" si="0"/>
        <v>0</v>
      </c>
      <c r="K17" s="41">
        <v>0</v>
      </c>
      <c r="L17" s="41">
        <v>0</v>
      </c>
      <c r="M17" s="42">
        <f t="shared" si="1"/>
        <v>0</v>
      </c>
      <c r="N17" s="41">
        <v>0</v>
      </c>
      <c r="O17" s="41">
        <v>0</v>
      </c>
      <c r="P17" s="42">
        <f t="shared" si="2"/>
        <v>0</v>
      </c>
      <c r="Q17" s="41">
        <v>0</v>
      </c>
      <c r="R17" s="41">
        <v>0</v>
      </c>
      <c r="S17" s="43">
        <f t="shared" si="3"/>
        <v>0</v>
      </c>
      <c r="T17" s="44">
        <f t="shared" si="4"/>
        <v>0</v>
      </c>
      <c r="U17" s="45">
        <f t="shared" si="5"/>
        <v>0</v>
      </c>
      <c r="V17" s="46">
        <v>0</v>
      </c>
      <c r="W17" s="45">
        <f t="shared" si="6"/>
        <v>0</v>
      </c>
      <c r="X17" s="47">
        <f t="shared" si="7"/>
        <v>0</v>
      </c>
      <c r="Y17" s="48">
        <f t="shared" si="8"/>
        <v>0</v>
      </c>
      <c r="Z17" s="49" t="str">
        <f t="shared" si="9"/>
        <v>0.0</v>
      </c>
      <c r="AA17" s="50" t="str">
        <f t="shared" si="10"/>
        <v>F9</v>
      </c>
      <c r="AC17" s="51" t="s">
        <v>33</v>
      </c>
    </row>
    <row r="18" spans="1:32" x14ac:dyDescent="0.25">
      <c r="A18" s="125">
        <v>9</v>
      </c>
      <c r="B18" s="100"/>
      <c r="C18" s="100"/>
      <c r="D18" s="103"/>
      <c r="E18" s="111"/>
      <c r="F18" s="114"/>
      <c r="G18" s="99"/>
      <c r="H18" s="41">
        <v>0</v>
      </c>
      <c r="I18" s="41">
        <v>0</v>
      </c>
      <c r="J18" s="42">
        <f t="shared" si="0"/>
        <v>0</v>
      </c>
      <c r="K18" s="41">
        <v>0</v>
      </c>
      <c r="L18" s="41">
        <v>0</v>
      </c>
      <c r="M18" s="42">
        <f t="shared" si="1"/>
        <v>0</v>
      </c>
      <c r="N18" s="41">
        <v>0</v>
      </c>
      <c r="O18" s="41">
        <v>0</v>
      </c>
      <c r="P18" s="42">
        <f t="shared" si="2"/>
        <v>0</v>
      </c>
      <c r="Q18" s="41">
        <v>0</v>
      </c>
      <c r="R18" s="41">
        <v>0</v>
      </c>
      <c r="S18" s="43">
        <f t="shared" si="3"/>
        <v>0</v>
      </c>
      <c r="T18" s="44">
        <f t="shared" si="4"/>
        <v>0</v>
      </c>
      <c r="U18" s="45">
        <f t="shared" si="5"/>
        <v>0</v>
      </c>
      <c r="V18" s="46">
        <v>0</v>
      </c>
      <c r="W18" s="45">
        <f t="shared" si="6"/>
        <v>0</v>
      </c>
      <c r="X18" s="47">
        <f t="shared" si="7"/>
        <v>0</v>
      </c>
      <c r="Y18" s="48">
        <f t="shared" si="8"/>
        <v>0</v>
      </c>
      <c r="Z18" s="49" t="str">
        <f t="shared" si="9"/>
        <v>0.0</v>
      </c>
      <c r="AA18" s="50" t="str">
        <f t="shared" si="10"/>
        <v>F9</v>
      </c>
      <c r="AC18" s="51" t="s">
        <v>34</v>
      </c>
    </row>
    <row r="19" spans="1:32" x14ac:dyDescent="0.25">
      <c r="A19" s="125">
        <v>10</v>
      </c>
      <c r="B19" s="100"/>
      <c r="C19" s="100"/>
      <c r="D19" s="102"/>
      <c r="E19" s="113"/>
      <c r="F19" s="114"/>
      <c r="G19" s="98"/>
      <c r="H19" s="41">
        <v>0</v>
      </c>
      <c r="I19" s="41">
        <v>0</v>
      </c>
      <c r="J19" s="42">
        <f t="shared" si="0"/>
        <v>0</v>
      </c>
      <c r="K19" s="41">
        <v>0</v>
      </c>
      <c r="L19" s="41">
        <v>0</v>
      </c>
      <c r="M19" s="42">
        <f t="shared" si="1"/>
        <v>0</v>
      </c>
      <c r="N19" s="41">
        <v>0</v>
      </c>
      <c r="O19" s="41">
        <v>0</v>
      </c>
      <c r="P19" s="42">
        <f t="shared" si="2"/>
        <v>0</v>
      </c>
      <c r="Q19" s="41">
        <v>0</v>
      </c>
      <c r="R19" s="41">
        <v>0</v>
      </c>
      <c r="S19" s="43">
        <f t="shared" si="3"/>
        <v>0</v>
      </c>
      <c r="T19" s="44">
        <f t="shared" si="4"/>
        <v>0</v>
      </c>
      <c r="U19" s="45">
        <f t="shared" si="5"/>
        <v>0</v>
      </c>
      <c r="V19" s="46">
        <v>0</v>
      </c>
      <c r="W19" s="45">
        <f t="shared" si="6"/>
        <v>0</v>
      </c>
      <c r="X19" s="47">
        <f t="shared" si="7"/>
        <v>0</v>
      </c>
      <c r="Y19" s="48">
        <f t="shared" si="8"/>
        <v>0</v>
      </c>
      <c r="Z19" s="49" t="str">
        <f t="shared" si="9"/>
        <v>0.0</v>
      </c>
      <c r="AA19" s="50" t="str">
        <f t="shared" si="10"/>
        <v>F9</v>
      </c>
      <c r="AC19" s="51" t="s">
        <v>35</v>
      </c>
    </row>
    <row r="20" spans="1:32" x14ac:dyDescent="0.25">
      <c r="A20" s="125">
        <v>11</v>
      </c>
      <c r="B20" s="100"/>
      <c r="C20" s="100"/>
      <c r="D20" s="103"/>
      <c r="E20" s="111"/>
      <c r="F20" s="114"/>
      <c r="G20" s="99"/>
      <c r="H20" s="41">
        <v>0</v>
      </c>
      <c r="I20" s="41">
        <v>0</v>
      </c>
      <c r="J20" s="42">
        <f t="shared" si="0"/>
        <v>0</v>
      </c>
      <c r="K20" s="41">
        <v>0</v>
      </c>
      <c r="L20" s="41">
        <v>0</v>
      </c>
      <c r="M20" s="42">
        <f t="shared" si="1"/>
        <v>0</v>
      </c>
      <c r="N20" s="41">
        <v>0</v>
      </c>
      <c r="O20" s="41">
        <v>0</v>
      </c>
      <c r="P20" s="42">
        <f t="shared" si="2"/>
        <v>0</v>
      </c>
      <c r="Q20" s="41">
        <v>0</v>
      </c>
      <c r="R20" s="41">
        <v>0</v>
      </c>
      <c r="S20" s="43">
        <f t="shared" si="3"/>
        <v>0</v>
      </c>
      <c r="T20" s="44">
        <f t="shared" si="4"/>
        <v>0</v>
      </c>
      <c r="U20" s="45">
        <f t="shared" si="5"/>
        <v>0</v>
      </c>
      <c r="V20" s="46">
        <v>0</v>
      </c>
      <c r="W20" s="45">
        <f t="shared" si="6"/>
        <v>0</v>
      </c>
      <c r="X20" s="47">
        <f t="shared" si="7"/>
        <v>0</v>
      </c>
      <c r="Y20" s="48">
        <f t="shared" si="8"/>
        <v>0</v>
      </c>
      <c r="Z20" s="49" t="str">
        <f t="shared" si="9"/>
        <v>0.0</v>
      </c>
      <c r="AA20" s="50" t="str">
        <f t="shared" si="10"/>
        <v>F9</v>
      </c>
      <c r="AC20" s="51" t="s">
        <v>36</v>
      </c>
    </row>
    <row r="21" spans="1:32" x14ac:dyDescent="0.25">
      <c r="A21" s="125">
        <v>12</v>
      </c>
      <c r="B21" s="100"/>
      <c r="C21" s="100"/>
      <c r="D21" s="102"/>
      <c r="E21" s="113"/>
      <c r="F21" s="114"/>
      <c r="G21" s="98"/>
      <c r="H21" s="41">
        <v>0</v>
      </c>
      <c r="I21" s="41">
        <v>0</v>
      </c>
      <c r="J21" s="42">
        <f t="shared" si="0"/>
        <v>0</v>
      </c>
      <c r="K21" s="41">
        <v>0</v>
      </c>
      <c r="L21" s="41">
        <v>0</v>
      </c>
      <c r="M21" s="42">
        <f t="shared" si="1"/>
        <v>0</v>
      </c>
      <c r="N21" s="41">
        <v>0</v>
      </c>
      <c r="O21" s="41">
        <v>0</v>
      </c>
      <c r="P21" s="42">
        <f t="shared" si="2"/>
        <v>0</v>
      </c>
      <c r="Q21" s="41">
        <v>0</v>
      </c>
      <c r="R21" s="41">
        <v>0</v>
      </c>
      <c r="S21" s="43">
        <f t="shared" si="3"/>
        <v>0</v>
      </c>
      <c r="T21" s="44">
        <f t="shared" si="4"/>
        <v>0</v>
      </c>
      <c r="U21" s="45">
        <f t="shared" si="5"/>
        <v>0</v>
      </c>
      <c r="V21" s="46">
        <v>0</v>
      </c>
      <c r="W21" s="45">
        <f t="shared" si="6"/>
        <v>0</v>
      </c>
      <c r="X21" s="47">
        <f t="shared" si="7"/>
        <v>0</v>
      </c>
      <c r="Y21" s="48">
        <f t="shared" si="8"/>
        <v>0</v>
      </c>
      <c r="Z21" s="49" t="str">
        <f t="shared" si="9"/>
        <v>0.0</v>
      </c>
      <c r="AA21" s="50" t="str">
        <f t="shared" si="10"/>
        <v>F9</v>
      </c>
      <c r="AC21" s="51"/>
    </row>
    <row r="22" spans="1:32" x14ac:dyDescent="0.25">
      <c r="A22" s="125">
        <v>13</v>
      </c>
      <c r="B22" s="100"/>
      <c r="C22" s="100"/>
      <c r="D22" s="103"/>
      <c r="E22" s="111"/>
      <c r="F22" s="114"/>
      <c r="G22" s="99"/>
      <c r="H22" s="41">
        <v>0</v>
      </c>
      <c r="I22" s="41">
        <v>0</v>
      </c>
      <c r="J22" s="42">
        <f t="shared" si="0"/>
        <v>0</v>
      </c>
      <c r="K22" s="41">
        <v>0</v>
      </c>
      <c r="L22" s="41">
        <v>0</v>
      </c>
      <c r="M22" s="42">
        <f t="shared" si="1"/>
        <v>0</v>
      </c>
      <c r="N22" s="41">
        <v>0</v>
      </c>
      <c r="O22" s="41">
        <v>0</v>
      </c>
      <c r="P22" s="42">
        <f t="shared" si="2"/>
        <v>0</v>
      </c>
      <c r="Q22" s="41">
        <v>0</v>
      </c>
      <c r="R22" s="41">
        <v>0</v>
      </c>
      <c r="S22" s="43">
        <f t="shared" si="3"/>
        <v>0</v>
      </c>
      <c r="T22" s="44">
        <f t="shared" si="4"/>
        <v>0</v>
      </c>
      <c r="U22" s="45">
        <f t="shared" si="5"/>
        <v>0</v>
      </c>
      <c r="V22" s="46">
        <v>0</v>
      </c>
      <c r="W22" s="45">
        <f t="shared" si="6"/>
        <v>0</v>
      </c>
      <c r="X22" s="47">
        <f t="shared" si="7"/>
        <v>0</v>
      </c>
      <c r="Y22" s="48">
        <f t="shared" si="8"/>
        <v>0</v>
      </c>
      <c r="Z22" s="49" t="str">
        <f t="shared" si="9"/>
        <v>0.0</v>
      </c>
      <c r="AA22" s="50" t="str">
        <f t="shared" si="10"/>
        <v>F9</v>
      </c>
      <c r="AC22" s="52" t="s">
        <v>37</v>
      </c>
      <c r="AD22" s="53" t="s">
        <v>38</v>
      </c>
    </row>
    <row r="23" spans="1:32" x14ac:dyDescent="0.25">
      <c r="A23" s="125">
        <v>14</v>
      </c>
      <c r="B23" s="100"/>
      <c r="C23" s="100"/>
      <c r="D23" s="102"/>
      <c r="E23" s="113"/>
      <c r="F23" s="114"/>
      <c r="G23" s="98"/>
      <c r="H23" s="41">
        <v>0</v>
      </c>
      <c r="I23" s="41">
        <v>0</v>
      </c>
      <c r="J23" s="42">
        <f t="shared" si="0"/>
        <v>0</v>
      </c>
      <c r="K23" s="41">
        <v>0</v>
      </c>
      <c r="L23" s="41">
        <v>0</v>
      </c>
      <c r="M23" s="42">
        <f t="shared" si="1"/>
        <v>0</v>
      </c>
      <c r="N23" s="41">
        <v>0</v>
      </c>
      <c r="O23" s="41">
        <v>0</v>
      </c>
      <c r="P23" s="42">
        <f t="shared" si="2"/>
        <v>0</v>
      </c>
      <c r="Q23" s="41">
        <v>0</v>
      </c>
      <c r="R23" s="41">
        <v>0</v>
      </c>
      <c r="S23" s="43">
        <f t="shared" si="3"/>
        <v>0</v>
      </c>
      <c r="T23" s="44">
        <f t="shared" si="4"/>
        <v>0</v>
      </c>
      <c r="U23" s="45">
        <f t="shared" si="5"/>
        <v>0</v>
      </c>
      <c r="V23" s="46">
        <v>0</v>
      </c>
      <c r="W23" s="45">
        <f t="shared" si="6"/>
        <v>0</v>
      </c>
      <c r="X23" s="47">
        <f t="shared" si="7"/>
        <v>0</v>
      </c>
      <c r="Y23" s="48">
        <f t="shared" si="8"/>
        <v>0</v>
      </c>
      <c r="Z23" s="49" t="str">
        <f t="shared" si="9"/>
        <v>0.0</v>
      </c>
      <c r="AA23" s="50" t="str">
        <f t="shared" si="10"/>
        <v>F9</v>
      </c>
    </row>
    <row r="24" spans="1:32" x14ac:dyDescent="0.25">
      <c r="A24" s="125">
        <v>15</v>
      </c>
      <c r="B24" s="100"/>
      <c r="C24" s="100"/>
      <c r="D24" s="103"/>
      <c r="E24" s="111"/>
      <c r="F24" s="114"/>
      <c r="G24" s="99"/>
      <c r="H24" s="41">
        <v>0</v>
      </c>
      <c r="I24" s="41">
        <v>0</v>
      </c>
      <c r="J24" s="42">
        <f t="shared" si="0"/>
        <v>0</v>
      </c>
      <c r="K24" s="41">
        <v>0</v>
      </c>
      <c r="L24" s="41">
        <v>0</v>
      </c>
      <c r="M24" s="42">
        <f t="shared" si="1"/>
        <v>0</v>
      </c>
      <c r="N24" s="41">
        <v>0</v>
      </c>
      <c r="O24" s="41">
        <v>0</v>
      </c>
      <c r="P24" s="42">
        <f t="shared" si="2"/>
        <v>0</v>
      </c>
      <c r="Q24" s="41">
        <v>0</v>
      </c>
      <c r="R24" s="41">
        <v>0</v>
      </c>
      <c r="S24" s="43">
        <f t="shared" si="3"/>
        <v>0</v>
      </c>
      <c r="T24" s="44">
        <f t="shared" si="4"/>
        <v>0</v>
      </c>
      <c r="U24" s="45">
        <f t="shared" si="5"/>
        <v>0</v>
      </c>
      <c r="V24" s="46">
        <v>0</v>
      </c>
      <c r="W24" s="45">
        <f t="shared" si="6"/>
        <v>0</v>
      </c>
      <c r="X24" s="47">
        <f t="shared" si="7"/>
        <v>0</v>
      </c>
      <c r="Y24" s="48">
        <f t="shared" si="8"/>
        <v>0</v>
      </c>
      <c r="Z24" s="49" t="str">
        <f t="shared" si="9"/>
        <v>0.0</v>
      </c>
      <c r="AA24" s="50" t="str">
        <f t="shared" si="10"/>
        <v>F9</v>
      </c>
      <c r="AC24" s="54" t="s">
        <v>39</v>
      </c>
      <c r="AD24" s="55" t="b">
        <v>0</v>
      </c>
    </row>
    <row r="25" spans="1:32" x14ac:dyDescent="0.25">
      <c r="A25" s="125">
        <v>16</v>
      </c>
      <c r="B25" s="100"/>
      <c r="C25" s="100"/>
      <c r="D25" s="102"/>
      <c r="E25" s="113"/>
      <c r="F25" s="114"/>
      <c r="G25" s="98"/>
      <c r="H25" s="41">
        <v>0</v>
      </c>
      <c r="I25" s="41">
        <v>0</v>
      </c>
      <c r="J25" s="42">
        <f t="shared" si="0"/>
        <v>0</v>
      </c>
      <c r="K25" s="41">
        <v>0</v>
      </c>
      <c r="L25" s="41">
        <v>0</v>
      </c>
      <c r="M25" s="42">
        <f t="shared" si="1"/>
        <v>0</v>
      </c>
      <c r="N25" s="41">
        <v>0</v>
      </c>
      <c r="O25" s="41">
        <v>0</v>
      </c>
      <c r="P25" s="42">
        <f t="shared" si="2"/>
        <v>0</v>
      </c>
      <c r="Q25" s="41">
        <v>0</v>
      </c>
      <c r="R25" s="41">
        <v>0</v>
      </c>
      <c r="S25" s="43">
        <f t="shared" si="3"/>
        <v>0</v>
      </c>
      <c r="T25" s="44">
        <f t="shared" si="4"/>
        <v>0</v>
      </c>
      <c r="U25" s="45">
        <f t="shared" si="5"/>
        <v>0</v>
      </c>
      <c r="V25" s="46">
        <v>0</v>
      </c>
      <c r="W25" s="45">
        <f t="shared" si="6"/>
        <v>0</v>
      </c>
      <c r="X25" s="47">
        <f t="shared" si="7"/>
        <v>0</v>
      </c>
      <c r="Y25" s="48">
        <f t="shared" si="8"/>
        <v>0</v>
      </c>
      <c r="Z25" s="49" t="str">
        <f t="shared" si="9"/>
        <v>0.0</v>
      </c>
      <c r="AA25" s="50" t="str">
        <f t="shared" si="10"/>
        <v>F9</v>
      </c>
    </row>
    <row r="26" spans="1:32" x14ac:dyDescent="0.25">
      <c r="A26" s="125">
        <v>17</v>
      </c>
      <c r="B26" s="100"/>
      <c r="C26" s="100"/>
      <c r="D26" s="103"/>
      <c r="E26" s="111"/>
      <c r="F26" s="114"/>
      <c r="G26" s="99"/>
      <c r="H26" s="41">
        <v>0</v>
      </c>
      <c r="I26" s="41">
        <v>0</v>
      </c>
      <c r="J26" s="42">
        <f t="shared" si="0"/>
        <v>0</v>
      </c>
      <c r="K26" s="41">
        <v>0</v>
      </c>
      <c r="L26" s="41">
        <v>0</v>
      </c>
      <c r="M26" s="42">
        <f t="shared" si="1"/>
        <v>0</v>
      </c>
      <c r="N26" s="41">
        <v>0</v>
      </c>
      <c r="O26" s="41">
        <v>0</v>
      </c>
      <c r="P26" s="42">
        <f t="shared" si="2"/>
        <v>0</v>
      </c>
      <c r="Q26" s="41">
        <v>0</v>
      </c>
      <c r="R26" s="41">
        <v>0</v>
      </c>
      <c r="S26" s="43">
        <f t="shared" si="3"/>
        <v>0</v>
      </c>
      <c r="T26" s="44">
        <f t="shared" si="4"/>
        <v>0</v>
      </c>
      <c r="U26" s="45">
        <f t="shared" si="5"/>
        <v>0</v>
      </c>
      <c r="V26" s="46">
        <v>0</v>
      </c>
      <c r="W26" s="45">
        <f t="shared" si="6"/>
        <v>0</v>
      </c>
      <c r="X26" s="47">
        <f t="shared" si="7"/>
        <v>0</v>
      </c>
      <c r="Y26" s="48">
        <f t="shared" si="8"/>
        <v>0</v>
      </c>
      <c r="Z26" s="49" t="str">
        <f t="shared" si="9"/>
        <v>0.0</v>
      </c>
      <c r="AA26" s="50" t="str">
        <f t="shared" si="10"/>
        <v>F9</v>
      </c>
    </row>
    <row r="27" spans="1:32" x14ac:dyDescent="0.25">
      <c r="A27" s="125">
        <v>18</v>
      </c>
      <c r="B27" s="100"/>
      <c r="C27" s="100"/>
      <c r="D27" s="102"/>
      <c r="E27" s="113"/>
      <c r="F27" s="114"/>
      <c r="G27" s="98"/>
      <c r="H27" s="41">
        <v>0</v>
      </c>
      <c r="I27" s="41">
        <v>0</v>
      </c>
      <c r="J27" s="42">
        <f t="shared" si="0"/>
        <v>0</v>
      </c>
      <c r="K27" s="41">
        <v>0</v>
      </c>
      <c r="L27" s="41">
        <v>0</v>
      </c>
      <c r="M27" s="42">
        <f t="shared" si="1"/>
        <v>0</v>
      </c>
      <c r="N27" s="41">
        <v>0</v>
      </c>
      <c r="O27" s="41">
        <v>0</v>
      </c>
      <c r="P27" s="42">
        <f t="shared" si="2"/>
        <v>0</v>
      </c>
      <c r="Q27" s="41">
        <v>0</v>
      </c>
      <c r="R27" s="41">
        <v>0</v>
      </c>
      <c r="S27" s="43">
        <f t="shared" si="3"/>
        <v>0</v>
      </c>
      <c r="T27" s="44">
        <f t="shared" si="4"/>
        <v>0</v>
      </c>
      <c r="U27" s="45">
        <f t="shared" si="5"/>
        <v>0</v>
      </c>
      <c r="V27" s="46">
        <v>0</v>
      </c>
      <c r="W27" s="45">
        <f t="shared" si="6"/>
        <v>0</v>
      </c>
      <c r="X27" s="47">
        <f t="shared" si="7"/>
        <v>0</v>
      </c>
      <c r="Y27" s="48">
        <f t="shared" si="8"/>
        <v>0</v>
      </c>
      <c r="Z27" s="49" t="str">
        <f t="shared" si="9"/>
        <v>0.0</v>
      </c>
      <c r="AA27" s="50" t="str">
        <f t="shared" si="10"/>
        <v>F9</v>
      </c>
      <c r="AC27" s="56" t="s">
        <v>24</v>
      </c>
      <c r="AD27" s="56" t="s">
        <v>40</v>
      </c>
      <c r="AE27" s="57" t="s">
        <v>41</v>
      </c>
      <c r="AF27" s="56" t="s">
        <v>23</v>
      </c>
    </row>
    <row r="28" spans="1:32" x14ac:dyDescent="0.25">
      <c r="A28" s="125">
        <v>19</v>
      </c>
      <c r="B28" s="100"/>
      <c r="C28" s="100"/>
      <c r="D28" s="103"/>
      <c r="E28" s="111"/>
      <c r="F28" s="114"/>
      <c r="G28" s="99"/>
      <c r="H28" s="41">
        <v>0</v>
      </c>
      <c r="I28" s="41">
        <v>0</v>
      </c>
      <c r="J28" s="42">
        <f t="shared" si="0"/>
        <v>0</v>
      </c>
      <c r="K28" s="41">
        <v>0</v>
      </c>
      <c r="L28" s="41">
        <v>0</v>
      </c>
      <c r="M28" s="42">
        <f t="shared" si="1"/>
        <v>0</v>
      </c>
      <c r="N28" s="41">
        <v>0</v>
      </c>
      <c r="O28" s="41">
        <v>0</v>
      </c>
      <c r="P28" s="42">
        <f t="shared" si="2"/>
        <v>0</v>
      </c>
      <c r="Q28" s="41">
        <v>0</v>
      </c>
      <c r="R28" s="41">
        <v>0</v>
      </c>
      <c r="S28" s="43">
        <f t="shared" si="3"/>
        <v>0</v>
      </c>
      <c r="T28" s="44">
        <f t="shared" si="4"/>
        <v>0</v>
      </c>
      <c r="U28" s="45">
        <f t="shared" si="5"/>
        <v>0</v>
      </c>
      <c r="V28" s="46">
        <v>0</v>
      </c>
      <c r="W28" s="45">
        <f t="shared" si="6"/>
        <v>0</v>
      </c>
      <c r="X28" s="47">
        <f t="shared" si="7"/>
        <v>0</v>
      </c>
      <c r="Y28" s="48">
        <f t="shared" si="8"/>
        <v>0</v>
      </c>
      <c r="Z28" s="49" t="str">
        <f t="shared" si="9"/>
        <v>0.0</v>
      </c>
      <c r="AA28" s="50" t="str">
        <f t="shared" si="10"/>
        <v>F9</v>
      </c>
      <c r="AC28" s="58" t="s">
        <v>42</v>
      </c>
      <c r="AD28" s="59" t="s">
        <v>43</v>
      </c>
      <c r="AE28" s="60" t="s">
        <v>44</v>
      </c>
      <c r="AF28" s="61">
        <v>4</v>
      </c>
    </row>
    <row r="29" spans="1:32" x14ac:dyDescent="0.25">
      <c r="A29" s="125">
        <v>20</v>
      </c>
      <c r="B29" s="100"/>
      <c r="C29" s="100"/>
      <c r="D29" s="102"/>
      <c r="E29" s="113"/>
      <c r="F29" s="114"/>
      <c r="G29" s="98"/>
      <c r="H29" s="41">
        <v>0</v>
      </c>
      <c r="I29" s="41">
        <v>0</v>
      </c>
      <c r="J29" s="42">
        <f t="shared" si="0"/>
        <v>0</v>
      </c>
      <c r="K29" s="41">
        <v>0</v>
      </c>
      <c r="L29" s="41">
        <v>0</v>
      </c>
      <c r="M29" s="42">
        <f t="shared" si="1"/>
        <v>0</v>
      </c>
      <c r="N29" s="41">
        <v>0</v>
      </c>
      <c r="O29" s="41">
        <v>0</v>
      </c>
      <c r="P29" s="42">
        <f t="shared" si="2"/>
        <v>0</v>
      </c>
      <c r="Q29" s="41">
        <v>0</v>
      </c>
      <c r="R29" s="41">
        <v>0</v>
      </c>
      <c r="S29" s="43">
        <f t="shared" si="3"/>
        <v>0</v>
      </c>
      <c r="T29" s="44">
        <f t="shared" si="4"/>
        <v>0</v>
      </c>
      <c r="U29" s="45">
        <f t="shared" si="5"/>
        <v>0</v>
      </c>
      <c r="V29" s="46">
        <v>0</v>
      </c>
      <c r="W29" s="45">
        <f t="shared" si="6"/>
        <v>0</v>
      </c>
      <c r="X29" s="47">
        <f t="shared" si="7"/>
        <v>0</v>
      </c>
      <c r="Y29" s="48">
        <f t="shared" si="8"/>
        <v>0</v>
      </c>
      <c r="Z29" s="49" t="str">
        <f t="shared" si="9"/>
        <v>0.0</v>
      </c>
      <c r="AA29" s="50" t="str">
        <f t="shared" si="10"/>
        <v>F9</v>
      </c>
      <c r="AC29" s="58" t="s">
        <v>45</v>
      </c>
      <c r="AD29" s="59" t="s">
        <v>46</v>
      </c>
      <c r="AE29" s="60" t="s">
        <v>47</v>
      </c>
      <c r="AF29" s="61">
        <v>3.5</v>
      </c>
    </row>
    <row r="30" spans="1:32" x14ac:dyDescent="0.25">
      <c r="A30" s="125">
        <v>21</v>
      </c>
      <c r="B30" s="100"/>
      <c r="C30" s="100"/>
      <c r="D30" s="103"/>
      <c r="E30" s="111"/>
      <c r="F30" s="114"/>
      <c r="G30" s="99"/>
      <c r="H30" s="41">
        <v>0</v>
      </c>
      <c r="I30" s="41">
        <v>0</v>
      </c>
      <c r="J30" s="42">
        <f t="shared" si="0"/>
        <v>0</v>
      </c>
      <c r="K30" s="41">
        <v>0</v>
      </c>
      <c r="L30" s="41">
        <v>0</v>
      </c>
      <c r="M30" s="42">
        <f t="shared" si="1"/>
        <v>0</v>
      </c>
      <c r="N30" s="41">
        <v>0</v>
      </c>
      <c r="O30" s="41">
        <v>0</v>
      </c>
      <c r="P30" s="42">
        <f t="shared" si="2"/>
        <v>0</v>
      </c>
      <c r="Q30" s="41">
        <v>0</v>
      </c>
      <c r="R30" s="41">
        <v>0</v>
      </c>
      <c r="S30" s="43">
        <f t="shared" si="3"/>
        <v>0</v>
      </c>
      <c r="T30" s="44">
        <f t="shared" si="4"/>
        <v>0</v>
      </c>
      <c r="U30" s="45">
        <f t="shared" si="5"/>
        <v>0</v>
      </c>
      <c r="V30" s="46">
        <v>0</v>
      </c>
      <c r="W30" s="45">
        <f t="shared" si="6"/>
        <v>0</v>
      </c>
      <c r="X30" s="47">
        <f t="shared" si="7"/>
        <v>0</v>
      </c>
      <c r="Y30" s="48">
        <f t="shared" si="8"/>
        <v>0</v>
      </c>
      <c r="Z30" s="49" t="str">
        <f t="shared" si="9"/>
        <v>0.0</v>
      </c>
      <c r="AA30" s="50" t="str">
        <f t="shared" si="10"/>
        <v>F9</v>
      </c>
      <c r="AC30" s="58" t="s">
        <v>48</v>
      </c>
      <c r="AD30" s="59" t="s">
        <v>49</v>
      </c>
      <c r="AE30" s="60" t="s">
        <v>50</v>
      </c>
      <c r="AF30" s="61">
        <v>3</v>
      </c>
    </row>
    <row r="31" spans="1:32" x14ac:dyDescent="0.25">
      <c r="A31" s="125">
        <v>22</v>
      </c>
      <c r="B31" s="100"/>
      <c r="C31" s="100"/>
      <c r="D31" s="102"/>
      <c r="E31" s="113"/>
      <c r="F31" s="114"/>
      <c r="G31" s="98"/>
      <c r="H31" s="41">
        <v>0</v>
      </c>
      <c r="I31" s="41">
        <v>0</v>
      </c>
      <c r="J31" s="42">
        <f t="shared" si="0"/>
        <v>0</v>
      </c>
      <c r="K31" s="41">
        <v>0</v>
      </c>
      <c r="L31" s="41">
        <v>0</v>
      </c>
      <c r="M31" s="42">
        <f t="shared" si="1"/>
        <v>0</v>
      </c>
      <c r="N31" s="41">
        <v>0</v>
      </c>
      <c r="O31" s="41">
        <v>0</v>
      </c>
      <c r="P31" s="42">
        <f t="shared" si="2"/>
        <v>0</v>
      </c>
      <c r="Q31" s="41">
        <v>0</v>
      </c>
      <c r="R31" s="41">
        <v>0</v>
      </c>
      <c r="S31" s="43">
        <f t="shared" si="3"/>
        <v>0</v>
      </c>
      <c r="T31" s="44">
        <f t="shared" si="4"/>
        <v>0</v>
      </c>
      <c r="U31" s="45">
        <f t="shared" si="5"/>
        <v>0</v>
      </c>
      <c r="V31" s="46">
        <v>0</v>
      </c>
      <c r="W31" s="45">
        <f t="shared" si="6"/>
        <v>0</v>
      </c>
      <c r="X31" s="47">
        <f t="shared" si="7"/>
        <v>0</v>
      </c>
      <c r="Y31" s="48">
        <f t="shared" si="8"/>
        <v>0</v>
      </c>
      <c r="Z31" s="49" t="str">
        <f t="shared" si="9"/>
        <v>0.0</v>
      </c>
      <c r="AA31" s="50" t="str">
        <f t="shared" si="10"/>
        <v>F9</v>
      </c>
      <c r="AC31" s="58" t="s">
        <v>51</v>
      </c>
      <c r="AD31" s="59" t="s">
        <v>52</v>
      </c>
      <c r="AE31" s="60" t="s">
        <v>53</v>
      </c>
      <c r="AF31" s="61">
        <v>2.5</v>
      </c>
    </row>
    <row r="32" spans="1:32" x14ac:dyDescent="0.25">
      <c r="A32" s="125">
        <v>23</v>
      </c>
      <c r="B32" s="100"/>
      <c r="C32" s="100"/>
      <c r="D32" s="103"/>
      <c r="E32" s="111"/>
      <c r="F32" s="114"/>
      <c r="G32" s="99"/>
      <c r="H32" s="41">
        <v>0</v>
      </c>
      <c r="I32" s="41">
        <v>0</v>
      </c>
      <c r="J32" s="42">
        <f t="shared" si="0"/>
        <v>0</v>
      </c>
      <c r="K32" s="41">
        <v>0</v>
      </c>
      <c r="L32" s="41">
        <v>0</v>
      </c>
      <c r="M32" s="42">
        <f t="shared" si="1"/>
        <v>0</v>
      </c>
      <c r="N32" s="41">
        <v>0</v>
      </c>
      <c r="O32" s="41">
        <v>0</v>
      </c>
      <c r="P32" s="42">
        <f t="shared" si="2"/>
        <v>0</v>
      </c>
      <c r="Q32" s="41">
        <v>0</v>
      </c>
      <c r="R32" s="41">
        <v>0</v>
      </c>
      <c r="S32" s="43">
        <f t="shared" si="3"/>
        <v>0</v>
      </c>
      <c r="T32" s="44">
        <f t="shared" si="4"/>
        <v>0</v>
      </c>
      <c r="U32" s="45">
        <f t="shared" si="5"/>
        <v>0</v>
      </c>
      <c r="V32" s="46">
        <v>0</v>
      </c>
      <c r="W32" s="45">
        <f t="shared" si="6"/>
        <v>0</v>
      </c>
      <c r="X32" s="47">
        <f t="shared" si="7"/>
        <v>0</v>
      </c>
      <c r="Y32" s="48">
        <f t="shared" si="8"/>
        <v>0</v>
      </c>
      <c r="Z32" s="49" t="str">
        <f t="shared" si="9"/>
        <v>0.0</v>
      </c>
      <c r="AA32" s="50" t="str">
        <f t="shared" si="10"/>
        <v>F9</v>
      </c>
      <c r="AC32" s="58" t="s">
        <v>54</v>
      </c>
      <c r="AD32" s="59" t="s">
        <v>55</v>
      </c>
      <c r="AE32" s="60" t="s">
        <v>53</v>
      </c>
      <c r="AF32" s="61">
        <v>2</v>
      </c>
    </row>
    <row r="33" spans="1:33" x14ac:dyDescent="0.25">
      <c r="A33" s="125">
        <v>24</v>
      </c>
      <c r="B33" s="100"/>
      <c r="C33" s="100"/>
      <c r="D33" s="102"/>
      <c r="E33" s="113"/>
      <c r="F33" s="114"/>
      <c r="G33" s="98"/>
      <c r="H33" s="41">
        <v>0</v>
      </c>
      <c r="I33" s="41">
        <v>0</v>
      </c>
      <c r="J33" s="42">
        <f t="shared" si="0"/>
        <v>0</v>
      </c>
      <c r="K33" s="41">
        <v>0</v>
      </c>
      <c r="L33" s="41">
        <v>0</v>
      </c>
      <c r="M33" s="42">
        <f t="shared" si="1"/>
        <v>0</v>
      </c>
      <c r="N33" s="41">
        <v>0</v>
      </c>
      <c r="O33" s="41">
        <v>0</v>
      </c>
      <c r="P33" s="42">
        <f t="shared" si="2"/>
        <v>0</v>
      </c>
      <c r="Q33" s="41">
        <v>0</v>
      </c>
      <c r="R33" s="41">
        <v>0</v>
      </c>
      <c r="S33" s="43">
        <f t="shared" si="3"/>
        <v>0</v>
      </c>
      <c r="T33" s="44">
        <f t="shared" si="4"/>
        <v>0</v>
      </c>
      <c r="U33" s="45">
        <f t="shared" si="5"/>
        <v>0</v>
      </c>
      <c r="V33" s="46">
        <v>0</v>
      </c>
      <c r="W33" s="45">
        <f t="shared" si="6"/>
        <v>0</v>
      </c>
      <c r="X33" s="47">
        <f t="shared" si="7"/>
        <v>0</v>
      </c>
      <c r="Y33" s="48">
        <f t="shared" si="8"/>
        <v>0</v>
      </c>
      <c r="Z33" s="49" t="str">
        <f t="shared" si="9"/>
        <v>0.0</v>
      </c>
      <c r="AA33" s="50" t="str">
        <f t="shared" si="10"/>
        <v>F9</v>
      </c>
      <c r="AC33" s="58" t="s">
        <v>56</v>
      </c>
      <c r="AD33" s="59" t="s">
        <v>57</v>
      </c>
      <c r="AE33" s="60" t="s">
        <v>58</v>
      </c>
      <c r="AF33" s="61">
        <v>1.5</v>
      </c>
    </row>
    <row r="34" spans="1:33" x14ac:dyDescent="0.25">
      <c r="A34" s="125">
        <v>25</v>
      </c>
      <c r="B34" s="100"/>
      <c r="C34" s="100"/>
      <c r="D34" s="103"/>
      <c r="E34" s="111"/>
      <c r="F34" s="114"/>
      <c r="G34" s="99"/>
      <c r="H34" s="41">
        <v>0</v>
      </c>
      <c r="I34" s="41">
        <v>0</v>
      </c>
      <c r="J34" s="42">
        <f t="shared" si="0"/>
        <v>0</v>
      </c>
      <c r="K34" s="41">
        <v>0</v>
      </c>
      <c r="L34" s="41">
        <v>0</v>
      </c>
      <c r="M34" s="42">
        <f t="shared" si="1"/>
        <v>0</v>
      </c>
      <c r="N34" s="41">
        <v>0</v>
      </c>
      <c r="O34" s="41">
        <v>0</v>
      </c>
      <c r="P34" s="42">
        <f t="shared" si="2"/>
        <v>0</v>
      </c>
      <c r="Q34" s="41">
        <v>0</v>
      </c>
      <c r="R34" s="41">
        <v>0</v>
      </c>
      <c r="S34" s="43">
        <f t="shared" si="3"/>
        <v>0</v>
      </c>
      <c r="T34" s="44">
        <f t="shared" si="4"/>
        <v>0</v>
      </c>
      <c r="U34" s="45">
        <f t="shared" si="5"/>
        <v>0</v>
      </c>
      <c r="V34" s="46">
        <v>0</v>
      </c>
      <c r="W34" s="45">
        <f t="shared" si="6"/>
        <v>0</v>
      </c>
      <c r="X34" s="47">
        <f t="shared" si="7"/>
        <v>0</v>
      </c>
      <c r="Y34" s="48">
        <f t="shared" si="8"/>
        <v>0</v>
      </c>
      <c r="Z34" s="49" t="str">
        <f t="shared" si="9"/>
        <v>0.0</v>
      </c>
      <c r="AA34" s="50" t="str">
        <f t="shared" si="10"/>
        <v>F9</v>
      </c>
      <c r="AC34" s="58" t="s">
        <v>59</v>
      </c>
      <c r="AD34" s="59" t="s">
        <v>60</v>
      </c>
      <c r="AE34" s="60" t="s">
        <v>58</v>
      </c>
      <c r="AF34" s="61">
        <v>1</v>
      </c>
    </row>
    <row r="35" spans="1:33" x14ac:dyDescent="0.25">
      <c r="A35" s="125">
        <v>26</v>
      </c>
      <c r="B35" s="100"/>
      <c r="C35" s="100"/>
      <c r="D35" s="102"/>
      <c r="E35" s="113"/>
      <c r="F35" s="114"/>
      <c r="G35" s="98"/>
      <c r="H35" s="41">
        <v>0</v>
      </c>
      <c r="I35" s="41">
        <v>0</v>
      </c>
      <c r="J35" s="42">
        <f t="shared" si="0"/>
        <v>0</v>
      </c>
      <c r="K35" s="41">
        <v>0</v>
      </c>
      <c r="L35" s="41">
        <v>0</v>
      </c>
      <c r="M35" s="42">
        <f t="shared" si="1"/>
        <v>0</v>
      </c>
      <c r="N35" s="41">
        <v>0</v>
      </c>
      <c r="O35" s="41">
        <v>0</v>
      </c>
      <c r="P35" s="42">
        <f t="shared" si="2"/>
        <v>0</v>
      </c>
      <c r="Q35" s="41">
        <v>0</v>
      </c>
      <c r="R35" s="41">
        <v>0</v>
      </c>
      <c r="S35" s="43">
        <f t="shared" si="3"/>
        <v>0</v>
      </c>
      <c r="T35" s="44">
        <f t="shared" si="4"/>
        <v>0</v>
      </c>
      <c r="U35" s="45">
        <f t="shared" si="5"/>
        <v>0</v>
      </c>
      <c r="V35" s="46">
        <v>0</v>
      </c>
      <c r="W35" s="45">
        <f t="shared" si="6"/>
        <v>0</v>
      </c>
      <c r="X35" s="47">
        <f t="shared" si="7"/>
        <v>0</v>
      </c>
      <c r="Y35" s="48">
        <f t="shared" si="8"/>
        <v>0</v>
      </c>
      <c r="Z35" s="49" t="str">
        <f t="shared" si="9"/>
        <v>0.0</v>
      </c>
      <c r="AA35" s="50" t="str">
        <f t="shared" si="10"/>
        <v>F9</v>
      </c>
      <c r="AC35" s="58" t="s">
        <v>61</v>
      </c>
      <c r="AD35" s="59" t="s">
        <v>62</v>
      </c>
      <c r="AE35" s="60" t="s">
        <v>63</v>
      </c>
      <c r="AF35" s="61">
        <v>0.5</v>
      </c>
    </row>
    <row r="36" spans="1:33" x14ac:dyDescent="0.25">
      <c r="A36" s="125">
        <v>27</v>
      </c>
      <c r="B36" s="100"/>
      <c r="C36" s="100"/>
      <c r="D36" s="103"/>
      <c r="E36" s="111"/>
      <c r="F36" s="114"/>
      <c r="G36" s="99"/>
      <c r="H36" s="41">
        <v>0</v>
      </c>
      <c r="I36" s="41">
        <v>0</v>
      </c>
      <c r="J36" s="42">
        <f t="shared" si="0"/>
        <v>0</v>
      </c>
      <c r="K36" s="41">
        <v>0</v>
      </c>
      <c r="L36" s="41">
        <v>0</v>
      </c>
      <c r="M36" s="42">
        <f t="shared" si="1"/>
        <v>0</v>
      </c>
      <c r="N36" s="41">
        <v>0</v>
      </c>
      <c r="O36" s="41">
        <v>0</v>
      </c>
      <c r="P36" s="42">
        <f t="shared" si="2"/>
        <v>0</v>
      </c>
      <c r="Q36" s="41">
        <v>0</v>
      </c>
      <c r="R36" s="41">
        <v>0</v>
      </c>
      <c r="S36" s="43">
        <f t="shared" si="3"/>
        <v>0</v>
      </c>
      <c r="T36" s="44">
        <f t="shared" si="4"/>
        <v>0</v>
      </c>
      <c r="U36" s="45">
        <f t="shared" si="5"/>
        <v>0</v>
      </c>
      <c r="V36" s="46">
        <v>0</v>
      </c>
      <c r="W36" s="45">
        <f t="shared" si="6"/>
        <v>0</v>
      </c>
      <c r="X36" s="47">
        <f t="shared" si="7"/>
        <v>0</v>
      </c>
      <c r="Y36" s="48">
        <f t="shared" si="8"/>
        <v>0</v>
      </c>
      <c r="Z36" s="49" t="str">
        <f t="shared" si="9"/>
        <v>0.0</v>
      </c>
      <c r="AA36" s="50" t="str">
        <f t="shared" si="10"/>
        <v>F9</v>
      </c>
      <c r="AC36" s="58" t="s">
        <v>26</v>
      </c>
      <c r="AD36" s="59" t="s">
        <v>64</v>
      </c>
      <c r="AE36" s="60" t="s">
        <v>65</v>
      </c>
      <c r="AF36" s="61">
        <v>0</v>
      </c>
    </row>
    <row r="37" spans="1:33" x14ac:dyDescent="0.25">
      <c r="A37" s="125">
        <v>28</v>
      </c>
      <c r="B37" s="100"/>
      <c r="C37" s="100"/>
      <c r="D37" s="102"/>
      <c r="E37" s="113"/>
      <c r="F37" s="114"/>
      <c r="G37" s="98"/>
      <c r="H37" s="41">
        <v>0</v>
      </c>
      <c r="I37" s="41">
        <v>0</v>
      </c>
      <c r="J37" s="42">
        <f t="shared" si="0"/>
        <v>0</v>
      </c>
      <c r="K37" s="41">
        <v>0</v>
      </c>
      <c r="L37" s="41">
        <v>0</v>
      </c>
      <c r="M37" s="42">
        <f t="shared" si="1"/>
        <v>0</v>
      </c>
      <c r="N37" s="41">
        <v>0</v>
      </c>
      <c r="O37" s="41">
        <v>0</v>
      </c>
      <c r="P37" s="42">
        <f t="shared" si="2"/>
        <v>0</v>
      </c>
      <c r="Q37" s="41">
        <v>0</v>
      </c>
      <c r="R37" s="41">
        <v>0</v>
      </c>
      <c r="S37" s="43">
        <f t="shared" si="3"/>
        <v>0</v>
      </c>
      <c r="T37" s="44">
        <f t="shared" si="4"/>
        <v>0</v>
      </c>
      <c r="U37" s="45">
        <f t="shared" si="5"/>
        <v>0</v>
      </c>
      <c r="V37" s="46">
        <v>0</v>
      </c>
      <c r="W37" s="45">
        <f t="shared" si="6"/>
        <v>0</v>
      </c>
      <c r="X37" s="47">
        <f t="shared" si="7"/>
        <v>0</v>
      </c>
      <c r="Y37" s="48">
        <f t="shared" si="8"/>
        <v>0</v>
      </c>
      <c r="Z37" s="49" t="str">
        <f t="shared" si="9"/>
        <v>0.0</v>
      </c>
      <c r="AA37" s="50" t="str">
        <f t="shared" si="10"/>
        <v>F9</v>
      </c>
    </row>
    <row r="38" spans="1:33" ht="15.75" customHeight="1" thickBot="1" x14ac:dyDescent="0.3">
      <c r="A38" s="125">
        <v>29</v>
      </c>
      <c r="B38" s="100"/>
      <c r="C38" s="100"/>
      <c r="D38" s="103"/>
      <c r="E38" s="111"/>
      <c r="F38" s="114"/>
      <c r="G38" s="99"/>
      <c r="H38" s="41">
        <v>0</v>
      </c>
      <c r="I38" s="41">
        <v>0</v>
      </c>
      <c r="J38" s="42">
        <f t="shared" si="0"/>
        <v>0</v>
      </c>
      <c r="K38" s="41">
        <v>0</v>
      </c>
      <c r="L38" s="41">
        <v>0</v>
      </c>
      <c r="M38" s="42">
        <f t="shared" si="1"/>
        <v>0</v>
      </c>
      <c r="N38" s="41">
        <v>0</v>
      </c>
      <c r="O38" s="41">
        <v>0</v>
      </c>
      <c r="P38" s="42">
        <f t="shared" si="2"/>
        <v>0</v>
      </c>
      <c r="Q38" s="41">
        <v>0</v>
      </c>
      <c r="R38" s="41">
        <v>0</v>
      </c>
      <c r="S38" s="43">
        <f t="shared" si="3"/>
        <v>0</v>
      </c>
      <c r="T38" s="44">
        <f t="shared" si="4"/>
        <v>0</v>
      </c>
      <c r="U38" s="45">
        <f t="shared" si="5"/>
        <v>0</v>
      </c>
      <c r="V38" s="46">
        <v>0</v>
      </c>
      <c r="W38" s="45">
        <f t="shared" si="6"/>
        <v>0</v>
      </c>
      <c r="X38" s="47">
        <f t="shared" si="7"/>
        <v>0</v>
      </c>
      <c r="Y38" s="48">
        <f t="shared" si="8"/>
        <v>0</v>
      </c>
      <c r="Z38" s="49" t="str">
        <f t="shared" si="9"/>
        <v>0.0</v>
      </c>
      <c r="AA38" s="50" t="str">
        <f t="shared" si="10"/>
        <v>F9</v>
      </c>
    </row>
    <row r="39" spans="1:33" ht="15.75" customHeight="1" thickBot="1" x14ac:dyDescent="0.3">
      <c r="A39" s="125">
        <v>30</v>
      </c>
      <c r="B39" s="100"/>
      <c r="C39" s="100"/>
      <c r="D39" s="102"/>
      <c r="E39" s="113"/>
      <c r="F39" s="114"/>
      <c r="G39" s="98"/>
      <c r="H39" s="41">
        <v>0</v>
      </c>
      <c r="I39" s="41">
        <v>0</v>
      </c>
      <c r="J39" s="42">
        <f t="shared" si="0"/>
        <v>0</v>
      </c>
      <c r="K39" s="41">
        <v>0</v>
      </c>
      <c r="L39" s="41">
        <v>0</v>
      </c>
      <c r="M39" s="42">
        <f t="shared" si="1"/>
        <v>0</v>
      </c>
      <c r="N39" s="41">
        <v>0</v>
      </c>
      <c r="O39" s="41">
        <v>0</v>
      </c>
      <c r="P39" s="42">
        <f t="shared" si="2"/>
        <v>0</v>
      </c>
      <c r="Q39" s="41">
        <v>0</v>
      </c>
      <c r="R39" s="41">
        <v>0</v>
      </c>
      <c r="S39" s="43">
        <f t="shared" si="3"/>
        <v>0</v>
      </c>
      <c r="T39" s="44">
        <f t="shared" si="4"/>
        <v>0</v>
      </c>
      <c r="U39" s="45">
        <f t="shared" si="5"/>
        <v>0</v>
      </c>
      <c r="V39" s="46">
        <v>0</v>
      </c>
      <c r="W39" s="45">
        <f t="shared" si="6"/>
        <v>0</v>
      </c>
      <c r="X39" s="47">
        <f t="shared" si="7"/>
        <v>0</v>
      </c>
      <c r="Y39" s="48">
        <f t="shared" si="8"/>
        <v>0</v>
      </c>
      <c r="Z39" s="49" t="str">
        <f t="shared" si="9"/>
        <v>0.0</v>
      </c>
      <c r="AA39" s="50" t="str">
        <f t="shared" si="10"/>
        <v>F9</v>
      </c>
      <c r="AC39" s="95" t="s">
        <v>66</v>
      </c>
      <c r="AD39" s="96"/>
    </row>
    <row r="40" spans="1:33" x14ac:dyDescent="0.25">
      <c r="A40" s="125">
        <v>31</v>
      </c>
      <c r="B40" s="100"/>
      <c r="C40" s="100"/>
      <c r="D40" s="103"/>
      <c r="E40" s="111"/>
      <c r="F40" s="114"/>
      <c r="G40" s="99"/>
      <c r="H40" s="41">
        <v>0</v>
      </c>
      <c r="I40" s="41">
        <v>0</v>
      </c>
      <c r="J40" s="42">
        <f t="shared" si="0"/>
        <v>0</v>
      </c>
      <c r="K40" s="41">
        <v>0</v>
      </c>
      <c r="L40" s="41">
        <v>0</v>
      </c>
      <c r="M40" s="42">
        <f t="shared" si="1"/>
        <v>0</v>
      </c>
      <c r="N40" s="41">
        <v>0</v>
      </c>
      <c r="O40" s="41">
        <v>0</v>
      </c>
      <c r="P40" s="42">
        <f t="shared" si="2"/>
        <v>0</v>
      </c>
      <c r="Q40" s="41">
        <v>0</v>
      </c>
      <c r="R40" s="41">
        <v>0</v>
      </c>
      <c r="S40" s="43">
        <f t="shared" si="3"/>
        <v>0</v>
      </c>
      <c r="T40" s="44">
        <f t="shared" si="4"/>
        <v>0</v>
      </c>
      <c r="U40" s="45">
        <f t="shared" si="5"/>
        <v>0</v>
      </c>
      <c r="V40" s="46">
        <v>0</v>
      </c>
      <c r="W40" s="45">
        <f t="shared" si="6"/>
        <v>0</v>
      </c>
      <c r="X40" s="47">
        <f t="shared" si="7"/>
        <v>0</v>
      </c>
      <c r="Y40" s="48">
        <f t="shared" si="8"/>
        <v>0</v>
      </c>
      <c r="Z40" s="49" t="str">
        <f t="shared" si="9"/>
        <v>0.0</v>
      </c>
      <c r="AA40" s="50" t="str">
        <f t="shared" si="10"/>
        <v>F9</v>
      </c>
      <c r="AC40" s="62" t="s">
        <v>24</v>
      </c>
      <c r="AD40" s="63" t="s">
        <v>67</v>
      </c>
    </row>
    <row r="41" spans="1:33" x14ac:dyDescent="0.25">
      <c r="A41" s="125">
        <v>32</v>
      </c>
      <c r="B41" s="100"/>
      <c r="C41" s="100"/>
      <c r="D41" s="102"/>
      <c r="E41" s="113"/>
      <c r="F41" s="114"/>
      <c r="G41" s="98"/>
      <c r="H41" s="41">
        <v>0</v>
      </c>
      <c r="I41" s="41">
        <v>0</v>
      </c>
      <c r="J41" s="42">
        <f t="shared" si="0"/>
        <v>0</v>
      </c>
      <c r="K41" s="41">
        <v>0</v>
      </c>
      <c r="L41" s="41">
        <v>0</v>
      </c>
      <c r="M41" s="42">
        <f t="shared" si="1"/>
        <v>0</v>
      </c>
      <c r="N41" s="41">
        <v>0</v>
      </c>
      <c r="O41" s="41">
        <v>0</v>
      </c>
      <c r="P41" s="42">
        <f t="shared" si="2"/>
        <v>0</v>
      </c>
      <c r="Q41" s="41">
        <v>0</v>
      </c>
      <c r="R41" s="41">
        <v>0</v>
      </c>
      <c r="S41" s="43">
        <f t="shared" si="3"/>
        <v>0</v>
      </c>
      <c r="T41" s="44">
        <f t="shared" si="4"/>
        <v>0</v>
      </c>
      <c r="U41" s="45">
        <f t="shared" si="5"/>
        <v>0</v>
      </c>
      <c r="V41" s="46">
        <v>0</v>
      </c>
      <c r="W41" s="45">
        <f t="shared" si="6"/>
        <v>0</v>
      </c>
      <c r="X41" s="47">
        <f t="shared" si="7"/>
        <v>0</v>
      </c>
      <c r="Y41" s="48">
        <f t="shared" si="8"/>
        <v>0</v>
      </c>
      <c r="Z41" s="49" t="str">
        <f t="shared" si="9"/>
        <v>0.0</v>
      </c>
      <c r="AA41" s="50" t="str">
        <f t="shared" si="10"/>
        <v>F9</v>
      </c>
      <c r="AC41" s="64" t="s">
        <v>42</v>
      </c>
      <c r="AD41" s="65">
        <f>COUNTIF(AA$7:$AA86,"a1")</f>
        <v>0</v>
      </c>
    </row>
    <row r="42" spans="1:33" x14ac:dyDescent="0.25">
      <c r="A42" s="125">
        <v>33</v>
      </c>
      <c r="B42" s="100"/>
      <c r="C42" s="100"/>
      <c r="D42" s="103"/>
      <c r="E42" s="111"/>
      <c r="F42" s="114"/>
      <c r="G42" s="99"/>
      <c r="H42" s="41">
        <v>0</v>
      </c>
      <c r="I42" s="41">
        <v>0</v>
      </c>
      <c r="J42" s="42">
        <f t="shared" si="0"/>
        <v>0</v>
      </c>
      <c r="K42" s="41">
        <v>0</v>
      </c>
      <c r="L42" s="41">
        <v>0</v>
      </c>
      <c r="M42" s="42">
        <f t="shared" si="1"/>
        <v>0</v>
      </c>
      <c r="N42" s="41">
        <v>0</v>
      </c>
      <c r="O42" s="41">
        <v>0</v>
      </c>
      <c r="P42" s="42">
        <f t="shared" si="2"/>
        <v>0</v>
      </c>
      <c r="Q42" s="41">
        <v>0</v>
      </c>
      <c r="R42" s="41">
        <v>0</v>
      </c>
      <c r="S42" s="43">
        <f t="shared" si="3"/>
        <v>0</v>
      </c>
      <c r="T42" s="44">
        <f t="shared" si="4"/>
        <v>0</v>
      </c>
      <c r="U42" s="45">
        <f t="shared" si="5"/>
        <v>0</v>
      </c>
      <c r="V42" s="46">
        <v>0</v>
      </c>
      <c r="W42" s="45">
        <f t="shared" si="6"/>
        <v>0</v>
      </c>
      <c r="X42" s="47">
        <f t="shared" si="7"/>
        <v>0</v>
      </c>
      <c r="Y42" s="48">
        <f t="shared" si="8"/>
        <v>0</v>
      </c>
      <c r="Z42" s="49" t="str">
        <f t="shared" si="9"/>
        <v>0.0</v>
      </c>
      <c r="AA42" s="50" t="str">
        <f t="shared" si="10"/>
        <v>F9</v>
      </c>
      <c r="AC42" s="64" t="s">
        <v>45</v>
      </c>
      <c r="AD42" s="65">
        <f>COUNTIF(AA$7:$AA262,"B2")</f>
        <v>0</v>
      </c>
    </row>
    <row r="43" spans="1:33" x14ac:dyDescent="0.25">
      <c r="A43" s="125">
        <v>34</v>
      </c>
      <c r="B43" s="100"/>
      <c r="C43" s="100"/>
      <c r="D43" s="102"/>
      <c r="E43" s="113"/>
      <c r="F43" s="114"/>
      <c r="G43" s="98"/>
      <c r="H43" s="41">
        <v>0</v>
      </c>
      <c r="I43" s="41">
        <v>0</v>
      </c>
      <c r="J43" s="42">
        <f t="shared" si="0"/>
        <v>0</v>
      </c>
      <c r="K43" s="41">
        <v>0</v>
      </c>
      <c r="L43" s="41">
        <v>0</v>
      </c>
      <c r="M43" s="42">
        <f t="shared" si="1"/>
        <v>0</v>
      </c>
      <c r="N43" s="41">
        <v>0</v>
      </c>
      <c r="O43" s="41">
        <v>0</v>
      </c>
      <c r="P43" s="42">
        <f t="shared" si="2"/>
        <v>0</v>
      </c>
      <c r="Q43" s="41">
        <v>0</v>
      </c>
      <c r="R43" s="41">
        <v>0</v>
      </c>
      <c r="S43" s="43">
        <f t="shared" si="3"/>
        <v>0</v>
      </c>
      <c r="T43" s="44">
        <f t="shared" si="4"/>
        <v>0</v>
      </c>
      <c r="U43" s="45">
        <f t="shared" si="5"/>
        <v>0</v>
      </c>
      <c r="V43" s="46">
        <v>0</v>
      </c>
      <c r="W43" s="45">
        <f t="shared" si="6"/>
        <v>0</v>
      </c>
      <c r="X43" s="47">
        <f t="shared" si="7"/>
        <v>0</v>
      </c>
      <c r="Y43" s="48">
        <f t="shared" si="8"/>
        <v>0</v>
      </c>
      <c r="Z43" s="49" t="str">
        <f t="shared" si="9"/>
        <v>0.0</v>
      </c>
      <c r="AA43" s="50" t="str">
        <f t="shared" si="10"/>
        <v>F9</v>
      </c>
      <c r="AC43" s="64" t="s">
        <v>48</v>
      </c>
      <c r="AD43" s="65">
        <f>COUNTIF(AA$7:$AA263,"b3")</f>
        <v>0</v>
      </c>
    </row>
    <row r="44" spans="1:33" x14ac:dyDescent="0.25">
      <c r="A44" s="125">
        <v>35</v>
      </c>
      <c r="B44" s="100"/>
      <c r="C44" s="100"/>
      <c r="D44" s="103"/>
      <c r="E44" s="111"/>
      <c r="F44" s="114"/>
      <c r="G44" s="99"/>
      <c r="H44" s="41">
        <v>0</v>
      </c>
      <c r="I44" s="41">
        <v>0</v>
      </c>
      <c r="J44" s="42">
        <f t="shared" si="0"/>
        <v>0</v>
      </c>
      <c r="K44" s="41">
        <v>0</v>
      </c>
      <c r="L44" s="41">
        <v>0</v>
      </c>
      <c r="M44" s="42">
        <f t="shared" si="1"/>
        <v>0</v>
      </c>
      <c r="N44" s="41">
        <v>0</v>
      </c>
      <c r="O44" s="41">
        <v>0</v>
      </c>
      <c r="P44" s="42">
        <f t="shared" si="2"/>
        <v>0</v>
      </c>
      <c r="Q44" s="41">
        <v>0</v>
      </c>
      <c r="R44" s="41">
        <v>0</v>
      </c>
      <c r="S44" s="43">
        <f t="shared" si="3"/>
        <v>0</v>
      </c>
      <c r="T44" s="44">
        <f t="shared" si="4"/>
        <v>0</v>
      </c>
      <c r="U44" s="45">
        <f t="shared" si="5"/>
        <v>0</v>
      </c>
      <c r="V44" s="46">
        <v>0</v>
      </c>
      <c r="W44" s="45">
        <f t="shared" si="6"/>
        <v>0</v>
      </c>
      <c r="X44" s="47">
        <f t="shared" si="7"/>
        <v>0</v>
      </c>
      <c r="Y44" s="48">
        <f t="shared" si="8"/>
        <v>0</v>
      </c>
      <c r="Z44" s="49" t="str">
        <f t="shared" si="9"/>
        <v>0.0</v>
      </c>
      <c r="AA44" s="50" t="str">
        <f t="shared" si="10"/>
        <v>F9</v>
      </c>
      <c r="AC44" s="64" t="s">
        <v>51</v>
      </c>
      <c r="AD44" s="65">
        <f>COUNTIF(AA$7:$AA264,"c4")</f>
        <v>0</v>
      </c>
    </row>
    <row r="45" spans="1:33" x14ac:dyDescent="0.25">
      <c r="A45" s="125">
        <v>36</v>
      </c>
      <c r="B45" s="100"/>
      <c r="C45" s="100"/>
      <c r="D45" s="102"/>
      <c r="E45" s="113"/>
      <c r="F45" s="114"/>
      <c r="G45" s="98"/>
      <c r="H45" s="41">
        <v>0</v>
      </c>
      <c r="I45" s="41">
        <v>0</v>
      </c>
      <c r="J45" s="42">
        <f t="shared" si="0"/>
        <v>0</v>
      </c>
      <c r="K45" s="41">
        <v>0</v>
      </c>
      <c r="L45" s="41">
        <v>0</v>
      </c>
      <c r="M45" s="42">
        <f t="shared" si="1"/>
        <v>0</v>
      </c>
      <c r="N45" s="41">
        <v>0</v>
      </c>
      <c r="O45" s="41">
        <v>0</v>
      </c>
      <c r="P45" s="42">
        <f t="shared" si="2"/>
        <v>0</v>
      </c>
      <c r="Q45" s="41">
        <v>0</v>
      </c>
      <c r="R45" s="41">
        <v>0</v>
      </c>
      <c r="S45" s="43">
        <f t="shared" si="3"/>
        <v>0</v>
      </c>
      <c r="T45" s="44">
        <f t="shared" si="4"/>
        <v>0</v>
      </c>
      <c r="U45" s="45">
        <f t="shared" si="5"/>
        <v>0</v>
      </c>
      <c r="V45" s="46">
        <v>0</v>
      </c>
      <c r="W45" s="45">
        <f t="shared" si="6"/>
        <v>0</v>
      </c>
      <c r="X45" s="47">
        <f t="shared" si="7"/>
        <v>0</v>
      </c>
      <c r="Y45" s="48">
        <f t="shared" si="8"/>
        <v>0</v>
      </c>
      <c r="Z45" s="49" t="str">
        <f t="shared" si="9"/>
        <v>0.0</v>
      </c>
      <c r="AA45" s="50" t="str">
        <f t="shared" si="10"/>
        <v>F9</v>
      </c>
      <c r="AC45" s="64" t="s">
        <v>54</v>
      </c>
      <c r="AD45" s="65">
        <f>COUNTIF(AA$7:$AA265,"c5")</f>
        <v>0</v>
      </c>
      <c r="AE45" s="66"/>
      <c r="AF45" s="66"/>
      <c r="AG45" s="66"/>
    </row>
    <row r="46" spans="1:33" x14ac:dyDescent="0.25">
      <c r="A46" s="125">
        <v>37</v>
      </c>
      <c r="B46" s="100"/>
      <c r="C46" s="100"/>
      <c r="D46" s="103"/>
      <c r="E46" s="111"/>
      <c r="F46" s="115"/>
      <c r="G46" s="99"/>
      <c r="H46" s="41">
        <v>0</v>
      </c>
      <c r="I46" s="41">
        <v>0</v>
      </c>
      <c r="J46" s="42">
        <f t="shared" si="0"/>
        <v>0</v>
      </c>
      <c r="K46" s="41">
        <v>0</v>
      </c>
      <c r="L46" s="41">
        <v>0</v>
      </c>
      <c r="M46" s="42">
        <f t="shared" si="1"/>
        <v>0</v>
      </c>
      <c r="N46" s="41">
        <v>0</v>
      </c>
      <c r="O46" s="41">
        <v>0</v>
      </c>
      <c r="P46" s="42">
        <f t="shared" si="2"/>
        <v>0</v>
      </c>
      <c r="Q46" s="41">
        <v>0</v>
      </c>
      <c r="R46" s="41">
        <v>0</v>
      </c>
      <c r="S46" s="43">
        <f t="shared" si="3"/>
        <v>0</v>
      </c>
      <c r="T46" s="44">
        <f t="shared" si="4"/>
        <v>0</v>
      </c>
      <c r="U46" s="45">
        <f t="shared" si="5"/>
        <v>0</v>
      </c>
      <c r="V46" s="46">
        <v>0</v>
      </c>
      <c r="W46" s="45">
        <f t="shared" si="6"/>
        <v>0</v>
      </c>
      <c r="X46" s="47">
        <f t="shared" si="7"/>
        <v>0</v>
      </c>
      <c r="Y46" s="48">
        <f t="shared" si="8"/>
        <v>0</v>
      </c>
      <c r="Z46" s="49" t="str">
        <f t="shared" si="9"/>
        <v>0.0</v>
      </c>
      <c r="AA46" s="50" t="str">
        <f t="shared" si="10"/>
        <v>F9</v>
      </c>
      <c r="AC46" s="64" t="s">
        <v>56</v>
      </c>
      <c r="AD46" s="65">
        <f>COUNTIF(AA$7:$AA266,"c6")</f>
        <v>0</v>
      </c>
      <c r="AE46" s="66"/>
      <c r="AF46" s="66"/>
      <c r="AG46" s="66"/>
    </row>
    <row r="47" spans="1:33" x14ac:dyDescent="0.25">
      <c r="A47" s="125">
        <v>38</v>
      </c>
      <c r="B47" s="100"/>
      <c r="C47" s="100"/>
      <c r="D47" s="102"/>
      <c r="E47" s="113"/>
      <c r="F47" s="114"/>
      <c r="G47" s="98"/>
      <c r="H47" s="41">
        <v>0</v>
      </c>
      <c r="I47" s="41">
        <v>0</v>
      </c>
      <c r="J47" s="42">
        <f t="shared" si="0"/>
        <v>0</v>
      </c>
      <c r="K47" s="41">
        <v>0</v>
      </c>
      <c r="L47" s="41">
        <v>0</v>
      </c>
      <c r="M47" s="42">
        <f t="shared" si="1"/>
        <v>0</v>
      </c>
      <c r="N47" s="41">
        <v>0</v>
      </c>
      <c r="O47" s="41">
        <v>0</v>
      </c>
      <c r="P47" s="42">
        <f t="shared" si="2"/>
        <v>0</v>
      </c>
      <c r="Q47" s="41">
        <v>0</v>
      </c>
      <c r="R47" s="41">
        <v>0</v>
      </c>
      <c r="S47" s="43">
        <f t="shared" si="3"/>
        <v>0</v>
      </c>
      <c r="T47" s="44">
        <f t="shared" si="4"/>
        <v>0</v>
      </c>
      <c r="U47" s="45">
        <f t="shared" si="5"/>
        <v>0</v>
      </c>
      <c r="V47" s="46">
        <v>0</v>
      </c>
      <c r="W47" s="45">
        <f t="shared" si="6"/>
        <v>0</v>
      </c>
      <c r="X47" s="47">
        <f t="shared" si="7"/>
        <v>0</v>
      </c>
      <c r="Y47" s="48">
        <f t="shared" si="8"/>
        <v>0</v>
      </c>
      <c r="Z47" s="49" t="str">
        <f t="shared" si="9"/>
        <v>0.0</v>
      </c>
      <c r="AA47" s="50" t="str">
        <f t="shared" si="10"/>
        <v>F9</v>
      </c>
      <c r="AC47" s="64" t="s">
        <v>59</v>
      </c>
      <c r="AD47" s="65">
        <f>COUNTIF(AA$7:$AA267,"d7")</f>
        <v>0</v>
      </c>
      <c r="AE47" s="66"/>
      <c r="AF47" s="66"/>
      <c r="AG47" s="66"/>
    </row>
    <row r="48" spans="1:33" x14ac:dyDescent="0.25">
      <c r="A48" s="125">
        <v>39</v>
      </c>
      <c r="B48" s="100"/>
      <c r="C48" s="100"/>
      <c r="D48" s="103"/>
      <c r="E48" s="111"/>
      <c r="F48" s="114"/>
      <c r="G48" s="99"/>
      <c r="H48" s="41">
        <v>0</v>
      </c>
      <c r="I48" s="41">
        <v>0</v>
      </c>
      <c r="J48" s="42">
        <f t="shared" si="0"/>
        <v>0</v>
      </c>
      <c r="K48" s="41">
        <v>0</v>
      </c>
      <c r="L48" s="41">
        <v>0</v>
      </c>
      <c r="M48" s="42">
        <f t="shared" si="1"/>
        <v>0</v>
      </c>
      <c r="N48" s="41">
        <v>0</v>
      </c>
      <c r="O48" s="41">
        <v>0</v>
      </c>
      <c r="P48" s="42">
        <f t="shared" si="2"/>
        <v>0</v>
      </c>
      <c r="Q48" s="41">
        <v>0</v>
      </c>
      <c r="R48" s="41">
        <v>0</v>
      </c>
      <c r="S48" s="43">
        <f t="shared" si="3"/>
        <v>0</v>
      </c>
      <c r="T48" s="44">
        <f t="shared" si="4"/>
        <v>0</v>
      </c>
      <c r="U48" s="45">
        <f t="shared" si="5"/>
        <v>0</v>
      </c>
      <c r="V48" s="46">
        <v>0</v>
      </c>
      <c r="W48" s="45">
        <f t="shared" si="6"/>
        <v>0</v>
      </c>
      <c r="X48" s="47">
        <f t="shared" si="7"/>
        <v>0</v>
      </c>
      <c r="Y48" s="48">
        <f t="shared" si="8"/>
        <v>0</v>
      </c>
      <c r="Z48" s="49" t="str">
        <f t="shared" si="9"/>
        <v>0.0</v>
      </c>
      <c r="AA48" s="50" t="str">
        <f t="shared" si="10"/>
        <v>F9</v>
      </c>
      <c r="AC48" s="64" t="s">
        <v>61</v>
      </c>
      <c r="AD48" s="65">
        <f>COUNTIF(AA$7:$AA268,"e8")</f>
        <v>0</v>
      </c>
      <c r="AE48" s="66"/>
      <c r="AF48" s="66"/>
      <c r="AG48" s="66"/>
    </row>
    <row r="49" spans="1:33" ht="15.75" customHeight="1" thickBot="1" x14ac:dyDescent="0.3">
      <c r="A49" s="125">
        <v>40</v>
      </c>
      <c r="B49" s="100"/>
      <c r="C49" s="100"/>
      <c r="D49" s="102"/>
      <c r="E49" s="113"/>
      <c r="F49" s="114"/>
      <c r="G49" s="98"/>
      <c r="H49" s="41">
        <v>0</v>
      </c>
      <c r="I49" s="41">
        <v>0</v>
      </c>
      <c r="J49" s="42">
        <f t="shared" si="0"/>
        <v>0</v>
      </c>
      <c r="K49" s="41">
        <v>0</v>
      </c>
      <c r="L49" s="41">
        <v>0</v>
      </c>
      <c r="M49" s="42">
        <f t="shared" si="1"/>
        <v>0</v>
      </c>
      <c r="N49" s="41">
        <v>0</v>
      </c>
      <c r="O49" s="41">
        <v>0</v>
      </c>
      <c r="P49" s="42">
        <f t="shared" si="2"/>
        <v>0</v>
      </c>
      <c r="Q49" s="41">
        <v>0</v>
      </c>
      <c r="R49" s="41">
        <v>0</v>
      </c>
      <c r="S49" s="43">
        <f t="shared" si="3"/>
        <v>0</v>
      </c>
      <c r="T49" s="44">
        <f t="shared" si="4"/>
        <v>0</v>
      </c>
      <c r="U49" s="45">
        <f t="shared" si="5"/>
        <v>0</v>
      </c>
      <c r="V49" s="46">
        <v>0</v>
      </c>
      <c r="W49" s="45">
        <f t="shared" si="6"/>
        <v>0</v>
      </c>
      <c r="X49" s="47">
        <f t="shared" si="7"/>
        <v>0</v>
      </c>
      <c r="Y49" s="48">
        <f t="shared" si="8"/>
        <v>0</v>
      </c>
      <c r="Z49" s="49" t="str">
        <f t="shared" si="9"/>
        <v>0.0</v>
      </c>
      <c r="AA49" s="50" t="str">
        <f t="shared" si="10"/>
        <v>F9</v>
      </c>
      <c r="AC49" s="67" t="s">
        <v>26</v>
      </c>
      <c r="AD49" s="68">
        <f>COUNTIF(AA10:AA71,"f9")</f>
        <v>62</v>
      </c>
      <c r="AE49" s="66"/>
      <c r="AF49" s="66"/>
      <c r="AG49" s="66"/>
    </row>
    <row r="50" spans="1:33" ht="15.75" customHeight="1" thickBot="1" x14ac:dyDescent="0.3">
      <c r="A50" s="125">
        <v>41</v>
      </c>
      <c r="B50" s="100"/>
      <c r="C50" s="100"/>
      <c r="D50" s="103"/>
      <c r="E50" s="111"/>
      <c r="F50" s="114"/>
      <c r="G50" s="99"/>
      <c r="H50" s="41">
        <v>0</v>
      </c>
      <c r="I50" s="41">
        <v>0</v>
      </c>
      <c r="J50" s="42">
        <f t="shared" si="0"/>
        <v>0</v>
      </c>
      <c r="K50" s="41">
        <v>0</v>
      </c>
      <c r="L50" s="41">
        <v>0</v>
      </c>
      <c r="M50" s="42">
        <f t="shared" si="1"/>
        <v>0</v>
      </c>
      <c r="N50" s="41">
        <v>0</v>
      </c>
      <c r="O50" s="41">
        <v>0</v>
      </c>
      <c r="P50" s="42">
        <f t="shared" si="2"/>
        <v>0</v>
      </c>
      <c r="Q50" s="41">
        <v>0</v>
      </c>
      <c r="R50" s="41">
        <v>0</v>
      </c>
      <c r="S50" s="43">
        <f t="shared" si="3"/>
        <v>0</v>
      </c>
      <c r="T50" s="44">
        <f t="shared" si="4"/>
        <v>0</v>
      </c>
      <c r="U50" s="45">
        <f t="shared" si="5"/>
        <v>0</v>
      </c>
      <c r="V50" s="46">
        <v>0</v>
      </c>
      <c r="W50" s="45">
        <f t="shared" si="6"/>
        <v>0</v>
      </c>
      <c r="X50" s="47">
        <f t="shared" si="7"/>
        <v>0</v>
      </c>
      <c r="Y50" s="48">
        <f t="shared" si="8"/>
        <v>0</v>
      </c>
      <c r="Z50" s="49" t="str">
        <f t="shared" si="9"/>
        <v>0.0</v>
      </c>
      <c r="AA50" s="50" t="str">
        <f t="shared" si="10"/>
        <v>F9</v>
      </c>
      <c r="AC50" s="69" t="s">
        <v>68</v>
      </c>
      <c r="AD50" s="70">
        <f>SUM(AD41:AD49)</f>
        <v>62</v>
      </c>
      <c r="AE50" s="66"/>
      <c r="AF50" s="66"/>
      <c r="AG50" s="66"/>
    </row>
    <row r="51" spans="1:33" x14ac:dyDescent="0.25">
      <c r="A51" s="125">
        <v>42</v>
      </c>
      <c r="B51" s="100"/>
      <c r="C51" s="100"/>
      <c r="D51" s="102"/>
      <c r="E51" s="113"/>
      <c r="F51" s="114"/>
      <c r="G51" s="98"/>
      <c r="H51" s="41">
        <v>0</v>
      </c>
      <c r="I51" s="41">
        <v>0</v>
      </c>
      <c r="J51" s="42">
        <f t="shared" si="0"/>
        <v>0</v>
      </c>
      <c r="K51" s="41">
        <v>0</v>
      </c>
      <c r="L51" s="41">
        <v>0</v>
      </c>
      <c r="M51" s="42">
        <f t="shared" si="1"/>
        <v>0</v>
      </c>
      <c r="N51" s="41">
        <v>0</v>
      </c>
      <c r="O51" s="41">
        <v>0</v>
      </c>
      <c r="P51" s="42">
        <f t="shared" si="2"/>
        <v>0</v>
      </c>
      <c r="Q51" s="41">
        <v>0</v>
      </c>
      <c r="R51" s="41">
        <v>0</v>
      </c>
      <c r="S51" s="43">
        <f t="shared" si="3"/>
        <v>0</v>
      </c>
      <c r="T51" s="44">
        <f t="shared" si="4"/>
        <v>0</v>
      </c>
      <c r="U51" s="45">
        <f t="shared" si="5"/>
        <v>0</v>
      </c>
      <c r="V51" s="46">
        <v>0</v>
      </c>
      <c r="W51" s="45">
        <f t="shared" si="6"/>
        <v>0</v>
      </c>
      <c r="X51" s="47">
        <f t="shared" si="7"/>
        <v>0</v>
      </c>
      <c r="Y51" s="48">
        <f t="shared" si="8"/>
        <v>0</v>
      </c>
      <c r="Z51" s="49" t="str">
        <f t="shared" si="9"/>
        <v>0.0</v>
      </c>
      <c r="AA51" s="50" t="str">
        <f t="shared" si="10"/>
        <v>F9</v>
      </c>
      <c r="AC51" s="66"/>
      <c r="AD51" s="66"/>
      <c r="AE51" s="66"/>
      <c r="AF51" s="66"/>
      <c r="AG51" s="66"/>
    </row>
    <row r="52" spans="1:33" x14ac:dyDescent="0.25">
      <c r="A52" s="125">
        <v>43</v>
      </c>
      <c r="B52" s="100"/>
      <c r="C52" s="100"/>
      <c r="D52" s="103"/>
      <c r="E52" s="111"/>
      <c r="F52" s="114"/>
      <c r="G52" s="99"/>
      <c r="H52" s="41">
        <v>0</v>
      </c>
      <c r="I52" s="41">
        <v>0</v>
      </c>
      <c r="J52" s="42">
        <f t="shared" si="0"/>
        <v>0</v>
      </c>
      <c r="K52" s="41">
        <v>0</v>
      </c>
      <c r="L52" s="41">
        <v>0</v>
      </c>
      <c r="M52" s="42">
        <f t="shared" si="1"/>
        <v>0</v>
      </c>
      <c r="N52" s="41">
        <v>0</v>
      </c>
      <c r="O52" s="41">
        <v>0</v>
      </c>
      <c r="P52" s="42">
        <f t="shared" si="2"/>
        <v>0</v>
      </c>
      <c r="Q52" s="41">
        <v>0</v>
      </c>
      <c r="R52" s="41">
        <v>0</v>
      </c>
      <c r="S52" s="43">
        <f t="shared" si="3"/>
        <v>0</v>
      </c>
      <c r="T52" s="44">
        <f t="shared" si="4"/>
        <v>0</v>
      </c>
      <c r="U52" s="45">
        <f t="shared" si="5"/>
        <v>0</v>
      </c>
      <c r="V52" s="46">
        <v>0</v>
      </c>
      <c r="W52" s="45">
        <f t="shared" si="6"/>
        <v>0</v>
      </c>
      <c r="X52" s="47">
        <f t="shared" si="7"/>
        <v>0</v>
      </c>
      <c r="Y52" s="48">
        <f t="shared" si="8"/>
        <v>0</v>
      </c>
      <c r="Z52" s="49" t="str">
        <f t="shared" si="9"/>
        <v>0.0</v>
      </c>
      <c r="AA52" s="50" t="str">
        <f t="shared" si="10"/>
        <v>F9</v>
      </c>
      <c r="AC52" s="66"/>
      <c r="AD52" s="66"/>
      <c r="AE52" s="66"/>
      <c r="AF52" s="66"/>
      <c r="AG52" s="66"/>
    </row>
    <row r="53" spans="1:33" x14ac:dyDescent="0.25">
      <c r="A53" s="125">
        <v>44</v>
      </c>
      <c r="B53" s="100"/>
      <c r="C53" s="100"/>
      <c r="D53" s="102"/>
      <c r="E53" s="113"/>
      <c r="F53" s="114"/>
      <c r="G53" s="98"/>
      <c r="H53" s="41">
        <v>0</v>
      </c>
      <c r="I53" s="41">
        <v>0</v>
      </c>
      <c r="J53" s="42">
        <f t="shared" si="0"/>
        <v>0</v>
      </c>
      <c r="K53" s="41">
        <v>0</v>
      </c>
      <c r="L53" s="41">
        <v>0</v>
      </c>
      <c r="M53" s="42">
        <f t="shared" si="1"/>
        <v>0</v>
      </c>
      <c r="N53" s="41">
        <v>0</v>
      </c>
      <c r="O53" s="41">
        <v>0</v>
      </c>
      <c r="P53" s="42">
        <f t="shared" si="2"/>
        <v>0</v>
      </c>
      <c r="Q53" s="41">
        <v>0</v>
      </c>
      <c r="R53" s="41">
        <v>0</v>
      </c>
      <c r="S53" s="43">
        <f t="shared" si="3"/>
        <v>0</v>
      </c>
      <c r="T53" s="44">
        <f t="shared" si="4"/>
        <v>0</v>
      </c>
      <c r="U53" s="45">
        <f t="shared" si="5"/>
        <v>0</v>
      </c>
      <c r="V53" s="46">
        <v>0</v>
      </c>
      <c r="W53" s="45">
        <f t="shared" si="6"/>
        <v>0</v>
      </c>
      <c r="X53" s="47">
        <f t="shared" si="7"/>
        <v>0</v>
      </c>
      <c r="Y53" s="48">
        <f t="shared" si="8"/>
        <v>0</v>
      </c>
      <c r="Z53" s="49" t="str">
        <f t="shared" si="9"/>
        <v>0.0</v>
      </c>
      <c r="AA53" s="50" t="str">
        <f t="shared" si="10"/>
        <v>F9</v>
      </c>
      <c r="AC53" s="66"/>
      <c r="AD53" s="66"/>
      <c r="AE53" s="66"/>
      <c r="AF53" s="66"/>
      <c r="AG53" s="66"/>
    </row>
    <row r="54" spans="1:33" x14ac:dyDescent="0.25">
      <c r="A54" s="125">
        <v>45</v>
      </c>
      <c r="B54" s="100"/>
      <c r="C54" s="100"/>
      <c r="D54" s="103"/>
      <c r="E54" s="111"/>
      <c r="F54" s="114"/>
      <c r="G54" s="99"/>
      <c r="H54" s="41">
        <v>0</v>
      </c>
      <c r="I54" s="41">
        <v>0</v>
      </c>
      <c r="J54" s="42">
        <f t="shared" si="0"/>
        <v>0</v>
      </c>
      <c r="K54" s="41">
        <v>0</v>
      </c>
      <c r="L54" s="41">
        <v>0</v>
      </c>
      <c r="M54" s="42">
        <f t="shared" si="1"/>
        <v>0</v>
      </c>
      <c r="N54" s="41">
        <v>0</v>
      </c>
      <c r="O54" s="41">
        <v>0</v>
      </c>
      <c r="P54" s="42">
        <f t="shared" si="2"/>
        <v>0</v>
      </c>
      <c r="Q54" s="41">
        <v>0</v>
      </c>
      <c r="R54" s="41">
        <v>0</v>
      </c>
      <c r="S54" s="43">
        <f t="shared" si="3"/>
        <v>0</v>
      </c>
      <c r="T54" s="44">
        <f t="shared" si="4"/>
        <v>0</v>
      </c>
      <c r="U54" s="45">
        <f t="shared" si="5"/>
        <v>0</v>
      </c>
      <c r="V54" s="46">
        <v>0</v>
      </c>
      <c r="W54" s="45">
        <f t="shared" si="6"/>
        <v>0</v>
      </c>
      <c r="X54" s="47">
        <f t="shared" si="7"/>
        <v>0</v>
      </c>
      <c r="Y54" s="48">
        <f t="shared" si="8"/>
        <v>0</v>
      </c>
      <c r="Z54" s="49" t="str">
        <f t="shared" si="9"/>
        <v>0.0</v>
      </c>
      <c r="AA54" s="50" t="str">
        <f t="shared" si="10"/>
        <v>F9</v>
      </c>
      <c r="AC54" s="66"/>
      <c r="AD54" s="66"/>
      <c r="AE54" s="66"/>
      <c r="AF54" s="66"/>
      <c r="AG54" s="66"/>
    </row>
    <row r="55" spans="1:33" x14ac:dyDescent="0.25">
      <c r="A55" s="125">
        <v>46</v>
      </c>
      <c r="B55" s="100"/>
      <c r="C55" s="100"/>
      <c r="D55" s="102"/>
      <c r="E55" s="113"/>
      <c r="F55" s="115"/>
      <c r="G55" s="98"/>
      <c r="H55" s="41">
        <v>0</v>
      </c>
      <c r="I55" s="41">
        <v>0</v>
      </c>
      <c r="J55" s="42">
        <f t="shared" si="0"/>
        <v>0</v>
      </c>
      <c r="K55" s="41">
        <v>0</v>
      </c>
      <c r="L55" s="41">
        <v>0</v>
      </c>
      <c r="M55" s="42">
        <f t="shared" si="1"/>
        <v>0</v>
      </c>
      <c r="N55" s="41">
        <v>0</v>
      </c>
      <c r="O55" s="41">
        <v>0</v>
      </c>
      <c r="P55" s="42">
        <f t="shared" si="2"/>
        <v>0</v>
      </c>
      <c r="Q55" s="41">
        <v>0</v>
      </c>
      <c r="R55" s="41">
        <v>0</v>
      </c>
      <c r="S55" s="43">
        <f t="shared" si="3"/>
        <v>0</v>
      </c>
      <c r="T55" s="44">
        <f t="shared" si="4"/>
        <v>0</v>
      </c>
      <c r="U55" s="45">
        <f t="shared" si="5"/>
        <v>0</v>
      </c>
      <c r="V55" s="46">
        <v>0</v>
      </c>
      <c r="W55" s="45">
        <f t="shared" si="6"/>
        <v>0</v>
      </c>
      <c r="X55" s="47">
        <f t="shared" si="7"/>
        <v>0</v>
      </c>
      <c r="Y55" s="48">
        <f t="shared" si="8"/>
        <v>0</v>
      </c>
      <c r="Z55" s="49" t="str">
        <f t="shared" si="9"/>
        <v>0.0</v>
      </c>
      <c r="AA55" s="50" t="str">
        <f t="shared" si="10"/>
        <v>F9</v>
      </c>
      <c r="AC55" s="66"/>
      <c r="AD55" s="66"/>
      <c r="AE55" s="66"/>
      <c r="AF55" s="66"/>
      <c r="AG55" s="66"/>
    </row>
    <row r="56" spans="1:33" x14ac:dyDescent="0.25">
      <c r="A56" s="125">
        <v>47</v>
      </c>
      <c r="B56" s="100"/>
      <c r="C56" s="100"/>
      <c r="D56" s="103"/>
      <c r="E56" s="111"/>
      <c r="F56" s="114"/>
      <c r="G56" s="99"/>
      <c r="H56" s="41">
        <v>0</v>
      </c>
      <c r="I56" s="41">
        <v>0</v>
      </c>
      <c r="J56" s="42">
        <f t="shared" si="0"/>
        <v>0</v>
      </c>
      <c r="K56" s="41">
        <v>0</v>
      </c>
      <c r="L56" s="41">
        <v>0</v>
      </c>
      <c r="M56" s="42">
        <f t="shared" si="1"/>
        <v>0</v>
      </c>
      <c r="N56" s="41">
        <v>0</v>
      </c>
      <c r="O56" s="41">
        <v>0</v>
      </c>
      <c r="P56" s="42">
        <f t="shared" si="2"/>
        <v>0</v>
      </c>
      <c r="Q56" s="41">
        <v>0</v>
      </c>
      <c r="R56" s="41">
        <v>0</v>
      </c>
      <c r="S56" s="43">
        <f t="shared" si="3"/>
        <v>0</v>
      </c>
      <c r="T56" s="44">
        <f t="shared" si="4"/>
        <v>0</v>
      </c>
      <c r="U56" s="45">
        <f t="shared" si="5"/>
        <v>0</v>
      </c>
      <c r="V56" s="46">
        <v>0</v>
      </c>
      <c r="W56" s="45">
        <f t="shared" si="6"/>
        <v>0</v>
      </c>
      <c r="X56" s="47">
        <f t="shared" si="7"/>
        <v>0</v>
      </c>
      <c r="Y56" s="48">
        <f t="shared" si="8"/>
        <v>0</v>
      </c>
      <c r="Z56" s="49" t="str">
        <f t="shared" si="9"/>
        <v>0.0</v>
      </c>
      <c r="AA56" s="50" t="str">
        <f t="shared" si="10"/>
        <v>F9</v>
      </c>
      <c r="AC56" s="66"/>
      <c r="AD56" s="66"/>
      <c r="AE56" s="66"/>
      <c r="AF56" s="66"/>
      <c r="AG56" s="66"/>
    </row>
    <row r="57" spans="1:33" x14ac:dyDescent="0.25">
      <c r="A57" s="125">
        <v>48</v>
      </c>
      <c r="B57" s="100"/>
      <c r="C57" s="100"/>
      <c r="D57" s="102"/>
      <c r="E57" s="113"/>
      <c r="F57" s="114"/>
      <c r="G57" s="98"/>
      <c r="H57" s="41">
        <v>0</v>
      </c>
      <c r="I57" s="41">
        <v>0</v>
      </c>
      <c r="J57" s="42">
        <f t="shared" si="0"/>
        <v>0</v>
      </c>
      <c r="K57" s="41">
        <v>0</v>
      </c>
      <c r="L57" s="41">
        <v>0</v>
      </c>
      <c r="M57" s="42">
        <f t="shared" si="1"/>
        <v>0</v>
      </c>
      <c r="N57" s="41">
        <v>0</v>
      </c>
      <c r="O57" s="41">
        <v>0</v>
      </c>
      <c r="P57" s="42">
        <f t="shared" si="2"/>
        <v>0</v>
      </c>
      <c r="Q57" s="41">
        <v>0</v>
      </c>
      <c r="R57" s="41">
        <v>0</v>
      </c>
      <c r="S57" s="43">
        <f t="shared" si="3"/>
        <v>0</v>
      </c>
      <c r="T57" s="44">
        <f t="shared" si="4"/>
        <v>0</v>
      </c>
      <c r="U57" s="45">
        <f t="shared" si="5"/>
        <v>0</v>
      </c>
      <c r="V57" s="46">
        <v>0</v>
      </c>
      <c r="W57" s="45">
        <f t="shared" si="6"/>
        <v>0</v>
      </c>
      <c r="X57" s="47">
        <f t="shared" si="7"/>
        <v>0</v>
      </c>
      <c r="Y57" s="48">
        <f t="shared" si="8"/>
        <v>0</v>
      </c>
      <c r="Z57" s="49" t="str">
        <f t="shared" si="9"/>
        <v>0.0</v>
      </c>
      <c r="AA57" s="50" t="str">
        <f t="shared" si="10"/>
        <v>F9</v>
      </c>
      <c r="AC57" s="66"/>
      <c r="AD57" s="66"/>
      <c r="AE57" s="66"/>
      <c r="AF57" s="66"/>
      <c r="AG57" s="66"/>
    </row>
    <row r="58" spans="1:33" x14ac:dyDescent="0.25">
      <c r="A58" s="125">
        <v>49</v>
      </c>
      <c r="B58" s="100"/>
      <c r="C58" s="100"/>
      <c r="D58" s="103"/>
      <c r="E58" s="111"/>
      <c r="F58" s="114"/>
      <c r="G58" s="99"/>
      <c r="H58" s="41">
        <v>0</v>
      </c>
      <c r="I58" s="41">
        <v>0</v>
      </c>
      <c r="J58" s="42">
        <f t="shared" si="0"/>
        <v>0</v>
      </c>
      <c r="K58" s="41">
        <v>0</v>
      </c>
      <c r="L58" s="41">
        <v>0</v>
      </c>
      <c r="M58" s="42">
        <f t="shared" si="1"/>
        <v>0</v>
      </c>
      <c r="N58" s="41">
        <v>0</v>
      </c>
      <c r="O58" s="41">
        <v>0</v>
      </c>
      <c r="P58" s="42">
        <f t="shared" si="2"/>
        <v>0</v>
      </c>
      <c r="Q58" s="41">
        <v>0</v>
      </c>
      <c r="R58" s="41">
        <v>0</v>
      </c>
      <c r="S58" s="43">
        <f t="shared" si="3"/>
        <v>0</v>
      </c>
      <c r="T58" s="44">
        <f t="shared" si="4"/>
        <v>0</v>
      </c>
      <c r="U58" s="45">
        <f t="shared" si="5"/>
        <v>0</v>
      </c>
      <c r="V58" s="46">
        <v>0</v>
      </c>
      <c r="W58" s="45">
        <f t="shared" si="6"/>
        <v>0</v>
      </c>
      <c r="X58" s="47">
        <f t="shared" si="7"/>
        <v>0</v>
      </c>
      <c r="Y58" s="48">
        <f t="shared" si="8"/>
        <v>0</v>
      </c>
      <c r="Z58" s="49" t="str">
        <f t="shared" si="9"/>
        <v>0.0</v>
      </c>
      <c r="AA58" s="50" t="str">
        <f t="shared" si="10"/>
        <v>F9</v>
      </c>
      <c r="AC58" s="66"/>
      <c r="AD58" s="66"/>
      <c r="AE58" s="66"/>
      <c r="AF58" s="66"/>
      <c r="AG58" s="66"/>
    </row>
    <row r="59" spans="1:33" x14ac:dyDescent="0.25">
      <c r="A59" s="125">
        <v>50</v>
      </c>
      <c r="B59" s="100"/>
      <c r="C59" s="100"/>
      <c r="D59" s="102"/>
      <c r="E59" s="113"/>
      <c r="F59" s="114"/>
      <c r="G59" s="98"/>
      <c r="H59" s="41">
        <v>0</v>
      </c>
      <c r="I59" s="41">
        <v>0</v>
      </c>
      <c r="J59" s="42">
        <f t="shared" si="0"/>
        <v>0</v>
      </c>
      <c r="K59" s="41">
        <v>0</v>
      </c>
      <c r="L59" s="41">
        <v>0</v>
      </c>
      <c r="M59" s="42">
        <f t="shared" si="1"/>
        <v>0</v>
      </c>
      <c r="N59" s="41">
        <v>0</v>
      </c>
      <c r="O59" s="41">
        <v>0</v>
      </c>
      <c r="P59" s="42">
        <f t="shared" si="2"/>
        <v>0</v>
      </c>
      <c r="Q59" s="41">
        <v>0</v>
      </c>
      <c r="R59" s="41">
        <v>0</v>
      </c>
      <c r="S59" s="43">
        <f t="shared" si="3"/>
        <v>0</v>
      </c>
      <c r="T59" s="44">
        <f t="shared" si="4"/>
        <v>0</v>
      </c>
      <c r="U59" s="45">
        <f t="shared" si="5"/>
        <v>0</v>
      </c>
      <c r="V59" s="46">
        <v>0</v>
      </c>
      <c r="W59" s="45">
        <f t="shared" si="6"/>
        <v>0</v>
      </c>
      <c r="X59" s="47">
        <f t="shared" si="7"/>
        <v>0</v>
      </c>
      <c r="Y59" s="48">
        <f t="shared" si="8"/>
        <v>0</v>
      </c>
      <c r="Z59" s="49" t="str">
        <f t="shared" si="9"/>
        <v>0.0</v>
      </c>
      <c r="AA59" s="50" t="str">
        <f t="shared" si="10"/>
        <v>F9</v>
      </c>
      <c r="AC59" s="66"/>
      <c r="AD59" s="66"/>
      <c r="AE59" s="66"/>
      <c r="AF59" s="66"/>
      <c r="AG59" s="66"/>
    </row>
    <row r="60" spans="1:33" x14ac:dyDescent="0.25">
      <c r="A60" s="125">
        <v>51</v>
      </c>
      <c r="B60" s="100"/>
      <c r="C60" s="100"/>
      <c r="D60" s="103"/>
      <c r="E60" s="111"/>
      <c r="F60" s="114"/>
      <c r="G60" s="99"/>
      <c r="H60" s="41">
        <v>0</v>
      </c>
      <c r="I60" s="41">
        <v>0</v>
      </c>
      <c r="J60" s="42">
        <f t="shared" si="0"/>
        <v>0</v>
      </c>
      <c r="K60" s="41">
        <v>0</v>
      </c>
      <c r="L60" s="41">
        <v>0</v>
      </c>
      <c r="M60" s="42">
        <f t="shared" si="1"/>
        <v>0</v>
      </c>
      <c r="N60" s="41">
        <v>0</v>
      </c>
      <c r="O60" s="41">
        <v>0</v>
      </c>
      <c r="P60" s="42">
        <f t="shared" si="2"/>
        <v>0</v>
      </c>
      <c r="Q60" s="41">
        <v>0</v>
      </c>
      <c r="R60" s="41">
        <v>0</v>
      </c>
      <c r="S60" s="43">
        <f t="shared" si="3"/>
        <v>0</v>
      </c>
      <c r="T60" s="44">
        <f t="shared" si="4"/>
        <v>0</v>
      </c>
      <c r="U60" s="45">
        <f t="shared" si="5"/>
        <v>0</v>
      </c>
      <c r="V60" s="46">
        <v>0</v>
      </c>
      <c r="W60" s="45">
        <f t="shared" si="6"/>
        <v>0</v>
      </c>
      <c r="X60" s="47">
        <f t="shared" si="7"/>
        <v>0</v>
      </c>
      <c r="Y60" s="48">
        <f t="shared" si="8"/>
        <v>0</v>
      </c>
      <c r="Z60" s="49" t="str">
        <f t="shared" si="9"/>
        <v>0.0</v>
      </c>
      <c r="AA60" s="50" t="str">
        <f t="shared" si="10"/>
        <v>F9</v>
      </c>
      <c r="AC60" s="66"/>
      <c r="AD60" s="66"/>
      <c r="AE60" s="66"/>
      <c r="AF60" s="66"/>
      <c r="AG60" s="66"/>
    </row>
    <row r="61" spans="1:33" x14ac:dyDescent="0.25">
      <c r="A61" s="125">
        <v>52</v>
      </c>
      <c r="B61" s="100"/>
      <c r="C61" s="100"/>
      <c r="D61" s="102"/>
      <c r="E61" s="113"/>
      <c r="F61" s="114"/>
      <c r="G61" s="98"/>
      <c r="H61" s="41">
        <v>0</v>
      </c>
      <c r="I61" s="41">
        <v>0</v>
      </c>
      <c r="J61" s="42">
        <f t="shared" si="0"/>
        <v>0</v>
      </c>
      <c r="K61" s="41">
        <v>0</v>
      </c>
      <c r="L61" s="41">
        <v>0</v>
      </c>
      <c r="M61" s="42">
        <f t="shared" si="1"/>
        <v>0</v>
      </c>
      <c r="N61" s="41">
        <v>0</v>
      </c>
      <c r="O61" s="41">
        <v>0</v>
      </c>
      <c r="P61" s="42">
        <f t="shared" si="2"/>
        <v>0</v>
      </c>
      <c r="Q61" s="41">
        <v>0</v>
      </c>
      <c r="R61" s="41">
        <v>0</v>
      </c>
      <c r="S61" s="43">
        <f t="shared" si="3"/>
        <v>0</v>
      </c>
      <c r="T61" s="44">
        <f t="shared" si="4"/>
        <v>0</v>
      </c>
      <c r="U61" s="45">
        <f t="shared" si="5"/>
        <v>0</v>
      </c>
      <c r="V61" s="46">
        <v>0</v>
      </c>
      <c r="W61" s="45">
        <f t="shared" si="6"/>
        <v>0</v>
      </c>
      <c r="X61" s="47">
        <f t="shared" si="7"/>
        <v>0</v>
      </c>
      <c r="Y61" s="48">
        <f t="shared" si="8"/>
        <v>0</v>
      </c>
      <c r="Z61" s="49" t="str">
        <f t="shared" si="9"/>
        <v>0.0</v>
      </c>
      <c r="AA61" s="50" t="str">
        <f t="shared" si="10"/>
        <v>F9</v>
      </c>
      <c r="AC61" s="66"/>
      <c r="AD61" s="66"/>
      <c r="AE61" s="66"/>
      <c r="AF61" s="66"/>
      <c r="AG61" s="66"/>
    </row>
    <row r="62" spans="1:33" x14ac:dyDescent="0.25">
      <c r="A62" s="125">
        <v>53</v>
      </c>
      <c r="B62" s="100"/>
      <c r="C62" s="100"/>
      <c r="D62" s="103"/>
      <c r="E62" s="111"/>
      <c r="F62" s="116"/>
      <c r="G62" s="99"/>
      <c r="H62" s="41">
        <v>0</v>
      </c>
      <c r="I62" s="41">
        <v>0</v>
      </c>
      <c r="J62" s="42">
        <f t="shared" si="0"/>
        <v>0</v>
      </c>
      <c r="K62" s="41">
        <v>0</v>
      </c>
      <c r="L62" s="41">
        <v>0</v>
      </c>
      <c r="M62" s="42">
        <f t="shared" si="1"/>
        <v>0</v>
      </c>
      <c r="N62" s="41">
        <v>0</v>
      </c>
      <c r="O62" s="41">
        <v>0</v>
      </c>
      <c r="P62" s="42">
        <f t="shared" si="2"/>
        <v>0</v>
      </c>
      <c r="Q62" s="41">
        <v>0</v>
      </c>
      <c r="R62" s="41">
        <v>0</v>
      </c>
      <c r="S62" s="43">
        <f t="shared" si="3"/>
        <v>0</v>
      </c>
      <c r="T62" s="44">
        <f t="shared" si="4"/>
        <v>0</v>
      </c>
      <c r="U62" s="45">
        <f t="shared" si="5"/>
        <v>0</v>
      </c>
      <c r="V62" s="46">
        <v>0</v>
      </c>
      <c r="W62" s="45">
        <f t="shared" si="6"/>
        <v>0</v>
      </c>
      <c r="X62" s="47">
        <f t="shared" si="7"/>
        <v>0</v>
      </c>
      <c r="Y62" s="48">
        <f t="shared" si="8"/>
        <v>0</v>
      </c>
      <c r="Z62" s="49" t="str">
        <f t="shared" si="9"/>
        <v>0.0</v>
      </c>
      <c r="AA62" s="50" t="str">
        <f t="shared" si="10"/>
        <v>F9</v>
      </c>
      <c r="AC62" s="66"/>
      <c r="AD62" s="66"/>
      <c r="AE62" s="66"/>
      <c r="AF62" s="66"/>
      <c r="AG62" s="66"/>
    </row>
    <row r="63" spans="1:33" x14ac:dyDescent="0.25">
      <c r="A63" s="125">
        <v>54</v>
      </c>
      <c r="B63" s="100"/>
      <c r="C63" s="100"/>
      <c r="D63" s="102"/>
      <c r="E63" s="113"/>
      <c r="F63" s="114"/>
      <c r="G63" s="98"/>
      <c r="H63" s="41">
        <v>0</v>
      </c>
      <c r="I63" s="41">
        <v>0</v>
      </c>
      <c r="J63" s="42">
        <f t="shared" si="0"/>
        <v>0</v>
      </c>
      <c r="K63" s="41">
        <v>0</v>
      </c>
      <c r="L63" s="41">
        <v>0</v>
      </c>
      <c r="M63" s="42">
        <f t="shared" si="1"/>
        <v>0</v>
      </c>
      <c r="N63" s="41">
        <v>0</v>
      </c>
      <c r="O63" s="41">
        <v>0</v>
      </c>
      <c r="P63" s="42">
        <f t="shared" si="2"/>
        <v>0</v>
      </c>
      <c r="Q63" s="41">
        <v>0</v>
      </c>
      <c r="R63" s="41">
        <v>0</v>
      </c>
      <c r="S63" s="43">
        <f t="shared" si="3"/>
        <v>0</v>
      </c>
      <c r="T63" s="44">
        <f t="shared" si="4"/>
        <v>0</v>
      </c>
      <c r="U63" s="45">
        <f t="shared" si="5"/>
        <v>0</v>
      </c>
      <c r="V63" s="46">
        <v>0</v>
      </c>
      <c r="W63" s="45">
        <f t="shared" si="6"/>
        <v>0</v>
      </c>
      <c r="X63" s="47">
        <f t="shared" si="7"/>
        <v>0</v>
      </c>
      <c r="Y63" s="48">
        <f t="shared" si="8"/>
        <v>0</v>
      </c>
      <c r="Z63" s="49" t="str">
        <f t="shared" si="9"/>
        <v>0.0</v>
      </c>
      <c r="AA63" s="50" t="str">
        <f t="shared" si="10"/>
        <v>F9</v>
      </c>
      <c r="AC63" s="66"/>
      <c r="AD63" s="66"/>
      <c r="AE63" s="66"/>
      <c r="AF63" s="66"/>
      <c r="AG63" s="66"/>
    </row>
    <row r="64" spans="1:33" x14ac:dyDescent="0.25">
      <c r="A64" s="125">
        <v>55</v>
      </c>
      <c r="B64" s="100"/>
      <c r="C64" s="100"/>
      <c r="D64" s="103"/>
      <c r="E64" s="111"/>
      <c r="F64" s="114"/>
      <c r="G64" s="99"/>
      <c r="H64" s="41">
        <v>0</v>
      </c>
      <c r="I64" s="41">
        <v>0</v>
      </c>
      <c r="J64" s="42">
        <f t="shared" si="0"/>
        <v>0</v>
      </c>
      <c r="K64" s="41">
        <v>0</v>
      </c>
      <c r="L64" s="41">
        <v>0</v>
      </c>
      <c r="M64" s="42">
        <f t="shared" si="1"/>
        <v>0</v>
      </c>
      <c r="N64" s="41">
        <v>0</v>
      </c>
      <c r="O64" s="41">
        <v>0</v>
      </c>
      <c r="P64" s="42">
        <f t="shared" si="2"/>
        <v>0</v>
      </c>
      <c r="Q64" s="41">
        <v>0</v>
      </c>
      <c r="R64" s="41">
        <v>0</v>
      </c>
      <c r="S64" s="43">
        <f t="shared" si="3"/>
        <v>0</v>
      </c>
      <c r="T64" s="44">
        <f t="shared" si="4"/>
        <v>0</v>
      </c>
      <c r="U64" s="45">
        <f t="shared" si="5"/>
        <v>0</v>
      </c>
      <c r="V64" s="46">
        <v>0</v>
      </c>
      <c r="W64" s="45">
        <f t="shared" si="6"/>
        <v>0</v>
      </c>
      <c r="X64" s="47">
        <f t="shared" si="7"/>
        <v>0</v>
      </c>
      <c r="Y64" s="48">
        <f t="shared" si="8"/>
        <v>0</v>
      </c>
      <c r="Z64" s="49" t="str">
        <f t="shared" si="9"/>
        <v>0.0</v>
      </c>
      <c r="AA64" s="50" t="str">
        <f t="shared" si="10"/>
        <v>F9</v>
      </c>
      <c r="AC64" s="66"/>
      <c r="AD64" s="66"/>
      <c r="AE64" s="66"/>
      <c r="AF64" s="66"/>
      <c r="AG64" s="66"/>
    </row>
    <row r="65" spans="1:33" x14ac:dyDescent="0.25">
      <c r="A65" s="125">
        <v>56</v>
      </c>
      <c r="B65" s="100"/>
      <c r="C65" s="100"/>
      <c r="D65" s="102"/>
      <c r="E65" s="113"/>
      <c r="F65" s="114"/>
      <c r="G65" s="98"/>
      <c r="H65" s="41">
        <v>0</v>
      </c>
      <c r="I65" s="41">
        <v>0</v>
      </c>
      <c r="J65" s="42">
        <f t="shared" si="0"/>
        <v>0</v>
      </c>
      <c r="K65" s="41">
        <v>0</v>
      </c>
      <c r="L65" s="41">
        <v>0</v>
      </c>
      <c r="M65" s="42">
        <f t="shared" si="1"/>
        <v>0</v>
      </c>
      <c r="N65" s="41">
        <v>0</v>
      </c>
      <c r="O65" s="41">
        <v>0</v>
      </c>
      <c r="P65" s="42">
        <f t="shared" si="2"/>
        <v>0</v>
      </c>
      <c r="Q65" s="41">
        <v>0</v>
      </c>
      <c r="R65" s="41">
        <v>0</v>
      </c>
      <c r="S65" s="43">
        <f t="shared" si="3"/>
        <v>0</v>
      </c>
      <c r="T65" s="44">
        <f t="shared" si="4"/>
        <v>0</v>
      </c>
      <c r="U65" s="45">
        <f t="shared" si="5"/>
        <v>0</v>
      </c>
      <c r="V65" s="46">
        <v>0</v>
      </c>
      <c r="W65" s="45">
        <f t="shared" si="6"/>
        <v>0</v>
      </c>
      <c r="X65" s="47">
        <f t="shared" si="7"/>
        <v>0</v>
      </c>
      <c r="Y65" s="48">
        <f t="shared" si="8"/>
        <v>0</v>
      </c>
      <c r="Z65" s="49" t="str">
        <f t="shared" si="9"/>
        <v>0.0</v>
      </c>
      <c r="AA65" s="50" t="str">
        <f t="shared" si="10"/>
        <v>F9</v>
      </c>
      <c r="AC65" s="66"/>
      <c r="AD65" s="66"/>
      <c r="AE65" s="66"/>
      <c r="AF65" s="66"/>
      <c r="AG65" s="66"/>
    </row>
    <row r="66" spans="1:33" x14ac:dyDescent="0.25">
      <c r="A66" s="125">
        <v>57</v>
      </c>
      <c r="B66" s="100"/>
      <c r="C66" s="100"/>
      <c r="D66" s="103"/>
      <c r="E66" s="111"/>
      <c r="F66" s="114"/>
      <c r="G66" s="99"/>
      <c r="H66" s="41">
        <v>0</v>
      </c>
      <c r="I66" s="41">
        <v>0</v>
      </c>
      <c r="J66" s="42">
        <f t="shared" si="0"/>
        <v>0</v>
      </c>
      <c r="K66" s="41">
        <v>0</v>
      </c>
      <c r="L66" s="41">
        <v>0</v>
      </c>
      <c r="M66" s="42">
        <f t="shared" si="1"/>
        <v>0</v>
      </c>
      <c r="N66" s="41">
        <v>0</v>
      </c>
      <c r="O66" s="41">
        <v>0</v>
      </c>
      <c r="P66" s="42">
        <f t="shared" si="2"/>
        <v>0</v>
      </c>
      <c r="Q66" s="41">
        <v>0</v>
      </c>
      <c r="R66" s="41">
        <v>0</v>
      </c>
      <c r="S66" s="43">
        <f t="shared" si="3"/>
        <v>0</v>
      </c>
      <c r="T66" s="44">
        <f t="shared" si="4"/>
        <v>0</v>
      </c>
      <c r="U66" s="45">
        <f t="shared" si="5"/>
        <v>0</v>
      </c>
      <c r="V66" s="46">
        <v>0</v>
      </c>
      <c r="W66" s="45">
        <f t="shared" si="6"/>
        <v>0</v>
      </c>
      <c r="X66" s="47">
        <f t="shared" si="7"/>
        <v>0</v>
      </c>
      <c r="Y66" s="48">
        <f t="shared" si="8"/>
        <v>0</v>
      </c>
      <c r="Z66" s="49" t="str">
        <f t="shared" si="9"/>
        <v>0.0</v>
      </c>
      <c r="AA66" s="50" t="str">
        <f t="shared" si="10"/>
        <v>F9</v>
      </c>
      <c r="AC66" s="66"/>
      <c r="AD66" s="66"/>
      <c r="AE66" s="66"/>
      <c r="AF66" s="66"/>
      <c r="AG66" s="66"/>
    </row>
    <row r="67" spans="1:33" x14ac:dyDescent="0.25">
      <c r="A67" s="125">
        <v>58</v>
      </c>
      <c r="B67" s="100"/>
      <c r="C67" s="100"/>
      <c r="D67" s="102"/>
      <c r="E67" s="113"/>
      <c r="F67" s="114"/>
      <c r="G67" s="98"/>
      <c r="H67" s="41">
        <v>0</v>
      </c>
      <c r="I67" s="41">
        <v>0</v>
      </c>
      <c r="J67" s="42">
        <f t="shared" si="0"/>
        <v>0</v>
      </c>
      <c r="K67" s="41">
        <v>0</v>
      </c>
      <c r="L67" s="41">
        <v>0</v>
      </c>
      <c r="M67" s="42">
        <f t="shared" si="1"/>
        <v>0</v>
      </c>
      <c r="N67" s="41">
        <v>0</v>
      </c>
      <c r="O67" s="41">
        <v>0</v>
      </c>
      <c r="P67" s="42">
        <f t="shared" si="2"/>
        <v>0</v>
      </c>
      <c r="Q67" s="41">
        <v>0</v>
      </c>
      <c r="R67" s="41">
        <v>0</v>
      </c>
      <c r="S67" s="43">
        <f t="shared" si="3"/>
        <v>0</v>
      </c>
      <c r="T67" s="44">
        <f t="shared" si="4"/>
        <v>0</v>
      </c>
      <c r="U67" s="45">
        <f t="shared" si="5"/>
        <v>0</v>
      </c>
      <c r="V67" s="46">
        <v>0</v>
      </c>
      <c r="W67" s="45">
        <f t="shared" si="6"/>
        <v>0</v>
      </c>
      <c r="X67" s="47">
        <f t="shared" si="7"/>
        <v>0</v>
      </c>
      <c r="Y67" s="48">
        <f t="shared" si="8"/>
        <v>0</v>
      </c>
      <c r="Z67" s="49" t="str">
        <f t="shared" si="9"/>
        <v>0.0</v>
      </c>
      <c r="AA67" s="50" t="str">
        <f t="shared" si="10"/>
        <v>F9</v>
      </c>
      <c r="AC67" s="66"/>
      <c r="AD67" s="66"/>
      <c r="AE67" s="66"/>
      <c r="AF67" s="66"/>
      <c r="AG67" s="66"/>
    </row>
    <row r="68" spans="1:33" x14ac:dyDescent="0.25">
      <c r="A68" s="125">
        <v>59</v>
      </c>
      <c r="B68" s="100"/>
      <c r="C68" s="100"/>
      <c r="D68" s="103"/>
      <c r="E68" s="111"/>
      <c r="F68" s="114"/>
      <c r="G68" s="99"/>
      <c r="H68" s="41">
        <v>0</v>
      </c>
      <c r="I68" s="41">
        <v>0</v>
      </c>
      <c r="J68" s="42">
        <f t="shared" si="0"/>
        <v>0</v>
      </c>
      <c r="K68" s="41">
        <v>0</v>
      </c>
      <c r="L68" s="41">
        <v>0</v>
      </c>
      <c r="M68" s="42">
        <f t="shared" si="1"/>
        <v>0</v>
      </c>
      <c r="N68" s="41">
        <v>0</v>
      </c>
      <c r="O68" s="41">
        <v>0</v>
      </c>
      <c r="P68" s="42">
        <f t="shared" si="2"/>
        <v>0</v>
      </c>
      <c r="Q68" s="41">
        <v>0</v>
      </c>
      <c r="R68" s="41">
        <v>0</v>
      </c>
      <c r="S68" s="43">
        <f t="shared" si="3"/>
        <v>0</v>
      </c>
      <c r="T68" s="44">
        <f t="shared" si="4"/>
        <v>0</v>
      </c>
      <c r="U68" s="45">
        <f t="shared" si="5"/>
        <v>0</v>
      </c>
      <c r="V68" s="46">
        <v>0</v>
      </c>
      <c r="W68" s="45">
        <f t="shared" si="6"/>
        <v>0</v>
      </c>
      <c r="X68" s="47">
        <f t="shared" si="7"/>
        <v>0</v>
      </c>
      <c r="Y68" s="48">
        <f t="shared" si="8"/>
        <v>0</v>
      </c>
      <c r="Z68" s="49" t="str">
        <f t="shared" si="9"/>
        <v>0.0</v>
      </c>
      <c r="AA68" s="50" t="str">
        <f t="shared" si="10"/>
        <v>F9</v>
      </c>
      <c r="AC68" s="66"/>
      <c r="AD68" s="66"/>
      <c r="AE68" s="66"/>
      <c r="AF68" s="66"/>
      <c r="AG68" s="66"/>
    </row>
    <row r="69" spans="1:33" x14ac:dyDescent="0.25">
      <c r="A69" s="125">
        <v>60</v>
      </c>
      <c r="B69" s="100"/>
      <c r="C69" s="100"/>
      <c r="D69" s="102"/>
      <c r="E69" s="113"/>
      <c r="F69" s="114"/>
      <c r="G69" s="98"/>
      <c r="H69" s="41">
        <v>0</v>
      </c>
      <c r="I69" s="41">
        <v>0</v>
      </c>
      <c r="J69" s="42">
        <f t="shared" si="0"/>
        <v>0</v>
      </c>
      <c r="K69" s="41">
        <v>0</v>
      </c>
      <c r="L69" s="41">
        <v>0</v>
      </c>
      <c r="M69" s="42">
        <f t="shared" si="1"/>
        <v>0</v>
      </c>
      <c r="N69" s="41">
        <v>0</v>
      </c>
      <c r="O69" s="41">
        <v>0</v>
      </c>
      <c r="P69" s="42">
        <f t="shared" si="2"/>
        <v>0</v>
      </c>
      <c r="Q69" s="41">
        <v>0</v>
      </c>
      <c r="R69" s="41">
        <v>0</v>
      </c>
      <c r="S69" s="43">
        <f t="shared" si="3"/>
        <v>0</v>
      </c>
      <c r="T69" s="44">
        <f t="shared" si="4"/>
        <v>0</v>
      </c>
      <c r="U69" s="45">
        <f t="shared" si="5"/>
        <v>0</v>
      </c>
      <c r="V69" s="46">
        <v>0</v>
      </c>
      <c r="W69" s="45">
        <f t="shared" si="6"/>
        <v>0</v>
      </c>
      <c r="X69" s="47">
        <f t="shared" si="7"/>
        <v>0</v>
      </c>
      <c r="Y69" s="48">
        <f t="shared" si="8"/>
        <v>0</v>
      </c>
      <c r="Z69" s="49" t="str">
        <f t="shared" si="9"/>
        <v>0.0</v>
      </c>
      <c r="AA69" s="50" t="str">
        <f t="shared" si="10"/>
        <v>F9</v>
      </c>
      <c r="AC69" s="66"/>
      <c r="AD69" s="66"/>
      <c r="AE69" s="66"/>
      <c r="AF69" s="66"/>
      <c r="AG69" s="66"/>
    </row>
    <row r="70" spans="1:33" x14ac:dyDescent="0.25">
      <c r="A70" s="125">
        <v>61</v>
      </c>
      <c r="B70" s="100"/>
      <c r="C70" s="100"/>
      <c r="D70" s="103"/>
      <c r="E70" s="111"/>
      <c r="F70" s="114"/>
      <c r="G70" s="99"/>
      <c r="H70" s="41">
        <v>0</v>
      </c>
      <c r="I70" s="41">
        <v>0</v>
      </c>
      <c r="J70" s="42">
        <f t="shared" si="0"/>
        <v>0</v>
      </c>
      <c r="K70" s="41">
        <v>0</v>
      </c>
      <c r="L70" s="41">
        <v>0</v>
      </c>
      <c r="M70" s="42">
        <f t="shared" si="1"/>
        <v>0</v>
      </c>
      <c r="N70" s="41">
        <v>0</v>
      </c>
      <c r="O70" s="41">
        <v>0</v>
      </c>
      <c r="P70" s="42">
        <f t="shared" si="2"/>
        <v>0</v>
      </c>
      <c r="Q70" s="41">
        <v>0</v>
      </c>
      <c r="R70" s="41">
        <v>0</v>
      </c>
      <c r="S70" s="43">
        <f t="shared" si="3"/>
        <v>0</v>
      </c>
      <c r="T70" s="44">
        <f t="shared" si="4"/>
        <v>0</v>
      </c>
      <c r="U70" s="45">
        <f t="shared" si="5"/>
        <v>0</v>
      </c>
      <c r="V70" s="46">
        <v>0</v>
      </c>
      <c r="W70" s="45">
        <f t="shared" si="6"/>
        <v>0</v>
      </c>
      <c r="X70" s="47">
        <f t="shared" si="7"/>
        <v>0</v>
      </c>
      <c r="Y70" s="48">
        <f t="shared" si="8"/>
        <v>0</v>
      </c>
      <c r="Z70" s="49" t="str">
        <f t="shared" si="9"/>
        <v>0.0</v>
      </c>
      <c r="AA70" s="50" t="str">
        <f t="shared" si="10"/>
        <v>F9</v>
      </c>
      <c r="AC70" s="66"/>
      <c r="AD70" s="66"/>
      <c r="AE70" s="66"/>
      <c r="AF70" s="66"/>
      <c r="AG70" s="66"/>
    </row>
    <row r="71" spans="1:33" x14ac:dyDescent="0.25">
      <c r="A71" s="125">
        <v>62</v>
      </c>
      <c r="B71" s="100"/>
      <c r="C71" s="100"/>
      <c r="D71" s="102"/>
      <c r="E71" s="113"/>
      <c r="F71" s="116"/>
      <c r="G71" s="98"/>
      <c r="H71" s="41">
        <v>0</v>
      </c>
      <c r="I71" s="41">
        <v>0</v>
      </c>
      <c r="J71" s="42">
        <f t="shared" si="0"/>
        <v>0</v>
      </c>
      <c r="K71" s="41">
        <v>0</v>
      </c>
      <c r="L71" s="41">
        <v>0</v>
      </c>
      <c r="M71" s="42">
        <f t="shared" si="1"/>
        <v>0</v>
      </c>
      <c r="N71" s="41">
        <v>0</v>
      </c>
      <c r="O71" s="41">
        <v>0</v>
      </c>
      <c r="P71" s="42">
        <f t="shared" si="2"/>
        <v>0</v>
      </c>
      <c r="Q71" s="41">
        <v>0</v>
      </c>
      <c r="R71" s="41">
        <v>0</v>
      </c>
      <c r="S71" s="43">
        <f t="shared" si="3"/>
        <v>0</v>
      </c>
      <c r="T71" s="44">
        <f t="shared" si="4"/>
        <v>0</v>
      </c>
      <c r="U71" s="45">
        <f t="shared" si="5"/>
        <v>0</v>
      </c>
      <c r="V71" s="46">
        <v>0</v>
      </c>
      <c r="W71" s="45">
        <f t="shared" si="6"/>
        <v>0</v>
      </c>
      <c r="X71" s="47">
        <f t="shared" si="7"/>
        <v>0</v>
      </c>
      <c r="Y71" s="48">
        <f t="shared" si="8"/>
        <v>0</v>
      </c>
      <c r="Z71" s="49" t="str">
        <f t="shared" si="9"/>
        <v>0.0</v>
      </c>
      <c r="AA71" s="50" t="str">
        <f t="shared" si="10"/>
        <v>F9</v>
      </c>
      <c r="AC71" s="66"/>
      <c r="AD71" s="66"/>
      <c r="AE71" s="66"/>
      <c r="AF71" s="66"/>
      <c r="AG71" s="66"/>
    </row>
    <row r="72" spans="1:33" x14ac:dyDescent="0.25">
      <c r="A72" s="125">
        <v>63</v>
      </c>
      <c r="B72" s="100"/>
      <c r="C72" s="100"/>
      <c r="D72" s="103"/>
      <c r="E72" s="111"/>
      <c r="F72" s="114"/>
      <c r="G72" s="99"/>
      <c r="H72" s="41">
        <v>0</v>
      </c>
      <c r="I72" s="41">
        <v>0</v>
      </c>
      <c r="J72" s="42">
        <f t="shared" si="0"/>
        <v>0</v>
      </c>
      <c r="K72" s="41">
        <v>0</v>
      </c>
      <c r="L72" s="41">
        <v>0</v>
      </c>
      <c r="M72" s="42">
        <f t="shared" si="1"/>
        <v>0</v>
      </c>
      <c r="N72" s="41">
        <v>0</v>
      </c>
      <c r="O72" s="41">
        <v>0</v>
      </c>
      <c r="P72" s="42">
        <f t="shared" si="2"/>
        <v>0</v>
      </c>
      <c r="Q72" s="41">
        <v>0</v>
      </c>
      <c r="R72" s="41">
        <v>0</v>
      </c>
      <c r="S72" s="43">
        <f t="shared" si="3"/>
        <v>0</v>
      </c>
      <c r="T72" s="44">
        <f t="shared" si="4"/>
        <v>0</v>
      </c>
      <c r="U72" s="45">
        <f t="shared" si="5"/>
        <v>0</v>
      </c>
      <c r="V72" s="46">
        <v>0</v>
      </c>
      <c r="W72" s="45">
        <f t="shared" si="6"/>
        <v>0</v>
      </c>
      <c r="X72" s="47">
        <f t="shared" si="7"/>
        <v>0</v>
      </c>
      <c r="Y72" s="48">
        <f t="shared" si="8"/>
        <v>0</v>
      </c>
      <c r="Z72" s="49" t="str">
        <f t="shared" si="9"/>
        <v>0.0</v>
      </c>
      <c r="AA72" s="50" t="str">
        <f t="shared" si="10"/>
        <v>F9</v>
      </c>
      <c r="AC72" s="66"/>
      <c r="AD72" s="66"/>
      <c r="AE72" s="66"/>
      <c r="AF72" s="66"/>
      <c r="AG72" s="66"/>
    </row>
    <row r="73" spans="1:33" x14ac:dyDescent="0.25">
      <c r="A73" s="125">
        <v>64</v>
      </c>
      <c r="B73" s="100"/>
      <c r="C73" s="100"/>
      <c r="D73" s="102"/>
      <c r="E73" s="113"/>
      <c r="F73" s="114"/>
      <c r="G73" s="98"/>
      <c r="H73" s="41">
        <v>0</v>
      </c>
      <c r="I73" s="41">
        <v>0</v>
      </c>
      <c r="J73" s="42">
        <f t="shared" si="0"/>
        <v>0</v>
      </c>
      <c r="K73" s="41">
        <v>0</v>
      </c>
      <c r="L73" s="41">
        <v>0</v>
      </c>
      <c r="M73" s="42">
        <f t="shared" si="1"/>
        <v>0</v>
      </c>
      <c r="N73" s="41">
        <v>0</v>
      </c>
      <c r="O73" s="41">
        <v>0</v>
      </c>
      <c r="P73" s="42">
        <f t="shared" si="2"/>
        <v>0</v>
      </c>
      <c r="Q73" s="41">
        <v>0</v>
      </c>
      <c r="R73" s="41">
        <v>0</v>
      </c>
      <c r="S73" s="43">
        <f t="shared" si="3"/>
        <v>0</v>
      </c>
      <c r="T73" s="44">
        <f t="shared" si="4"/>
        <v>0</v>
      </c>
      <c r="U73" s="45">
        <f t="shared" si="5"/>
        <v>0</v>
      </c>
      <c r="V73" s="46">
        <v>0</v>
      </c>
      <c r="W73" s="45">
        <f t="shared" si="6"/>
        <v>0</v>
      </c>
      <c r="X73" s="47">
        <f t="shared" si="7"/>
        <v>0</v>
      </c>
      <c r="Y73" s="48">
        <f t="shared" si="8"/>
        <v>0</v>
      </c>
      <c r="Z73" s="49" t="str">
        <f t="shared" si="9"/>
        <v>0.0</v>
      </c>
      <c r="AA73" s="50" t="str">
        <f t="shared" si="10"/>
        <v>F9</v>
      </c>
      <c r="AC73" s="66"/>
      <c r="AD73" s="66"/>
      <c r="AE73" s="66"/>
      <c r="AF73" s="66"/>
      <c r="AG73" s="66"/>
    </row>
    <row r="74" spans="1:33" x14ac:dyDescent="0.25">
      <c r="A74" s="125">
        <v>65</v>
      </c>
      <c r="B74" s="100"/>
      <c r="C74" s="100"/>
      <c r="D74" s="103"/>
      <c r="E74" s="111"/>
      <c r="F74" s="114"/>
      <c r="G74" s="99"/>
      <c r="H74" s="41">
        <v>0</v>
      </c>
      <c r="I74" s="41">
        <v>0</v>
      </c>
      <c r="J74" s="42">
        <f t="shared" si="0"/>
        <v>0</v>
      </c>
      <c r="K74" s="41">
        <v>0</v>
      </c>
      <c r="L74" s="41">
        <v>0</v>
      </c>
      <c r="M74" s="42">
        <f t="shared" si="1"/>
        <v>0</v>
      </c>
      <c r="N74" s="41">
        <v>0</v>
      </c>
      <c r="O74" s="41">
        <v>0</v>
      </c>
      <c r="P74" s="42">
        <f t="shared" si="2"/>
        <v>0</v>
      </c>
      <c r="Q74" s="41">
        <v>0</v>
      </c>
      <c r="R74" s="41">
        <v>0</v>
      </c>
      <c r="S74" s="43">
        <f t="shared" si="3"/>
        <v>0</v>
      </c>
      <c r="T74" s="44">
        <f t="shared" si="4"/>
        <v>0</v>
      </c>
      <c r="U74" s="45">
        <f t="shared" si="5"/>
        <v>0</v>
      </c>
      <c r="V74" s="46">
        <v>0</v>
      </c>
      <c r="W74" s="45">
        <f t="shared" si="6"/>
        <v>0</v>
      </c>
      <c r="X74" s="47">
        <f t="shared" si="7"/>
        <v>0</v>
      </c>
      <c r="Y74" s="48">
        <f t="shared" si="8"/>
        <v>0</v>
      </c>
      <c r="Z74" s="49" t="str">
        <f t="shared" si="9"/>
        <v>0.0</v>
      </c>
      <c r="AA74" s="50" t="str">
        <f t="shared" si="10"/>
        <v>F9</v>
      </c>
      <c r="AC74" s="66"/>
      <c r="AD74" s="66"/>
      <c r="AE74" s="66"/>
      <c r="AF74" s="66"/>
      <c r="AG74" s="66"/>
    </row>
    <row r="75" spans="1:33" x14ac:dyDescent="0.25">
      <c r="A75" s="125">
        <v>66</v>
      </c>
      <c r="B75" s="100"/>
      <c r="C75" s="100"/>
      <c r="D75" s="102"/>
      <c r="E75" s="113"/>
      <c r="F75" s="114"/>
      <c r="G75" s="98"/>
      <c r="H75" s="41">
        <v>0</v>
      </c>
      <c r="I75" s="41">
        <v>0</v>
      </c>
      <c r="J75" s="42">
        <f t="shared" ref="J75:J121" si="11">MIN(100, (SUM(H75:I75)))</f>
        <v>0</v>
      </c>
      <c r="K75" s="41">
        <v>0</v>
      </c>
      <c r="L75" s="41">
        <v>0</v>
      </c>
      <c r="M75" s="42">
        <f t="shared" ref="M75:M121" si="12">MIN(100,(SUM(K75:L75)))</f>
        <v>0</v>
      </c>
      <c r="N75" s="41">
        <v>0</v>
      </c>
      <c r="O75" s="41">
        <v>0</v>
      </c>
      <c r="P75" s="42">
        <f t="shared" ref="P75:P121" si="13">MIN(100,(SUM(N75:O75)))</f>
        <v>0</v>
      </c>
      <c r="Q75" s="41">
        <v>0</v>
      </c>
      <c r="R75" s="41">
        <v>0</v>
      </c>
      <c r="S75" s="43">
        <f t="shared" ref="S75:S121" si="14">MIN(500, (SUM(J75,M75,P75,Q75,R75)))</f>
        <v>0</v>
      </c>
      <c r="T75" s="44">
        <f t="shared" ref="T75:T121" si="15">S75/500*100</f>
        <v>0</v>
      </c>
      <c r="U75" s="45">
        <f t="shared" ref="U75:U121" si="16">MIN(50, (ROUNDUP(SUM(T75)/2,0)))</f>
        <v>0</v>
      </c>
      <c r="V75" s="46">
        <v>0</v>
      </c>
      <c r="W75" s="45">
        <f t="shared" ref="W75:W121" si="17">MIN(50, (ROUNDUP(SUM(V75)/2,0)))</f>
        <v>0</v>
      </c>
      <c r="X75" s="47">
        <f t="shared" ref="X75:X121" si="18">MIN(100, (SUM(U75,W75)))</f>
        <v>0</v>
      </c>
      <c r="Y75" s="48">
        <f t="shared" ref="Y75:Y121" si="19">(X75/100)</f>
        <v>0</v>
      </c>
      <c r="Z75" s="49" t="str">
        <f t="shared" ref="Z75:Z121" si="20">IF(X75&gt;=80,"4.0",IF(X75&gt;=70,"3.5",IF(X75&gt;=65,"3.0",IF(X75&gt;=60,"2.5",IF(X75&gt;=55,"2.0",IF(X75&gt;=50,"1.5",IF(X75&gt;=45,"1.0",IF(X75&gt;=40,"0.5",IF(X75&lt;40,"0.0")))))))))</f>
        <v>0.0</v>
      </c>
      <c r="AA75" s="50" t="str">
        <f t="shared" ref="AA75:AA121" si="21">IF(X75&gt;=80,"A1",IF(X75&gt;=70,"B2",IF(X75&gt;=65,"B3",IF(X75&gt;=60,"C4",IF(X75&gt;=55,"C5",IF(X75&gt;=50,"C6",IF(X75&gt;=45,"D7",IF(X75&gt;=40,"E8",IF(X75&lt;40,"F9")))))))))</f>
        <v>F9</v>
      </c>
      <c r="AC75" s="66"/>
      <c r="AD75" s="66"/>
      <c r="AE75" s="66"/>
      <c r="AF75" s="66"/>
      <c r="AG75" s="66"/>
    </row>
    <row r="76" spans="1:33" x14ac:dyDescent="0.25">
      <c r="A76" s="125">
        <v>67</v>
      </c>
      <c r="B76" s="100"/>
      <c r="C76" s="100"/>
      <c r="D76" s="103"/>
      <c r="E76" s="111"/>
      <c r="F76" s="114"/>
      <c r="G76" s="99"/>
      <c r="H76" s="41">
        <v>0</v>
      </c>
      <c r="I76" s="41">
        <v>0</v>
      </c>
      <c r="J76" s="42">
        <f t="shared" si="11"/>
        <v>0</v>
      </c>
      <c r="K76" s="41">
        <v>0</v>
      </c>
      <c r="L76" s="41">
        <v>0</v>
      </c>
      <c r="M76" s="42">
        <f t="shared" si="12"/>
        <v>0</v>
      </c>
      <c r="N76" s="41">
        <v>0</v>
      </c>
      <c r="O76" s="41">
        <v>0</v>
      </c>
      <c r="P76" s="42">
        <f t="shared" si="13"/>
        <v>0</v>
      </c>
      <c r="Q76" s="41">
        <v>0</v>
      </c>
      <c r="R76" s="41">
        <v>0</v>
      </c>
      <c r="S76" s="43">
        <f t="shared" si="14"/>
        <v>0</v>
      </c>
      <c r="T76" s="44">
        <f t="shared" si="15"/>
        <v>0</v>
      </c>
      <c r="U76" s="45">
        <f t="shared" si="16"/>
        <v>0</v>
      </c>
      <c r="V76" s="46">
        <v>0</v>
      </c>
      <c r="W76" s="45">
        <f t="shared" si="17"/>
        <v>0</v>
      </c>
      <c r="X76" s="47">
        <f t="shared" si="18"/>
        <v>0</v>
      </c>
      <c r="Y76" s="48">
        <f t="shared" si="19"/>
        <v>0</v>
      </c>
      <c r="Z76" s="49" t="str">
        <f t="shared" si="20"/>
        <v>0.0</v>
      </c>
      <c r="AA76" s="50" t="str">
        <f t="shared" si="21"/>
        <v>F9</v>
      </c>
      <c r="AC76" s="66"/>
      <c r="AD76" s="66"/>
      <c r="AE76" s="66"/>
      <c r="AF76" s="66"/>
      <c r="AG76" s="66"/>
    </row>
    <row r="77" spans="1:33" x14ac:dyDescent="0.25">
      <c r="A77" s="125">
        <v>68</v>
      </c>
      <c r="B77" s="100"/>
      <c r="C77" s="100"/>
      <c r="D77" s="102"/>
      <c r="E77" s="113"/>
      <c r="F77" s="114"/>
      <c r="G77" s="98"/>
      <c r="H77" s="41">
        <v>0</v>
      </c>
      <c r="I77" s="41">
        <v>0</v>
      </c>
      <c r="J77" s="42">
        <f t="shared" si="11"/>
        <v>0</v>
      </c>
      <c r="K77" s="41">
        <v>0</v>
      </c>
      <c r="L77" s="41">
        <v>0</v>
      </c>
      <c r="M77" s="42">
        <f t="shared" si="12"/>
        <v>0</v>
      </c>
      <c r="N77" s="41">
        <v>0</v>
      </c>
      <c r="O77" s="41">
        <v>0</v>
      </c>
      <c r="P77" s="42">
        <f t="shared" si="13"/>
        <v>0</v>
      </c>
      <c r="Q77" s="41">
        <v>0</v>
      </c>
      <c r="R77" s="41">
        <v>0</v>
      </c>
      <c r="S77" s="43">
        <f t="shared" si="14"/>
        <v>0</v>
      </c>
      <c r="T77" s="44">
        <f t="shared" si="15"/>
        <v>0</v>
      </c>
      <c r="U77" s="45">
        <f t="shared" si="16"/>
        <v>0</v>
      </c>
      <c r="V77" s="46">
        <v>0</v>
      </c>
      <c r="W77" s="45">
        <f t="shared" si="17"/>
        <v>0</v>
      </c>
      <c r="X77" s="47">
        <f t="shared" si="18"/>
        <v>0</v>
      </c>
      <c r="Y77" s="48">
        <f t="shared" si="19"/>
        <v>0</v>
      </c>
      <c r="Z77" s="49" t="str">
        <f t="shared" si="20"/>
        <v>0.0</v>
      </c>
      <c r="AA77" s="50" t="str">
        <f t="shared" si="21"/>
        <v>F9</v>
      </c>
      <c r="AC77" s="66"/>
      <c r="AD77" s="66"/>
      <c r="AE77" s="66"/>
      <c r="AF77" s="66"/>
      <c r="AG77" s="66"/>
    </row>
    <row r="78" spans="1:33" x14ac:dyDescent="0.25">
      <c r="A78" s="125">
        <v>69</v>
      </c>
      <c r="B78" s="100"/>
      <c r="C78" s="100"/>
      <c r="D78" s="103"/>
      <c r="E78" s="111"/>
      <c r="F78" s="114"/>
      <c r="G78" s="99"/>
      <c r="H78" s="41">
        <v>0</v>
      </c>
      <c r="I78" s="41">
        <v>0</v>
      </c>
      <c r="J78" s="42">
        <f t="shared" si="11"/>
        <v>0</v>
      </c>
      <c r="K78" s="41">
        <v>0</v>
      </c>
      <c r="L78" s="41">
        <v>0</v>
      </c>
      <c r="M78" s="42">
        <f t="shared" si="12"/>
        <v>0</v>
      </c>
      <c r="N78" s="41">
        <v>0</v>
      </c>
      <c r="O78" s="41">
        <v>0</v>
      </c>
      <c r="P78" s="42">
        <f t="shared" si="13"/>
        <v>0</v>
      </c>
      <c r="Q78" s="41">
        <v>0</v>
      </c>
      <c r="R78" s="41">
        <v>0</v>
      </c>
      <c r="S78" s="43">
        <f t="shared" si="14"/>
        <v>0</v>
      </c>
      <c r="T78" s="44">
        <f t="shared" si="15"/>
        <v>0</v>
      </c>
      <c r="U78" s="45">
        <f t="shared" si="16"/>
        <v>0</v>
      </c>
      <c r="V78" s="46">
        <v>0</v>
      </c>
      <c r="W78" s="45">
        <f t="shared" si="17"/>
        <v>0</v>
      </c>
      <c r="X78" s="47">
        <f t="shared" si="18"/>
        <v>0</v>
      </c>
      <c r="Y78" s="48">
        <f t="shared" si="19"/>
        <v>0</v>
      </c>
      <c r="Z78" s="49" t="str">
        <f t="shared" si="20"/>
        <v>0.0</v>
      </c>
      <c r="AA78" s="50" t="str">
        <f t="shared" si="21"/>
        <v>F9</v>
      </c>
      <c r="AC78" s="66"/>
      <c r="AD78" s="66"/>
      <c r="AE78" s="66"/>
      <c r="AF78" s="66"/>
      <c r="AG78" s="66"/>
    </row>
    <row r="79" spans="1:33" x14ac:dyDescent="0.25">
      <c r="A79" s="125">
        <v>70</v>
      </c>
      <c r="B79" s="100"/>
      <c r="C79" s="100"/>
      <c r="D79" s="102"/>
      <c r="E79" s="113"/>
      <c r="F79" s="114"/>
      <c r="G79" s="98"/>
      <c r="H79" s="41">
        <v>0</v>
      </c>
      <c r="I79" s="41">
        <v>0</v>
      </c>
      <c r="J79" s="42">
        <f t="shared" si="11"/>
        <v>0</v>
      </c>
      <c r="K79" s="41">
        <v>0</v>
      </c>
      <c r="L79" s="41">
        <v>0</v>
      </c>
      <c r="M79" s="42">
        <f t="shared" si="12"/>
        <v>0</v>
      </c>
      <c r="N79" s="41">
        <v>0</v>
      </c>
      <c r="O79" s="41">
        <v>0</v>
      </c>
      <c r="P79" s="42">
        <f t="shared" si="13"/>
        <v>0</v>
      </c>
      <c r="Q79" s="41">
        <v>0</v>
      </c>
      <c r="R79" s="41">
        <v>0</v>
      </c>
      <c r="S79" s="43">
        <f t="shared" si="14"/>
        <v>0</v>
      </c>
      <c r="T79" s="44">
        <f t="shared" si="15"/>
        <v>0</v>
      </c>
      <c r="U79" s="45">
        <f t="shared" si="16"/>
        <v>0</v>
      </c>
      <c r="V79" s="46">
        <v>0</v>
      </c>
      <c r="W79" s="45">
        <f t="shared" si="17"/>
        <v>0</v>
      </c>
      <c r="X79" s="47">
        <f t="shared" si="18"/>
        <v>0</v>
      </c>
      <c r="Y79" s="48">
        <f t="shared" si="19"/>
        <v>0</v>
      </c>
      <c r="Z79" s="49" t="str">
        <f t="shared" si="20"/>
        <v>0.0</v>
      </c>
      <c r="AA79" s="50" t="str">
        <f t="shared" si="21"/>
        <v>F9</v>
      </c>
      <c r="AC79" s="66"/>
      <c r="AD79" s="66"/>
      <c r="AE79" s="66"/>
      <c r="AF79" s="66"/>
      <c r="AG79" s="66"/>
    </row>
    <row r="80" spans="1:33" x14ac:dyDescent="0.25">
      <c r="A80" s="125">
        <v>71</v>
      </c>
      <c r="B80" s="100"/>
      <c r="C80" s="100"/>
      <c r="D80" s="103"/>
      <c r="E80" s="111"/>
      <c r="F80" s="114"/>
      <c r="G80" s="99"/>
      <c r="H80" s="41">
        <v>0</v>
      </c>
      <c r="I80" s="41">
        <v>0</v>
      </c>
      <c r="J80" s="42">
        <f t="shared" si="11"/>
        <v>0</v>
      </c>
      <c r="K80" s="41">
        <v>0</v>
      </c>
      <c r="L80" s="41">
        <v>0</v>
      </c>
      <c r="M80" s="42">
        <f t="shared" si="12"/>
        <v>0</v>
      </c>
      <c r="N80" s="41">
        <v>0</v>
      </c>
      <c r="O80" s="41">
        <v>0</v>
      </c>
      <c r="P80" s="42">
        <f t="shared" si="13"/>
        <v>0</v>
      </c>
      <c r="Q80" s="41">
        <v>0</v>
      </c>
      <c r="R80" s="41">
        <v>0</v>
      </c>
      <c r="S80" s="43">
        <f t="shared" si="14"/>
        <v>0</v>
      </c>
      <c r="T80" s="44">
        <f t="shared" si="15"/>
        <v>0</v>
      </c>
      <c r="U80" s="45">
        <f t="shared" si="16"/>
        <v>0</v>
      </c>
      <c r="V80" s="46">
        <v>0</v>
      </c>
      <c r="W80" s="45">
        <f t="shared" si="17"/>
        <v>0</v>
      </c>
      <c r="X80" s="47">
        <f t="shared" si="18"/>
        <v>0</v>
      </c>
      <c r="Y80" s="48">
        <f t="shared" si="19"/>
        <v>0</v>
      </c>
      <c r="Z80" s="49" t="str">
        <f t="shared" si="20"/>
        <v>0.0</v>
      </c>
      <c r="AA80" s="50" t="str">
        <f t="shared" si="21"/>
        <v>F9</v>
      </c>
      <c r="AC80" s="66"/>
      <c r="AD80" s="66"/>
      <c r="AE80" s="66"/>
      <c r="AF80" s="66"/>
      <c r="AG80" s="66"/>
    </row>
    <row r="81" spans="1:33" x14ac:dyDescent="0.25">
      <c r="A81" s="125">
        <v>72</v>
      </c>
      <c r="B81" s="100"/>
      <c r="C81" s="100"/>
      <c r="D81" s="102"/>
      <c r="E81" s="113"/>
      <c r="F81" s="114"/>
      <c r="G81" s="98"/>
      <c r="H81" s="41">
        <v>0</v>
      </c>
      <c r="I81" s="41">
        <v>0</v>
      </c>
      <c r="J81" s="42">
        <f t="shared" si="11"/>
        <v>0</v>
      </c>
      <c r="K81" s="41">
        <v>0</v>
      </c>
      <c r="L81" s="41">
        <v>0</v>
      </c>
      <c r="M81" s="42">
        <f t="shared" si="12"/>
        <v>0</v>
      </c>
      <c r="N81" s="41">
        <v>0</v>
      </c>
      <c r="O81" s="41">
        <v>0</v>
      </c>
      <c r="P81" s="42">
        <f t="shared" si="13"/>
        <v>0</v>
      </c>
      <c r="Q81" s="41">
        <v>0</v>
      </c>
      <c r="R81" s="41">
        <v>0</v>
      </c>
      <c r="S81" s="43">
        <f t="shared" si="14"/>
        <v>0</v>
      </c>
      <c r="T81" s="44">
        <f t="shared" si="15"/>
        <v>0</v>
      </c>
      <c r="U81" s="45">
        <f t="shared" si="16"/>
        <v>0</v>
      </c>
      <c r="V81" s="46">
        <v>0</v>
      </c>
      <c r="W81" s="45">
        <f t="shared" si="17"/>
        <v>0</v>
      </c>
      <c r="X81" s="47">
        <f t="shared" si="18"/>
        <v>0</v>
      </c>
      <c r="Y81" s="48">
        <f t="shared" si="19"/>
        <v>0</v>
      </c>
      <c r="Z81" s="49" t="str">
        <f t="shared" si="20"/>
        <v>0.0</v>
      </c>
      <c r="AA81" s="50" t="str">
        <f t="shared" si="21"/>
        <v>F9</v>
      </c>
      <c r="AC81" s="66"/>
      <c r="AD81" s="66"/>
      <c r="AE81" s="66"/>
      <c r="AF81" s="66"/>
      <c r="AG81" s="66"/>
    </row>
    <row r="82" spans="1:33" x14ac:dyDescent="0.25">
      <c r="A82" s="125">
        <v>73</v>
      </c>
      <c r="B82" s="100"/>
      <c r="C82" s="100"/>
      <c r="D82" s="103"/>
      <c r="E82" s="111"/>
      <c r="F82" s="114"/>
      <c r="G82" s="99"/>
      <c r="H82" s="41">
        <v>0</v>
      </c>
      <c r="I82" s="41">
        <v>0</v>
      </c>
      <c r="J82" s="42">
        <f t="shared" si="11"/>
        <v>0</v>
      </c>
      <c r="K82" s="41">
        <v>0</v>
      </c>
      <c r="L82" s="41">
        <v>0</v>
      </c>
      <c r="M82" s="42">
        <f t="shared" si="12"/>
        <v>0</v>
      </c>
      <c r="N82" s="41">
        <v>0</v>
      </c>
      <c r="O82" s="41">
        <v>0</v>
      </c>
      <c r="P82" s="42">
        <f t="shared" si="13"/>
        <v>0</v>
      </c>
      <c r="Q82" s="41">
        <v>0</v>
      </c>
      <c r="R82" s="41">
        <v>0</v>
      </c>
      <c r="S82" s="43">
        <f t="shared" si="14"/>
        <v>0</v>
      </c>
      <c r="T82" s="44">
        <f t="shared" si="15"/>
        <v>0</v>
      </c>
      <c r="U82" s="45">
        <f t="shared" si="16"/>
        <v>0</v>
      </c>
      <c r="V82" s="46">
        <v>0</v>
      </c>
      <c r="W82" s="45">
        <f t="shared" si="17"/>
        <v>0</v>
      </c>
      <c r="X82" s="47">
        <f t="shared" si="18"/>
        <v>0</v>
      </c>
      <c r="Y82" s="48">
        <f t="shared" si="19"/>
        <v>0</v>
      </c>
      <c r="Z82" s="49" t="str">
        <f t="shared" si="20"/>
        <v>0.0</v>
      </c>
      <c r="AA82" s="50" t="str">
        <f t="shared" si="21"/>
        <v>F9</v>
      </c>
      <c r="AC82" s="66"/>
      <c r="AD82" s="66"/>
      <c r="AE82" s="66"/>
      <c r="AF82" s="66"/>
      <c r="AG82" s="66"/>
    </row>
    <row r="83" spans="1:33" ht="15.75" customHeight="1" x14ac:dyDescent="0.25">
      <c r="A83" s="125">
        <v>74</v>
      </c>
      <c r="B83" s="100"/>
      <c r="C83" s="100"/>
      <c r="D83" s="104"/>
      <c r="E83" s="117"/>
      <c r="F83" s="114"/>
      <c r="G83" s="107"/>
      <c r="H83" s="41">
        <v>0</v>
      </c>
      <c r="I83" s="41">
        <v>0</v>
      </c>
      <c r="J83" s="42">
        <f t="shared" si="11"/>
        <v>0</v>
      </c>
      <c r="K83" s="41">
        <v>0</v>
      </c>
      <c r="L83" s="41">
        <v>0</v>
      </c>
      <c r="M83" s="42">
        <f t="shared" si="12"/>
        <v>0</v>
      </c>
      <c r="N83" s="41">
        <v>0</v>
      </c>
      <c r="O83" s="41">
        <v>0</v>
      </c>
      <c r="P83" s="42">
        <f t="shared" si="13"/>
        <v>0</v>
      </c>
      <c r="Q83" s="41">
        <v>0</v>
      </c>
      <c r="R83" s="41">
        <v>0</v>
      </c>
      <c r="S83" s="43">
        <f t="shared" si="14"/>
        <v>0</v>
      </c>
      <c r="T83" s="44">
        <f t="shared" si="15"/>
        <v>0</v>
      </c>
      <c r="U83" s="45">
        <f t="shared" si="16"/>
        <v>0</v>
      </c>
      <c r="V83" s="46">
        <v>0</v>
      </c>
      <c r="W83" s="45">
        <f t="shared" si="17"/>
        <v>0</v>
      </c>
      <c r="X83" s="47">
        <f t="shared" si="18"/>
        <v>0</v>
      </c>
      <c r="Y83" s="48">
        <f t="shared" si="19"/>
        <v>0</v>
      </c>
      <c r="Z83" s="49" t="str">
        <f t="shared" si="20"/>
        <v>0.0</v>
      </c>
      <c r="AA83" s="50" t="str">
        <f t="shared" si="21"/>
        <v>F9</v>
      </c>
      <c r="AC83" s="66"/>
      <c r="AD83" s="66"/>
      <c r="AE83" s="66"/>
      <c r="AF83" s="66"/>
      <c r="AG83" s="66"/>
    </row>
    <row r="84" spans="1:33" ht="15.75" customHeight="1" x14ac:dyDescent="0.25">
      <c r="A84" s="125">
        <v>75</v>
      </c>
      <c r="B84" s="100"/>
      <c r="C84" s="100"/>
      <c r="D84" s="104"/>
      <c r="E84" s="117"/>
      <c r="F84" s="114"/>
      <c r="G84" s="107"/>
      <c r="H84" s="41">
        <v>0</v>
      </c>
      <c r="I84" s="41">
        <v>0</v>
      </c>
      <c r="J84" s="42">
        <f t="shared" si="11"/>
        <v>0</v>
      </c>
      <c r="K84" s="41">
        <v>0</v>
      </c>
      <c r="L84" s="41">
        <v>0</v>
      </c>
      <c r="M84" s="42">
        <f t="shared" si="12"/>
        <v>0</v>
      </c>
      <c r="N84" s="41">
        <v>0</v>
      </c>
      <c r="O84" s="41">
        <v>0</v>
      </c>
      <c r="P84" s="42">
        <f t="shared" si="13"/>
        <v>0</v>
      </c>
      <c r="Q84" s="41">
        <v>0</v>
      </c>
      <c r="R84" s="41">
        <v>0</v>
      </c>
      <c r="S84" s="43">
        <f t="shared" si="14"/>
        <v>0</v>
      </c>
      <c r="T84" s="44">
        <f t="shared" si="15"/>
        <v>0</v>
      </c>
      <c r="U84" s="45">
        <f t="shared" si="16"/>
        <v>0</v>
      </c>
      <c r="V84" s="46">
        <v>0</v>
      </c>
      <c r="W84" s="45">
        <f t="shared" si="17"/>
        <v>0</v>
      </c>
      <c r="X84" s="47">
        <f t="shared" si="18"/>
        <v>0</v>
      </c>
      <c r="Y84" s="48">
        <f t="shared" si="19"/>
        <v>0</v>
      </c>
      <c r="Z84" s="49" t="str">
        <f t="shared" si="20"/>
        <v>0.0</v>
      </c>
      <c r="AA84" s="50" t="str">
        <f t="shared" si="21"/>
        <v>F9</v>
      </c>
      <c r="AC84" s="66"/>
      <c r="AD84" s="66"/>
      <c r="AE84" s="66"/>
      <c r="AF84" s="66"/>
      <c r="AG84" s="66"/>
    </row>
    <row r="85" spans="1:33" ht="15.75" customHeight="1" x14ac:dyDescent="0.25">
      <c r="A85" s="125">
        <v>76</v>
      </c>
      <c r="B85" s="100"/>
      <c r="C85" s="100"/>
      <c r="D85" s="104"/>
      <c r="E85" s="117"/>
      <c r="F85" s="114"/>
      <c r="G85" s="107"/>
      <c r="H85" s="41">
        <v>0</v>
      </c>
      <c r="I85" s="41">
        <v>0</v>
      </c>
      <c r="J85" s="42">
        <f t="shared" si="11"/>
        <v>0</v>
      </c>
      <c r="K85" s="41">
        <v>0</v>
      </c>
      <c r="L85" s="41">
        <v>0</v>
      </c>
      <c r="M85" s="42">
        <f t="shared" si="12"/>
        <v>0</v>
      </c>
      <c r="N85" s="41">
        <v>0</v>
      </c>
      <c r="O85" s="41">
        <v>0</v>
      </c>
      <c r="P85" s="42">
        <f t="shared" si="13"/>
        <v>0</v>
      </c>
      <c r="Q85" s="41">
        <v>0</v>
      </c>
      <c r="R85" s="41">
        <v>0</v>
      </c>
      <c r="S85" s="43">
        <f t="shared" si="14"/>
        <v>0</v>
      </c>
      <c r="T85" s="44">
        <f t="shared" si="15"/>
        <v>0</v>
      </c>
      <c r="U85" s="45">
        <f t="shared" si="16"/>
        <v>0</v>
      </c>
      <c r="V85" s="46">
        <v>0</v>
      </c>
      <c r="W85" s="45">
        <f t="shared" si="17"/>
        <v>0</v>
      </c>
      <c r="X85" s="47">
        <f t="shared" si="18"/>
        <v>0</v>
      </c>
      <c r="Y85" s="48">
        <f t="shared" si="19"/>
        <v>0</v>
      </c>
      <c r="Z85" s="49" t="str">
        <f t="shared" si="20"/>
        <v>0.0</v>
      </c>
      <c r="AA85" s="50" t="str">
        <f t="shared" si="21"/>
        <v>F9</v>
      </c>
      <c r="AC85" s="66"/>
      <c r="AD85" s="66"/>
      <c r="AE85" s="66"/>
      <c r="AF85" s="66"/>
      <c r="AG85" s="66"/>
    </row>
    <row r="86" spans="1:33" ht="15.75" customHeight="1" x14ac:dyDescent="0.25">
      <c r="A86" s="125">
        <v>77</v>
      </c>
      <c r="B86" s="100"/>
      <c r="C86" s="100"/>
      <c r="D86" s="104"/>
      <c r="E86" s="117"/>
      <c r="F86" s="114"/>
      <c r="G86" s="107"/>
      <c r="H86" s="41">
        <v>0</v>
      </c>
      <c r="I86" s="41">
        <v>0</v>
      </c>
      <c r="J86" s="42">
        <f t="shared" si="11"/>
        <v>0</v>
      </c>
      <c r="K86" s="41">
        <v>0</v>
      </c>
      <c r="L86" s="41">
        <v>0</v>
      </c>
      <c r="M86" s="42">
        <f t="shared" si="12"/>
        <v>0</v>
      </c>
      <c r="N86" s="41">
        <v>0</v>
      </c>
      <c r="O86" s="41">
        <v>0</v>
      </c>
      <c r="P86" s="42">
        <f t="shared" si="13"/>
        <v>0</v>
      </c>
      <c r="Q86" s="41">
        <v>0</v>
      </c>
      <c r="R86" s="41">
        <v>0</v>
      </c>
      <c r="S86" s="43">
        <f t="shared" si="14"/>
        <v>0</v>
      </c>
      <c r="T86" s="44">
        <f t="shared" si="15"/>
        <v>0</v>
      </c>
      <c r="U86" s="45">
        <f t="shared" si="16"/>
        <v>0</v>
      </c>
      <c r="V86" s="46">
        <v>0</v>
      </c>
      <c r="W86" s="45">
        <f t="shared" si="17"/>
        <v>0</v>
      </c>
      <c r="X86" s="47">
        <f t="shared" si="18"/>
        <v>0</v>
      </c>
      <c r="Y86" s="48">
        <f t="shared" si="19"/>
        <v>0</v>
      </c>
      <c r="Z86" s="49" t="str">
        <f t="shared" si="20"/>
        <v>0.0</v>
      </c>
      <c r="AA86" s="50" t="str">
        <f t="shared" si="21"/>
        <v>F9</v>
      </c>
      <c r="AC86" s="66"/>
      <c r="AD86" s="66"/>
      <c r="AE86" s="66"/>
      <c r="AF86" s="66"/>
      <c r="AG86" s="66"/>
    </row>
    <row r="87" spans="1:33" ht="15.75" customHeight="1" x14ac:dyDescent="0.25">
      <c r="A87" s="125">
        <v>78</v>
      </c>
      <c r="B87" s="100"/>
      <c r="C87" s="100"/>
      <c r="D87" s="104"/>
      <c r="E87" s="117"/>
      <c r="F87" s="114"/>
      <c r="G87" s="107"/>
      <c r="H87" s="41">
        <v>0</v>
      </c>
      <c r="I87" s="41">
        <v>0</v>
      </c>
      <c r="J87" s="42">
        <f t="shared" si="11"/>
        <v>0</v>
      </c>
      <c r="K87" s="41">
        <v>0</v>
      </c>
      <c r="L87" s="41">
        <v>0</v>
      </c>
      <c r="M87" s="42">
        <f t="shared" si="12"/>
        <v>0</v>
      </c>
      <c r="N87" s="41">
        <v>0</v>
      </c>
      <c r="O87" s="41">
        <v>0</v>
      </c>
      <c r="P87" s="42">
        <f t="shared" si="13"/>
        <v>0</v>
      </c>
      <c r="Q87" s="41">
        <v>0</v>
      </c>
      <c r="R87" s="41">
        <v>0</v>
      </c>
      <c r="S87" s="43">
        <f t="shared" si="14"/>
        <v>0</v>
      </c>
      <c r="T87" s="44">
        <f t="shared" si="15"/>
        <v>0</v>
      </c>
      <c r="U87" s="45">
        <f t="shared" si="16"/>
        <v>0</v>
      </c>
      <c r="V87" s="46">
        <v>0</v>
      </c>
      <c r="W87" s="45">
        <f t="shared" si="17"/>
        <v>0</v>
      </c>
      <c r="X87" s="47">
        <f t="shared" si="18"/>
        <v>0</v>
      </c>
      <c r="Y87" s="48">
        <f t="shared" si="19"/>
        <v>0</v>
      </c>
      <c r="Z87" s="49" t="str">
        <f t="shared" si="20"/>
        <v>0.0</v>
      </c>
      <c r="AA87" s="50" t="str">
        <f t="shared" si="21"/>
        <v>F9</v>
      </c>
      <c r="AC87" s="66"/>
      <c r="AD87" s="66"/>
      <c r="AE87" s="66"/>
      <c r="AF87" s="66"/>
      <c r="AG87" s="66"/>
    </row>
    <row r="88" spans="1:33" ht="15.75" customHeight="1" x14ac:dyDescent="0.25">
      <c r="A88" s="125">
        <v>79</v>
      </c>
      <c r="B88" s="100"/>
      <c r="C88" s="100"/>
      <c r="D88" s="105"/>
      <c r="E88" s="118"/>
      <c r="F88" s="114"/>
      <c r="G88" s="108"/>
      <c r="H88" s="41">
        <v>0</v>
      </c>
      <c r="I88" s="41">
        <v>0</v>
      </c>
      <c r="J88" s="42">
        <f t="shared" si="11"/>
        <v>0</v>
      </c>
      <c r="K88" s="41">
        <v>0</v>
      </c>
      <c r="L88" s="41">
        <v>0</v>
      </c>
      <c r="M88" s="42">
        <f t="shared" si="12"/>
        <v>0</v>
      </c>
      <c r="N88" s="41">
        <v>0</v>
      </c>
      <c r="O88" s="41">
        <v>0</v>
      </c>
      <c r="P88" s="42">
        <f t="shared" si="13"/>
        <v>0</v>
      </c>
      <c r="Q88" s="41">
        <v>0</v>
      </c>
      <c r="R88" s="41">
        <v>0</v>
      </c>
      <c r="S88" s="43">
        <f t="shared" si="14"/>
        <v>0</v>
      </c>
      <c r="T88" s="44">
        <f t="shared" si="15"/>
        <v>0</v>
      </c>
      <c r="U88" s="45">
        <f t="shared" si="16"/>
        <v>0</v>
      </c>
      <c r="V88" s="46">
        <v>0</v>
      </c>
      <c r="W88" s="45">
        <f t="shared" si="17"/>
        <v>0</v>
      </c>
      <c r="X88" s="47">
        <f t="shared" si="18"/>
        <v>0</v>
      </c>
      <c r="Y88" s="48">
        <f t="shared" si="19"/>
        <v>0</v>
      </c>
      <c r="Z88" s="49" t="str">
        <f t="shared" si="20"/>
        <v>0.0</v>
      </c>
      <c r="AA88" s="50" t="str">
        <f t="shared" si="21"/>
        <v>F9</v>
      </c>
      <c r="AC88" s="66"/>
      <c r="AD88" s="66"/>
      <c r="AE88" s="66"/>
      <c r="AF88" s="66"/>
      <c r="AG88" s="66"/>
    </row>
    <row r="89" spans="1:33" ht="15.75" customHeight="1" x14ac:dyDescent="0.25">
      <c r="A89" s="125">
        <v>80</v>
      </c>
      <c r="B89" s="100"/>
      <c r="C89" s="100"/>
      <c r="D89" s="105"/>
      <c r="E89" s="118"/>
      <c r="F89" s="114"/>
      <c r="G89" s="108"/>
      <c r="H89" s="41">
        <v>0</v>
      </c>
      <c r="I89" s="41">
        <v>0</v>
      </c>
      <c r="J89" s="42">
        <f t="shared" si="11"/>
        <v>0</v>
      </c>
      <c r="K89" s="41">
        <v>0</v>
      </c>
      <c r="L89" s="41">
        <v>0</v>
      </c>
      <c r="M89" s="42">
        <f t="shared" si="12"/>
        <v>0</v>
      </c>
      <c r="N89" s="41">
        <v>0</v>
      </c>
      <c r="O89" s="41">
        <v>0</v>
      </c>
      <c r="P89" s="42">
        <f t="shared" si="13"/>
        <v>0</v>
      </c>
      <c r="Q89" s="41">
        <v>0</v>
      </c>
      <c r="R89" s="41">
        <v>0</v>
      </c>
      <c r="S89" s="43">
        <f t="shared" si="14"/>
        <v>0</v>
      </c>
      <c r="T89" s="44">
        <f t="shared" si="15"/>
        <v>0</v>
      </c>
      <c r="U89" s="45">
        <f t="shared" si="16"/>
        <v>0</v>
      </c>
      <c r="V89" s="46">
        <v>0</v>
      </c>
      <c r="W89" s="45">
        <f t="shared" si="17"/>
        <v>0</v>
      </c>
      <c r="X89" s="47">
        <f t="shared" si="18"/>
        <v>0</v>
      </c>
      <c r="Y89" s="48">
        <f t="shared" si="19"/>
        <v>0</v>
      </c>
      <c r="Z89" s="49" t="str">
        <f t="shared" si="20"/>
        <v>0.0</v>
      </c>
      <c r="AA89" s="50" t="str">
        <f t="shared" si="21"/>
        <v>F9</v>
      </c>
      <c r="AC89" s="66"/>
      <c r="AD89" s="66"/>
      <c r="AE89" s="66"/>
      <c r="AF89" s="66"/>
      <c r="AG89" s="66"/>
    </row>
    <row r="90" spans="1:33" ht="15.75" customHeight="1" x14ac:dyDescent="0.25">
      <c r="A90" s="125">
        <v>81</v>
      </c>
      <c r="B90" s="100"/>
      <c r="C90" s="100"/>
      <c r="D90" s="106"/>
      <c r="E90" s="119"/>
      <c r="F90" s="114"/>
      <c r="G90" s="109"/>
      <c r="H90" s="41">
        <v>0</v>
      </c>
      <c r="I90" s="41">
        <v>0</v>
      </c>
      <c r="J90" s="42">
        <f t="shared" si="11"/>
        <v>0</v>
      </c>
      <c r="K90" s="41">
        <v>0</v>
      </c>
      <c r="L90" s="41">
        <v>0</v>
      </c>
      <c r="M90" s="42">
        <f t="shared" si="12"/>
        <v>0</v>
      </c>
      <c r="N90" s="41">
        <v>0</v>
      </c>
      <c r="O90" s="41">
        <v>0</v>
      </c>
      <c r="P90" s="42">
        <f t="shared" si="13"/>
        <v>0</v>
      </c>
      <c r="Q90" s="41">
        <v>0</v>
      </c>
      <c r="R90" s="41">
        <v>0</v>
      </c>
      <c r="S90" s="43">
        <f t="shared" si="14"/>
        <v>0</v>
      </c>
      <c r="T90" s="44">
        <f t="shared" si="15"/>
        <v>0</v>
      </c>
      <c r="U90" s="45">
        <f t="shared" si="16"/>
        <v>0</v>
      </c>
      <c r="V90" s="46">
        <v>0</v>
      </c>
      <c r="W90" s="45">
        <f t="shared" si="17"/>
        <v>0</v>
      </c>
      <c r="X90" s="47">
        <f t="shared" si="18"/>
        <v>0</v>
      </c>
      <c r="Y90" s="48">
        <f t="shared" si="19"/>
        <v>0</v>
      </c>
      <c r="Z90" s="49" t="str">
        <f t="shared" si="20"/>
        <v>0.0</v>
      </c>
      <c r="AA90" s="50" t="str">
        <f t="shared" si="21"/>
        <v>F9</v>
      </c>
      <c r="AC90" s="66"/>
      <c r="AD90" s="66"/>
      <c r="AE90" s="66"/>
      <c r="AF90" s="66"/>
      <c r="AG90" s="66"/>
    </row>
    <row r="91" spans="1:33" ht="15.75" customHeight="1" x14ac:dyDescent="0.25">
      <c r="A91" s="125">
        <v>82</v>
      </c>
      <c r="B91" s="100"/>
      <c r="C91" s="100"/>
      <c r="D91" s="106"/>
      <c r="E91" s="119"/>
      <c r="F91" s="114"/>
      <c r="G91" s="109"/>
      <c r="H91" s="41">
        <v>0</v>
      </c>
      <c r="I91" s="41">
        <v>0</v>
      </c>
      <c r="J91" s="42">
        <f t="shared" si="11"/>
        <v>0</v>
      </c>
      <c r="K91" s="41">
        <v>0</v>
      </c>
      <c r="L91" s="41">
        <v>0</v>
      </c>
      <c r="M91" s="42">
        <f t="shared" si="12"/>
        <v>0</v>
      </c>
      <c r="N91" s="41">
        <v>0</v>
      </c>
      <c r="O91" s="41">
        <v>0</v>
      </c>
      <c r="P91" s="42">
        <f t="shared" si="13"/>
        <v>0</v>
      </c>
      <c r="Q91" s="41">
        <v>0</v>
      </c>
      <c r="R91" s="41">
        <v>0</v>
      </c>
      <c r="S91" s="43">
        <f t="shared" si="14"/>
        <v>0</v>
      </c>
      <c r="T91" s="44">
        <f t="shared" si="15"/>
        <v>0</v>
      </c>
      <c r="U91" s="45">
        <f t="shared" si="16"/>
        <v>0</v>
      </c>
      <c r="V91" s="46">
        <v>0</v>
      </c>
      <c r="W91" s="45">
        <f t="shared" si="17"/>
        <v>0</v>
      </c>
      <c r="X91" s="47">
        <f t="shared" si="18"/>
        <v>0</v>
      </c>
      <c r="Y91" s="48">
        <f t="shared" si="19"/>
        <v>0</v>
      </c>
      <c r="Z91" s="49" t="str">
        <f t="shared" si="20"/>
        <v>0.0</v>
      </c>
      <c r="AA91" s="50" t="str">
        <f t="shared" si="21"/>
        <v>F9</v>
      </c>
      <c r="AC91" s="66"/>
      <c r="AD91" s="66"/>
      <c r="AE91" s="66"/>
      <c r="AF91" s="66"/>
      <c r="AG91" s="66"/>
    </row>
    <row r="92" spans="1:33" ht="15.75" customHeight="1" x14ac:dyDescent="0.25">
      <c r="A92" s="125">
        <v>83</v>
      </c>
      <c r="B92" s="100"/>
      <c r="C92" s="100"/>
      <c r="D92" s="105"/>
      <c r="E92" s="118"/>
      <c r="F92" s="114"/>
      <c r="G92" s="108"/>
      <c r="H92" s="41">
        <v>0</v>
      </c>
      <c r="I92" s="41">
        <v>0</v>
      </c>
      <c r="J92" s="42">
        <f t="shared" si="11"/>
        <v>0</v>
      </c>
      <c r="K92" s="41">
        <v>0</v>
      </c>
      <c r="L92" s="41">
        <v>0</v>
      </c>
      <c r="M92" s="42">
        <f t="shared" si="12"/>
        <v>0</v>
      </c>
      <c r="N92" s="41">
        <v>0</v>
      </c>
      <c r="O92" s="41">
        <v>0</v>
      </c>
      <c r="P92" s="42">
        <f t="shared" si="13"/>
        <v>0</v>
      </c>
      <c r="Q92" s="41">
        <v>0</v>
      </c>
      <c r="R92" s="41">
        <v>0</v>
      </c>
      <c r="S92" s="43">
        <f t="shared" si="14"/>
        <v>0</v>
      </c>
      <c r="T92" s="44">
        <f t="shared" si="15"/>
        <v>0</v>
      </c>
      <c r="U92" s="45">
        <f t="shared" si="16"/>
        <v>0</v>
      </c>
      <c r="V92" s="46">
        <v>0</v>
      </c>
      <c r="W92" s="45">
        <f t="shared" si="17"/>
        <v>0</v>
      </c>
      <c r="X92" s="47">
        <f t="shared" si="18"/>
        <v>0</v>
      </c>
      <c r="Y92" s="48">
        <f t="shared" si="19"/>
        <v>0</v>
      </c>
      <c r="Z92" s="49" t="str">
        <f t="shared" si="20"/>
        <v>0.0</v>
      </c>
      <c r="AA92" s="50" t="str">
        <f t="shared" si="21"/>
        <v>F9</v>
      </c>
      <c r="AC92" s="66"/>
      <c r="AD92" s="66"/>
      <c r="AE92" s="66"/>
      <c r="AF92" s="66"/>
      <c r="AG92" s="66"/>
    </row>
    <row r="93" spans="1:33" ht="15.75" customHeight="1" x14ac:dyDescent="0.25">
      <c r="A93" s="125">
        <v>84</v>
      </c>
      <c r="B93" s="100"/>
      <c r="C93" s="100"/>
      <c r="D93" s="105"/>
      <c r="E93" s="118"/>
      <c r="F93" s="114"/>
      <c r="G93" s="108"/>
      <c r="H93" s="41">
        <v>0</v>
      </c>
      <c r="I93" s="41">
        <v>0</v>
      </c>
      <c r="J93" s="42">
        <f t="shared" si="11"/>
        <v>0</v>
      </c>
      <c r="K93" s="41">
        <v>0</v>
      </c>
      <c r="L93" s="41">
        <v>0</v>
      </c>
      <c r="M93" s="42">
        <f t="shared" si="12"/>
        <v>0</v>
      </c>
      <c r="N93" s="41">
        <v>0</v>
      </c>
      <c r="O93" s="41">
        <v>0</v>
      </c>
      <c r="P93" s="42">
        <f t="shared" si="13"/>
        <v>0</v>
      </c>
      <c r="Q93" s="41">
        <v>0</v>
      </c>
      <c r="R93" s="41">
        <v>0</v>
      </c>
      <c r="S93" s="43">
        <f t="shared" si="14"/>
        <v>0</v>
      </c>
      <c r="T93" s="44">
        <f t="shared" si="15"/>
        <v>0</v>
      </c>
      <c r="U93" s="45">
        <f t="shared" si="16"/>
        <v>0</v>
      </c>
      <c r="V93" s="46">
        <v>0</v>
      </c>
      <c r="W93" s="45">
        <f t="shared" si="17"/>
        <v>0</v>
      </c>
      <c r="X93" s="47">
        <f t="shared" si="18"/>
        <v>0</v>
      </c>
      <c r="Y93" s="48">
        <f t="shared" si="19"/>
        <v>0</v>
      </c>
      <c r="Z93" s="49" t="str">
        <f t="shared" si="20"/>
        <v>0.0</v>
      </c>
      <c r="AA93" s="50" t="str">
        <f t="shared" si="21"/>
        <v>F9</v>
      </c>
      <c r="AC93" s="66"/>
      <c r="AD93" s="66"/>
      <c r="AE93" s="66"/>
      <c r="AF93" s="66"/>
      <c r="AG93" s="66"/>
    </row>
    <row r="94" spans="1:33" ht="15.75" customHeight="1" x14ac:dyDescent="0.25">
      <c r="A94" s="125">
        <v>85</v>
      </c>
      <c r="B94" s="100"/>
      <c r="C94" s="100"/>
      <c r="D94" s="105"/>
      <c r="E94" s="118"/>
      <c r="F94" s="114"/>
      <c r="G94" s="108"/>
      <c r="H94" s="41">
        <v>0</v>
      </c>
      <c r="I94" s="41">
        <v>0</v>
      </c>
      <c r="J94" s="42">
        <f t="shared" si="11"/>
        <v>0</v>
      </c>
      <c r="K94" s="41">
        <v>0</v>
      </c>
      <c r="L94" s="41">
        <v>0</v>
      </c>
      <c r="M94" s="42">
        <f t="shared" si="12"/>
        <v>0</v>
      </c>
      <c r="N94" s="41">
        <v>0</v>
      </c>
      <c r="O94" s="41">
        <v>0</v>
      </c>
      <c r="P94" s="42">
        <f t="shared" si="13"/>
        <v>0</v>
      </c>
      <c r="Q94" s="41">
        <v>0</v>
      </c>
      <c r="R94" s="41">
        <v>0</v>
      </c>
      <c r="S94" s="43">
        <f t="shared" si="14"/>
        <v>0</v>
      </c>
      <c r="T94" s="44">
        <f t="shared" si="15"/>
        <v>0</v>
      </c>
      <c r="U94" s="45">
        <f t="shared" si="16"/>
        <v>0</v>
      </c>
      <c r="V94" s="46">
        <v>0</v>
      </c>
      <c r="W94" s="45">
        <f t="shared" si="17"/>
        <v>0</v>
      </c>
      <c r="X94" s="47">
        <f t="shared" si="18"/>
        <v>0</v>
      </c>
      <c r="Y94" s="48">
        <f t="shared" si="19"/>
        <v>0</v>
      </c>
      <c r="Z94" s="49" t="str">
        <f t="shared" si="20"/>
        <v>0.0</v>
      </c>
      <c r="AA94" s="50" t="str">
        <f t="shared" si="21"/>
        <v>F9</v>
      </c>
      <c r="AC94" s="66"/>
      <c r="AD94" s="66"/>
      <c r="AE94" s="66"/>
      <c r="AF94" s="66"/>
      <c r="AG94" s="66"/>
    </row>
    <row r="95" spans="1:33" ht="15.75" customHeight="1" x14ac:dyDescent="0.25">
      <c r="A95" s="125">
        <v>86</v>
      </c>
      <c r="B95" s="100"/>
      <c r="C95" s="100"/>
      <c r="D95" s="105"/>
      <c r="E95" s="118"/>
      <c r="F95" s="120"/>
      <c r="G95" s="110"/>
      <c r="H95" s="41">
        <v>0</v>
      </c>
      <c r="I95" s="41">
        <v>0</v>
      </c>
      <c r="J95" s="42">
        <f t="shared" si="11"/>
        <v>0</v>
      </c>
      <c r="K95" s="41">
        <v>0</v>
      </c>
      <c r="L95" s="41">
        <v>0</v>
      </c>
      <c r="M95" s="42">
        <f t="shared" si="12"/>
        <v>0</v>
      </c>
      <c r="N95" s="41">
        <v>0</v>
      </c>
      <c r="O95" s="41">
        <v>0</v>
      </c>
      <c r="P95" s="42">
        <f t="shared" si="13"/>
        <v>0</v>
      </c>
      <c r="Q95" s="41">
        <v>0</v>
      </c>
      <c r="R95" s="41">
        <v>0</v>
      </c>
      <c r="S95" s="43">
        <f t="shared" si="14"/>
        <v>0</v>
      </c>
      <c r="T95" s="44">
        <f t="shared" si="15"/>
        <v>0</v>
      </c>
      <c r="U95" s="45">
        <f t="shared" si="16"/>
        <v>0</v>
      </c>
      <c r="V95" s="46">
        <v>0</v>
      </c>
      <c r="W95" s="45">
        <f t="shared" si="17"/>
        <v>0</v>
      </c>
      <c r="X95" s="47">
        <f t="shared" si="18"/>
        <v>0</v>
      </c>
      <c r="Y95" s="48">
        <f t="shared" si="19"/>
        <v>0</v>
      </c>
      <c r="Z95" s="49" t="str">
        <f t="shared" si="20"/>
        <v>0.0</v>
      </c>
      <c r="AA95" s="50" t="str">
        <f t="shared" si="21"/>
        <v>F9</v>
      </c>
      <c r="AC95" s="66"/>
      <c r="AD95" s="66"/>
      <c r="AE95" s="66"/>
      <c r="AF95" s="66"/>
      <c r="AG95" s="66"/>
    </row>
    <row r="96" spans="1:33" ht="15.75" customHeight="1" x14ac:dyDescent="0.25">
      <c r="A96" s="125">
        <v>87</v>
      </c>
      <c r="B96" s="100"/>
      <c r="C96" s="100"/>
      <c r="D96" s="105"/>
      <c r="E96" s="118"/>
      <c r="F96" s="120"/>
      <c r="G96" s="110"/>
      <c r="H96" s="41">
        <v>0</v>
      </c>
      <c r="I96" s="41">
        <v>0</v>
      </c>
      <c r="J96" s="42">
        <f t="shared" si="11"/>
        <v>0</v>
      </c>
      <c r="K96" s="41">
        <v>0</v>
      </c>
      <c r="L96" s="41">
        <v>0</v>
      </c>
      <c r="M96" s="42">
        <f t="shared" si="12"/>
        <v>0</v>
      </c>
      <c r="N96" s="41">
        <v>0</v>
      </c>
      <c r="O96" s="41">
        <v>0</v>
      </c>
      <c r="P96" s="42">
        <f t="shared" si="13"/>
        <v>0</v>
      </c>
      <c r="Q96" s="41">
        <v>0</v>
      </c>
      <c r="R96" s="41">
        <v>0</v>
      </c>
      <c r="S96" s="43">
        <f t="shared" si="14"/>
        <v>0</v>
      </c>
      <c r="T96" s="44">
        <f t="shared" si="15"/>
        <v>0</v>
      </c>
      <c r="U96" s="45">
        <f t="shared" si="16"/>
        <v>0</v>
      </c>
      <c r="V96" s="46">
        <v>0</v>
      </c>
      <c r="W96" s="45">
        <f t="shared" si="17"/>
        <v>0</v>
      </c>
      <c r="X96" s="47">
        <f t="shared" si="18"/>
        <v>0</v>
      </c>
      <c r="Y96" s="48">
        <f t="shared" si="19"/>
        <v>0</v>
      </c>
      <c r="Z96" s="49" t="str">
        <f t="shared" si="20"/>
        <v>0.0</v>
      </c>
      <c r="AA96" s="50" t="str">
        <f t="shared" si="21"/>
        <v>F9</v>
      </c>
      <c r="AC96" s="66"/>
      <c r="AD96" s="66"/>
      <c r="AE96" s="66"/>
      <c r="AF96" s="66"/>
      <c r="AG96" s="66"/>
    </row>
    <row r="97" spans="1:33" ht="15.75" customHeight="1" x14ac:dyDescent="0.25">
      <c r="A97" s="125">
        <v>88</v>
      </c>
      <c r="B97" s="100"/>
      <c r="C97" s="100"/>
      <c r="D97" s="105"/>
      <c r="E97" s="118"/>
      <c r="F97" s="120"/>
      <c r="G97" s="110"/>
      <c r="H97" s="41">
        <v>0</v>
      </c>
      <c r="I97" s="41">
        <v>0</v>
      </c>
      <c r="J97" s="42">
        <f t="shared" si="11"/>
        <v>0</v>
      </c>
      <c r="K97" s="41">
        <v>0</v>
      </c>
      <c r="L97" s="41">
        <v>0</v>
      </c>
      <c r="M97" s="42">
        <f t="shared" si="12"/>
        <v>0</v>
      </c>
      <c r="N97" s="41">
        <v>0</v>
      </c>
      <c r="O97" s="41">
        <v>0</v>
      </c>
      <c r="P97" s="42">
        <f t="shared" si="13"/>
        <v>0</v>
      </c>
      <c r="Q97" s="41">
        <v>0</v>
      </c>
      <c r="R97" s="41">
        <v>0</v>
      </c>
      <c r="S97" s="43">
        <f t="shared" si="14"/>
        <v>0</v>
      </c>
      <c r="T97" s="44">
        <f t="shared" si="15"/>
        <v>0</v>
      </c>
      <c r="U97" s="45">
        <f t="shared" si="16"/>
        <v>0</v>
      </c>
      <c r="V97" s="46">
        <v>0</v>
      </c>
      <c r="W97" s="45">
        <f t="shared" si="17"/>
        <v>0</v>
      </c>
      <c r="X97" s="47">
        <f t="shared" si="18"/>
        <v>0</v>
      </c>
      <c r="Y97" s="48">
        <f t="shared" si="19"/>
        <v>0</v>
      </c>
      <c r="Z97" s="49" t="str">
        <f t="shared" si="20"/>
        <v>0.0</v>
      </c>
      <c r="AA97" s="50" t="str">
        <f t="shared" si="21"/>
        <v>F9</v>
      </c>
      <c r="AC97" s="66"/>
      <c r="AD97" s="66"/>
      <c r="AE97" s="66"/>
      <c r="AF97" s="66"/>
      <c r="AG97" s="66"/>
    </row>
    <row r="98" spans="1:33" ht="15.75" customHeight="1" x14ac:dyDescent="0.25">
      <c r="A98" s="125">
        <v>89</v>
      </c>
      <c r="B98" s="100"/>
      <c r="C98" s="100"/>
      <c r="D98" s="105"/>
      <c r="E98" s="118"/>
      <c r="F98" s="120"/>
      <c r="G98" s="110"/>
      <c r="H98" s="41">
        <v>0</v>
      </c>
      <c r="I98" s="41">
        <v>0</v>
      </c>
      <c r="J98" s="42">
        <f t="shared" si="11"/>
        <v>0</v>
      </c>
      <c r="K98" s="41">
        <v>0</v>
      </c>
      <c r="L98" s="41">
        <v>0</v>
      </c>
      <c r="M98" s="42">
        <f t="shared" si="12"/>
        <v>0</v>
      </c>
      <c r="N98" s="41">
        <v>0</v>
      </c>
      <c r="O98" s="41">
        <v>0</v>
      </c>
      <c r="P98" s="42">
        <f t="shared" si="13"/>
        <v>0</v>
      </c>
      <c r="Q98" s="41">
        <v>0</v>
      </c>
      <c r="R98" s="41">
        <v>0</v>
      </c>
      <c r="S98" s="43">
        <f t="shared" si="14"/>
        <v>0</v>
      </c>
      <c r="T98" s="44">
        <f t="shared" si="15"/>
        <v>0</v>
      </c>
      <c r="U98" s="45">
        <f t="shared" si="16"/>
        <v>0</v>
      </c>
      <c r="V98" s="46">
        <v>0</v>
      </c>
      <c r="W98" s="45">
        <f t="shared" si="17"/>
        <v>0</v>
      </c>
      <c r="X98" s="47">
        <f t="shared" si="18"/>
        <v>0</v>
      </c>
      <c r="Y98" s="48">
        <f t="shared" si="19"/>
        <v>0</v>
      </c>
      <c r="Z98" s="49" t="str">
        <f t="shared" si="20"/>
        <v>0.0</v>
      </c>
      <c r="AA98" s="50" t="str">
        <f t="shared" si="21"/>
        <v>F9</v>
      </c>
      <c r="AC98" s="66"/>
      <c r="AD98" s="66"/>
      <c r="AE98" s="66"/>
      <c r="AF98" s="66"/>
      <c r="AG98" s="66"/>
    </row>
    <row r="99" spans="1:33" ht="15.75" customHeight="1" x14ac:dyDescent="0.25">
      <c r="A99" s="125">
        <v>90</v>
      </c>
      <c r="B99" s="100"/>
      <c r="C99" s="100"/>
      <c r="D99" s="105"/>
      <c r="E99" s="118"/>
      <c r="F99" s="120"/>
      <c r="G99" s="110"/>
      <c r="H99" s="41">
        <v>0</v>
      </c>
      <c r="I99" s="41">
        <v>0</v>
      </c>
      <c r="J99" s="42">
        <f t="shared" si="11"/>
        <v>0</v>
      </c>
      <c r="K99" s="41">
        <v>0</v>
      </c>
      <c r="L99" s="41">
        <v>0</v>
      </c>
      <c r="M99" s="42">
        <f t="shared" si="12"/>
        <v>0</v>
      </c>
      <c r="N99" s="41">
        <v>0</v>
      </c>
      <c r="O99" s="41">
        <v>0</v>
      </c>
      <c r="P99" s="42">
        <f t="shared" si="13"/>
        <v>0</v>
      </c>
      <c r="Q99" s="41">
        <v>0</v>
      </c>
      <c r="R99" s="41">
        <v>0</v>
      </c>
      <c r="S99" s="43">
        <f t="shared" si="14"/>
        <v>0</v>
      </c>
      <c r="T99" s="44">
        <f t="shared" si="15"/>
        <v>0</v>
      </c>
      <c r="U99" s="45">
        <f t="shared" si="16"/>
        <v>0</v>
      </c>
      <c r="V99" s="46">
        <v>0</v>
      </c>
      <c r="W99" s="45">
        <f t="shared" si="17"/>
        <v>0</v>
      </c>
      <c r="X99" s="47">
        <f t="shared" si="18"/>
        <v>0</v>
      </c>
      <c r="Y99" s="48">
        <f t="shared" si="19"/>
        <v>0</v>
      </c>
      <c r="Z99" s="49" t="str">
        <f t="shared" si="20"/>
        <v>0.0</v>
      </c>
      <c r="AA99" s="50" t="str">
        <f t="shared" si="21"/>
        <v>F9</v>
      </c>
      <c r="AC99" s="66"/>
      <c r="AD99" s="66"/>
      <c r="AE99" s="66"/>
      <c r="AF99" s="66"/>
      <c r="AG99" s="66"/>
    </row>
    <row r="100" spans="1:33" ht="15.75" customHeight="1" x14ac:dyDescent="0.25">
      <c r="A100" s="125">
        <v>91</v>
      </c>
      <c r="B100" s="100"/>
      <c r="C100" s="100"/>
      <c r="D100" s="105"/>
      <c r="E100" s="118"/>
      <c r="F100" s="120"/>
      <c r="G100" s="110"/>
      <c r="H100" s="41">
        <v>0</v>
      </c>
      <c r="I100" s="41">
        <v>0</v>
      </c>
      <c r="J100" s="42">
        <f t="shared" si="11"/>
        <v>0</v>
      </c>
      <c r="K100" s="41">
        <v>0</v>
      </c>
      <c r="L100" s="41">
        <v>0</v>
      </c>
      <c r="M100" s="42">
        <f t="shared" si="12"/>
        <v>0</v>
      </c>
      <c r="N100" s="41">
        <v>0</v>
      </c>
      <c r="O100" s="41">
        <v>0</v>
      </c>
      <c r="P100" s="42">
        <f t="shared" si="13"/>
        <v>0</v>
      </c>
      <c r="Q100" s="41">
        <v>0</v>
      </c>
      <c r="R100" s="41">
        <v>0</v>
      </c>
      <c r="S100" s="43">
        <f t="shared" si="14"/>
        <v>0</v>
      </c>
      <c r="T100" s="44">
        <f t="shared" si="15"/>
        <v>0</v>
      </c>
      <c r="U100" s="45">
        <f t="shared" si="16"/>
        <v>0</v>
      </c>
      <c r="V100" s="46">
        <v>0</v>
      </c>
      <c r="W100" s="45">
        <f t="shared" si="17"/>
        <v>0</v>
      </c>
      <c r="X100" s="47">
        <f t="shared" si="18"/>
        <v>0</v>
      </c>
      <c r="Y100" s="48">
        <f t="shared" si="19"/>
        <v>0</v>
      </c>
      <c r="Z100" s="49" t="str">
        <f t="shared" si="20"/>
        <v>0.0</v>
      </c>
      <c r="AA100" s="50" t="str">
        <f t="shared" si="21"/>
        <v>F9</v>
      </c>
      <c r="AC100" s="66"/>
      <c r="AD100" s="66"/>
      <c r="AE100" s="66"/>
      <c r="AF100" s="66"/>
      <c r="AG100" s="66"/>
    </row>
    <row r="101" spans="1:33" ht="15.75" customHeight="1" x14ac:dyDescent="0.25">
      <c r="A101" s="125">
        <v>92</v>
      </c>
      <c r="B101" s="100"/>
      <c r="C101" s="100"/>
      <c r="D101" s="105"/>
      <c r="E101" s="118"/>
      <c r="F101" s="120"/>
      <c r="G101" s="110"/>
      <c r="H101" s="41">
        <v>0</v>
      </c>
      <c r="I101" s="41">
        <v>0</v>
      </c>
      <c r="J101" s="42">
        <f t="shared" si="11"/>
        <v>0</v>
      </c>
      <c r="K101" s="41">
        <v>0</v>
      </c>
      <c r="L101" s="41">
        <v>0</v>
      </c>
      <c r="M101" s="42">
        <f t="shared" si="12"/>
        <v>0</v>
      </c>
      <c r="N101" s="41">
        <v>0</v>
      </c>
      <c r="O101" s="41">
        <v>0</v>
      </c>
      <c r="P101" s="42">
        <f t="shared" si="13"/>
        <v>0</v>
      </c>
      <c r="Q101" s="41">
        <v>0</v>
      </c>
      <c r="R101" s="41">
        <v>0</v>
      </c>
      <c r="S101" s="43">
        <f t="shared" si="14"/>
        <v>0</v>
      </c>
      <c r="T101" s="44">
        <f t="shared" si="15"/>
        <v>0</v>
      </c>
      <c r="U101" s="45">
        <f t="shared" si="16"/>
        <v>0</v>
      </c>
      <c r="V101" s="46">
        <v>0</v>
      </c>
      <c r="W101" s="45">
        <f t="shared" si="17"/>
        <v>0</v>
      </c>
      <c r="X101" s="47">
        <f t="shared" si="18"/>
        <v>0</v>
      </c>
      <c r="Y101" s="48">
        <f t="shared" si="19"/>
        <v>0</v>
      </c>
      <c r="Z101" s="49" t="str">
        <f t="shared" si="20"/>
        <v>0.0</v>
      </c>
      <c r="AA101" s="50" t="str">
        <f t="shared" si="21"/>
        <v>F9</v>
      </c>
      <c r="AC101" s="66"/>
      <c r="AD101" s="66"/>
      <c r="AE101" s="66"/>
      <c r="AF101" s="66"/>
      <c r="AG101" s="66"/>
    </row>
    <row r="102" spans="1:33" ht="15.75" customHeight="1" x14ac:dyDescent="0.25">
      <c r="A102" s="125">
        <v>93</v>
      </c>
      <c r="B102" s="100"/>
      <c r="C102" s="100"/>
      <c r="D102" s="105"/>
      <c r="E102" s="118"/>
      <c r="F102" s="120"/>
      <c r="G102" s="110"/>
      <c r="H102" s="41">
        <v>0</v>
      </c>
      <c r="I102" s="41">
        <v>0</v>
      </c>
      <c r="J102" s="42">
        <f t="shared" si="11"/>
        <v>0</v>
      </c>
      <c r="K102" s="41">
        <v>0</v>
      </c>
      <c r="L102" s="41">
        <v>0</v>
      </c>
      <c r="M102" s="42">
        <f t="shared" si="12"/>
        <v>0</v>
      </c>
      <c r="N102" s="41">
        <v>0</v>
      </c>
      <c r="O102" s="41">
        <v>0</v>
      </c>
      <c r="P102" s="42">
        <f t="shared" si="13"/>
        <v>0</v>
      </c>
      <c r="Q102" s="41">
        <v>0</v>
      </c>
      <c r="R102" s="41">
        <v>0</v>
      </c>
      <c r="S102" s="43">
        <f t="shared" si="14"/>
        <v>0</v>
      </c>
      <c r="T102" s="44">
        <f t="shared" si="15"/>
        <v>0</v>
      </c>
      <c r="U102" s="45">
        <f t="shared" si="16"/>
        <v>0</v>
      </c>
      <c r="V102" s="46">
        <v>0</v>
      </c>
      <c r="W102" s="45">
        <f t="shared" si="17"/>
        <v>0</v>
      </c>
      <c r="X102" s="47">
        <f t="shared" si="18"/>
        <v>0</v>
      </c>
      <c r="Y102" s="48">
        <f t="shared" si="19"/>
        <v>0</v>
      </c>
      <c r="Z102" s="49" t="str">
        <f t="shared" si="20"/>
        <v>0.0</v>
      </c>
      <c r="AA102" s="50" t="str">
        <f t="shared" si="21"/>
        <v>F9</v>
      </c>
      <c r="AC102" s="66"/>
      <c r="AD102" s="66"/>
      <c r="AE102" s="66"/>
      <c r="AF102" s="66"/>
      <c r="AG102" s="66"/>
    </row>
    <row r="103" spans="1:33" ht="15.75" customHeight="1" x14ac:dyDescent="0.25">
      <c r="A103" s="125">
        <v>94</v>
      </c>
      <c r="B103" s="100"/>
      <c r="C103" s="100"/>
      <c r="D103" s="105"/>
      <c r="E103" s="118"/>
      <c r="F103" s="120"/>
      <c r="G103" s="110"/>
      <c r="H103" s="41">
        <v>0</v>
      </c>
      <c r="I103" s="41">
        <v>0</v>
      </c>
      <c r="J103" s="42">
        <f t="shared" si="11"/>
        <v>0</v>
      </c>
      <c r="K103" s="41">
        <v>0</v>
      </c>
      <c r="L103" s="41">
        <v>0</v>
      </c>
      <c r="M103" s="42">
        <f t="shared" si="12"/>
        <v>0</v>
      </c>
      <c r="N103" s="41">
        <v>0</v>
      </c>
      <c r="O103" s="41">
        <v>0</v>
      </c>
      <c r="P103" s="42">
        <f t="shared" si="13"/>
        <v>0</v>
      </c>
      <c r="Q103" s="41">
        <v>0</v>
      </c>
      <c r="R103" s="41">
        <v>0</v>
      </c>
      <c r="S103" s="43">
        <f t="shared" si="14"/>
        <v>0</v>
      </c>
      <c r="T103" s="44">
        <f t="shared" si="15"/>
        <v>0</v>
      </c>
      <c r="U103" s="45">
        <f t="shared" si="16"/>
        <v>0</v>
      </c>
      <c r="V103" s="46">
        <v>0</v>
      </c>
      <c r="W103" s="45">
        <f t="shared" si="17"/>
        <v>0</v>
      </c>
      <c r="X103" s="47">
        <f t="shared" si="18"/>
        <v>0</v>
      </c>
      <c r="Y103" s="48">
        <f t="shared" si="19"/>
        <v>0</v>
      </c>
      <c r="Z103" s="49" t="str">
        <f t="shared" si="20"/>
        <v>0.0</v>
      </c>
      <c r="AA103" s="50" t="str">
        <f t="shared" si="21"/>
        <v>F9</v>
      </c>
      <c r="AC103" s="66"/>
      <c r="AD103" s="66"/>
      <c r="AE103" s="66"/>
      <c r="AF103" s="66"/>
      <c r="AG103" s="66"/>
    </row>
    <row r="104" spans="1:33" ht="15.75" customHeight="1" x14ac:dyDescent="0.25">
      <c r="A104" s="125">
        <v>95</v>
      </c>
      <c r="B104" s="100"/>
      <c r="C104" s="100"/>
      <c r="D104" s="105"/>
      <c r="E104" s="118"/>
      <c r="F104" s="120"/>
      <c r="G104" s="110"/>
      <c r="H104" s="41">
        <v>0</v>
      </c>
      <c r="I104" s="41">
        <v>0</v>
      </c>
      <c r="J104" s="42">
        <f t="shared" si="11"/>
        <v>0</v>
      </c>
      <c r="K104" s="41">
        <v>0</v>
      </c>
      <c r="L104" s="41">
        <v>0</v>
      </c>
      <c r="M104" s="42">
        <f t="shared" si="12"/>
        <v>0</v>
      </c>
      <c r="N104" s="41">
        <v>0</v>
      </c>
      <c r="O104" s="41">
        <v>0</v>
      </c>
      <c r="P104" s="42">
        <f t="shared" si="13"/>
        <v>0</v>
      </c>
      <c r="Q104" s="41">
        <v>0</v>
      </c>
      <c r="R104" s="41">
        <v>0</v>
      </c>
      <c r="S104" s="43">
        <f t="shared" si="14"/>
        <v>0</v>
      </c>
      <c r="T104" s="44">
        <f t="shared" si="15"/>
        <v>0</v>
      </c>
      <c r="U104" s="45">
        <f t="shared" si="16"/>
        <v>0</v>
      </c>
      <c r="V104" s="46">
        <v>0</v>
      </c>
      <c r="W104" s="45">
        <f t="shared" si="17"/>
        <v>0</v>
      </c>
      <c r="X104" s="47">
        <f t="shared" si="18"/>
        <v>0</v>
      </c>
      <c r="Y104" s="48">
        <f t="shared" si="19"/>
        <v>0</v>
      </c>
      <c r="Z104" s="49" t="str">
        <f t="shared" si="20"/>
        <v>0.0</v>
      </c>
      <c r="AA104" s="50" t="str">
        <f t="shared" si="21"/>
        <v>F9</v>
      </c>
      <c r="AC104" s="66"/>
      <c r="AD104" s="66"/>
      <c r="AE104" s="66"/>
      <c r="AF104" s="66"/>
      <c r="AG104" s="66"/>
    </row>
    <row r="105" spans="1:33" ht="15.75" customHeight="1" x14ac:dyDescent="0.25">
      <c r="A105" s="125">
        <v>96</v>
      </c>
      <c r="B105" s="100"/>
      <c r="C105" s="100"/>
      <c r="D105" s="105"/>
      <c r="E105" s="118"/>
      <c r="F105" s="120"/>
      <c r="G105" s="110"/>
      <c r="H105" s="41">
        <v>0</v>
      </c>
      <c r="I105" s="41">
        <v>0</v>
      </c>
      <c r="J105" s="42">
        <f t="shared" si="11"/>
        <v>0</v>
      </c>
      <c r="K105" s="41">
        <v>0</v>
      </c>
      <c r="L105" s="41">
        <v>0</v>
      </c>
      <c r="M105" s="42">
        <f t="shared" si="12"/>
        <v>0</v>
      </c>
      <c r="N105" s="41">
        <v>0</v>
      </c>
      <c r="O105" s="41">
        <v>0</v>
      </c>
      <c r="P105" s="42">
        <f t="shared" si="13"/>
        <v>0</v>
      </c>
      <c r="Q105" s="41">
        <v>0</v>
      </c>
      <c r="R105" s="41">
        <v>0</v>
      </c>
      <c r="S105" s="43">
        <f t="shared" si="14"/>
        <v>0</v>
      </c>
      <c r="T105" s="44">
        <f t="shared" si="15"/>
        <v>0</v>
      </c>
      <c r="U105" s="45">
        <f t="shared" si="16"/>
        <v>0</v>
      </c>
      <c r="V105" s="46">
        <v>0</v>
      </c>
      <c r="W105" s="45">
        <f t="shared" si="17"/>
        <v>0</v>
      </c>
      <c r="X105" s="47">
        <f t="shared" si="18"/>
        <v>0</v>
      </c>
      <c r="Y105" s="48">
        <f t="shared" si="19"/>
        <v>0</v>
      </c>
      <c r="Z105" s="49" t="str">
        <f t="shared" si="20"/>
        <v>0.0</v>
      </c>
      <c r="AA105" s="50" t="str">
        <f t="shared" si="21"/>
        <v>F9</v>
      </c>
      <c r="AC105" s="66"/>
      <c r="AD105" s="66"/>
      <c r="AE105" s="66"/>
      <c r="AF105" s="66"/>
      <c r="AG105" s="66"/>
    </row>
    <row r="106" spans="1:33" ht="15.75" customHeight="1" x14ac:dyDescent="0.25">
      <c r="A106" s="125">
        <v>97</v>
      </c>
      <c r="B106" s="100"/>
      <c r="C106" s="100"/>
      <c r="D106" s="105"/>
      <c r="E106" s="118"/>
      <c r="F106" s="120"/>
      <c r="G106" s="110"/>
      <c r="H106" s="41">
        <v>0</v>
      </c>
      <c r="I106" s="41">
        <v>0</v>
      </c>
      <c r="J106" s="42">
        <f t="shared" si="11"/>
        <v>0</v>
      </c>
      <c r="K106" s="41">
        <v>0</v>
      </c>
      <c r="L106" s="41">
        <v>0</v>
      </c>
      <c r="M106" s="42">
        <f t="shared" si="12"/>
        <v>0</v>
      </c>
      <c r="N106" s="41">
        <v>0</v>
      </c>
      <c r="O106" s="41">
        <v>0</v>
      </c>
      <c r="P106" s="42">
        <f t="shared" si="13"/>
        <v>0</v>
      </c>
      <c r="Q106" s="41">
        <v>0</v>
      </c>
      <c r="R106" s="41">
        <v>0</v>
      </c>
      <c r="S106" s="43">
        <f t="shared" si="14"/>
        <v>0</v>
      </c>
      <c r="T106" s="44">
        <f t="shared" si="15"/>
        <v>0</v>
      </c>
      <c r="U106" s="45">
        <f t="shared" si="16"/>
        <v>0</v>
      </c>
      <c r="V106" s="46">
        <v>0</v>
      </c>
      <c r="W106" s="45">
        <f t="shared" si="17"/>
        <v>0</v>
      </c>
      <c r="X106" s="47">
        <f t="shared" si="18"/>
        <v>0</v>
      </c>
      <c r="Y106" s="48">
        <f t="shared" si="19"/>
        <v>0</v>
      </c>
      <c r="Z106" s="49" t="str">
        <f t="shared" si="20"/>
        <v>0.0</v>
      </c>
      <c r="AA106" s="50" t="str">
        <f t="shared" si="21"/>
        <v>F9</v>
      </c>
      <c r="AC106" s="66"/>
      <c r="AD106" s="66"/>
      <c r="AE106" s="66"/>
      <c r="AF106" s="66"/>
      <c r="AG106" s="66"/>
    </row>
    <row r="107" spans="1:33" ht="15.75" customHeight="1" x14ac:dyDescent="0.25">
      <c r="A107" s="125">
        <v>98</v>
      </c>
      <c r="B107" s="100"/>
      <c r="C107" s="100"/>
      <c r="D107" s="105"/>
      <c r="E107" s="118"/>
      <c r="F107" s="120"/>
      <c r="G107" s="110"/>
      <c r="H107" s="41">
        <v>0</v>
      </c>
      <c r="I107" s="41">
        <v>0</v>
      </c>
      <c r="J107" s="42">
        <f t="shared" si="11"/>
        <v>0</v>
      </c>
      <c r="K107" s="41">
        <v>0</v>
      </c>
      <c r="L107" s="41">
        <v>0</v>
      </c>
      <c r="M107" s="42">
        <f t="shared" si="12"/>
        <v>0</v>
      </c>
      <c r="N107" s="41">
        <v>0</v>
      </c>
      <c r="O107" s="41">
        <v>0</v>
      </c>
      <c r="P107" s="42">
        <f t="shared" si="13"/>
        <v>0</v>
      </c>
      <c r="Q107" s="41">
        <v>0</v>
      </c>
      <c r="R107" s="41">
        <v>0</v>
      </c>
      <c r="S107" s="43">
        <f t="shared" si="14"/>
        <v>0</v>
      </c>
      <c r="T107" s="44">
        <f t="shared" si="15"/>
        <v>0</v>
      </c>
      <c r="U107" s="45">
        <f t="shared" si="16"/>
        <v>0</v>
      </c>
      <c r="V107" s="46">
        <v>0</v>
      </c>
      <c r="W107" s="45">
        <f t="shared" si="17"/>
        <v>0</v>
      </c>
      <c r="X107" s="47">
        <f t="shared" si="18"/>
        <v>0</v>
      </c>
      <c r="Y107" s="48">
        <f t="shared" si="19"/>
        <v>0</v>
      </c>
      <c r="Z107" s="49" t="str">
        <f t="shared" si="20"/>
        <v>0.0</v>
      </c>
      <c r="AA107" s="50" t="str">
        <f t="shared" si="21"/>
        <v>F9</v>
      </c>
      <c r="AC107" s="66"/>
      <c r="AD107" s="66"/>
      <c r="AE107" s="66"/>
      <c r="AF107" s="66"/>
      <c r="AG107" s="66"/>
    </row>
    <row r="108" spans="1:33" ht="15.75" customHeight="1" x14ac:dyDescent="0.25">
      <c r="A108" s="125">
        <v>99</v>
      </c>
      <c r="B108" s="100"/>
      <c r="C108" s="100"/>
      <c r="D108" s="105"/>
      <c r="E108" s="118"/>
      <c r="F108" s="120"/>
      <c r="G108" s="110"/>
      <c r="H108" s="41">
        <v>0</v>
      </c>
      <c r="I108" s="41">
        <v>0</v>
      </c>
      <c r="J108" s="42">
        <f t="shared" si="11"/>
        <v>0</v>
      </c>
      <c r="K108" s="41">
        <v>0</v>
      </c>
      <c r="L108" s="41">
        <v>0</v>
      </c>
      <c r="M108" s="42">
        <f t="shared" si="12"/>
        <v>0</v>
      </c>
      <c r="N108" s="41">
        <v>0</v>
      </c>
      <c r="O108" s="41">
        <v>0</v>
      </c>
      <c r="P108" s="42">
        <f t="shared" si="13"/>
        <v>0</v>
      </c>
      <c r="Q108" s="41">
        <v>0</v>
      </c>
      <c r="R108" s="41">
        <v>0</v>
      </c>
      <c r="S108" s="43">
        <f t="shared" si="14"/>
        <v>0</v>
      </c>
      <c r="T108" s="44">
        <f t="shared" si="15"/>
        <v>0</v>
      </c>
      <c r="U108" s="45">
        <f t="shared" si="16"/>
        <v>0</v>
      </c>
      <c r="V108" s="46">
        <v>0</v>
      </c>
      <c r="W108" s="45">
        <f t="shared" si="17"/>
        <v>0</v>
      </c>
      <c r="X108" s="47">
        <f t="shared" si="18"/>
        <v>0</v>
      </c>
      <c r="Y108" s="48">
        <f t="shared" si="19"/>
        <v>0</v>
      </c>
      <c r="Z108" s="49" t="str">
        <f t="shared" si="20"/>
        <v>0.0</v>
      </c>
      <c r="AA108" s="50" t="str">
        <f t="shared" si="21"/>
        <v>F9</v>
      </c>
      <c r="AC108" s="66"/>
      <c r="AD108" s="66"/>
      <c r="AE108" s="66"/>
      <c r="AF108" s="66"/>
      <c r="AG108" s="66"/>
    </row>
    <row r="109" spans="1:33" ht="15.75" customHeight="1" x14ac:dyDescent="0.25">
      <c r="A109" s="125">
        <v>100</v>
      </c>
      <c r="B109" s="100"/>
      <c r="C109" s="100"/>
      <c r="D109" s="105"/>
      <c r="E109" s="118"/>
      <c r="F109" s="120"/>
      <c r="G109" s="110"/>
      <c r="H109" s="41">
        <v>0</v>
      </c>
      <c r="I109" s="41">
        <v>0</v>
      </c>
      <c r="J109" s="42">
        <f t="shared" si="11"/>
        <v>0</v>
      </c>
      <c r="K109" s="41">
        <v>0</v>
      </c>
      <c r="L109" s="41">
        <v>0</v>
      </c>
      <c r="M109" s="42">
        <f t="shared" si="12"/>
        <v>0</v>
      </c>
      <c r="N109" s="41">
        <v>0</v>
      </c>
      <c r="O109" s="41">
        <v>0</v>
      </c>
      <c r="P109" s="42">
        <f t="shared" si="13"/>
        <v>0</v>
      </c>
      <c r="Q109" s="41">
        <v>0</v>
      </c>
      <c r="R109" s="41">
        <v>0</v>
      </c>
      <c r="S109" s="43">
        <f t="shared" si="14"/>
        <v>0</v>
      </c>
      <c r="T109" s="44">
        <f t="shared" si="15"/>
        <v>0</v>
      </c>
      <c r="U109" s="45">
        <f t="shared" si="16"/>
        <v>0</v>
      </c>
      <c r="V109" s="46">
        <v>0</v>
      </c>
      <c r="W109" s="45">
        <f t="shared" si="17"/>
        <v>0</v>
      </c>
      <c r="X109" s="47">
        <f t="shared" si="18"/>
        <v>0</v>
      </c>
      <c r="Y109" s="48">
        <f t="shared" si="19"/>
        <v>0</v>
      </c>
      <c r="Z109" s="49" t="str">
        <f t="shared" si="20"/>
        <v>0.0</v>
      </c>
      <c r="AA109" s="50" t="str">
        <f t="shared" si="21"/>
        <v>F9</v>
      </c>
      <c r="AC109" s="66"/>
      <c r="AD109" s="66"/>
      <c r="AE109" s="66"/>
      <c r="AF109" s="66"/>
      <c r="AG109" s="66"/>
    </row>
    <row r="110" spans="1:33" ht="15.75" customHeight="1" x14ac:dyDescent="0.25">
      <c r="A110" s="125">
        <v>101</v>
      </c>
      <c r="B110" s="100"/>
      <c r="C110" s="100"/>
      <c r="D110" s="105"/>
      <c r="E110" s="118"/>
      <c r="F110" s="120"/>
      <c r="G110" s="110"/>
      <c r="H110" s="41">
        <v>0</v>
      </c>
      <c r="I110" s="41">
        <v>0</v>
      </c>
      <c r="J110" s="42">
        <f t="shared" si="11"/>
        <v>0</v>
      </c>
      <c r="K110" s="41">
        <v>0</v>
      </c>
      <c r="L110" s="41">
        <v>0</v>
      </c>
      <c r="M110" s="42">
        <f t="shared" si="12"/>
        <v>0</v>
      </c>
      <c r="N110" s="41">
        <v>0</v>
      </c>
      <c r="O110" s="41">
        <v>0</v>
      </c>
      <c r="P110" s="42">
        <f t="shared" si="13"/>
        <v>0</v>
      </c>
      <c r="Q110" s="41">
        <v>0</v>
      </c>
      <c r="R110" s="41">
        <v>0</v>
      </c>
      <c r="S110" s="43">
        <f t="shared" si="14"/>
        <v>0</v>
      </c>
      <c r="T110" s="44">
        <f t="shared" si="15"/>
        <v>0</v>
      </c>
      <c r="U110" s="45">
        <f t="shared" si="16"/>
        <v>0</v>
      </c>
      <c r="V110" s="46">
        <v>0</v>
      </c>
      <c r="W110" s="45">
        <f t="shared" si="17"/>
        <v>0</v>
      </c>
      <c r="X110" s="47">
        <f t="shared" si="18"/>
        <v>0</v>
      </c>
      <c r="Y110" s="48">
        <f t="shared" si="19"/>
        <v>0</v>
      </c>
      <c r="Z110" s="49" t="str">
        <f t="shared" si="20"/>
        <v>0.0</v>
      </c>
      <c r="AA110" s="50" t="str">
        <f t="shared" si="21"/>
        <v>F9</v>
      </c>
      <c r="AC110" s="66"/>
      <c r="AD110" s="66"/>
      <c r="AE110" s="66"/>
      <c r="AF110" s="66"/>
      <c r="AG110" s="66"/>
    </row>
    <row r="111" spans="1:33" ht="15.75" customHeight="1" x14ac:dyDescent="0.25">
      <c r="A111" s="125">
        <v>102</v>
      </c>
      <c r="B111" s="100"/>
      <c r="C111" s="100"/>
      <c r="D111" s="105"/>
      <c r="E111" s="118"/>
      <c r="F111" s="120"/>
      <c r="G111" s="110"/>
      <c r="H111" s="41">
        <v>0</v>
      </c>
      <c r="I111" s="41">
        <v>0</v>
      </c>
      <c r="J111" s="42">
        <f t="shared" si="11"/>
        <v>0</v>
      </c>
      <c r="K111" s="41">
        <v>0</v>
      </c>
      <c r="L111" s="41">
        <v>0</v>
      </c>
      <c r="M111" s="42">
        <f t="shared" si="12"/>
        <v>0</v>
      </c>
      <c r="N111" s="41">
        <v>0</v>
      </c>
      <c r="O111" s="41">
        <v>0</v>
      </c>
      <c r="P111" s="42">
        <f t="shared" si="13"/>
        <v>0</v>
      </c>
      <c r="Q111" s="41">
        <v>0</v>
      </c>
      <c r="R111" s="41">
        <v>0</v>
      </c>
      <c r="S111" s="43">
        <f t="shared" si="14"/>
        <v>0</v>
      </c>
      <c r="T111" s="44">
        <f t="shared" si="15"/>
        <v>0</v>
      </c>
      <c r="U111" s="45">
        <f t="shared" si="16"/>
        <v>0</v>
      </c>
      <c r="V111" s="46">
        <v>0</v>
      </c>
      <c r="W111" s="45">
        <f t="shared" si="17"/>
        <v>0</v>
      </c>
      <c r="X111" s="47">
        <f t="shared" si="18"/>
        <v>0</v>
      </c>
      <c r="Y111" s="48">
        <f t="shared" si="19"/>
        <v>0</v>
      </c>
      <c r="Z111" s="49" t="str">
        <f t="shared" si="20"/>
        <v>0.0</v>
      </c>
      <c r="AA111" s="50" t="str">
        <f t="shared" si="21"/>
        <v>F9</v>
      </c>
      <c r="AC111" s="66"/>
      <c r="AD111" s="66"/>
      <c r="AE111" s="66"/>
      <c r="AF111" s="66"/>
      <c r="AG111" s="66"/>
    </row>
    <row r="112" spans="1:33" ht="15.75" customHeight="1" x14ac:dyDescent="0.25">
      <c r="A112" s="125">
        <v>103</v>
      </c>
      <c r="B112" s="100"/>
      <c r="C112" s="100"/>
      <c r="D112" s="105"/>
      <c r="E112" s="118"/>
      <c r="F112" s="120"/>
      <c r="G112" s="110"/>
      <c r="H112" s="41">
        <v>0</v>
      </c>
      <c r="I112" s="41">
        <v>0</v>
      </c>
      <c r="J112" s="42">
        <f t="shared" si="11"/>
        <v>0</v>
      </c>
      <c r="K112" s="41">
        <v>0</v>
      </c>
      <c r="L112" s="41">
        <v>0</v>
      </c>
      <c r="M112" s="42">
        <f t="shared" si="12"/>
        <v>0</v>
      </c>
      <c r="N112" s="41">
        <v>0</v>
      </c>
      <c r="O112" s="41">
        <v>0</v>
      </c>
      <c r="P112" s="42">
        <f t="shared" si="13"/>
        <v>0</v>
      </c>
      <c r="Q112" s="41">
        <v>0</v>
      </c>
      <c r="R112" s="41">
        <v>0</v>
      </c>
      <c r="S112" s="43">
        <f t="shared" si="14"/>
        <v>0</v>
      </c>
      <c r="T112" s="44">
        <f t="shared" si="15"/>
        <v>0</v>
      </c>
      <c r="U112" s="45">
        <f t="shared" si="16"/>
        <v>0</v>
      </c>
      <c r="V112" s="46">
        <v>0</v>
      </c>
      <c r="W112" s="45">
        <f t="shared" si="17"/>
        <v>0</v>
      </c>
      <c r="X112" s="47">
        <f t="shared" si="18"/>
        <v>0</v>
      </c>
      <c r="Y112" s="48">
        <f t="shared" si="19"/>
        <v>0</v>
      </c>
      <c r="Z112" s="49" t="str">
        <f t="shared" si="20"/>
        <v>0.0</v>
      </c>
      <c r="AA112" s="50" t="str">
        <f t="shared" si="21"/>
        <v>F9</v>
      </c>
      <c r="AC112" s="66"/>
      <c r="AD112" s="66"/>
      <c r="AE112" s="66"/>
      <c r="AF112" s="66"/>
      <c r="AG112" s="66"/>
    </row>
    <row r="113" spans="1:34" ht="15.75" customHeight="1" x14ac:dyDescent="0.25">
      <c r="A113" s="125">
        <v>104</v>
      </c>
      <c r="B113" s="100"/>
      <c r="C113" s="100"/>
      <c r="D113" s="105"/>
      <c r="E113" s="118"/>
      <c r="F113" s="120"/>
      <c r="G113" s="110"/>
      <c r="H113" s="41">
        <v>0</v>
      </c>
      <c r="I113" s="41">
        <v>0</v>
      </c>
      <c r="J113" s="42">
        <f t="shared" si="11"/>
        <v>0</v>
      </c>
      <c r="K113" s="41">
        <v>0</v>
      </c>
      <c r="L113" s="41">
        <v>0</v>
      </c>
      <c r="M113" s="42">
        <f t="shared" si="12"/>
        <v>0</v>
      </c>
      <c r="N113" s="41">
        <v>0</v>
      </c>
      <c r="O113" s="41">
        <v>0</v>
      </c>
      <c r="P113" s="42">
        <f t="shared" si="13"/>
        <v>0</v>
      </c>
      <c r="Q113" s="41">
        <v>0</v>
      </c>
      <c r="R113" s="41">
        <v>0</v>
      </c>
      <c r="S113" s="43">
        <f t="shared" si="14"/>
        <v>0</v>
      </c>
      <c r="T113" s="44">
        <f t="shared" si="15"/>
        <v>0</v>
      </c>
      <c r="U113" s="45">
        <f t="shared" si="16"/>
        <v>0</v>
      </c>
      <c r="V113" s="46">
        <v>0</v>
      </c>
      <c r="W113" s="45">
        <f t="shared" si="17"/>
        <v>0</v>
      </c>
      <c r="X113" s="47">
        <f t="shared" si="18"/>
        <v>0</v>
      </c>
      <c r="Y113" s="48">
        <f t="shared" si="19"/>
        <v>0</v>
      </c>
      <c r="Z113" s="49" t="str">
        <f t="shared" si="20"/>
        <v>0.0</v>
      </c>
      <c r="AA113" s="50" t="str">
        <f t="shared" si="21"/>
        <v>F9</v>
      </c>
      <c r="AC113" s="66"/>
      <c r="AD113" s="66"/>
      <c r="AE113" s="66"/>
      <c r="AF113" s="66"/>
      <c r="AG113" s="66"/>
    </row>
    <row r="114" spans="1:34" ht="15.75" customHeight="1" x14ac:dyDescent="0.25">
      <c r="A114" s="125">
        <v>105</v>
      </c>
      <c r="B114" s="100"/>
      <c r="C114" s="100"/>
      <c r="D114" s="105"/>
      <c r="E114" s="118"/>
      <c r="F114" s="120"/>
      <c r="G114" s="110"/>
      <c r="H114" s="41">
        <v>0</v>
      </c>
      <c r="I114" s="41">
        <v>0</v>
      </c>
      <c r="J114" s="42">
        <f t="shared" si="11"/>
        <v>0</v>
      </c>
      <c r="K114" s="41">
        <v>0</v>
      </c>
      <c r="L114" s="41">
        <v>0</v>
      </c>
      <c r="M114" s="42">
        <f t="shared" si="12"/>
        <v>0</v>
      </c>
      <c r="N114" s="41">
        <v>0</v>
      </c>
      <c r="O114" s="41">
        <v>0</v>
      </c>
      <c r="P114" s="42">
        <f t="shared" si="13"/>
        <v>0</v>
      </c>
      <c r="Q114" s="41">
        <v>0</v>
      </c>
      <c r="R114" s="41">
        <v>0</v>
      </c>
      <c r="S114" s="43">
        <f t="shared" si="14"/>
        <v>0</v>
      </c>
      <c r="T114" s="44">
        <f t="shared" si="15"/>
        <v>0</v>
      </c>
      <c r="U114" s="45">
        <f t="shared" si="16"/>
        <v>0</v>
      </c>
      <c r="V114" s="46">
        <v>0</v>
      </c>
      <c r="W114" s="45">
        <f t="shared" si="17"/>
        <v>0</v>
      </c>
      <c r="X114" s="47">
        <f t="shared" si="18"/>
        <v>0</v>
      </c>
      <c r="Y114" s="48">
        <f t="shared" si="19"/>
        <v>0</v>
      </c>
      <c r="Z114" s="49" t="str">
        <f t="shared" si="20"/>
        <v>0.0</v>
      </c>
      <c r="AA114" s="50" t="str">
        <f t="shared" si="21"/>
        <v>F9</v>
      </c>
      <c r="AC114" s="66"/>
      <c r="AD114" s="66"/>
      <c r="AE114" s="66"/>
      <c r="AF114" s="66"/>
      <c r="AG114" s="66"/>
    </row>
    <row r="115" spans="1:34" ht="15.75" customHeight="1" x14ac:dyDescent="0.25">
      <c r="A115" s="125">
        <v>106</v>
      </c>
      <c r="B115" s="100"/>
      <c r="C115" s="100"/>
      <c r="D115" s="105"/>
      <c r="E115" s="118"/>
      <c r="F115" s="120"/>
      <c r="G115" s="110"/>
      <c r="H115" s="41">
        <v>0</v>
      </c>
      <c r="I115" s="41">
        <v>0</v>
      </c>
      <c r="J115" s="42">
        <f t="shared" si="11"/>
        <v>0</v>
      </c>
      <c r="K115" s="41">
        <v>0</v>
      </c>
      <c r="L115" s="41">
        <v>0</v>
      </c>
      <c r="M115" s="42">
        <f t="shared" si="12"/>
        <v>0</v>
      </c>
      <c r="N115" s="41">
        <v>0</v>
      </c>
      <c r="O115" s="41">
        <v>0</v>
      </c>
      <c r="P115" s="42">
        <f t="shared" si="13"/>
        <v>0</v>
      </c>
      <c r="Q115" s="41">
        <v>0</v>
      </c>
      <c r="R115" s="41">
        <v>0</v>
      </c>
      <c r="S115" s="43">
        <f t="shared" si="14"/>
        <v>0</v>
      </c>
      <c r="T115" s="44">
        <f t="shared" si="15"/>
        <v>0</v>
      </c>
      <c r="U115" s="45">
        <f t="shared" si="16"/>
        <v>0</v>
      </c>
      <c r="V115" s="46">
        <v>0</v>
      </c>
      <c r="W115" s="45">
        <f t="shared" si="17"/>
        <v>0</v>
      </c>
      <c r="X115" s="47">
        <f t="shared" si="18"/>
        <v>0</v>
      </c>
      <c r="Y115" s="48">
        <f t="shared" si="19"/>
        <v>0</v>
      </c>
      <c r="Z115" s="49" t="str">
        <f t="shared" si="20"/>
        <v>0.0</v>
      </c>
      <c r="AA115" s="50" t="str">
        <f t="shared" si="21"/>
        <v>F9</v>
      </c>
      <c r="AC115" s="66"/>
      <c r="AD115" s="66"/>
      <c r="AE115" s="66"/>
      <c r="AF115" s="66"/>
      <c r="AG115" s="66"/>
    </row>
    <row r="116" spans="1:34" ht="15.75" customHeight="1" x14ac:dyDescent="0.25">
      <c r="A116" s="125">
        <v>107</v>
      </c>
      <c r="B116" s="100"/>
      <c r="C116" s="100"/>
      <c r="D116" s="105"/>
      <c r="E116" s="118"/>
      <c r="F116" s="120"/>
      <c r="G116" s="110"/>
      <c r="H116" s="41">
        <v>0</v>
      </c>
      <c r="I116" s="41">
        <v>0</v>
      </c>
      <c r="J116" s="42">
        <f t="shared" si="11"/>
        <v>0</v>
      </c>
      <c r="K116" s="41">
        <v>0</v>
      </c>
      <c r="L116" s="41">
        <v>0</v>
      </c>
      <c r="M116" s="42">
        <f t="shared" si="12"/>
        <v>0</v>
      </c>
      <c r="N116" s="41">
        <v>0</v>
      </c>
      <c r="O116" s="41">
        <v>0</v>
      </c>
      <c r="P116" s="42">
        <f t="shared" si="13"/>
        <v>0</v>
      </c>
      <c r="Q116" s="41">
        <v>0</v>
      </c>
      <c r="R116" s="41">
        <v>0</v>
      </c>
      <c r="S116" s="43">
        <f t="shared" si="14"/>
        <v>0</v>
      </c>
      <c r="T116" s="44">
        <f t="shared" si="15"/>
        <v>0</v>
      </c>
      <c r="U116" s="45">
        <f t="shared" si="16"/>
        <v>0</v>
      </c>
      <c r="V116" s="46">
        <v>0</v>
      </c>
      <c r="W116" s="45">
        <f t="shared" si="17"/>
        <v>0</v>
      </c>
      <c r="X116" s="47">
        <f t="shared" si="18"/>
        <v>0</v>
      </c>
      <c r="Y116" s="48">
        <f t="shared" si="19"/>
        <v>0</v>
      </c>
      <c r="Z116" s="49" t="str">
        <f t="shared" si="20"/>
        <v>0.0</v>
      </c>
      <c r="AA116" s="50" t="str">
        <f t="shared" si="21"/>
        <v>F9</v>
      </c>
      <c r="AC116" s="66"/>
      <c r="AD116" s="66"/>
      <c r="AE116" s="66"/>
      <c r="AF116" s="66"/>
      <c r="AG116" s="66"/>
    </row>
    <row r="117" spans="1:34" ht="15.75" customHeight="1" x14ac:dyDescent="0.25">
      <c r="A117" s="125">
        <v>108</v>
      </c>
      <c r="B117" s="100"/>
      <c r="C117" s="100"/>
      <c r="D117" s="105"/>
      <c r="E117" s="118"/>
      <c r="F117" s="120"/>
      <c r="G117" s="110"/>
      <c r="H117" s="41">
        <v>0</v>
      </c>
      <c r="I117" s="41">
        <v>0</v>
      </c>
      <c r="J117" s="42">
        <f t="shared" si="11"/>
        <v>0</v>
      </c>
      <c r="K117" s="41">
        <v>0</v>
      </c>
      <c r="L117" s="41">
        <v>0</v>
      </c>
      <c r="M117" s="42">
        <f t="shared" si="12"/>
        <v>0</v>
      </c>
      <c r="N117" s="41">
        <v>0</v>
      </c>
      <c r="O117" s="41">
        <v>0</v>
      </c>
      <c r="P117" s="42">
        <f t="shared" si="13"/>
        <v>0</v>
      </c>
      <c r="Q117" s="41">
        <v>0</v>
      </c>
      <c r="R117" s="41">
        <v>0</v>
      </c>
      <c r="S117" s="43">
        <f t="shared" si="14"/>
        <v>0</v>
      </c>
      <c r="T117" s="44">
        <f t="shared" si="15"/>
        <v>0</v>
      </c>
      <c r="U117" s="45">
        <f t="shared" si="16"/>
        <v>0</v>
      </c>
      <c r="V117" s="46">
        <v>0</v>
      </c>
      <c r="W117" s="45">
        <f t="shared" si="17"/>
        <v>0</v>
      </c>
      <c r="X117" s="47">
        <f t="shared" si="18"/>
        <v>0</v>
      </c>
      <c r="Y117" s="48">
        <f t="shared" si="19"/>
        <v>0</v>
      </c>
      <c r="Z117" s="49" t="str">
        <f t="shared" si="20"/>
        <v>0.0</v>
      </c>
      <c r="AA117" s="50" t="str">
        <f t="shared" si="21"/>
        <v>F9</v>
      </c>
      <c r="AC117" s="66"/>
      <c r="AD117" s="66"/>
      <c r="AE117" s="66"/>
      <c r="AF117" s="66"/>
      <c r="AG117" s="66"/>
    </row>
    <row r="118" spans="1:34" ht="15.75" customHeight="1" x14ac:dyDescent="0.25">
      <c r="A118" s="125">
        <v>109</v>
      </c>
      <c r="B118" s="100"/>
      <c r="C118" s="100"/>
      <c r="D118" s="105"/>
      <c r="E118" s="118"/>
      <c r="F118" s="120"/>
      <c r="G118" s="110"/>
      <c r="H118" s="41">
        <v>0</v>
      </c>
      <c r="I118" s="41">
        <v>0</v>
      </c>
      <c r="J118" s="42">
        <f t="shared" si="11"/>
        <v>0</v>
      </c>
      <c r="K118" s="41">
        <v>0</v>
      </c>
      <c r="L118" s="41">
        <v>0</v>
      </c>
      <c r="M118" s="42">
        <f t="shared" si="12"/>
        <v>0</v>
      </c>
      <c r="N118" s="41">
        <v>0</v>
      </c>
      <c r="O118" s="41">
        <v>0</v>
      </c>
      <c r="P118" s="42">
        <f t="shared" si="13"/>
        <v>0</v>
      </c>
      <c r="Q118" s="41">
        <v>0</v>
      </c>
      <c r="R118" s="41">
        <v>0</v>
      </c>
      <c r="S118" s="43">
        <f t="shared" si="14"/>
        <v>0</v>
      </c>
      <c r="T118" s="44">
        <f t="shared" si="15"/>
        <v>0</v>
      </c>
      <c r="U118" s="45">
        <f t="shared" si="16"/>
        <v>0</v>
      </c>
      <c r="V118" s="46">
        <v>0</v>
      </c>
      <c r="W118" s="45">
        <f t="shared" si="17"/>
        <v>0</v>
      </c>
      <c r="X118" s="47">
        <f t="shared" si="18"/>
        <v>0</v>
      </c>
      <c r="Y118" s="48">
        <f t="shared" si="19"/>
        <v>0</v>
      </c>
      <c r="Z118" s="49" t="str">
        <f t="shared" si="20"/>
        <v>0.0</v>
      </c>
      <c r="AA118" s="50" t="str">
        <f t="shared" si="21"/>
        <v>F9</v>
      </c>
      <c r="AC118" s="66"/>
      <c r="AD118" s="66"/>
      <c r="AE118" s="66"/>
      <c r="AF118" s="66"/>
      <c r="AG118" s="66"/>
    </row>
    <row r="119" spans="1:34" ht="15.75" customHeight="1" x14ac:dyDescent="0.25">
      <c r="A119" s="125">
        <v>110</v>
      </c>
      <c r="B119" s="100"/>
      <c r="C119" s="100"/>
      <c r="D119" s="105"/>
      <c r="E119" s="118"/>
      <c r="F119" s="120"/>
      <c r="G119" s="110"/>
      <c r="H119" s="41">
        <v>0</v>
      </c>
      <c r="I119" s="41">
        <v>0</v>
      </c>
      <c r="J119" s="42">
        <f t="shared" si="11"/>
        <v>0</v>
      </c>
      <c r="K119" s="41">
        <v>0</v>
      </c>
      <c r="L119" s="41">
        <v>0</v>
      </c>
      <c r="M119" s="42">
        <f t="shared" si="12"/>
        <v>0</v>
      </c>
      <c r="N119" s="41">
        <v>0</v>
      </c>
      <c r="O119" s="41">
        <v>0</v>
      </c>
      <c r="P119" s="42">
        <f t="shared" si="13"/>
        <v>0</v>
      </c>
      <c r="Q119" s="41">
        <v>0</v>
      </c>
      <c r="R119" s="41">
        <v>0</v>
      </c>
      <c r="S119" s="43">
        <f t="shared" si="14"/>
        <v>0</v>
      </c>
      <c r="T119" s="44">
        <f t="shared" si="15"/>
        <v>0</v>
      </c>
      <c r="U119" s="45">
        <f t="shared" si="16"/>
        <v>0</v>
      </c>
      <c r="V119" s="46">
        <v>0</v>
      </c>
      <c r="W119" s="45">
        <f t="shared" si="17"/>
        <v>0</v>
      </c>
      <c r="X119" s="47">
        <f t="shared" si="18"/>
        <v>0</v>
      </c>
      <c r="Y119" s="48">
        <f t="shared" si="19"/>
        <v>0</v>
      </c>
      <c r="Z119" s="49" t="str">
        <f t="shared" si="20"/>
        <v>0.0</v>
      </c>
      <c r="AA119" s="50" t="str">
        <f t="shared" si="21"/>
        <v>F9</v>
      </c>
      <c r="AC119" s="66"/>
      <c r="AD119" s="66"/>
      <c r="AE119" s="66"/>
      <c r="AF119" s="66"/>
      <c r="AG119" s="66"/>
    </row>
    <row r="120" spans="1:34" ht="15.75" customHeight="1" x14ac:dyDescent="0.25">
      <c r="A120" s="125">
        <v>111</v>
      </c>
      <c r="B120" s="100"/>
      <c r="C120" s="100"/>
      <c r="D120" s="105"/>
      <c r="E120" s="118"/>
      <c r="F120" s="120"/>
      <c r="G120" s="110"/>
      <c r="H120" s="41">
        <v>0</v>
      </c>
      <c r="I120" s="41">
        <v>0</v>
      </c>
      <c r="J120" s="42">
        <f t="shared" si="11"/>
        <v>0</v>
      </c>
      <c r="K120" s="41">
        <v>0</v>
      </c>
      <c r="L120" s="41">
        <v>0</v>
      </c>
      <c r="M120" s="42">
        <f t="shared" si="12"/>
        <v>0</v>
      </c>
      <c r="N120" s="41">
        <v>0</v>
      </c>
      <c r="O120" s="41">
        <v>0</v>
      </c>
      <c r="P120" s="42">
        <f t="shared" si="13"/>
        <v>0</v>
      </c>
      <c r="Q120" s="41">
        <v>0</v>
      </c>
      <c r="R120" s="41">
        <v>0</v>
      </c>
      <c r="S120" s="43">
        <f t="shared" si="14"/>
        <v>0</v>
      </c>
      <c r="T120" s="44">
        <f t="shared" si="15"/>
        <v>0</v>
      </c>
      <c r="U120" s="45">
        <f t="shared" si="16"/>
        <v>0</v>
      </c>
      <c r="V120" s="46">
        <v>0</v>
      </c>
      <c r="W120" s="45">
        <f t="shared" si="17"/>
        <v>0</v>
      </c>
      <c r="X120" s="47">
        <f t="shared" si="18"/>
        <v>0</v>
      </c>
      <c r="Y120" s="48">
        <f t="shared" si="19"/>
        <v>0</v>
      </c>
      <c r="Z120" s="49" t="str">
        <f t="shared" si="20"/>
        <v>0.0</v>
      </c>
      <c r="AA120" s="50" t="str">
        <f t="shared" si="21"/>
        <v>F9</v>
      </c>
      <c r="AC120" s="66"/>
      <c r="AD120" s="66"/>
      <c r="AE120" s="66"/>
      <c r="AF120" s="66"/>
      <c r="AG120" s="66"/>
    </row>
    <row r="121" spans="1:34" ht="15.75" customHeight="1" x14ac:dyDescent="0.25">
      <c r="A121" s="125">
        <v>112</v>
      </c>
      <c r="B121" s="100"/>
      <c r="C121" s="100"/>
      <c r="D121" s="105"/>
      <c r="E121" s="118"/>
      <c r="F121" s="120"/>
      <c r="G121" s="110"/>
      <c r="H121" s="41">
        <v>0</v>
      </c>
      <c r="I121" s="41">
        <v>0</v>
      </c>
      <c r="J121" s="42">
        <f t="shared" si="11"/>
        <v>0</v>
      </c>
      <c r="K121" s="41">
        <v>0</v>
      </c>
      <c r="L121" s="41">
        <v>0</v>
      </c>
      <c r="M121" s="42">
        <f t="shared" si="12"/>
        <v>0</v>
      </c>
      <c r="N121" s="41">
        <v>0</v>
      </c>
      <c r="O121" s="41">
        <v>0</v>
      </c>
      <c r="P121" s="42">
        <f t="shared" si="13"/>
        <v>0</v>
      </c>
      <c r="Q121" s="41">
        <v>0</v>
      </c>
      <c r="R121" s="41">
        <v>0</v>
      </c>
      <c r="S121" s="43">
        <f t="shared" si="14"/>
        <v>0</v>
      </c>
      <c r="T121" s="44">
        <f t="shared" si="15"/>
        <v>0</v>
      </c>
      <c r="U121" s="45">
        <f t="shared" si="16"/>
        <v>0</v>
      </c>
      <c r="V121" s="46">
        <v>0</v>
      </c>
      <c r="W121" s="45">
        <f t="shared" si="17"/>
        <v>0</v>
      </c>
      <c r="X121" s="47">
        <f t="shared" si="18"/>
        <v>0</v>
      </c>
      <c r="Y121" s="48">
        <f t="shared" si="19"/>
        <v>0</v>
      </c>
      <c r="Z121" s="49" t="str">
        <f t="shared" si="20"/>
        <v>0.0</v>
      </c>
      <c r="AA121" s="50" t="str">
        <f t="shared" si="21"/>
        <v>F9</v>
      </c>
      <c r="AC121" s="66"/>
      <c r="AD121" s="66"/>
      <c r="AE121" s="66"/>
      <c r="AF121" s="66"/>
      <c r="AG121" s="66"/>
    </row>
    <row r="122" spans="1:34" x14ac:dyDescent="0.25">
      <c r="A122" s="71"/>
      <c r="B122" s="71"/>
      <c r="C122" s="71"/>
      <c r="D122" s="66"/>
      <c r="E122" s="66"/>
      <c r="F122" s="66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66"/>
      <c r="AC122" s="66"/>
      <c r="AD122" s="66"/>
      <c r="AE122" s="66"/>
      <c r="AF122" s="66"/>
      <c r="AG122" s="66"/>
      <c r="AH122" s="66"/>
    </row>
    <row r="123" spans="1:34" x14ac:dyDescent="0.25">
      <c r="A123" s="71"/>
      <c r="B123" s="71"/>
      <c r="C123" s="71"/>
      <c r="D123" s="66"/>
      <c r="E123" s="66"/>
      <c r="F123" s="66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66"/>
      <c r="AC123" s="66"/>
      <c r="AD123" s="66"/>
      <c r="AE123" s="66"/>
      <c r="AF123" s="66"/>
      <c r="AG123" s="66"/>
      <c r="AH123" s="66"/>
    </row>
    <row r="124" spans="1:34" x14ac:dyDescent="0.25">
      <c r="A124" s="71"/>
      <c r="B124" s="71"/>
      <c r="C124" s="71"/>
      <c r="D124" s="66"/>
      <c r="E124" s="66"/>
      <c r="F124" s="66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66"/>
      <c r="AC124" s="66"/>
      <c r="AD124" s="66"/>
      <c r="AE124" s="66"/>
      <c r="AF124" s="66"/>
      <c r="AG124" s="66"/>
      <c r="AH124" s="66"/>
    </row>
    <row r="125" spans="1:34" x14ac:dyDescent="0.25">
      <c r="A125" s="73"/>
      <c r="B125" s="73"/>
      <c r="C125" s="73"/>
      <c r="D125" s="74"/>
      <c r="E125" s="74"/>
      <c r="F125" s="74"/>
      <c r="G125" s="74"/>
      <c r="H125" s="36"/>
      <c r="I125" s="36"/>
      <c r="J125" s="75"/>
      <c r="K125" s="36"/>
      <c r="L125" s="76"/>
      <c r="M125" s="76"/>
      <c r="N125" s="76"/>
      <c r="O125" s="76"/>
      <c r="P125" s="75"/>
      <c r="Q125" s="75"/>
      <c r="R125" s="75"/>
      <c r="S125" s="77"/>
      <c r="T125" s="77"/>
      <c r="U125" s="77"/>
      <c r="V125" s="36"/>
      <c r="W125" s="77"/>
      <c r="X125" s="78"/>
      <c r="Y125" s="79"/>
      <c r="Z125" s="80"/>
      <c r="AA125" s="36"/>
      <c r="AC125" s="66"/>
      <c r="AD125" s="66"/>
      <c r="AE125" s="66"/>
      <c r="AF125" s="66"/>
      <c r="AG125" s="66"/>
    </row>
    <row r="126" spans="1:34" x14ac:dyDescent="0.25">
      <c r="A126" s="81"/>
      <c r="B126" s="81"/>
      <c r="C126" s="81"/>
      <c r="D126" s="82" t="s">
        <v>69</v>
      </c>
      <c r="E126" s="82"/>
      <c r="F126" s="82"/>
      <c r="G126" s="82"/>
      <c r="H126" s="83"/>
      <c r="I126" s="83"/>
      <c r="J126" s="83"/>
      <c r="K126" s="83"/>
      <c r="L126" s="83"/>
      <c r="M126" s="83"/>
      <c r="N126" s="83"/>
      <c r="O126" s="83"/>
      <c r="P126" s="83"/>
      <c r="Q126" s="84"/>
      <c r="R126" s="84"/>
      <c r="S126" s="83"/>
      <c r="T126" s="84"/>
      <c r="U126" s="83"/>
      <c r="V126" s="83"/>
      <c r="W126" s="83"/>
      <c r="X126" s="83"/>
      <c r="Y126" s="85"/>
      <c r="Z126" s="86" t="e">
        <v>#DIV/0!</v>
      </c>
      <c r="AA126" s="87" t="e">
        <v>#DIV/0!</v>
      </c>
      <c r="AC126" s="66"/>
      <c r="AD126" s="66"/>
      <c r="AE126" s="66"/>
      <c r="AF126" s="66"/>
      <c r="AG126" s="66"/>
    </row>
    <row r="127" spans="1:34" x14ac:dyDescent="0.25">
      <c r="A127" s="81"/>
      <c r="B127" s="81"/>
      <c r="C127" s="81"/>
      <c r="D127" s="82" t="s">
        <v>70</v>
      </c>
      <c r="E127" s="82"/>
      <c r="F127" s="82"/>
      <c r="G127" s="82"/>
      <c r="H127" s="83"/>
      <c r="I127" s="83"/>
      <c r="J127" s="83"/>
      <c r="K127" s="83"/>
      <c r="L127" s="83"/>
      <c r="M127" s="83"/>
      <c r="N127" s="83"/>
      <c r="O127" s="83"/>
      <c r="P127" s="83"/>
      <c r="Q127" s="84"/>
      <c r="R127" s="84"/>
      <c r="S127" s="83"/>
      <c r="T127" s="84"/>
      <c r="U127" s="83"/>
      <c r="V127" s="83"/>
      <c r="W127" s="83"/>
      <c r="X127" s="83"/>
      <c r="Y127" s="85"/>
      <c r="Z127" s="86" t="e">
        <v>#NUM!</v>
      </c>
      <c r="AC127" s="66"/>
      <c r="AD127" s="66"/>
      <c r="AE127" s="66"/>
      <c r="AF127" s="66"/>
      <c r="AG127" s="66"/>
    </row>
    <row r="128" spans="1:34" x14ac:dyDescent="0.25">
      <c r="A128" s="81"/>
      <c r="B128" s="81"/>
      <c r="C128" s="81"/>
      <c r="D128" s="82" t="s">
        <v>71</v>
      </c>
      <c r="E128" s="82"/>
      <c r="F128" s="82"/>
      <c r="G128" s="82"/>
      <c r="H128" s="83"/>
      <c r="I128" s="83"/>
      <c r="J128" s="83"/>
      <c r="K128" s="83"/>
      <c r="L128" s="83"/>
      <c r="M128" s="83"/>
      <c r="N128" s="83"/>
      <c r="O128" s="83"/>
      <c r="P128" s="83"/>
      <c r="Q128" s="84"/>
      <c r="R128" s="84"/>
      <c r="S128" s="83"/>
      <c r="T128" s="84"/>
      <c r="U128" s="83"/>
      <c r="V128" s="83"/>
      <c r="W128" s="83"/>
      <c r="X128" s="83"/>
      <c r="Y128" s="85"/>
      <c r="Z128" s="86" t="e">
        <v>#DIV/0!</v>
      </c>
      <c r="AA128" s="88" t="s">
        <v>72</v>
      </c>
    </row>
  </sheetData>
  <mergeCells count="4">
    <mergeCell ref="N6:O6"/>
    <mergeCell ref="H6:I6"/>
    <mergeCell ref="K6:L6"/>
    <mergeCell ref="AC39:AD39"/>
  </mergeCells>
  <dataValidations count="1">
    <dataValidation type="list" allowBlank="1" showInputMessage="1" showErrorMessage="1" sqref="AD22">
      <formula1>"Yes,No"</formula1>
    </dataValidation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H128"/>
  <sheetViews>
    <sheetView tabSelected="1" topLeftCell="X1" workbookViewId="0">
      <selection activeCell="AA12" sqref="AA12"/>
    </sheetView>
  </sheetViews>
  <sheetFormatPr defaultRowHeight="15" x14ac:dyDescent="0.25"/>
  <cols>
    <col min="1" max="1" width="5.7109375" style="5" customWidth="1"/>
    <col min="2" max="3" width="12.42578125" style="5" customWidth="1"/>
    <col min="4" max="5" width="15.5703125" style="5" customWidth="1"/>
    <col min="6" max="6" width="18.42578125" style="5" customWidth="1"/>
    <col min="7" max="7" width="22.140625" style="5" customWidth="1"/>
    <col min="8" max="8" width="8.140625" style="4" customWidth="1"/>
    <col min="9" max="9" width="9.140625" style="4" customWidth="1"/>
    <col min="10" max="12" width="7" style="4" customWidth="1"/>
    <col min="13" max="13" width="7.85546875" style="4" customWidth="1"/>
    <col min="14" max="14" width="7" style="4" customWidth="1"/>
    <col min="15" max="15" width="7.85546875" style="4" customWidth="1"/>
    <col min="16" max="16" width="7" style="4" customWidth="1"/>
    <col min="17" max="18" width="11.5703125" style="4" customWidth="1"/>
    <col min="19" max="19" width="8.85546875" style="4" customWidth="1"/>
    <col min="20" max="20" width="13.28515625" style="4" customWidth="1"/>
    <col min="21" max="21" width="7.7109375" style="4" customWidth="1"/>
    <col min="22" max="22" width="11.85546875" style="4" customWidth="1"/>
    <col min="23" max="24" width="7" style="4" customWidth="1"/>
    <col min="25" max="25" width="11.140625" style="5" customWidth="1"/>
    <col min="26" max="26" width="10.28515625" style="5" customWidth="1"/>
    <col min="27" max="27" width="9.140625" style="4" customWidth="1"/>
    <col min="28" max="28" width="5.28515625" style="5" customWidth="1"/>
    <col min="29" max="29" width="11.7109375" style="5" customWidth="1"/>
    <col min="30" max="30" width="10.140625" style="5" customWidth="1"/>
    <col min="31" max="31" width="15.5703125" style="5" customWidth="1"/>
    <col min="32" max="34" width="9.140625" style="5" customWidth="1"/>
  </cols>
  <sheetData>
    <row r="1" spans="1:34" ht="23.25" customHeight="1" x14ac:dyDescent="0.25">
      <c r="A1" s="89" t="s">
        <v>0</v>
      </c>
      <c r="B1" s="2" t="s">
        <v>1</v>
      </c>
      <c r="C1" s="89"/>
      <c r="E1" s="2"/>
      <c r="F1" s="2"/>
      <c r="G1" s="3"/>
      <c r="H1" s="3"/>
      <c r="AA1" s="6"/>
      <c r="AB1" s="1"/>
      <c r="AC1" s="7"/>
      <c r="AD1" s="1"/>
      <c r="AE1" s="1"/>
      <c r="AF1" s="1"/>
      <c r="AG1" s="1"/>
      <c r="AH1" s="1"/>
    </row>
    <row r="2" spans="1:34" ht="18" customHeight="1" x14ac:dyDescent="0.25">
      <c r="A2" s="89" t="s">
        <v>2</v>
      </c>
      <c r="B2" s="89" t="inlineStr">
        <is>
          <t>Music</t>
        </is>
      </c>
      <c r="C2" s="89"/>
      <c r="D2" s="8"/>
      <c r="E2" s="8"/>
      <c r="F2" s="8"/>
      <c r="AC2" s="9" t="s">
        <v>89</v>
      </c>
    </row>
    <row r="3" spans="1:34" ht="19.5" customHeight="1" x14ac:dyDescent="0.4">
      <c r="A3" s="89" t="s">
        <v>3</v>
      </c>
      <c r="B3" s="89" t="inlineStr">
        <is>
          <t>Semester 3 2025-2026</t>
        </is>
      </c>
      <c r="C3" s="89"/>
      <c r="D3" s="10"/>
      <c r="E3" s="10"/>
      <c r="F3" s="10"/>
      <c r="W3" s="11" t="s">
        <v>4</v>
      </c>
      <c r="X3" s="11" t="s">
        <v>5</v>
      </c>
    </row>
    <row r="4" spans="1:34" ht="18.75" customHeight="1" x14ac:dyDescent="0.3">
      <c r="A4" s="89" t="s">
        <v>6</v>
      </c>
      <c r="B4" s="89" t="inlineStr">
        <is>
          <t>Form 2</t>
        </is>
      </c>
      <c r="C4" s="89"/>
      <c r="D4" s="12"/>
      <c r="E4" s="12"/>
      <c r="F4" s="12"/>
    </row>
    <row r="5" spans="1:34" ht="15.75" customHeight="1" x14ac:dyDescent="0.25">
      <c r="H5" s="13" t="s">
        <v>7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34" ht="33.75" customHeight="1" x14ac:dyDescent="0.25">
      <c r="H6" s="94" t="s">
        <v>8</v>
      </c>
      <c r="I6" s="93"/>
      <c r="J6" s="15" t="s">
        <v>9</v>
      </c>
      <c r="K6" s="92" t="s">
        <v>10</v>
      </c>
      <c r="L6" s="93"/>
      <c r="M6" s="15" t="s">
        <v>11</v>
      </c>
      <c r="N6" s="92" t="s">
        <v>12</v>
      </c>
      <c r="O6" s="93"/>
      <c r="P6" s="15" t="s">
        <v>13</v>
      </c>
      <c r="Q6" s="16" t="s">
        <v>14</v>
      </c>
      <c r="R6" s="16" t="s">
        <v>73</v>
      </c>
      <c r="S6" s="17" t="s">
        <v>74</v>
      </c>
      <c r="T6" s="18" t="s">
        <v>15</v>
      </c>
      <c r="U6" s="19" t="s">
        <v>16</v>
      </c>
      <c r="V6" s="20" t="s">
        <v>17</v>
      </c>
      <c r="W6" s="19" t="s">
        <v>18</v>
      </c>
      <c r="X6" s="21" t="s">
        <v>19</v>
      </c>
      <c r="Z6" s="22"/>
    </row>
    <row r="7" spans="1:34" ht="18" customHeight="1" x14ac:dyDescent="0.35">
      <c r="E7" s="23" t="s">
        <v>20</v>
      </c>
      <c r="F7" s="122">
        <f>COUNTA(D10:D110)</f>
        <v>0</v>
      </c>
      <c r="G7" s="25" t="s">
        <v>21</v>
      </c>
      <c r="H7" s="26">
        <v>50</v>
      </c>
      <c r="I7" s="26">
        <v>50</v>
      </c>
      <c r="J7" s="26">
        <v>100</v>
      </c>
      <c r="K7" s="26">
        <v>50</v>
      </c>
      <c r="L7" s="26">
        <v>50</v>
      </c>
      <c r="M7" s="26">
        <v>100</v>
      </c>
      <c r="N7" s="26">
        <v>50</v>
      </c>
      <c r="O7" s="26">
        <v>50</v>
      </c>
      <c r="P7" s="26">
        <v>100</v>
      </c>
      <c r="Q7" s="27">
        <v>100</v>
      </c>
      <c r="R7" s="27">
        <v>100</v>
      </c>
      <c r="S7" s="26">
        <v>500</v>
      </c>
      <c r="T7" s="26">
        <v>100</v>
      </c>
      <c r="U7" s="28">
        <v>50</v>
      </c>
      <c r="V7" s="29">
        <v>100</v>
      </c>
      <c r="W7" s="30">
        <v>50</v>
      </c>
      <c r="X7" s="31">
        <v>100</v>
      </c>
      <c r="Y7" s="23"/>
      <c r="Z7" s="24"/>
    </row>
    <row r="8" spans="1:34" x14ac:dyDescent="0.25">
      <c r="A8" s="123"/>
      <c r="B8" s="123"/>
      <c r="C8" s="123"/>
      <c r="D8" s="123"/>
      <c r="E8" s="123"/>
      <c r="F8" s="123"/>
      <c r="G8" s="12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3"/>
      <c r="W8" s="34"/>
      <c r="X8" s="35"/>
      <c r="Y8" s="32"/>
      <c r="Z8" s="32"/>
      <c r="AA8" s="33"/>
    </row>
    <row r="9" spans="1:34" ht="18.75" customHeight="1" x14ac:dyDescent="0.25">
      <c r="A9" s="124" t="s">
        <v>88</v>
      </c>
      <c r="B9" s="124" t="s">
        <v>87</v>
      </c>
      <c r="C9" s="90" t="s">
        <v>84</v>
      </c>
      <c r="D9" s="91" t="s">
        <v>85</v>
      </c>
      <c r="E9" s="91" t="s">
        <v>86</v>
      </c>
      <c r="F9" s="124" t="s">
        <v>90</v>
      </c>
      <c r="G9" s="121" t="s">
        <v>91</v>
      </c>
      <c r="H9" s="36" t="s">
        <v>75</v>
      </c>
      <c r="I9" s="36" t="s">
        <v>76</v>
      </c>
      <c r="J9" s="36"/>
      <c r="K9" s="36" t="s">
        <v>77</v>
      </c>
      <c r="L9" s="36" t="s">
        <v>78</v>
      </c>
      <c r="M9" s="36"/>
      <c r="N9" s="36" t="s">
        <v>79</v>
      </c>
      <c r="O9" s="36" t="s">
        <v>80</v>
      </c>
      <c r="P9" s="36"/>
      <c r="Q9" s="36" t="s">
        <v>81</v>
      </c>
      <c r="R9" s="36" t="s">
        <v>82</v>
      </c>
      <c r="S9" s="36"/>
      <c r="T9" s="36"/>
      <c r="U9" s="37"/>
      <c r="V9" s="36" t="s">
        <v>83</v>
      </c>
      <c r="W9" s="37"/>
      <c r="X9" s="38"/>
      <c r="Y9" s="39" t="s">
        <v>22</v>
      </c>
      <c r="Z9" s="39" t="s">
        <v>23</v>
      </c>
      <c r="AA9" s="39" t="s">
        <v>24</v>
      </c>
      <c r="AC9" s="40" t="s">
        <v>25</v>
      </c>
    </row>
    <row r="10" spans="1:34" x14ac:dyDescent="0.25">
      <c r="A10" s="125">
        <v>1</v>
      </c>
      <c r="B10" s="100" t="inlineStr">
        <is>
          <t>STU24003060606C</t>
        </is>
      </c>
      <c r="C10" s="100" t="inlineStr">
        <is>
          <t>ABAYATEYE</t>
        </is>
      </c>
      <c r="D10" s="101" t="inlineStr">
        <is>
          <t>THERESA</t>
        </is>
      </c>
      <c r="E10" s="111" t="inlineStr">
        <is>
          <t>SAI</t>
        </is>
      </c>
      <c r="F10" s="112" t="inlineStr">
        <is>
          <t>STU394496</t>
        </is>
      </c>
      <c r="G10" s="97" t="inlineStr">
        <is>
          <t>General Arts 5B</t>
        </is>
      </c>
      <c r="H10" s="41">
        <v>24</v>
      </c>
      <c r="I10" s="41">
        <v>10</v>
      </c>
      <c r="J10" s="42">
        <f>MIN(100, (SUM(H10:I10)))</f>
        <v>0</v>
      </c>
      <c r="K10" s="41">
        <v>22</v>
      </c>
      <c r="L10" s="41">
        <v>35</v>
      </c>
      <c r="M10" s="42">
        <f>MIN(100,(SUM(K10:L10)))</f>
        <v>0</v>
      </c>
      <c r="N10" s="41">
        <v>25</v>
      </c>
      <c r="O10" s="41">
        <v>30</v>
      </c>
      <c r="P10" s="42">
        <f>MIN(100,(SUM(N10:O10)))</f>
        <v>0</v>
      </c>
      <c r="Q10" s="41">
        <v>60</v>
      </c>
      <c r="R10" s="41">
        <v>90</v>
      </c>
      <c r="S10" s="43">
        <f>MIN(500, (SUM(J10,M10,P10,Q10,R10)))</f>
        <v>0</v>
      </c>
      <c r="T10" s="44">
        <f>S10/500*100</f>
        <v>0</v>
      </c>
      <c r="U10" s="45">
        <f>MIN(50, (ROUNDUP(SUM(T10)/2,0)))</f>
        <v>0</v>
      </c>
      <c r="V10" s="41">
        <v>0</v>
      </c>
      <c r="W10" s="45">
        <f>MIN(50, (ROUNDUP(SUM(V10)/2,0)))</f>
        <v>0</v>
      </c>
      <c r="X10" s="47">
        <f>MIN(100, (SUM(U10,W10)))</f>
        <v>0</v>
      </c>
      <c r="Y10" s="48">
        <f>(X10/100)</f>
        <v>0</v>
      </c>
      <c r="Z10" s="49" t="str">
        <f>IF(X10&gt;=80,"4.0",IF(X10&gt;=70,"3.5",IF(X10&gt;=65,"3.0",IF(X10&gt;=60,"2.5",IF(X10&gt;=55,"2.0",IF(X10&gt;=50,"1.5",IF(X10&gt;=45,"1.0",IF(X10&gt;=40,"0.5",IF(X10&lt;40,"0.0")))))))))</f>
        <v>0.0</v>
      </c>
      <c r="AA10" s="50" t="str">
        <f>IF(X10&gt;=80,"A1",IF(X10&gt;=70,"B2",IF(X10&gt;=65,"B3",IF(X10&gt;=60,"C4",IF(X10&gt;=55,"C5",IF(X10&gt;=50,"C6",IF(X10&gt;=45,"D7",IF(X10&gt;=40,"E8",IF(X10&lt;40,"F9")))))))))</f>
        <v>F9</v>
      </c>
    </row>
    <row r="11" spans="1:34" x14ac:dyDescent="0.25">
      <c r="A11" s="125">
        <v>2</v>
      </c>
      <c r="B11" s="100" t="inlineStr">
        <is>
          <t>STU2400306060A9</t>
        </is>
      </c>
      <c r="C11" s="100" t="inlineStr">
        <is>
          <t>ACKAAH</t>
        </is>
      </c>
      <c r="D11" s="102" t="inlineStr">
        <is>
          <t>ELLAH</t>
        </is>
      </c>
      <c r="E11" s="113" t="inlineStr">
        <is>
          <t/>
        </is>
      </c>
      <c r="F11" s="114" t="inlineStr">
        <is>
          <t>STU102348</t>
        </is>
      </c>
      <c r="G11" s="98" t="inlineStr">
        <is>
          <t>Home Economics C</t>
        </is>
      </c>
      <c r="H11" s="41">
        <v>25</v>
      </c>
      <c r="I11" s="41">
        <v>20</v>
      </c>
      <c r="J11" s="42">
        <f t="shared" ref="J11:J74" si="0">MIN(100, (SUM(H11:I11)))</f>
        <v>0</v>
      </c>
      <c r="K11" s="41">
        <v>20</v>
      </c>
      <c r="L11" s="41">
        <v>30</v>
      </c>
      <c r="M11" s="42">
        <f t="shared" ref="M11:M74" si="1">MIN(100,(SUM(K11:L11)))</f>
        <v>0</v>
      </c>
      <c r="N11" s="41">
        <v>30</v>
      </c>
      <c r="O11" s="41">
        <v>25</v>
      </c>
      <c r="P11" s="42">
        <f t="shared" ref="P11:P74" si="2">MIN(100,(SUM(N11:O11)))</f>
        <v>0</v>
      </c>
      <c r="Q11" s="41">
        <v>70</v>
      </c>
      <c r="R11" s="41">
        <v>80</v>
      </c>
      <c r="S11" s="43">
        <f t="shared" ref="S11:S74" si="3">MIN(500, (SUM(J11,M11,P11,Q11,R11)))</f>
        <v>0</v>
      </c>
      <c r="T11" s="44">
        <f t="shared" ref="T11:T74" si="4">S11/500*100</f>
        <v>0</v>
      </c>
      <c r="U11" s="45">
        <f t="shared" ref="U11:U74" si="5">MIN(50, (ROUNDUP(SUM(T11)/2,0)))</f>
        <v>0</v>
      </c>
      <c r="V11" s="41">
        <v>0</v>
      </c>
      <c r="W11" s="45">
        <f t="shared" ref="W11:W74" si="6">MIN(50, (ROUNDUP(SUM(V11)/2,0)))</f>
        <v>0</v>
      </c>
      <c r="X11" s="47">
        <f t="shared" ref="X11:X74" si="7">MIN(100, (SUM(U11,W11)))</f>
        <v>0</v>
      </c>
      <c r="Y11" s="48">
        <f t="shared" ref="Y11:Y74" si="8">(X11/100)</f>
        <v>0</v>
      </c>
      <c r="Z11" s="49" t="str">
        <f t="shared" ref="Z11:Z74" si="9">IF(X11&gt;=80,"4.0",IF(X11&gt;=70,"3.5",IF(X11&gt;=65,"3.0",IF(X11&gt;=60,"2.5",IF(X11&gt;=55,"2.0",IF(X11&gt;=50,"1.5",IF(X11&gt;=45,"1.0",IF(X11&gt;=40,"0.5",IF(X11&lt;40,"0.0")))))))))</f>
        <v>0.0</v>
      </c>
      <c r="AA11" s="50" t="str">
        <f t="shared" ref="AA11:AA74" si="10">IF(X11&gt;=80,"A1",IF(X11&gt;=70,"B2",IF(X11&gt;=65,"B3",IF(X11&gt;=60,"C4",IF(X11&gt;=55,"C5",IF(X11&gt;=50,"C6",IF(X11&gt;=45,"D7",IF(X11&gt;=40,"E8",IF(X11&lt;40,"F9")))))))))</f>
        <v>F9</v>
      </c>
      <c r="AC11" s="51" t="s">
        <v>27</v>
      </c>
    </row>
    <row r="12" spans="1:34" x14ac:dyDescent="0.25">
      <c r="A12" s="125">
        <v>3</v>
      </c>
      <c r="B12" s="100" t="inlineStr">
        <is>
          <t>STU240030606078</t>
        </is>
      </c>
      <c r="C12" s="100" t="inlineStr">
        <is>
          <t>ACKON</t>
        </is>
      </c>
      <c r="D12" s="103" t="inlineStr">
        <is>
          <t>EMMANUELLA</t>
        </is>
      </c>
      <c r="E12" s="111" t="inlineStr">
        <is>
          <t/>
        </is>
      </c>
      <c r="F12" s="114" t="inlineStr">
        <is>
          <t>STU815810</t>
        </is>
      </c>
      <c r="G12" s="99" t="inlineStr">
        <is>
          <t>Home Economics D</t>
        </is>
      </c>
      <c r="H12" s="41">
        <v>25</v>
      </c>
      <c r="I12" s="41">
        <v>25</v>
      </c>
      <c r="J12" s="42">
        <f t="shared" si="0"/>
        <v>0</v>
      </c>
      <c r="K12" s="41">
        <v>20</v>
      </c>
      <c r="L12" s="41">
        <v>30</v>
      </c>
      <c r="M12" s="42">
        <f t="shared" si="1"/>
        <v>0</v>
      </c>
      <c r="N12" s="41">
        <v>30</v>
      </c>
      <c r="O12" s="41">
        <v>30</v>
      </c>
      <c r="P12" s="42">
        <f t="shared" si="2"/>
        <v>0</v>
      </c>
      <c r="Q12" s="41">
        <v>60</v>
      </c>
      <c r="R12" s="41">
        <v>75</v>
      </c>
      <c r="S12" s="43">
        <f t="shared" si="3"/>
        <v>0</v>
      </c>
      <c r="T12" s="44">
        <f t="shared" si="4"/>
        <v>0</v>
      </c>
      <c r="U12" s="45">
        <f t="shared" si="5"/>
        <v>0</v>
      </c>
      <c r="V12" s="46">
        <v>0</v>
      </c>
      <c r="W12" s="45">
        <f t="shared" si="6"/>
        <v>0</v>
      </c>
      <c r="X12" s="47">
        <f t="shared" si="7"/>
        <v>0</v>
      </c>
      <c r="Y12" s="48">
        <f t="shared" si="8"/>
        <v>0</v>
      </c>
      <c r="Z12" s="49" t="str">
        <f t="shared" si="9"/>
        <v>0.0</v>
      </c>
      <c r="AA12" s="50" t="str">
        <f t="shared" si="10"/>
        <v>F9</v>
      </c>
      <c r="AC12" s="51" t="s">
        <v>28</v>
      </c>
    </row>
    <row r="13" spans="1:34" x14ac:dyDescent="0.25">
      <c r="A13" s="125">
        <v>4</v>
      </c>
      <c r="B13" s="100" t="inlineStr">
        <is>
          <t>STU24003060609C</t>
        </is>
      </c>
      <c r="C13" s="100" t="inlineStr">
        <is>
          <t>ACQUAH</t>
        </is>
      </c>
      <c r="D13" s="102" t="inlineStr">
        <is>
          <t>CECILIA</t>
        </is>
      </c>
      <c r="E13" s="113" t="inlineStr">
        <is>
          <t>EFUA</t>
        </is>
      </c>
      <c r="F13" s="112" t="inlineStr">
        <is>
          <t>STU191716</t>
        </is>
      </c>
      <c r="G13" s="98" t="inlineStr">
        <is>
          <t>Home Economics C</t>
        </is>
      </c>
      <c r="H13" s="41">
        <v>28</v>
      </c>
      <c r="I13" s="41">
        <v>25</v>
      </c>
      <c r="J13" s="42">
        <f t="shared" si="0"/>
        <v>0</v>
      </c>
      <c r="K13" s="41">
        <v>30</v>
      </c>
      <c r="L13" s="41">
        <v>30</v>
      </c>
      <c r="M13" s="42">
        <f t="shared" si="1"/>
        <v>0</v>
      </c>
      <c r="N13" s="41">
        <v>25</v>
      </c>
      <c r="O13" s="41">
        <v>30</v>
      </c>
      <c r="P13" s="42">
        <f t="shared" si="2"/>
        <v>0</v>
      </c>
      <c r="Q13" s="41">
        <v>65</v>
      </c>
      <c r="R13" s="41">
        <v>60</v>
      </c>
      <c r="S13" s="43">
        <f t="shared" si="3"/>
        <v>0</v>
      </c>
      <c r="T13" s="44">
        <f t="shared" si="4"/>
        <v>0</v>
      </c>
      <c r="U13" s="45">
        <f t="shared" si="5"/>
        <v>0</v>
      </c>
      <c r="V13" s="46">
        <v>0</v>
      </c>
      <c r="W13" s="45">
        <f t="shared" si="6"/>
        <v>0</v>
      </c>
      <c r="X13" s="47">
        <f t="shared" si="7"/>
        <v>0</v>
      </c>
      <c r="Y13" s="48">
        <f t="shared" si="8"/>
        <v>0</v>
      </c>
      <c r="Z13" s="49" t="str">
        <f t="shared" si="9"/>
        <v>0.0</v>
      </c>
      <c r="AA13" s="50" t="str">
        <f t="shared" si="10"/>
        <v>F9</v>
      </c>
      <c r="AC13" s="51" t="s">
        <v>29</v>
      </c>
    </row>
    <row r="14" spans="1:34" x14ac:dyDescent="0.25">
      <c r="A14" s="125">
        <v>5</v>
      </c>
      <c r="B14" s="100" t="inlineStr">
        <is>
          <t>STU24003060609B</t>
        </is>
      </c>
      <c r="C14" s="100" t="inlineStr">
        <is>
          <t>ACQUAH</t>
        </is>
      </c>
      <c r="D14" s="103" t="inlineStr">
        <is>
          <t>JEREMY</t>
        </is>
      </c>
      <c r="E14" s="111" t="inlineStr">
        <is>
          <t>APPIAH</t>
        </is>
      </c>
      <c r="F14" s="114" t="inlineStr">
        <is>
          <t>STU839592</t>
        </is>
      </c>
      <c r="G14" s="99" t="inlineStr">
        <is>
          <t>General Arts 5A</t>
        </is>
      </c>
      <c r="H14" s="41">
        <v>20</v>
      </c>
      <c r="I14" s="41">
        <v>20</v>
      </c>
      <c r="J14" s="42">
        <f t="shared" si="0"/>
        <v>0</v>
      </c>
      <c r="K14" s="41">
        <v>21</v>
      </c>
      <c r="L14" s="41">
        <v>20</v>
      </c>
      <c r="M14" s="42">
        <f t="shared" si="1"/>
        <v>0</v>
      </c>
      <c r="N14" s="41">
        <v>20</v>
      </c>
      <c r="O14" s="41">
        <v>25</v>
      </c>
      <c r="P14" s="42">
        <f t="shared" si="2"/>
        <v>0</v>
      </c>
      <c r="Q14" s="41">
        <v>50</v>
      </c>
      <c r="R14" s="41">
        <v>80</v>
      </c>
      <c r="S14" s="43">
        <f t="shared" si="3"/>
        <v>0</v>
      </c>
      <c r="T14" s="44">
        <f t="shared" si="4"/>
        <v>0</v>
      </c>
      <c r="U14" s="45">
        <f t="shared" si="5"/>
        <v>0</v>
      </c>
      <c r="V14" s="46">
        <v>0</v>
      </c>
      <c r="W14" s="45">
        <f t="shared" si="6"/>
        <v>0</v>
      </c>
      <c r="X14" s="47">
        <f t="shared" si="7"/>
        <v>0</v>
      </c>
      <c r="Y14" s="48">
        <f t="shared" si="8"/>
        <v>0</v>
      </c>
      <c r="Z14" s="49" t="str">
        <f t="shared" si="9"/>
        <v>0.0</v>
      </c>
      <c r="AA14" s="50" t="str">
        <f t="shared" si="10"/>
        <v>F9</v>
      </c>
      <c r="AC14" s="51" t="s">
        <v>30</v>
      </c>
    </row>
    <row r="15" spans="1:34" x14ac:dyDescent="0.25">
      <c r="A15" s="125">
        <v>6</v>
      </c>
      <c r="B15" s="100" t="inlineStr">
        <is>
          <t>STU2400306060B0</t>
        </is>
      </c>
      <c r="C15" s="100" t="inlineStr">
        <is>
          <t>ADU</t>
        </is>
      </c>
      <c r="D15" s="102" t="inlineStr">
        <is>
          <t>REBECCA</t>
        </is>
      </c>
      <c r="E15" s="113" t="inlineStr">
        <is>
          <t/>
        </is>
      </c>
      <c r="F15" s="114" t="inlineStr">
        <is>
          <t>STU988602</t>
        </is>
      </c>
      <c r="G15" s="98" t="inlineStr">
        <is>
          <t>Home Economics D</t>
        </is>
      </c>
      <c r="H15" s="41">
        <v>30</v>
      </c>
      <c r="I15" s="41">
        <v>30</v>
      </c>
      <c r="J15" s="42">
        <f t="shared" si="0"/>
        <v>0</v>
      </c>
      <c r="K15" s="41">
        <v>35</v>
      </c>
      <c r="L15" s="41">
        <v>30</v>
      </c>
      <c r="M15" s="42">
        <f t="shared" si="1"/>
        <v>0</v>
      </c>
      <c r="N15" s="41">
        <v>30</v>
      </c>
      <c r="O15" s="41">
        <v>35</v>
      </c>
      <c r="P15" s="42">
        <f t="shared" si="2"/>
        <v>0</v>
      </c>
      <c r="Q15" s="41">
        <v>70</v>
      </c>
      <c r="R15" s="41">
        <v>85</v>
      </c>
      <c r="S15" s="43">
        <f t="shared" si="3"/>
        <v>0</v>
      </c>
      <c r="T15" s="44">
        <f t="shared" si="4"/>
        <v>0</v>
      </c>
      <c r="U15" s="45">
        <f t="shared" si="5"/>
        <v>0</v>
      </c>
      <c r="V15" s="46">
        <v>0</v>
      </c>
      <c r="W15" s="45">
        <f t="shared" si="6"/>
        <v>0</v>
      </c>
      <c r="X15" s="47">
        <f t="shared" si="7"/>
        <v>0</v>
      </c>
      <c r="Y15" s="48">
        <f t="shared" si="8"/>
        <v>0</v>
      </c>
      <c r="Z15" s="49" t="str">
        <f t="shared" si="9"/>
        <v>0.0</v>
      </c>
      <c r="AA15" s="50" t="str">
        <f t="shared" si="10"/>
        <v>F9</v>
      </c>
      <c r="AC15" s="51" t="s">
        <v>31</v>
      </c>
    </row>
    <row r="16" spans="1:34" x14ac:dyDescent="0.25">
      <c r="A16" s="125">
        <v>7</v>
      </c>
      <c r="B16" s="100" t="inlineStr">
        <is>
          <t>STU250030606066</t>
        </is>
      </c>
      <c r="C16" s="100" t="inlineStr">
        <is>
          <t>AFATCHAO</t>
        </is>
      </c>
      <c r="D16" s="103" t="inlineStr">
        <is>
          <t>FIDEL</t>
        </is>
      </c>
      <c r="E16" s="111" t="inlineStr">
        <is>
          <t>ADWOA MAWUSI</t>
        </is>
      </c>
      <c r="F16" s="114" t="inlineStr">
        <is>
          <t>STU925192</t>
        </is>
      </c>
      <c r="G16" s="99" t="inlineStr">
        <is>
          <t>Home Economics C</t>
        </is>
      </c>
      <c r="H16" s="41">
        <v>10</v>
      </c>
      <c r="I16" s="41">
        <v>10</v>
      </c>
      <c r="J16" s="42">
        <f t="shared" si="0"/>
        <v>0</v>
      </c>
      <c r="K16" s="41">
        <v>10</v>
      </c>
      <c r="L16" s="41">
        <v>10</v>
      </c>
      <c r="M16" s="42">
        <f t="shared" si="1"/>
        <v>0</v>
      </c>
      <c r="N16" s="41">
        <v>20</v>
      </c>
      <c r="O16" s="41">
        <v>15</v>
      </c>
      <c r="P16" s="42">
        <f t="shared" si="2"/>
        <v>0</v>
      </c>
      <c r="Q16" s="41">
        <v>15</v>
      </c>
      <c r="R16" s="41">
        <v>15</v>
      </c>
      <c r="S16" s="43">
        <f t="shared" si="3"/>
        <v>0</v>
      </c>
      <c r="T16" s="44">
        <f t="shared" si="4"/>
        <v>0</v>
      </c>
      <c r="U16" s="45">
        <f t="shared" si="5"/>
        <v>0</v>
      </c>
      <c r="V16" s="46">
        <v>0</v>
      </c>
      <c r="W16" s="45">
        <f t="shared" si="6"/>
        <v>0</v>
      </c>
      <c r="X16" s="47">
        <f t="shared" si="7"/>
        <v>0</v>
      </c>
      <c r="Y16" s="48">
        <f t="shared" si="8"/>
        <v>0</v>
      </c>
      <c r="Z16" s="49" t="str">
        <f t="shared" si="9"/>
        <v>0.0</v>
      </c>
      <c r="AA16" s="50" t="str">
        <f t="shared" si="10"/>
        <v>F9</v>
      </c>
      <c r="AC16" s="51" t="s">
        <v>32</v>
      </c>
    </row>
    <row r="17" spans="1:32" x14ac:dyDescent="0.25">
      <c r="A17" s="125">
        <v>8</v>
      </c>
      <c r="B17" s="100" t="inlineStr">
        <is>
          <t>STU240030606094</t>
        </is>
      </c>
      <c r="C17" s="100" t="inlineStr">
        <is>
          <t>AFEDZIE</t>
        </is>
      </c>
      <c r="D17" s="102" t="inlineStr">
        <is>
          <t>CECILIA</t>
        </is>
      </c>
      <c r="E17" s="113" t="inlineStr">
        <is>
          <t/>
        </is>
      </c>
      <c r="F17" s="114" t="inlineStr">
        <is>
          <t>STU450407</t>
        </is>
      </c>
      <c r="G17" s="98" t="inlineStr">
        <is>
          <t>Home Economics C</t>
        </is>
      </c>
      <c r="H17" s="41">
        <v>15</v>
      </c>
      <c r="I17" s="41">
        <v>17</v>
      </c>
      <c r="J17" s="42">
        <f t="shared" si="0"/>
        <v>0</v>
      </c>
      <c r="K17" s="41">
        <v>20</v>
      </c>
      <c r="L17" s="41">
        <v>18</v>
      </c>
      <c r="M17" s="42">
        <f t="shared" si="1"/>
        <v>0</v>
      </c>
      <c r="N17" s="41">
        <v>20</v>
      </c>
      <c r="O17" s="41">
        <v>20</v>
      </c>
      <c r="P17" s="42">
        <f t="shared" si="2"/>
        <v>0</v>
      </c>
      <c r="Q17" s="41">
        <v>30</v>
      </c>
      <c r="R17" s="41">
        <v>35</v>
      </c>
      <c r="S17" s="43">
        <f t="shared" si="3"/>
        <v>0</v>
      </c>
      <c r="T17" s="44">
        <f t="shared" si="4"/>
        <v>0</v>
      </c>
      <c r="U17" s="45">
        <f t="shared" si="5"/>
        <v>0</v>
      </c>
      <c r="V17" s="46">
        <v>0</v>
      </c>
      <c r="W17" s="45">
        <f t="shared" si="6"/>
        <v>0</v>
      </c>
      <c r="X17" s="47">
        <f t="shared" si="7"/>
        <v>0</v>
      </c>
      <c r="Y17" s="48">
        <f t="shared" si="8"/>
        <v>0</v>
      </c>
      <c r="Z17" s="49" t="str">
        <f t="shared" si="9"/>
        <v>0.0</v>
      </c>
      <c r="AA17" s="50" t="str">
        <f t="shared" si="10"/>
        <v>F9</v>
      </c>
      <c r="AC17" s="51" t="s">
        <v>33</v>
      </c>
    </row>
    <row r="18" spans="1:32" x14ac:dyDescent="0.25">
      <c r="A18" s="125">
        <v>9</v>
      </c>
      <c r="B18" s="100" t="inlineStr">
        <is>
          <t>STU240030606076</t>
        </is>
      </c>
      <c r="C18" s="100" t="inlineStr">
        <is>
          <t>AFEDZIE</t>
        </is>
      </c>
      <c r="D18" s="103" t="inlineStr">
        <is>
          <t>MARY</t>
        </is>
      </c>
      <c r="E18" s="111" t="inlineStr">
        <is>
          <t/>
        </is>
      </c>
      <c r="F18" s="114" t="inlineStr">
        <is>
          <t>STU182405</t>
        </is>
      </c>
      <c r="G18" s="99" t="inlineStr">
        <is>
          <t>Home Economics D</t>
        </is>
      </c>
      <c r="H18" s="41">
        <v>20</v>
      </c>
      <c r="I18" s="41">
        <v>15</v>
      </c>
      <c r="J18" s="42">
        <f t="shared" si="0"/>
        <v>0</v>
      </c>
      <c r="K18" s="41">
        <v>15</v>
      </c>
      <c r="L18" s="41">
        <v>15</v>
      </c>
      <c r="M18" s="42">
        <f t="shared" si="1"/>
        <v>0</v>
      </c>
      <c r="N18" s="41">
        <v>20</v>
      </c>
      <c r="O18" s="41">
        <v>20</v>
      </c>
      <c r="P18" s="42">
        <f t="shared" si="2"/>
        <v>0</v>
      </c>
      <c r="Q18" s="41">
        <v>20</v>
      </c>
      <c r="R18" s="41">
        <v>25</v>
      </c>
      <c r="S18" s="43">
        <f t="shared" si="3"/>
        <v>0</v>
      </c>
      <c r="T18" s="44">
        <f t="shared" si="4"/>
        <v>0</v>
      </c>
      <c r="U18" s="45">
        <f t="shared" si="5"/>
        <v>0</v>
      </c>
      <c r="V18" s="46">
        <v>0</v>
      </c>
      <c r="W18" s="45">
        <f t="shared" si="6"/>
        <v>0</v>
      </c>
      <c r="X18" s="47">
        <f t="shared" si="7"/>
        <v>0</v>
      </c>
      <c r="Y18" s="48">
        <f t="shared" si="8"/>
        <v>0</v>
      </c>
      <c r="Z18" s="49" t="str">
        <f t="shared" si="9"/>
        <v>0.0</v>
      </c>
      <c r="AA18" s="50" t="str">
        <f t="shared" si="10"/>
        <v>F9</v>
      </c>
      <c r="AC18" s="51" t="s">
        <v>34</v>
      </c>
    </row>
    <row r="19" spans="1:32" x14ac:dyDescent="0.25">
      <c r="A19" s="125">
        <v>10</v>
      </c>
      <c r="B19" s="100" t="inlineStr">
        <is>
          <t>STU2400306060D1</t>
        </is>
      </c>
      <c r="C19" s="100" t="inlineStr">
        <is>
          <t>AFFUL</t>
        </is>
      </c>
      <c r="D19" s="102" t="inlineStr">
        <is>
          <t>LETICIA</t>
        </is>
      </c>
      <c r="E19" s="113" t="inlineStr">
        <is>
          <t/>
        </is>
      </c>
      <c r="F19" s="114" t="inlineStr">
        <is>
          <t>STU808056</t>
        </is>
      </c>
      <c r="G19" s="98" t="inlineStr">
        <is>
          <t>Home Economics D</t>
        </is>
      </c>
      <c r="H19" s="41">
        <v>10</v>
      </c>
      <c r="I19" s="41">
        <v>10</v>
      </c>
      <c r="J19" s="42">
        <f t="shared" si="0"/>
        <v>0</v>
      </c>
      <c r="K19" s="41">
        <v>20</v>
      </c>
      <c r="L19" s="41">
        <v>15</v>
      </c>
      <c r="M19" s="42">
        <f t="shared" si="1"/>
        <v>0</v>
      </c>
      <c r="N19" s="41">
        <v>15</v>
      </c>
      <c r="O19" s="41">
        <v>20</v>
      </c>
      <c r="P19" s="42">
        <f t="shared" si="2"/>
        <v>0</v>
      </c>
      <c r="Q19" s="41">
        <v>20</v>
      </c>
      <c r="R19" s="41">
        <v>20</v>
      </c>
      <c r="S19" s="43">
        <f t="shared" si="3"/>
        <v>0</v>
      </c>
      <c r="T19" s="44">
        <f t="shared" si="4"/>
        <v>0</v>
      </c>
      <c r="U19" s="45">
        <f t="shared" si="5"/>
        <v>0</v>
      </c>
      <c r="V19" s="46">
        <v>0</v>
      </c>
      <c r="W19" s="45">
        <f t="shared" si="6"/>
        <v>0</v>
      </c>
      <c r="X19" s="47">
        <f t="shared" si="7"/>
        <v>0</v>
      </c>
      <c r="Y19" s="48">
        <f t="shared" si="8"/>
        <v>0</v>
      </c>
      <c r="Z19" s="49" t="str">
        <f t="shared" si="9"/>
        <v>0.0</v>
      </c>
      <c r="AA19" s="50" t="str">
        <f t="shared" si="10"/>
        <v>F9</v>
      </c>
      <c r="AC19" s="51" t="s">
        <v>35</v>
      </c>
    </row>
    <row r="20" spans="1:32" x14ac:dyDescent="0.25">
      <c r="A20" s="125">
        <v>11</v>
      </c>
      <c r="B20" s="100" t="inlineStr">
        <is>
          <t>STU2400306060AC</t>
        </is>
      </c>
      <c r="C20" s="100" t="inlineStr">
        <is>
          <t>AGUDEY</t>
        </is>
      </c>
      <c r="D20" s="103" t="inlineStr">
        <is>
          <t>MARY</t>
        </is>
      </c>
      <c r="E20" s="111" t="inlineStr">
        <is>
          <t>TETTEH</t>
        </is>
      </c>
      <c r="F20" s="114" t="inlineStr">
        <is>
          <t>STU797990</t>
        </is>
      </c>
      <c r="G20" s="99" t="inlineStr">
        <is>
          <t>Visual Performing Arts</t>
        </is>
      </c>
      <c r="H20" s="41">
        <v>32</v>
      </c>
      <c r="I20" s="41">
        <v>34</v>
      </c>
      <c r="J20" s="42">
        <f t="shared" si="0"/>
        <v>0</v>
      </c>
      <c r="K20" s="41">
        <v>34</v>
      </c>
      <c r="L20" s="41">
        <v>31</v>
      </c>
      <c r="M20" s="42">
        <f t="shared" si="1"/>
        <v>0</v>
      </c>
      <c r="N20" s="41">
        <v>34</v>
      </c>
      <c r="O20" s="41">
        <v>34</v>
      </c>
      <c r="P20" s="42">
        <f t="shared" si="2"/>
        <v>0</v>
      </c>
      <c r="Q20" s="41">
        <v>75</v>
      </c>
      <c r="R20" s="41">
        <v>65</v>
      </c>
      <c r="S20" s="43">
        <f t="shared" si="3"/>
        <v>0</v>
      </c>
      <c r="T20" s="44">
        <f t="shared" si="4"/>
        <v>0</v>
      </c>
      <c r="U20" s="45">
        <f t="shared" si="5"/>
        <v>0</v>
      </c>
      <c r="V20" s="46">
        <v>0</v>
      </c>
      <c r="W20" s="45">
        <f t="shared" si="6"/>
        <v>0</v>
      </c>
      <c r="X20" s="47">
        <f t="shared" si="7"/>
        <v>0</v>
      </c>
      <c r="Y20" s="48">
        <f t="shared" si="8"/>
        <v>0</v>
      </c>
      <c r="Z20" s="49" t="str">
        <f t="shared" si="9"/>
        <v>0.0</v>
      </c>
      <c r="AA20" s="50" t="str">
        <f t="shared" si="10"/>
        <v>F9</v>
      </c>
      <c r="AC20" s="51" t="s">
        <v>36</v>
      </c>
    </row>
    <row r="21" spans="1:32" x14ac:dyDescent="0.25">
      <c r="A21" s="125">
        <v>12</v>
      </c>
      <c r="B21" s="100" t="inlineStr">
        <is>
          <t>STU2400306060AB</t>
        </is>
      </c>
      <c r="C21" s="100" t="inlineStr">
        <is>
          <t>AMOAH</t>
        </is>
      </c>
      <c r="D21" s="102" t="inlineStr">
        <is>
          <t>LUCY</t>
        </is>
      </c>
      <c r="E21" s="113" t="inlineStr">
        <is>
          <t>KATE</t>
        </is>
      </c>
      <c r="F21" s="114" t="inlineStr">
        <is>
          <t>STU307560</t>
        </is>
      </c>
      <c r="G21" s="98" t="inlineStr">
        <is>
          <t>Home Economics C</t>
        </is>
      </c>
      <c r="H21" s="41">
        <v>10</v>
      </c>
      <c r="I21" s="41">
        <v>10</v>
      </c>
      <c r="J21" s="42">
        <f t="shared" si="0"/>
        <v>0</v>
      </c>
      <c r="K21" s="41">
        <v>10</v>
      </c>
      <c r="L21" s="41">
        <v>10</v>
      </c>
      <c r="M21" s="42">
        <f t="shared" si="1"/>
        <v>0</v>
      </c>
      <c r="N21" s="41">
        <v>15</v>
      </c>
      <c r="O21" s="41">
        <v>10</v>
      </c>
      <c r="P21" s="42">
        <f t="shared" si="2"/>
        <v>0</v>
      </c>
      <c r="Q21" s="41">
        <v>20</v>
      </c>
      <c r="R21" s="41">
        <v>20</v>
      </c>
      <c r="S21" s="43">
        <f t="shared" si="3"/>
        <v>0</v>
      </c>
      <c r="T21" s="44">
        <f t="shared" si="4"/>
        <v>0</v>
      </c>
      <c r="U21" s="45">
        <f t="shared" si="5"/>
        <v>0</v>
      </c>
      <c r="V21" s="46">
        <v>0</v>
      </c>
      <c r="W21" s="45">
        <f t="shared" si="6"/>
        <v>0</v>
      </c>
      <c r="X21" s="47">
        <f t="shared" si="7"/>
        <v>0</v>
      </c>
      <c r="Y21" s="48">
        <f t="shared" si="8"/>
        <v>0</v>
      </c>
      <c r="Z21" s="49" t="str">
        <f t="shared" si="9"/>
        <v>0.0</v>
      </c>
      <c r="AA21" s="50" t="str">
        <f t="shared" si="10"/>
        <v>F9</v>
      </c>
      <c r="AC21" s="51"/>
    </row>
    <row r="22" spans="1:32" x14ac:dyDescent="0.25">
      <c r="A22" s="125">
        <v>13</v>
      </c>
      <c r="B22" s="100" t="inlineStr">
        <is>
          <t>STU2400306060BD</t>
        </is>
      </c>
      <c r="C22" s="100" t="inlineStr">
        <is>
          <t>ANDORFUL</t>
        </is>
      </c>
      <c r="D22" s="103" t="inlineStr">
        <is>
          <t>JOSEPHINE</t>
        </is>
      </c>
      <c r="E22" s="111" t="inlineStr">
        <is>
          <t/>
        </is>
      </c>
      <c r="F22" s="114" t="inlineStr">
        <is>
          <t>STU908445</t>
        </is>
      </c>
      <c r="G22" s="99" t="inlineStr">
        <is>
          <t>General Arts 5A</t>
        </is>
      </c>
      <c r="H22" s="41">
        <v>30</v>
      </c>
      <c r="I22" s="41">
        <v>30</v>
      </c>
      <c r="J22" s="42">
        <f t="shared" si="0"/>
        <v>0</v>
      </c>
      <c r="K22" s="41">
        <v>25</v>
      </c>
      <c r="L22" s="41">
        <v>25</v>
      </c>
      <c r="M22" s="42">
        <f t="shared" si="1"/>
        <v>0</v>
      </c>
      <c r="N22" s="41">
        <v>30</v>
      </c>
      <c r="O22" s="41">
        <v>25</v>
      </c>
      <c r="P22" s="42">
        <f t="shared" si="2"/>
        <v>0</v>
      </c>
      <c r="Q22" s="41">
        <v>60</v>
      </c>
      <c r="R22" s="41">
        <v>95</v>
      </c>
      <c r="S22" s="43">
        <f t="shared" si="3"/>
        <v>0</v>
      </c>
      <c r="T22" s="44">
        <f t="shared" si="4"/>
        <v>0</v>
      </c>
      <c r="U22" s="45">
        <f t="shared" si="5"/>
        <v>0</v>
      </c>
      <c r="V22" s="46">
        <v>0</v>
      </c>
      <c r="W22" s="45">
        <f t="shared" si="6"/>
        <v>0</v>
      </c>
      <c r="X22" s="47">
        <f t="shared" si="7"/>
        <v>0</v>
      </c>
      <c r="Y22" s="48">
        <f t="shared" si="8"/>
        <v>0</v>
      </c>
      <c r="Z22" s="49" t="str">
        <f t="shared" si="9"/>
        <v>0.0</v>
      </c>
      <c r="AA22" s="50" t="str">
        <f t="shared" si="10"/>
        <v>F9</v>
      </c>
      <c r="AC22" s="52" t="s">
        <v>37</v>
      </c>
      <c r="AD22" s="53" t="s">
        <v>38</v>
      </c>
    </row>
    <row r="23" spans="1:32" x14ac:dyDescent="0.25">
      <c r="A23" s="125">
        <v>14</v>
      </c>
      <c r="B23" s="100" t="inlineStr">
        <is>
          <t>STU24003060605C</t>
        </is>
      </c>
      <c r="C23" s="100" t="inlineStr">
        <is>
          <t>ANNAN</t>
        </is>
      </c>
      <c r="D23" s="102" t="inlineStr">
        <is>
          <t>HAGGAR</t>
        </is>
      </c>
      <c r="E23" s="113" t="inlineStr">
        <is>
          <t/>
        </is>
      </c>
      <c r="F23" s="114" t="inlineStr">
        <is>
          <t>STU526552</t>
        </is>
      </c>
      <c r="G23" s="98" t="inlineStr">
        <is>
          <t>Home Economics D</t>
        </is>
      </c>
      <c r="H23" s="41">
        <v>10</v>
      </c>
      <c r="I23" s="41">
        <v>10</v>
      </c>
      <c r="J23" s="42">
        <f t="shared" si="0"/>
        <v>0</v>
      </c>
      <c r="K23" s="41">
        <v>10</v>
      </c>
      <c r="L23" s="41">
        <v>10</v>
      </c>
      <c r="M23" s="42">
        <f t="shared" si="1"/>
        <v>0</v>
      </c>
      <c r="N23" s="41">
        <v>15</v>
      </c>
      <c r="O23" s="41">
        <v>15</v>
      </c>
      <c r="P23" s="42">
        <f t="shared" si="2"/>
        <v>0</v>
      </c>
      <c r="Q23" s="41">
        <v>20</v>
      </c>
      <c r="R23" s="41">
        <v>15</v>
      </c>
      <c r="S23" s="43">
        <f t="shared" si="3"/>
        <v>0</v>
      </c>
      <c r="T23" s="44">
        <f t="shared" si="4"/>
        <v>0</v>
      </c>
      <c r="U23" s="45">
        <f t="shared" si="5"/>
        <v>0</v>
      </c>
      <c r="V23" s="46">
        <v>0</v>
      </c>
      <c r="W23" s="45">
        <f t="shared" si="6"/>
        <v>0</v>
      </c>
      <c r="X23" s="47">
        <f t="shared" si="7"/>
        <v>0</v>
      </c>
      <c r="Y23" s="48">
        <f t="shared" si="8"/>
        <v>0</v>
      </c>
      <c r="Z23" s="49" t="str">
        <f t="shared" si="9"/>
        <v>0.0</v>
      </c>
      <c r="AA23" s="50" t="str">
        <f t="shared" si="10"/>
        <v>F9</v>
      </c>
    </row>
    <row r="24" spans="1:32" x14ac:dyDescent="0.25">
      <c r="A24" s="125">
        <v>15</v>
      </c>
      <c r="B24" s="100" t="inlineStr">
        <is>
          <t>STU240030606097</t>
        </is>
      </c>
      <c r="C24" s="100" t="inlineStr">
        <is>
          <t>APREKOH</t>
        </is>
      </c>
      <c r="D24" s="103" t="inlineStr">
        <is>
          <t>BLESSING</t>
        </is>
      </c>
      <c r="E24" s="111" t="inlineStr">
        <is>
          <t/>
        </is>
      </c>
      <c r="F24" s="114" t="inlineStr">
        <is>
          <t>STU224082</t>
        </is>
      </c>
      <c r="G24" s="99" t="inlineStr">
        <is>
          <t>Home Economics C</t>
        </is>
      </c>
      <c r="H24" s="41">
        <v>15</v>
      </c>
      <c r="I24" s="41">
        <v>17</v>
      </c>
      <c r="J24" s="42">
        <f t="shared" si="0"/>
        <v>0</v>
      </c>
      <c r="K24" s="41">
        <v>18</v>
      </c>
      <c r="L24" s="41">
        <v>20</v>
      </c>
      <c r="M24" s="42">
        <f t="shared" si="1"/>
        <v>0</v>
      </c>
      <c r="N24" s="41">
        <v>20</v>
      </c>
      <c r="O24" s="41">
        <v>20</v>
      </c>
      <c r="P24" s="42">
        <f t="shared" si="2"/>
        <v>0</v>
      </c>
      <c r="Q24" s="41">
        <v>35</v>
      </c>
      <c r="R24" s="41">
        <v>40</v>
      </c>
      <c r="S24" s="43">
        <f t="shared" si="3"/>
        <v>0</v>
      </c>
      <c r="T24" s="44">
        <f t="shared" si="4"/>
        <v>0</v>
      </c>
      <c r="U24" s="45">
        <f t="shared" si="5"/>
        <v>0</v>
      </c>
      <c r="V24" s="46">
        <v>0</v>
      </c>
      <c r="W24" s="45">
        <f t="shared" si="6"/>
        <v>0</v>
      </c>
      <c r="X24" s="47">
        <f t="shared" si="7"/>
        <v>0</v>
      </c>
      <c r="Y24" s="48">
        <f t="shared" si="8"/>
        <v>0</v>
      </c>
      <c r="Z24" s="49" t="str">
        <f t="shared" si="9"/>
        <v>0.0</v>
      </c>
      <c r="AA24" s="50" t="str">
        <f t="shared" si="10"/>
        <v>F9</v>
      </c>
      <c r="AC24" s="54" t="s">
        <v>39</v>
      </c>
      <c r="AD24" s="55" t="b">
        <v>0</v>
      </c>
    </row>
    <row r="25" spans="1:32" x14ac:dyDescent="0.25">
      <c r="A25" s="125">
        <v>16</v>
      </c>
      <c r="B25" s="100" t="inlineStr">
        <is>
          <t>STU2400306060A6</t>
        </is>
      </c>
      <c r="C25" s="100" t="inlineStr">
        <is>
          <t>ARMAH</t>
        </is>
      </c>
      <c r="D25" s="102" t="inlineStr">
        <is>
          <t>ADELAIDE</t>
        </is>
      </c>
      <c r="E25" s="113" t="inlineStr">
        <is>
          <t/>
        </is>
      </c>
      <c r="F25" s="114" t="inlineStr">
        <is>
          <t>STU968725</t>
        </is>
      </c>
      <c r="G25" s="98" t="inlineStr">
        <is>
          <t>Home Economics C</t>
        </is>
      </c>
      <c r="H25" s="41">
        <v>25</v>
      </c>
      <c r="I25" s="41">
        <v>27</v>
      </c>
      <c r="J25" s="42">
        <f t="shared" si="0"/>
        <v>0</v>
      </c>
      <c r="K25" s="41">
        <v>30</v>
      </c>
      <c r="L25" s="41">
        <v>30</v>
      </c>
      <c r="M25" s="42">
        <f t="shared" si="1"/>
        <v>0</v>
      </c>
      <c r="N25" s="41">
        <v>30</v>
      </c>
      <c r="O25" s="41">
        <v>25</v>
      </c>
      <c r="P25" s="42">
        <f t="shared" si="2"/>
        <v>0</v>
      </c>
      <c r="Q25" s="41">
        <v>50</v>
      </c>
      <c r="R25" s="41">
        <v>40</v>
      </c>
      <c r="S25" s="43">
        <f t="shared" si="3"/>
        <v>0</v>
      </c>
      <c r="T25" s="44">
        <f t="shared" si="4"/>
        <v>0</v>
      </c>
      <c r="U25" s="45">
        <f t="shared" si="5"/>
        <v>0</v>
      </c>
      <c r="V25" s="46">
        <v>0</v>
      </c>
      <c r="W25" s="45">
        <f t="shared" si="6"/>
        <v>0</v>
      </c>
      <c r="X25" s="47">
        <f t="shared" si="7"/>
        <v>0</v>
      </c>
      <c r="Y25" s="48">
        <f t="shared" si="8"/>
        <v>0</v>
      </c>
      <c r="Z25" s="49" t="str">
        <f t="shared" si="9"/>
        <v>0.0</v>
      </c>
      <c r="AA25" s="50" t="str">
        <f t="shared" si="10"/>
        <v>F9</v>
      </c>
    </row>
    <row r="26" spans="1:32" x14ac:dyDescent="0.25">
      <c r="A26" s="125">
        <v>17</v>
      </c>
      <c r="B26" s="100" t="inlineStr">
        <is>
          <t>STU24003060606D</t>
        </is>
      </c>
      <c r="C26" s="100" t="inlineStr">
        <is>
          <t>ARTHUR</t>
        </is>
      </c>
      <c r="D26" s="103" t="inlineStr">
        <is>
          <t>PERPETUAL</t>
        </is>
      </c>
      <c r="E26" s="111" t="inlineStr">
        <is>
          <t/>
        </is>
      </c>
      <c r="F26" s="114" t="inlineStr">
        <is>
          <t>STU522305</t>
        </is>
      </c>
      <c r="G26" s="99" t="inlineStr">
        <is>
          <t>General Arts 3B</t>
        </is>
      </c>
      <c r="H26" s="41">
        <v>25</v>
      </c>
      <c r="I26" s="41">
        <v>35</v>
      </c>
      <c r="J26" s="42">
        <f t="shared" si="0"/>
        <v>0</v>
      </c>
      <c r="K26" s="41">
        <v>30</v>
      </c>
      <c r="L26" s="41">
        <v>30</v>
      </c>
      <c r="M26" s="42">
        <f t="shared" si="1"/>
        <v>0</v>
      </c>
      <c r="N26" s="41">
        <v>30</v>
      </c>
      <c r="O26" s="41">
        <v>35</v>
      </c>
      <c r="P26" s="42">
        <f t="shared" si="2"/>
        <v>0</v>
      </c>
      <c r="Q26" s="41">
        <v>75</v>
      </c>
      <c r="R26" s="41">
        <v>95</v>
      </c>
      <c r="S26" s="43">
        <f t="shared" si="3"/>
        <v>0</v>
      </c>
      <c r="T26" s="44">
        <f t="shared" si="4"/>
        <v>0</v>
      </c>
      <c r="U26" s="45">
        <f t="shared" si="5"/>
        <v>0</v>
      </c>
      <c r="V26" s="46">
        <v>0</v>
      </c>
      <c r="W26" s="45">
        <f t="shared" si="6"/>
        <v>0</v>
      </c>
      <c r="X26" s="47">
        <f t="shared" si="7"/>
        <v>0</v>
      </c>
      <c r="Y26" s="48">
        <f t="shared" si="8"/>
        <v>0</v>
      </c>
      <c r="Z26" s="49" t="str">
        <f t="shared" si="9"/>
        <v>0.0</v>
      </c>
      <c r="AA26" s="50" t="str">
        <f t="shared" si="10"/>
        <v>F9</v>
      </c>
    </row>
    <row r="27" spans="1:32" x14ac:dyDescent="0.25">
      <c r="A27" s="125">
        <v>18</v>
      </c>
      <c r="B27" s="100" t="inlineStr">
        <is>
          <t>STU24003060607A</t>
        </is>
      </c>
      <c r="C27" s="100" t="inlineStr">
        <is>
          <t>ASEMENYI</t>
        </is>
      </c>
      <c r="D27" s="102" t="inlineStr">
        <is>
          <t>EMMANUELLA</t>
        </is>
      </c>
      <c r="E27" s="113" t="inlineStr">
        <is>
          <t/>
        </is>
      </c>
      <c r="F27" s="114" t="inlineStr">
        <is>
          <t>STU222963</t>
        </is>
      </c>
      <c r="G27" s="98" t="inlineStr">
        <is>
          <t>Home Economics C</t>
        </is>
      </c>
      <c r="H27" s="41">
        <v>20</v>
      </c>
      <c r="I27" s="41">
        <v>20</v>
      </c>
      <c r="J27" s="42">
        <f t="shared" si="0"/>
        <v>0</v>
      </c>
      <c r="K27" s="41">
        <v>20</v>
      </c>
      <c r="L27" s="41">
        <v>25</v>
      </c>
      <c r="M27" s="42">
        <f t="shared" si="1"/>
        <v>0</v>
      </c>
      <c r="N27" s="41">
        <v>20</v>
      </c>
      <c r="O27" s="41">
        <v>20</v>
      </c>
      <c r="P27" s="42">
        <f t="shared" si="2"/>
        <v>0</v>
      </c>
      <c r="Q27" s="41">
        <v>50</v>
      </c>
      <c r="R27" s="41">
        <v>50</v>
      </c>
      <c r="S27" s="43">
        <f t="shared" si="3"/>
        <v>0</v>
      </c>
      <c r="T27" s="44">
        <f t="shared" si="4"/>
        <v>0</v>
      </c>
      <c r="U27" s="45">
        <f t="shared" si="5"/>
        <v>0</v>
      </c>
      <c r="V27" s="46">
        <v>0</v>
      </c>
      <c r="W27" s="45">
        <f t="shared" si="6"/>
        <v>0</v>
      </c>
      <c r="X27" s="47">
        <f t="shared" si="7"/>
        <v>0</v>
      </c>
      <c r="Y27" s="48">
        <f t="shared" si="8"/>
        <v>0</v>
      </c>
      <c r="Z27" s="49" t="str">
        <f t="shared" si="9"/>
        <v>0.0</v>
      </c>
      <c r="AA27" s="50" t="str">
        <f t="shared" si="10"/>
        <v>F9</v>
      </c>
      <c r="AC27" s="56" t="s">
        <v>24</v>
      </c>
      <c r="AD27" s="56" t="s">
        <v>40</v>
      </c>
      <c r="AE27" s="57" t="s">
        <v>41</v>
      </c>
      <c r="AF27" s="56" t="s">
        <v>23</v>
      </c>
    </row>
    <row r="28" spans="1:32" x14ac:dyDescent="0.25">
      <c r="A28" s="125">
        <v>19</v>
      </c>
      <c r="B28" s="100" t="inlineStr">
        <is>
          <t>STU240030606091</t>
        </is>
      </c>
      <c r="C28" s="100" t="inlineStr">
        <is>
          <t>ASEMENYI</t>
        </is>
      </c>
      <c r="D28" s="103" t="inlineStr">
        <is>
          <t>MARY</t>
        </is>
      </c>
      <c r="E28" s="111" t="inlineStr">
        <is>
          <t/>
        </is>
      </c>
      <c r="F28" s="114" t="inlineStr">
        <is>
          <t>STU813664</t>
        </is>
      </c>
      <c r="G28" s="99" t="inlineStr">
        <is>
          <t>Home Economics C</t>
        </is>
      </c>
      <c r="H28" s="41">
        <v>20</v>
      </c>
      <c r="I28" s="41">
        <v>20</v>
      </c>
      <c r="J28" s="42">
        <f t="shared" si="0"/>
        <v>0</v>
      </c>
      <c r="K28" s="41">
        <v>25</v>
      </c>
      <c r="L28" s="41">
        <v>25</v>
      </c>
      <c r="M28" s="42">
        <f t="shared" si="1"/>
        <v>0</v>
      </c>
      <c r="N28" s="41">
        <v>25</v>
      </c>
      <c r="O28" s="41">
        <v>30</v>
      </c>
      <c r="P28" s="42">
        <f t="shared" si="2"/>
        <v>0</v>
      </c>
      <c r="Q28" s="41">
        <v>50</v>
      </c>
      <c r="R28" s="41">
        <v>80</v>
      </c>
      <c r="S28" s="43">
        <f t="shared" si="3"/>
        <v>0</v>
      </c>
      <c r="T28" s="44">
        <f t="shared" si="4"/>
        <v>0</v>
      </c>
      <c r="U28" s="45">
        <f t="shared" si="5"/>
        <v>0</v>
      </c>
      <c r="V28" s="46">
        <v>0</v>
      </c>
      <c r="W28" s="45">
        <f t="shared" si="6"/>
        <v>0</v>
      </c>
      <c r="X28" s="47">
        <f t="shared" si="7"/>
        <v>0</v>
      </c>
      <c r="Y28" s="48">
        <f t="shared" si="8"/>
        <v>0</v>
      </c>
      <c r="Z28" s="49" t="str">
        <f t="shared" si="9"/>
        <v>0.0</v>
      </c>
      <c r="AA28" s="50" t="str">
        <f t="shared" si="10"/>
        <v>F9</v>
      </c>
      <c r="AC28" s="58" t="s">
        <v>42</v>
      </c>
      <c r="AD28" s="59" t="s">
        <v>43</v>
      </c>
      <c r="AE28" s="60" t="s">
        <v>44</v>
      </c>
      <c r="AF28" s="61">
        <v>4</v>
      </c>
    </row>
    <row r="29" spans="1:32" x14ac:dyDescent="0.25">
      <c r="A29" s="125">
        <v>20</v>
      </c>
      <c r="B29" s="100" t="inlineStr">
        <is>
          <t>STU240030606069</t>
        </is>
      </c>
      <c r="C29" s="100" t="inlineStr">
        <is>
          <t>AZINTANAAB</t>
        </is>
      </c>
      <c r="D29" s="102" t="inlineStr">
        <is>
          <t>ISABELLA</t>
        </is>
      </c>
      <c r="E29" s="113" t="inlineStr">
        <is>
          <t/>
        </is>
      </c>
      <c r="F29" s="114" t="inlineStr">
        <is>
          <t>STU113104</t>
        </is>
      </c>
      <c r="G29" s="98" t="inlineStr">
        <is>
          <t>General Arts 3B</t>
        </is>
      </c>
      <c r="H29" s="41">
        <v>33</v>
      </c>
      <c r="I29" s="41">
        <v>18</v>
      </c>
      <c r="J29" s="42">
        <f t="shared" si="0"/>
        <v>0</v>
      </c>
      <c r="K29" s="41">
        <v>28</v>
      </c>
      <c r="L29" s="41">
        <v>25</v>
      </c>
      <c r="M29" s="42">
        <f t="shared" si="1"/>
        <v>0</v>
      </c>
      <c r="N29" s="41">
        <v>30</v>
      </c>
      <c r="O29" s="41">
        <v>30</v>
      </c>
      <c r="P29" s="42">
        <f t="shared" si="2"/>
        <v>0</v>
      </c>
      <c r="Q29" s="41">
        <v>50</v>
      </c>
      <c r="R29" s="41">
        <v>95</v>
      </c>
      <c r="S29" s="43">
        <f t="shared" si="3"/>
        <v>0</v>
      </c>
      <c r="T29" s="44">
        <f t="shared" si="4"/>
        <v>0</v>
      </c>
      <c r="U29" s="45">
        <f t="shared" si="5"/>
        <v>0</v>
      </c>
      <c r="V29" s="46">
        <v>0</v>
      </c>
      <c r="W29" s="45">
        <f t="shared" si="6"/>
        <v>0</v>
      </c>
      <c r="X29" s="47">
        <f t="shared" si="7"/>
        <v>0</v>
      </c>
      <c r="Y29" s="48">
        <f t="shared" si="8"/>
        <v>0</v>
      </c>
      <c r="Z29" s="49" t="str">
        <f t="shared" si="9"/>
        <v>0.0</v>
      </c>
      <c r="AA29" s="50" t="str">
        <f t="shared" si="10"/>
        <v>F9</v>
      </c>
      <c r="AC29" s="58" t="s">
        <v>45</v>
      </c>
      <c r="AD29" s="59" t="s">
        <v>46</v>
      </c>
      <c r="AE29" s="60" t="s">
        <v>47</v>
      </c>
      <c r="AF29" s="61">
        <v>3.5</v>
      </c>
    </row>
    <row r="30" spans="1:32" x14ac:dyDescent="0.25">
      <c r="A30" s="125">
        <v>21</v>
      </c>
      <c r="B30" s="100" t="inlineStr">
        <is>
          <t>STU2400306060C1</t>
        </is>
      </c>
      <c r="C30" s="100" t="inlineStr">
        <is>
          <t>BAAH</t>
        </is>
      </c>
      <c r="D30" s="103" t="inlineStr">
        <is>
          <t>GRACE</t>
        </is>
      </c>
      <c r="E30" s="111" t="inlineStr">
        <is>
          <t>ADDO</t>
        </is>
      </c>
      <c r="F30" s="114" t="inlineStr">
        <is>
          <t>STU525940</t>
        </is>
      </c>
      <c r="G30" s="99" t="inlineStr">
        <is>
          <t>Home Economics D</t>
        </is>
      </c>
      <c r="H30" s="41">
        <v>10</v>
      </c>
      <c r="I30" s="41">
        <v>10</v>
      </c>
      <c r="J30" s="42">
        <f t="shared" si="0"/>
        <v>0</v>
      </c>
      <c r="K30" s="41">
        <v>10</v>
      </c>
      <c r="L30" s="41">
        <v>10</v>
      </c>
      <c r="M30" s="42">
        <f t="shared" si="1"/>
        <v>0</v>
      </c>
      <c r="N30" s="41">
        <v>10</v>
      </c>
      <c r="O30" s="41">
        <v>15</v>
      </c>
      <c r="P30" s="42">
        <f t="shared" si="2"/>
        <v>0</v>
      </c>
      <c r="Q30" s="41">
        <v>15</v>
      </c>
      <c r="R30" s="41">
        <v>15</v>
      </c>
      <c r="S30" s="43">
        <f t="shared" si="3"/>
        <v>0</v>
      </c>
      <c r="T30" s="44">
        <f t="shared" si="4"/>
        <v>0</v>
      </c>
      <c r="U30" s="45">
        <f t="shared" si="5"/>
        <v>0</v>
      </c>
      <c r="V30" s="46">
        <v>0</v>
      </c>
      <c r="W30" s="45">
        <f t="shared" si="6"/>
        <v>0</v>
      </c>
      <c r="X30" s="47">
        <f t="shared" si="7"/>
        <v>0</v>
      </c>
      <c r="Y30" s="48">
        <f t="shared" si="8"/>
        <v>0</v>
      </c>
      <c r="Z30" s="49" t="str">
        <f t="shared" si="9"/>
        <v>0.0</v>
      </c>
      <c r="AA30" s="50" t="str">
        <f t="shared" si="10"/>
        <v>F9</v>
      </c>
      <c r="AC30" s="58" t="s">
        <v>48</v>
      </c>
      <c r="AD30" s="59" t="s">
        <v>49</v>
      </c>
      <c r="AE30" s="60" t="s">
        <v>50</v>
      </c>
      <c r="AF30" s="61">
        <v>3</v>
      </c>
    </row>
    <row r="31" spans="1:32" x14ac:dyDescent="0.25">
      <c r="A31" s="125">
        <v>22</v>
      </c>
      <c r="B31" s="100" t="inlineStr">
        <is>
          <t>STU2400306060AF</t>
        </is>
      </c>
      <c r="C31" s="100" t="inlineStr">
        <is>
          <t>BAIDOO</t>
        </is>
      </c>
      <c r="D31" s="102" t="inlineStr">
        <is>
          <t>JOANITA</t>
        </is>
      </c>
      <c r="E31" s="113" t="inlineStr">
        <is>
          <t/>
        </is>
      </c>
      <c r="F31" s="114" t="inlineStr">
        <is>
          <t>STU225935</t>
        </is>
      </c>
      <c r="G31" s="98" t="inlineStr">
        <is>
          <t>Home Economics D</t>
        </is>
      </c>
      <c r="H31" s="41">
        <v>30</v>
      </c>
      <c r="I31" s="41">
        <v>30</v>
      </c>
      <c r="J31" s="42">
        <f t="shared" si="0"/>
        <v>0</v>
      </c>
      <c r="K31" s="41">
        <v>20</v>
      </c>
      <c r="L31" s="41">
        <v>20</v>
      </c>
      <c r="M31" s="42">
        <f t="shared" si="1"/>
        <v>0</v>
      </c>
      <c r="N31" s="41">
        <v>25</v>
      </c>
      <c r="O31" s="41">
        <v>25</v>
      </c>
      <c r="P31" s="42">
        <f t="shared" si="2"/>
        <v>0</v>
      </c>
      <c r="Q31" s="41">
        <v>30</v>
      </c>
      <c r="R31" s="41">
        <v>80</v>
      </c>
      <c r="S31" s="43">
        <f t="shared" si="3"/>
        <v>0</v>
      </c>
      <c r="T31" s="44">
        <f t="shared" si="4"/>
        <v>0</v>
      </c>
      <c r="U31" s="45">
        <f t="shared" si="5"/>
        <v>0</v>
      </c>
      <c r="V31" s="46">
        <v>0</v>
      </c>
      <c r="W31" s="45">
        <f t="shared" si="6"/>
        <v>0</v>
      </c>
      <c r="X31" s="47">
        <f t="shared" si="7"/>
        <v>0</v>
      </c>
      <c r="Y31" s="48">
        <f t="shared" si="8"/>
        <v>0</v>
      </c>
      <c r="Z31" s="49" t="str">
        <f t="shared" si="9"/>
        <v>0.0</v>
      </c>
      <c r="AA31" s="50" t="str">
        <f t="shared" si="10"/>
        <v>F9</v>
      </c>
      <c r="AC31" s="58" t="s">
        <v>51</v>
      </c>
      <c r="AD31" s="59" t="s">
        <v>52</v>
      </c>
      <c r="AE31" s="60" t="s">
        <v>53</v>
      </c>
      <c r="AF31" s="61">
        <v>2.5</v>
      </c>
    </row>
    <row r="32" spans="1:32" x14ac:dyDescent="0.25">
      <c r="A32" s="125">
        <v>23</v>
      </c>
      <c r="B32" s="100" t="inlineStr">
        <is>
          <t>STU2400306060B2</t>
        </is>
      </c>
      <c r="C32" s="100" t="inlineStr">
        <is>
          <t>BOADIWAA</t>
        </is>
      </c>
      <c r="D32" s="103" t="inlineStr">
        <is>
          <t>DORCAS</t>
        </is>
      </c>
      <c r="E32" s="111" t="inlineStr">
        <is>
          <t/>
        </is>
      </c>
      <c r="F32" s="114" t="inlineStr">
        <is>
          <t>STU702379</t>
        </is>
      </c>
      <c r="G32" s="99" t="inlineStr">
        <is>
          <t>Home Economics D</t>
        </is>
      </c>
      <c r="H32" s="41">
        <v>15</v>
      </c>
      <c r="I32" s="41">
        <v>18</v>
      </c>
      <c r="J32" s="42">
        <f t="shared" si="0"/>
        <v>0</v>
      </c>
      <c r="K32" s="41">
        <v>19</v>
      </c>
      <c r="L32" s="41">
        <v>17</v>
      </c>
      <c r="M32" s="42">
        <f t="shared" si="1"/>
        <v>0</v>
      </c>
      <c r="N32" s="41">
        <v>25</v>
      </c>
      <c r="O32" s="41">
        <v>29</v>
      </c>
      <c r="P32" s="42">
        <f t="shared" si="2"/>
        <v>0</v>
      </c>
      <c r="Q32" s="41">
        <v>50</v>
      </c>
      <c r="R32" s="41">
        <v>60</v>
      </c>
      <c r="S32" s="43">
        <f t="shared" si="3"/>
        <v>0</v>
      </c>
      <c r="T32" s="44">
        <f t="shared" si="4"/>
        <v>0</v>
      </c>
      <c r="U32" s="45">
        <f t="shared" si="5"/>
        <v>0</v>
      </c>
      <c r="V32" s="46">
        <v>0</v>
      </c>
      <c r="W32" s="45">
        <f t="shared" si="6"/>
        <v>0</v>
      </c>
      <c r="X32" s="47">
        <f t="shared" si="7"/>
        <v>0</v>
      </c>
      <c r="Y32" s="48">
        <f t="shared" si="8"/>
        <v>0</v>
      </c>
      <c r="Z32" s="49" t="str">
        <f t="shared" si="9"/>
        <v>0.0</v>
      </c>
      <c r="AA32" s="50" t="str">
        <f t="shared" si="10"/>
        <v>F9</v>
      </c>
      <c r="AC32" s="58" t="s">
        <v>54</v>
      </c>
      <c r="AD32" s="59" t="s">
        <v>55</v>
      </c>
      <c r="AE32" s="60" t="s">
        <v>53</v>
      </c>
      <c r="AF32" s="61">
        <v>2</v>
      </c>
    </row>
    <row r="33" spans="1:33" x14ac:dyDescent="0.25">
      <c r="A33" s="125">
        <v>24</v>
      </c>
      <c r="B33" s="100" t="inlineStr">
        <is>
          <t>STU2400306060CE</t>
        </is>
      </c>
      <c r="C33" s="100" t="inlineStr">
        <is>
          <t>BONDZIE</t>
        </is>
      </c>
      <c r="D33" s="102" t="inlineStr">
        <is>
          <t>MARY</t>
        </is>
      </c>
      <c r="E33" s="113" t="inlineStr">
        <is>
          <t/>
        </is>
      </c>
      <c r="F33" s="114" t="inlineStr">
        <is>
          <t>STU534342</t>
        </is>
      </c>
      <c r="G33" s="98" t="inlineStr">
        <is>
          <t>Home Economics D</t>
        </is>
      </c>
      <c r="H33" s="41">
        <v>15</v>
      </c>
      <c r="I33" s="41">
        <v>30</v>
      </c>
      <c r="J33" s="42">
        <f t="shared" si="0"/>
        <v>0</v>
      </c>
      <c r="K33" s="41">
        <v>30</v>
      </c>
      <c r="L33" s="41">
        <v>30</v>
      </c>
      <c r="M33" s="42">
        <f t="shared" si="1"/>
        <v>0</v>
      </c>
      <c r="N33" s="41">
        <v>30</v>
      </c>
      <c r="O33" s="41">
        <v>25</v>
      </c>
      <c r="P33" s="42">
        <f t="shared" si="2"/>
        <v>0</v>
      </c>
      <c r="Q33" s="41">
        <v>50</v>
      </c>
      <c r="R33" s="41">
        <v>75</v>
      </c>
      <c r="S33" s="43">
        <f t="shared" si="3"/>
        <v>0</v>
      </c>
      <c r="T33" s="44">
        <f t="shared" si="4"/>
        <v>0</v>
      </c>
      <c r="U33" s="45">
        <f t="shared" si="5"/>
        <v>0</v>
      </c>
      <c r="V33" s="46">
        <v>0</v>
      </c>
      <c r="W33" s="45">
        <f t="shared" si="6"/>
        <v>0</v>
      </c>
      <c r="X33" s="47">
        <f t="shared" si="7"/>
        <v>0</v>
      </c>
      <c r="Y33" s="48">
        <f t="shared" si="8"/>
        <v>0</v>
      </c>
      <c r="Z33" s="49" t="str">
        <f t="shared" si="9"/>
        <v>0.0</v>
      </c>
      <c r="AA33" s="50" t="str">
        <f t="shared" si="10"/>
        <v>F9</v>
      </c>
      <c r="AC33" s="58" t="s">
        <v>56</v>
      </c>
      <c r="AD33" s="59" t="s">
        <v>57</v>
      </c>
      <c r="AE33" s="60" t="s">
        <v>58</v>
      </c>
      <c r="AF33" s="61">
        <v>1.5</v>
      </c>
    </row>
    <row r="34" spans="1:33" x14ac:dyDescent="0.25">
      <c r="A34" s="125">
        <v>25</v>
      </c>
      <c r="B34" s="100" t="inlineStr">
        <is>
          <t>STU240030606084</t>
        </is>
      </c>
      <c r="C34" s="100" t="inlineStr">
        <is>
          <t>BONNEY</t>
        </is>
      </c>
      <c r="D34" s="103" t="inlineStr">
        <is>
          <t>DORCAS</t>
        </is>
      </c>
      <c r="E34" s="111" t="inlineStr">
        <is>
          <t/>
        </is>
      </c>
      <c r="F34" s="114" t="inlineStr">
        <is>
          <t>STU545584</t>
        </is>
      </c>
      <c r="G34" s="99" t="inlineStr">
        <is>
          <t>General Arts 5A</t>
        </is>
      </c>
      <c r="H34" s="41">
        <v>45</v>
      </c>
      <c r="I34" s="41">
        <v>30</v>
      </c>
      <c r="J34" s="42">
        <f t="shared" si="0"/>
        <v>0</v>
      </c>
      <c r="K34" s="41">
        <v>40</v>
      </c>
      <c r="L34" s="41">
        <v>32</v>
      </c>
      <c r="M34" s="42">
        <f t="shared" si="1"/>
        <v>0</v>
      </c>
      <c r="N34" s="41">
        <v>31</v>
      </c>
      <c r="O34" s="41">
        <v>34</v>
      </c>
      <c r="P34" s="42">
        <f t="shared" si="2"/>
        <v>0</v>
      </c>
      <c r="Q34" s="41">
        <v>70</v>
      </c>
      <c r="R34" s="41">
        <v>85</v>
      </c>
      <c r="S34" s="43">
        <f t="shared" si="3"/>
        <v>0</v>
      </c>
      <c r="T34" s="44">
        <f t="shared" si="4"/>
        <v>0</v>
      </c>
      <c r="U34" s="45">
        <f t="shared" si="5"/>
        <v>0</v>
      </c>
      <c r="V34" s="46">
        <v>0</v>
      </c>
      <c r="W34" s="45">
        <f t="shared" si="6"/>
        <v>0</v>
      </c>
      <c r="X34" s="47">
        <f t="shared" si="7"/>
        <v>0</v>
      </c>
      <c r="Y34" s="48">
        <f t="shared" si="8"/>
        <v>0</v>
      </c>
      <c r="Z34" s="49" t="str">
        <f t="shared" si="9"/>
        <v>0.0</v>
      </c>
      <c r="AA34" s="50" t="str">
        <f t="shared" si="10"/>
        <v>F9</v>
      </c>
      <c r="AC34" s="58" t="s">
        <v>59</v>
      </c>
      <c r="AD34" s="59" t="s">
        <v>60</v>
      </c>
      <c r="AE34" s="60" t="s">
        <v>58</v>
      </c>
      <c r="AF34" s="61">
        <v>1</v>
      </c>
    </row>
    <row r="35" spans="1:33" x14ac:dyDescent="0.25">
      <c r="A35" s="125">
        <v>26</v>
      </c>
      <c r="B35" s="100" t="inlineStr">
        <is>
          <t>STU2400306060B1</t>
        </is>
      </c>
      <c r="C35" s="100" t="inlineStr">
        <is>
          <t>BONNEY</t>
        </is>
      </c>
      <c r="D35" s="102" t="inlineStr">
        <is>
          <t>HANNAH</t>
        </is>
      </c>
      <c r="E35" s="113" t="inlineStr">
        <is>
          <t/>
        </is>
      </c>
      <c r="F35" s="114" t="inlineStr">
        <is>
          <t>STU667621</t>
        </is>
      </c>
      <c r="G35" s="98" t="inlineStr">
        <is>
          <t>Home Economics C</t>
        </is>
      </c>
      <c r="H35" s="41">
        <v>15</v>
      </c>
      <c r="I35" s="41">
        <v>15</v>
      </c>
      <c r="J35" s="42">
        <f t="shared" si="0"/>
        <v>0</v>
      </c>
      <c r="K35" s="41">
        <v>15</v>
      </c>
      <c r="L35" s="41">
        <v>10</v>
      </c>
      <c r="M35" s="42">
        <f t="shared" si="1"/>
        <v>0</v>
      </c>
      <c r="N35" s="41">
        <v>10</v>
      </c>
      <c r="O35" s="41">
        <v>10</v>
      </c>
      <c r="P35" s="42">
        <f t="shared" si="2"/>
        <v>0</v>
      </c>
      <c r="Q35" s="41">
        <v>20</v>
      </c>
      <c r="R35" s="41">
        <v>20</v>
      </c>
      <c r="S35" s="43">
        <f t="shared" si="3"/>
        <v>0</v>
      </c>
      <c r="T35" s="44">
        <f t="shared" si="4"/>
        <v>0</v>
      </c>
      <c r="U35" s="45">
        <f t="shared" si="5"/>
        <v>0</v>
      </c>
      <c r="V35" s="46">
        <v>0</v>
      </c>
      <c r="W35" s="45">
        <f t="shared" si="6"/>
        <v>0</v>
      </c>
      <c r="X35" s="47">
        <f t="shared" si="7"/>
        <v>0</v>
      </c>
      <c r="Y35" s="48">
        <f t="shared" si="8"/>
        <v>0</v>
      </c>
      <c r="Z35" s="49" t="str">
        <f t="shared" si="9"/>
        <v>0.0</v>
      </c>
      <c r="AA35" s="50" t="str">
        <f t="shared" si="10"/>
        <v>F9</v>
      </c>
      <c r="AC35" s="58" t="s">
        <v>61</v>
      </c>
      <c r="AD35" s="59" t="s">
        <v>62</v>
      </c>
      <c r="AE35" s="60" t="s">
        <v>63</v>
      </c>
      <c r="AF35" s="61">
        <v>0.5</v>
      </c>
    </row>
    <row r="36" spans="1:33" x14ac:dyDescent="0.25">
      <c r="A36" s="125">
        <v>27</v>
      </c>
      <c r="B36" s="100" t="inlineStr">
        <is>
          <t>STU24003060609F</t>
        </is>
      </c>
      <c r="C36" s="100" t="inlineStr">
        <is>
          <t>BORTSIE</t>
        </is>
      </c>
      <c r="D36" s="103" t="inlineStr">
        <is>
          <t>BERNICE</t>
        </is>
      </c>
      <c r="E36" s="111" t="inlineStr">
        <is>
          <t/>
        </is>
      </c>
      <c r="F36" s="114" t="inlineStr">
        <is>
          <t>STU290300</t>
        </is>
      </c>
      <c r="G36" s="99" t="inlineStr">
        <is>
          <t>Home Economics D</t>
        </is>
      </c>
      <c r="H36" s="41">
        <v>15</v>
      </c>
      <c r="I36" s="41">
        <v>15</v>
      </c>
      <c r="J36" s="42">
        <f t="shared" si="0"/>
        <v>0</v>
      </c>
      <c r="K36" s="41">
        <v>28</v>
      </c>
      <c r="L36" s="41">
        <v>25</v>
      </c>
      <c r="M36" s="42">
        <f t="shared" si="1"/>
        <v>0</v>
      </c>
      <c r="N36" s="41">
        <v>20</v>
      </c>
      <c r="O36" s="41">
        <v>20</v>
      </c>
      <c r="P36" s="42">
        <f t="shared" si="2"/>
        <v>0</v>
      </c>
      <c r="Q36" s="41">
        <v>35</v>
      </c>
      <c r="R36" s="41">
        <v>40</v>
      </c>
      <c r="S36" s="43">
        <f t="shared" si="3"/>
        <v>0</v>
      </c>
      <c r="T36" s="44">
        <f t="shared" si="4"/>
        <v>0</v>
      </c>
      <c r="U36" s="45">
        <f t="shared" si="5"/>
        <v>0</v>
      </c>
      <c r="V36" s="46">
        <v>0</v>
      </c>
      <c r="W36" s="45">
        <f t="shared" si="6"/>
        <v>0</v>
      </c>
      <c r="X36" s="47">
        <f t="shared" si="7"/>
        <v>0</v>
      </c>
      <c r="Y36" s="48">
        <f t="shared" si="8"/>
        <v>0</v>
      </c>
      <c r="Z36" s="49" t="str">
        <f t="shared" si="9"/>
        <v>0.0</v>
      </c>
      <c r="AA36" s="50" t="str">
        <f t="shared" si="10"/>
        <v>F9</v>
      </c>
      <c r="AC36" s="58" t="s">
        <v>26</v>
      </c>
      <c r="AD36" s="59" t="s">
        <v>64</v>
      </c>
      <c r="AE36" s="60" t="s">
        <v>65</v>
      </c>
      <c r="AF36" s="61">
        <v>0</v>
      </c>
    </row>
    <row r="37" spans="1:33" x14ac:dyDescent="0.25">
      <c r="A37" s="125">
        <v>28</v>
      </c>
      <c r="B37" s="100" t="inlineStr">
        <is>
          <t>STU2400306060D5</t>
        </is>
      </c>
      <c r="C37" s="100" t="inlineStr">
        <is>
          <t>BOTWAY</t>
        </is>
      </c>
      <c r="D37" s="102" t="inlineStr">
        <is>
          <t>LOIS</t>
        </is>
      </c>
      <c r="E37" s="113" t="inlineStr">
        <is>
          <t/>
        </is>
      </c>
      <c r="F37" s="114" t="inlineStr">
        <is>
          <t>STU395243</t>
        </is>
      </c>
      <c r="G37" s="98" t="inlineStr">
        <is>
          <t>Home Economics D</t>
        </is>
      </c>
      <c r="H37" s="41">
        <v>20</v>
      </c>
      <c r="I37" s="41">
        <v>20</v>
      </c>
      <c r="J37" s="42">
        <f t="shared" si="0"/>
        <v>0</v>
      </c>
      <c r="K37" s="41">
        <v>20</v>
      </c>
      <c r="L37" s="41">
        <v>25</v>
      </c>
      <c r="M37" s="42">
        <f t="shared" si="1"/>
        <v>0</v>
      </c>
      <c r="N37" s="41">
        <v>30</v>
      </c>
      <c r="O37" s="41">
        <v>30</v>
      </c>
      <c r="P37" s="42">
        <f t="shared" si="2"/>
        <v>0</v>
      </c>
      <c r="Q37" s="41">
        <v>25</v>
      </c>
      <c r="R37" s="41">
        <v>70</v>
      </c>
      <c r="S37" s="43">
        <f t="shared" si="3"/>
        <v>0</v>
      </c>
      <c r="T37" s="44">
        <f t="shared" si="4"/>
        <v>0</v>
      </c>
      <c r="U37" s="45">
        <f t="shared" si="5"/>
        <v>0</v>
      </c>
      <c r="V37" s="46">
        <v>0</v>
      </c>
      <c r="W37" s="45">
        <f t="shared" si="6"/>
        <v>0</v>
      </c>
      <c r="X37" s="47">
        <f t="shared" si="7"/>
        <v>0</v>
      </c>
      <c r="Y37" s="48">
        <f t="shared" si="8"/>
        <v>0</v>
      </c>
      <c r="Z37" s="49" t="str">
        <f t="shared" si="9"/>
        <v>0.0</v>
      </c>
      <c r="AA37" s="50" t="str">
        <f t="shared" si="10"/>
        <v>F9</v>
      </c>
    </row>
    <row r="38" spans="1:33" ht="15.75" customHeight="1" thickBot="1" x14ac:dyDescent="0.3">
      <c r="A38" s="125">
        <v>29</v>
      </c>
      <c r="B38" s="100" t="inlineStr">
        <is>
          <t>STU2400306060BC</t>
        </is>
      </c>
      <c r="C38" s="100" t="inlineStr">
        <is>
          <t>BOYE</t>
        </is>
      </c>
      <c r="D38" s="103" t="inlineStr">
        <is>
          <t>SANDRA</t>
        </is>
      </c>
      <c r="E38" s="111" t="inlineStr">
        <is>
          <t>ESI</t>
        </is>
      </c>
      <c r="F38" s="114" t="inlineStr">
        <is>
          <t>STU923605</t>
        </is>
      </c>
      <c r="G38" s="99" t="inlineStr">
        <is>
          <t>General Arts 5A</t>
        </is>
      </c>
      <c r="H38" s="41">
        <v>40</v>
      </c>
      <c r="I38" s="41">
        <v>35</v>
      </c>
      <c r="J38" s="42">
        <f t="shared" si="0"/>
        <v>0</v>
      </c>
      <c r="K38" s="41">
        <v>40</v>
      </c>
      <c r="L38" s="41">
        <v>35</v>
      </c>
      <c r="M38" s="42">
        <f t="shared" si="1"/>
        <v>0</v>
      </c>
      <c r="N38" s="41">
        <v>40</v>
      </c>
      <c r="O38" s="41">
        <v>35</v>
      </c>
      <c r="P38" s="42">
        <f t="shared" si="2"/>
        <v>0</v>
      </c>
      <c r="Q38" s="41">
        <v>80</v>
      </c>
      <c r="R38" s="41">
        <v>95</v>
      </c>
      <c r="S38" s="43">
        <f t="shared" si="3"/>
        <v>0</v>
      </c>
      <c r="T38" s="44">
        <f t="shared" si="4"/>
        <v>0</v>
      </c>
      <c r="U38" s="45">
        <f t="shared" si="5"/>
        <v>0</v>
      </c>
      <c r="V38" s="46">
        <v>0</v>
      </c>
      <c r="W38" s="45">
        <f t="shared" si="6"/>
        <v>0</v>
      </c>
      <c r="X38" s="47">
        <f t="shared" si="7"/>
        <v>0</v>
      </c>
      <c r="Y38" s="48">
        <f t="shared" si="8"/>
        <v>0</v>
      </c>
      <c r="Z38" s="49" t="str">
        <f t="shared" si="9"/>
        <v>0.0</v>
      </c>
      <c r="AA38" s="50" t="str">
        <f t="shared" si="10"/>
        <v>F9</v>
      </c>
    </row>
    <row r="39" spans="1:33" ht="15.75" customHeight="1" thickBot="1" x14ac:dyDescent="0.3">
      <c r="A39" s="125">
        <v>30</v>
      </c>
      <c r="B39" s="100" t="inlineStr">
        <is>
          <t>STU2400306060D2</t>
        </is>
      </c>
      <c r="C39" s="100" t="inlineStr">
        <is>
          <t>COMMEY</t>
        </is>
      </c>
      <c r="D39" s="102" t="inlineStr">
        <is>
          <t>NAOMI</t>
        </is>
      </c>
      <c r="E39" s="113" t="inlineStr">
        <is>
          <t>ADOM</t>
        </is>
      </c>
      <c r="F39" s="114" t="inlineStr">
        <is>
          <t>STU546912</t>
        </is>
      </c>
      <c r="G39" s="98" t="inlineStr">
        <is>
          <t>Visual Performing Arts</t>
        </is>
      </c>
      <c r="H39" s="41">
        <v>30</v>
      </c>
      <c r="I39" s="41">
        <v>25</v>
      </c>
      <c r="J39" s="42">
        <f t="shared" si="0"/>
        <v>0</v>
      </c>
      <c r="K39" s="41">
        <v>35</v>
      </c>
      <c r="L39" s="41">
        <v>30</v>
      </c>
      <c r="M39" s="42">
        <f t="shared" si="1"/>
        <v>0</v>
      </c>
      <c r="N39" s="41">
        <v>25</v>
      </c>
      <c r="O39" s="41">
        <v>30</v>
      </c>
      <c r="P39" s="42">
        <f t="shared" si="2"/>
        <v>0</v>
      </c>
      <c r="Q39" s="41">
        <v>70</v>
      </c>
      <c r="R39" s="41">
        <v>85</v>
      </c>
      <c r="S39" s="43">
        <f t="shared" si="3"/>
        <v>0</v>
      </c>
      <c r="T39" s="44">
        <f t="shared" si="4"/>
        <v>0</v>
      </c>
      <c r="U39" s="45">
        <f t="shared" si="5"/>
        <v>0</v>
      </c>
      <c r="V39" s="46">
        <v>0</v>
      </c>
      <c r="W39" s="45">
        <f t="shared" si="6"/>
        <v>0</v>
      </c>
      <c r="X39" s="47">
        <f t="shared" si="7"/>
        <v>0</v>
      </c>
      <c r="Y39" s="48">
        <f t="shared" si="8"/>
        <v>0</v>
      </c>
      <c r="Z39" s="49" t="str">
        <f t="shared" si="9"/>
        <v>0.0</v>
      </c>
      <c r="AA39" s="50" t="str">
        <f t="shared" si="10"/>
        <v>F9</v>
      </c>
      <c r="AC39" s="95" t="s">
        <v>66</v>
      </c>
      <c r="AD39" s="96"/>
    </row>
    <row r="40" spans="1:33" x14ac:dyDescent="0.25">
      <c r="A40" s="125">
        <v>31</v>
      </c>
      <c r="B40" s="100" t="inlineStr">
        <is>
          <t>STU2400306060BE</t>
        </is>
      </c>
      <c r="C40" s="100" t="inlineStr">
        <is>
          <t>DADZIE</t>
        </is>
      </c>
      <c r="D40" s="103" t="inlineStr">
        <is>
          <t>FRANCISCA</t>
        </is>
      </c>
      <c r="E40" s="111" t="inlineStr">
        <is>
          <t/>
        </is>
      </c>
      <c r="F40" s="114" t="inlineStr">
        <is>
          <t>STU355964</t>
        </is>
      </c>
      <c r="G40" s="99" t="inlineStr">
        <is>
          <t>General Arts 5A</t>
        </is>
      </c>
      <c r="H40" s="41">
        <v>30</v>
      </c>
      <c r="I40" s="41">
        <v>30</v>
      </c>
      <c r="J40" s="42">
        <f t="shared" si="0"/>
        <v>0</v>
      </c>
      <c r="K40" s="41">
        <v>25</v>
      </c>
      <c r="L40" s="41">
        <v>25</v>
      </c>
      <c r="M40" s="42">
        <f t="shared" si="1"/>
        <v>0</v>
      </c>
      <c r="N40" s="41">
        <v>30</v>
      </c>
      <c r="O40" s="41">
        <v>30</v>
      </c>
      <c r="P40" s="42">
        <f t="shared" si="2"/>
        <v>0</v>
      </c>
      <c r="Q40" s="41">
        <v>50</v>
      </c>
      <c r="R40" s="41">
        <v>90</v>
      </c>
      <c r="S40" s="43">
        <f t="shared" si="3"/>
        <v>0</v>
      </c>
      <c r="T40" s="44">
        <f t="shared" si="4"/>
        <v>0</v>
      </c>
      <c r="U40" s="45">
        <f t="shared" si="5"/>
        <v>0</v>
      </c>
      <c r="V40" s="46">
        <v>0</v>
      </c>
      <c r="W40" s="45">
        <f t="shared" si="6"/>
        <v>0</v>
      </c>
      <c r="X40" s="47">
        <f t="shared" si="7"/>
        <v>0</v>
      </c>
      <c r="Y40" s="48">
        <f t="shared" si="8"/>
        <v>0</v>
      </c>
      <c r="Z40" s="49" t="str">
        <f t="shared" si="9"/>
        <v>0.0</v>
      </c>
      <c r="AA40" s="50" t="str">
        <f t="shared" si="10"/>
        <v>F9</v>
      </c>
      <c r="AC40" s="62" t="s">
        <v>24</v>
      </c>
      <c r="AD40" s="63" t="s">
        <v>67</v>
      </c>
    </row>
    <row r="41" spans="1:33" x14ac:dyDescent="0.25">
      <c r="A41" s="125">
        <v>32</v>
      </c>
      <c r="B41" s="100" t="inlineStr">
        <is>
          <t>STU2400306060A0</t>
        </is>
      </c>
      <c r="C41" s="100" t="inlineStr">
        <is>
          <t>DAMPSON</t>
        </is>
      </c>
      <c r="D41" s="102" t="inlineStr">
        <is>
          <t>GLORIA</t>
        </is>
      </c>
      <c r="E41" s="113" t="inlineStr">
        <is>
          <t/>
        </is>
      </c>
      <c r="F41" s="114" t="inlineStr">
        <is>
          <t>STU703689</t>
        </is>
      </c>
      <c r="G41" s="98" t="inlineStr">
        <is>
          <t>Visual Performing Arts</t>
        </is>
      </c>
      <c r="H41" s="41">
        <v>10</v>
      </c>
      <c r="I41" s="41">
        <v>10</v>
      </c>
      <c r="J41" s="42">
        <f t="shared" si="0"/>
        <v>0</v>
      </c>
      <c r="K41" s="41">
        <v>10</v>
      </c>
      <c r="L41" s="41">
        <v>10</v>
      </c>
      <c r="M41" s="42">
        <f t="shared" si="1"/>
        <v>0</v>
      </c>
      <c r="N41" s="41">
        <v>10</v>
      </c>
      <c r="O41" s="41">
        <v>10</v>
      </c>
      <c r="P41" s="42">
        <f t="shared" si="2"/>
        <v>0</v>
      </c>
      <c r="Q41" s="41">
        <v>20</v>
      </c>
      <c r="R41" s="41">
        <v>20</v>
      </c>
      <c r="S41" s="43">
        <f t="shared" si="3"/>
        <v>0</v>
      </c>
      <c r="T41" s="44">
        <f t="shared" si="4"/>
        <v>0</v>
      </c>
      <c r="U41" s="45">
        <f t="shared" si="5"/>
        <v>0</v>
      </c>
      <c r="V41" s="46">
        <v>0</v>
      </c>
      <c r="W41" s="45">
        <f t="shared" si="6"/>
        <v>0</v>
      </c>
      <c r="X41" s="47">
        <f t="shared" si="7"/>
        <v>0</v>
      </c>
      <c r="Y41" s="48">
        <f t="shared" si="8"/>
        <v>0</v>
      </c>
      <c r="Z41" s="49" t="str">
        <f t="shared" si="9"/>
        <v>0.0</v>
      </c>
      <c r="AA41" s="50" t="str">
        <f t="shared" si="10"/>
        <v>F9</v>
      </c>
      <c r="AC41" s="64" t="s">
        <v>42</v>
      </c>
      <c r="AD41" s="65">
        <f>COUNTIF(AA$7:$AA86,"a1")</f>
        <v>0</v>
      </c>
    </row>
    <row r="42" spans="1:33" x14ac:dyDescent="0.25">
      <c r="A42" s="125">
        <v>33</v>
      </c>
      <c r="B42" s="100" t="inlineStr">
        <is>
          <t>STU24003060607E</t>
        </is>
      </c>
      <c r="C42" s="100" t="inlineStr">
        <is>
          <t>DENKYI</t>
        </is>
      </c>
      <c r="D42" s="103" t="inlineStr">
        <is>
          <t>MILLICENT</t>
        </is>
      </c>
      <c r="E42" s="111" t="inlineStr">
        <is>
          <t>OFOSU</t>
        </is>
      </c>
      <c r="F42" s="114" t="inlineStr">
        <is>
          <t>STU870536</t>
        </is>
      </c>
      <c r="G42" s="99" t="inlineStr">
        <is>
          <t>Home Economics C</t>
        </is>
      </c>
      <c r="H42" s="41">
        <v>27</v>
      </c>
      <c r="I42" s="41">
        <v>32</v>
      </c>
      <c r="J42" s="42">
        <f t="shared" si="0"/>
        <v>0</v>
      </c>
      <c r="K42" s="41">
        <v>25</v>
      </c>
      <c r="L42" s="41">
        <v>30</v>
      </c>
      <c r="M42" s="42">
        <f t="shared" si="1"/>
        <v>0</v>
      </c>
      <c r="N42" s="41">
        <v>25</v>
      </c>
      <c r="O42" s="41">
        <v>30</v>
      </c>
      <c r="P42" s="42">
        <f t="shared" si="2"/>
        <v>0</v>
      </c>
      <c r="Q42" s="41">
        <v>70</v>
      </c>
      <c r="R42" s="41">
        <v>85</v>
      </c>
      <c r="S42" s="43">
        <f t="shared" si="3"/>
        <v>0</v>
      </c>
      <c r="T42" s="44">
        <f t="shared" si="4"/>
        <v>0</v>
      </c>
      <c r="U42" s="45">
        <f t="shared" si="5"/>
        <v>0</v>
      </c>
      <c r="V42" s="46">
        <v>0</v>
      </c>
      <c r="W42" s="45">
        <f t="shared" si="6"/>
        <v>0</v>
      </c>
      <c r="X42" s="47">
        <f t="shared" si="7"/>
        <v>0</v>
      </c>
      <c r="Y42" s="48">
        <f t="shared" si="8"/>
        <v>0</v>
      </c>
      <c r="Z42" s="49" t="str">
        <f t="shared" si="9"/>
        <v>0.0</v>
      </c>
      <c r="AA42" s="50" t="str">
        <f t="shared" si="10"/>
        <v>F9</v>
      </c>
      <c r="AC42" s="64" t="s">
        <v>45</v>
      </c>
      <c r="AD42" s="65">
        <f>COUNTIF(AA$7:$AA262,"B2")</f>
        <v>0</v>
      </c>
    </row>
    <row r="43" spans="1:33" x14ac:dyDescent="0.25">
      <c r="A43" s="125">
        <v>34</v>
      </c>
      <c r="B43" s="100" t="inlineStr">
        <is>
          <t>STU240030606127</t>
        </is>
      </c>
      <c r="C43" s="100" t="inlineStr">
        <is>
          <t>DISU</t>
        </is>
      </c>
      <c r="D43" s="102" t="inlineStr">
        <is>
          <t>NADIA</t>
        </is>
      </c>
      <c r="E43" s="113" t="inlineStr">
        <is>
          <t/>
        </is>
      </c>
      <c r="F43" s="114" t="inlineStr">
        <is>
          <t>STU486577</t>
        </is>
      </c>
      <c r="G43" s="98" t="inlineStr">
        <is>
          <t>Home Economics C</t>
        </is>
      </c>
      <c r="H43" s="41">
        <v>30</v>
      </c>
      <c r="I43" s="41">
        <v>30</v>
      </c>
      <c r="J43" s="42">
        <f t="shared" si="0"/>
        <v>0</v>
      </c>
      <c r="K43" s="41">
        <v>25</v>
      </c>
      <c r="L43" s="41">
        <v>36</v>
      </c>
      <c r="M43" s="42">
        <f t="shared" si="1"/>
        <v>0</v>
      </c>
      <c r="N43" s="41">
        <v>34</v>
      </c>
      <c r="O43" s="41">
        <v>29</v>
      </c>
      <c r="P43" s="42">
        <f t="shared" si="2"/>
        <v>0</v>
      </c>
      <c r="Q43" s="41">
        <v>70</v>
      </c>
      <c r="R43" s="41">
        <v>75</v>
      </c>
      <c r="S43" s="43">
        <f t="shared" si="3"/>
        <v>0</v>
      </c>
      <c r="T43" s="44">
        <f t="shared" si="4"/>
        <v>0</v>
      </c>
      <c r="U43" s="45">
        <f t="shared" si="5"/>
        <v>0</v>
      </c>
      <c r="V43" s="46">
        <v>0</v>
      </c>
      <c r="W43" s="45">
        <f t="shared" si="6"/>
        <v>0</v>
      </c>
      <c r="X43" s="47">
        <f t="shared" si="7"/>
        <v>0</v>
      </c>
      <c r="Y43" s="48">
        <f t="shared" si="8"/>
        <v>0</v>
      </c>
      <c r="Z43" s="49" t="str">
        <f t="shared" si="9"/>
        <v>0.0</v>
      </c>
      <c r="AA43" s="50" t="str">
        <f t="shared" si="10"/>
        <v>F9</v>
      </c>
      <c r="AC43" s="64" t="s">
        <v>48</v>
      </c>
      <c r="AD43" s="65">
        <f>COUNTIF(AA$7:$AA263,"b3")</f>
        <v>0</v>
      </c>
    </row>
    <row r="44" spans="1:33" x14ac:dyDescent="0.25">
      <c r="A44" s="125">
        <v>35</v>
      </c>
      <c r="B44" s="100" t="inlineStr">
        <is>
          <t>STU240030606072</t>
        </is>
      </c>
      <c r="C44" s="100" t="inlineStr">
        <is>
          <t>DONKOH</t>
        </is>
      </c>
      <c r="D44" s="103" t="inlineStr">
        <is>
          <t>FELICIA</t>
        </is>
      </c>
      <c r="E44" s="111" t="inlineStr">
        <is>
          <t/>
        </is>
      </c>
      <c r="F44" s="114" t="inlineStr">
        <is>
          <t>STU414104</t>
        </is>
      </c>
      <c r="G44" s="99" t="inlineStr">
        <is>
          <t>Home Economics D</t>
        </is>
      </c>
      <c r="H44" s="41">
        <v>25</v>
      </c>
      <c r="I44" s="41">
        <v>35</v>
      </c>
      <c r="J44" s="42">
        <f t="shared" si="0"/>
        <v>0</v>
      </c>
      <c r="K44" s="41">
        <v>25</v>
      </c>
      <c r="L44" s="41">
        <v>30</v>
      </c>
      <c r="M44" s="42">
        <f t="shared" si="1"/>
        <v>0</v>
      </c>
      <c r="N44" s="41">
        <v>30</v>
      </c>
      <c r="O44" s="41">
        <v>30</v>
      </c>
      <c r="P44" s="42">
        <f t="shared" si="2"/>
        <v>0</v>
      </c>
      <c r="Q44" s="41">
        <v>60</v>
      </c>
      <c r="R44" s="41">
        <v>60</v>
      </c>
      <c r="S44" s="43">
        <f t="shared" si="3"/>
        <v>0</v>
      </c>
      <c r="T44" s="44">
        <f t="shared" si="4"/>
        <v>0</v>
      </c>
      <c r="U44" s="45">
        <f t="shared" si="5"/>
        <v>0</v>
      </c>
      <c r="V44" s="46">
        <v>0</v>
      </c>
      <c r="W44" s="45">
        <f t="shared" si="6"/>
        <v>0</v>
      </c>
      <c r="X44" s="47">
        <f t="shared" si="7"/>
        <v>0</v>
      </c>
      <c r="Y44" s="48">
        <f t="shared" si="8"/>
        <v>0</v>
      </c>
      <c r="Z44" s="49" t="str">
        <f t="shared" si="9"/>
        <v>0.0</v>
      </c>
      <c r="AA44" s="50" t="str">
        <f t="shared" si="10"/>
        <v>F9</v>
      </c>
      <c r="AC44" s="64" t="s">
        <v>51</v>
      </c>
      <c r="AD44" s="65">
        <f>COUNTIF(AA$7:$AA264,"c4")</f>
        <v>0</v>
      </c>
    </row>
    <row r="45" spans="1:33" x14ac:dyDescent="0.25">
      <c r="A45" s="125">
        <v>36</v>
      </c>
      <c r="B45" s="100" t="inlineStr">
        <is>
          <t>STU240030606074</t>
        </is>
      </c>
      <c r="C45" s="100" t="inlineStr">
        <is>
          <t>DONKOH</t>
        </is>
      </c>
      <c r="D45" s="102" t="inlineStr">
        <is>
          <t>FELICITY</t>
        </is>
      </c>
      <c r="E45" s="113" t="inlineStr">
        <is>
          <t/>
        </is>
      </c>
      <c r="F45" s="114" t="inlineStr">
        <is>
          <t>STU330931</t>
        </is>
      </c>
      <c r="G45" s="98" t="inlineStr">
        <is>
          <t>Home Economics C</t>
        </is>
      </c>
      <c r="H45" s="41">
        <v>20</v>
      </c>
      <c r="I45" s="41">
        <v>25</v>
      </c>
      <c r="J45" s="42">
        <f t="shared" si="0"/>
        <v>0</v>
      </c>
      <c r="K45" s="41">
        <v>30</v>
      </c>
      <c r="L45" s="41">
        <v>30</v>
      </c>
      <c r="M45" s="42">
        <f t="shared" si="1"/>
        <v>0</v>
      </c>
      <c r="N45" s="41">
        <v>25</v>
      </c>
      <c r="O45" s="41">
        <v>30</v>
      </c>
      <c r="P45" s="42">
        <f t="shared" si="2"/>
        <v>0</v>
      </c>
      <c r="Q45" s="41">
        <v>70</v>
      </c>
      <c r="R45" s="41">
        <v>80</v>
      </c>
      <c r="S45" s="43">
        <f t="shared" si="3"/>
        <v>0</v>
      </c>
      <c r="T45" s="44">
        <f t="shared" si="4"/>
        <v>0</v>
      </c>
      <c r="U45" s="45">
        <f t="shared" si="5"/>
        <v>0</v>
      </c>
      <c r="V45" s="46">
        <v>0</v>
      </c>
      <c r="W45" s="45">
        <f t="shared" si="6"/>
        <v>0</v>
      </c>
      <c r="X45" s="47">
        <f t="shared" si="7"/>
        <v>0</v>
      </c>
      <c r="Y45" s="48">
        <f t="shared" si="8"/>
        <v>0</v>
      </c>
      <c r="Z45" s="49" t="str">
        <f t="shared" si="9"/>
        <v>0.0</v>
      </c>
      <c r="AA45" s="50" t="str">
        <f t="shared" si="10"/>
        <v>F9</v>
      </c>
      <c r="AC45" s="64" t="s">
        <v>54</v>
      </c>
      <c r="AD45" s="65">
        <f>COUNTIF(AA$7:$AA265,"c5")</f>
        <v>0</v>
      </c>
      <c r="AE45" s="66"/>
      <c r="AF45" s="66"/>
      <c r="AG45" s="66"/>
    </row>
    <row r="46" spans="1:33" x14ac:dyDescent="0.25">
      <c r="A46" s="125">
        <v>37</v>
      </c>
      <c r="B46" s="100" t="inlineStr">
        <is>
          <t>STU2400306060D9</t>
        </is>
      </c>
      <c r="C46" s="100" t="inlineStr">
        <is>
          <t>DONKOH</t>
        </is>
      </c>
      <c r="D46" s="103" t="inlineStr">
        <is>
          <t>SARAH</t>
        </is>
      </c>
      <c r="E46" s="111" t="inlineStr">
        <is>
          <t/>
        </is>
      </c>
      <c r="F46" s="115" t="inlineStr">
        <is>
          <t>STU202084</t>
        </is>
      </c>
      <c r="G46" s="99" t="inlineStr">
        <is>
          <t>Home Economics C</t>
        </is>
      </c>
      <c r="H46" s="41">
        <v>35</v>
      </c>
      <c r="I46" s="41">
        <v>35</v>
      </c>
      <c r="J46" s="42">
        <f t="shared" si="0"/>
        <v>0</v>
      </c>
      <c r="K46" s="41">
        <v>30</v>
      </c>
      <c r="L46" s="41">
        <v>35</v>
      </c>
      <c r="M46" s="42">
        <f t="shared" si="1"/>
        <v>0</v>
      </c>
      <c r="N46" s="41">
        <v>30</v>
      </c>
      <c r="O46" s="41">
        <v>35</v>
      </c>
      <c r="P46" s="42">
        <f t="shared" si="2"/>
        <v>0</v>
      </c>
      <c r="Q46" s="41">
        <v>60</v>
      </c>
      <c r="R46" s="41">
        <v>70</v>
      </c>
      <c r="S46" s="43">
        <f t="shared" si="3"/>
        <v>0</v>
      </c>
      <c r="T46" s="44">
        <f t="shared" si="4"/>
        <v>0</v>
      </c>
      <c r="U46" s="45">
        <f t="shared" si="5"/>
        <v>0</v>
      </c>
      <c r="V46" s="46">
        <v>0</v>
      </c>
      <c r="W46" s="45">
        <f t="shared" si="6"/>
        <v>0</v>
      </c>
      <c r="X46" s="47">
        <f t="shared" si="7"/>
        <v>0</v>
      </c>
      <c r="Y46" s="48">
        <f t="shared" si="8"/>
        <v>0</v>
      </c>
      <c r="Z46" s="49" t="str">
        <f t="shared" si="9"/>
        <v>0.0</v>
      </c>
      <c r="AA46" s="50" t="str">
        <f t="shared" si="10"/>
        <v>F9</v>
      </c>
      <c r="AC46" s="64" t="s">
        <v>56</v>
      </c>
      <c r="AD46" s="65">
        <f>COUNTIF(AA$7:$AA266,"c6")</f>
        <v>0</v>
      </c>
      <c r="AE46" s="66"/>
      <c r="AF46" s="66"/>
      <c r="AG46" s="66"/>
    </row>
    <row r="47" spans="1:33" x14ac:dyDescent="0.25">
      <c r="A47" s="125">
        <v>38</v>
      </c>
      <c r="B47" s="100" t="inlineStr">
        <is>
          <t>STU240030606059</t>
        </is>
      </c>
      <c r="C47" s="100" t="inlineStr">
        <is>
          <t>DUKU</t>
        </is>
      </c>
      <c r="D47" s="102" t="inlineStr">
        <is>
          <t>LILLIAN</t>
        </is>
      </c>
      <c r="E47" s="113" t="inlineStr">
        <is>
          <t/>
        </is>
      </c>
      <c r="F47" s="114" t="inlineStr">
        <is>
          <t>STU111783</t>
        </is>
      </c>
      <c r="G47" s="98" t="inlineStr">
        <is>
          <t>Home Economics C</t>
        </is>
      </c>
      <c r="H47" s="41">
        <v>20</v>
      </c>
      <c r="I47" s="41">
        <v>20</v>
      </c>
      <c r="J47" s="42">
        <f t="shared" si="0"/>
        <v>0</v>
      </c>
      <c r="K47" s="41">
        <v>25</v>
      </c>
      <c r="L47" s="41">
        <v>20</v>
      </c>
      <c r="M47" s="42">
        <f t="shared" si="1"/>
        <v>0</v>
      </c>
      <c r="N47" s="41">
        <v>25</v>
      </c>
      <c r="O47" s="41">
        <v>26</v>
      </c>
      <c r="P47" s="42">
        <f t="shared" si="2"/>
        <v>0</v>
      </c>
      <c r="Q47" s="41">
        <v>60</v>
      </c>
      <c r="R47" s="41">
        <v>70</v>
      </c>
      <c r="S47" s="43">
        <f t="shared" si="3"/>
        <v>0</v>
      </c>
      <c r="T47" s="44">
        <f t="shared" si="4"/>
        <v>0</v>
      </c>
      <c r="U47" s="45">
        <f t="shared" si="5"/>
        <v>0</v>
      </c>
      <c r="V47" s="46">
        <v>0</v>
      </c>
      <c r="W47" s="45">
        <f t="shared" si="6"/>
        <v>0</v>
      </c>
      <c r="X47" s="47">
        <f t="shared" si="7"/>
        <v>0</v>
      </c>
      <c r="Y47" s="48">
        <f t="shared" si="8"/>
        <v>0</v>
      </c>
      <c r="Z47" s="49" t="str">
        <f t="shared" si="9"/>
        <v>0.0</v>
      </c>
      <c r="AA47" s="50" t="str">
        <f t="shared" si="10"/>
        <v>F9</v>
      </c>
      <c r="AC47" s="64" t="s">
        <v>59</v>
      </c>
      <c r="AD47" s="65">
        <f>COUNTIF(AA$7:$AA267,"d7")</f>
        <v>0</v>
      </c>
      <c r="AE47" s="66"/>
      <c r="AF47" s="66"/>
      <c r="AG47" s="66"/>
    </row>
    <row r="48" spans="1:33" x14ac:dyDescent="0.25">
      <c r="A48" s="125">
        <v>39</v>
      </c>
      <c r="B48" s="100" t="inlineStr">
        <is>
          <t>STU2400306060AH</t>
        </is>
      </c>
      <c r="C48" s="100" t="inlineStr">
        <is>
          <t>DUOBENG</t>
        </is>
      </c>
      <c r="D48" s="103" t="inlineStr">
        <is>
          <t>URSLA</t>
        </is>
      </c>
      <c r="E48" s="111" t="inlineStr">
        <is>
          <t>ESINAM</t>
        </is>
      </c>
      <c r="F48" s="114" t="inlineStr">
        <is>
          <t>STU527243</t>
        </is>
      </c>
      <c r="G48" s="99" t="inlineStr">
        <is>
          <t>Visual Performing Arts</t>
        </is>
      </c>
      <c r="H48" s="41">
        <v>40</v>
      </c>
      <c r="I48" s="41">
        <v>45</v>
      </c>
      <c r="J48" s="42">
        <f t="shared" si="0"/>
        <v>0</v>
      </c>
      <c r="K48" s="41">
        <v>40</v>
      </c>
      <c r="L48" s="41">
        <v>38</v>
      </c>
      <c r="M48" s="42">
        <f t="shared" si="1"/>
        <v>0</v>
      </c>
      <c r="N48" s="41">
        <v>45</v>
      </c>
      <c r="O48" s="41">
        <v>43</v>
      </c>
      <c r="P48" s="42">
        <f t="shared" si="2"/>
        <v>0</v>
      </c>
      <c r="Q48" s="41">
        <v>73</v>
      </c>
      <c r="R48" s="41">
        <v>78</v>
      </c>
      <c r="S48" s="43">
        <f t="shared" si="3"/>
        <v>0</v>
      </c>
      <c r="T48" s="44">
        <f t="shared" si="4"/>
        <v>0</v>
      </c>
      <c r="U48" s="45">
        <f t="shared" si="5"/>
        <v>0</v>
      </c>
      <c r="V48" s="46">
        <v>0</v>
      </c>
      <c r="W48" s="45">
        <f t="shared" si="6"/>
        <v>0</v>
      </c>
      <c r="X48" s="47">
        <f t="shared" si="7"/>
        <v>0</v>
      </c>
      <c r="Y48" s="48">
        <f t="shared" si="8"/>
        <v>0</v>
      </c>
      <c r="Z48" s="49" t="str">
        <f t="shared" si="9"/>
        <v>0.0</v>
      </c>
      <c r="AA48" s="50" t="str">
        <f t="shared" si="10"/>
        <v>F9</v>
      </c>
      <c r="AC48" s="64" t="s">
        <v>61</v>
      </c>
      <c r="AD48" s="65">
        <f>COUNTIF(AA$7:$AA268,"e8")</f>
        <v>0</v>
      </c>
      <c r="AE48" s="66"/>
      <c r="AF48" s="66"/>
      <c r="AG48" s="66"/>
    </row>
    <row r="49" spans="1:33" ht="15.75" customHeight="1" thickBot="1" x14ac:dyDescent="0.3">
      <c r="A49" s="125">
        <v>40</v>
      </c>
      <c r="B49" s="100" t="inlineStr">
        <is>
          <t>STU2400306060A7</t>
        </is>
      </c>
      <c r="C49" s="100" t="inlineStr">
        <is>
          <t>EDUAFO</t>
        </is>
      </c>
      <c r="D49" s="102" t="inlineStr">
        <is>
          <t>ESTHER</t>
        </is>
      </c>
      <c r="E49" s="113" t="inlineStr">
        <is>
          <t/>
        </is>
      </c>
      <c r="F49" s="114" t="inlineStr">
        <is>
          <t>STU614572</t>
        </is>
      </c>
      <c r="G49" s="98" t="inlineStr">
        <is>
          <t>Home Economics C</t>
        </is>
      </c>
      <c r="H49" s="41">
        <v>30</v>
      </c>
      <c r="I49" s="41">
        <v>32</v>
      </c>
      <c r="J49" s="42">
        <f t="shared" si="0"/>
        <v>0</v>
      </c>
      <c r="K49" s="41">
        <v>25</v>
      </c>
      <c r="L49" s="41">
        <v>25</v>
      </c>
      <c r="M49" s="42">
        <f t="shared" si="1"/>
        <v>0</v>
      </c>
      <c r="N49" s="41">
        <v>30</v>
      </c>
      <c r="O49" s="41">
        <v>25</v>
      </c>
      <c r="P49" s="42">
        <f t="shared" si="2"/>
        <v>0</v>
      </c>
      <c r="Q49" s="41">
        <v>50</v>
      </c>
      <c r="R49" s="41">
        <v>50</v>
      </c>
      <c r="S49" s="43">
        <f t="shared" si="3"/>
        <v>0</v>
      </c>
      <c r="T49" s="44">
        <f t="shared" si="4"/>
        <v>0</v>
      </c>
      <c r="U49" s="45">
        <f t="shared" si="5"/>
        <v>0</v>
      </c>
      <c r="V49" s="46">
        <v>0</v>
      </c>
      <c r="W49" s="45">
        <f t="shared" si="6"/>
        <v>0</v>
      </c>
      <c r="X49" s="47">
        <f t="shared" si="7"/>
        <v>0</v>
      </c>
      <c r="Y49" s="48">
        <f t="shared" si="8"/>
        <v>0</v>
      </c>
      <c r="Z49" s="49" t="str">
        <f t="shared" si="9"/>
        <v>0.0</v>
      </c>
      <c r="AA49" s="50" t="str">
        <f t="shared" si="10"/>
        <v>F9</v>
      </c>
      <c r="AC49" s="67" t="s">
        <v>26</v>
      </c>
      <c r="AD49" s="68">
        <f>COUNTIF(AA10:AA71,"f9")</f>
        <v>62</v>
      </c>
      <c r="AE49" s="66"/>
      <c r="AF49" s="66"/>
      <c r="AG49" s="66"/>
    </row>
    <row r="50" spans="1:33" ht="15.75" customHeight="1" thickBot="1" x14ac:dyDescent="0.3">
      <c r="A50" s="125">
        <v>41</v>
      </c>
      <c r="B50" s="100" t="inlineStr">
        <is>
          <t>STU2400306060C5</t>
        </is>
      </c>
      <c r="C50" s="100" t="inlineStr">
        <is>
          <t>EDUAFO</t>
        </is>
      </c>
      <c r="D50" s="103" t="inlineStr">
        <is>
          <t>MONICA</t>
        </is>
      </c>
      <c r="E50" s="111" t="inlineStr">
        <is>
          <t/>
        </is>
      </c>
      <c r="F50" s="114" t="inlineStr">
        <is>
          <t>STU836346</t>
        </is>
      </c>
      <c r="G50" s="99" t="inlineStr">
        <is>
          <t>Home Economics D</t>
        </is>
      </c>
      <c r="H50" s="41">
        <v>25</v>
      </c>
      <c r="I50" s="41">
        <v>25</v>
      </c>
      <c r="J50" s="42">
        <f t="shared" si="0"/>
        <v>0</v>
      </c>
      <c r="K50" s="41">
        <v>30</v>
      </c>
      <c r="L50" s="41">
        <v>30</v>
      </c>
      <c r="M50" s="42">
        <f t="shared" si="1"/>
        <v>0</v>
      </c>
      <c r="N50" s="41">
        <v>25</v>
      </c>
      <c r="O50" s="41">
        <v>30</v>
      </c>
      <c r="P50" s="42">
        <f t="shared" si="2"/>
        <v>0</v>
      </c>
      <c r="Q50" s="41">
        <v>70</v>
      </c>
      <c r="R50" s="41">
        <v>65</v>
      </c>
      <c r="S50" s="43">
        <f t="shared" si="3"/>
        <v>0</v>
      </c>
      <c r="T50" s="44">
        <f t="shared" si="4"/>
        <v>0</v>
      </c>
      <c r="U50" s="45">
        <f t="shared" si="5"/>
        <v>0</v>
      </c>
      <c r="V50" s="46">
        <v>0</v>
      </c>
      <c r="W50" s="45">
        <f t="shared" si="6"/>
        <v>0</v>
      </c>
      <c r="X50" s="47">
        <f t="shared" si="7"/>
        <v>0</v>
      </c>
      <c r="Y50" s="48">
        <f t="shared" si="8"/>
        <v>0</v>
      </c>
      <c r="Z50" s="49" t="str">
        <f t="shared" si="9"/>
        <v>0.0</v>
      </c>
      <c r="AA50" s="50" t="str">
        <f t="shared" si="10"/>
        <v>F9</v>
      </c>
      <c r="AC50" s="69" t="s">
        <v>68</v>
      </c>
      <c r="AD50" s="70">
        <f>SUM(AD41:AD49)</f>
        <v>62</v>
      </c>
      <c r="AE50" s="66"/>
      <c r="AF50" s="66"/>
      <c r="AG50" s="66"/>
    </row>
    <row r="51" spans="1:33" x14ac:dyDescent="0.25">
      <c r="A51" s="125">
        <v>42</v>
      </c>
      <c r="B51" s="100" t="inlineStr">
        <is>
          <t>STU2400306060AA</t>
        </is>
      </c>
      <c r="C51" s="100" t="inlineStr">
        <is>
          <t>EDUAH</t>
        </is>
      </c>
      <c r="D51" s="102" t="inlineStr">
        <is>
          <t>SANDRA</t>
        </is>
      </c>
      <c r="E51" s="113" t="inlineStr">
        <is>
          <t>AMO</t>
        </is>
      </c>
      <c r="F51" s="114" t="inlineStr">
        <is>
          <t>STU458373</t>
        </is>
      </c>
      <c r="G51" s="98" t="inlineStr">
        <is>
          <t>Home Economics C</t>
        </is>
      </c>
      <c r="H51" s="41">
        <v>30</v>
      </c>
      <c r="I51" s="41">
        <v>30</v>
      </c>
      <c r="J51" s="42">
        <f t="shared" si="0"/>
        <v>0</v>
      </c>
      <c r="K51" s="41">
        <v>35</v>
      </c>
      <c r="L51" s="41">
        <v>35</v>
      </c>
      <c r="M51" s="42">
        <f t="shared" si="1"/>
        <v>0</v>
      </c>
      <c r="N51" s="41">
        <v>35</v>
      </c>
      <c r="O51" s="41">
        <v>40</v>
      </c>
      <c r="P51" s="42">
        <f t="shared" si="2"/>
        <v>0</v>
      </c>
      <c r="Q51" s="41">
        <v>70</v>
      </c>
      <c r="R51" s="41">
        <v>80</v>
      </c>
      <c r="S51" s="43">
        <f t="shared" si="3"/>
        <v>0</v>
      </c>
      <c r="T51" s="44">
        <f t="shared" si="4"/>
        <v>0</v>
      </c>
      <c r="U51" s="45">
        <f t="shared" si="5"/>
        <v>0</v>
      </c>
      <c r="V51" s="46">
        <v>0</v>
      </c>
      <c r="W51" s="45">
        <f t="shared" si="6"/>
        <v>0</v>
      </c>
      <c r="X51" s="47">
        <f t="shared" si="7"/>
        <v>0</v>
      </c>
      <c r="Y51" s="48">
        <f t="shared" si="8"/>
        <v>0</v>
      </c>
      <c r="Z51" s="49" t="str">
        <f t="shared" si="9"/>
        <v>0.0</v>
      </c>
      <c r="AA51" s="50" t="str">
        <f t="shared" si="10"/>
        <v>F9</v>
      </c>
      <c r="AC51" s="66"/>
      <c r="AD51" s="66"/>
      <c r="AE51" s="66"/>
      <c r="AF51" s="66"/>
      <c r="AG51" s="66"/>
    </row>
    <row r="52" spans="1:33" x14ac:dyDescent="0.25">
      <c r="A52" s="125">
        <v>43</v>
      </c>
      <c r="B52" s="100" t="inlineStr">
        <is>
          <t>STU2400306060BB</t>
        </is>
      </c>
      <c r="C52" s="100" t="inlineStr">
        <is>
          <t>EGYIR</t>
        </is>
      </c>
      <c r="D52" s="103" t="inlineStr">
        <is>
          <t>RAHMAT</t>
        </is>
      </c>
      <c r="E52" s="111" t="inlineStr">
        <is>
          <t/>
        </is>
      </c>
      <c r="F52" s="114" t="inlineStr">
        <is>
          <t>STU394678</t>
        </is>
      </c>
      <c r="G52" s="99" t="inlineStr">
        <is>
          <t>General Arts 5A</t>
        </is>
      </c>
      <c r="H52" s="41">
        <v>22</v>
      </c>
      <c r="I52" s="41">
        <v>30</v>
      </c>
      <c r="J52" s="42">
        <f t="shared" si="0"/>
        <v>0</v>
      </c>
      <c r="K52" s="41">
        <v>30</v>
      </c>
      <c r="L52" s="41">
        <v>35</v>
      </c>
      <c r="M52" s="42">
        <f t="shared" si="1"/>
        <v>0</v>
      </c>
      <c r="N52" s="41">
        <v>30</v>
      </c>
      <c r="O52" s="41">
        <v>30</v>
      </c>
      <c r="P52" s="42">
        <f t="shared" si="2"/>
        <v>0</v>
      </c>
      <c r="Q52" s="41">
        <v>60</v>
      </c>
      <c r="R52" s="41">
        <v>95</v>
      </c>
      <c r="S52" s="43">
        <f t="shared" si="3"/>
        <v>0</v>
      </c>
      <c r="T52" s="44">
        <f t="shared" si="4"/>
        <v>0</v>
      </c>
      <c r="U52" s="45">
        <f t="shared" si="5"/>
        <v>0</v>
      </c>
      <c r="V52" s="46">
        <v>0</v>
      </c>
      <c r="W52" s="45">
        <f t="shared" si="6"/>
        <v>0</v>
      </c>
      <c r="X52" s="47">
        <f t="shared" si="7"/>
        <v>0</v>
      </c>
      <c r="Y52" s="48">
        <f t="shared" si="8"/>
        <v>0</v>
      </c>
      <c r="Z52" s="49" t="str">
        <f t="shared" si="9"/>
        <v>0.0</v>
      </c>
      <c r="AA52" s="50" t="str">
        <f t="shared" si="10"/>
        <v>F9</v>
      </c>
      <c r="AC52" s="66"/>
      <c r="AD52" s="66"/>
      <c r="AE52" s="66"/>
      <c r="AF52" s="66"/>
      <c r="AG52" s="66"/>
    </row>
    <row r="53" spans="1:33" x14ac:dyDescent="0.25">
      <c r="A53" s="125">
        <v>44</v>
      </c>
      <c r="B53" s="100" t="inlineStr">
        <is>
          <t>STU24003060606F</t>
        </is>
      </c>
      <c r="C53" s="100" t="inlineStr">
        <is>
          <t>ESSIAW</t>
        </is>
      </c>
      <c r="D53" s="102" t="inlineStr">
        <is>
          <t>FAUSTINA</t>
        </is>
      </c>
      <c r="E53" s="113" t="inlineStr">
        <is>
          <t/>
        </is>
      </c>
      <c r="F53" s="114" t="inlineStr">
        <is>
          <t>STU826773</t>
        </is>
      </c>
      <c r="G53" s="98" t="inlineStr">
        <is>
          <t>Home Economics C</t>
        </is>
      </c>
      <c r="H53" s="41">
        <v>25</v>
      </c>
      <c r="I53" s="41">
        <v>20</v>
      </c>
      <c r="J53" s="42">
        <f t="shared" si="0"/>
        <v>0</v>
      </c>
      <c r="K53" s="41">
        <v>20</v>
      </c>
      <c r="L53" s="41">
        <v>20</v>
      </c>
      <c r="M53" s="42">
        <f t="shared" si="1"/>
        <v>0</v>
      </c>
      <c r="N53" s="41">
        <v>25</v>
      </c>
      <c r="O53" s="41">
        <v>20</v>
      </c>
      <c r="P53" s="42">
        <f t="shared" si="2"/>
        <v>0</v>
      </c>
      <c r="Q53" s="41">
        <v>50</v>
      </c>
      <c r="R53" s="41">
        <v>40</v>
      </c>
      <c r="S53" s="43">
        <f t="shared" si="3"/>
        <v>0</v>
      </c>
      <c r="T53" s="44">
        <f t="shared" si="4"/>
        <v>0</v>
      </c>
      <c r="U53" s="45">
        <f t="shared" si="5"/>
        <v>0</v>
      </c>
      <c r="V53" s="46">
        <v>0</v>
      </c>
      <c r="W53" s="45">
        <f t="shared" si="6"/>
        <v>0</v>
      </c>
      <c r="X53" s="47">
        <f t="shared" si="7"/>
        <v>0</v>
      </c>
      <c r="Y53" s="48">
        <f t="shared" si="8"/>
        <v>0</v>
      </c>
      <c r="Z53" s="49" t="str">
        <f t="shared" si="9"/>
        <v>0.0</v>
      </c>
      <c r="AA53" s="50" t="str">
        <f t="shared" si="10"/>
        <v>F9</v>
      </c>
      <c r="AC53" s="66"/>
      <c r="AD53" s="66"/>
      <c r="AE53" s="66"/>
      <c r="AF53" s="66"/>
      <c r="AG53" s="66"/>
    </row>
    <row r="54" spans="1:33" x14ac:dyDescent="0.25">
      <c r="A54" s="125">
        <v>45</v>
      </c>
      <c r="B54" s="100" t="inlineStr">
        <is>
          <t>STU2400306060AE</t>
        </is>
      </c>
      <c r="C54" s="100" t="inlineStr">
        <is>
          <t>EYI-MENSAH</t>
        </is>
      </c>
      <c r="D54" s="103" t="inlineStr">
        <is>
          <t>ESTHER</t>
        </is>
      </c>
      <c r="E54" s="111" t="inlineStr">
        <is>
          <t/>
        </is>
      </c>
      <c r="F54" s="114" t="inlineStr">
        <is>
          <t>STU370659</t>
        </is>
      </c>
      <c r="G54" s="99" t="inlineStr">
        <is>
          <t>Home Economics D</t>
        </is>
      </c>
      <c r="H54" s="41">
        <v>30</v>
      </c>
      <c r="I54" s="41">
        <v>30</v>
      </c>
      <c r="J54" s="42">
        <f t="shared" si="0"/>
        <v>0</v>
      </c>
      <c r="K54" s="41">
        <v>25</v>
      </c>
      <c r="L54" s="41">
        <v>30</v>
      </c>
      <c r="M54" s="42">
        <f t="shared" si="1"/>
        <v>0</v>
      </c>
      <c r="N54" s="41">
        <v>30</v>
      </c>
      <c r="O54" s="41">
        <v>30</v>
      </c>
      <c r="P54" s="42">
        <f t="shared" si="2"/>
        <v>0</v>
      </c>
      <c r="Q54" s="41">
        <v>60</v>
      </c>
      <c r="R54" s="41">
        <v>90</v>
      </c>
      <c r="S54" s="43">
        <f t="shared" si="3"/>
        <v>0</v>
      </c>
      <c r="T54" s="44">
        <f t="shared" si="4"/>
        <v>0</v>
      </c>
      <c r="U54" s="45">
        <f t="shared" si="5"/>
        <v>0</v>
      </c>
      <c r="V54" s="46">
        <v>0</v>
      </c>
      <c r="W54" s="45">
        <f t="shared" si="6"/>
        <v>0</v>
      </c>
      <c r="X54" s="47">
        <f t="shared" si="7"/>
        <v>0</v>
      </c>
      <c r="Y54" s="48">
        <f t="shared" si="8"/>
        <v>0</v>
      </c>
      <c r="Z54" s="49" t="str">
        <f t="shared" si="9"/>
        <v>0.0</v>
      </c>
      <c r="AA54" s="50" t="str">
        <f t="shared" si="10"/>
        <v>F9</v>
      </c>
      <c r="AC54" s="66"/>
      <c r="AD54" s="66"/>
      <c r="AE54" s="66"/>
      <c r="AF54" s="66"/>
      <c r="AG54" s="66"/>
    </row>
    <row r="55" spans="1:33" x14ac:dyDescent="0.25">
      <c r="A55" s="125">
        <v>46</v>
      </c>
      <c r="B55" s="100" t="inlineStr">
        <is>
          <t>STU240030606065</t>
        </is>
      </c>
      <c r="C55" s="100" t="inlineStr">
        <is>
          <t>GERALDO</t>
        </is>
      </c>
      <c r="D55" s="102" t="inlineStr">
        <is>
          <t>REJOICE</t>
        </is>
      </c>
      <c r="E55" s="113" t="inlineStr">
        <is>
          <t/>
        </is>
      </c>
      <c r="F55" s="115" t="inlineStr">
        <is>
          <t>STU167372</t>
        </is>
      </c>
      <c r="G55" s="98" t="inlineStr">
        <is>
          <t>Home Economics C</t>
        </is>
      </c>
      <c r="H55" s="41">
        <v>30</v>
      </c>
      <c r="I55" s="41">
        <v>30</v>
      </c>
      <c r="J55" s="42">
        <f t="shared" si="0"/>
        <v>0</v>
      </c>
      <c r="K55" s="41">
        <v>35</v>
      </c>
      <c r="L55" s="41">
        <v>35</v>
      </c>
      <c r="M55" s="42">
        <f t="shared" si="1"/>
        <v>0</v>
      </c>
      <c r="N55" s="41">
        <v>35</v>
      </c>
      <c r="O55" s="41">
        <v>35</v>
      </c>
      <c r="P55" s="42">
        <f t="shared" si="2"/>
        <v>0</v>
      </c>
      <c r="Q55" s="41">
        <v>70</v>
      </c>
      <c r="R55" s="41">
        <v>75</v>
      </c>
      <c r="S55" s="43">
        <f t="shared" si="3"/>
        <v>0</v>
      </c>
      <c r="T55" s="44">
        <f t="shared" si="4"/>
        <v>0</v>
      </c>
      <c r="U55" s="45">
        <f t="shared" si="5"/>
        <v>0</v>
      </c>
      <c r="V55" s="46">
        <v>0</v>
      </c>
      <c r="W55" s="45">
        <f t="shared" si="6"/>
        <v>0</v>
      </c>
      <c r="X55" s="47">
        <f t="shared" si="7"/>
        <v>0</v>
      </c>
      <c r="Y55" s="48">
        <f t="shared" si="8"/>
        <v>0</v>
      </c>
      <c r="Z55" s="49" t="str">
        <f t="shared" si="9"/>
        <v>0.0</v>
      </c>
      <c r="AA55" s="50" t="str">
        <f t="shared" si="10"/>
        <v>F9</v>
      </c>
      <c r="AC55" s="66"/>
      <c r="AD55" s="66"/>
      <c r="AE55" s="66"/>
      <c r="AF55" s="66"/>
      <c r="AG55" s="66"/>
    </row>
    <row r="56" spans="1:33" x14ac:dyDescent="0.25">
      <c r="A56" s="125">
        <v>47</v>
      </c>
      <c r="B56" s="100" t="inlineStr">
        <is>
          <t>STU2400306060CB</t>
        </is>
      </c>
      <c r="C56" s="100" t="inlineStr">
        <is>
          <t>GHARTEY</t>
        </is>
      </c>
      <c r="D56" s="103" t="inlineStr">
        <is>
          <t>FLORENCE</t>
        </is>
      </c>
      <c r="E56" s="111" t="inlineStr">
        <is>
          <t/>
        </is>
      </c>
      <c r="F56" s="114" t="inlineStr">
        <is>
          <t>STU255145</t>
        </is>
      </c>
      <c r="G56" s="99" t="inlineStr">
        <is>
          <t>Home Economics D</t>
        </is>
      </c>
      <c r="H56" s="41">
        <v>25</v>
      </c>
      <c r="I56" s="41">
        <v>25</v>
      </c>
      <c r="J56" s="42">
        <f t="shared" si="0"/>
        <v>0</v>
      </c>
      <c r="K56" s="41">
        <v>15</v>
      </c>
      <c r="L56" s="41">
        <v>15</v>
      </c>
      <c r="M56" s="42">
        <f t="shared" si="1"/>
        <v>0</v>
      </c>
      <c r="N56" s="41">
        <v>25</v>
      </c>
      <c r="O56" s="41">
        <v>20</v>
      </c>
      <c r="P56" s="42">
        <f t="shared" si="2"/>
        <v>0</v>
      </c>
      <c r="Q56" s="41">
        <v>50</v>
      </c>
      <c r="R56" s="41">
        <v>85</v>
      </c>
      <c r="S56" s="43">
        <f t="shared" si="3"/>
        <v>0</v>
      </c>
      <c r="T56" s="44">
        <f t="shared" si="4"/>
        <v>0</v>
      </c>
      <c r="U56" s="45">
        <f t="shared" si="5"/>
        <v>0</v>
      </c>
      <c r="V56" s="46">
        <v>0</v>
      </c>
      <c r="W56" s="45">
        <f t="shared" si="6"/>
        <v>0</v>
      </c>
      <c r="X56" s="47">
        <f t="shared" si="7"/>
        <v>0</v>
      </c>
      <c r="Y56" s="48">
        <f t="shared" si="8"/>
        <v>0</v>
      </c>
      <c r="Z56" s="49" t="str">
        <f t="shared" si="9"/>
        <v>0.0</v>
      </c>
      <c r="AA56" s="50" t="str">
        <f t="shared" si="10"/>
        <v>F9</v>
      </c>
      <c r="AC56" s="66"/>
      <c r="AD56" s="66"/>
      <c r="AE56" s="66"/>
      <c r="AF56" s="66"/>
      <c r="AG56" s="66"/>
    </row>
    <row r="57" spans="1:33" x14ac:dyDescent="0.25">
      <c r="A57" s="125">
        <v>48</v>
      </c>
      <c r="B57" s="100" t="inlineStr">
        <is>
          <t>STU24003060608D</t>
        </is>
      </c>
      <c r="C57" s="100" t="inlineStr">
        <is>
          <t>GHARTEY</t>
        </is>
      </c>
      <c r="D57" s="102" t="inlineStr">
        <is>
          <t>JUSTINA</t>
        </is>
      </c>
      <c r="E57" s="113" t="inlineStr">
        <is>
          <t/>
        </is>
      </c>
      <c r="F57" s="114" t="inlineStr">
        <is>
          <t>STU200906</t>
        </is>
      </c>
      <c r="G57" s="98" t="inlineStr">
        <is>
          <t>Home Economics C</t>
        </is>
      </c>
      <c r="H57" s="41">
        <v>10</v>
      </c>
      <c r="I57" s="41">
        <v>10</v>
      </c>
      <c r="J57" s="42">
        <f t="shared" si="0"/>
        <v>0</v>
      </c>
      <c r="K57" s="41">
        <v>15</v>
      </c>
      <c r="L57" s="41">
        <v>10</v>
      </c>
      <c r="M57" s="42">
        <f t="shared" si="1"/>
        <v>0</v>
      </c>
      <c r="N57" s="41">
        <v>20</v>
      </c>
      <c r="O57" s="41">
        <v>20</v>
      </c>
      <c r="P57" s="42">
        <f t="shared" si="2"/>
        <v>0</v>
      </c>
      <c r="Q57" s="41">
        <v>20</v>
      </c>
      <c r="R57" s="41">
        <v>20</v>
      </c>
      <c r="S57" s="43">
        <f t="shared" si="3"/>
        <v>0</v>
      </c>
      <c r="T57" s="44">
        <f t="shared" si="4"/>
        <v>0</v>
      </c>
      <c r="U57" s="45">
        <f t="shared" si="5"/>
        <v>0</v>
      </c>
      <c r="V57" s="46">
        <v>0</v>
      </c>
      <c r="W57" s="45">
        <f t="shared" si="6"/>
        <v>0</v>
      </c>
      <c r="X57" s="47">
        <f t="shared" si="7"/>
        <v>0</v>
      </c>
      <c r="Y57" s="48">
        <f t="shared" si="8"/>
        <v>0</v>
      </c>
      <c r="Z57" s="49" t="str">
        <f t="shared" si="9"/>
        <v>0.0</v>
      </c>
      <c r="AA57" s="50" t="str">
        <f t="shared" si="10"/>
        <v>F9</v>
      </c>
      <c r="AC57" s="66"/>
      <c r="AD57" s="66"/>
      <c r="AE57" s="66"/>
      <c r="AF57" s="66"/>
      <c r="AG57" s="66"/>
    </row>
    <row r="58" spans="1:33" x14ac:dyDescent="0.25">
      <c r="A58" s="125">
        <v>49</v>
      </c>
      <c r="B58" s="100" t="inlineStr">
        <is>
          <t>STU2400306060D3</t>
        </is>
      </c>
      <c r="C58" s="100" t="inlineStr">
        <is>
          <t>GHARTEY</t>
        </is>
      </c>
      <c r="D58" s="103" t="inlineStr">
        <is>
          <t>RITA</t>
        </is>
      </c>
      <c r="E58" s="111" t="inlineStr">
        <is>
          <t/>
        </is>
      </c>
      <c r="F58" s="114" t="inlineStr">
        <is>
          <t>STU267851</t>
        </is>
      </c>
      <c r="G58" s="99" t="inlineStr">
        <is>
          <t>Home Economics C</t>
        </is>
      </c>
      <c r="H58" s="41">
        <v>35</v>
      </c>
      <c r="I58" s="41">
        <v>25</v>
      </c>
      <c r="J58" s="42">
        <f t="shared" si="0"/>
        <v>0</v>
      </c>
      <c r="K58" s="41">
        <v>30</v>
      </c>
      <c r="L58" s="41">
        <v>35</v>
      </c>
      <c r="M58" s="42">
        <f t="shared" si="1"/>
        <v>0</v>
      </c>
      <c r="N58" s="41">
        <v>30</v>
      </c>
      <c r="O58" s="41">
        <v>30</v>
      </c>
      <c r="P58" s="42">
        <f t="shared" si="2"/>
        <v>0</v>
      </c>
      <c r="Q58" s="41">
        <v>65</v>
      </c>
      <c r="R58" s="41">
        <v>70</v>
      </c>
      <c r="S58" s="43">
        <f t="shared" si="3"/>
        <v>0</v>
      </c>
      <c r="T58" s="44">
        <f t="shared" si="4"/>
        <v>0</v>
      </c>
      <c r="U58" s="45">
        <f t="shared" si="5"/>
        <v>0</v>
      </c>
      <c r="V58" s="46">
        <v>0</v>
      </c>
      <c r="W58" s="45">
        <f t="shared" si="6"/>
        <v>0</v>
      </c>
      <c r="X58" s="47">
        <f t="shared" si="7"/>
        <v>0</v>
      </c>
      <c r="Y58" s="48">
        <f t="shared" si="8"/>
        <v>0</v>
      </c>
      <c r="Z58" s="49" t="str">
        <f t="shared" si="9"/>
        <v>0.0</v>
      </c>
      <c r="AA58" s="50" t="str">
        <f t="shared" si="10"/>
        <v>F9</v>
      </c>
      <c r="AC58" s="66"/>
      <c r="AD58" s="66"/>
      <c r="AE58" s="66"/>
      <c r="AF58" s="66"/>
      <c r="AG58" s="66"/>
    </row>
    <row r="59" spans="1:33" x14ac:dyDescent="0.25">
      <c r="A59" s="125">
        <v>50</v>
      </c>
      <c r="B59" s="100" t="inlineStr">
        <is>
          <t>STU240030606073</t>
        </is>
      </c>
      <c r="C59" s="100" t="inlineStr">
        <is>
          <t>GHUNNEY</t>
        </is>
      </c>
      <c r="D59" s="102" t="inlineStr">
        <is>
          <t>RUTH</t>
        </is>
      </c>
      <c r="E59" s="113" t="inlineStr">
        <is>
          <t/>
        </is>
      </c>
      <c r="F59" s="114" t="inlineStr">
        <is>
          <t>STU259931</t>
        </is>
      </c>
      <c r="G59" s="98" t="inlineStr">
        <is>
          <t>Home Economics D</t>
        </is>
      </c>
      <c r="H59" s="41">
        <v>30</v>
      </c>
      <c r="I59" s="41">
        <v>30</v>
      </c>
      <c r="J59" s="42">
        <f t="shared" si="0"/>
        <v>0</v>
      </c>
      <c r="K59" s="41">
        <v>35</v>
      </c>
      <c r="L59" s="41">
        <v>35</v>
      </c>
      <c r="M59" s="42">
        <f t="shared" si="1"/>
        <v>0</v>
      </c>
      <c r="N59" s="41">
        <v>30</v>
      </c>
      <c r="O59" s="41">
        <v>35</v>
      </c>
      <c r="P59" s="42">
        <f t="shared" si="2"/>
        <v>0</v>
      </c>
      <c r="Q59" s="41">
        <v>60</v>
      </c>
      <c r="R59" s="41">
        <v>70</v>
      </c>
      <c r="S59" s="43">
        <f t="shared" si="3"/>
        <v>0</v>
      </c>
      <c r="T59" s="44">
        <f t="shared" si="4"/>
        <v>0</v>
      </c>
      <c r="U59" s="45">
        <f t="shared" si="5"/>
        <v>0</v>
      </c>
      <c r="V59" s="46">
        <v>0</v>
      </c>
      <c r="W59" s="45">
        <f t="shared" si="6"/>
        <v>0</v>
      </c>
      <c r="X59" s="47">
        <f t="shared" si="7"/>
        <v>0</v>
      </c>
      <c r="Y59" s="48">
        <f t="shared" si="8"/>
        <v>0</v>
      </c>
      <c r="Z59" s="49" t="str">
        <f t="shared" si="9"/>
        <v>0.0</v>
      </c>
      <c r="AA59" s="50" t="str">
        <f t="shared" si="10"/>
        <v>F9</v>
      </c>
      <c r="AC59" s="66"/>
      <c r="AD59" s="66"/>
      <c r="AE59" s="66"/>
      <c r="AF59" s="66"/>
      <c r="AG59" s="66"/>
    </row>
    <row r="60" spans="1:33" x14ac:dyDescent="0.25">
      <c r="A60" s="125">
        <v>51</v>
      </c>
      <c r="B60" s="100" t="inlineStr">
        <is>
          <t>STU2400306060A3</t>
        </is>
      </c>
      <c r="C60" s="100" t="inlineStr">
        <is>
          <t>GYAMPO</t>
        </is>
      </c>
      <c r="D60" s="103" t="inlineStr">
        <is>
          <t>PRISCILLA</t>
        </is>
      </c>
      <c r="E60" s="111" t="inlineStr">
        <is>
          <t/>
        </is>
      </c>
      <c r="F60" s="114" t="inlineStr">
        <is>
          <t>STU312629</t>
        </is>
      </c>
      <c r="G60" s="99" t="inlineStr">
        <is>
          <t>Visual Performing Arts</t>
        </is>
      </c>
      <c r="H60" s="41">
        <v>35</v>
      </c>
      <c r="I60" s="41">
        <v>35</v>
      </c>
      <c r="J60" s="42">
        <f t="shared" si="0"/>
        <v>0</v>
      </c>
      <c r="K60" s="41">
        <v>30</v>
      </c>
      <c r="L60" s="41">
        <v>30</v>
      </c>
      <c r="M60" s="42">
        <f t="shared" si="1"/>
        <v>0</v>
      </c>
      <c r="N60" s="41">
        <v>30</v>
      </c>
      <c r="O60" s="41">
        <v>30</v>
      </c>
      <c r="P60" s="42">
        <f t="shared" si="2"/>
        <v>0</v>
      </c>
      <c r="Q60" s="41">
        <v>70</v>
      </c>
      <c r="R60" s="41">
        <v>90</v>
      </c>
      <c r="S60" s="43">
        <f t="shared" si="3"/>
        <v>0</v>
      </c>
      <c r="T60" s="44">
        <f t="shared" si="4"/>
        <v>0</v>
      </c>
      <c r="U60" s="45">
        <f t="shared" si="5"/>
        <v>0</v>
      </c>
      <c r="V60" s="46">
        <v>0</v>
      </c>
      <c r="W60" s="45">
        <f t="shared" si="6"/>
        <v>0</v>
      </c>
      <c r="X60" s="47">
        <f t="shared" si="7"/>
        <v>0</v>
      </c>
      <c r="Y60" s="48">
        <f t="shared" si="8"/>
        <v>0</v>
      </c>
      <c r="Z60" s="49" t="str">
        <f t="shared" si="9"/>
        <v>0.0</v>
      </c>
      <c r="AA60" s="50" t="str">
        <f t="shared" si="10"/>
        <v>F9</v>
      </c>
      <c r="AC60" s="66"/>
      <c r="AD60" s="66"/>
      <c r="AE60" s="66"/>
      <c r="AF60" s="66"/>
      <c r="AG60" s="66"/>
    </row>
    <row r="61" spans="1:33" x14ac:dyDescent="0.25">
      <c r="A61" s="125">
        <v>52</v>
      </c>
      <c r="B61" s="100" t="inlineStr">
        <is>
          <t>STU240030606057</t>
        </is>
      </c>
      <c r="C61" s="100" t="inlineStr">
        <is>
          <t>HANSON</t>
        </is>
      </c>
      <c r="D61" s="102" t="inlineStr">
        <is>
          <t>ANGEL</t>
        </is>
      </c>
      <c r="E61" s="113" t="inlineStr">
        <is>
          <t/>
        </is>
      </c>
      <c r="F61" s="114" t="inlineStr">
        <is>
          <t>STU173236</t>
        </is>
      </c>
      <c r="G61" s="98" t="inlineStr">
        <is>
          <t>Home Economics D</t>
        </is>
      </c>
      <c r="H61" s="41">
        <v>20</v>
      </c>
      <c r="I61" s="41">
        <v>20</v>
      </c>
      <c r="J61" s="42">
        <f t="shared" si="0"/>
        <v>0</v>
      </c>
      <c r="K61" s="41">
        <v>25</v>
      </c>
      <c r="L61" s="41">
        <v>25</v>
      </c>
      <c r="M61" s="42">
        <f t="shared" si="1"/>
        <v>0</v>
      </c>
      <c r="N61" s="41">
        <v>30</v>
      </c>
      <c r="O61" s="41">
        <v>30</v>
      </c>
      <c r="P61" s="42">
        <f t="shared" si="2"/>
        <v>0</v>
      </c>
      <c r="Q61" s="41">
        <v>70</v>
      </c>
      <c r="R61" s="41">
        <v>85</v>
      </c>
      <c r="S61" s="43">
        <f t="shared" si="3"/>
        <v>0</v>
      </c>
      <c r="T61" s="44">
        <f t="shared" si="4"/>
        <v>0</v>
      </c>
      <c r="U61" s="45">
        <f t="shared" si="5"/>
        <v>0</v>
      </c>
      <c r="V61" s="46">
        <v>0</v>
      </c>
      <c r="W61" s="45">
        <f t="shared" si="6"/>
        <v>0</v>
      </c>
      <c r="X61" s="47">
        <f t="shared" si="7"/>
        <v>0</v>
      </c>
      <c r="Y61" s="48">
        <f t="shared" si="8"/>
        <v>0</v>
      </c>
      <c r="Z61" s="49" t="str">
        <f t="shared" si="9"/>
        <v>0.0</v>
      </c>
      <c r="AA61" s="50" t="str">
        <f t="shared" si="10"/>
        <v>F9</v>
      </c>
      <c r="AC61" s="66"/>
      <c r="AD61" s="66"/>
      <c r="AE61" s="66"/>
      <c r="AF61" s="66"/>
      <c r="AG61" s="66"/>
    </row>
    <row r="62" spans="1:33" x14ac:dyDescent="0.25">
      <c r="A62" s="125">
        <v>53</v>
      </c>
      <c r="B62" s="100" t="inlineStr">
        <is>
          <t>STU2400306060D0</t>
        </is>
      </c>
      <c r="C62" s="100" t="inlineStr">
        <is>
          <t>KASTA</t>
        </is>
      </c>
      <c r="D62" s="103" t="inlineStr">
        <is>
          <t>SHARON</t>
        </is>
      </c>
      <c r="E62" s="111" t="inlineStr">
        <is>
          <t>OFORIWAA</t>
        </is>
      </c>
      <c r="F62" s="116" t="inlineStr">
        <is>
          <t>STU889907</t>
        </is>
      </c>
      <c r="G62" s="99" t="inlineStr">
        <is>
          <t>Home Economics C</t>
        </is>
      </c>
      <c r="H62" s="41">
        <v>30</v>
      </c>
      <c r="I62" s="41">
        <v>30</v>
      </c>
      <c r="J62" s="42">
        <f t="shared" si="0"/>
        <v>0</v>
      </c>
      <c r="K62" s="41">
        <v>35</v>
      </c>
      <c r="L62" s="41">
        <v>30</v>
      </c>
      <c r="M62" s="42">
        <f t="shared" si="1"/>
        <v>0</v>
      </c>
      <c r="N62" s="41">
        <v>37</v>
      </c>
      <c r="O62" s="41">
        <v>30</v>
      </c>
      <c r="P62" s="42">
        <f t="shared" si="2"/>
        <v>0</v>
      </c>
      <c r="Q62" s="41">
        <v>75</v>
      </c>
      <c r="R62" s="41">
        <v>90</v>
      </c>
      <c r="S62" s="43">
        <f t="shared" si="3"/>
        <v>0</v>
      </c>
      <c r="T62" s="44">
        <f t="shared" si="4"/>
        <v>0</v>
      </c>
      <c r="U62" s="45">
        <f t="shared" si="5"/>
        <v>0</v>
      </c>
      <c r="V62" s="46">
        <v>0</v>
      </c>
      <c r="W62" s="45">
        <f t="shared" si="6"/>
        <v>0</v>
      </c>
      <c r="X62" s="47">
        <f t="shared" si="7"/>
        <v>0</v>
      </c>
      <c r="Y62" s="48">
        <f t="shared" si="8"/>
        <v>0</v>
      </c>
      <c r="Z62" s="49" t="str">
        <f t="shared" si="9"/>
        <v>0.0</v>
      </c>
      <c r="AA62" s="50" t="str">
        <f t="shared" si="10"/>
        <v>F9</v>
      </c>
      <c r="AC62" s="66"/>
      <c r="AD62" s="66"/>
      <c r="AE62" s="66"/>
      <c r="AF62" s="66"/>
      <c r="AG62" s="66"/>
    </row>
    <row r="63" spans="1:33" x14ac:dyDescent="0.25">
      <c r="A63" s="125">
        <v>54</v>
      </c>
      <c r="B63" s="100" t="inlineStr">
        <is>
          <t>STU240030606079</t>
        </is>
      </c>
      <c r="C63" s="100" t="inlineStr">
        <is>
          <t>KOOMSON</t>
        </is>
      </c>
      <c r="D63" s="102" t="inlineStr">
        <is>
          <t>MARIAM</t>
        </is>
      </c>
      <c r="E63" s="113" t="inlineStr">
        <is>
          <t>GYAABA</t>
        </is>
      </c>
      <c r="F63" s="114" t="inlineStr">
        <is>
          <t>STU339431</t>
        </is>
      </c>
      <c r="G63" s="98" t="inlineStr">
        <is>
          <t>Home Economics C</t>
        </is>
      </c>
      <c r="H63" s="41">
        <v>30</v>
      </c>
      <c r="I63" s="41">
        <v>25</v>
      </c>
      <c r="J63" s="42">
        <f t="shared" si="0"/>
        <v>0</v>
      </c>
      <c r="K63" s="41">
        <v>15</v>
      </c>
      <c r="L63" s="41">
        <v>15</v>
      </c>
      <c r="M63" s="42">
        <f t="shared" si="1"/>
        <v>0</v>
      </c>
      <c r="N63" s="41">
        <v>15</v>
      </c>
      <c r="O63" s="41">
        <v>15</v>
      </c>
      <c r="P63" s="42">
        <f t="shared" si="2"/>
        <v>0</v>
      </c>
      <c r="Q63" s="41">
        <v>25</v>
      </c>
      <c r="R63" s="41">
        <v>85</v>
      </c>
      <c r="S63" s="43">
        <f t="shared" si="3"/>
        <v>0</v>
      </c>
      <c r="T63" s="44">
        <f t="shared" si="4"/>
        <v>0</v>
      </c>
      <c r="U63" s="45">
        <f t="shared" si="5"/>
        <v>0</v>
      </c>
      <c r="V63" s="46">
        <v>0</v>
      </c>
      <c r="W63" s="45">
        <f t="shared" si="6"/>
        <v>0</v>
      </c>
      <c r="X63" s="47">
        <f t="shared" si="7"/>
        <v>0</v>
      </c>
      <c r="Y63" s="48">
        <f t="shared" si="8"/>
        <v>0</v>
      </c>
      <c r="Z63" s="49" t="str">
        <f t="shared" si="9"/>
        <v>0.0</v>
      </c>
      <c r="AA63" s="50" t="str">
        <f t="shared" si="10"/>
        <v>F9</v>
      </c>
      <c r="AC63" s="66"/>
      <c r="AD63" s="66"/>
      <c r="AE63" s="66"/>
      <c r="AF63" s="66"/>
      <c r="AG63" s="66"/>
    </row>
    <row r="64" spans="1:33" x14ac:dyDescent="0.25">
      <c r="A64" s="125">
        <v>55</v>
      </c>
      <c r="B64" s="100" t="inlineStr">
        <is>
          <t>STU2400306060CD</t>
        </is>
      </c>
      <c r="C64" s="100" t="inlineStr">
        <is>
          <t>KORKOR</t>
        </is>
      </c>
      <c r="D64" s="103" t="inlineStr">
        <is>
          <t>MARY</t>
        </is>
      </c>
      <c r="E64" s="111" t="inlineStr">
        <is>
          <t/>
        </is>
      </c>
      <c r="F64" s="114" t="inlineStr">
        <is>
          <t>STU240229</t>
        </is>
      </c>
      <c r="G64" s="99" t="inlineStr">
        <is>
          <t>Home Economics C</t>
        </is>
      </c>
      <c r="H64" s="41">
        <v>15</v>
      </c>
      <c r="I64" s="41">
        <v>15</v>
      </c>
      <c r="J64" s="42">
        <f t="shared" si="0"/>
        <v>0</v>
      </c>
      <c r="K64" s="41">
        <v>20</v>
      </c>
      <c r="L64" s="41">
        <v>20</v>
      </c>
      <c r="M64" s="42">
        <f t="shared" si="1"/>
        <v>0</v>
      </c>
      <c r="N64" s="41">
        <v>20</v>
      </c>
      <c r="O64" s="41">
        <v>25</v>
      </c>
      <c r="P64" s="42">
        <f t="shared" si="2"/>
        <v>0</v>
      </c>
      <c r="Q64" s="41">
        <v>20</v>
      </c>
      <c r="R64" s="41">
        <v>20</v>
      </c>
      <c r="S64" s="43">
        <f t="shared" si="3"/>
        <v>0</v>
      </c>
      <c r="T64" s="44">
        <f t="shared" si="4"/>
        <v>0</v>
      </c>
      <c r="U64" s="45">
        <f t="shared" si="5"/>
        <v>0</v>
      </c>
      <c r="V64" s="46">
        <v>0</v>
      </c>
      <c r="W64" s="45">
        <f t="shared" si="6"/>
        <v>0</v>
      </c>
      <c r="X64" s="47">
        <f t="shared" si="7"/>
        <v>0</v>
      </c>
      <c r="Y64" s="48">
        <f t="shared" si="8"/>
        <v>0</v>
      </c>
      <c r="Z64" s="49" t="str">
        <f t="shared" si="9"/>
        <v>0.0</v>
      </c>
      <c r="AA64" s="50" t="str">
        <f t="shared" si="10"/>
        <v>F9</v>
      </c>
      <c r="AC64" s="66"/>
      <c r="AD64" s="66"/>
      <c r="AE64" s="66"/>
      <c r="AF64" s="66"/>
      <c r="AG64" s="66"/>
    </row>
    <row r="65" spans="1:33" x14ac:dyDescent="0.25">
      <c r="A65" s="125">
        <v>56</v>
      </c>
      <c r="B65" s="100" t="inlineStr">
        <is>
          <t>STU2400306060CF</t>
        </is>
      </c>
      <c r="C65" s="100" t="inlineStr">
        <is>
          <t>MENSAH</t>
        </is>
      </c>
      <c r="D65" s="102" t="inlineStr">
        <is>
          <t>ALFREDA</t>
        </is>
      </c>
      <c r="E65" s="113" t="inlineStr">
        <is>
          <t/>
        </is>
      </c>
      <c r="F65" s="114" t="inlineStr">
        <is>
          <t>STU398190</t>
        </is>
      </c>
      <c r="G65" s="98" t="inlineStr">
        <is>
          <t>General Arts 3A</t>
        </is>
      </c>
      <c r="H65" s="41">
        <v>44</v>
      </c>
      <c r="I65" s="41">
        <v>35</v>
      </c>
      <c r="J65" s="42">
        <f t="shared" si="0"/>
        <v>0</v>
      </c>
      <c r="K65" s="41">
        <v>30</v>
      </c>
      <c r="L65" s="41">
        <v>30</v>
      </c>
      <c r="M65" s="42">
        <f t="shared" si="1"/>
        <v>0</v>
      </c>
      <c r="N65" s="41">
        <v>35</v>
      </c>
      <c r="O65" s="41">
        <v>35</v>
      </c>
      <c r="P65" s="42">
        <f t="shared" si="2"/>
        <v>0</v>
      </c>
      <c r="Q65" s="41">
        <v>70</v>
      </c>
      <c r="R65" s="41">
        <v>95</v>
      </c>
      <c r="S65" s="43">
        <f t="shared" si="3"/>
        <v>0</v>
      </c>
      <c r="T65" s="44">
        <f t="shared" si="4"/>
        <v>0</v>
      </c>
      <c r="U65" s="45">
        <f t="shared" si="5"/>
        <v>0</v>
      </c>
      <c r="V65" s="46">
        <v>0</v>
      </c>
      <c r="W65" s="45">
        <f t="shared" si="6"/>
        <v>0</v>
      </c>
      <c r="X65" s="47">
        <f t="shared" si="7"/>
        <v>0</v>
      </c>
      <c r="Y65" s="48">
        <f t="shared" si="8"/>
        <v>0</v>
      </c>
      <c r="Z65" s="49" t="str">
        <f t="shared" si="9"/>
        <v>0.0</v>
      </c>
      <c r="AA65" s="50" t="str">
        <f t="shared" si="10"/>
        <v>F9</v>
      </c>
      <c r="AC65" s="66"/>
      <c r="AD65" s="66"/>
      <c r="AE65" s="66"/>
      <c r="AF65" s="66"/>
      <c r="AG65" s="66"/>
    </row>
    <row r="66" spans="1:33" x14ac:dyDescent="0.25">
      <c r="A66" s="125">
        <v>57</v>
      </c>
      <c r="B66" s="100" t="inlineStr">
        <is>
          <t>STU2400306060CC</t>
        </is>
      </c>
      <c r="C66" s="100" t="inlineStr">
        <is>
          <t>MENSAH</t>
        </is>
      </c>
      <c r="D66" s="103" t="inlineStr">
        <is>
          <t>LINDA</t>
        </is>
      </c>
      <c r="E66" s="111" t="inlineStr">
        <is>
          <t/>
        </is>
      </c>
      <c r="F66" s="114" t="inlineStr">
        <is>
          <t>STU563315</t>
        </is>
      </c>
      <c r="G66" s="99" t="inlineStr">
        <is>
          <t>Home Economics C</t>
        </is>
      </c>
      <c r="H66" s="41">
        <v>10</v>
      </c>
      <c r="I66" s="41">
        <v>10</v>
      </c>
      <c r="J66" s="42">
        <f t="shared" si="0"/>
        <v>0</v>
      </c>
      <c r="K66" s="41">
        <v>15</v>
      </c>
      <c r="L66" s="41">
        <v>10</v>
      </c>
      <c r="M66" s="42">
        <f t="shared" si="1"/>
        <v>0</v>
      </c>
      <c r="N66" s="41">
        <v>10</v>
      </c>
      <c r="O66" s="41">
        <v>15</v>
      </c>
      <c r="P66" s="42">
        <f t="shared" si="2"/>
        <v>0</v>
      </c>
      <c r="Q66" s="41">
        <v>20</v>
      </c>
      <c r="R66" s="41">
        <v>20</v>
      </c>
      <c r="S66" s="43">
        <f t="shared" si="3"/>
        <v>0</v>
      </c>
      <c r="T66" s="44">
        <f t="shared" si="4"/>
        <v>0</v>
      </c>
      <c r="U66" s="45">
        <f t="shared" si="5"/>
        <v>0</v>
      </c>
      <c r="V66" s="46">
        <v>0</v>
      </c>
      <c r="W66" s="45">
        <f t="shared" si="6"/>
        <v>0</v>
      </c>
      <c r="X66" s="47">
        <f t="shared" si="7"/>
        <v>0</v>
      </c>
      <c r="Y66" s="48">
        <f t="shared" si="8"/>
        <v>0</v>
      </c>
      <c r="Z66" s="49" t="str">
        <f t="shared" si="9"/>
        <v>0.0</v>
      </c>
      <c r="AA66" s="50" t="str">
        <f t="shared" si="10"/>
        <v>F9</v>
      </c>
      <c r="AC66" s="66"/>
      <c r="AD66" s="66"/>
      <c r="AE66" s="66"/>
      <c r="AF66" s="66"/>
      <c r="AG66" s="66"/>
    </row>
    <row r="67" spans="1:33" x14ac:dyDescent="0.25">
      <c r="A67" s="125">
        <v>58</v>
      </c>
      <c r="B67" s="100" t="inlineStr">
        <is>
          <t>STU2400306060BF</t>
        </is>
      </c>
      <c r="C67" s="100" t="inlineStr">
        <is>
          <t>NAZOR</t>
        </is>
      </c>
      <c r="D67" s="102" t="inlineStr">
        <is>
          <t>GIFTY</t>
        </is>
      </c>
      <c r="E67" s="113" t="inlineStr">
        <is>
          <t/>
        </is>
      </c>
      <c r="F67" s="114" t="inlineStr">
        <is>
          <t>STU194712</t>
        </is>
      </c>
      <c r="G67" s="98" t="inlineStr">
        <is>
          <t>General Arts 5A</t>
        </is>
      </c>
      <c r="H67" s="41">
        <v>25</v>
      </c>
      <c r="I67" s="41">
        <v>30</v>
      </c>
      <c r="J67" s="42">
        <f t="shared" si="0"/>
        <v>0</v>
      </c>
      <c r="K67" s="41">
        <v>20</v>
      </c>
      <c r="L67" s="41">
        <v>30</v>
      </c>
      <c r="M67" s="42">
        <f t="shared" si="1"/>
        <v>0</v>
      </c>
      <c r="N67" s="41">
        <v>20</v>
      </c>
      <c r="O67" s="41">
        <v>20</v>
      </c>
      <c r="P67" s="42">
        <f t="shared" si="2"/>
        <v>0</v>
      </c>
      <c r="Q67" s="41">
        <v>25</v>
      </c>
      <c r="R67" s="41">
        <v>20</v>
      </c>
      <c r="S67" s="43">
        <f t="shared" si="3"/>
        <v>0</v>
      </c>
      <c r="T67" s="44">
        <f t="shared" si="4"/>
        <v>0</v>
      </c>
      <c r="U67" s="45">
        <f t="shared" si="5"/>
        <v>0</v>
      </c>
      <c r="V67" s="46">
        <v>0</v>
      </c>
      <c r="W67" s="45">
        <f t="shared" si="6"/>
        <v>0</v>
      </c>
      <c r="X67" s="47">
        <f t="shared" si="7"/>
        <v>0</v>
      </c>
      <c r="Y67" s="48">
        <f t="shared" si="8"/>
        <v>0</v>
      </c>
      <c r="Z67" s="49" t="str">
        <f t="shared" si="9"/>
        <v>0.0</v>
      </c>
      <c r="AA67" s="50" t="str">
        <f t="shared" si="10"/>
        <v>F9</v>
      </c>
      <c r="AC67" s="66"/>
      <c r="AD67" s="66"/>
      <c r="AE67" s="66"/>
      <c r="AF67" s="66"/>
      <c r="AG67" s="66"/>
    </row>
    <row r="68" spans="1:33" x14ac:dyDescent="0.25">
      <c r="A68" s="125">
        <v>59</v>
      </c>
      <c r="B68" s="100" t="inlineStr">
        <is>
          <t>STU2400306060AD</t>
        </is>
      </c>
      <c r="C68" s="100" t="inlineStr">
        <is>
          <t>NIMO</t>
        </is>
      </c>
      <c r="D68" s="103" t="inlineStr">
        <is>
          <t>MARY</t>
        </is>
      </c>
      <c r="E68" s="111" t="inlineStr">
        <is>
          <t/>
        </is>
      </c>
      <c r="F68" s="114" t="inlineStr">
        <is>
          <t>STU384114</t>
        </is>
      </c>
      <c r="G68" s="99" t="inlineStr">
        <is>
          <t>Home Economics C</t>
        </is>
      </c>
      <c r="H68" s="41">
        <v>15</v>
      </c>
      <c r="I68" s="41">
        <v>10</v>
      </c>
      <c r="J68" s="42">
        <f t="shared" si="0"/>
        <v>0</v>
      </c>
      <c r="K68" s="41">
        <v>25</v>
      </c>
      <c r="L68" s="41">
        <v>30</v>
      </c>
      <c r="M68" s="42">
        <f t="shared" si="1"/>
        <v>0</v>
      </c>
      <c r="N68" s="41">
        <v>30</v>
      </c>
      <c r="O68" s="41">
        <v>25</v>
      </c>
      <c r="P68" s="42">
        <f t="shared" si="2"/>
        <v>0</v>
      </c>
      <c r="Q68" s="41">
        <v>60</v>
      </c>
      <c r="R68" s="41">
        <v>50</v>
      </c>
      <c r="S68" s="43">
        <f t="shared" si="3"/>
        <v>0</v>
      </c>
      <c r="T68" s="44">
        <f t="shared" si="4"/>
        <v>0</v>
      </c>
      <c r="U68" s="45">
        <f t="shared" si="5"/>
        <v>0</v>
      </c>
      <c r="V68" s="46">
        <v>0</v>
      </c>
      <c r="W68" s="45">
        <f t="shared" si="6"/>
        <v>0</v>
      </c>
      <c r="X68" s="47">
        <f t="shared" si="7"/>
        <v>0</v>
      </c>
      <c r="Y68" s="48">
        <f t="shared" si="8"/>
        <v>0</v>
      </c>
      <c r="Z68" s="49" t="str">
        <f t="shared" si="9"/>
        <v>0.0</v>
      </c>
      <c r="AA68" s="50" t="str">
        <f t="shared" si="10"/>
        <v>F9</v>
      </c>
      <c r="AC68" s="66"/>
      <c r="AD68" s="66"/>
      <c r="AE68" s="66"/>
      <c r="AF68" s="66"/>
      <c r="AG68" s="66"/>
    </row>
    <row r="69" spans="1:33" x14ac:dyDescent="0.25">
      <c r="A69" s="125">
        <v>60</v>
      </c>
      <c r="B69" s="100" t="inlineStr">
        <is>
          <t>STU24003060605D</t>
        </is>
      </c>
      <c r="C69" s="100" t="inlineStr">
        <is>
          <t>OPPONG</t>
        </is>
      </c>
      <c r="D69" s="102" t="inlineStr">
        <is>
          <t>CINDY</t>
        </is>
      </c>
      <c r="E69" s="113" t="inlineStr">
        <is>
          <t/>
        </is>
      </c>
      <c r="F69" s="114" t="inlineStr">
        <is>
          <t>STU660581</t>
        </is>
      </c>
      <c r="G69" s="98" t="inlineStr">
        <is>
          <t>Home Economics C</t>
        </is>
      </c>
      <c r="H69" s="41">
        <v>10</v>
      </c>
      <c r="I69" s="41">
        <v>10</v>
      </c>
      <c r="J69" s="42">
        <f t="shared" si="0"/>
        <v>0</v>
      </c>
      <c r="K69" s="41">
        <v>20</v>
      </c>
      <c r="L69" s="41">
        <v>20</v>
      </c>
      <c r="M69" s="42">
        <f t="shared" si="1"/>
        <v>0</v>
      </c>
      <c r="N69" s="41">
        <v>25</v>
      </c>
      <c r="O69" s="41">
        <v>20</v>
      </c>
      <c r="P69" s="42">
        <f t="shared" si="2"/>
        <v>0</v>
      </c>
      <c r="Q69" s="41">
        <v>30</v>
      </c>
      <c r="R69" s="41">
        <v>30</v>
      </c>
      <c r="S69" s="43">
        <f t="shared" si="3"/>
        <v>0</v>
      </c>
      <c r="T69" s="44">
        <f t="shared" si="4"/>
        <v>0</v>
      </c>
      <c r="U69" s="45">
        <f t="shared" si="5"/>
        <v>0</v>
      </c>
      <c r="V69" s="46">
        <v>0</v>
      </c>
      <c r="W69" s="45">
        <f t="shared" si="6"/>
        <v>0</v>
      </c>
      <c r="X69" s="47">
        <f t="shared" si="7"/>
        <v>0</v>
      </c>
      <c r="Y69" s="48">
        <f t="shared" si="8"/>
        <v>0</v>
      </c>
      <c r="Z69" s="49" t="str">
        <f t="shared" si="9"/>
        <v>0.0</v>
      </c>
      <c r="AA69" s="50" t="str">
        <f t="shared" si="10"/>
        <v>F9</v>
      </c>
      <c r="AC69" s="66"/>
      <c r="AD69" s="66"/>
      <c r="AE69" s="66"/>
      <c r="AF69" s="66"/>
      <c r="AG69" s="66"/>
    </row>
    <row r="70" spans="1:33" x14ac:dyDescent="0.25">
      <c r="A70" s="125">
        <v>61</v>
      </c>
      <c r="B70" s="100" t="inlineStr">
        <is>
          <t>STU240030606087</t>
        </is>
      </c>
      <c r="C70" s="100" t="inlineStr">
        <is>
          <t>OSIPI</t>
        </is>
      </c>
      <c r="D70" s="103" t="inlineStr">
        <is>
          <t>COMFORT</t>
        </is>
      </c>
      <c r="E70" s="111" t="inlineStr">
        <is>
          <t/>
        </is>
      </c>
      <c r="F70" s="114" t="inlineStr">
        <is>
          <t>STU344820</t>
        </is>
      </c>
      <c r="G70" s="99" t="inlineStr">
        <is>
          <t>General Arts 3A</t>
        </is>
      </c>
      <c r="H70" s="41">
        <v>32</v>
      </c>
      <c r="I70" s="41">
        <v>15</v>
      </c>
      <c r="J70" s="42">
        <f t="shared" si="0"/>
        <v>0</v>
      </c>
      <c r="K70" s="41">
        <v>28</v>
      </c>
      <c r="L70" s="41">
        <v>18</v>
      </c>
      <c r="M70" s="42">
        <f t="shared" si="1"/>
        <v>0</v>
      </c>
      <c r="N70" s="41">
        <v>17</v>
      </c>
      <c r="O70" s="41">
        <v>20</v>
      </c>
      <c r="P70" s="42">
        <f t="shared" si="2"/>
        <v>0</v>
      </c>
      <c r="Q70" s="41">
        <v>40</v>
      </c>
      <c r="R70" s="41">
        <v>40</v>
      </c>
      <c r="S70" s="43">
        <f t="shared" si="3"/>
        <v>0</v>
      </c>
      <c r="T70" s="44">
        <f t="shared" si="4"/>
        <v>0</v>
      </c>
      <c r="U70" s="45">
        <f t="shared" si="5"/>
        <v>0</v>
      </c>
      <c r="V70" s="46">
        <v>0</v>
      </c>
      <c r="W70" s="45">
        <f t="shared" si="6"/>
        <v>0</v>
      </c>
      <c r="X70" s="47">
        <f t="shared" si="7"/>
        <v>0</v>
      </c>
      <c r="Y70" s="48">
        <f t="shared" si="8"/>
        <v>0</v>
      </c>
      <c r="Z70" s="49" t="str">
        <f t="shared" si="9"/>
        <v>0.0</v>
      </c>
      <c r="AA70" s="50" t="str">
        <f t="shared" si="10"/>
        <v>F9</v>
      </c>
      <c r="AC70" s="66"/>
      <c r="AD70" s="66"/>
      <c r="AE70" s="66"/>
      <c r="AF70" s="66"/>
      <c r="AG70" s="66"/>
    </row>
    <row r="71" spans="1:33" x14ac:dyDescent="0.25">
      <c r="A71" s="125">
        <v>62</v>
      </c>
      <c r="B71" s="100" t="inlineStr">
        <is>
          <t>STU240030606055</t>
        </is>
      </c>
      <c r="C71" s="100" t="inlineStr">
        <is>
          <t>OWUSUA</t>
        </is>
      </c>
      <c r="D71" s="102" t="inlineStr">
        <is>
          <t>ESTHER</t>
        </is>
      </c>
      <c r="E71" s="113" t="inlineStr">
        <is>
          <t/>
        </is>
      </c>
      <c r="F71" s="116" t="inlineStr">
        <is>
          <t>STU695099</t>
        </is>
      </c>
      <c r="G71" s="98" t="inlineStr">
        <is>
          <t>Home Economics D</t>
        </is>
      </c>
      <c r="H71" s="41">
        <v>25</v>
      </c>
      <c r="I71" s="41">
        <v>25</v>
      </c>
      <c r="J71" s="42">
        <f t="shared" si="0"/>
        <v>0</v>
      </c>
      <c r="K71" s="41">
        <v>30</v>
      </c>
      <c r="L71" s="41">
        <v>30</v>
      </c>
      <c r="M71" s="42">
        <f t="shared" si="1"/>
        <v>0</v>
      </c>
      <c r="N71" s="41">
        <v>30</v>
      </c>
      <c r="O71" s="41">
        <v>30</v>
      </c>
      <c r="P71" s="42">
        <f t="shared" si="2"/>
        <v>0</v>
      </c>
      <c r="Q71" s="41">
        <v>70</v>
      </c>
      <c r="R71" s="41">
        <v>75</v>
      </c>
      <c r="S71" s="43">
        <f t="shared" si="3"/>
        <v>0</v>
      </c>
      <c r="T71" s="44">
        <f t="shared" si="4"/>
        <v>0</v>
      </c>
      <c r="U71" s="45">
        <f t="shared" si="5"/>
        <v>0</v>
      </c>
      <c r="V71" s="46">
        <v>0</v>
      </c>
      <c r="W71" s="45">
        <f t="shared" si="6"/>
        <v>0</v>
      </c>
      <c r="X71" s="47">
        <f t="shared" si="7"/>
        <v>0</v>
      </c>
      <c r="Y71" s="48">
        <f t="shared" si="8"/>
        <v>0</v>
      </c>
      <c r="Z71" s="49" t="str">
        <f t="shared" si="9"/>
        <v>0.0</v>
      </c>
      <c r="AA71" s="50" t="str">
        <f t="shared" si="10"/>
        <v>F9</v>
      </c>
      <c r="AC71" s="66"/>
      <c r="AD71" s="66"/>
      <c r="AE71" s="66"/>
      <c r="AF71" s="66"/>
      <c r="AG71" s="66"/>
    </row>
    <row r="72" spans="1:33" x14ac:dyDescent="0.25">
      <c r="A72" s="125">
        <v>63</v>
      </c>
      <c r="B72" s="100" t="inlineStr">
        <is>
          <t>STU2400306060C0</t>
        </is>
      </c>
      <c r="C72" s="100" t="inlineStr">
        <is>
          <t>QUARTEY</t>
        </is>
      </c>
      <c r="D72" s="103" t="inlineStr">
        <is>
          <t>ABIGAIL</t>
        </is>
      </c>
      <c r="E72" s="111" t="inlineStr">
        <is>
          <t>GYAABA</t>
        </is>
      </c>
      <c r="F72" s="114" t="inlineStr">
        <is>
          <t>STU795546</t>
        </is>
      </c>
      <c r="G72" s="99" t="inlineStr">
        <is>
          <t>General Arts 3A</t>
        </is>
      </c>
      <c r="H72" s="41">
        <v>20</v>
      </c>
      <c r="I72" s="41">
        <v>25</v>
      </c>
      <c r="J72" s="42">
        <f t="shared" si="0"/>
        <v>0</v>
      </c>
      <c r="K72" s="41">
        <v>28</v>
      </c>
      <c r="L72" s="41">
        <v>30</v>
      </c>
      <c r="M72" s="42">
        <f t="shared" si="1"/>
        <v>0</v>
      </c>
      <c r="N72" s="41">
        <v>30</v>
      </c>
      <c r="O72" s="41">
        <v>25</v>
      </c>
      <c r="P72" s="42">
        <f t="shared" si="2"/>
        <v>0</v>
      </c>
      <c r="Q72" s="41">
        <v>45</v>
      </c>
      <c r="R72" s="41">
        <v>48</v>
      </c>
      <c r="S72" s="43">
        <f t="shared" si="3"/>
        <v>0</v>
      </c>
      <c r="T72" s="44">
        <f t="shared" si="4"/>
        <v>0</v>
      </c>
      <c r="U72" s="45">
        <f t="shared" si="5"/>
        <v>0</v>
      </c>
      <c r="V72" s="46">
        <v>0</v>
      </c>
      <c r="W72" s="45">
        <f t="shared" si="6"/>
        <v>0</v>
      </c>
      <c r="X72" s="47">
        <f t="shared" si="7"/>
        <v>0</v>
      </c>
      <c r="Y72" s="48">
        <f t="shared" si="8"/>
        <v>0</v>
      </c>
      <c r="Z72" s="49" t="str">
        <f t="shared" si="9"/>
        <v>0.0</v>
      </c>
      <c r="AA72" s="50" t="str">
        <f t="shared" si="10"/>
        <v>F9</v>
      </c>
      <c r="AC72" s="66"/>
      <c r="AD72" s="66"/>
      <c r="AE72" s="66"/>
      <c r="AF72" s="66"/>
      <c r="AG72" s="66"/>
    </row>
    <row r="73" spans="1:33" x14ac:dyDescent="0.25">
      <c r="A73" s="125">
        <v>64</v>
      </c>
      <c r="B73" s="100" t="inlineStr">
        <is>
          <t>STU2400306060A5</t>
        </is>
      </c>
      <c r="C73" s="100" t="inlineStr">
        <is>
          <t>RUTH</t>
        </is>
      </c>
      <c r="D73" s="102" t="inlineStr">
        <is>
          <t>ARYITEEY</t>
        </is>
      </c>
      <c r="E73" s="113" t="inlineStr">
        <is>
          <t/>
        </is>
      </c>
      <c r="F73" s="114" t="inlineStr">
        <is>
          <t>STU997960</t>
        </is>
      </c>
      <c r="G73" s="98" t="inlineStr">
        <is>
          <t>Visual Performing Arts</t>
        </is>
      </c>
      <c r="H73" s="41">
        <v>17</v>
      </c>
      <c r="I73" s="41">
        <v>20</v>
      </c>
      <c r="J73" s="42">
        <f t="shared" si="0"/>
        <v>0</v>
      </c>
      <c r="K73" s="41">
        <v>20</v>
      </c>
      <c r="L73" s="41">
        <v>25</v>
      </c>
      <c r="M73" s="42">
        <f t="shared" si="1"/>
        <v>0</v>
      </c>
      <c r="N73" s="41">
        <v>20</v>
      </c>
      <c r="O73" s="41">
        <v>20</v>
      </c>
      <c r="P73" s="42">
        <f t="shared" si="2"/>
        <v>0</v>
      </c>
      <c r="Q73" s="41">
        <v>30</v>
      </c>
      <c r="R73" s="41">
        <v>40</v>
      </c>
      <c r="S73" s="43">
        <f t="shared" si="3"/>
        <v>0</v>
      </c>
      <c r="T73" s="44">
        <f t="shared" si="4"/>
        <v>0</v>
      </c>
      <c r="U73" s="45">
        <f t="shared" si="5"/>
        <v>0</v>
      </c>
      <c r="V73" s="46">
        <v>0</v>
      </c>
      <c r="W73" s="45">
        <f t="shared" si="6"/>
        <v>0</v>
      </c>
      <c r="X73" s="47">
        <f t="shared" si="7"/>
        <v>0</v>
      </c>
      <c r="Y73" s="48">
        <f t="shared" si="8"/>
        <v>0</v>
      </c>
      <c r="Z73" s="49" t="str">
        <f t="shared" si="9"/>
        <v>0.0</v>
      </c>
      <c r="AA73" s="50" t="str">
        <f t="shared" si="10"/>
        <v>F9</v>
      </c>
      <c r="AC73" s="66"/>
      <c r="AD73" s="66"/>
      <c r="AE73" s="66"/>
      <c r="AF73" s="66"/>
      <c r="AG73" s="66"/>
    </row>
    <row r="74" spans="1:33" x14ac:dyDescent="0.25">
      <c r="A74" s="125">
        <v>65</v>
      </c>
      <c r="B74" s="100" t="inlineStr">
        <is>
          <t>STU2400306060D6</t>
        </is>
      </c>
      <c r="C74" s="100" t="inlineStr">
        <is>
          <t>SEKUM</t>
        </is>
      </c>
      <c r="D74" s="103" t="inlineStr">
        <is>
          <t>MARY</t>
        </is>
      </c>
      <c r="E74" s="111" t="inlineStr">
        <is>
          <t/>
        </is>
      </c>
      <c r="F74" s="114" t="inlineStr">
        <is>
          <t>STU269202</t>
        </is>
      </c>
      <c r="G74" s="99" t="inlineStr">
        <is>
          <t>Home Economics C</t>
        </is>
      </c>
      <c r="H74" s="41">
        <v>30</v>
      </c>
      <c r="I74" s="41">
        <v>29</v>
      </c>
      <c r="J74" s="42">
        <f t="shared" si="0"/>
        <v>0</v>
      </c>
      <c r="K74" s="41">
        <v>36</v>
      </c>
      <c r="L74" s="41">
        <v>31</v>
      </c>
      <c r="M74" s="42">
        <f t="shared" si="1"/>
        <v>0</v>
      </c>
      <c r="N74" s="41">
        <v>34</v>
      </c>
      <c r="O74" s="41">
        <v>30</v>
      </c>
      <c r="P74" s="42">
        <f t="shared" si="2"/>
        <v>0</v>
      </c>
      <c r="Q74" s="41">
        <v>75</v>
      </c>
      <c r="R74" s="41">
        <v>70</v>
      </c>
      <c r="S74" s="43">
        <f t="shared" si="3"/>
        <v>0</v>
      </c>
      <c r="T74" s="44">
        <f t="shared" si="4"/>
        <v>0</v>
      </c>
      <c r="U74" s="45">
        <f t="shared" si="5"/>
        <v>0</v>
      </c>
      <c r="V74" s="46">
        <v>0</v>
      </c>
      <c r="W74" s="45">
        <f t="shared" si="6"/>
        <v>0</v>
      </c>
      <c r="X74" s="47">
        <f t="shared" si="7"/>
        <v>0</v>
      </c>
      <c r="Y74" s="48">
        <f t="shared" si="8"/>
        <v>0</v>
      </c>
      <c r="Z74" s="49" t="str">
        <f t="shared" si="9"/>
        <v>0.0</v>
      </c>
      <c r="AA74" s="50" t="str">
        <f t="shared" si="10"/>
        <v>F9</v>
      </c>
      <c r="AC74" s="66"/>
      <c r="AD74" s="66"/>
      <c r="AE74" s="66"/>
      <c r="AF74" s="66"/>
      <c r="AG74" s="66"/>
    </row>
    <row r="75" spans="1:33" x14ac:dyDescent="0.25">
      <c r="A75" s="125">
        <v>66</v>
      </c>
      <c r="B75" s="100" t="inlineStr">
        <is>
          <t>STU2400306060C3</t>
        </is>
      </c>
      <c r="C75" s="100" t="inlineStr">
        <is>
          <t>TAYLOR</t>
        </is>
      </c>
      <c r="D75" s="102" t="inlineStr">
        <is>
          <t>RASHIDA</t>
        </is>
      </c>
      <c r="E75" s="113" t="inlineStr">
        <is>
          <t>MUBARAK</t>
        </is>
      </c>
      <c r="F75" s="114" t="inlineStr">
        <is>
          <t>STU490983</t>
        </is>
      </c>
      <c r="G75" s="98" t="inlineStr">
        <is>
          <t>Home Economics D</t>
        </is>
      </c>
      <c r="H75" s="41">
        <v>30</v>
      </c>
      <c r="I75" s="41">
        <v>25</v>
      </c>
      <c r="J75" s="42">
        <f t="shared" ref="J75:J121" si="11">MIN(100, (SUM(H75:I75)))</f>
        <v>0</v>
      </c>
      <c r="K75" s="41">
        <v>35</v>
      </c>
      <c r="L75" s="41">
        <v>30</v>
      </c>
      <c r="M75" s="42">
        <f t="shared" ref="M75:M121" si="12">MIN(100,(SUM(K75:L75)))</f>
        <v>0</v>
      </c>
      <c r="N75" s="41">
        <v>25</v>
      </c>
      <c r="O75" s="41">
        <v>30</v>
      </c>
      <c r="P75" s="42">
        <f t="shared" ref="P75:P121" si="13">MIN(100,(SUM(N75:O75)))</f>
        <v>0</v>
      </c>
      <c r="Q75" s="41">
        <v>65</v>
      </c>
      <c r="R75" s="41">
        <v>60</v>
      </c>
      <c r="S75" s="43">
        <f t="shared" ref="S75:S121" si="14">MIN(500, (SUM(J75,M75,P75,Q75,R75)))</f>
        <v>0</v>
      </c>
      <c r="T75" s="44">
        <f t="shared" ref="T75:T121" si="15">S75/500*100</f>
        <v>0</v>
      </c>
      <c r="U75" s="45">
        <f t="shared" ref="U75:U121" si="16">MIN(50, (ROUNDUP(SUM(T75)/2,0)))</f>
        <v>0</v>
      </c>
      <c r="V75" s="46">
        <v>0</v>
      </c>
      <c r="W75" s="45">
        <f t="shared" ref="W75:W121" si="17">MIN(50, (ROUNDUP(SUM(V75)/2,0)))</f>
        <v>0</v>
      </c>
      <c r="X75" s="47">
        <f t="shared" ref="X75:X121" si="18">MIN(100, (SUM(U75,W75)))</f>
        <v>0</v>
      </c>
      <c r="Y75" s="48">
        <f t="shared" ref="Y75:Y121" si="19">(X75/100)</f>
        <v>0</v>
      </c>
      <c r="Z75" s="49" t="str">
        <f t="shared" ref="Z75:Z121" si="20">IF(X75&gt;=80,"4.0",IF(X75&gt;=70,"3.5",IF(X75&gt;=65,"3.0",IF(X75&gt;=60,"2.5",IF(X75&gt;=55,"2.0",IF(X75&gt;=50,"1.5",IF(X75&gt;=45,"1.0",IF(X75&gt;=40,"0.5",IF(X75&lt;40,"0.0")))))))))</f>
        <v>0.0</v>
      </c>
      <c r="AA75" s="50" t="str">
        <f t="shared" ref="AA75:AA121" si="21">IF(X75&gt;=80,"A1",IF(X75&gt;=70,"B2",IF(X75&gt;=65,"B3",IF(X75&gt;=60,"C4",IF(X75&gt;=55,"C5",IF(X75&gt;=50,"C6",IF(X75&gt;=45,"D7",IF(X75&gt;=40,"E8",IF(X75&lt;40,"F9")))))))))</f>
        <v>F9</v>
      </c>
      <c r="AC75" s="66"/>
      <c r="AD75" s="66"/>
      <c r="AE75" s="66"/>
      <c r="AF75" s="66"/>
      <c r="AG75" s="66"/>
    </row>
    <row r="76" spans="1:33" x14ac:dyDescent="0.25">
      <c r="A76" s="125">
        <v>67</v>
      </c>
      <c r="B76" s="100" t="inlineStr">
        <is>
          <t>STU240030606070</t>
        </is>
      </c>
      <c r="C76" s="100" t="inlineStr">
        <is>
          <t>TETTEH</t>
        </is>
      </c>
      <c r="D76" s="103" t="inlineStr">
        <is>
          <t>COMFORT</t>
        </is>
      </c>
      <c r="E76" s="111" t="inlineStr">
        <is>
          <t/>
        </is>
      </c>
      <c r="F76" s="114" t="inlineStr">
        <is>
          <t>STU338925</t>
        </is>
      </c>
      <c r="G76" s="99" t="inlineStr">
        <is>
          <t>Home Economics D</t>
        </is>
      </c>
      <c r="H76" s="41">
        <v>20</v>
      </c>
      <c r="I76" s="41">
        <v>10</v>
      </c>
      <c r="J76" s="42">
        <f t="shared" si="11"/>
        <v>0</v>
      </c>
      <c r="K76" s="41">
        <v>15</v>
      </c>
      <c r="L76" s="41">
        <v>10</v>
      </c>
      <c r="M76" s="42">
        <f t="shared" si="12"/>
        <v>0</v>
      </c>
      <c r="N76" s="41">
        <v>15</v>
      </c>
      <c r="O76" s="41">
        <v>19</v>
      </c>
      <c r="P76" s="42">
        <f t="shared" si="13"/>
        <v>0</v>
      </c>
      <c r="Q76" s="41">
        <v>40</v>
      </c>
      <c r="R76" s="41">
        <v>60</v>
      </c>
      <c r="S76" s="43">
        <f t="shared" si="14"/>
        <v>0</v>
      </c>
      <c r="T76" s="44">
        <f t="shared" si="15"/>
        <v>0</v>
      </c>
      <c r="U76" s="45">
        <f t="shared" si="16"/>
        <v>0</v>
      </c>
      <c r="V76" s="46">
        <v>0</v>
      </c>
      <c r="W76" s="45">
        <f t="shared" si="17"/>
        <v>0</v>
      </c>
      <c r="X76" s="47">
        <f t="shared" si="18"/>
        <v>0</v>
      </c>
      <c r="Y76" s="48">
        <f t="shared" si="19"/>
        <v>0</v>
      </c>
      <c r="Z76" s="49" t="str">
        <f t="shared" si="20"/>
        <v>0.0</v>
      </c>
      <c r="AA76" s="50" t="str">
        <f t="shared" si="21"/>
        <v>F9</v>
      </c>
      <c r="AC76" s="66"/>
      <c r="AD76" s="66"/>
      <c r="AE76" s="66"/>
      <c r="AF76" s="66"/>
      <c r="AG76" s="66"/>
    </row>
    <row r="77" spans="1:33" x14ac:dyDescent="0.25">
      <c r="A77" s="125">
        <v>68</v>
      </c>
      <c r="B77" s="100" t="inlineStr">
        <is>
          <t>STU24003060605F</t>
        </is>
      </c>
      <c r="C77" s="100" t="inlineStr">
        <is>
          <t>TSIDI</t>
        </is>
      </c>
      <c r="D77" s="102" t="inlineStr">
        <is>
          <t>RACHEAL</t>
        </is>
      </c>
      <c r="E77" s="113" t="inlineStr">
        <is>
          <t>DELADEM</t>
        </is>
      </c>
      <c r="F77" s="114" t="inlineStr">
        <is>
          <t>STU359263</t>
        </is>
      </c>
      <c r="G77" s="98" t="inlineStr">
        <is>
          <t>Home Economics E</t>
        </is>
      </c>
      <c r="H77" s="41">
        <v>30</v>
      </c>
      <c r="I77" s="41">
        <v>35</v>
      </c>
      <c r="J77" s="42">
        <f t="shared" si="11"/>
        <v>0</v>
      </c>
      <c r="K77" s="41">
        <v>30</v>
      </c>
      <c r="L77" s="41">
        <v>35</v>
      </c>
      <c r="M77" s="42">
        <f t="shared" si="12"/>
        <v>0</v>
      </c>
      <c r="N77" s="41">
        <v>30</v>
      </c>
      <c r="O77" s="41">
        <v>35</v>
      </c>
      <c r="P77" s="42">
        <f t="shared" si="13"/>
        <v>0</v>
      </c>
      <c r="Q77" s="41">
        <v>65</v>
      </c>
      <c r="R77" s="41">
        <v>80</v>
      </c>
      <c r="S77" s="43">
        <f t="shared" si="14"/>
        <v>0</v>
      </c>
      <c r="T77" s="44">
        <f t="shared" si="15"/>
        <v>0</v>
      </c>
      <c r="U77" s="45">
        <f t="shared" si="16"/>
        <v>0</v>
      </c>
      <c r="V77" s="46">
        <v>0</v>
      </c>
      <c r="W77" s="45">
        <f t="shared" si="17"/>
        <v>0</v>
      </c>
      <c r="X77" s="47">
        <f t="shared" si="18"/>
        <v>0</v>
      </c>
      <c r="Y77" s="48">
        <f t="shared" si="19"/>
        <v>0</v>
      </c>
      <c r="Z77" s="49" t="str">
        <f t="shared" si="20"/>
        <v>0.0</v>
      </c>
      <c r="AA77" s="50" t="str">
        <f t="shared" si="21"/>
        <v>F9</v>
      </c>
      <c r="AC77" s="66"/>
      <c r="AD77" s="66"/>
      <c r="AE77" s="66"/>
      <c r="AF77" s="66"/>
      <c r="AG77" s="66"/>
    </row>
    <row r="78" spans="1:33" x14ac:dyDescent="0.25">
      <c r="A78" s="125">
        <v>69</v>
      </c>
      <c r="B78" s="100" t="inlineStr">
        <is>
          <t>STU240030606099</t>
        </is>
      </c>
      <c r="C78" s="100" t="inlineStr">
        <is>
          <t>TURKSON</t>
        </is>
      </c>
      <c r="D78" s="103" t="inlineStr">
        <is>
          <t>GRACE</t>
        </is>
      </c>
      <c r="E78" s="111" t="inlineStr">
        <is>
          <t/>
        </is>
      </c>
      <c r="F78" s="114" t="inlineStr">
        <is>
          <t>STU167092</t>
        </is>
      </c>
      <c r="G78" s="99" t="inlineStr">
        <is>
          <t>Home Economics D</t>
        </is>
      </c>
      <c r="H78" s="41">
        <v>15</v>
      </c>
      <c r="I78" s="41">
        <v>15</v>
      </c>
      <c r="J78" s="42">
        <f t="shared" si="11"/>
        <v>0</v>
      </c>
      <c r="K78" s="41">
        <v>15</v>
      </c>
      <c r="L78" s="41">
        <v>10</v>
      </c>
      <c r="M78" s="42">
        <f t="shared" si="12"/>
        <v>0</v>
      </c>
      <c r="N78" s="41">
        <v>20</v>
      </c>
      <c r="O78" s="41">
        <v>20</v>
      </c>
      <c r="P78" s="42">
        <f t="shared" si="13"/>
        <v>0</v>
      </c>
      <c r="Q78" s="41">
        <v>20</v>
      </c>
      <c r="R78" s="41">
        <v>55</v>
      </c>
      <c r="S78" s="43">
        <f t="shared" si="14"/>
        <v>0</v>
      </c>
      <c r="T78" s="44">
        <f t="shared" si="15"/>
        <v>0</v>
      </c>
      <c r="U78" s="45">
        <f t="shared" si="16"/>
        <v>0</v>
      </c>
      <c r="V78" s="46">
        <v>0</v>
      </c>
      <c r="W78" s="45">
        <f t="shared" si="17"/>
        <v>0</v>
      </c>
      <c r="X78" s="47">
        <f t="shared" si="18"/>
        <v>0</v>
      </c>
      <c r="Y78" s="48">
        <f t="shared" si="19"/>
        <v>0</v>
      </c>
      <c r="Z78" s="49" t="str">
        <f t="shared" si="20"/>
        <v>0.0</v>
      </c>
      <c r="AA78" s="50" t="str">
        <f t="shared" si="21"/>
        <v>F9</v>
      </c>
      <c r="AC78" s="66"/>
      <c r="AD78" s="66"/>
      <c r="AE78" s="66"/>
      <c r="AF78" s="66"/>
      <c r="AG78" s="66"/>
    </row>
    <row r="79" spans="1:33" x14ac:dyDescent="0.25">
      <c r="A79" s="125">
        <v>70</v>
      </c>
      <c r="B79" s="100" t="inlineStr">
        <is>
          <t>STU2400306060A2</t>
        </is>
      </c>
      <c r="C79" s="100" t="inlineStr">
        <is>
          <t>TURKSON</t>
        </is>
      </c>
      <c r="D79" s="102" t="inlineStr">
        <is>
          <t>MARIAM</t>
        </is>
      </c>
      <c r="E79" s="113" t="inlineStr">
        <is>
          <t/>
        </is>
      </c>
      <c r="F79" s="114" t="inlineStr">
        <is>
          <t>STU521273</t>
        </is>
      </c>
      <c r="G79" s="98" t="inlineStr">
        <is>
          <t>Visual Performing Arts</t>
        </is>
      </c>
      <c r="H79" s="41">
        <v>20</v>
      </c>
      <c r="I79" s="41">
        <v>15</v>
      </c>
      <c r="J79" s="42">
        <f t="shared" si="11"/>
        <v>0</v>
      </c>
      <c r="K79" s="41">
        <v>25</v>
      </c>
      <c r="L79" s="41">
        <v>20</v>
      </c>
      <c r="M79" s="42">
        <f t="shared" si="12"/>
        <v>0</v>
      </c>
      <c r="N79" s="41">
        <v>15</v>
      </c>
      <c r="O79" s="41">
        <v>15</v>
      </c>
      <c r="P79" s="42">
        <f t="shared" si="13"/>
        <v>0</v>
      </c>
      <c r="Q79" s="41">
        <v>50</v>
      </c>
      <c r="R79" s="41">
        <v>80</v>
      </c>
      <c r="S79" s="43">
        <f t="shared" si="14"/>
        <v>0</v>
      </c>
      <c r="T79" s="44">
        <f t="shared" si="15"/>
        <v>0</v>
      </c>
      <c r="U79" s="45">
        <f t="shared" si="16"/>
        <v>0</v>
      </c>
      <c r="V79" s="46">
        <v>0</v>
      </c>
      <c r="W79" s="45">
        <f t="shared" si="17"/>
        <v>0</v>
      </c>
      <c r="X79" s="47">
        <f t="shared" si="18"/>
        <v>0</v>
      </c>
      <c r="Y79" s="48">
        <f t="shared" si="19"/>
        <v>0</v>
      </c>
      <c r="Z79" s="49" t="str">
        <f t="shared" si="20"/>
        <v>0.0</v>
      </c>
      <c r="AA79" s="50" t="str">
        <f t="shared" si="21"/>
        <v>F9</v>
      </c>
      <c r="AC79" s="66"/>
      <c r="AD79" s="66"/>
      <c r="AE79" s="66"/>
      <c r="AF79" s="66"/>
      <c r="AG79" s="66"/>
    </row>
    <row r="80" spans="1:33" x14ac:dyDescent="0.25">
      <c r="A80" s="125">
        <v>71</v>
      </c>
      <c r="B80" s="100" t="inlineStr">
        <is>
          <t>STU240030606095</t>
        </is>
      </c>
      <c r="C80" s="100" t="inlineStr">
        <is>
          <t>TURKSON</t>
        </is>
      </c>
      <c r="D80" s="103" t="inlineStr">
        <is>
          <t>MARY</t>
        </is>
      </c>
      <c r="E80" s="111" t="inlineStr">
        <is>
          <t>HILLA</t>
        </is>
      </c>
      <c r="F80" s="114" t="inlineStr">
        <is>
          <t>STU605282</t>
        </is>
      </c>
      <c r="G80" s="99" t="inlineStr">
        <is>
          <t>Home Economics C</t>
        </is>
      </c>
      <c r="H80" s="41">
        <v>10</v>
      </c>
      <c r="I80" s="41">
        <v>10</v>
      </c>
      <c r="J80" s="42">
        <f t="shared" si="11"/>
        <v>0</v>
      </c>
      <c r="K80" s="41">
        <v>15</v>
      </c>
      <c r="L80" s="41">
        <v>10</v>
      </c>
      <c r="M80" s="42">
        <f t="shared" si="12"/>
        <v>0</v>
      </c>
      <c r="N80" s="41">
        <v>15</v>
      </c>
      <c r="O80" s="41">
        <v>20</v>
      </c>
      <c r="P80" s="42">
        <f t="shared" si="13"/>
        <v>0</v>
      </c>
      <c r="Q80" s="41">
        <v>20</v>
      </c>
      <c r="R80" s="41">
        <v>25</v>
      </c>
      <c r="S80" s="43">
        <f t="shared" si="14"/>
        <v>0</v>
      </c>
      <c r="T80" s="44">
        <f t="shared" si="15"/>
        <v>0</v>
      </c>
      <c r="U80" s="45">
        <f t="shared" si="16"/>
        <v>0</v>
      </c>
      <c r="V80" s="46">
        <v>0</v>
      </c>
      <c r="W80" s="45">
        <f t="shared" si="17"/>
        <v>0</v>
      </c>
      <c r="X80" s="47">
        <f t="shared" si="18"/>
        <v>0</v>
      </c>
      <c r="Y80" s="48">
        <f t="shared" si="19"/>
        <v>0</v>
      </c>
      <c r="Z80" s="49" t="str">
        <f t="shared" si="20"/>
        <v>0.0</v>
      </c>
      <c r="AA80" s="50" t="str">
        <f t="shared" si="21"/>
        <v>F9</v>
      </c>
      <c r="AC80" s="66"/>
      <c r="AD80" s="66"/>
      <c r="AE80" s="66"/>
      <c r="AF80" s="66"/>
      <c r="AG80" s="66"/>
    </row>
    <row r="81" spans="1:33" x14ac:dyDescent="0.25">
      <c r="A81" s="125">
        <v>72</v>
      </c>
      <c r="B81" s="100" t="inlineStr">
        <is>
          <t>STU240030606061</t>
        </is>
      </c>
      <c r="C81" s="100" t="inlineStr">
        <is>
          <t>TURKSON</t>
        </is>
      </c>
      <c r="D81" s="102" t="inlineStr">
        <is>
          <t>MATILDA</t>
        </is>
      </c>
      <c r="E81" s="113" t="inlineStr">
        <is>
          <t>ABEKA</t>
        </is>
      </c>
      <c r="F81" s="114" t="inlineStr">
        <is>
          <t>STU660309</t>
        </is>
      </c>
      <c r="G81" s="98" t="inlineStr">
        <is>
          <t>Home Economics F</t>
        </is>
      </c>
      <c r="H81" s="41">
        <v>37</v>
      </c>
      <c r="I81" s="41">
        <v>28</v>
      </c>
      <c r="J81" s="42">
        <f t="shared" si="11"/>
        <v>0</v>
      </c>
      <c r="K81" s="41">
        <v>31</v>
      </c>
      <c r="L81" s="41">
        <v>34</v>
      </c>
      <c r="M81" s="42">
        <f t="shared" si="12"/>
        <v>0</v>
      </c>
      <c r="N81" s="41">
        <v>31</v>
      </c>
      <c r="O81" s="41">
        <v>35</v>
      </c>
      <c r="P81" s="42">
        <f t="shared" si="13"/>
        <v>0</v>
      </c>
      <c r="Q81" s="41">
        <v>70</v>
      </c>
      <c r="R81" s="41">
        <v>60</v>
      </c>
      <c r="S81" s="43">
        <f t="shared" si="14"/>
        <v>0</v>
      </c>
      <c r="T81" s="44">
        <f t="shared" si="15"/>
        <v>0</v>
      </c>
      <c r="U81" s="45">
        <f t="shared" si="16"/>
        <v>0</v>
      </c>
      <c r="V81" s="46">
        <v>0</v>
      </c>
      <c r="W81" s="45">
        <f t="shared" si="17"/>
        <v>0</v>
      </c>
      <c r="X81" s="47">
        <f t="shared" si="18"/>
        <v>0</v>
      </c>
      <c r="Y81" s="48">
        <f t="shared" si="19"/>
        <v>0</v>
      </c>
      <c r="Z81" s="49" t="str">
        <f t="shared" si="20"/>
        <v>0.0</v>
      </c>
      <c r="AA81" s="50" t="str">
        <f t="shared" si="21"/>
        <v>F9</v>
      </c>
      <c r="AC81" s="66"/>
      <c r="AD81" s="66"/>
      <c r="AE81" s="66"/>
      <c r="AF81" s="66"/>
      <c r="AG81" s="66"/>
    </row>
    <row r="82" spans="1:33" x14ac:dyDescent="0.25">
      <c r="A82" s="125">
        <v>73</v>
      </c>
      <c r="B82" s="100" t="inlineStr">
        <is>
          <t>STU240030606077</t>
        </is>
      </c>
      <c r="C82" s="100" t="inlineStr">
        <is>
          <t>WOBIL</t>
        </is>
      </c>
      <c r="D82" s="103" t="inlineStr">
        <is>
          <t>STEPHANIE</t>
        </is>
      </c>
      <c r="E82" s="111" t="inlineStr">
        <is>
          <t/>
        </is>
      </c>
      <c r="F82" s="114" t="inlineStr">
        <is>
          <t>STU105681</t>
        </is>
      </c>
      <c r="G82" s="99" t="inlineStr">
        <is>
          <t>Home Economics D</t>
        </is>
      </c>
      <c r="H82" s="41">
        <v>30</v>
      </c>
      <c r="I82" s="41">
        <v>25</v>
      </c>
      <c r="J82" s="42">
        <f t="shared" si="11"/>
        <v>0</v>
      </c>
      <c r="K82" s="41">
        <v>30</v>
      </c>
      <c r="L82" s="41">
        <v>25</v>
      </c>
      <c r="M82" s="42">
        <f t="shared" si="12"/>
        <v>0</v>
      </c>
      <c r="N82" s="41">
        <v>35</v>
      </c>
      <c r="O82" s="41">
        <v>30</v>
      </c>
      <c r="P82" s="42">
        <f t="shared" si="13"/>
        <v>0</v>
      </c>
      <c r="Q82" s="41">
        <v>65</v>
      </c>
      <c r="R82" s="41">
        <v>60</v>
      </c>
      <c r="S82" s="43">
        <f t="shared" si="14"/>
        <v>0</v>
      </c>
      <c r="T82" s="44">
        <f t="shared" si="15"/>
        <v>0</v>
      </c>
      <c r="U82" s="45">
        <f t="shared" si="16"/>
        <v>0</v>
      </c>
      <c r="V82" s="46">
        <v>0</v>
      </c>
      <c r="W82" s="45">
        <f t="shared" si="17"/>
        <v>0</v>
      </c>
      <c r="X82" s="47">
        <f t="shared" si="18"/>
        <v>0</v>
      </c>
      <c r="Y82" s="48">
        <f t="shared" si="19"/>
        <v>0</v>
      </c>
      <c r="Z82" s="49" t="str">
        <f t="shared" si="20"/>
        <v>0.0</v>
      </c>
      <c r="AA82" s="50" t="str">
        <f t="shared" si="21"/>
        <v>F9</v>
      </c>
      <c r="AC82" s="66"/>
      <c r="AD82" s="66"/>
      <c r="AE82" s="66"/>
      <c r="AF82" s="66"/>
      <c r="AG82" s="66"/>
    </row>
    <row r="83" spans="1:33" ht="15.75" customHeight="1" x14ac:dyDescent="0.25">
      <c r="A83" s="125">
        <v>74</v>
      </c>
      <c r="B83" s="100"/>
      <c r="C83" s="100"/>
      <c r="D83" s="104"/>
      <c r="E83" s="117"/>
      <c r="F83" s="114"/>
      <c r="G83" s="107"/>
      <c r="H83" s="41">
        <v>0</v>
      </c>
      <c r="I83" s="41">
        <v>0</v>
      </c>
      <c r="J83" s="42">
        <f t="shared" si="11"/>
        <v>0</v>
      </c>
      <c r="K83" s="41">
        <v>0</v>
      </c>
      <c r="L83" s="41">
        <v>0</v>
      </c>
      <c r="M83" s="42">
        <f t="shared" si="12"/>
        <v>0</v>
      </c>
      <c r="N83" s="41">
        <v>0</v>
      </c>
      <c r="O83" s="41">
        <v>0</v>
      </c>
      <c r="P83" s="42">
        <f t="shared" si="13"/>
        <v>0</v>
      </c>
      <c r="Q83" s="41">
        <v>0</v>
      </c>
      <c r="R83" s="41">
        <v>0</v>
      </c>
      <c r="S83" s="43">
        <f t="shared" si="14"/>
        <v>0</v>
      </c>
      <c r="T83" s="44">
        <f t="shared" si="15"/>
        <v>0</v>
      </c>
      <c r="U83" s="45">
        <f t="shared" si="16"/>
        <v>0</v>
      </c>
      <c r="V83" s="46">
        <v>0</v>
      </c>
      <c r="W83" s="45">
        <f t="shared" si="17"/>
        <v>0</v>
      </c>
      <c r="X83" s="47">
        <f t="shared" si="18"/>
        <v>0</v>
      </c>
      <c r="Y83" s="48">
        <f t="shared" si="19"/>
        <v>0</v>
      </c>
      <c r="Z83" s="49" t="str">
        <f t="shared" si="20"/>
        <v>0.0</v>
      </c>
      <c r="AA83" s="50" t="str">
        <f t="shared" si="21"/>
        <v>F9</v>
      </c>
      <c r="AC83" s="66"/>
      <c r="AD83" s="66"/>
      <c r="AE83" s="66"/>
      <c r="AF83" s="66"/>
      <c r="AG83" s="66"/>
    </row>
    <row r="84" spans="1:33" ht="15.75" customHeight="1" x14ac:dyDescent="0.25">
      <c r="A84" s="125">
        <v>75</v>
      </c>
      <c r="B84" s="100"/>
      <c r="C84" s="100"/>
      <c r="D84" s="104"/>
      <c r="E84" s="117"/>
      <c r="F84" s="114"/>
      <c r="G84" s="107"/>
      <c r="H84" s="41">
        <v>0</v>
      </c>
      <c r="I84" s="41">
        <v>0</v>
      </c>
      <c r="J84" s="42">
        <f t="shared" si="11"/>
        <v>0</v>
      </c>
      <c r="K84" s="41">
        <v>0</v>
      </c>
      <c r="L84" s="41">
        <v>0</v>
      </c>
      <c r="M84" s="42">
        <f t="shared" si="12"/>
        <v>0</v>
      </c>
      <c r="N84" s="41">
        <v>0</v>
      </c>
      <c r="O84" s="41">
        <v>0</v>
      </c>
      <c r="P84" s="42">
        <f t="shared" si="13"/>
        <v>0</v>
      </c>
      <c r="Q84" s="41">
        <v>0</v>
      </c>
      <c r="R84" s="41">
        <v>0</v>
      </c>
      <c r="S84" s="43">
        <f t="shared" si="14"/>
        <v>0</v>
      </c>
      <c r="T84" s="44">
        <f t="shared" si="15"/>
        <v>0</v>
      </c>
      <c r="U84" s="45">
        <f t="shared" si="16"/>
        <v>0</v>
      </c>
      <c r="V84" s="46">
        <v>0</v>
      </c>
      <c r="W84" s="45">
        <f t="shared" si="17"/>
        <v>0</v>
      </c>
      <c r="X84" s="47">
        <f t="shared" si="18"/>
        <v>0</v>
      </c>
      <c r="Y84" s="48">
        <f t="shared" si="19"/>
        <v>0</v>
      </c>
      <c r="Z84" s="49" t="str">
        <f t="shared" si="20"/>
        <v>0.0</v>
      </c>
      <c r="AA84" s="50" t="str">
        <f t="shared" si="21"/>
        <v>F9</v>
      </c>
      <c r="AC84" s="66"/>
      <c r="AD84" s="66"/>
      <c r="AE84" s="66"/>
      <c r="AF84" s="66"/>
      <c r="AG84" s="66"/>
    </row>
    <row r="85" spans="1:33" ht="15.75" customHeight="1" x14ac:dyDescent="0.25">
      <c r="A85" s="125">
        <v>76</v>
      </c>
      <c r="B85" s="100"/>
      <c r="C85" s="100"/>
      <c r="D85" s="104"/>
      <c r="E85" s="117"/>
      <c r="F85" s="114"/>
      <c r="G85" s="107"/>
      <c r="H85" s="41">
        <v>0</v>
      </c>
      <c r="I85" s="41">
        <v>0</v>
      </c>
      <c r="J85" s="42">
        <f t="shared" si="11"/>
        <v>0</v>
      </c>
      <c r="K85" s="41">
        <v>0</v>
      </c>
      <c r="L85" s="41">
        <v>0</v>
      </c>
      <c r="M85" s="42">
        <f t="shared" si="12"/>
        <v>0</v>
      </c>
      <c r="N85" s="41">
        <v>0</v>
      </c>
      <c r="O85" s="41">
        <v>0</v>
      </c>
      <c r="P85" s="42">
        <f t="shared" si="13"/>
        <v>0</v>
      </c>
      <c r="Q85" s="41">
        <v>0</v>
      </c>
      <c r="R85" s="41">
        <v>0</v>
      </c>
      <c r="S85" s="43">
        <f t="shared" si="14"/>
        <v>0</v>
      </c>
      <c r="T85" s="44">
        <f t="shared" si="15"/>
        <v>0</v>
      </c>
      <c r="U85" s="45">
        <f t="shared" si="16"/>
        <v>0</v>
      </c>
      <c r="V85" s="46">
        <v>0</v>
      </c>
      <c r="W85" s="45">
        <f t="shared" si="17"/>
        <v>0</v>
      </c>
      <c r="X85" s="47">
        <f t="shared" si="18"/>
        <v>0</v>
      </c>
      <c r="Y85" s="48">
        <f t="shared" si="19"/>
        <v>0</v>
      </c>
      <c r="Z85" s="49" t="str">
        <f t="shared" si="20"/>
        <v>0.0</v>
      </c>
      <c r="AA85" s="50" t="str">
        <f t="shared" si="21"/>
        <v>F9</v>
      </c>
      <c r="AC85" s="66"/>
      <c r="AD85" s="66"/>
      <c r="AE85" s="66"/>
      <c r="AF85" s="66"/>
      <c r="AG85" s="66"/>
    </row>
    <row r="86" spans="1:33" ht="15.75" customHeight="1" x14ac:dyDescent="0.25">
      <c r="A86" s="125">
        <v>77</v>
      </c>
      <c r="B86" s="100"/>
      <c r="C86" s="100"/>
      <c r="D86" s="104"/>
      <c r="E86" s="117"/>
      <c r="F86" s="114"/>
      <c r="G86" s="107"/>
      <c r="H86" s="41">
        <v>0</v>
      </c>
      <c r="I86" s="41">
        <v>0</v>
      </c>
      <c r="J86" s="42">
        <f t="shared" si="11"/>
        <v>0</v>
      </c>
      <c r="K86" s="41">
        <v>0</v>
      </c>
      <c r="L86" s="41">
        <v>0</v>
      </c>
      <c r="M86" s="42">
        <f t="shared" si="12"/>
        <v>0</v>
      </c>
      <c r="N86" s="41">
        <v>0</v>
      </c>
      <c r="O86" s="41">
        <v>0</v>
      </c>
      <c r="P86" s="42">
        <f t="shared" si="13"/>
        <v>0</v>
      </c>
      <c r="Q86" s="41">
        <v>0</v>
      </c>
      <c r="R86" s="41">
        <v>0</v>
      </c>
      <c r="S86" s="43">
        <f t="shared" si="14"/>
        <v>0</v>
      </c>
      <c r="T86" s="44">
        <f t="shared" si="15"/>
        <v>0</v>
      </c>
      <c r="U86" s="45">
        <f t="shared" si="16"/>
        <v>0</v>
      </c>
      <c r="V86" s="46">
        <v>0</v>
      </c>
      <c r="W86" s="45">
        <f t="shared" si="17"/>
        <v>0</v>
      </c>
      <c r="X86" s="47">
        <f t="shared" si="18"/>
        <v>0</v>
      </c>
      <c r="Y86" s="48">
        <f t="shared" si="19"/>
        <v>0</v>
      </c>
      <c r="Z86" s="49" t="str">
        <f t="shared" si="20"/>
        <v>0.0</v>
      </c>
      <c r="AA86" s="50" t="str">
        <f t="shared" si="21"/>
        <v>F9</v>
      </c>
      <c r="AC86" s="66"/>
      <c r="AD86" s="66"/>
      <c r="AE86" s="66"/>
      <c r="AF86" s="66"/>
      <c r="AG86" s="66"/>
    </row>
    <row r="87" spans="1:33" ht="15.75" customHeight="1" x14ac:dyDescent="0.25">
      <c r="A87" s="125">
        <v>78</v>
      </c>
      <c r="B87" s="100"/>
      <c r="C87" s="100"/>
      <c r="D87" s="104"/>
      <c r="E87" s="117"/>
      <c r="F87" s="114"/>
      <c r="G87" s="107"/>
      <c r="H87" s="41">
        <v>0</v>
      </c>
      <c r="I87" s="41">
        <v>0</v>
      </c>
      <c r="J87" s="42">
        <f t="shared" si="11"/>
        <v>0</v>
      </c>
      <c r="K87" s="41">
        <v>0</v>
      </c>
      <c r="L87" s="41">
        <v>0</v>
      </c>
      <c r="M87" s="42">
        <f t="shared" si="12"/>
        <v>0</v>
      </c>
      <c r="N87" s="41">
        <v>0</v>
      </c>
      <c r="O87" s="41">
        <v>0</v>
      </c>
      <c r="P87" s="42">
        <f t="shared" si="13"/>
        <v>0</v>
      </c>
      <c r="Q87" s="41">
        <v>0</v>
      </c>
      <c r="R87" s="41">
        <v>0</v>
      </c>
      <c r="S87" s="43">
        <f t="shared" si="14"/>
        <v>0</v>
      </c>
      <c r="T87" s="44">
        <f t="shared" si="15"/>
        <v>0</v>
      </c>
      <c r="U87" s="45">
        <f t="shared" si="16"/>
        <v>0</v>
      </c>
      <c r="V87" s="46">
        <v>0</v>
      </c>
      <c r="W87" s="45">
        <f t="shared" si="17"/>
        <v>0</v>
      </c>
      <c r="X87" s="47">
        <f t="shared" si="18"/>
        <v>0</v>
      </c>
      <c r="Y87" s="48">
        <f t="shared" si="19"/>
        <v>0</v>
      </c>
      <c r="Z87" s="49" t="str">
        <f t="shared" si="20"/>
        <v>0.0</v>
      </c>
      <c r="AA87" s="50" t="str">
        <f t="shared" si="21"/>
        <v>F9</v>
      </c>
      <c r="AC87" s="66"/>
      <c r="AD87" s="66"/>
      <c r="AE87" s="66"/>
      <c r="AF87" s="66"/>
      <c r="AG87" s="66"/>
    </row>
    <row r="88" spans="1:33" ht="15.75" customHeight="1" x14ac:dyDescent="0.25">
      <c r="A88" s="125">
        <v>79</v>
      </c>
      <c r="B88" s="100"/>
      <c r="C88" s="100"/>
      <c r="D88" s="105"/>
      <c r="E88" s="118"/>
      <c r="F88" s="114"/>
      <c r="G88" s="108"/>
      <c r="H88" s="41">
        <v>0</v>
      </c>
      <c r="I88" s="41">
        <v>0</v>
      </c>
      <c r="J88" s="42">
        <f t="shared" si="11"/>
        <v>0</v>
      </c>
      <c r="K88" s="41">
        <v>0</v>
      </c>
      <c r="L88" s="41">
        <v>0</v>
      </c>
      <c r="M88" s="42">
        <f t="shared" si="12"/>
        <v>0</v>
      </c>
      <c r="N88" s="41">
        <v>0</v>
      </c>
      <c r="O88" s="41">
        <v>0</v>
      </c>
      <c r="P88" s="42">
        <f t="shared" si="13"/>
        <v>0</v>
      </c>
      <c r="Q88" s="41">
        <v>0</v>
      </c>
      <c r="R88" s="41">
        <v>0</v>
      </c>
      <c r="S88" s="43">
        <f t="shared" si="14"/>
        <v>0</v>
      </c>
      <c r="T88" s="44">
        <f t="shared" si="15"/>
        <v>0</v>
      </c>
      <c r="U88" s="45">
        <f t="shared" si="16"/>
        <v>0</v>
      </c>
      <c r="V88" s="46">
        <v>0</v>
      </c>
      <c r="W88" s="45">
        <f t="shared" si="17"/>
        <v>0</v>
      </c>
      <c r="X88" s="47">
        <f t="shared" si="18"/>
        <v>0</v>
      </c>
      <c r="Y88" s="48">
        <f t="shared" si="19"/>
        <v>0</v>
      </c>
      <c r="Z88" s="49" t="str">
        <f t="shared" si="20"/>
        <v>0.0</v>
      </c>
      <c r="AA88" s="50" t="str">
        <f t="shared" si="21"/>
        <v>F9</v>
      </c>
      <c r="AC88" s="66"/>
      <c r="AD88" s="66"/>
      <c r="AE88" s="66"/>
      <c r="AF88" s="66"/>
      <c r="AG88" s="66"/>
    </row>
    <row r="89" spans="1:33" ht="15.75" customHeight="1" x14ac:dyDescent="0.25">
      <c r="A89" s="125">
        <v>80</v>
      </c>
      <c r="B89" s="100"/>
      <c r="C89" s="100"/>
      <c r="D89" s="105"/>
      <c r="E89" s="118"/>
      <c r="F89" s="114"/>
      <c r="G89" s="108"/>
      <c r="H89" s="41">
        <v>0</v>
      </c>
      <c r="I89" s="41">
        <v>0</v>
      </c>
      <c r="J89" s="42">
        <f t="shared" si="11"/>
        <v>0</v>
      </c>
      <c r="K89" s="41">
        <v>0</v>
      </c>
      <c r="L89" s="41">
        <v>0</v>
      </c>
      <c r="M89" s="42">
        <f t="shared" si="12"/>
        <v>0</v>
      </c>
      <c r="N89" s="41">
        <v>0</v>
      </c>
      <c r="O89" s="41">
        <v>0</v>
      </c>
      <c r="P89" s="42">
        <f t="shared" si="13"/>
        <v>0</v>
      </c>
      <c r="Q89" s="41">
        <v>0</v>
      </c>
      <c r="R89" s="41">
        <v>0</v>
      </c>
      <c r="S89" s="43">
        <f t="shared" si="14"/>
        <v>0</v>
      </c>
      <c r="T89" s="44">
        <f t="shared" si="15"/>
        <v>0</v>
      </c>
      <c r="U89" s="45">
        <f t="shared" si="16"/>
        <v>0</v>
      </c>
      <c r="V89" s="46">
        <v>0</v>
      </c>
      <c r="W89" s="45">
        <f t="shared" si="17"/>
        <v>0</v>
      </c>
      <c r="X89" s="47">
        <f t="shared" si="18"/>
        <v>0</v>
      </c>
      <c r="Y89" s="48">
        <f t="shared" si="19"/>
        <v>0</v>
      </c>
      <c r="Z89" s="49" t="str">
        <f t="shared" si="20"/>
        <v>0.0</v>
      </c>
      <c r="AA89" s="50" t="str">
        <f t="shared" si="21"/>
        <v>F9</v>
      </c>
      <c r="AC89" s="66"/>
      <c r="AD89" s="66"/>
      <c r="AE89" s="66"/>
      <c r="AF89" s="66"/>
      <c r="AG89" s="66"/>
    </row>
    <row r="90" spans="1:33" ht="15.75" customHeight="1" x14ac:dyDescent="0.25">
      <c r="A90" s="125">
        <v>81</v>
      </c>
      <c r="B90" s="100"/>
      <c r="C90" s="100"/>
      <c r="D90" s="106"/>
      <c r="E90" s="119"/>
      <c r="F90" s="114"/>
      <c r="G90" s="109"/>
      <c r="H90" s="41">
        <v>0</v>
      </c>
      <c r="I90" s="41">
        <v>0</v>
      </c>
      <c r="J90" s="42">
        <f t="shared" si="11"/>
        <v>0</v>
      </c>
      <c r="K90" s="41">
        <v>0</v>
      </c>
      <c r="L90" s="41">
        <v>0</v>
      </c>
      <c r="M90" s="42">
        <f t="shared" si="12"/>
        <v>0</v>
      </c>
      <c r="N90" s="41">
        <v>0</v>
      </c>
      <c r="O90" s="41">
        <v>0</v>
      </c>
      <c r="P90" s="42">
        <f t="shared" si="13"/>
        <v>0</v>
      </c>
      <c r="Q90" s="41">
        <v>0</v>
      </c>
      <c r="R90" s="41">
        <v>0</v>
      </c>
      <c r="S90" s="43">
        <f t="shared" si="14"/>
        <v>0</v>
      </c>
      <c r="T90" s="44">
        <f t="shared" si="15"/>
        <v>0</v>
      </c>
      <c r="U90" s="45">
        <f t="shared" si="16"/>
        <v>0</v>
      </c>
      <c r="V90" s="46">
        <v>0</v>
      </c>
      <c r="W90" s="45">
        <f t="shared" si="17"/>
        <v>0</v>
      </c>
      <c r="X90" s="47">
        <f t="shared" si="18"/>
        <v>0</v>
      </c>
      <c r="Y90" s="48">
        <f t="shared" si="19"/>
        <v>0</v>
      </c>
      <c r="Z90" s="49" t="str">
        <f t="shared" si="20"/>
        <v>0.0</v>
      </c>
      <c r="AA90" s="50" t="str">
        <f t="shared" si="21"/>
        <v>F9</v>
      </c>
      <c r="AC90" s="66"/>
      <c r="AD90" s="66"/>
      <c r="AE90" s="66"/>
      <c r="AF90" s="66"/>
      <c r="AG90" s="66"/>
    </row>
    <row r="91" spans="1:33" ht="15.75" customHeight="1" x14ac:dyDescent="0.25">
      <c r="A91" s="125">
        <v>82</v>
      </c>
      <c r="B91" s="100"/>
      <c r="C91" s="100"/>
      <c r="D91" s="106"/>
      <c r="E91" s="119"/>
      <c r="F91" s="114"/>
      <c r="G91" s="109"/>
      <c r="H91" s="41">
        <v>0</v>
      </c>
      <c r="I91" s="41">
        <v>0</v>
      </c>
      <c r="J91" s="42">
        <f t="shared" si="11"/>
        <v>0</v>
      </c>
      <c r="K91" s="41">
        <v>0</v>
      </c>
      <c r="L91" s="41">
        <v>0</v>
      </c>
      <c r="M91" s="42">
        <f t="shared" si="12"/>
        <v>0</v>
      </c>
      <c r="N91" s="41">
        <v>0</v>
      </c>
      <c r="O91" s="41">
        <v>0</v>
      </c>
      <c r="P91" s="42">
        <f t="shared" si="13"/>
        <v>0</v>
      </c>
      <c r="Q91" s="41">
        <v>0</v>
      </c>
      <c r="R91" s="41">
        <v>0</v>
      </c>
      <c r="S91" s="43">
        <f t="shared" si="14"/>
        <v>0</v>
      </c>
      <c r="T91" s="44">
        <f t="shared" si="15"/>
        <v>0</v>
      </c>
      <c r="U91" s="45">
        <f t="shared" si="16"/>
        <v>0</v>
      </c>
      <c r="V91" s="46">
        <v>0</v>
      </c>
      <c r="W91" s="45">
        <f t="shared" si="17"/>
        <v>0</v>
      </c>
      <c r="X91" s="47">
        <f t="shared" si="18"/>
        <v>0</v>
      </c>
      <c r="Y91" s="48">
        <f t="shared" si="19"/>
        <v>0</v>
      </c>
      <c r="Z91" s="49" t="str">
        <f t="shared" si="20"/>
        <v>0.0</v>
      </c>
      <c r="AA91" s="50" t="str">
        <f t="shared" si="21"/>
        <v>F9</v>
      </c>
      <c r="AC91" s="66"/>
      <c r="AD91" s="66"/>
      <c r="AE91" s="66"/>
      <c r="AF91" s="66"/>
      <c r="AG91" s="66"/>
    </row>
    <row r="92" spans="1:33" ht="15.75" customHeight="1" x14ac:dyDescent="0.25">
      <c r="A92" s="125">
        <v>83</v>
      </c>
      <c r="B92" s="100"/>
      <c r="C92" s="100"/>
      <c r="D92" s="105"/>
      <c r="E92" s="118"/>
      <c r="F92" s="114"/>
      <c r="G92" s="108"/>
      <c r="H92" s="41">
        <v>0</v>
      </c>
      <c r="I92" s="41">
        <v>0</v>
      </c>
      <c r="J92" s="42">
        <f t="shared" si="11"/>
        <v>0</v>
      </c>
      <c r="K92" s="41">
        <v>0</v>
      </c>
      <c r="L92" s="41">
        <v>0</v>
      </c>
      <c r="M92" s="42">
        <f t="shared" si="12"/>
        <v>0</v>
      </c>
      <c r="N92" s="41">
        <v>0</v>
      </c>
      <c r="O92" s="41">
        <v>0</v>
      </c>
      <c r="P92" s="42">
        <f t="shared" si="13"/>
        <v>0</v>
      </c>
      <c r="Q92" s="41">
        <v>0</v>
      </c>
      <c r="R92" s="41">
        <v>0</v>
      </c>
      <c r="S92" s="43">
        <f t="shared" si="14"/>
        <v>0</v>
      </c>
      <c r="T92" s="44">
        <f t="shared" si="15"/>
        <v>0</v>
      </c>
      <c r="U92" s="45">
        <f t="shared" si="16"/>
        <v>0</v>
      </c>
      <c r="V92" s="46">
        <v>0</v>
      </c>
      <c r="W92" s="45">
        <f t="shared" si="17"/>
        <v>0</v>
      </c>
      <c r="X92" s="47">
        <f t="shared" si="18"/>
        <v>0</v>
      </c>
      <c r="Y92" s="48">
        <f t="shared" si="19"/>
        <v>0</v>
      </c>
      <c r="Z92" s="49" t="str">
        <f t="shared" si="20"/>
        <v>0.0</v>
      </c>
      <c r="AA92" s="50" t="str">
        <f t="shared" si="21"/>
        <v>F9</v>
      </c>
      <c r="AC92" s="66"/>
      <c r="AD92" s="66"/>
      <c r="AE92" s="66"/>
      <c r="AF92" s="66"/>
      <c r="AG92" s="66"/>
    </row>
    <row r="93" spans="1:33" ht="15.75" customHeight="1" x14ac:dyDescent="0.25">
      <c r="A93" s="125">
        <v>84</v>
      </c>
      <c r="B93" s="100"/>
      <c r="C93" s="100"/>
      <c r="D93" s="105"/>
      <c r="E93" s="118"/>
      <c r="F93" s="114"/>
      <c r="G93" s="108"/>
      <c r="H93" s="41">
        <v>0</v>
      </c>
      <c r="I93" s="41">
        <v>0</v>
      </c>
      <c r="J93" s="42">
        <f t="shared" si="11"/>
        <v>0</v>
      </c>
      <c r="K93" s="41">
        <v>0</v>
      </c>
      <c r="L93" s="41">
        <v>0</v>
      </c>
      <c r="M93" s="42">
        <f t="shared" si="12"/>
        <v>0</v>
      </c>
      <c r="N93" s="41">
        <v>0</v>
      </c>
      <c r="O93" s="41">
        <v>0</v>
      </c>
      <c r="P93" s="42">
        <f t="shared" si="13"/>
        <v>0</v>
      </c>
      <c r="Q93" s="41">
        <v>0</v>
      </c>
      <c r="R93" s="41">
        <v>0</v>
      </c>
      <c r="S93" s="43">
        <f t="shared" si="14"/>
        <v>0</v>
      </c>
      <c r="T93" s="44">
        <f t="shared" si="15"/>
        <v>0</v>
      </c>
      <c r="U93" s="45">
        <f t="shared" si="16"/>
        <v>0</v>
      </c>
      <c r="V93" s="46">
        <v>0</v>
      </c>
      <c r="W93" s="45">
        <f t="shared" si="17"/>
        <v>0</v>
      </c>
      <c r="X93" s="47">
        <f t="shared" si="18"/>
        <v>0</v>
      </c>
      <c r="Y93" s="48">
        <f t="shared" si="19"/>
        <v>0</v>
      </c>
      <c r="Z93" s="49" t="str">
        <f t="shared" si="20"/>
        <v>0.0</v>
      </c>
      <c r="AA93" s="50" t="str">
        <f t="shared" si="21"/>
        <v>F9</v>
      </c>
      <c r="AC93" s="66"/>
      <c r="AD93" s="66"/>
      <c r="AE93" s="66"/>
      <c r="AF93" s="66"/>
      <c r="AG93" s="66"/>
    </row>
    <row r="94" spans="1:33" ht="15.75" customHeight="1" x14ac:dyDescent="0.25">
      <c r="A94" s="125">
        <v>85</v>
      </c>
      <c r="B94" s="100"/>
      <c r="C94" s="100"/>
      <c r="D94" s="105"/>
      <c r="E94" s="118"/>
      <c r="F94" s="114"/>
      <c r="G94" s="108"/>
      <c r="H94" s="41">
        <v>0</v>
      </c>
      <c r="I94" s="41">
        <v>0</v>
      </c>
      <c r="J94" s="42">
        <f t="shared" si="11"/>
        <v>0</v>
      </c>
      <c r="K94" s="41">
        <v>0</v>
      </c>
      <c r="L94" s="41">
        <v>0</v>
      </c>
      <c r="M94" s="42">
        <f t="shared" si="12"/>
        <v>0</v>
      </c>
      <c r="N94" s="41">
        <v>0</v>
      </c>
      <c r="O94" s="41">
        <v>0</v>
      </c>
      <c r="P94" s="42">
        <f t="shared" si="13"/>
        <v>0</v>
      </c>
      <c r="Q94" s="41">
        <v>0</v>
      </c>
      <c r="R94" s="41">
        <v>0</v>
      </c>
      <c r="S94" s="43">
        <f t="shared" si="14"/>
        <v>0</v>
      </c>
      <c r="T94" s="44">
        <f t="shared" si="15"/>
        <v>0</v>
      </c>
      <c r="U94" s="45">
        <f t="shared" si="16"/>
        <v>0</v>
      </c>
      <c r="V94" s="46">
        <v>0</v>
      </c>
      <c r="W94" s="45">
        <f t="shared" si="17"/>
        <v>0</v>
      </c>
      <c r="X94" s="47">
        <f t="shared" si="18"/>
        <v>0</v>
      </c>
      <c r="Y94" s="48">
        <f t="shared" si="19"/>
        <v>0</v>
      </c>
      <c r="Z94" s="49" t="str">
        <f t="shared" si="20"/>
        <v>0.0</v>
      </c>
      <c r="AA94" s="50" t="str">
        <f t="shared" si="21"/>
        <v>F9</v>
      </c>
      <c r="AC94" s="66"/>
      <c r="AD94" s="66"/>
      <c r="AE94" s="66"/>
      <c r="AF94" s="66"/>
      <c r="AG94" s="66"/>
    </row>
    <row r="95" spans="1:33" ht="15.75" customHeight="1" x14ac:dyDescent="0.25">
      <c r="A95" s="125">
        <v>86</v>
      </c>
      <c r="B95" s="100"/>
      <c r="C95" s="100"/>
      <c r="D95" s="105"/>
      <c r="E95" s="118"/>
      <c r="F95" s="120"/>
      <c r="G95" s="110"/>
      <c r="H95" s="41">
        <v>0</v>
      </c>
      <c r="I95" s="41">
        <v>0</v>
      </c>
      <c r="J95" s="42">
        <f t="shared" si="11"/>
        <v>0</v>
      </c>
      <c r="K95" s="41">
        <v>0</v>
      </c>
      <c r="L95" s="41">
        <v>0</v>
      </c>
      <c r="M95" s="42">
        <f t="shared" si="12"/>
        <v>0</v>
      </c>
      <c r="N95" s="41">
        <v>0</v>
      </c>
      <c r="O95" s="41">
        <v>0</v>
      </c>
      <c r="P95" s="42">
        <f t="shared" si="13"/>
        <v>0</v>
      </c>
      <c r="Q95" s="41">
        <v>0</v>
      </c>
      <c r="R95" s="41">
        <v>0</v>
      </c>
      <c r="S95" s="43">
        <f t="shared" si="14"/>
        <v>0</v>
      </c>
      <c r="T95" s="44">
        <f t="shared" si="15"/>
        <v>0</v>
      </c>
      <c r="U95" s="45">
        <f t="shared" si="16"/>
        <v>0</v>
      </c>
      <c r="V95" s="46">
        <v>0</v>
      </c>
      <c r="W95" s="45">
        <f t="shared" si="17"/>
        <v>0</v>
      </c>
      <c r="X95" s="47">
        <f t="shared" si="18"/>
        <v>0</v>
      </c>
      <c r="Y95" s="48">
        <f t="shared" si="19"/>
        <v>0</v>
      </c>
      <c r="Z95" s="49" t="str">
        <f t="shared" si="20"/>
        <v>0.0</v>
      </c>
      <c r="AA95" s="50" t="str">
        <f t="shared" si="21"/>
        <v>F9</v>
      </c>
      <c r="AC95" s="66"/>
      <c r="AD95" s="66"/>
      <c r="AE95" s="66"/>
      <c r="AF95" s="66"/>
      <c r="AG95" s="66"/>
    </row>
    <row r="96" spans="1:33" ht="15.75" customHeight="1" x14ac:dyDescent="0.25">
      <c r="A96" s="125">
        <v>87</v>
      </c>
      <c r="B96" s="100"/>
      <c r="C96" s="100"/>
      <c r="D96" s="105"/>
      <c r="E96" s="118"/>
      <c r="F96" s="120"/>
      <c r="G96" s="110"/>
      <c r="H96" s="41">
        <v>0</v>
      </c>
      <c r="I96" s="41">
        <v>0</v>
      </c>
      <c r="J96" s="42">
        <f t="shared" si="11"/>
        <v>0</v>
      </c>
      <c r="K96" s="41">
        <v>0</v>
      </c>
      <c r="L96" s="41">
        <v>0</v>
      </c>
      <c r="M96" s="42">
        <f t="shared" si="12"/>
        <v>0</v>
      </c>
      <c r="N96" s="41">
        <v>0</v>
      </c>
      <c r="O96" s="41">
        <v>0</v>
      </c>
      <c r="P96" s="42">
        <f t="shared" si="13"/>
        <v>0</v>
      </c>
      <c r="Q96" s="41">
        <v>0</v>
      </c>
      <c r="R96" s="41">
        <v>0</v>
      </c>
      <c r="S96" s="43">
        <f t="shared" si="14"/>
        <v>0</v>
      </c>
      <c r="T96" s="44">
        <f t="shared" si="15"/>
        <v>0</v>
      </c>
      <c r="U96" s="45">
        <f t="shared" si="16"/>
        <v>0</v>
      </c>
      <c r="V96" s="46">
        <v>0</v>
      </c>
      <c r="W96" s="45">
        <f t="shared" si="17"/>
        <v>0</v>
      </c>
      <c r="X96" s="47">
        <f t="shared" si="18"/>
        <v>0</v>
      </c>
      <c r="Y96" s="48">
        <f t="shared" si="19"/>
        <v>0</v>
      </c>
      <c r="Z96" s="49" t="str">
        <f t="shared" si="20"/>
        <v>0.0</v>
      </c>
      <c r="AA96" s="50" t="str">
        <f t="shared" si="21"/>
        <v>F9</v>
      </c>
      <c r="AC96" s="66"/>
      <c r="AD96" s="66"/>
      <c r="AE96" s="66"/>
      <c r="AF96" s="66"/>
      <c r="AG96" s="66"/>
    </row>
    <row r="97" spans="1:33" ht="15.75" customHeight="1" x14ac:dyDescent="0.25">
      <c r="A97" s="125">
        <v>88</v>
      </c>
      <c r="B97" s="100"/>
      <c r="C97" s="100"/>
      <c r="D97" s="105"/>
      <c r="E97" s="118"/>
      <c r="F97" s="120"/>
      <c r="G97" s="110"/>
      <c r="H97" s="41">
        <v>0</v>
      </c>
      <c r="I97" s="41">
        <v>0</v>
      </c>
      <c r="J97" s="42">
        <f t="shared" si="11"/>
        <v>0</v>
      </c>
      <c r="K97" s="41">
        <v>0</v>
      </c>
      <c r="L97" s="41">
        <v>0</v>
      </c>
      <c r="M97" s="42">
        <f t="shared" si="12"/>
        <v>0</v>
      </c>
      <c r="N97" s="41">
        <v>0</v>
      </c>
      <c r="O97" s="41">
        <v>0</v>
      </c>
      <c r="P97" s="42">
        <f t="shared" si="13"/>
        <v>0</v>
      </c>
      <c r="Q97" s="41">
        <v>0</v>
      </c>
      <c r="R97" s="41">
        <v>0</v>
      </c>
      <c r="S97" s="43">
        <f t="shared" si="14"/>
        <v>0</v>
      </c>
      <c r="T97" s="44">
        <f t="shared" si="15"/>
        <v>0</v>
      </c>
      <c r="U97" s="45">
        <f t="shared" si="16"/>
        <v>0</v>
      </c>
      <c r="V97" s="46">
        <v>0</v>
      </c>
      <c r="W97" s="45">
        <f t="shared" si="17"/>
        <v>0</v>
      </c>
      <c r="X97" s="47">
        <f t="shared" si="18"/>
        <v>0</v>
      </c>
      <c r="Y97" s="48">
        <f t="shared" si="19"/>
        <v>0</v>
      </c>
      <c r="Z97" s="49" t="str">
        <f t="shared" si="20"/>
        <v>0.0</v>
      </c>
      <c r="AA97" s="50" t="str">
        <f t="shared" si="21"/>
        <v>F9</v>
      </c>
      <c r="AC97" s="66"/>
      <c r="AD97" s="66"/>
      <c r="AE97" s="66"/>
      <c r="AF97" s="66"/>
      <c r="AG97" s="66"/>
    </row>
    <row r="98" spans="1:33" ht="15.75" customHeight="1" x14ac:dyDescent="0.25">
      <c r="A98" s="125">
        <v>89</v>
      </c>
      <c r="B98" s="100"/>
      <c r="C98" s="100"/>
      <c r="D98" s="105"/>
      <c r="E98" s="118"/>
      <c r="F98" s="120"/>
      <c r="G98" s="110"/>
      <c r="H98" s="41">
        <v>0</v>
      </c>
      <c r="I98" s="41">
        <v>0</v>
      </c>
      <c r="J98" s="42">
        <f t="shared" si="11"/>
        <v>0</v>
      </c>
      <c r="K98" s="41">
        <v>0</v>
      </c>
      <c r="L98" s="41">
        <v>0</v>
      </c>
      <c r="M98" s="42">
        <f t="shared" si="12"/>
        <v>0</v>
      </c>
      <c r="N98" s="41">
        <v>0</v>
      </c>
      <c r="O98" s="41">
        <v>0</v>
      </c>
      <c r="P98" s="42">
        <f t="shared" si="13"/>
        <v>0</v>
      </c>
      <c r="Q98" s="41">
        <v>0</v>
      </c>
      <c r="R98" s="41">
        <v>0</v>
      </c>
      <c r="S98" s="43">
        <f t="shared" si="14"/>
        <v>0</v>
      </c>
      <c r="T98" s="44">
        <f t="shared" si="15"/>
        <v>0</v>
      </c>
      <c r="U98" s="45">
        <f t="shared" si="16"/>
        <v>0</v>
      </c>
      <c r="V98" s="46">
        <v>0</v>
      </c>
      <c r="W98" s="45">
        <f t="shared" si="17"/>
        <v>0</v>
      </c>
      <c r="X98" s="47">
        <f t="shared" si="18"/>
        <v>0</v>
      </c>
      <c r="Y98" s="48">
        <f t="shared" si="19"/>
        <v>0</v>
      </c>
      <c r="Z98" s="49" t="str">
        <f t="shared" si="20"/>
        <v>0.0</v>
      </c>
      <c r="AA98" s="50" t="str">
        <f t="shared" si="21"/>
        <v>F9</v>
      </c>
      <c r="AC98" s="66"/>
      <c r="AD98" s="66"/>
      <c r="AE98" s="66"/>
      <c r="AF98" s="66"/>
      <c r="AG98" s="66"/>
    </row>
    <row r="99" spans="1:33" ht="15.75" customHeight="1" x14ac:dyDescent="0.25">
      <c r="A99" s="125">
        <v>90</v>
      </c>
      <c r="B99" s="100"/>
      <c r="C99" s="100"/>
      <c r="D99" s="105"/>
      <c r="E99" s="118"/>
      <c r="F99" s="120"/>
      <c r="G99" s="110"/>
      <c r="H99" s="41">
        <v>0</v>
      </c>
      <c r="I99" s="41">
        <v>0</v>
      </c>
      <c r="J99" s="42">
        <f t="shared" si="11"/>
        <v>0</v>
      </c>
      <c r="K99" s="41">
        <v>0</v>
      </c>
      <c r="L99" s="41">
        <v>0</v>
      </c>
      <c r="M99" s="42">
        <f t="shared" si="12"/>
        <v>0</v>
      </c>
      <c r="N99" s="41">
        <v>0</v>
      </c>
      <c r="O99" s="41">
        <v>0</v>
      </c>
      <c r="P99" s="42">
        <f t="shared" si="13"/>
        <v>0</v>
      </c>
      <c r="Q99" s="41">
        <v>0</v>
      </c>
      <c r="R99" s="41">
        <v>0</v>
      </c>
      <c r="S99" s="43">
        <f t="shared" si="14"/>
        <v>0</v>
      </c>
      <c r="T99" s="44">
        <f t="shared" si="15"/>
        <v>0</v>
      </c>
      <c r="U99" s="45">
        <f t="shared" si="16"/>
        <v>0</v>
      </c>
      <c r="V99" s="46">
        <v>0</v>
      </c>
      <c r="W99" s="45">
        <f t="shared" si="17"/>
        <v>0</v>
      </c>
      <c r="X99" s="47">
        <f t="shared" si="18"/>
        <v>0</v>
      </c>
      <c r="Y99" s="48">
        <f t="shared" si="19"/>
        <v>0</v>
      </c>
      <c r="Z99" s="49" t="str">
        <f t="shared" si="20"/>
        <v>0.0</v>
      </c>
      <c r="AA99" s="50" t="str">
        <f t="shared" si="21"/>
        <v>F9</v>
      </c>
      <c r="AC99" s="66"/>
      <c r="AD99" s="66"/>
      <c r="AE99" s="66"/>
      <c r="AF99" s="66"/>
      <c r="AG99" s="66"/>
    </row>
    <row r="100" spans="1:33" ht="15.75" customHeight="1" x14ac:dyDescent="0.25">
      <c r="A100" s="125">
        <v>91</v>
      </c>
      <c r="B100" s="100"/>
      <c r="C100" s="100"/>
      <c r="D100" s="105"/>
      <c r="E100" s="118"/>
      <c r="F100" s="120"/>
      <c r="G100" s="110"/>
      <c r="H100" s="41">
        <v>0</v>
      </c>
      <c r="I100" s="41">
        <v>0</v>
      </c>
      <c r="J100" s="42">
        <f t="shared" si="11"/>
        <v>0</v>
      </c>
      <c r="K100" s="41">
        <v>0</v>
      </c>
      <c r="L100" s="41">
        <v>0</v>
      </c>
      <c r="M100" s="42">
        <f t="shared" si="12"/>
        <v>0</v>
      </c>
      <c r="N100" s="41">
        <v>0</v>
      </c>
      <c r="O100" s="41">
        <v>0</v>
      </c>
      <c r="P100" s="42">
        <f t="shared" si="13"/>
        <v>0</v>
      </c>
      <c r="Q100" s="41">
        <v>0</v>
      </c>
      <c r="R100" s="41">
        <v>0</v>
      </c>
      <c r="S100" s="43">
        <f t="shared" si="14"/>
        <v>0</v>
      </c>
      <c r="T100" s="44">
        <f t="shared" si="15"/>
        <v>0</v>
      </c>
      <c r="U100" s="45">
        <f t="shared" si="16"/>
        <v>0</v>
      </c>
      <c r="V100" s="46">
        <v>0</v>
      </c>
      <c r="W100" s="45">
        <f t="shared" si="17"/>
        <v>0</v>
      </c>
      <c r="X100" s="47">
        <f t="shared" si="18"/>
        <v>0</v>
      </c>
      <c r="Y100" s="48">
        <f t="shared" si="19"/>
        <v>0</v>
      </c>
      <c r="Z100" s="49" t="str">
        <f t="shared" si="20"/>
        <v>0.0</v>
      </c>
      <c r="AA100" s="50" t="str">
        <f t="shared" si="21"/>
        <v>F9</v>
      </c>
      <c r="AC100" s="66"/>
      <c r="AD100" s="66"/>
      <c r="AE100" s="66"/>
      <c r="AF100" s="66"/>
      <c r="AG100" s="66"/>
    </row>
    <row r="101" spans="1:33" ht="15.75" customHeight="1" x14ac:dyDescent="0.25">
      <c r="A101" s="125">
        <v>92</v>
      </c>
      <c r="B101" s="100"/>
      <c r="C101" s="100"/>
      <c r="D101" s="105"/>
      <c r="E101" s="118"/>
      <c r="F101" s="120"/>
      <c r="G101" s="110"/>
      <c r="H101" s="41">
        <v>0</v>
      </c>
      <c r="I101" s="41">
        <v>0</v>
      </c>
      <c r="J101" s="42">
        <f t="shared" si="11"/>
        <v>0</v>
      </c>
      <c r="K101" s="41">
        <v>0</v>
      </c>
      <c r="L101" s="41">
        <v>0</v>
      </c>
      <c r="M101" s="42">
        <f t="shared" si="12"/>
        <v>0</v>
      </c>
      <c r="N101" s="41">
        <v>0</v>
      </c>
      <c r="O101" s="41">
        <v>0</v>
      </c>
      <c r="P101" s="42">
        <f t="shared" si="13"/>
        <v>0</v>
      </c>
      <c r="Q101" s="41">
        <v>0</v>
      </c>
      <c r="R101" s="41">
        <v>0</v>
      </c>
      <c r="S101" s="43">
        <f t="shared" si="14"/>
        <v>0</v>
      </c>
      <c r="T101" s="44">
        <f t="shared" si="15"/>
        <v>0</v>
      </c>
      <c r="U101" s="45">
        <f t="shared" si="16"/>
        <v>0</v>
      </c>
      <c r="V101" s="46">
        <v>0</v>
      </c>
      <c r="W101" s="45">
        <f t="shared" si="17"/>
        <v>0</v>
      </c>
      <c r="X101" s="47">
        <f t="shared" si="18"/>
        <v>0</v>
      </c>
      <c r="Y101" s="48">
        <f t="shared" si="19"/>
        <v>0</v>
      </c>
      <c r="Z101" s="49" t="str">
        <f t="shared" si="20"/>
        <v>0.0</v>
      </c>
      <c r="AA101" s="50" t="str">
        <f t="shared" si="21"/>
        <v>F9</v>
      </c>
      <c r="AC101" s="66"/>
      <c r="AD101" s="66"/>
      <c r="AE101" s="66"/>
      <c r="AF101" s="66"/>
      <c r="AG101" s="66"/>
    </row>
    <row r="102" spans="1:33" ht="15.75" customHeight="1" x14ac:dyDescent="0.25">
      <c r="A102" s="125">
        <v>93</v>
      </c>
      <c r="B102" s="100"/>
      <c r="C102" s="100"/>
      <c r="D102" s="105"/>
      <c r="E102" s="118"/>
      <c r="F102" s="120"/>
      <c r="G102" s="110"/>
      <c r="H102" s="41">
        <v>0</v>
      </c>
      <c r="I102" s="41">
        <v>0</v>
      </c>
      <c r="J102" s="42">
        <f t="shared" si="11"/>
        <v>0</v>
      </c>
      <c r="K102" s="41">
        <v>0</v>
      </c>
      <c r="L102" s="41">
        <v>0</v>
      </c>
      <c r="M102" s="42">
        <f t="shared" si="12"/>
        <v>0</v>
      </c>
      <c r="N102" s="41">
        <v>0</v>
      </c>
      <c r="O102" s="41">
        <v>0</v>
      </c>
      <c r="P102" s="42">
        <f t="shared" si="13"/>
        <v>0</v>
      </c>
      <c r="Q102" s="41">
        <v>0</v>
      </c>
      <c r="R102" s="41">
        <v>0</v>
      </c>
      <c r="S102" s="43">
        <f t="shared" si="14"/>
        <v>0</v>
      </c>
      <c r="T102" s="44">
        <f t="shared" si="15"/>
        <v>0</v>
      </c>
      <c r="U102" s="45">
        <f t="shared" si="16"/>
        <v>0</v>
      </c>
      <c r="V102" s="46">
        <v>0</v>
      </c>
      <c r="W102" s="45">
        <f t="shared" si="17"/>
        <v>0</v>
      </c>
      <c r="X102" s="47">
        <f t="shared" si="18"/>
        <v>0</v>
      </c>
      <c r="Y102" s="48">
        <f t="shared" si="19"/>
        <v>0</v>
      </c>
      <c r="Z102" s="49" t="str">
        <f t="shared" si="20"/>
        <v>0.0</v>
      </c>
      <c r="AA102" s="50" t="str">
        <f t="shared" si="21"/>
        <v>F9</v>
      </c>
      <c r="AC102" s="66"/>
      <c r="AD102" s="66"/>
      <c r="AE102" s="66"/>
      <c r="AF102" s="66"/>
      <c r="AG102" s="66"/>
    </row>
    <row r="103" spans="1:33" ht="15.75" customHeight="1" x14ac:dyDescent="0.25">
      <c r="A103" s="125">
        <v>94</v>
      </c>
      <c r="B103" s="100"/>
      <c r="C103" s="100"/>
      <c r="D103" s="105"/>
      <c r="E103" s="118"/>
      <c r="F103" s="120"/>
      <c r="G103" s="110"/>
      <c r="H103" s="41">
        <v>0</v>
      </c>
      <c r="I103" s="41">
        <v>0</v>
      </c>
      <c r="J103" s="42">
        <f t="shared" si="11"/>
        <v>0</v>
      </c>
      <c r="K103" s="41">
        <v>0</v>
      </c>
      <c r="L103" s="41">
        <v>0</v>
      </c>
      <c r="M103" s="42">
        <f t="shared" si="12"/>
        <v>0</v>
      </c>
      <c r="N103" s="41">
        <v>0</v>
      </c>
      <c r="O103" s="41">
        <v>0</v>
      </c>
      <c r="P103" s="42">
        <f t="shared" si="13"/>
        <v>0</v>
      </c>
      <c r="Q103" s="41">
        <v>0</v>
      </c>
      <c r="R103" s="41">
        <v>0</v>
      </c>
      <c r="S103" s="43">
        <f t="shared" si="14"/>
        <v>0</v>
      </c>
      <c r="T103" s="44">
        <f t="shared" si="15"/>
        <v>0</v>
      </c>
      <c r="U103" s="45">
        <f t="shared" si="16"/>
        <v>0</v>
      </c>
      <c r="V103" s="46">
        <v>0</v>
      </c>
      <c r="W103" s="45">
        <f t="shared" si="17"/>
        <v>0</v>
      </c>
      <c r="X103" s="47">
        <f t="shared" si="18"/>
        <v>0</v>
      </c>
      <c r="Y103" s="48">
        <f t="shared" si="19"/>
        <v>0</v>
      </c>
      <c r="Z103" s="49" t="str">
        <f t="shared" si="20"/>
        <v>0.0</v>
      </c>
      <c r="AA103" s="50" t="str">
        <f t="shared" si="21"/>
        <v>F9</v>
      </c>
      <c r="AC103" s="66"/>
      <c r="AD103" s="66"/>
      <c r="AE103" s="66"/>
      <c r="AF103" s="66"/>
      <c r="AG103" s="66"/>
    </row>
    <row r="104" spans="1:33" ht="15.75" customHeight="1" x14ac:dyDescent="0.25">
      <c r="A104" s="125">
        <v>95</v>
      </c>
      <c r="B104" s="100"/>
      <c r="C104" s="100"/>
      <c r="D104" s="105"/>
      <c r="E104" s="118"/>
      <c r="F104" s="120"/>
      <c r="G104" s="110"/>
      <c r="H104" s="41">
        <v>0</v>
      </c>
      <c r="I104" s="41">
        <v>0</v>
      </c>
      <c r="J104" s="42">
        <f t="shared" si="11"/>
        <v>0</v>
      </c>
      <c r="K104" s="41">
        <v>0</v>
      </c>
      <c r="L104" s="41">
        <v>0</v>
      </c>
      <c r="M104" s="42">
        <f t="shared" si="12"/>
        <v>0</v>
      </c>
      <c r="N104" s="41">
        <v>0</v>
      </c>
      <c r="O104" s="41">
        <v>0</v>
      </c>
      <c r="P104" s="42">
        <f t="shared" si="13"/>
        <v>0</v>
      </c>
      <c r="Q104" s="41">
        <v>0</v>
      </c>
      <c r="R104" s="41">
        <v>0</v>
      </c>
      <c r="S104" s="43">
        <f t="shared" si="14"/>
        <v>0</v>
      </c>
      <c r="T104" s="44">
        <f t="shared" si="15"/>
        <v>0</v>
      </c>
      <c r="U104" s="45">
        <f t="shared" si="16"/>
        <v>0</v>
      </c>
      <c r="V104" s="46">
        <v>0</v>
      </c>
      <c r="W104" s="45">
        <f t="shared" si="17"/>
        <v>0</v>
      </c>
      <c r="X104" s="47">
        <f t="shared" si="18"/>
        <v>0</v>
      </c>
      <c r="Y104" s="48">
        <f t="shared" si="19"/>
        <v>0</v>
      </c>
      <c r="Z104" s="49" t="str">
        <f t="shared" si="20"/>
        <v>0.0</v>
      </c>
      <c r="AA104" s="50" t="str">
        <f t="shared" si="21"/>
        <v>F9</v>
      </c>
      <c r="AC104" s="66"/>
      <c r="AD104" s="66"/>
      <c r="AE104" s="66"/>
      <c r="AF104" s="66"/>
      <c r="AG104" s="66"/>
    </row>
    <row r="105" spans="1:33" ht="15.75" customHeight="1" x14ac:dyDescent="0.25">
      <c r="A105" s="125">
        <v>96</v>
      </c>
      <c r="B105" s="100"/>
      <c r="C105" s="100"/>
      <c r="D105" s="105"/>
      <c r="E105" s="118"/>
      <c r="F105" s="120"/>
      <c r="G105" s="110"/>
      <c r="H105" s="41">
        <v>0</v>
      </c>
      <c r="I105" s="41">
        <v>0</v>
      </c>
      <c r="J105" s="42">
        <f t="shared" si="11"/>
        <v>0</v>
      </c>
      <c r="K105" s="41">
        <v>0</v>
      </c>
      <c r="L105" s="41">
        <v>0</v>
      </c>
      <c r="M105" s="42">
        <f t="shared" si="12"/>
        <v>0</v>
      </c>
      <c r="N105" s="41">
        <v>0</v>
      </c>
      <c r="O105" s="41">
        <v>0</v>
      </c>
      <c r="P105" s="42">
        <f t="shared" si="13"/>
        <v>0</v>
      </c>
      <c r="Q105" s="41">
        <v>0</v>
      </c>
      <c r="R105" s="41">
        <v>0</v>
      </c>
      <c r="S105" s="43">
        <f t="shared" si="14"/>
        <v>0</v>
      </c>
      <c r="T105" s="44">
        <f t="shared" si="15"/>
        <v>0</v>
      </c>
      <c r="U105" s="45">
        <f t="shared" si="16"/>
        <v>0</v>
      </c>
      <c r="V105" s="46">
        <v>0</v>
      </c>
      <c r="W105" s="45">
        <f t="shared" si="17"/>
        <v>0</v>
      </c>
      <c r="X105" s="47">
        <f t="shared" si="18"/>
        <v>0</v>
      </c>
      <c r="Y105" s="48">
        <f t="shared" si="19"/>
        <v>0</v>
      </c>
      <c r="Z105" s="49" t="str">
        <f t="shared" si="20"/>
        <v>0.0</v>
      </c>
      <c r="AA105" s="50" t="str">
        <f t="shared" si="21"/>
        <v>F9</v>
      </c>
      <c r="AC105" s="66"/>
      <c r="AD105" s="66"/>
      <c r="AE105" s="66"/>
      <c r="AF105" s="66"/>
      <c r="AG105" s="66"/>
    </row>
    <row r="106" spans="1:33" ht="15.75" customHeight="1" x14ac:dyDescent="0.25">
      <c r="A106" s="125">
        <v>97</v>
      </c>
      <c r="B106" s="100"/>
      <c r="C106" s="100"/>
      <c r="D106" s="105"/>
      <c r="E106" s="118"/>
      <c r="F106" s="120"/>
      <c r="G106" s="110"/>
      <c r="H106" s="41">
        <v>0</v>
      </c>
      <c r="I106" s="41">
        <v>0</v>
      </c>
      <c r="J106" s="42">
        <f t="shared" si="11"/>
        <v>0</v>
      </c>
      <c r="K106" s="41">
        <v>0</v>
      </c>
      <c r="L106" s="41">
        <v>0</v>
      </c>
      <c r="M106" s="42">
        <f t="shared" si="12"/>
        <v>0</v>
      </c>
      <c r="N106" s="41">
        <v>0</v>
      </c>
      <c r="O106" s="41">
        <v>0</v>
      </c>
      <c r="P106" s="42">
        <f t="shared" si="13"/>
        <v>0</v>
      </c>
      <c r="Q106" s="41">
        <v>0</v>
      </c>
      <c r="R106" s="41">
        <v>0</v>
      </c>
      <c r="S106" s="43">
        <f t="shared" si="14"/>
        <v>0</v>
      </c>
      <c r="T106" s="44">
        <f t="shared" si="15"/>
        <v>0</v>
      </c>
      <c r="U106" s="45">
        <f t="shared" si="16"/>
        <v>0</v>
      </c>
      <c r="V106" s="46">
        <v>0</v>
      </c>
      <c r="W106" s="45">
        <f t="shared" si="17"/>
        <v>0</v>
      </c>
      <c r="X106" s="47">
        <f t="shared" si="18"/>
        <v>0</v>
      </c>
      <c r="Y106" s="48">
        <f t="shared" si="19"/>
        <v>0</v>
      </c>
      <c r="Z106" s="49" t="str">
        <f t="shared" si="20"/>
        <v>0.0</v>
      </c>
      <c r="AA106" s="50" t="str">
        <f t="shared" si="21"/>
        <v>F9</v>
      </c>
      <c r="AC106" s="66"/>
      <c r="AD106" s="66"/>
      <c r="AE106" s="66"/>
      <c r="AF106" s="66"/>
      <c r="AG106" s="66"/>
    </row>
    <row r="107" spans="1:33" ht="15.75" customHeight="1" x14ac:dyDescent="0.25">
      <c r="A107" s="125">
        <v>98</v>
      </c>
      <c r="B107" s="100"/>
      <c r="C107" s="100"/>
      <c r="D107" s="105"/>
      <c r="E107" s="118"/>
      <c r="F107" s="120"/>
      <c r="G107" s="110"/>
      <c r="H107" s="41">
        <v>0</v>
      </c>
      <c r="I107" s="41">
        <v>0</v>
      </c>
      <c r="J107" s="42">
        <f t="shared" si="11"/>
        <v>0</v>
      </c>
      <c r="K107" s="41">
        <v>0</v>
      </c>
      <c r="L107" s="41">
        <v>0</v>
      </c>
      <c r="M107" s="42">
        <f t="shared" si="12"/>
        <v>0</v>
      </c>
      <c r="N107" s="41">
        <v>0</v>
      </c>
      <c r="O107" s="41">
        <v>0</v>
      </c>
      <c r="P107" s="42">
        <f t="shared" si="13"/>
        <v>0</v>
      </c>
      <c r="Q107" s="41">
        <v>0</v>
      </c>
      <c r="R107" s="41">
        <v>0</v>
      </c>
      <c r="S107" s="43">
        <f t="shared" si="14"/>
        <v>0</v>
      </c>
      <c r="T107" s="44">
        <f t="shared" si="15"/>
        <v>0</v>
      </c>
      <c r="U107" s="45">
        <f t="shared" si="16"/>
        <v>0</v>
      </c>
      <c r="V107" s="46">
        <v>0</v>
      </c>
      <c r="W107" s="45">
        <f t="shared" si="17"/>
        <v>0</v>
      </c>
      <c r="X107" s="47">
        <f t="shared" si="18"/>
        <v>0</v>
      </c>
      <c r="Y107" s="48">
        <f t="shared" si="19"/>
        <v>0</v>
      </c>
      <c r="Z107" s="49" t="str">
        <f t="shared" si="20"/>
        <v>0.0</v>
      </c>
      <c r="AA107" s="50" t="str">
        <f t="shared" si="21"/>
        <v>F9</v>
      </c>
      <c r="AC107" s="66"/>
      <c r="AD107" s="66"/>
      <c r="AE107" s="66"/>
      <c r="AF107" s="66"/>
      <c r="AG107" s="66"/>
    </row>
    <row r="108" spans="1:33" ht="15.75" customHeight="1" x14ac:dyDescent="0.25">
      <c r="A108" s="125">
        <v>99</v>
      </c>
      <c r="B108" s="100"/>
      <c r="C108" s="100"/>
      <c r="D108" s="105"/>
      <c r="E108" s="118"/>
      <c r="F108" s="120"/>
      <c r="G108" s="110"/>
      <c r="H108" s="41">
        <v>0</v>
      </c>
      <c r="I108" s="41">
        <v>0</v>
      </c>
      <c r="J108" s="42">
        <f t="shared" si="11"/>
        <v>0</v>
      </c>
      <c r="K108" s="41">
        <v>0</v>
      </c>
      <c r="L108" s="41">
        <v>0</v>
      </c>
      <c r="M108" s="42">
        <f t="shared" si="12"/>
        <v>0</v>
      </c>
      <c r="N108" s="41">
        <v>0</v>
      </c>
      <c r="O108" s="41">
        <v>0</v>
      </c>
      <c r="P108" s="42">
        <f t="shared" si="13"/>
        <v>0</v>
      </c>
      <c r="Q108" s="41">
        <v>0</v>
      </c>
      <c r="R108" s="41">
        <v>0</v>
      </c>
      <c r="S108" s="43">
        <f t="shared" si="14"/>
        <v>0</v>
      </c>
      <c r="T108" s="44">
        <f t="shared" si="15"/>
        <v>0</v>
      </c>
      <c r="U108" s="45">
        <f t="shared" si="16"/>
        <v>0</v>
      </c>
      <c r="V108" s="46">
        <v>0</v>
      </c>
      <c r="W108" s="45">
        <f t="shared" si="17"/>
        <v>0</v>
      </c>
      <c r="X108" s="47">
        <f t="shared" si="18"/>
        <v>0</v>
      </c>
      <c r="Y108" s="48">
        <f t="shared" si="19"/>
        <v>0</v>
      </c>
      <c r="Z108" s="49" t="str">
        <f t="shared" si="20"/>
        <v>0.0</v>
      </c>
      <c r="AA108" s="50" t="str">
        <f t="shared" si="21"/>
        <v>F9</v>
      </c>
      <c r="AC108" s="66"/>
      <c r="AD108" s="66"/>
      <c r="AE108" s="66"/>
      <c r="AF108" s="66"/>
      <c r="AG108" s="66"/>
    </row>
    <row r="109" spans="1:33" ht="15.75" customHeight="1" x14ac:dyDescent="0.25">
      <c r="A109" s="125">
        <v>100</v>
      </c>
      <c r="B109" s="100"/>
      <c r="C109" s="100"/>
      <c r="D109" s="105"/>
      <c r="E109" s="118"/>
      <c r="F109" s="120"/>
      <c r="G109" s="110"/>
      <c r="H109" s="41">
        <v>0</v>
      </c>
      <c r="I109" s="41">
        <v>0</v>
      </c>
      <c r="J109" s="42">
        <f t="shared" si="11"/>
        <v>0</v>
      </c>
      <c r="K109" s="41">
        <v>0</v>
      </c>
      <c r="L109" s="41">
        <v>0</v>
      </c>
      <c r="M109" s="42">
        <f t="shared" si="12"/>
        <v>0</v>
      </c>
      <c r="N109" s="41">
        <v>0</v>
      </c>
      <c r="O109" s="41">
        <v>0</v>
      </c>
      <c r="P109" s="42">
        <f t="shared" si="13"/>
        <v>0</v>
      </c>
      <c r="Q109" s="41">
        <v>0</v>
      </c>
      <c r="R109" s="41">
        <v>0</v>
      </c>
      <c r="S109" s="43">
        <f t="shared" si="14"/>
        <v>0</v>
      </c>
      <c r="T109" s="44">
        <f t="shared" si="15"/>
        <v>0</v>
      </c>
      <c r="U109" s="45">
        <f t="shared" si="16"/>
        <v>0</v>
      </c>
      <c r="V109" s="46">
        <v>0</v>
      </c>
      <c r="W109" s="45">
        <f t="shared" si="17"/>
        <v>0</v>
      </c>
      <c r="X109" s="47">
        <f t="shared" si="18"/>
        <v>0</v>
      </c>
      <c r="Y109" s="48">
        <f t="shared" si="19"/>
        <v>0</v>
      </c>
      <c r="Z109" s="49" t="str">
        <f t="shared" si="20"/>
        <v>0.0</v>
      </c>
      <c r="AA109" s="50" t="str">
        <f t="shared" si="21"/>
        <v>F9</v>
      </c>
      <c r="AC109" s="66"/>
      <c r="AD109" s="66"/>
      <c r="AE109" s="66"/>
      <c r="AF109" s="66"/>
      <c r="AG109" s="66"/>
    </row>
    <row r="110" spans="1:33" ht="15.75" customHeight="1" x14ac:dyDescent="0.25">
      <c r="A110" s="125">
        <v>101</v>
      </c>
      <c r="B110" s="100"/>
      <c r="C110" s="100"/>
      <c r="D110" s="105"/>
      <c r="E110" s="118"/>
      <c r="F110" s="120"/>
      <c r="G110" s="110"/>
      <c r="H110" s="41">
        <v>0</v>
      </c>
      <c r="I110" s="41">
        <v>0</v>
      </c>
      <c r="J110" s="42">
        <f t="shared" si="11"/>
        <v>0</v>
      </c>
      <c r="K110" s="41">
        <v>0</v>
      </c>
      <c r="L110" s="41">
        <v>0</v>
      </c>
      <c r="M110" s="42">
        <f t="shared" si="12"/>
        <v>0</v>
      </c>
      <c r="N110" s="41">
        <v>0</v>
      </c>
      <c r="O110" s="41">
        <v>0</v>
      </c>
      <c r="P110" s="42">
        <f t="shared" si="13"/>
        <v>0</v>
      </c>
      <c r="Q110" s="41">
        <v>0</v>
      </c>
      <c r="R110" s="41">
        <v>0</v>
      </c>
      <c r="S110" s="43">
        <f t="shared" si="14"/>
        <v>0</v>
      </c>
      <c r="T110" s="44">
        <f t="shared" si="15"/>
        <v>0</v>
      </c>
      <c r="U110" s="45">
        <f t="shared" si="16"/>
        <v>0</v>
      </c>
      <c r="V110" s="46">
        <v>0</v>
      </c>
      <c r="W110" s="45">
        <f t="shared" si="17"/>
        <v>0</v>
      </c>
      <c r="X110" s="47">
        <f t="shared" si="18"/>
        <v>0</v>
      </c>
      <c r="Y110" s="48">
        <f t="shared" si="19"/>
        <v>0</v>
      </c>
      <c r="Z110" s="49" t="str">
        <f t="shared" si="20"/>
        <v>0.0</v>
      </c>
      <c r="AA110" s="50" t="str">
        <f t="shared" si="21"/>
        <v>F9</v>
      </c>
      <c r="AC110" s="66"/>
      <c r="AD110" s="66"/>
      <c r="AE110" s="66"/>
      <c r="AF110" s="66"/>
      <c r="AG110" s="66"/>
    </row>
    <row r="111" spans="1:33" ht="15.75" customHeight="1" x14ac:dyDescent="0.25">
      <c r="A111" s="125">
        <v>102</v>
      </c>
      <c r="B111" s="100"/>
      <c r="C111" s="100"/>
      <c r="D111" s="105"/>
      <c r="E111" s="118"/>
      <c r="F111" s="120"/>
      <c r="G111" s="110"/>
      <c r="H111" s="41">
        <v>0</v>
      </c>
      <c r="I111" s="41">
        <v>0</v>
      </c>
      <c r="J111" s="42">
        <f t="shared" si="11"/>
        <v>0</v>
      </c>
      <c r="K111" s="41">
        <v>0</v>
      </c>
      <c r="L111" s="41">
        <v>0</v>
      </c>
      <c r="M111" s="42">
        <f t="shared" si="12"/>
        <v>0</v>
      </c>
      <c r="N111" s="41">
        <v>0</v>
      </c>
      <c r="O111" s="41">
        <v>0</v>
      </c>
      <c r="P111" s="42">
        <f t="shared" si="13"/>
        <v>0</v>
      </c>
      <c r="Q111" s="41">
        <v>0</v>
      </c>
      <c r="R111" s="41">
        <v>0</v>
      </c>
      <c r="S111" s="43">
        <f t="shared" si="14"/>
        <v>0</v>
      </c>
      <c r="T111" s="44">
        <f t="shared" si="15"/>
        <v>0</v>
      </c>
      <c r="U111" s="45">
        <f t="shared" si="16"/>
        <v>0</v>
      </c>
      <c r="V111" s="46">
        <v>0</v>
      </c>
      <c r="W111" s="45">
        <f t="shared" si="17"/>
        <v>0</v>
      </c>
      <c r="X111" s="47">
        <f t="shared" si="18"/>
        <v>0</v>
      </c>
      <c r="Y111" s="48">
        <f t="shared" si="19"/>
        <v>0</v>
      </c>
      <c r="Z111" s="49" t="str">
        <f t="shared" si="20"/>
        <v>0.0</v>
      </c>
      <c r="AA111" s="50" t="str">
        <f t="shared" si="21"/>
        <v>F9</v>
      </c>
      <c r="AC111" s="66"/>
      <c r="AD111" s="66"/>
      <c r="AE111" s="66"/>
      <c r="AF111" s="66"/>
      <c r="AG111" s="66"/>
    </row>
    <row r="112" spans="1:33" ht="15.75" customHeight="1" x14ac:dyDescent="0.25">
      <c r="A112" s="125">
        <v>103</v>
      </c>
      <c r="B112" s="100"/>
      <c r="C112" s="100"/>
      <c r="D112" s="105"/>
      <c r="E112" s="118"/>
      <c r="F112" s="120"/>
      <c r="G112" s="110"/>
      <c r="H112" s="41">
        <v>0</v>
      </c>
      <c r="I112" s="41">
        <v>0</v>
      </c>
      <c r="J112" s="42">
        <f t="shared" si="11"/>
        <v>0</v>
      </c>
      <c r="K112" s="41">
        <v>0</v>
      </c>
      <c r="L112" s="41">
        <v>0</v>
      </c>
      <c r="M112" s="42">
        <f t="shared" si="12"/>
        <v>0</v>
      </c>
      <c r="N112" s="41">
        <v>0</v>
      </c>
      <c r="O112" s="41">
        <v>0</v>
      </c>
      <c r="P112" s="42">
        <f t="shared" si="13"/>
        <v>0</v>
      </c>
      <c r="Q112" s="41">
        <v>0</v>
      </c>
      <c r="R112" s="41">
        <v>0</v>
      </c>
      <c r="S112" s="43">
        <f t="shared" si="14"/>
        <v>0</v>
      </c>
      <c r="T112" s="44">
        <f t="shared" si="15"/>
        <v>0</v>
      </c>
      <c r="U112" s="45">
        <f t="shared" si="16"/>
        <v>0</v>
      </c>
      <c r="V112" s="46">
        <v>0</v>
      </c>
      <c r="W112" s="45">
        <f t="shared" si="17"/>
        <v>0</v>
      </c>
      <c r="X112" s="47">
        <f t="shared" si="18"/>
        <v>0</v>
      </c>
      <c r="Y112" s="48">
        <f t="shared" si="19"/>
        <v>0</v>
      </c>
      <c r="Z112" s="49" t="str">
        <f t="shared" si="20"/>
        <v>0.0</v>
      </c>
      <c r="AA112" s="50" t="str">
        <f t="shared" si="21"/>
        <v>F9</v>
      </c>
      <c r="AC112" s="66"/>
      <c r="AD112" s="66"/>
      <c r="AE112" s="66"/>
      <c r="AF112" s="66"/>
      <c r="AG112" s="66"/>
    </row>
    <row r="113" spans="1:34" ht="15.75" customHeight="1" x14ac:dyDescent="0.25">
      <c r="A113" s="125">
        <v>104</v>
      </c>
      <c r="B113" s="100"/>
      <c r="C113" s="100"/>
      <c r="D113" s="105"/>
      <c r="E113" s="118"/>
      <c r="F113" s="120"/>
      <c r="G113" s="110"/>
      <c r="H113" s="41">
        <v>0</v>
      </c>
      <c r="I113" s="41">
        <v>0</v>
      </c>
      <c r="J113" s="42">
        <f t="shared" si="11"/>
        <v>0</v>
      </c>
      <c r="K113" s="41">
        <v>0</v>
      </c>
      <c r="L113" s="41">
        <v>0</v>
      </c>
      <c r="M113" s="42">
        <f t="shared" si="12"/>
        <v>0</v>
      </c>
      <c r="N113" s="41">
        <v>0</v>
      </c>
      <c r="O113" s="41">
        <v>0</v>
      </c>
      <c r="P113" s="42">
        <f t="shared" si="13"/>
        <v>0</v>
      </c>
      <c r="Q113" s="41">
        <v>0</v>
      </c>
      <c r="R113" s="41">
        <v>0</v>
      </c>
      <c r="S113" s="43">
        <f t="shared" si="14"/>
        <v>0</v>
      </c>
      <c r="T113" s="44">
        <f t="shared" si="15"/>
        <v>0</v>
      </c>
      <c r="U113" s="45">
        <f t="shared" si="16"/>
        <v>0</v>
      </c>
      <c r="V113" s="46">
        <v>0</v>
      </c>
      <c r="W113" s="45">
        <f t="shared" si="17"/>
        <v>0</v>
      </c>
      <c r="X113" s="47">
        <f t="shared" si="18"/>
        <v>0</v>
      </c>
      <c r="Y113" s="48">
        <f t="shared" si="19"/>
        <v>0</v>
      </c>
      <c r="Z113" s="49" t="str">
        <f t="shared" si="20"/>
        <v>0.0</v>
      </c>
      <c r="AA113" s="50" t="str">
        <f t="shared" si="21"/>
        <v>F9</v>
      </c>
      <c r="AC113" s="66"/>
      <c r="AD113" s="66"/>
      <c r="AE113" s="66"/>
      <c r="AF113" s="66"/>
      <c r="AG113" s="66"/>
    </row>
    <row r="114" spans="1:34" ht="15.75" customHeight="1" x14ac:dyDescent="0.25">
      <c r="A114" s="125">
        <v>105</v>
      </c>
      <c r="B114" s="100"/>
      <c r="C114" s="100"/>
      <c r="D114" s="105"/>
      <c r="E114" s="118"/>
      <c r="F114" s="120"/>
      <c r="G114" s="110"/>
      <c r="H114" s="41">
        <v>0</v>
      </c>
      <c r="I114" s="41">
        <v>0</v>
      </c>
      <c r="J114" s="42">
        <f t="shared" si="11"/>
        <v>0</v>
      </c>
      <c r="K114" s="41">
        <v>0</v>
      </c>
      <c r="L114" s="41">
        <v>0</v>
      </c>
      <c r="M114" s="42">
        <f t="shared" si="12"/>
        <v>0</v>
      </c>
      <c r="N114" s="41">
        <v>0</v>
      </c>
      <c r="O114" s="41">
        <v>0</v>
      </c>
      <c r="P114" s="42">
        <f t="shared" si="13"/>
        <v>0</v>
      </c>
      <c r="Q114" s="41">
        <v>0</v>
      </c>
      <c r="R114" s="41">
        <v>0</v>
      </c>
      <c r="S114" s="43">
        <f t="shared" si="14"/>
        <v>0</v>
      </c>
      <c r="T114" s="44">
        <f t="shared" si="15"/>
        <v>0</v>
      </c>
      <c r="U114" s="45">
        <f t="shared" si="16"/>
        <v>0</v>
      </c>
      <c r="V114" s="46">
        <v>0</v>
      </c>
      <c r="W114" s="45">
        <f t="shared" si="17"/>
        <v>0</v>
      </c>
      <c r="X114" s="47">
        <f t="shared" si="18"/>
        <v>0</v>
      </c>
      <c r="Y114" s="48">
        <f t="shared" si="19"/>
        <v>0</v>
      </c>
      <c r="Z114" s="49" t="str">
        <f t="shared" si="20"/>
        <v>0.0</v>
      </c>
      <c r="AA114" s="50" t="str">
        <f t="shared" si="21"/>
        <v>F9</v>
      </c>
      <c r="AC114" s="66"/>
      <c r="AD114" s="66"/>
      <c r="AE114" s="66"/>
      <c r="AF114" s="66"/>
      <c r="AG114" s="66"/>
    </row>
    <row r="115" spans="1:34" ht="15.75" customHeight="1" x14ac:dyDescent="0.25">
      <c r="A115" s="125">
        <v>106</v>
      </c>
      <c r="B115" s="100"/>
      <c r="C115" s="100"/>
      <c r="D115" s="105"/>
      <c r="E115" s="118"/>
      <c r="F115" s="120"/>
      <c r="G115" s="110"/>
      <c r="H115" s="41">
        <v>0</v>
      </c>
      <c r="I115" s="41">
        <v>0</v>
      </c>
      <c r="J115" s="42">
        <f t="shared" si="11"/>
        <v>0</v>
      </c>
      <c r="K115" s="41">
        <v>0</v>
      </c>
      <c r="L115" s="41">
        <v>0</v>
      </c>
      <c r="M115" s="42">
        <f t="shared" si="12"/>
        <v>0</v>
      </c>
      <c r="N115" s="41">
        <v>0</v>
      </c>
      <c r="O115" s="41">
        <v>0</v>
      </c>
      <c r="P115" s="42">
        <f t="shared" si="13"/>
        <v>0</v>
      </c>
      <c r="Q115" s="41">
        <v>0</v>
      </c>
      <c r="R115" s="41">
        <v>0</v>
      </c>
      <c r="S115" s="43">
        <f t="shared" si="14"/>
        <v>0</v>
      </c>
      <c r="T115" s="44">
        <f t="shared" si="15"/>
        <v>0</v>
      </c>
      <c r="U115" s="45">
        <f t="shared" si="16"/>
        <v>0</v>
      </c>
      <c r="V115" s="46">
        <v>0</v>
      </c>
      <c r="W115" s="45">
        <f t="shared" si="17"/>
        <v>0</v>
      </c>
      <c r="X115" s="47">
        <f t="shared" si="18"/>
        <v>0</v>
      </c>
      <c r="Y115" s="48">
        <f t="shared" si="19"/>
        <v>0</v>
      </c>
      <c r="Z115" s="49" t="str">
        <f t="shared" si="20"/>
        <v>0.0</v>
      </c>
      <c r="AA115" s="50" t="str">
        <f t="shared" si="21"/>
        <v>F9</v>
      </c>
      <c r="AC115" s="66"/>
      <c r="AD115" s="66"/>
      <c r="AE115" s="66"/>
      <c r="AF115" s="66"/>
      <c r="AG115" s="66"/>
    </row>
    <row r="116" spans="1:34" ht="15.75" customHeight="1" x14ac:dyDescent="0.25">
      <c r="A116" s="125">
        <v>107</v>
      </c>
      <c r="B116" s="100"/>
      <c r="C116" s="100"/>
      <c r="D116" s="105"/>
      <c r="E116" s="118"/>
      <c r="F116" s="120"/>
      <c r="G116" s="110"/>
      <c r="H116" s="41">
        <v>0</v>
      </c>
      <c r="I116" s="41">
        <v>0</v>
      </c>
      <c r="J116" s="42">
        <f t="shared" si="11"/>
        <v>0</v>
      </c>
      <c r="K116" s="41">
        <v>0</v>
      </c>
      <c r="L116" s="41">
        <v>0</v>
      </c>
      <c r="M116" s="42">
        <f t="shared" si="12"/>
        <v>0</v>
      </c>
      <c r="N116" s="41">
        <v>0</v>
      </c>
      <c r="O116" s="41">
        <v>0</v>
      </c>
      <c r="P116" s="42">
        <f t="shared" si="13"/>
        <v>0</v>
      </c>
      <c r="Q116" s="41">
        <v>0</v>
      </c>
      <c r="R116" s="41">
        <v>0</v>
      </c>
      <c r="S116" s="43">
        <f t="shared" si="14"/>
        <v>0</v>
      </c>
      <c r="T116" s="44">
        <f t="shared" si="15"/>
        <v>0</v>
      </c>
      <c r="U116" s="45">
        <f t="shared" si="16"/>
        <v>0</v>
      </c>
      <c r="V116" s="46">
        <v>0</v>
      </c>
      <c r="W116" s="45">
        <f t="shared" si="17"/>
        <v>0</v>
      </c>
      <c r="X116" s="47">
        <f t="shared" si="18"/>
        <v>0</v>
      </c>
      <c r="Y116" s="48">
        <f t="shared" si="19"/>
        <v>0</v>
      </c>
      <c r="Z116" s="49" t="str">
        <f t="shared" si="20"/>
        <v>0.0</v>
      </c>
      <c r="AA116" s="50" t="str">
        <f t="shared" si="21"/>
        <v>F9</v>
      </c>
      <c r="AC116" s="66"/>
      <c r="AD116" s="66"/>
      <c r="AE116" s="66"/>
      <c r="AF116" s="66"/>
      <c r="AG116" s="66"/>
    </row>
    <row r="117" spans="1:34" ht="15.75" customHeight="1" x14ac:dyDescent="0.25">
      <c r="A117" s="125">
        <v>108</v>
      </c>
      <c r="B117" s="100"/>
      <c r="C117" s="100"/>
      <c r="D117" s="105"/>
      <c r="E117" s="118"/>
      <c r="F117" s="120"/>
      <c r="G117" s="110"/>
      <c r="H117" s="41">
        <v>0</v>
      </c>
      <c r="I117" s="41">
        <v>0</v>
      </c>
      <c r="J117" s="42">
        <f t="shared" si="11"/>
        <v>0</v>
      </c>
      <c r="K117" s="41">
        <v>0</v>
      </c>
      <c r="L117" s="41">
        <v>0</v>
      </c>
      <c r="M117" s="42">
        <f t="shared" si="12"/>
        <v>0</v>
      </c>
      <c r="N117" s="41">
        <v>0</v>
      </c>
      <c r="O117" s="41">
        <v>0</v>
      </c>
      <c r="P117" s="42">
        <f t="shared" si="13"/>
        <v>0</v>
      </c>
      <c r="Q117" s="41">
        <v>0</v>
      </c>
      <c r="R117" s="41">
        <v>0</v>
      </c>
      <c r="S117" s="43">
        <f t="shared" si="14"/>
        <v>0</v>
      </c>
      <c r="T117" s="44">
        <f t="shared" si="15"/>
        <v>0</v>
      </c>
      <c r="U117" s="45">
        <f t="shared" si="16"/>
        <v>0</v>
      </c>
      <c r="V117" s="46">
        <v>0</v>
      </c>
      <c r="W117" s="45">
        <f t="shared" si="17"/>
        <v>0</v>
      </c>
      <c r="X117" s="47">
        <f t="shared" si="18"/>
        <v>0</v>
      </c>
      <c r="Y117" s="48">
        <f t="shared" si="19"/>
        <v>0</v>
      </c>
      <c r="Z117" s="49" t="str">
        <f t="shared" si="20"/>
        <v>0.0</v>
      </c>
      <c r="AA117" s="50" t="str">
        <f t="shared" si="21"/>
        <v>F9</v>
      </c>
      <c r="AC117" s="66"/>
      <c r="AD117" s="66"/>
      <c r="AE117" s="66"/>
      <c r="AF117" s="66"/>
      <c r="AG117" s="66"/>
    </row>
    <row r="118" spans="1:34" ht="15.75" customHeight="1" x14ac:dyDescent="0.25">
      <c r="A118" s="125">
        <v>109</v>
      </c>
      <c r="B118" s="100"/>
      <c r="C118" s="100"/>
      <c r="D118" s="105"/>
      <c r="E118" s="118"/>
      <c r="F118" s="120"/>
      <c r="G118" s="110"/>
      <c r="H118" s="41">
        <v>0</v>
      </c>
      <c r="I118" s="41">
        <v>0</v>
      </c>
      <c r="J118" s="42">
        <f t="shared" si="11"/>
        <v>0</v>
      </c>
      <c r="K118" s="41">
        <v>0</v>
      </c>
      <c r="L118" s="41">
        <v>0</v>
      </c>
      <c r="M118" s="42">
        <f t="shared" si="12"/>
        <v>0</v>
      </c>
      <c r="N118" s="41">
        <v>0</v>
      </c>
      <c r="O118" s="41">
        <v>0</v>
      </c>
      <c r="P118" s="42">
        <f t="shared" si="13"/>
        <v>0</v>
      </c>
      <c r="Q118" s="41">
        <v>0</v>
      </c>
      <c r="R118" s="41">
        <v>0</v>
      </c>
      <c r="S118" s="43">
        <f t="shared" si="14"/>
        <v>0</v>
      </c>
      <c r="T118" s="44">
        <f t="shared" si="15"/>
        <v>0</v>
      </c>
      <c r="U118" s="45">
        <f t="shared" si="16"/>
        <v>0</v>
      </c>
      <c r="V118" s="46">
        <v>0</v>
      </c>
      <c r="W118" s="45">
        <f t="shared" si="17"/>
        <v>0</v>
      </c>
      <c r="X118" s="47">
        <f t="shared" si="18"/>
        <v>0</v>
      </c>
      <c r="Y118" s="48">
        <f t="shared" si="19"/>
        <v>0</v>
      </c>
      <c r="Z118" s="49" t="str">
        <f t="shared" si="20"/>
        <v>0.0</v>
      </c>
      <c r="AA118" s="50" t="str">
        <f t="shared" si="21"/>
        <v>F9</v>
      </c>
      <c r="AC118" s="66"/>
      <c r="AD118" s="66"/>
      <c r="AE118" s="66"/>
      <c r="AF118" s="66"/>
      <c r="AG118" s="66"/>
    </row>
    <row r="119" spans="1:34" ht="15.75" customHeight="1" x14ac:dyDescent="0.25">
      <c r="A119" s="125">
        <v>110</v>
      </c>
      <c r="B119" s="100"/>
      <c r="C119" s="100"/>
      <c r="D119" s="105"/>
      <c r="E119" s="118"/>
      <c r="F119" s="120"/>
      <c r="G119" s="110"/>
      <c r="H119" s="41">
        <v>0</v>
      </c>
      <c r="I119" s="41">
        <v>0</v>
      </c>
      <c r="J119" s="42">
        <f t="shared" si="11"/>
        <v>0</v>
      </c>
      <c r="K119" s="41">
        <v>0</v>
      </c>
      <c r="L119" s="41">
        <v>0</v>
      </c>
      <c r="M119" s="42">
        <f t="shared" si="12"/>
        <v>0</v>
      </c>
      <c r="N119" s="41">
        <v>0</v>
      </c>
      <c r="O119" s="41">
        <v>0</v>
      </c>
      <c r="P119" s="42">
        <f t="shared" si="13"/>
        <v>0</v>
      </c>
      <c r="Q119" s="41">
        <v>0</v>
      </c>
      <c r="R119" s="41">
        <v>0</v>
      </c>
      <c r="S119" s="43">
        <f t="shared" si="14"/>
        <v>0</v>
      </c>
      <c r="T119" s="44">
        <f t="shared" si="15"/>
        <v>0</v>
      </c>
      <c r="U119" s="45">
        <f t="shared" si="16"/>
        <v>0</v>
      </c>
      <c r="V119" s="46">
        <v>0</v>
      </c>
      <c r="W119" s="45">
        <f t="shared" si="17"/>
        <v>0</v>
      </c>
      <c r="X119" s="47">
        <f t="shared" si="18"/>
        <v>0</v>
      </c>
      <c r="Y119" s="48">
        <f t="shared" si="19"/>
        <v>0</v>
      </c>
      <c r="Z119" s="49" t="str">
        <f t="shared" si="20"/>
        <v>0.0</v>
      </c>
      <c r="AA119" s="50" t="str">
        <f t="shared" si="21"/>
        <v>F9</v>
      </c>
      <c r="AC119" s="66"/>
      <c r="AD119" s="66"/>
      <c r="AE119" s="66"/>
      <c r="AF119" s="66"/>
      <c r="AG119" s="66"/>
    </row>
    <row r="120" spans="1:34" ht="15.75" customHeight="1" x14ac:dyDescent="0.25">
      <c r="A120" s="125">
        <v>111</v>
      </c>
      <c r="B120" s="100"/>
      <c r="C120" s="100"/>
      <c r="D120" s="105"/>
      <c r="E120" s="118"/>
      <c r="F120" s="120"/>
      <c r="G120" s="110"/>
      <c r="H120" s="41">
        <v>0</v>
      </c>
      <c r="I120" s="41">
        <v>0</v>
      </c>
      <c r="J120" s="42">
        <f t="shared" si="11"/>
        <v>0</v>
      </c>
      <c r="K120" s="41">
        <v>0</v>
      </c>
      <c r="L120" s="41">
        <v>0</v>
      </c>
      <c r="M120" s="42">
        <f t="shared" si="12"/>
        <v>0</v>
      </c>
      <c r="N120" s="41">
        <v>0</v>
      </c>
      <c r="O120" s="41">
        <v>0</v>
      </c>
      <c r="P120" s="42">
        <f t="shared" si="13"/>
        <v>0</v>
      </c>
      <c r="Q120" s="41">
        <v>0</v>
      </c>
      <c r="R120" s="41">
        <v>0</v>
      </c>
      <c r="S120" s="43">
        <f t="shared" si="14"/>
        <v>0</v>
      </c>
      <c r="T120" s="44">
        <f t="shared" si="15"/>
        <v>0</v>
      </c>
      <c r="U120" s="45">
        <f t="shared" si="16"/>
        <v>0</v>
      </c>
      <c r="V120" s="46">
        <v>0</v>
      </c>
      <c r="W120" s="45">
        <f t="shared" si="17"/>
        <v>0</v>
      </c>
      <c r="X120" s="47">
        <f t="shared" si="18"/>
        <v>0</v>
      </c>
      <c r="Y120" s="48">
        <f t="shared" si="19"/>
        <v>0</v>
      </c>
      <c r="Z120" s="49" t="str">
        <f t="shared" si="20"/>
        <v>0.0</v>
      </c>
      <c r="AA120" s="50" t="str">
        <f t="shared" si="21"/>
        <v>F9</v>
      </c>
      <c r="AC120" s="66"/>
      <c r="AD120" s="66"/>
      <c r="AE120" s="66"/>
      <c r="AF120" s="66"/>
      <c r="AG120" s="66"/>
    </row>
    <row r="121" spans="1:34" ht="15.75" customHeight="1" x14ac:dyDescent="0.25">
      <c r="A121" s="125">
        <v>112</v>
      </c>
      <c r="B121" s="100"/>
      <c r="C121" s="100"/>
      <c r="D121" s="105"/>
      <c r="E121" s="118"/>
      <c r="F121" s="120"/>
      <c r="G121" s="110"/>
      <c r="H121" s="41">
        <v>0</v>
      </c>
      <c r="I121" s="41">
        <v>0</v>
      </c>
      <c r="J121" s="42">
        <f t="shared" si="11"/>
        <v>0</v>
      </c>
      <c r="K121" s="41">
        <v>0</v>
      </c>
      <c r="L121" s="41">
        <v>0</v>
      </c>
      <c r="M121" s="42">
        <f t="shared" si="12"/>
        <v>0</v>
      </c>
      <c r="N121" s="41">
        <v>0</v>
      </c>
      <c r="O121" s="41">
        <v>0</v>
      </c>
      <c r="P121" s="42">
        <f t="shared" si="13"/>
        <v>0</v>
      </c>
      <c r="Q121" s="41">
        <v>0</v>
      </c>
      <c r="R121" s="41">
        <v>0</v>
      </c>
      <c r="S121" s="43">
        <f t="shared" si="14"/>
        <v>0</v>
      </c>
      <c r="T121" s="44">
        <f t="shared" si="15"/>
        <v>0</v>
      </c>
      <c r="U121" s="45">
        <f t="shared" si="16"/>
        <v>0</v>
      </c>
      <c r="V121" s="46">
        <v>0</v>
      </c>
      <c r="W121" s="45">
        <f t="shared" si="17"/>
        <v>0</v>
      </c>
      <c r="X121" s="47">
        <f t="shared" si="18"/>
        <v>0</v>
      </c>
      <c r="Y121" s="48">
        <f t="shared" si="19"/>
        <v>0</v>
      </c>
      <c r="Z121" s="49" t="str">
        <f t="shared" si="20"/>
        <v>0.0</v>
      </c>
      <c r="AA121" s="50" t="str">
        <f t="shared" si="21"/>
        <v>F9</v>
      </c>
      <c r="AC121" s="66"/>
      <c r="AD121" s="66"/>
      <c r="AE121" s="66"/>
      <c r="AF121" s="66"/>
      <c r="AG121" s="66"/>
    </row>
    <row r="122" spans="1:34" x14ac:dyDescent="0.25">
      <c r="A122" s="71"/>
      <c r="B122" s="71"/>
      <c r="C122" s="71"/>
      <c r="D122" s="66"/>
      <c r="E122" s="66"/>
      <c r="F122" s="66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66"/>
      <c r="AC122" s="66"/>
      <c r="AD122" s="66"/>
      <c r="AE122" s="66"/>
      <c r="AF122" s="66"/>
      <c r="AG122" s="66"/>
      <c r="AH122" s="66"/>
    </row>
    <row r="123" spans="1:34" x14ac:dyDescent="0.25">
      <c r="A123" s="71"/>
      <c r="B123" s="71"/>
      <c r="C123" s="71"/>
      <c r="D123" s="66"/>
      <c r="E123" s="66"/>
      <c r="F123" s="66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66"/>
      <c r="AC123" s="66"/>
      <c r="AD123" s="66"/>
      <c r="AE123" s="66"/>
      <c r="AF123" s="66"/>
      <c r="AG123" s="66"/>
      <c r="AH123" s="66"/>
    </row>
    <row r="124" spans="1:34" x14ac:dyDescent="0.25">
      <c r="A124" s="71"/>
      <c r="B124" s="71"/>
      <c r="C124" s="71"/>
      <c r="D124" s="66"/>
      <c r="E124" s="66"/>
      <c r="F124" s="66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66"/>
      <c r="AC124" s="66"/>
      <c r="AD124" s="66"/>
      <c r="AE124" s="66"/>
      <c r="AF124" s="66"/>
      <c r="AG124" s="66"/>
      <c r="AH124" s="66"/>
    </row>
    <row r="125" spans="1:34" x14ac:dyDescent="0.25">
      <c r="A125" s="73"/>
      <c r="B125" s="73"/>
      <c r="C125" s="73"/>
      <c r="D125" s="74"/>
      <c r="E125" s="74"/>
      <c r="F125" s="74"/>
      <c r="G125" s="74"/>
      <c r="H125" s="36"/>
      <c r="I125" s="36"/>
      <c r="J125" s="75"/>
      <c r="K125" s="36"/>
      <c r="L125" s="76"/>
      <c r="M125" s="76"/>
      <c r="N125" s="76"/>
      <c r="O125" s="76"/>
      <c r="P125" s="75"/>
      <c r="Q125" s="75"/>
      <c r="R125" s="75"/>
      <c r="S125" s="77"/>
      <c r="T125" s="77"/>
      <c r="U125" s="77"/>
      <c r="V125" s="36"/>
      <c r="W125" s="77"/>
      <c r="X125" s="78"/>
      <c r="Y125" s="79"/>
      <c r="Z125" s="80"/>
      <c r="AA125" s="36"/>
      <c r="AC125" s="66"/>
      <c r="AD125" s="66"/>
      <c r="AE125" s="66"/>
      <c r="AF125" s="66"/>
      <c r="AG125" s="66"/>
    </row>
    <row r="126" spans="1:34" x14ac:dyDescent="0.25">
      <c r="A126" s="81"/>
      <c r="B126" s="81"/>
      <c r="C126" s="81"/>
      <c r="D126" s="82" t="s">
        <v>69</v>
      </c>
      <c r="E126" s="82"/>
      <c r="F126" s="82"/>
      <c r="G126" s="82"/>
      <c r="H126" s="83"/>
      <c r="I126" s="83"/>
      <c r="J126" s="83"/>
      <c r="K126" s="83"/>
      <c r="L126" s="83"/>
      <c r="M126" s="83"/>
      <c r="N126" s="83"/>
      <c r="O126" s="83"/>
      <c r="P126" s="83"/>
      <c r="Q126" s="84"/>
      <c r="R126" s="84"/>
      <c r="S126" s="83"/>
      <c r="T126" s="84"/>
      <c r="U126" s="83"/>
      <c r="V126" s="83"/>
      <c r="W126" s="83"/>
      <c r="X126" s="83"/>
      <c r="Y126" s="85"/>
      <c r="Z126" s="86" t="e">
        <v>#DIV/0!</v>
      </c>
      <c r="AA126" s="87" t="e">
        <v>#DIV/0!</v>
      </c>
      <c r="AC126" s="66"/>
      <c r="AD126" s="66"/>
      <c r="AE126" s="66"/>
      <c r="AF126" s="66"/>
      <c r="AG126" s="66"/>
    </row>
    <row r="127" spans="1:34" x14ac:dyDescent="0.25">
      <c r="A127" s="81"/>
      <c r="B127" s="81"/>
      <c r="C127" s="81"/>
      <c r="D127" s="82" t="s">
        <v>70</v>
      </c>
      <c r="E127" s="82"/>
      <c r="F127" s="82"/>
      <c r="G127" s="82"/>
      <c r="H127" s="83"/>
      <c r="I127" s="83"/>
      <c r="J127" s="83"/>
      <c r="K127" s="83"/>
      <c r="L127" s="83"/>
      <c r="M127" s="83"/>
      <c r="N127" s="83"/>
      <c r="O127" s="83"/>
      <c r="P127" s="83"/>
      <c r="Q127" s="84"/>
      <c r="R127" s="84"/>
      <c r="S127" s="83"/>
      <c r="T127" s="84"/>
      <c r="U127" s="83"/>
      <c r="V127" s="83"/>
      <c r="W127" s="83"/>
      <c r="X127" s="83"/>
      <c r="Y127" s="85"/>
      <c r="Z127" s="86" t="e">
        <v>#NUM!</v>
      </c>
      <c r="AC127" s="66"/>
      <c r="AD127" s="66"/>
      <c r="AE127" s="66"/>
      <c r="AF127" s="66"/>
      <c r="AG127" s="66"/>
    </row>
    <row r="128" spans="1:34" x14ac:dyDescent="0.25">
      <c r="A128" s="81"/>
      <c r="B128" s="81"/>
      <c r="C128" s="81"/>
      <c r="D128" s="82" t="s">
        <v>71</v>
      </c>
      <c r="E128" s="82"/>
      <c r="F128" s="82"/>
      <c r="G128" s="82"/>
      <c r="H128" s="83"/>
      <c r="I128" s="83"/>
      <c r="J128" s="83"/>
      <c r="K128" s="83"/>
      <c r="L128" s="83"/>
      <c r="M128" s="83"/>
      <c r="N128" s="83"/>
      <c r="O128" s="83"/>
      <c r="P128" s="83"/>
      <c r="Q128" s="84"/>
      <c r="R128" s="84"/>
      <c r="S128" s="83"/>
      <c r="T128" s="84"/>
      <c r="U128" s="83"/>
      <c r="V128" s="83"/>
      <c r="W128" s="83"/>
      <c r="X128" s="83"/>
      <c r="Y128" s="85"/>
      <c r="Z128" s="86" t="e">
        <v>#DIV/0!</v>
      </c>
      <c r="AA128" s="88" t="s">
        <v>72</v>
      </c>
    </row>
  </sheetData>
  <mergeCells count="4">
    <mergeCell ref="N6:O6"/>
    <mergeCell ref="H6:I6"/>
    <mergeCell ref="K6:L6"/>
    <mergeCell ref="AC39:AD39"/>
  </mergeCells>
  <dataValidations count="1">
    <dataValidation type="list" allowBlank="1" showInputMessage="1" showErrorMessage="1" sqref="AD22">
      <formula1>"Yes,No"</formula1>
    </dataValidation>
  </dataValidation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H128"/>
  <sheetViews>
    <sheetView tabSelected="1" topLeftCell="X1" workbookViewId="0">
      <selection activeCell="AA12" sqref="AA12"/>
    </sheetView>
  </sheetViews>
  <sheetFormatPr defaultRowHeight="15" x14ac:dyDescent="0.25"/>
  <cols>
    <col min="1" max="1" width="5.7109375" style="5" customWidth="1"/>
    <col min="2" max="3" width="12.42578125" style="5" customWidth="1"/>
    <col min="4" max="5" width="15.5703125" style="5" customWidth="1"/>
    <col min="6" max="6" width="18.42578125" style="5" customWidth="1"/>
    <col min="7" max="7" width="22.140625" style="5" customWidth="1"/>
    <col min="8" max="8" width="8.140625" style="4" customWidth="1"/>
    <col min="9" max="9" width="9.140625" style="4" customWidth="1"/>
    <col min="10" max="12" width="7" style="4" customWidth="1"/>
    <col min="13" max="13" width="7.85546875" style="4" customWidth="1"/>
    <col min="14" max="14" width="7" style="4" customWidth="1"/>
    <col min="15" max="15" width="7.85546875" style="4" customWidth="1"/>
    <col min="16" max="16" width="7" style="4" customWidth="1"/>
    <col min="17" max="18" width="11.5703125" style="4" customWidth="1"/>
    <col min="19" max="19" width="8.85546875" style="4" customWidth="1"/>
    <col min="20" max="20" width="13.28515625" style="4" customWidth="1"/>
    <col min="21" max="21" width="7.7109375" style="4" customWidth="1"/>
    <col min="22" max="22" width="11.85546875" style="4" customWidth="1"/>
    <col min="23" max="24" width="7" style="4" customWidth="1"/>
    <col min="25" max="25" width="11.140625" style="5" customWidth="1"/>
    <col min="26" max="26" width="10.28515625" style="5" customWidth="1"/>
    <col min="27" max="27" width="9.140625" style="4" customWidth="1"/>
    <col min="28" max="28" width="5.28515625" style="5" customWidth="1"/>
    <col min="29" max="29" width="11.7109375" style="5" customWidth="1"/>
    <col min="30" max="30" width="10.140625" style="5" customWidth="1"/>
    <col min="31" max="31" width="15.5703125" style="5" customWidth="1"/>
    <col min="32" max="34" width="9.140625" style="5" customWidth="1"/>
  </cols>
  <sheetData>
    <row r="1" spans="1:34" ht="23.25" customHeight="1" x14ac:dyDescent="0.25">
      <c r="A1" s="89" t="s">
        <v>0</v>
      </c>
      <c r="B1" s="2" t="s">
        <v>1</v>
      </c>
      <c r="C1" s="89"/>
      <c r="E1" s="2"/>
      <c r="F1" s="2"/>
      <c r="G1" s="3"/>
      <c r="H1" s="3"/>
      <c r="AA1" s="6"/>
      <c r="AB1" s="1"/>
      <c r="AC1" s="7"/>
      <c r="AD1" s="1"/>
      <c r="AE1" s="1"/>
      <c r="AF1" s="1"/>
      <c r="AG1" s="1"/>
      <c r="AH1" s="1"/>
    </row>
    <row r="2" spans="1:34" ht="18" customHeight="1" x14ac:dyDescent="0.25">
      <c r="A2" s="89" t="s">
        <v>2</v>
      </c>
      <c r="B2" s="89" t="inlineStr">
        <is>
          <t>Physical Education Health</t>
        </is>
      </c>
      <c r="C2" s="89"/>
      <c r="D2" s="8"/>
      <c r="E2" s="8"/>
      <c r="F2" s="8"/>
      <c r="AC2" s="9" t="s">
        <v>89</v>
      </c>
    </row>
    <row r="3" spans="1:34" ht="19.5" customHeight="1" x14ac:dyDescent="0.4">
      <c r="A3" s="89" t="s">
        <v>3</v>
      </c>
      <c r="B3" s="89" t="inlineStr">
        <is>
          <t>Semester 3 2025-2026</t>
        </is>
      </c>
      <c r="C3" s="89"/>
      <c r="D3" s="10"/>
      <c r="E3" s="10"/>
      <c r="F3" s="10"/>
      <c r="W3" s="11" t="s">
        <v>4</v>
      </c>
      <c r="X3" s="11" t="s">
        <v>5</v>
      </c>
    </row>
    <row r="4" spans="1:34" ht="18.75" customHeight="1" x14ac:dyDescent="0.3">
      <c r="A4" s="89" t="s">
        <v>6</v>
      </c>
      <c r="B4" s="89" t="inlineStr">
        <is>
          <t>Form 2</t>
        </is>
      </c>
      <c r="C4" s="89"/>
      <c r="D4" s="12"/>
      <c r="E4" s="12"/>
      <c r="F4" s="12"/>
    </row>
    <row r="5" spans="1:34" ht="15.75" customHeight="1" x14ac:dyDescent="0.25">
      <c r="H5" s="13" t="s">
        <v>7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34" ht="33.75" customHeight="1" x14ac:dyDescent="0.25">
      <c r="H6" s="94" t="s">
        <v>8</v>
      </c>
      <c r="I6" s="93"/>
      <c r="J6" s="15" t="s">
        <v>9</v>
      </c>
      <c r="K6" s="92" t="s">
        <v>10</v>
      </c>
      <c r="L6" s="93"/>
      <c r="M6" s="15" t="s">
        <v>11</v>
      </c>
      <c r="N6" s="92" t="s">
        <v>12</v>
      </c>
      <c r="O6" s="93"/>
      <c r="P6" s="15" t="s">
        <v>13</v>
      </c>
      <c r="Q6" s="16" t="s">
        <v>14</v>
      </c>
      <c r="R6" s="16" t="s">
        <v>73</v>
      </c>
      <c r="S6" s="17" t="s">
        <v>74</v>
      </c>
      <c r="T6" s="18" t="s">
        <v>15</v>
      </c>
      <c r="U6" s="19" t="s">
        <v>16</v>
      </c>
      <c r="V6" s="20" t="s">
        <v>17</v>
      </c>
      <c r="W6" s="19" t="s">
        <v>18</v>
      </c>
      <c r="X6" s="21" t="s">
        <v>19</v>
      </c>
      <c r="Z6" s="22"/>
    </row>
    <row r="7" spans="1:34" ht="18" customHeight="1" x14ac:dyDescent="0.35">
      <c r="E7" s="23" t="s">
        <v>20</v>
      </c>
      <c r="F7" s="122">
        <f>COUNTA(D10:D110)</f>
        <v>0</v>
      </c>
      <c r="G7" s="25" t="s">
        <v>21</v>
      </c>
      <c r="H7" s="26">
        <v>50</v>
      </c>
      <c r="I7" s="26">
        <v>50</v>
      </c>
      <c r="J7" s="26">
        <v>100</v>
      </c>
      <c r="K7" s="26">
        <v>50</v>
      </c>
      <c r="L7" s="26">
        <v>50</v>
      </c>
      <c r="M7" s="26">
        <v>100</v>
      </c>
      <c r="N7" s="26">
        <v>50</v>
      </c>
      <c r="O7" s="26">
        <v>50</v>
      </c>
      <c r="P7" s="26">
        <v>100</v>
      </c>
      <c r="Q7" s="27">
        <v>100</v>
      </c>
      <c r="R7" s="27">
        <v>100</v>
      </c>
      <c r="S7" s="26">
        <v>500</v>
      </c>
      <c r="T7" s="26">
        <v>100</v>
      </c>
      <c r="U7" s="28">
        <v>50</v>
      </c>
      <c r="V7" s="29">
        <v>100</v>
      </c>
      <c r="W7" s="30">
        <v>50</v>
      </c>
      <c r="X7" s="31">
        <v>100</v>
      </c>
      <c r="Y7" s="23"/>
      <c r="Z7" s="24"/>
    </row>
    <row r="8" spans="1:34" x14ac:dyDescent="0.25">
      <c r="A8" s="123"/>
      <c r="B8" s="123"/>
      <c r="C8" s="123"/>
      <c r="D8" s="123"/>
      <c r="E8" s="123"/>
      <c r="F8" s="123"/>
      <c r="G8" s="12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3"/>
      <c r="W8" s="34"/>
      <c r="X8" s="35"/>
      <c r="Y8" s="32"/>
      <c r="Z8" s="32"/>
      <c r="AA8" s="33"/>
    </row>
    <row r="9" spans="1:34" ht="18.75" customHeight="1" x14ac:dyDescent="0.25">
      <c r="A9" s="124" t="s">
        <v>88</v>
      </c>
      <c r="B9" s="124" t="s">
        <v>87</v>
      </c>
      <c r="C9" s="90" t="s">
        <v>84</v>
      </c>
      <c r="D9" s="91" t="s">
        <v>85</v>
      </c>
      <c r="E9" s="91" t="s">
        <v>86</v>
      </c>
      <c r="F9" s="124" t="s">
        <v>90</v>
      </c>
      <c r="G9" s="121" t="s">
        <v>91</v>
      </c>
      <c r="H9" s="36" t="s">
        <v>75</v>
      </c>
      <c r="I9" s="36" t="s">
        <v>76</v>
      </c>
      <c r="J9" s="36"/>
      <c r="K9" s="36" t="s">
        <v>77</v>
      </c>
      <c r="L9" s="36" t="s">
        <v>78</v>
      </c>
      <c r="M9" s="36"/>
      <c r="N9" s="36" t="s">
        <v>79</v>
      </c>
      <c r="O9" s="36" t="s">
        <v>80</v>
      </c>
      <c r="P9" s="36"/>
      <c r="Q9" s="36" t="s">
        <v>81</v>
      </c>
      <c r="R9" s="36" t="s">
        <v>82</v>
      </c>
      <c r="S9" s="36"/>
      <c r="T9" s="36"/>
      <c r="U9" s="37"/>
      <c r="V9" s="36" t="s">
        <v>83</v>
      </c>
      <c r="W9" s="37"/>
      <c r="X9" s="38"/>
      <c r="Y9" s="39" t="s">
        <v>22</v>
      </c>
      <c r="Z9" s="39" t="s">
        <v>23</v>
      </c>
      <c r="AA9" s="39" t="s">
        <v>24</v>
      </c>
      <c r="AC9" s="40" t="s">
        <v>25</v>
      </c>
    </row>
    <row r="10" spans="1:34" x14ac:dyDescent="0.25">
      <c r="A10" s="125">
        <v>1</v>
      </c>
      <c r="B10" s="100" t="inlineStr">
        <is>
          <t>STU24003060606C</t>
        </is>
      </c>
      <c r="C10" s="100" t="inlineStr">
        <is>
          <t>ABAYATEYE</t>
        </is>
      </c>
      <c r="D10" s="101" t="inlineStr">
        <is>
          <t>THERESA</t>
        </is>
      </c>
      <c r="E10" s="111" t="inlineStr">
        <is>
          <t>SAI</t>
        </is>
      </c>
      <c r="F10" s="112" t="inlineStr">
        <is>
          <t>STU394496</t>
        </is>
      </c>
      <c r="G10" s="97" t="inlineStr">
        <is>
          <t>General Arts 5B</t>
        </is>
      </c>
      <c r="H10" s="41">
        <v>34</v>
      </c>
      <c r="I10" s="41">
        <v>34</v>
      </c>
      <c r="J10" s="42">
        <f>MIN(100, (SUM(H10:I10)))</f>
        <v>0</v>
      </c>
      <c r="K10" s="41">
        <v>35</v>
      </c>
      <c r="L10" s="41">
        <v>35</v>
      </c>
      <c r="M10" s="42">
        <f>MIN(100,(SUM(K10:L10)))</f>
        <v>0</v>
      </c>
      <c r="N10" s="41">
        <v>34</v>
      </c>
      <c r="O10" s="41">
        <v>34</v>
      </c>
      <c r="P10" s="42">
        <f>MIN(100,(SUM(N10:O10)))</f>
        <v>0</v>
      </c>
      <c r="Q10" s="41">
        <v>70</v>
      </c>
      <c r="R10" s="41">
        <v>68</v>
      </c>
      <c r="S10" s="43">
        <f>MIN(500, (SUM(J10,M10,P10,Q10,R10)))</f>
        <v>0</v>
      </c>
      <c r="T10" s="44">
        <f>S10/500*100</f>
        <v>0</v>
      </c>
      <c r="U10" s="45">
        <f>MIN(50, (ROUNDUP(SUM(T10)/2,0)))</f>
        <v>0</v>
      </c>
      <c r="V10" s="41">
        <v>0</v>
      </c>
      <c r="W10" s="45">
        <f>MIN(50, (ROUNDUP(SUM(V10)/2,0)))</f>
        <v>0</v>
      </c>
      <c r="X10" s="47">
        <f>MIN(100, (SUM(U10,W10)))</f>
        <v>0</v>
      </c>
      <c r="Y10" s="48">
        <f>(X10/100)</f>
        <v>0</v>
      </c>
      <c r="Z10" s="49" t="str">
        <f>IF(X10&gt;=80,"4.0",IF(X10&gt;=70,"3.5",IF(X10&gt;=65,"3.0",IF(X10&gt;=60,"2.5",IF(X10&gt;=55,"2.0",IF(X10&gt;=50,"1.5",IF(X10&gt;=45,"1.0",IF(X10&gt;=40,"0.5",IF(X10&lt;40,"0.0")))))))))</f>
        <v>0.0</v>
      </c>
      <c r="AA10" s="50" t="str">
        <f>IF(X10&gt;=80,"A1",IF(X10&gt;=70,"B2",IF(X10&gt;=65,"B3",IF(X10&gt;=60,"C4",IF(X10&gt;=55,"C5",IF(X10&gt;=50,"C6",IF(X10&gt;=45,"D7",IF(X10&gt;=40,"E8",IF(X10&lt;40,"F9")))))))))</f>
        <v>F9</v>
      </c>
    </row>
    <row r="11" spans="1:34" x14ac:dyDescent="0.25">
      <c r="A11" s="125">
        <v>2</v>
      </c>
      <c r="B11" s="100" t="inlineStr">
        <is>
          <t>STU24003060606E</t>
        </is>
      </c>
      <c r="C11" s="100" t="inlineStr">
        <is>
          <t>ABRAH</t>
        </is>
      </c>
      <c r="D11" s="102" t="inlineStr">
        <is>
          <t>ESTHER</t>
        </is>
      </c>
      <c r="E11" s="113" t="inlineStr">
        <is>
          <t/>
        </is>
      </c>
      <c r="F11" s="114" t="inlineStr">
        <is>
          <t>STU465571</t>
        </is>
      </c>
      <c r="G11" s="98" t="inlineStr">
        <is>
          <t>General Arts 2</t>
        </is>
      </c>
      <c r="H11" s="41">
        <v>19</v>
      </c>
      <c r="I11" s="41">
        <v>19</v>
      </c>
      <c r="J11" s="42">
        <f t="shared" ref="J11:J74" si="0">MIN(100, (SUM(H11:I11)))</f>
        <v>0</v>
      </c>
      <c r="K11" s="41">
        <v>35</v>
      </c>
      <c r="L11" s="41">
        <v>35</v>
      </c>
      <c r="M11" s="42">
        <f t="shared" ref="M11:M74" si="1">MIN(100,(SUM(K11:L11)))</f>
        <v>0</v>
      </c>
      <c r="N11" s="41">
        <v>20</v>
      </c>
      <c r="O11" s="41">
        <v>20</v>
      </c>
      <c r="P11" s="42">
        <f t="shared" ref="P11:P74" si="2">MIN(100,(SUM(N11:O11)))</f>
        <v>0</v>
      </c>
      <c r="Q11" s="41">
        <v>70</v>
      </c>
      <c r="R11" s="41">
        <v>40</v>
      </c>
      <c r="S11" s="43">
        <f t="shared" ref="S11:S74" si="3">MIN(500, (SUM(J11,M11,P11,Q11,R11)))</f>
        <v>0</v>
      </c>
      <c r="T11" s="44">
        <f t="shared" ref="T11:T74" si="4">S11/500*100</f>
        <v>0</v>
      </c>
      <c r="U11" s="45">
        <f t="shared" ref="U11:U74" si="5">MIN(50, (ROUNDUP(SUM(T11)/2,0)))</f>
        <v>0</v>
      </c>
      <c r="V11" s="41">
        <v>0</v>
      </c>
      <c r="W11" s="45">
        <f t="shared" ref="W11:W74" si="6">MIN(50, (ROUNDUP(SUM(V11)/2,0)))</f>
        <v>0</v>
      </c>
      <c r="X11" s="47">
        <f t="shared" ref="X11:X74" si="7">MIN(100, (SUM(U11,W11)))</f>
        <v>0</v>
      </c>
      <c r="Y11" s="48">
        <f t="shared" ref="Y11:Y74" si="8">(X11/100)</f>
        <v>0</v>
      </c>
      <c r="Z11" s="49" t="str">
        <f t="shared" ref="Z11:Z74" si="9">IF(X11&gt;=80,"4.0",IF(X11&gt;=70,"3.5",IF(X11&gt;=65,"3.0",IF(X11&gt;=60,"2.5",IF(X11&gt;=55,"2.0",IF(X11&gt;=50,"1.5",IF(X11&gt;=45,"1.0",IF(X11&gt;=40,"0.5",IF(X11&lt;40,"0.0")))))))))</f>
        <v>0.0</v>
      </c>
      <c r="AA11" s="50" t="str">
        <f t="shared" ref="AA11:AA74" si="10">IF(X11&gt;=80,"A1",IF(X11&gt;=70,"B2",IF(X11&gt;=65,"B3",IF(X11&gt;=60,"C4",IF(X11&gt;=55,"C5",IF(X11&gt;=50,"C6",IF(X11&gt;=45,"D7",IF(X11&gt;=40,"E8",IF(X11&lt;40,"F9")))))))))</f>
        <v>F9</v>
      </c>
      <c r="AC11" s="51" t="s">
        <v>27</v>
      </c>
    </row>
    <row r="12" spans="1:34" x14ac:dyDescent="0.25">
      <c r="A12" s="125">
        <v>3</v>
      </c>
      <c r="B12" s="100" t="inlineStr">
        <is>
          <t>STU24003060608C</t>
        </is>
      </c>
      <c r="C12" s="100" t="inlineStr">
        <is>
          <t>ABUBAKAR</t>
        </is>
      </c>
      <c r="D12" s="103" t="inlineStr">
        <is>
          <t>FAUZIYYATU</t>
        </is>
      </c>
      <c r="E12" s="111" t="inlineStr">
        <is>
          <t/>
        </is>
      </c>
      <c r="F12" s="114" t="inlineStr">
        <is>
          <t>STU331498</t>
        </is>
      </c>
      <c r="G12" s="99" t="inlineStr">
        <is>
          <t>Business B</t>
        </is>
      </c>
      <c r="H12" s="41">
        <v>40</v>
      </c>
      <c r="I12" s="41">
        <v>40</v>
      </c>
      <c r="J12" s="42">
        <f t="shared" si="0"/>
        <v>0</v>
      </c>
      <c r="K12" s="41">
        <v>40</v>
      </c>
      <c r="L12" s="41">
        <v>40</v>
      </c>
      <c r="M12" s="42">
        <f t="shared" si="1"/>
        <v>0</v>
      </c>
      <c r="N12" s="41">
        <v>40</v>
      </c>
      <c r="O12" s="41">
        <v>40</v>
      </c>
      <c r="P12" s="42">
        <f t="shared" si="2"/>
        <v>0</v>
      </c>
      <c r="Q12" s="41">
        <v>80</v>
      </c>
      <c r="R12" s="41">
        <v>80</v>
      </c>
      <c r="S12" s="43">
        <f t="shared" si="3"/>
        <v>0</v>
      </c>
      <c r="T12" s="44">
        <f t="shared" si="4"/>
        <v>0</v>
      </c>
      <c r="U12" s="45">
        <f t="shared" si="5"/>
        <v>0</v>
      </c>
      <c r="V12" s="46">
        <v>0</v>
      </c>
      <c r="W12" s="45">
        <f t="shared" si="6"/>
        <v>0</v>
      </c>
      <c r="X12" s="47">
        <f t="shared" si="7"/>
        <v>0</v>
      </c>
      <c r="Y12" s="48">
        <f t="shared" si="8"/>
        <v>0</v>
      </c>
      <c r="Z12" s="49" t="str">
        <f t="shared" si="9"/>
        <v>0.0</v>
      </c>
      <c r="AA12" s="50" t="str">
        <f t="shared" si="10"/>
        <v>F9</v>
      </c>
      <c r="AC12" s="51" t="s">
        <v>28</v>
      </c>
    </row>
    <row r="13" spans="1:34" x14ac:dyDescent="0.25">
      <c r="A13" s="125">
        <v>4</v>
      </c>
      <c r="B13" s="100" t="inlineStr">
        <is>
          <t>STU2400306060A9</t>
        </is>
      </c>
      <c r="C13" s="100" t="inlineStr">
        <is>
          <t>ACKAAH</t>
        </is>
      </c>
      <c r="D13" s="102" t="inlineStr">
        <is>
          <t>ELLAH</t>
        </is>
      </c>
      <c r="E13" s="113" t="inlineStr">
        <is>
          <t/>
        </is>
      </c>
      <c r="F13" s="112" t="inlineStr">
        <is>
          <t>STU102348</t>
        </is>
      </c>
      <c r="G13" s="98" t="inlineStr">
        <is>
          <t>Home Economics C</t>
        </is>
      </c>
      <c r="H13" s="41">
        <v>36</v>
      </c>
      <c r="I13" s="41">
        <v>36</v>
      </c>
      <c r="J13" s="42">
        <f t="shared" si="0"/>
        <v>0</v>
      </c>
      <c r="K13" s="41">
        <v>40</v>
      </c>
      <c r="L13" s="41">
        <v>40</v>
      </c>
      <c r="M13" s="42">
        <f t="shared" si="1"/>
        <v>0</v>
      </c>
      <c r="N13" s="41">
        <v>30</v>
      </c>
      <c r="O13" s="41">
        <v>34</v>
      </c>
      <c r="P13" s="42">
        <f t="shared" si="2"/>
        <v>0</v>
      </c>
      <c r="Q13" s="41">
        <v>80</v>
      </c>
      <c r="R13" s="41">
        <v>72</v>
      </c>
      <c r="S13" s="43">
        <f t="shared" si="3"/>
        <v>0</v>
      </c>
      <c r="T13" s="44">
        <f t="shared" si="4"/>
        <v>0</v>
      </c>
      <c r="U13" s="45">
        <f t="shared" si="5"/>
        <v>0</v>
      </c>
      <c r="V13" s="46">
        <v>0</v>
      </c>
      <c r="W13" s="45">
        <f t="shared" si="6"/>
        <v>0</v>
      </c>
      <c r="X13" s="47">
        <f t="shared" si="7"/>
        <v>0</v>
      </c>
      <c r="Y13" s="48">
        <f t="shared" si="8"/>
        <v>0</v>
      </c>
      <c r="Z13" s="49" t="str">
        <f t="shared" si="9"/>
        <v>0.0</v>
      </c>
      <c r="AA13" s="50" t="str">
        <f t="shared" si="10"/>
        <v>F9</v>
      </c>
      <c r="AC13" s="51" t="s">
        <v>29</v>
      </c>
    </row>
    <row r="14" spans="1:34" x14ac:dyDescent="0.25">
      <c r="A14" s="125">
        <v>5</v>
      </c>
      <c r="B14" s="100" t="inlineStr">
        <is>
          <t>STU240030606078</t>
        </is>
      </c>
      <c r="C14" s="100" t="inlineStr">
        <is>
          <t>ACKON</t>
        </is>
      </c>
      <c r="D14" s="103" t="inlineStr">
        <is>
          <t>EMMANUELLA</t>
        </is>
      </c>
      <c r="E14" s="111" t="inlineStr">
        <is>
          <t/>
        </is>
      </c>
      <c r="F14" s="114" t="inlineStr">
        <is>
          <t>STU815810</t>
        </is>
      </c>
      <c r="G14" s="99" t="inlineStr">
        <is>
          <t>Home Economics D</t>
        </is>
      </c>
      <c r="H14" s="41">
        <v>16</v>
      </c>
      <c r="I14" s="41">
        <v>16</v>
      </c>
      <c r="J14" s="42">
        <f t="shared" si="0"/>
        <v>0</v>
      </c>
      <c r="K14" s="41">
        <v>30</v>
      </c>
      <c r="L14" s="41">
        <v>30</v>
      </c>
      <c r="M14" s="42">
        <f t="shared" si="1"/>
        <v>0</v>
      </c>
      <c r="N14" s="41">
        <v>20</v>
      </c>
      <c r="O14" s="41">
        <v>20</v>
      </c>
      <c r="P14" s="42">
        <f t="shared" si="2"/>
        <v>0</v>
      </c>
      <c r="Q14" s="41">
        <v>60</v>
      </c>
      <c r="R14" s="41">
        <v>32</v>
      </c>
      <c r="S14" s="43">
        <f t="shared" si="3"/>
        <v>0</v>
      </c>
      <c r="T14" s="44">
        <f t="shared" si="4"/>
        <v>0</v>
      </c>
      <c r="U14" s="45">
        <f t="shared" si="5"/>
        <v>0</v>
      </c>
      <c r="V14" s="46">
        <v>0</v>
      </c>
      <c r="W14" s="45">
        <f t="shared" si="6"/>
        <v>0</v>
      </c>
      <c r="X14" s="47">
        <f t="shared" si="7"/>
        <v>0</v>
      </c>
      <c r="Y14" s="48">
        <f t="shared" si="8"/>
        <v>0</v>
      </c>
      <c r="Z14" s="49" t="str">
        <f t="shared" si="9"/>
        <v>0.0</v>
      </c>
      <c r="AA14" s="50" t="str">
        <f t="shared" si="10"/>
        <v>F9</v>
      </c>
      <c r="AC14" s="51" t="s">
        <v>30</v>
      </c>
    </row>
    <row r="15" spans="1:34" x14ac:dyDescent="0.25">
      <c r="A15" s="125">
        <v>6</v>
      </c>
      <c r="B15" s="100" t="inlineStr">
        <is>
          <t>STU24003060609C</t>
        </is>
      </c>
      <c r="C15" s="100" t="inlineStr">
        <is>
          <t>ACQUAH</t>
        </is>
      </c>
      <c r="D15" s="102" t="inlineStr">
        <is>
          <t>CECILIA</t>
        </is>
      </c>
      <c r="E15" s="113" t="inlineStr">
        <is>
          <t>EFUA</t>
        </is>
      </c>
      <c r="F15" s="114" t="inlineStr">
        <is>
          <t>STU191716</t>
        </is>
      </c>
      <c r="G15" s="98" t="inlineStr">
        <is>
          <t>Home Economics C</t>
        </is>
      </c>
      <c r="H15" s="41">
        <v>37</v>
      </c>
      <c r="I15" s="41">
        <v>37</v>
      </c>
      <c r="J15" s="42">
        <f t="shared" si="0"/>
        <v>0</v>
      </c>
      <c r="K15" s="41">
        <v>40</v>
      </c>
      <c r="L15" s="41">
        <v>40</v>
      </c>
      <c r="M15" s="42">
        <f t="shared" si="1"/>
        <v>0</v>
      </c>
      <c r="N15" s="41">
        <v>37</v>
      </c>
      <c r="O15" s="41">
        <v>37</v>
      </c>
      <c r="P15" s="42">
        <f t="shared" si="2"/>
        <v>0</v>
      </c>
      <c r="Q15" s="41">
        <v>80</v>
      </c>
      <c r="R15" s="41">
        <v>74</v>
      </c>
      <c r="S15" s="43">
        <f t="shared" si="3"/>
        <v>0</v>
      </c>
      <c r="T15" s="44">
        <f t="shared" si="4"/>
        <v>0</v>
      </c>
      <c r="U15" s="45">
        <f t="shared" si="5"/>
        <v>0</v>
      </c>
      <c r="V15" s="46">
        <v>0</v>
      </c>
      <c r="W15" s="45">
        <f t="shared" si="6"/>
        <v>0</v>
      </c>
      <c r="X15" s="47">
        <f t="shared" si="7"/>
        <v>0</v>
      </c>
      <c r="Y15" s="48">
        <f t="shared" si="8"/>
        <v>0</v>
      </c>
      <c r="Z15" s="49" t="str">
        <f t="shared" si="9"/>
        <v>0.0</v>
      </c>
      <c r="AA15" s="50" t="str">
        <f t="shared" si="10"/>
        <v>F9</v>
      </c>
      <c r="AC15" s="51" t="s">
        <v>31</v>
      </c>
    </row>
    <row r="16" spans="1:34" x14ac:dyDescent="0.25">
      <c r="A16" s="125">
        <v>7</v>
      </c>
      <c r="B16" s="100" t="inlineStr">
        <is>
          <t>STU24003060609B</t>
        </is>
      </c>
      <c r="C16" s="100" t="inlineStr">
        <is>
          <t>ACQUAH</t>
        </is>
      </c>
      <c r="D16" s="103" t="inlineStr">
        <is>
          <t>JEREMY</t>
        </is>
      </c>
      <c r="E16" s="111" t="inlineStr">
        <is>
          <t>APPIAH</t>
        </is>
      </c>
      <c r="F16" s="114" t="inlineStr">
        <is>
          <t>STU839592</t>
        </is>
      </c>
      <c r="G16" s="99" t="inlineStr">
        <is>
          <t>General Arts 5A</t>
        </is>
      </c>
      <c r="H16" s="41">
        <v>20</v>
      </c>
      <c r="I16" s="41">
        <v>25</v>
      </c>
      <c r="J16" s="42">
        <f t="shared" si="0"/>
        <v>0</v>
      </c>
      <c r="K16" s="41">
        <v>40</v>
      </c>
      <c r="L16" s="41">
        <v>40</v>
      </c>
      <c r="M16" s="42">
        <f t="shared" si="1"/>
        <v>0</v>
      </c>
      <c r="N16" s="41">
        <v>25</v>
      </c>
      <c r="O16" s="41">
        <v>29</v>
      </c>
      <c r="P16" s="42">
        <f t="shared" si="2"/>
        <v>0</v>
      </c>
      <c r="Q16" s="41">
        <v>80</v>
      </c>
      <c r="R16" s="41">
        <v>50</v>
      </c>
      <c r="S16" s="43">
        <f t="shared" si="3"/>
        <v>0</v>
      </c>
      <c r="T16" s="44">
        <f t="shared" si="4"/>
        <v>0</v>
      </c>
      <c r="U16" s="45">
        <f t="shared" si="5"/>
        <v>0</v>
      </c>
      <c r="V16" s="46">
        <v>0</v>
      </c>
      <c r="W16" s="45">
        <f t="shared" si="6"/>
        <v>0</v>
      </c>
      <c r="X16" s="47">
        <f t="shared" si="7"/>
        <v>0</v>
      </c>
      <c r="Y16" s="48">
        <f t="shared" si="8"/>
        <v>0</v>
      </c>
      <c r="Z16" s="49" t="str">
        <f t="shared" si="9"/>
        <v>0.0</v>
      </c>
      <c r="AA16" s="50" t="str">
        <f t="shared" si="10"/>
        <v>F9</v>
      </c>
      <c r="AC16" s="51" t="s">
        <v>32</v>
      </c>
    </row>
    <row r="17" spans="1:32" x14ac:dyDescent="0.25">
      <c r="A17" s="125">
        <v>8</v>
      </c>
      <c r="B17" s="100" t="inlineStr">
        <is>
          <t>STU2400306060B0</t>
        </is>
      </c>
      <c r="C17" s="100" t="inlineStr">
        <is>
          <t>ADU</t>
        </is>
      </c>
      <c r="D17" s="102" t="inlineStr">
        <is>
          <t>REBECCA</t>
        </is>
      </c>
      <c r="E17" s="113" t="inlineStr">
        <is>
          <t/>
        </is>
      </c>
      <c r="F17" s="114" t="inlineStr">
        <is>
          <t>STU988602</t>
        </is>
      </c>
      <c r="G17" s="98" t="inlineStr">
        <is>
          <t>Home Economics D</t>
        </is>
      </c>
      <c r="H17" s="41">
        <v>35</v>
      </c>
      <c r="I17" s="41">
        <v>35</v>
      </c>
      <c r="J17" s="42">
        <f t="shared" si="0"/>
        <v>0</v>
      </c>
      <c r="K17" s="41">
        <v>30</v>
      </c>
      <c r="L17" s="41">
        <v>30</v>
      </c>
      <c r="M17" s="42">
        <f t="shared" si="1"/>
        <v>0</v>
      </c>
      <c r="N17" s="41">
        <v>35</v>
      </c>
      <c r="O17" s="41">
        <v>35</v>
      </c>
      <c r="P17" s="42">
        <f t="shared" si="2"/>
        <v>0</v>
      </c>
      <c r="Q17" s="41">
        <v>60</v>
      </c>
      <c r="R17" s="41">
        <v>70</v>
      </c>
      <c r="S17" s="43">
        <f t="shared" si="3"/>
        <v>0</v>
      </c>
      <c r="T17" s="44">
        <f t="shared" si="4"/>
        <v>0</v>
      </c>
      <c r="U17" s="45">
        <f t="shared" si="5"/>
        <v>0</v>
      </c>
      <c r="V17" s="46">
        <v>0</v>
      </c>
      <c r="W17" s="45">
        <f t="shared" si="6"/>
        <v>0</v>
      </c>
      <c r="X17" s="47">
        <f t="shared" si="7"/>
        <v>0</v>
      </c>
      <c r="Y17" s="48">
        <f t="shared" si="8"/>
        <v>0</v>
      </c>
      <c r="Z17" s="49" t="str">
        <f t="shared" si="9"/>
        <v>0.0</v>
      </c>
      <c r="AA17" s="50" t="str">
        <f t="shared" si="10"/>
        <v>F9</v>
      </c>
      <c r="AC17" s="51" t="s">
        <v>33</v>
      </c>
    </row>
    <row r="18" spans="1:32" x14ac:dyDescent="0.25">
      <c r="A18" s="125">
        <v>9</v>
      </c>
      <c r="B18" s="100" t="inlineStr">
        <is>
          <t>STU240030606098</t>
        </is>
      </c>
      <c r="C18" s="100" t="inlineStr">
        <is>
          <t>ADUBEA</t>
        </is>
      </c>
      <c r="D18" s="103" t="inlineStr">
        <is>
          <t>FELICIA</t>
        </is>
      </c>
      <c r="E18" s="111" t="inlineStr">
        <is>
          <t/>
        </is>
      </c>
      <c r="F18" s="114" t="inlineStr">
        <is>
          <t>STU555781</t>
        </is>
      </c>
      <c r="G18" s="99" t="inlineStr">
        <is>
          <t>General Arts 2</t>
        </is>
      </c>
      <c r="H18" s="41">
        <v>15</v>
      </c>
      <c r="I18" s="41">
        <v>15</v>
      </c>
      <c r="J18" s="42">
        <f t="shared" si="0"/>
        <v>0</v>
      </c>
      <c r="K18" s="41">
        <v>20</v>
      </c>
      <c r="L18" s="41">
        <v>20</v>
      </c>
      <c r="M18" s="42">
        <f t="shared" si="1"/>
        <v>0</v>
      </c>
      <c r="N18" s="41">
        <v>10</v>
      </c>
      <c r="O18" s="41">
        <v>15</v>
      </c>
      <c r="P18" s="42">
        <f t="shared" si="2"/>
        <v>0</v>
      </c>
      <c r="Q18" s="41">
        <v>40</v>
      </c>
      <c r="R18" s="41">
        <v>45</v>
      </c>
      <c r="S18" s="43">
        <f t="shared" si="3"/>
        <v>0</v>
      </c>
      <c r="T18" s="44">
        <f t="shared" si="4"/>
        <v>0</v>
      </c>
      <c r="U18" s="45">
        <f t="shared" si="5"/>
        <v>0</v>
      </c>
      <c r="V18" s="46">
        <v>0</v>
      </c>
      <c r="W18" s="45">
        <f t="shared" si="6"/>
        <v>0</v>
      </c>
      <c r="X18" s="47">
        <f t="shared" si="7"/>
        <v>0</v>
      </c>
      <c r="Y18" s="48">
        <f t="shared" si="8"/>
        <v>0</v>
      </c>
      <c r="Z18" s="49" t="str">
        <f t="shared" si="9"/>
        <v>0.0</v>
      </c>
      <c r="AA18" s="50" t="str">
        <f t="shared" si="10"/>
        <v>F9</v>
      </c>
      <c r="AC18" s="51" t="s">
        <v>34</v>
      </c>
    </row>
    <row r="19" spans="1:32" x14ac:dyDescent="0.25">
      <c r="A19" s="125">
        <v>10</v>
      </c>
      <c r="B19" s="100" t="inlineStr">
        <is>
          <t>STU250030606067</t>
        </is>
      </c>
      <c r="C19" s="100" t="inlineStr">
        <is>
          <t>AFEDZI-HAYFORD</t>
        </is>
      </c>
      <c r="D19" s="102" t="inlineStr">
        <is>
          <t>AMA</t>
        </is>
      </c>
      <c r="E19" s="113" t="inlineStr">
        <is>
          <t>KWENTSIWA</t>
        </is>
      </c>
      <c r="F19" s="114" t="inlineStr">
        <is>
          <t>STU302252</t>
        </is>
      </c>
      <c r="G19" s="98" t="inlineStr">
        <is>
          <t>Science B</t>
        </is>
      </c>
      <c r="H19" s="41">
        <v>37</v>
      </c>
      <c r="I19" s="41">
        <v>37</v>
      </c>
      <c r="J19" s="42">
        <f t="shared" si="0"/>
        <v>0</v>
      </c>
      <c r="K19" s="41">
        <v>40</v>
      </c>
      <c r="L19" s="41">
        <v>40</v>
      </c>
      <c r="M19" s="42">
        <f t="shared" si="1"/>
        <v>0</v>
      </c>
      <c r="N19" s="41">
        <v>37</v>
      </c>
      <c r="O19" s="41">
        <v>37</v>
      </c>
      <c r="P19" s="42">
        <f t="shared" si="2"/>
        <v>0</v>
      </c>
      <c r="Q19" s="41">
        <v>80</v>
      </c>
      <c r="R19" s="41">
        <v>74</v>
      </c>
      <c r="S19" s="43">
        <f t="shared" si="3"/>
        <v>0</v>
      </c>
      <c r="T19" s="44">
        <f t="shared" si="4"/>
        <v>0</v>
      </c>
      <c r="U19" s="45">
        <f t="shared" si="5"/>
        <v>0</v>
      </c>
      <c r="V19" s="46">
        <v>0</v>
      </c>
      <c r="W19" s="45">
        <f t="shared" si="6"/>
        <v>0</v>
      </c>
      <c r="X19" s="47">
        <f t="shared" si="7"/>
        <v>0</v>
      </c>
      <c r="Y19" s="48">
        <f t="shared" si="8"/>
        <v>0</v>
      </c>
      <c r="Z19" s="49" t="str">
        <f t="shared" si="9"/>
        <v>0.0</v>
      </c>
      <c r="AA19" s="50" t="str">
        <f t="shared" si="10"/>
        <v>F9</v>
      </c>
      <c r="AC19" s="51" t="s">
        <v>35</v>
      </c>
    </row>
    <row r="20" spans="1:32" x14ac:dyDescent="0.25">
      <c r="A20" s="125">
        <v>11</v>
      </c>
      <c r="B20" s="100" t="inlineStr">
        <is>
          <t>STU240030606094</t>
        </is>
      </c>
      <c r="C20" s="100" t="inlineStr">
        <is>
          <t>AFEDZIE</t>
        </is>
      </c>
      <c r="D20" s="103" t="inlineStr">
        <is>
          <t>CECILIA</t>
        </is>
      </c>
      <c r="E20" s="111" t="inlineStr">
        <is>
          <t/>
        </is>
      </c>
      <c r="F20" s="114" t="inlineStr">
        <is>
          <t>STU450407</t>
        </is>
      </c>
      <c r="G20" s="99" t="inlineStr">
        <is>
          <t>Home Economics C</t>
        </is>
      </c>
      <c r="H20" s="41">
        <v>20</v>
      </c>
      <c r="I20" s="41">
        <v>20</v>
      </c>
      <c r="J20" s="42">
        <f t="shared" si="0"/>
        <v>0</v>
      </c>
      <c r="K20" s="41">
        <v>25</v>
      </c>
      <c r="L20" s="41">
        <v>25</v>
      </c>
      <c r="M20" s="42">
        <f t="shared" si="1"/>
        <v>0</v>
      </c>
      <c r="N20" s="41">
        <v>20</v>
      </c>
      <c r="O20" s="41">
        <v>20</v>
      </c>
      <c r="P20" s="42">
        <f t="shared" si="2"/>
        <v>0</v>
      </c>
      <c r="Q20" s="41">
        <v>40</v>
      </c>
      <c r="R20" s="41">
        <v>40</v>
      </c>
      <c r="S20" s="43">
        <f t="shared" si="3"/>
        <v>0</v>
      </c>
      <c r="T20" s="44">
        <f t="shared" si="4"/>
        <v>0</v>
      </c>
      <c r="U20" s="45">
        <f t="shared" si="5"/>
        <v>0</v>
      </c>
      <c r="V20" s="46">
        <v>0</v>
      </c>
      <c r="W20" s="45">
        <f t="shared" si="6"/>
        <v>0</v>
      </c>
      <c r="X20" s="47">
        <f t="shared" si="7"/>
        <v>0</v>
      </c>
      <c r="Y20" s="48">
        <f t="shared" si="8"/>
        <v>0</v>
      </c>
      <c r="Z20" s="49" t="str">
        <f t="shared" si="9"/>
        <v>0.0</v>
      </c>
      <c r="AA20" s="50" t="str">
        <f t="shared" si="10"/>
        <v>F9</v>
      </c>
      <c r="AC20" s="51" t="s">
        <v>36</v>
      </c>
    </row>
    <row r="21" spans="1:32" x14ac:dyDescent="0.25">
      <c r="A21" s="125">
        <v>12</v>
      </c>
      <c r="B21" s="100" t="inlineStr">
        <is>
          <t>STU240030606076</t>
        </is>
      </c>
      <c r="C21" s="100" t="inlineStr">
        <is>
          <t>AFEDZIE</t>
        </is>
      </c>
      <c r="D21" s="102" t="inlineStr">
        <is>
          <t>MARY</t>
        </is>
      </c>
      <c r="E21" s="113" t="inlineStr">
        <is>
          <t/>
        </is>
      </c>
      <c r="F21" s="114" t="inlineStr">
        <is>
          <t>STU182405</t>
        </is>
      </c>
      <c r="G21" s="98" t="inlineStr">
        <is>
          <t>Home Economics D</t>
        </is>
      </c>
      <c r="H21" s="41">
        <v>30</v>
      </c>
      <c r="I21" s="41">
        <v>30</v>
      </c>
      <c r="J21" s="42">
        <f t="shared" si="0"/>
        <v>0</v>
      </c>
      <c r="K21" s="41">
        <v>40</v>
      </c>
      <c r="L21" s="41">
        <v>40</v>
      </c>
      <c r="M21" s="42">
        <f t="shared" si="1"/>
        <v>0</v>
      </c>
      <c r="N21" s="41">
        <v>30</v>
      </c>
      <c r="O21" s="41">
        <v>30</v>
      </c>
      <c r="P21" s="42">
        <f t="shared" si="2"/>
        <v>0</v>
      </c>
      <c r="Q21" s="41">
        <v>80</v>
      </c>
      <c r="R21" s="41">
        <v>60</v>
      </c>
      <c r="S21" s="43">
        <f t="shared" si="3"/>
        <v>0</v>
      </c>
      <c r="T21" s="44">
        <f t="shared" si="4"/>
        <v>0</v>
      </c>
      <c r="U21" s="45">
        <f t="shared" si="5"/>
        <v>0</v>
      </c>
      <c r="V21" s="46">
        <v>0</v>
      </c>
      <c r="W21" s="45">
        <f t="shared" si="6"/>
        <v>0</v>
      </c>
      <c r="X21" s="47">
        <f t="shared" si="7"/>
        <v>0</v>
      </c>
      <c r="Y21" s="48">
        <f t="shared" si="8"/>
        <v>0</v>
      </c>
      <c r="Z21" s="49" t="str">
        <f t="shared" si="9"/>
        <v>0.0</v>
      </c>
      <c r="AA21" s="50" t="str">
        <f t="shared" si="10"/>
        <v>F9</v>
      </c>
      <c r="AC21" s="51"/>
    </row>
    <row r="22" spans="1:32" x14ac:dyDescent="0.25">
      <c r="A22" s="125">
        <v>13</v>
      </c>
      <c r="B22" s="100" t="inlineStr">
        <is>
          <t>STU2400306060D1</t>
        </is>
      </c>
      <c r="C22" s="100" t="inlineStr">
        <is>
          <t>AFFUL</t>
        </is>
      </c>
      <c r="D22" s="103" t="inlineStr">
        <is>
          <t>LETICIA</t>
        </is>
      </c>
      <c r="E22" s="111" t="inlineStr">
        <is>
          <t/>
        </is>
      </c>
      <c r="F22" s="114" t="inlineStr">
        <is>
          <t>STU808056</t>
        </is>
      </c>
      <c r="G22" s="99" t="inlineStr">
        <is>
          <t>Home Economics D</t>
        </is>
      </c>
      <c r="H22" s="41">
        <v>16</v>
      </c>
      <c r="I22" s="41">
        <v>16</v>
      </c>
      <c r="J22" s="42">
        <f t="shared" si="0"/>
        <v>0</v>
      </c>
      <c r="K22" s="41">
        <v>20</v>
      </c>
      <c r="L22" s="41">
        <v>20</v>
      </c>
      <c r="M22" s="42">
        <f t="shared" si="1"/>
        <v>0</v>
      </c>
      <c r="N22" s="41">
        <v>25</v>
      </c>
      <c r="O22" s="41">
        <v>25</v>
      </c>
      <c r="P22" s="42">
        <f t="shared" si="2"/>
        <v>0</v>
      </c>
      <c r="Q22" s="41">
        <v>40</v>
      </c>
      <c r="R22" s="41">
        <v>32</v>
      </c>
      <c r="S22" s="43">
        <f t="shared" si="3"/>
        <v>0</v>
      </c>
      <c r="T22" s="44">
        <f t="shared" si="4"/>
        <v>0</v>
      </c>
      <c r="U22" s="45">
        <f t="shared" si="5"/>
        <v>0</v>
      </c>
      <c r="V22" s="46">
        <v>0</v>
      </c>
      <c r="W22" s="45">
        <f t="shared" si="6"/>
        <v>0</v>
      </c>
      <c r="X22" s="47">
        <f t="shared" si="7"/>
        <v>0</v>
      </c>
      <c r="Y22" s="48">
        <f t="shared" si="8"/>
        <v>0</v>
      </c>
      <c r="Z22" s="49" t="str">
        <f t="shared" si="9"/>
        <v>0.0</v>
      </c>
      <c r="AA22" s="50" t="str">
        <f t="shared" si="10"/>
        <v>F9</v>
      </c>
      <c r="AC22" s="52" t="s">
        <v>37</v>
      </c>
      <c r="AD22" s="53" t="s">
        <v>38</v>
      </c>
    </row>
    <row r="23" spans="1:32" x14ac:dyDescent="0.25">
      <c r="A23" s="125">
        <v>14</v>
      </c>
      <c r="B23" s="100" t="inlineStr">
        <is>
          <t>STU240030606083</t>
        </is>
      </c>
      <c r="C23" s="100" t="inlineStr">
        <is>
          <t>AGGREY</t>
        </is>
      </c>
      <c r="D23" s="102" t="inlineStr">
        <is>
          <t>EMMANUELLA</t>
        </is>
      </c>
      <c r="E23" s="113" t="inlineStr">
        <is>
          <t/>
        </is>
      </c>
      <c r="F23" s="114" t="inlineStr">
        <is>
          <t>STU492143</t>
        </is>
      </c>
      <c r="G23" s="98" t="inlineStr">
        <is>
          <t>General Arts 1</t>
        </is>
      </c>
      <c r="H23" s="41">
        <v>15</v>
      </c>
      <c r="I23" s="41">
        <v>15</v>
      </c>
      <c r="J23" s="42">
        <f t="shared" si="0"/>
        <v>0</v>
      </c>
      <c r="K23" s="41">
        <v>20</v>
      </c>
      <c r="L23" s="41">
        <v>20</v>
      </c>
      <c r="M23" s="42">
        <f t="shared" si="1"/>
        <v>0</v>
      </c>
      <c r="N23" s="41">
        <v>20</v>
      </c>
      <c r="O23" s="41">
        <v>20</v>
      </c>
      <c r="P23" s="42">
        <f t="shared" si="2"/>
        <v>0</v>
      </c>
      <c r="Q23" s="41">
        <v>40</v>
      </c>
      <c r="R23" s="41">
        <v>45</v>
      </c>
      <c r="S23" s="43">
        <f t="shared" si="3"/>
        <v>0</v>
      </c>
      <c r="T23" s="44">
        <f t="shared" si="4"/>
        <v>0</v>
      </c>
      <c r="U23" s="45">
        <f t="shared" si="5"/>
        <v>0</v>
      </c>
      <c r="V23" s="46">
        <v>0</v>
      </c>
      <c r="W23" s="45">
        <f t="shared" si="6"/>
        <v>0</v>
      </c>
      <c r="X23" s="47">
        <f t="shared" si="7"/>
        <v>0</v>
      </c>
      <c r="Y23" s="48">
        <f t="shared" si="8"/>
        <v>0</v>
      </c>
      <c r="Z23" s="49" t="str">
        <f t="shared" si="9"/>
        <v>0.0</v>
      </c>
      <c r="AA23" s="50" t="str">
        <f t="shared" si="10"/>
        <v>F9</v>
      </c>
    </row>
    <row r="24" spans="1:32" x14ac:dyDescent="0.25">
      <c r="A24" s="125">
        <v>15</v>
      </c>
      <c r="B24" s="100" t="inlineStr">
        <is>
          <t>STU2400306060AC</t>
        </is>
      </c>
      <c r="C24" s="100" t="inlineStr">
        <is>
          <t>AGUDEY</t>
        </is>
      </c>
      <c r="D24" s="103" t="inlineStr">
        <is>
          <t>MARY</t>
        </is>
      </c>
      <c r="E24" s="111" t="inlineStr">
        <is>
          <t>TETTEH</t>
        </is>
      </c>
      <c r="F24" s="114" t="inlineStr">
        <is>
          <t>STU797990</t>
        </is>
      </c>
      <c r="G24" s="99" t="inlineStr">
        <is>
          <t>Visual Performing Arts</t>
        </is>
      </c>
      <c r="H24" s="41">
        <v>18</v>
      </c>
      <c r="I24" s="41">
        <v>18</v>
      </c>
      <c r="J24" s="42">
        <f t="shared" si="0"/>
        <v>0</v>
      </c>
      <c r="K24" s="41">
        <v>10</v>
      </c>
      <c r="L24" s="41">
        <v>10</v>
      </c>
      <c r="M24" s="42">
        <f t="shared" si="1"/>
        <v>0</v>
      </c>
      <c r="N24" s="41">
        <v>18</v>
      </c>
      <c r="O24" s="41">
        <v>20</v>
      </c>
      <c r="P24" s="42">
        <f t="shared" si="2"/>
        <v>0</v>
      </c>
      <c r="Q24" s="41">
        <v>20</v>
      </c>
      <c r="R24" s="41">
        <v>40</v>
      </c>
      <c r="S24" s="43">
        <f t="shared" si="3"/>
        <v>0</v>
      </c>
      <c r="T24" s="44">
        <f t="shared" si="4"/>
        <v>0</v>
      </c>
      <c r="U24" s="45">
        <f t="shared" si="5"/>
        <v>0</v>
      </c>
      <c r="V24" s="46">
        <v>0</v>
      </c>
      <c r="W24" s="45">
        <f t="shared" si="6"/>
        <v>0</v>
      </c>
      <c r="X24" s="47">
        <f t="shared" si="7"/>
        <v>0</v>
      </c>
      <c r="Y24" s="48">
        <f t="shared" si="8"/>
        <v>0</v>
      </c>
      <c r="Z24" s="49" t="str">
        <f t="shared" si="9"/>
        <v>0.0</v>
      </c>
      <c r="AA24" s="50" t="str">
        <f t="shared" si="10"/>
        <v>F9</v>
      </c>
      <c r="AC24" s="54" t="s">
        <v>39</v>
      </c>
      <c r="AD24" s="55" t="b">
        <v>0</v>
      </c>
    </row>
    <row r="25" spans="1:32" x14ac:dyDescent="0.25">
      <c r="A25" s="125">
        <v>16</v>
      </c>
      <c r="B25" s="100" t="inlineStr">
        <is>
          <t>STU2400306060B3</t>
        </is>
      </c>
      <c r="C25" s="100" t="inlineStr">
        <is>
          <t>AMAKYE</t>
        </is>
      </c>
      <c r="D25" s="102" t="inlineStr">
        <is>
          <t>MARY</t>
        </is>
      </c>
      <c r="E25" s="113" t="inlineStr">
        <is>
          <t/>
        </is>
      </c>
      <c r="F25" s="114" t="inlineStr">
        <is>
          <t>STU167405</t>
        </is>
      </c>
      <c r="G25" s="98" t="inlineStr">
        <is>
          <t>Science A</t>
        </is>
      </c>
      <c r="H25" s="41">
        <v>36</v>
      </c>
      <c r="I25" s="41">
        <v>40</v>
      </c>
      <c r="J25" s="42">
        <f t="shared" si="0"/>
        <v>0</v>
      </c>
      <c r="K25" s="41">
        <v>40</v>
      </c>
      <c r="L25" s="41">
        <v>40</v>
      </c>
      <c r="M25" s="42">
        <f t="shared" si="1"/>
        <v>0</v>
      </c>
      <c r="N25" s="41">
        <v>36</v>
      </c>
      <c r="O25" s="41">
        <v>40</v>
      </c>
      <c r="P25" s="42">
        <f t="shared" si="2"/>
        <v>0</v>
      </c>
      <c r="Q25" s="41">
        <v>72</v>
      </c>
      <c r="R25" s="41">
        <v>80</v>
      </c>
      <c r="S25" s="43">
        <f t="shared" si="3"/>
        <v>0</v>
      </c>
      <c r="T25" s="44">
        <f t="shared" si="4"/>
        <v>0</v>
      </c>
      <c r="U25" s="45">
        <f t="shared" si="5"/>
        <v>0</v>
      </c>
      <c r="V25" s="46">
        <v>0</v>
      </c>
      <c r="W25" s="45">
        <f t="shared" si="6"/>
        <v>0</v>
      </c>
      <c r="X25" s="47">
        <f t="shared" si="7"/>
        <v>0</v>
      </c>
      <c r="Y25" s="48">
        <f t="shared" si="8"/>
        <v>0</v>
      </c>
      <c r="Z25" s="49" t="str">
        <f t="shared" si="9"/>
        <v>0.0</v>
      </c>
      <c r="AA25" s="50" t="str">
        <f t="shared" si="10"/>
        <v>F9</v>
      </c>
    </row>
    <row r="26" spans="1:32" x14ac:dyDescent="0.25">
      <c r="A26" s="125">
        <v>17</v>
      </c>
      <c r="B26" s="100" t="inlineStr">
        <is>
          <t>STU2400306060AB</t>
        </is>
      </c>
      <c r="C26" s="100" t="inlineStr">
        <is>
          <t>AMOAH</t>
        </is>
      </c>
      <c r="D26" s="103" t="inlineStr">
        <is>
          <t>LUCY</t>
        </is>
      </c>
      <c r="E26" s="111" t="inlineStr">
        <is>
          <t>KATE</t>
        </is>
      </c>
      <c r="F26" s="114" t="inlineStr">
        <is>
          <t>STU307560</t>
        </is>
      </c>
      <c r="G26" s="99" t="inlineStr">
        <is>
          <t>Home Economics C</t>
        </is>
      </c>
      <c r="H26" s="41">
        <v>30</v>
      </c>
      <c r="I26" s="41">
        <v>30</v>
      </c>
      <c r="J26" s="42">
        <f t="shared" si="0"/>
        <v>0</v>
      </c>
      <c r="K26" s="41">
        <v>40</v>
      </c>
      <c r="L26" s="41">
        <v>40</v>
      </c>
      <c r="M26" s="42">
        <f t="shared" si="1"/>
        <v>0</v>
      </c>
      <c r="N26" s="41">
        <v>30</v>
      </c>
      <c r="O26" s="41">
        <v>30</v>
      </c>
      <c r="P26" s="42">
        <f t="shared" si="2"/>
        <v>0</v>
      </c>
      <c r="Q26" s="41">
        <v>80</v>
      </c>
      <c r="R26" s="41">
        <v>60</v>
      </c>
      <c r="S26" s="43">
        <f t="shared" si="3"/>
        <v>0</v>
      </c>
      <c r="T26" s="44">
        <f t="shared" si="4"/>
        <v>0</v>
      </c>
      <c r="U26" s="45">
        <f t="shared" si="5"/>
        <v>0</v>
      </c>
      <c r="V26" s="46">
        <v>0</v>
      </c>
      <c r="W26" s="45">
        <f t="shared" si="6"/>
        <v>0</v>
      </c>
      <c r="X26" s="47">
        <f t="shared" si="7"/>
        <v>0</v>
      </c>
      <c r="Y26" s="48">
        <f t="shared" si="8"/>
        <v>0</v>
      </c>
      <c r="Z26" s="49" t="str">
        <f t="shared" si="9"/>
        <v>0.0</v>
      </c>
      <c r="AA26" s="50" t="str">
        <f t="shared" si="10"/>
        <v>F9</v>
      </c>
    </row>
    <row r="27" spans="1:32" x14ac:dyDescent="0.25">
      <c r="A27" s="125">
        <v>18</v>
      </c>
      <c r="B27" s="100" t="inlineStr">
        <is>
          <t>STU2400306060BD</t>
        </is>
      </c>
      <c r="C27" s="100" t="inlineStr">
        <is>
          <t>ANDORFUL</t>
        </is>
      </c>
      <c r="D27" s="102" t="inlineStr">
        <is>
          <t>JOSEPHINE</t>
        </is>
      </c>
      <c r="E27" s="113" t="inlineStr">
        <is>
          <t/>
        </is>
      </c>
      <c r="F27" s="114" t="inlineStr">
        <is>
          <t>STU908445</t>
        </is>
      </c>
      <c r="G27" s="98" t="inlineStr">
        <is>
          <t>General Arts 5A</t>
        </is>
      </c>
      <c r="H27" s="41">
        <v>36</v>
      </c>
      <c r="I27" s="41">
        <v>36</v>
      </c>
      <c r="J27" s="42">
        <f t="shared" si="0"/>
        <v>0</v>
      </c>
      <c r="K27" s="41">
        <v>40</v>
      </c>
      <c r="L27" s="41">
        <v>40</v>
      </c>
      <c r="M27" s="42">
        <f t="shared" si="1"/>
        <v>0</v>
      </c>
      <c r="N27" s="41">
        <v>36</v>
      </c>
      <c r="O27" s="41">
        <v>36</v>
      </c>
      <c r="P27" s="42">
        <f t="shared" si="2"/>
        <v>0</v>
      </c>
      <c r="Q27" s="41">
        <v>80</v>
      </c>
      <c r="R27" s="41">
        <v>72</v>
      </c>
      <c r="S27" s="43">
        <f t="shared" si="3"/>
        <v>0</v>
      </c>
      <c r="T27" s="44">
        <f t="shared" si="4"/>
        <v>0</v>
      </c>
      <c r="U27" s="45">
        <f t="shared" si="5"/>
        <v>0</v>
      </c>
      <c r="V27" s="46">
        <v>0</v>
      </c>
      <c r="W27" s="45">
        <f t="shared" si="6"/>
        <v>0</v>
      </c>
      <c r="X27" s="47">
        <f t="shared" si="7"/>
        <v>0</v>
      </c>
      <c r="Y27" s="48">
        <f t="shared" si="8"/>
        <v>0</v>
      </c>
      <c r="Z27" s="49" t="str">
        <f t="shared" si="9"/>
        <v>0.0</v>
      </c>
      <c r="AA27" s="50" t="str">
        <f t="shared" si="10"/>
        <v>F9</v>
      </c>
      <c r="AC27" s="56" t="s">
        <v>24</v>
      </c>
      <c r="AD27" s="56" t="s">
        <v>40</v>
      </c>
      <c r="AE27" s="57" t="s">
        <v>41</v>
      </c>
      <c r="AF27" s="56" t="s">
        <v>23</v>
      </c>
    </row>
    <row r="28" spans="1:32" x14ac:dyDescent="0.25">
      <c r="A28" s="125">
        <v>19</v>
      </c>
      <c r="B28" s="100" t="inlineStr">
        <is>
          <t>STU24003060605C</t>
        </is>
      </c>
      <c r="C28" s="100" t="inlineStr">
        <is>
          <t>ANNAN</t>
        </is>
      </c>
      <c r="D28" s="103" t="inlineStr">
        <is>
          <t>HAGGAR</t>
        </is>
      </c>
      <c r="E28" s="111" t="inlineStr">
        <is>
          <t/>
        </is>
      </c>
      <c r="F28" s="114" t="inlineStr">
        <is>
          <t>STU526552</t>
        </is>
      </c>
      <c r="G28" s="99" t="inlineStr">
        <is>
          <t>Home Economics D</t>
        </is>
      </c>
      <c r="H28" s="41">
        <v>35</v>
      </c>
      <c r="I28" s="41">
        <v>35</v>
      </c>
      <c r="J28" s="42">
        <f t="shared" si="0"/>
        <v>0</v>
      </c>
      <c r="K28" s="41">
        <v>40</v>
      </c>
      <c r="L28" s="41">
        <v>40</v>
      </c>
      <c r="M28" s="42">
        <f t="shared" si="1"/>
        <v>0</v>
      </c>
      <c r="N28" s="41">
        <v>35</v>
      </c>
      <c r="O28" s="41">
        <v>35</v>
      </c>
      <c r="P28" s="42">
        <f t="shared" si="2"/>
        <v>0</v>
      </c>
      <c r="Q28" s="41">
        <v>80</v>
      </c>
      <c r="R28" s="41">
        <v>70</v>
      </c>
      <c r="S28" s="43">
        <f t="shared" si="3"/>
        <v>0</v>
      </c>
      <c r="T28" s="44">
        <f t="shared" si="4"/>
        <v>0</v>
      </c>
      <c r="U28" s="45">
        <f t="shared" si="5"/>
        <v>0</v>
      </c>
      <c r="V28" s="46">
        <v>0</v>
      </c>
      <c r="W28" s="45">
        <f t="shared" si="6"/>
        <v>0</v>
      </c>
      <c r="X28" s="47">
        <f t="shared" si="7"/>
        <v>0</v>
      </c>
      <c r="Y28" s="48">
        <f t="shared" si="8"/>
        <v>0</v>
      </c>
      <c r="Z28" s="49" t="str">
        <f t="shared" si="9"/>
        <v>0.0</v>
      </c>
      <c r="AA28" s="50" t="str">
        <f t="shared" si="10"/>
        <v>F9</v>
      </c>
      <c r="AC28" s="58" t="s">
        <v>42</v>
      </c>
      <c r="AD28" s="59" t="s">
        <v>43</v>
      </c>
      <c r="AE28" s="60" t="s">
        <v>44</v>
      </c>
      <c r="AF28" s="61">
        <v>4</v>
      </c>
    </row>
    <row r="29" spans="1:32" x14ac:dyDescent="0.25">
      <c r="A29" s="125">
        <v>20</v>
      </c>
      <c r="B29" s="100" t="inlineStr">
        <is>
          <t>STU240030606097</t>
        </is>
      </c>
      <c r="C29" s="100" t="inlineStr">
        <is>
          <t>APREKOH</t>
        </is>
      </c>
      <c r="D29" s="102" t="inlineStr">
        <is>
          <t>BLESSING</t>
        </is>
      </c>
      <c r="E29" s="113" t="inlineStr">
        <is>
          <t/>
        </is>
      </c>
      <c r="F29" s="114" t="inlineStr">
        <is>
          <t>STU224082</t>
        </is>
      </c>
      <c r="G29" s="98" t="inlineStr">
        <is>
          <t>Home Economics C</t>
        </is>
      </c>
      <c r="H29" s="41">
        <v>20</v>
      </c>
      <c r="I29" s="41">
        <v>20</v>
      </c>
      <c r="J29" s="42">
        <f t="shared" si="0"/>
        <v>0</v>
      </c>
      <c r="K29" s="41">
        <v>20</v>
      </c>
      <c r="L29" s="41">
        <v>20</v>
      </c>
      <c r="M29" s="42">
        <f t="shared" si="1"/>
        <v>0</v>
      </c>
      <c r="N29" s="41">
        <v>20</v>
      </c>
      <c r="O29" s="41">
        <v>26</v>
      </c>
      <c r="P29" s="42">
        <f t="shared" si="2"/>
        <v>0</v>
      </c>
      <c r="Q29" s="41">
        <v>40</v>
      </c>
      <c r="R29" s="41">
        <v>45</v>
      </c>
      <c r="S29" s="43">
        <f t="shared" si="3"/>
        <v>0</v>
      </c>
      <c r="T29" s="44">
        <f t="shared" si="4"/>
        <v>0</v>
      </c>
      <c r="U29" s="45">
        <f t="shared" si="5"/>
        <v>0</v>
      </c>
      <c r="V29" s="46">
        <v>0</v>
      </c>
      <c r="W29" s="45">
        <f t="shared" si="6"/>
        <v>0</v>
      </c>
      <c r="X29" s="47">
        <f t="shared" si="7"/>
        <v>0</v>
      </c>
      <c r="Y29" s="48">
        <f t="shared" si="8"/>
        <v>0</v>
      </c>
      <c r="Z29" s="49" t="str">
        <f t="shared" si="9"/>
        <v>0.0</v>
      </c>
      <c r="AA29" s="50" t="str">
        <f t="shared" si="10"/>
        <v>F9</v>
      </c>
      <c r="AC29" s="58" t="s">
        <v>45</v>
      </c>
      <c r="AD29" s="59" t="s">
        <v>46</v>
      </c>
      <c r="AE29" s="60" t="s">
        <v>47</v>
      </c>
      <c r="AF29" s="61">
        <v>3.5</v>
      </c>
    </row>
    <row r="30" spans="1:32" x14ac:dyDescent="0.25">
      <c r="A30" s="125">
        <v>21</v>
      </c>
      <c r="B30" s="100" t="inlineStr">
        <is>
          <t>STU2400306060A6</t>
        </is>
      </c>
      <c r="C30" s="100" t="inlineStr">
        <is>
          <t>ARMAH</t>
        </is>
      </c>
      <c r="D30" s="103" t="inlineStr">
        <is>
          <t>ADELAIDE</t>
        </is>
      </c>
      <c r="E30" s="111" t="inlineStr">
        <is>
          <t/>
        </is>
      </c>
      <c r="F30" s="114" t="inlineStr">
        <is>
          <t>STU968725</t>
        </is>
      </c>
      <c r="G30" s="99" t="inlineStr">
        <is>
          <t>Home Economics C</t>
        </is>
      </c>
      <c r="H30" s="41">
        <v>37</v>
      </c>
      <c r="I30" s="41">
        <v>37</v>
      </c>
      <c r="J30" s="42">
        <f t="shared" si="0"/>
        <v>0</v>
      </c>
      <c r="K30" s="41">
        <v>40</v>
      </c>
      <c r="L30" s="41">
        <v>40</v>
      </c>
      <c r="M30" s="42">
        <f t="shared" si="1"/>
        <v>0</v>
      </c>
      <c r="N30" s="41">
        <v>37</v>
      </c>
      <c r="O30" s="41">
        <v>37</v>
      </c>
      <c r="P30" s="42">
        <f t="shared" si="2"/>
        <v>0</v>
      </c>
      <c r="Q30" s="41">
        <v>80</v>
      </c>
      <c r="R30" s="41">
        <v>72</v>
      </c>
      <c r="S30" s="43">
        <f t="shared" si="3"/>
        <v>0</v>
      </c>
      <c r="T30" s="44">
        <f t="shared" si="4"/>
        <v>0</v>
      </c>
      <c r="U30" s="45">
        <f t="shared" si="5"/>
        <v>0</v>
      </c>
      <c r="V30" s="46">
        <v>0</v>
      </c>
      <c r="W30" s="45">
        <f t="shared" si="6"/>
        <v>0</v>
      </c>
      <c r="X30" s="47">
        <f t="shared" si="7"/>
        <v>0</v>
      </c>
      <c r="Y30" s="48">
        <f t="shared" si="8"/>
        <v>0</v>
      </c>
      <c r="Z30" s="49" t="str">
        <f t="shared" si="9"/>
        <v>0.0</v>
      </c>
      <c r="AA30" s="50" t="str">
        <f t="shared" si="10"/>
        <v>F9</v>
      </c>
      <c r="AC30" s="58" t="s">
        <v>48</v>
      </c>
      <c r="AD30" s="59" t="s">
        <v>49</v>
      </c>
      <c r="AE30" s="60" t="s">
        <v>50</v>
      </c>
      <c r="AF30" s="61">
        <v>3</v>
      </c>
    </row>
    <row r="31" spans="1:32" x14ac:dyDescent="0.25">
      <c r="A31" s="125">
        <v>22</v>
      </c>
      <c r="B31" s="100" t="inlineStr">
        <is>
          <t>STU24003060606D</t>
        </is>
      </c>
      <c r="C31" s="100" t="inlineStr">
        <is>
          <t>ARTHUR</t>
        </is>
      </c>
      <c r="D31" s="102" t="inlineStr">
        <is>
          <t>PERPETUAL</t>
        </is>
      </c>
      <c r="E31" s="113" t="inlineStr">
        <is>
          <t/>
        </is>
      </c>
      <c r="F31" s="114" t="inlineStr">
        <is>
          <t>STU522305</t>
        </is>
      </c>
      <c r="G31" s="98" t="inlineStr">
        <is>
          <t>General Arts 3B</t>
        </is>
      </c>
      <c r="H31" s="41">
        <v>41</v>
      </c>
      <c r="I31" s="41">
        <v>41</v>
      </c>
      <c r="J31" s="42">
        <f t="shared" si="0"/>
        <v>0</v>
      </c>
      <c r="K31" s="41">
        <v>40</v>
      </c>
      <c r="L31" s="41">
        <v>40</v>
      </c>
      <c r="M31" s="42">
        <f t="shared" si="1"/>
        <v>0</v>
      </c>
      <c r="N31" s="41">
        <v>41</v>
      </c>
      <c r="O31" s="41">
        <v>41</v>
      </c>
      <c r="P31" s="42">
        <f t="shared" si="2"/>
        <v>0</v>
      </c>
      <c r="Q31" s="41">
        <v>80</v>
      </c>
      <c r="R31" s="41">
        <v>82</v>
      </c>
      <c r="S31" s="43">
        <f t="shared" si="3"/>
        <v>0</v>
      </c>
      <c r="T31" s="44">
        <f t="shared" si="4"/>
        <v>0</v>
      </c>
      <c r="U31" s="45">
        <f t="shared" si="5"/>
        <v>0</v>
      </c>
      <c r="V31" s="46">
        <v>0</v>
      </c>
      <c r="W31" s="45">
        <f t="shared" si="6"/>
        <v>0</v>
      </c>
      <c r="X31" s="47">
        <f t="shared" si="7"/>
        <v>0</v>
      </c>
      <c r="Y31" s="48">
        <f t="shared" si="8"/>
        <v>0</v>
      </c>
      <c r="Z31" s="49" t="str">
        <f t="shared" si="9"/>
        <v>0.0</v>
      </c>
      <c r="AA31" s="50" t="str">
        <f t="shared" si="10"/>
        <v>F9</v>
      </c>
      <c r="AC31" s="58" t="s">
        <v>51</v>
      </c>
      <c r="AD31" s="59" t="s">
        <v>52</v>
      </c>
      <c r="AE31" s="60" t="s">
        <v>53</v>
      </c>
      <c r="AF31" s="61">
        <v>2.5</v>
      </c>
    </row>
    <row r="32" spans="1:32" x14ac:dyDescent="0.25">
      <c r="A32" s="125">
        <v>23</v>
      </c>
      <c r="B32" s="100" t="inlineStr">
        <is>
          <t>STU24003060604F</t>
        </is>
      </c>
      <c r="C32" s="100" t="inlineStr">
        <is>
          <t>ASARE</t>
        </is>
      </c>
      <c r="D32" s="103" t="inlineStr">
        <is>
          <t>ABIGAIL</t>
        </is>
      </c>
      <c r="E32" s="111" t="inlineStr">
        <is>
          <t/>
        </is>
      </c>
      <c r="F32" s="114" t="inlineStr">
        <is>
          <t>STU186336</t>
        </is>
      </c>
      <c r="G32" s="99" t="inlineStr">
        <is>
          <t>Science B</t>
        </is>
      </c>
      <c r="H32" s="41">
        <v>40</v>
      </c>
      <c r="I32" s="41">
        <v>40</v>
      </c>
      <c r="J32" s="42">
        <f t="shared" si="0"/>
        <v>0</v>
      </c>
      <c r="K32" s="41">
        <v>40</v>
      </c>
      <c r="L32" s="41">
        <v>40</v>
      </c>
      <c r="M32" s="42">
        <f t="shared" si="1"/>
        <v>0</v>
      </c>
      <c r="N32" s="41">
        <v>39</v>
      </c>
      <c r="O32" s="41">
        <v>39</v>
      </c>
      <c r="P32" s="42">
        <f t="shared" si="2"/>
        <v>0</v>
      </c>
      <c r="Q32" s="41">
        <v>80</v>
      </c>
      <c r="R32" s="41">
        <v>80</v>
      </c>
      <c r="S32" s="43">
        <f t="shared" si="3"/>
        <v>0</v>
      </c>
      <c r="T32" s="44">
        <f t="shared" si="4"/>
        <v>0</v>
      </c>
      <c r="U32" s="45">
        <f t="shared" si="5"/>
        <v>0</v>
      </c>
      <c r="V32" s="46">
        <v>0</v>
      </c>
      <c r="W32" s="45">
        <f t="shared" si="6"/>
        <v>0</v>
      </c>
      <c r="X32" s="47">
        <f t="shared" si="7"/>
        <v>0</v>
      </c>
      <c r="Y32" s="48">
        <f t="shared" si="8"/>
        <v>0</v>
      </c>
      <c r="Z32" s="49" t="str">
        <f t="shared" si="9"/>
        <v>0.0</v>
      </c>
      <c r="AA32" s="50" t="str">
        <f t="shared" si="10"/>
        <v>F9</v>
      </c>
      <c r="AC32" s="58" t="s">
        <v>54</v>
      </c>
      <c r="AD32" s="59" t="s">
        <v>55</v>
      </c>
      <c r="AE32" s="60" t="s">
        <v>53</v>
      </c>
      <c r="AF32" s="61">
        <v>2</v>
      </c>
    </row>
    <row r="33" spans="1:33" x14ac:dyDescent="0.25">
      <c r="A33" s="125">
        <v>24</v>
      </c>
      <c r="B33" s="100" t="inlineStr">
        <is>
          <t>STU24003060607A</t>
        </is>
      </c>
      <c r="C33" s="100" t="inlineStr">
        <is>
          <t>ASEMENYI</t>
        </is>
      </c>
      <c r="D33" s="102" t="inlineStr">
        <is>
          <t>EMMANUELLA</t>
        </is>
      </c>
      <c r="E33" s="113" t="inlineStr">
        <is>
          <t/>
        </is>
      </c>
      <c r="F33" s="114" t="inlineStr">
        <is>
          <t>STU222963</t>
        </is>
      </c>
      <c r="G33" s="98" t="inlineStr">
        <is>
          <t>Home Economics C</t>
        </is>
      </c>
      <c r="H33" s="41">
        <v>15</v>
      </c>
      <c r="I33" s="41">
        <v>15</v>
      </c>
      <c r="J33" s="42">
        <f t="shared" si="0"/>
        <v>0</v>
      </c>
      <c r="K33" s="41">
        <v>40</v>
      </c>
      <c r="L33" s="41">
        <v>40</v>
      </c>
      <c r="M33" s="42">
        <f t="shared" si="1"/>
        <v>0</v>
      </c>
      <c r="N33" s="41">
        <v>20</v>
      </c>
      <c r="O33" s="41">
        <v>35</v>
      </c>
      <c r="P33" s="42">
        <f t="shared" si="2"/>
        <v>0</v>
      </c>
      <c r="Q33" s="41">
        <v>40</v>
      </c>
      <c r="R33" s="41">
        <v>75</v>
      </c>
      <c r="S33" s="43">
        <f t="shared" si="3"/>
        <v>0</v>
      </c>
      <c r="T33" s="44">
        <f t="shared" si="4"/>
        <v>0</v>
      </c>
      <c r="U33" s="45">
        <f t="shared" si="5"/>
        <v>0</v>
      </c>
      <c r="V33" s="46">
        <v>0</v>
      </c>
      <c r="W33" s="45">
        <f t="shared" si="6"/>
        <v>0</v>
      </c>
      <c r="X33" s="47">
        <f t="shared" si="7"/>
        <v>0</v>
      </c>
      <c r="Y33" s="48">
        <f t="shared" si="8"/>
        <v>0</v>
      </c>
      <c r="Z33" s="49" t="str">
        <f t="shared" si="9"/>
        <v>0.0</v>
      </c>
      <c r="AA33" s="50" t="str">
        <f t="shared" si="10"/>
        <v>F9</v>
      </c>
      <c r="AC33" s="58" t="s">
        <v>56</v>
      </c>
      <c r="AD33" s="59" t="s">
        <v>57</v>
      </c>
      <c r="AE33" s="60" t="s">
        <v>58</v>
      </c>
      <c r="AF33" s="61">
        <v>1.5</v>
      </c>
    </row>
    <row r="34" spans="1:33" x14ac:dyDescent="0.25">
      <c r="A34" s="125">
        <v>25</v>
      </c>
      <c r="B34" s="100" t="inlineStr">
        <is>
          <t>STU240030606091</t>
        </is>
      </c>
      <c r="C34" s="100" t="inlineStr">
        <is>
          <t>ASEMENYI</t>
        </is>
      </c>
      <c r="D34" s="103" t="inlineStr">
        <is>
          <t>MARY</t>
        </is>
      </c>
      <c r="E34" s="111" t="inlineStr">
        <is>
          <t/>
        </is>
      </c>
      <c r="F34" s="114" t="inlineStr">
        <is>
          <t>STU813664</t>
        </is>
      </c>
      <c r="G34" s="99" t="inlineStr">
        <is>
          <t>Home Economics C</t>
        </is>
      </c>
      <c r="H34" s="41">
        <v>27</v>
      </c>
      <c r="I34" s="41">
        <v>27</v>
      </c>
      <c r="J34" s="42">
        <f t="shared" si="0"/>
        <v>0</v>
      </c>
      <c r="K34" s="41">
        <v>30</v>
      </c>
      <c r="L34" s="41">
        <v>30</v>
      </c>
      <c r="M34" s="42">
        <f t="shared" si="1"/>
        <v>0</v>
      </c>
      <c r="N34" s="41">
        <v>27</v>
      </c>
      <c r="O34" s="41">
        <v>27</v>
      </c>
      <c r="P34" s="42">
        <f t="shared" si="2"/>
        <v>0</v>
      </c>
      <c r="Q34" s="41">
        <v>60</v>
      </c>
      <c r="R34" s="41">
        <v>54</v>
      </c>
      <c r="S34" s="43">
        <f t="shared" si="3"/>
        <v>0</v>
      </c>
      <c r="T34" s="44">
        <f t="shared" si="4"/>
        <v>0</v>
      </c>
      <c r="U34" s="45">
        <f t="shared" si="5"/>
        <v>0</v>
      </c>
      <c r="V34" s="46">
        <v>0</v>
      </c>
      <c r="W34" s="45">
        <f t="shared" si="6"/>
        <v>0</v>
      </c>
      <c r="X34" s="47">
        <f t="shared" si="7"/>
        <v>0</v>
      </c>
      <c r="Y34" s="48">
        <f t="shared" si="8"/>
        <v>0</v>
      </c>
      <c r="Z34" s="49" t="str">
        <f t="shared" si="9"/>
        <v>0.0</v>
      </c>
      <c r="AA34" s="50" t="str">
        <f t="shared" si="10"/>
        <v>F9</v>
      </c>
      <c r="AC34" s="58" t="s">
        <v>59</v>
      </c>
      <c r="AD34" s="59" t="s">
        <v>60</v>
      </c>
      <c r="AE34" s="60" t="s">
        <v>58</v>
      </c>
      <c r="AF34" s="61">
        <v>1</v>
      </c>
    </row>
    <row r="35" spans="1:33" x14ac:dyDescent="0.25">
      <c r="A35" s="125">
        <v>26</v>
      </c>
      <c r="B35" s="100" t="inlineStr">
        <is>
          <t>STU240030606090</t>
        </is>
      </c>
      <c r="C35" s="100" t="inlineStr">
        <is>
          <t>ASMANI</t>
        </is>
      </c>
      <c r="D35" s="102" t="inlineStr">
        <is>
          <t>ELIZABETH</t>
        </is>
      </c>
      <c r="E35" s="113" t="inlineStr">
        <is>
          <t/>
        </is>
      </c>
      <c r="F35" s="114" t="inlineStr">
        <is>
          <t>STU411120</t>
        </is>
      </c>
      <c r="G35" s="98" t="inlineStr">
        <is>
          <t>Science A</t>
        </is>
      </c>
      <c r="H35" s="41">
        <v>35</v>
      </c>
      <c r="I35" s="41">
        <v>35</v>
      </c>
      <c r="J35" s="42">
        <f t="shared" si="0"/>
        <v>0</v>
      </c>
      <c r="K35" s="41">
        <v>40</v>
      </c>
      <c r="L35" s="41">
        <v>40</v>
      </c>
      <c r="M35" s="42">
        <f t="shared" si="1"/>
        <v>0</v>
      </c>
      <c r="N35" s="41">
        <v>35</v>
      </c>
      <c r="O35" s="41">
        <v>35</v>
      </c>
      <c r="P35" s="42">
        <f t="shared" si="2"/>
        <v>0</v>
      </c>
      <c r="Q35" s="41">
        <v>80</v>
      </c>
      <c r="R35" s="41">
        <v>70</v>
      </c>
      <c r="S35" s="43">
        <f t="shared" si="3"/>
        <v>0</v>
      </c>
      <c r="T35" s="44">
        <f t="shared" si="4"/>
        <v>0</v>
      </c>
      <c r="U35" s="45">
        <f t="shared" si="5"/>
        <v>0</v>
      </c>
      <c r="V35" s="46">
        <v>0</v>
      </c>
      <c r="W35" s="45">
        <f t="shared" si="6"/>
        <v>0</v>
      </c>
      <c r="X35" s="47">
        <f t="shared" si="7"/>
        <v>0</v>
      </c>
      <c r="Y35" s="48">
        <f t="shared" si="8"/>
        <v>0</v>
      </c>
      <c r="Z35" s="49" t="str">
        <f t="shared" si="9"/>
        <v>0.0</v>
      </c>
      <c r="AA35" s="50" t="str">
        <f t="shared" si="10"/>
        <v>F9</v>
      </c>
      <c r="AC35" s="58" t="s">
        <v>61</v>
      </c>
      <c r="AD35" s="59" t="s">
        <v>62</v>
      </c>
      <c r="AE35" s="60" t="s">
        <v>63</v>
      </c>
      <c r="AF35" s="61">
        <v>0.5</v>
      </c>
    </row>
    <row r="36" spans="1:33" x14ac:dyDescent="0.25">
      <c r="A36" s="125">
        <v>27</v>
      </c>
      <c r="B36" s="100" t="inlineStr">
        <is>
          <t>STU2400306060D4</t>
        </is>
      </c>
      <c r="C36" s="100" t="inlineStr">
        <is>
          <t>AWUDI</t>
        </is>
      </c>
      <c r="D36" s="103" t="inlineStr">
        <is>
          <t>EUCHARIA</t>
        </is>
      </c>
      <c r="E36" s="111" t="inlineStr">
        <is>
          <t>ESINAM</t>
        </is>
      </c>
      <c r="F36" s="114" t="inlineStr">
        <is>
          <t>STU583202</t>
        </is>
      </c>
      <c r="G36" s="99" t="inlineStr">
        <is>
          <t>Science B</t>
        </is>
      </c>
      <c r="H36" s="41">
        <v>31</v>
      </c>
      <c r="I36" s="41">
        <v>31</v>
      </c>
      <c r="J36" s="42">
        <f t="shared" si="0"/>
        <v>0</v>
      </c>
      <c r="K36" s="41">
        <v>40</v>
      </c>
      <c r="L36" s="41">
        <v>40</v>
      </c>
      <c r="M36" s="42">
        <f t="shared" si="1"/>
        <v>0</v>
      </c>
      <c r="N36" s="41">
        <v>31</v>
      </c>
      <c r="O36" s="41">
        <v>31</v>
      </c>
      <c r="P36" s="42">
        <f t="shared" si="2"/>
        <v>0</v>
      </c>
      <c r="Q36" s="41">
        <v>62</v>
      </c>
      <c r="R36" s="41">
        <v>80</v>
      </c>
      <c r="S36" s="43">
        <f t="shared" si="3"/>
        <v>0</v>
      </c>
      <c r="T36" s="44">
        <f t="shared" si="4"/>
        <v>0</v>
      </c>
      <c r="U36" s="45">
        <f t="shared" si="5"/>
        <v>0</v>
      </c>
      <c r="V36" s="46">
        <v>0</v>
      </c>
      <c r="W36" s="45">
        <f t="shared" si="6"/>
        <v>0</v>
      </c>
      <c r="X36" s="47">
        <f t="shared" si="7"/>
        <v>0</v>
      </c>
      <c r="Y36" s="48">
        <f t="shared" si="8"/>
        <v>0</v>
      </c>
      <c r="Z36" s="49" t="str">
        <f t="shared" si="9"/>
        <v>0.0</v>
      </c>
      <c r="AA36" s="50" t="str">
        <f t="shared" si="10"/>
        <v>F9</v>
      </c>
      <c r="AC36" s="58" t="s">
        <v>26</v>
      </c>
      <c r="AD36" s="59" t="s">
        <v>64</v>
      </c>
      <c r="AE36" s="60" t="s">
        <v>65</v>
      </c>
      <c r="AF36" s="61">
        <v>0</v>
      </c>
    </row>
    <row r="37" spans="1:33" x14ac:dyDescent="0.25">
      <c r="A37" s="125">
        <v>28</v>
      </c>
      <c r="B37" s="100" t="inlineStr">
        <is>
          <t>STU240030606069</t>
        </is>
      </c>
      <c r="C37" s="100" t="inlineStr">
        <is>
          <t>AZINTANAAB</t>
        </is>
      </c>
      <c r="D37" s="102" t="inlineStr">
        <is>
          <t>ISABELLA</t>
        </is>
      </c>
      <c r="E37" s="113" t="inlineStr">
        <is>
          <t/>
        </is>
      </c>
      <c r="F37" s="114" t="inlineStr">
        <is>
          <t>STU113104</t>
        </is>
      </c>
      <c r="G37" s="98" t="inlineStr">
        <is>
          <t>General Arts 3B</t>
        </is>
      </c>
      <c r="H37" s="41">
        <v>43</v>
      </c>
      <c r="I37" s="41">
        <v>43</v>
      </c>
      <c r="J37" s="42">
        <f t="shared" si="0"/>
        <v>0</v>
      </c>
      <c r="K37" s="41">
        <v>40</v>
      </c>
      <c r="L37" s="41">
        <v>40</v>
      </c>
      <c r="M37" s="42">
        <f t="shared" si="1"/>
        <v>0</v>
      </c>
      <c r="N37" s="41">
        <v>43</v>
      </c>
      <c r="O37" s="41">
        <v>43</v>
      </c>
      <c r="P37" s="42">
        <f t="shared" si="2"/>
        <v>0</v>
      </c>
      <c r="Q37" s="41">
        <v>80</v>
      </c>
      <c r="R37" s="41">
        <v>86</v>
      </c>
      <c r="S37" s="43">
        <f t="shared" si="3"/>
        <v>0</v>
      </c>
      <c r="T37" s="44">
        <f t="shared" si="4"/>
        <v>0</v>
      </c>
      <c r="U37" s="45">
        <f t="shared" si="5"/>
        <v>0</v>
      </c>
      <c r="V37" s="46">
        <v>0</v>
      </c>
      <c r="W37" s="45">
        <f t="shared" si="6"/>
        <v>0</v>
      </c>
      <c r="X37" s="47">
        <f t="shared" si="7"/>
        <v>0</v>
      </c>
      <c r="Y37" s="48">
        <f t="shared" si="8"/>
        <v>0</v>
      </c>
      <c r="Z37" s="49" t="str">
        <f t="shared" si="9"/>
        <v>0.0</v>
      </c>
      <c r="AA37" s="50" t="str">
        <f t="shared" si="10"/>
        <v>F9</v>
      </c>
    </row>
    <row r="38" spans="1:33" ht="15.75" customHeight="1" thickBot="1" x14ac:dyDescent="0.3">
      <c r="A38" s="125">
        <v>29</v>
      </c>
      <c r="B38" s="100" t="inlineStr">
        <is>
          <t>STU240030606062</t>
        </is>
      </c>
      <c r="C38" s="100" t="inlineStr">
        <is>
          <t>BAAH</t>
        </is>
      </c>
      <c r="D38" s="103" t="inlineStr">
        <is>
          <t>FREDA</t>
        </is>
      </c>
      <c r="E38" s="111" t="inlineStr">
        <is>
          <t>AGYAPOMAA</t>
        </is>
      </c>
      <c r="F38" s="114" t="inlineStr">
        <is>
          <t>STU916132</t>
        </is>
      </c>
      <c r="G38" s="99" t="inlineStr">
        <is>
          <t>General Arts 2</t>
        </is>
      </c>
      <c r="H38" s="41">
        <v>25</v>
      </c>
      <c r="I38" s="41">
        <v>25</v>
      </c>
      <c r="J38" s="42">
        <f t="shared" si="0"/>
        <v>0</v>
      </c>
      <c r="K38" s="41">
        <v>30</v>
      </c>
      <c r="L38" s="41">
        <v>30</v>
      </c>
      <c r="M38" s="42">
        <f t="shared" si="1"/>
        <v>0</v>
      </c>
      <c r="N38" s="41">
        <v>25</v>
      </c>
      <c r="O38" s="41">
        <v>25</v>
      </c>
      <c r="P38" s="42">
        <f t="shared" si="2"/>
        <v>0</v>
      </c>
      <c r="Q38" s="41">
        <v>70</v>
      </c>
      <c r="R38" s="41">
        <v>50</v>
      </c>
      <c r="S38" s="43">
        <f t="shared" si="3"/>
        <v>0</v>
      </c>
      <c r="T38" s="44">
        <f t="shared" si="4"/>
        <v>0</v>
      </c>
      <c r="U38" s="45">
        <f t="shared" si="5"/>
        <v>0</v>
      </c>
      <c r="V38" s="46">
        <v>0</v>
      </c>
      <c r="W38" s="45">
        <f t="shared" si="6"/>
        <v>0</v>
      </c>
      <c r="X38" s="47">
        <f t="shared" si="7"/>
        <v>0</v>
      </c>
      <c r="Y38" s="48">
        <f t="shared" si="8"/>
        <v>0</v>
      </c>
      <c r="Z38" s="49" t="str">
        <f t="shared" si="9"/>
        <v>0.0</v>
      </c>
      <c r="AA38" s="50" t="str">
        <f t="shared" si="10"/>
        <v>F9</v>
      </c>
    </row>
    <row r="39" spans="1:33" ht="15.75" customHeight="1" thickBot="1" x14ac:dyDescent="0.3">
      <c r="A39" s="125">
        <v>30</v>
      </c>
      <c r="B39" s="100" t="inlineStr">
        <is>
          <t>STU2400306060C1</t>
        </is>
      </c>
      <c r="C39" s="100" t="inlineStr">
        <is>
          <t>BAAH</t>
        </is>
      </c>
      <c r="D39" s="102" t="inlineStr">
        <is>
          <t>GRACE</t>
        </is>
      </c>
      <c r="E39" s="113" t="inlineStr">
        <is>
          <t>ADDO</t>
        </is>
      </c>
      <c r="F39" s="114" t="inlineStr">
        <is>
          <t>STU525940</t>
        </is>
      </c>
      <c r="G39" s="98" t="inlineStr">
        <is>
          <t>Home Economics D</t>
        </is>
      </c>
      <c r="H39" s="41">
        <v>25</v>
      </c>
      <c r="I39" s="41">
        <v>26</v>
      </c>
      <c r="J39" s="42">
        <f t="shared" si="0"/>
        <v>0</v>
      </c>
      <c r="K39" s="41">
        <v>40</v>
      </c>
      <c r="L39" s="41">
        <v>40</v>
      </c>
      <c r="M39" s="42">
        <f t="shared" si="1"/>
        <v>0</v>
      </c>
      <c r="N39" s="41">
        <v>25</v>
      </c>
      <c r="O39" s="41">
        <v>25</v>
      </c>
      <c r="P39" s="42">
        <f t="shared" si="2"/>
        <v>0</v>
      </c>
      <c r="Q39" s="41">
        <v>80</v>
      </c>
      <c r="R39" s="41">
        <v>50</v>
      </c>
      <c r="S39" s="43">
        <f t="shared" si="3"/>
        <v>0</v>
      </c>
      <c r="T39" s="44">
        <f t="shared" si="4"/>
        <v>0</v>
      </c>
      <c r="U39" s="45">
        <f t="shared" si="5"/>
        <v>0</v>
      </c>
      <c r="V39" s="46">
        <v>0</v>
      </c>
      <c r="W39" s="45">
        <f t="shared" si="6"/>
        <v>0</v>
      </c>
      <c r="X39" s="47">
        <f t="shared" si="7"/>
        <v>0</v>
      </c>
      <c r="Y39" s="48">
        <f t="shared" si="8"/>
        <v>0</v>
      </c>
      <c r="Z39" s="49" t="str">
        <f t="shared" si="9"/>
        <v>0.0</v>
      </c>
      <c r="AA39" s="50" t="str">
        <f t="shared" si="10"/>
        <v>F9</v>
      </c>
      <c r="AC39" s="95" t="s">
        <v>66</v>
      </c>
      <c r="AD39" s="96"/>
    </row>
    <row r="40" spans="1:33" x14ac:dyDescent="0.25">
      <c r="A40" s="125">
        <v>31</v>
      </c>
      <c r="B40" s="100" t="inlineStr">
        <is>
          <t>STU2400306060AF</t>
        </is>
      </c>
      <c r="C40" s="100" t="inlineStr">
        <is>
          <t>BAIDOO</t>
        </is>
      </c>
      <c r="D40" s="103" t="inlineStr">
        <is>
          <t>JOANITA</t>
        </is>
      </c>
      <c r="E40" s="111" t="inlineStr">
        <is>
          <t/>
        </is>
      </c>
      <c r="F40" s="114" t="inlineStr">
        <is>
          <t>STU225935</t>
        </is>
      </c>
      <c r="G40" s="99" t="inlineStr">
        <is>
          <t>Home Economics D</t>
        </is>
      </c>
      <c r="H40" s="41">
        <v>16</v>
      </c>
      <c r="I40" s="41">
        <v>20</v>
      </c>
      <c r="J40" s="42">
        <f t="shared" si="0"/>
        <v>0</v>
      </c>
      <c r="K40" s="41">
        <v>20</v>
      </c>
      <c r="L40" s="41">
        <v>20</v>
      </c>
      <c r="M40" s="42">
        <f t="shared" si="1"/>
        <v>0</v>
      </c>
      <c r="N40" s="41">
        <v>25</v>
      </c>
      <c r="O40" s="41">
        <v>25</v>
      </c>
      <c r="P40" s="42">
        <f t="shared" si="2"/>
        <v>0</v>
      </c>
      <c r="Q40" s="41">
        <v>40</v>
      </c>
      <c r="R40" s="41">
        <v>45</v>
      </c>
      <c r="S40" s="43">
        <f t="shared" si="3"/>
        <v>0</v>
      </c>
      <c r="T40" s="44">
        <f t="shared" si="4"/>
        <v>0</v>
      </c>
      <c r="U40" s="45">
        <f t="shared" si="5"/>
        <v>0</v>
      </c>
      <c r="V40" s="46">
        <v>0</v>
      </c>
      <c r="W40" s="45">
        <f t="shared" si="6"/>
        <v>0</v>
      </c>
      <c r="X40" s="47">
        <f t="shared" si="7"/>
        <v>0</v>
      </c>
      <c r="Y40" s="48">
        <f t="shared" si="8"/>
        <v>0</v>
      </c>
      <c r="Z40" s="49" t="str">
        <f t="shared" si="9"/>
        <v>0.0</v>
      </c>
      <c r="AA40" s="50" t="str">
        <f t="shared" si="10"/>
        <v>F9</v>
      </c>
      <c r="AC40" s="62" t="s">
        <v>24</v>
      </c>
      <c r="AD40" s="63" t="s">
        <v>67</v>
      </c>
    </row>
    <row r="41" spans="1:33" x14ac:dyDescent="0.25">
      <c r="A41" s="125">
        <v>32</v>
      </c>
      <c r="B41" s="100" t="inlineStr">
        <is>
          <t>STU2400306060B2</t>
        </is>
      </c>
      <c r="C41" s="100" t="inlineStr">
        <is>
          <t>BOADIWAA</t>
        </is>
      </c>
      <c r="D41" s="102" t="inlineStr">
        <is>
          <t>DORCAS</t>
        </is>
      </c>
      <c r="E41" s="113" t="inlineStr">
        <is>
          <t/>
        </is>
      </c>
      <c r="F41" s="114" t="inlineStr">
        <is>
          <t>STU702379</t>
        </is>
      </c>
      <c r="G41" s="98" t="inlineStr">
        <is>
          <t>Home Economics D</t>
        </is>
      </c>
      <c r="H41" s="41">
        <v>15</v>
      </c>
      <c r="I41" s="41">
        <v>15</v>
      </c>
      <c r="J41" s="42">
        <f t="shared" si="0"/>
        <v>0</v>
      </c>
      <c r="K41" s="41">
        <v>10</v>
      </c>
      <c r="L41" s="41">
        <v>10</v>
      </c>
      <c r="M41" s="42">
        <f t="shared" si="1"/>
        <v>0</v>
      </c>
      <c r="N41" s="41">
        <v>15</v>
      </c>
      <c r="O41" s="41">
        <v>15</v>
      </c>
      <c r="P41" s="42">
        <f t="shared" si="2"/>
        <v>0</v>
      </c>
      <c r="Q41" s="41">
        <v>20</v>
      </c>
      <c r="R41" s="41">
        <v>0</v>
      </c>
      <c r="S41" s="43">
        <f t="shared" si="3"/>
        <v>0</v>
      </c>
      <c r="T41" s="44">
        <f t="shared" si="4"/>
        <v>0</v>
      </c>
      <c r="U41" s="45">
        <f t="shared" si="5"/>
        <v>0</v>
      </c>
      <c r="V41" s="46">
        <v>0</v>
      </c>
      <c r="W41" s="45">
        <f t="shared" si="6"/>
        <v>0</v>
      </c>
      <c r="X41" s="47">
        <f t="shared" si="7"/>
        <v>0</v>
      </c>
      <c r="Y41" s="48">
        <f t="shared" si="8"/>
        <v>0</v>
      </c>
      <c r="Z41" s="49" t="str">
        <f t="shared" si="9"/>
        <v>0.0</v>
      </c>
      <c r="AA41" s="50" t="str">
        <f t="shared" si="10"/>
        <v>F9</v>
      </c>
      <c r="AC41" s="64" t="s">
        <v>42</v>
      </c>
      <c r="AD41" s="65">
        <f>COUNTIF(AA$7:$AA86,"a1")</f>
        <v>0</v>
      </c>
    </row>
    <row r="42" spans="1:33" x14ac:dyDescent="0.25">
      <c r="A42" s="125">
        <v>33</v>
      </c>
      <c r="B42" s="100" t="inlineStr">
        <is>
          <t>STU2400306060CE</t>
        </is>
      </c>
      <c r="C42" s="100" t="inlineStr">
        <is>
          <t>BONDZIE</t>
        </is>
      </c>
      <c r="D42" s="103" t="inlineStr">
        <is>
          <t>MARY</t>
        </is>
      </c>
      <c r="E42" s="111" t="inlineStr">
        <is>
          <t/>
        </is>
      </c>
      <c r="F42" s="114" t="inlineStr">
        <is>
          <t>STU534342</t>
        </is>
      </c>
      <c r="G42" s="99" t="inlineStr">
        <is>
          <t>Home Economics D</t>
        </is>
      </c>
      <c r="H42" s="41">
        <v>15</v>
      </c>
      <c r="I42" s="41">
        <v>20</v>
      </c>
      <c r="J42" s="42">
        <f t="shared" si="0"/>
        <v>0</v>
      </c>
      <c r="K42" s="41">
        <v>40</v>
      </c>
      <c r="L42" s="41">
        <v>40</v>
      </c>
      <c r="M42" s="42">
        <f t="shared" si="1"/>
        <v>0</v>
      </c>
      <c r="N42" s="41">
        <v>20</v>
      </c>
      <c r="O42" s="41">
        <v>25</v>
      </c>
      <c r="P42" s="42">
        <f t="shared" si="2"/>
        <v>0</v>
      </c>
      <c r="Q42" s="41">
        <v>80</v>
      </c>
      <c r="R42" s="41">
        <v>45</v>
      </c>
      <c r="S42" s="43">
        <f t="shared" si="3"/>
        <v>0</v>
      </c>
      <c r="T42" s="44">
        <f t="shared" si="4"/>
        <v>0</v>
      </c>
      <c r="U42" s="45">
        <f t="shared" si="5"/>
        <v>0</v>
      </c>
      <c r="V42" s="46">
        <v>0</v>
      </c>
      <c r="W42" s="45">
        <f t="shared" si="6"/>
        <v>0</v>
      </c>
      <c r="X42" s="47">
        <f t="shared" si="7"/>
        <v>0</v>
      </c>
      <c r="Y42" s="48">
        <f t="shared" si="8"/>
        <v>0</v>
      </c>
      <c r="Z42" s="49" t="str">
        <f t="shared" si="9"/>
        <v>0.0</v>
      </c>
      <c r="AA42" s="50" t="str">
        <f t="shared" si="10"/>
        <v>F9</v>
      </c>
      <c r="AC42" s="64" t="s">
        <v>45</v>
      </c>
      <c r="AD42" s="65">
        <f>COUNTIF(AA$7:$AA262,"B2")</f>
        <v>0</v>
      </c>
    </row>
    <row r="43" spans="1:33" x14ac:dyDescent="0.25">
      <c r="A43" s="125">
        <v>34</v>
      </c>
      <c r="B43" s="100" t="inlineStr">
        <is>
          <t>STU240030606084</t>
        </is>
      </c>
      <c r="C43" s="100" t="inlineStr">
        <is>
          <t>BONNEY</t>
        </is>
      </c>
      <c r="D43" s="102" t="inlineStr">
        <is>
          <t>DORCAS</t>
        </is>
      </c>
      <c r="E43" s="113" t="inlineStr">
        <is>
          <t/>
        </is>
      </c>
      <c r="F43" s="114" t="inlineStr">
        <is>
          <t>STU545584</t>
        </is>
      </c>
      <c r="G43" s="98" t="inlineStr">
        <is>
          <t>General Arts 5A</t>
        </is>
      </c>
      <c r="H43" s="41">
        <v>36</v>
      </c>
      <c r="I43" s="41">
        <v>36</v>
      </c>
      <c r="J43" s="42">
        <f t="shared" si="0"/>
        <v>0</v>
      </c>
      <c r="K43" s="41">
        <v>40</v>
      </c>
      <c r="L43" s="41">
        <v>40</v>
      </c>
      <c r="M43" s="42">
        <f t="shared" si="1"/>
        <v>0</v>
      </c>
      <c r="N43" s="41">
        <v>36</v>
      </c>
      <c r="O43" s="41">
        <v>36</v>
      </c>
      <c r="P43" s="42">
        <f t="shared" si="2"/>
        <v>0</v>
      </c>
      <c r="Q43" s="41">
        <v>80</v>
      </c>
      <c r="R43" s="41">
        <v>72</v>
      </c>
      <c r="S43" s="43">
        <f t="shared" si="3"/>
        <v>0</v>
      </c>
      <c r="T43" s="44">
        <f t="shared" si="4"/>
        <v>0</v>
      </c>
      <c r="U43" s="45">
        <f t="shared" si="5"/>
        <v>0</v>
      </c>
      <c r="V43" s="46">
        <v>0</v>
      </c>
      <c r="W43" s="45">
        <f t="shared" si="6"/>
        <v>0</v>
      </c>
      <c r="X43" s="47">
        <f t="shared" si="7"/>
        <v>0</v>
      </c>
      <c r="Y43" s="48">
        <f t="shared" si="8"/>
        <v>0</v>
      </c>
      <c r="Z43" s="49" t="str">
        <f t="shared" si="9"/>
        <v>0.0</v>
      </c>
      <c r="AA43" s="50" t="str">
        <f t="shared" si="10"/>
        <v>F9</v>
      </c>
      <c r="AC43" s="64" t="s">
        <v>48</v>
      </c>
      <c r="AD43" s="65">
        <f>COUNTIF(AA$7:$AA263,"b3")</f>
        <v>0</v>
      </c>
    </row>
    <row r="44" spans="1:33" x14ac:dyDescent="0.25">
      <c r="A44" s="125">
        <v>35</v>
      </c>
      <c r="B44" s="100" t="inlineStr">
        <is>
          <t>STU2400306060B1</t>
        </is>
      </c>
      <c r="C44" s="100" t="inlineStr">
        <is>
          <t>BONNEY</t>
        </is>
      </c>
      <c r="D44" s="103" t="inlineStr">
        <is>
          <t>HANNAH</t>
        </is>
      </c>
      <c r="E44" s="111" t="inlineStr">
        <is>
          <t/>
        </is>
      </c>
      <c r="F44" s="114" t="inlineStr">
        <is>
          <t>STU667621</t>
        </is>
      </c>
      <c r="G44" s="99" t="inlineStr">
        <is>
          <t>Home Economics C</t>
        </is>
      </c>
      <c r="H44" s="41">
        <v>20</v>
      </c>
      <c r="I44" s="41">
        <v>20</v>
      </c>
      <c r="J44" s="42">
        <f t="shared" si="0"/>
        <v>0</v>
      </c>
      <c r="K44" s="41">
        <v>40</v>
      </c>
      <c r="L44" s="41">
        <v>40</v>
      </c>
      <c r="M44" s="42">
        <f t="shared" si="1"/>
        <v>0</v>
      </c>
      <c r="N44" s="41">
        <v>20</v>
      </c>
      <c r="O44" s="41">
        <v>20</v>
      </c>
      <c r="P44" s="42">
        <f t="shared" si="2"/>
        <v>0</v>
      </c>
      <c r="Q44" s="41">
        <v>80</v>
      </c>
      <c r="R44" s="41">
        <v>40</v>
      </c>
      <c r="S44" s="43">
        <f t="shared" si="3"/>
        <v>0</v>
      </c>
      <c r="T44" s="44">
        <f t="shared" si="4"/>
        <v>0</v>
      </c>
      <c r="U44" s="45">
        <f t="shared" si="5"/>
        <v>0</v>
      </c>
      <c r="V44" s="46">
        <v>0</v>
      </c>
      <c r="W44" s="45">
        <f t="shared" si="6"/>
        <v>0</v>
      </c>
      <c r="X44" s="47">
        <f t="shared" si="7"/>
        <v>0</v>
      </c>
      <c r="Y44" s="48">
        <f t="shared" si="8"/>
        <v>0</v>
      </c>
      <c r="Z44" s="49" t="str">
        <f t="shared" si="9"/>
        <v>0.0</v>
      </c>
      <c r="AA44" s="50" t="str">
        <f t="shared" si="10"/>
        <v>F9</v>
      </c>
      <c r="AC44" s="64" t="s">
        <v>51</v>
      </c>
      <c r="AD44" s="65">
        <f>COUNTIF(AA$7:$AA264,"c4")</f>
        <v>0</v>
      </c>
    </row>
    <row r="45" spans="1:33" x14ac:dyDescent="0.25">
      <c r="A45" s="125">
        <v>36</v>
      </c>
      <c r="B45" s="100" t="inlineStr">
        <is>
          <t>STU24003060609F</t>
        </is>
      </c>
      <c r="C45" s="100" t="inlineStr">
        <is>
          <t>BORTSIE</t>
        </is>
      </c>
      <c r="D45" s="102" t="inlineStr">
        <is>
          <t>BERNICE</t>
        </is>
      </c>
      <c r="E45" s="113" t="inlineStr">
        <is>
          <t/>
        </is>
      </c>
      <c r="F45" s="114" t="inlineStr">
        <is>
          <t>STU290300</t>
        </is>
      </c>
      <c r="G45" s="98" t="inlineStr">
        <is>
          <t>Home Economics D</t>
        </is>
      </c>
      <c r="H45" s="41">
        <v>15</v>
      </c>
      <c r="I45" s="41">
        <v>15</v>
      </c>
      <c r="J45" s="42">
        <f t="shared" si="0"/>
        <v>0</v>
      </c>
      <c r="K45" s="41">
        <v>20</v>
      </c>
      <c r="L45" s="41">
        <v>20</v>
      </c>
      <c r="M45" s="42">
        <f t="shared" si="1"/>
        <v>0</v>
      </c>
      <c r="N45" s="41">
        <v>25</v>
      </c>
      <c r="O45" s="41">
        <v>25</v>
      </c>
      <c r="P45" s="42">
        <f t="shared" si="2"/>
        <v>0</v>
      </c>
      <c r="Q45" s="41">
        <v>45</v>
      </c>
      <c r="R45" s="41">
        <v>45</v>
      </c>
      <c r="S45" s="43">
        <f t="shared" si="3"/>
        <v>0</v>
      </c>
      <c r="T45" s="44">
        <f t="shared" si="4"/>
        <v>0</v>
      </c>
      <c r="U45" s="45">
        <f t="shared" si="5"/>
        <v>0</v>
      </c>
      <c r="V45" s="46">
        <v>0</v>
      </c>
      <c r="W45" s="45">
        <f t="shared" si="6"/>
        <v>0</v>
      </c>
      <c r="X45" s="47">
        <f t="shared" si="7"/>
        <v>0</v>
      </c>
      <c r="Y45" s="48">
        <f t="shared" si="8"/>
        <v>0</v>
      </c>
      <c r="Z45" s="49" t="str">
        <f t="shared" si="9"/>
        <v>0.0</v>
      </c>
      <c r="AA45" s="50" t="str">
        <f t="shared" si="10"/>
        <v>F9</v>
      </c>
      <c r="AC45" s="64" t="s">
        <v>54</v>
      </c>
      <c r="AD45" s="65">
        <f>COUNTIF(AA$7:$AA265,"c5")</f>
        <v>0</v>
      </c>
      <c r="AE45" s="66"/>
      <c r="AF45" s="66"/>
      <c r="AG45" s="66"/>
    </row>
    <row r="46" spans="1:33" x14ac:dyDescent="0.25">
      <c r="A46" s="125">
        <v>37</v>
      </c>
      <c r="B46" s="100" t="inlineStr">
        <is>
          <t>STU2400306060BC</t>
        </is>
      </c>
      <c r="C46" s="100" t="inlineStr">
        <is>
          <t>BOYE</t>
        </is>
      </c>
      <c r="D46" s="103" t="inlineStr">
        <is>
          <t>SANDRA</t>
        </is>
      </c>
      <c r="E46" s="111" t="inlineStr">
        <is>
          <t>ESI</t>
        </is>
      </c>
      <c r="F46" s="115" t="inlineStr">
        <is>
          <t>STU923605</t>
        </is>
      </c>
      <c r="G46" s="99" t="inlineStr">
        <is>
          <t>General Arts 5A</t>
        </is>
      </c>
      <c r="H46" s="41">
        <v>27</v>
      </c>
      <c r="I46" s="41">
        <v>27</v>
      </c>
      <c r="J46" s="42">
        <f t="shared" si="0"/>
        <v>0</v>
      </c>
      <c r="K46" s="41">
        <v>40</v>
      </c>
      <c r="L46" s="41">
        <v>40</v>
      </c>
      <c r="M46" s="42">
        <f t="shared" si="1"/>
        <v>0</v>
      </c>
      <c r="N46" s="41">
        <v>27</v>
      </c>
      <c r="O46" s="41">
        <v>27</v>
      </c>
      <c r="P46" s="42">
        <f t="shared" si="2"/>
        <v>0</v>
      </c>
      <c r="Q46" s="41">
        <v>80</v>
      </c>
      <c r="R46" s="41">
        <v>34</v>
      </c>
      <c r="S46" s="43">
        <f t="shared" si="3"/>
        <v>0</v>
      </c>
      <c r="T46" s="44">
        <f t="shared" si="4"/>
        <v>0</v>
      </c>
      <c r="U46" s="45">
        <f t="shared" si="5"/>
        <v>0</v>
      </c>
      <c r="V46" s="46">
        <v>0</v>
      </c>
      <c r="W46" s="45">
        <f t="shared" si="6"/>
        <v>0</v>
      </c>
      <c r="X46" s="47">
        <f t="shared" si="7"/>
        <v>0</v>
      </c>
      <c r="Y46" s="48">
        <f t="shared" si="8"/>
        <v>0</v>
      </c>
      <c r="Z46" s="49" t="str">
        <f t="shared" si="9"/>
        <v>0.0</v>
      </c>
      <c r="AA46" s="50" t="str">
        <f t="shared" si="10"/>
        <v>F9</v>
      </c>
      <c r="AC46" s="64" t="s">
        <v>56</v>
      </c>
      <c r="AD46" s="65">
        <f>COUNTIF(AA$7:$AA266,"c6")</f>
        <v>0</v>
      </c>
      <c r="AE46" s="66"/>
      <c r="AF46" s="66"/>
      <c r="AG46" s="66"/>
    </row>
    <row r="47" spans="1:33" x14ac:dyDescent="0.25">
      <c r="A47" s="125">
        <v>38</v>
      </c>
      <c r="B47" s="100" t="inlineStr">
        <is>
          <t>STU2400306060BE</t>
        </is>
      </c>
      <c r="C47" s="100" t="inlineStr">
        <is>
          <t>DADZIE</t>
        </is>
      </c>
      <c r="D47" s="102" t="inlineStr">
        <is>
          <t>FRANCISCA</t>
        </is>
      </c>
      <c r="E47" s="113" t="inlineStr">
        <is>
          <t/>
        </is>
      </c>
      <c r="F47" s="114" t="inlineStr">
        <is>
          <t>STU355964</t>
        </is>
      </c>
      <c r="G47" s="98" t="inlineStr">
        <is>
          <t>General Arts 5A</t>
        </is>
      </c>
      <c r="H47" s="41">
        <v>36</v>
      </c>
      <c r="I47" s="41">
        <v>36</v>
      </c>
      <c r="J47" s="42">
        <f t="shared" si="0"/>
        <v>0</v>
      </c>
      <c r="K47" s="41">
        <v>40</v>
      </c>
      <c r="L47" s="41">
        <v>40</v>
      </c>
      <c r="M47" s="42">
        <f t="shared" si="1"/>
        <v>0</v>
      </c>
      <c r="N47" s="41">
        <v>36</v>
      </c>
      <c r="O47" s="41">
        <v>36</v>
      </c>
      <c r="P47" s="42">
        <f t="shared" si="2"/>
        <v>0</v>
      </c>
      <c r="Q47" s="41">
        <v>80</v>
      </c>
      <c r="R47" s="41">
        <v>72</v>
      </c>
      <c r="S47" s="43">
        <f t="shared" si="3"/>
        <v>0</v>
      </c>
      <c r="T47" s="44">
        <f t="shared" si="4"/>
        <v>0</v>
      </c>
      <c r="U47" s="45">
        <f t="shared" si="5"/>
        <v>0</v>
      </c>
      <c r="V47" s="46">
        <v>0</v>
      </c>
      <c r="W47" s="45">
        <f t="shared" si="6"/>
        <v>0</v>
      </c>
      <c r="X47" s="47">
        <f t="shared" si="7"/>
        <v>0</v>
      </c>
      <c r="Y47" s="48">
        <f t="shared" si="8"/>
        <v>0</v>
      </c>
      <c r="Z47" s="49" t="str">
        <f t="shared" si="9"/>
        <v>0.0</v>
      </c>
      <c r="AA47" s="50" t="str">
        <f t="shared" si="10"/>
        <v>F9</v>
      </c>
      <c r="AC47" s="64" t="s">
        <v>59</v>
      </c>
      <c r="AD47" s="65">
        <f>COUNTIF(AA$7:$AA267,"d7")</f>
        <v>0</v>
      </c>
      <c r="AE47" s="66"/>
      <c r="AF47" s="66"/>
      <c r="AG47" s="66"/>
    </row>
    <row r="48" spans="1:33" x14ac:dyDescent="0.25">
      <c r="A48" s="125">
        <v>39</v>
      </c>
      <c r="B48" s="100" t="inlineStr">
        <is>
          <t>STU24003060607E</t>
        </is>
      </c>
      <c r="C48" s="100" t="inlineStr">
        <is>
          <t>DENKYI</t>
        </is>
      </c>
      <c r="D48" s="103" t="inlineStr">
        <is>
          <t>MILLICENT</t>
        </is>
      </c>
      <c r="E48" s="111" t="inlineStr">
        <is>
          <t>OFOSU</t>
        </is>
      </c>
      <c r="F48" s="114" t="inlineStr">
        <is>
          <t>STU870536</t>
        </is>
      </c>
      <c r="G48" s="99" t="inlineStr">
        <is>
          <t>Home Economics C</t>
        </is>
      </c>
      <c r="H48" s="41">
        <v>20</v>
      </c>
      <c r="I48" s="41">
        <v>20</v>
      </c>
      <c r="J48" s="42">
        <f t="shared" si="0"/>
        <v>0</v>
      </c>
      <c r="K48" s="41">
        <v>20</v>
      </c>
      <c r="L48" s="41">
        <v>20</v>
      </c>
      <c r="M48" s="42">
        <f t="shared" si="1"/>
        <v>0</v>
      </c>
      <c r="N48" s="41">
        <v>15</v>
      </c>
      <c r="O48" s="41">
        <v>20</v>
      </c>
      <c r="P48" s="42">
        <f t="shared" si="2"/>
        <v>0</v>
      </c>
      <c r="Q48" s="41">
        <v>40</v>
      </c>
      <c r="R48" s="41">
        <v>40</v>
      </c>
      <c r="S48" s="43">
        <f t="shared" si="3"/>
        <v>0</v>
      </c>
      <c r="T48" s="44">
        <f t="shared" si="4"/>
        <v>0</v>
      </c>
      <c r="U48" s="45">
        <f t="shared" si="5"/>
        <v>0</v>
      </c>
      <c r="V48" s="46">
        <v>0</v>
      </c>
      <c r="W48" s="45">
        <f t="shared" si="6"/>
        <v>0</v>
      </c>
      <c r="X48" s="47">
        <f t="shared" si="7"/>
        <v>0</v>
      </c>
      <c r="Y48" s="48">
        <f t="shared" si="8"/>
        <v>0</v>
      </c>
      <c r="Z48" s="49" t="str">
        <f t="shared" si="9"/>
        <v>0.0</v>
      </c>
      <c r="AA48" s="50" t="str">
        <f t="shared" si="10"/>
        <v>F9</v>
      </c>
      <c r="AC48" s="64" t="s">
        <v>61</v>
      </c>
      <c r="AD48" s="65">
        <f>COUNTIF(AA$7:$AA268,"e8")</f>
        <v>0</v>
      </c>
      <c r="AE48" s="66"/>
      <c r="AF48" s="66"/>
      <c r="AG48" s="66"/>
    </row>
    <row r="49" spans="1:33" ht="15.75" customHeight="1" thickBot="1" x14ac:dyDescent="0.3">
      <c r="A49" s="125">
        <v>40</v>
      </c>
      <c r="B49" s="100" t="inlineStr">
        <is>
          <t>STU240030606127</t>
        </is>
      </c>
      <c r="C49" s="100" t="inlineStr">
        <is>
          <t>DISU</t>
        </is>
      </c>
      <c r="D49" s="102" t="inlineStr">
        <is>
          <t>NADIA</t>
        </is>
      </c>
      <c r="E49" s="113" t="inlineStr">
        <is>
          <t/>
        </is>
      </c>
      <c r="F49" s="114" t="inlineStr">
        <is>
          <t>STU486577</t>
        </is>
      </c>
      <c r="G49" s="98" t="inlineStr">
        <is>
          <t>Home Economics C</t>
        </is>
      </c>
      <c r="H49" s="41">
        <v>31</v>
      </c>
      <c r="I49" s="41">
        <v>31</v>
      </c>
      <c r="J49" s="42">
        <f t="shared" si="0"/>
        <v>0</v>
      </c>
      <c r="K49" s="41">
        <v>40</v>
      </c>
      <c r="L49" s="41">
        <v>40</v>
      </c>
      <c r="M49" s="42">
        <f t="shared" si="1"/>
        <v>0</v>
      </c>
      <c r="N49" s="41">
        <v>31</v>
      </c>
      <c r="O49" s="41">
        <v>31</v>
      </c>
      <c r="P49" s="42">
        <f t="shared" si="2"/>
        <v>0</v>
      </c>
      <c r="Q49" s="41">
        <v>80</v>
      </c>
      <c r="R49" s="41">
        <v>62</v>
      </c>
      <c r="S49" s="43">
        <f t="shared" si="3"/>
        <v>0</v>
      </c>
      <c r="T49" s="44">
        <f t="shared" si="4"/>
        <v>0</v>
      </c>
      <c r="U49" s="45">
        <f t="shared" si="5"/>
        <v>0</v>
      </c>
      <c r="V49" s="46">
        <v>0</v>
      </c>
      <c r="W49" s="45">
        <f t="shared" si="6"/>
        <v>0</v>
      </c>
      <c r="X49" s="47">
        <f t="shared" si="7"/>
        <v>0</v>
      </c>
      <c r="Y49" s="48">
        <f t="shared" si="8"/>
        <v>0</v>
      </c>
      <c r="Z49" s="49" t="str">
        <f t="shared" si="9"/>
        <v>0.0</v>
      </c>
      <c r="AA49" s="50" t="str">
        <f t="shared" si="10"/>
        <v>F9</v>
      </c>
      <c r="AC49" s="67" t="s">
        <v>26</v>
      </c>
      <c r="AD49" s="68">
        <f>COUNTIF(AA10:AA71,"f9")</f>
        <v>62</v>
      </c>
      <c r="AE49" s="66"/>
      <c r="AF49" s="66"/>
      <c r="AG49" s="66"/>
    </row>
    <row r="50" spans="1:33" ht="15.75" customHeight="1" thickBot="1" x14ac:dyDescent="0.3">
      <c r="A50" s="125">
        <v>41</v>
      </c>
      <c r="B50" s="100" t="inlineStr">
        <is>
          <t>STU240030606072</t>
        </is>
      </c>
      <c r="C50" s="100" t="inlineStr">
        <is>
          <t>DONKOH</t>
        </is>
      </c>
      <c r="D50" s="103" t="inlineStr">
        <is>
          <t>FELICIA</t>
        </is>
      </c>
      <c r="E50" s="111" t="inlineStr">
        <is>
          <t/>
        </is>
      </c>
      <c r="F50" s="114" t="inlineStr">
        <is>
          <t>STU414104</t>
        </is>
      </c>
      <c r="G50" s="99" t="inlineStr">
        <is>
          <t>Home Economics D</t>
        </is>
      </c>
      <c r="H50" s="41">
        <v>41</v>
      </c>
      <c r="I50" s="41">
        <v>41</v>
      </c>
      <c r="J50" s="42">
        <f t="shared" si="0"/>
        <v>0</v>
      </c>
      <c r="K50" s="41">
        <v>30</v>
      </c>
      <c r="L50" s="41">
        <v>30</v>
      </c>
      <c r="M50" s="42">
        <f t="shared" si="1"/>
        <v>0</v>
      </c>
      <c r="N50" s="41">
        <v>41</v>
      </c>
      <c r="O50" s="41">
        <v>41</v>
      </c>
      <c r="P50" s="42">
        <f t="shared" si="2"/>
        <v>0</v>
      </c>
      <c r="Q50" s="41">
        <v>60</v>
      </c>
      <c r="R50" s="41">
        <v>82</v>
      </c>
      <c r="S50" s="43">
        <f t="shared" si="3"/>
        <v>0</v>
      </c>
      <c r="T50" s="44">
        <f t="shared" si="4"/>
        <v>0</v>
      </c>
      <c r="U50" s="45">
        <f t="shared" si="5"/>
        <v>0</v>
      </c>
      <c r="V50" s="46">
        <v>0</v>
      </c>
      <c r="W50" s="45">
        <f t="shared" si="6"/>
        <v>0</v>
      </c>
      <c r="X50" s="47">
        <f t="shared" si="7"/>
        <v>0</v>
      </c>
      <c r="Y50" s="48">
        <f t="shared" si="8"/>
        <v>0</v>
      </c>
      <c r="Z50" s="49" t="str">
        <f t="shared" si="9"/>
        <v>0.0</v>
      </c>
      <c r="AA50" s="50" t="str">
        <f t="shared" si="10"/>
        <v>F9</v>
      </c>
      <c r="AC50" s="69" t="s">
        <v>68</v>
      </c>
      <c r="AD50" s="70">
        <f>SUM(AD41:AD49)</f>
        <v>62</v>
      </c>
      <c r="AE50" s="66"/>
      <c r="AF50" s="66"/>
      <c r="AG50" s="66"/>
    </row>
    <row r="51" spans="1:33" x14ac:dyDescent="0.25">
      <c r="A51" s="125">
        <v>42</v>
      </c>
      <c r="B51" s="100" t="inlineStr">
        <is>
          <t>STU240030606074</t>
        </is>
      </c>
      <c r="C51" s="100" t="inlineStr">
        <is>
          <t>DONKOH</t>
        </is>
      </c>
      <c r="D51" s="102" t="inlineStr">
        <is>
          <t>FELICITY</t>
        </is>
      </c>
      <c r="E51" s="113" t="inlineStr">
        <is>
          <t/>
        </is>
      </c>
      <c r="F51" s="114" t="inlineStr">
        <is>
          <t>STU330931</t>
        </is>
      </c>
      <c r="G51" s="98" t="inlineStr">
        <is>
          <t>Home Economics C</t>
        </is>
      </c>
      <c r="H51" s="41">
        <v>37</v>
      </c>
      <c r="I51" s="41">
        <v>37</v>
      </c>
      <c r="J51" s="42">
        <f t="shared" si="0"/>
        <v>0</v>
      </c>
      <c r="K51" s="41">
        <v>30</v>
      </c>
      <c r="L51" s="41">
        <v>30</v>
      </c>
      <c r="M51" s="42">
        <f t="shared" si="1"/>
        <v>0</v>
      </c>
      <c r="N51" s="41">
        <v>37</v>
      </c>
      <c r="O51" s="41">
        <v>37</v>
      </c>
      <c r="P51" s="42">
        <f t="shared" si="2"/>
        <v>0</v>
      </c>
      <c r="Q51" s="41">
        <v>60</v>
      </c>
      <c r="R51" s="41">
        <v>74</v>
      </c>
      <c r="S51" s="43">
        <f t="shared" si="3"/>
        <v>0</v>
      </c>
      <c r="T51" s="44">
        <f t="shared" si="4"/>
        <v>0</v>
      </c>
      <c r="U51" s="45">
        <f t="shared" si="5"/>
        <v>0</v>
      </c>
      <c r="V51" s="46">
        <v>0</v>
      </c>
      <c r="W51" s="45">
        <f t="shared" si="6"/>
        <v>0</v>
      </c>
      <c r="X51" s="47">
        <f t="shared" si="7"/>
        <v>0</v>
      </c>
      <c r="Y51" s="48">
        <f t="shared" si="8"/>
        <v>0</v>
      </c>
      <c r="Z51" s="49" t="str">
        <f t="shared" si="9"/>
        <v>0.0</v>
      </c>
      <c r="AA51" s="50" t="str">
        <f t="shared" si="10"/>
        <v>F9</v>
      </c>
      <c r="AC51" s="66"/>
      <c r="AD51" s="66"/>
      <c r="AE51" s="66"/>
      <c r="AF51" s="66"/>
      <c r="AG51" s="66"/>
    </row>
    <row r="52" spans="1:33" x14ac:dyDescent="0.25">
      <c r="A52" s="125">
        <v>43</v>
      </c>
      <c r="B52" s="100" t="inlineStr">
        <is>
          <t>STU2400306060D9</t>
        </is>
      </c>
      <c r="C52" s="100" t="inlineStr">
        <is>
          <t>DONKOH</t>
        </is>
      </c>
      <c r="D52" s="103" t="inlineStr">
        <is>
          <t>SARAH</t>
        </is>
      </c>
      <c r="E52" s="111" t="inlineStr">
        <is>
          <t/>
        </is>
      </c>
      <c r="F52" s="114" t="inlineStr">
        <is>
          <t>STU202084</t>
        </is>
      </c>
      <c r="G52" s="99" t="inlineStr">
        <is>
          <t>Home Economics C</t>
        </is>
      </c>
      <c r="H52" s="41">
        <v>20</v>
      </c>
      <c r="I52" s="41">
        <v>20</v>
      </c>
      <c r="J52" s="42">
        <f t="shared" si="0"/>
        <v>0</v>
      </c>
      <c r="K52" s="41">
        <v>10</v>
      </c>
      <c r="L52" s="41">
        <v>10</v>
      </c>
      <c r="M52" s="42">
        <f t="shared" si="1"/>
        <v>0</v>
      </c>
      <c r="N52" s="41">
        <v>20</v>
      </c>
      <c r="O52" s="41">
        <v>20</v>
      </c>
      <c r="P52" s="42">
        <f t="shared" si="2"/>
        <v>0</v>
      </c>
      <c r="Q52" s="41">
        <v>20</v>
      </c>
      <c r="R52" s="41">
        <v>40</v>
      </c>
      <c r="S52" s="43">
        <f t="shared" si="3"/>
        <v>0</v>
      </c>
      <c r="T52" s="44">
        <f t="shared" si="4"/>
        <v>0</v>
      </c>
      <c r="U52" s="45">
        <f t="shared" si="5"/>
        <v>0</v>
      </c>
      <c r="V52" s="46">
        <v>0</v>
      </c>
      <c r="W52" s="45">
        <f t="shared" si="6"/>
        <v>0</v>
      </c>
      <c r="X52" s="47">
        <f t="shared" si="7"/>
        <v>0</v>
      </c>
      <c r="Y52" s="48">
        <f t="shared" si="8"/>
        <v>0</v>
      </c>
      <c r="Z52" s="49" t="str">
        <f t="shared" si="9"/>
        <v>0.0</v>
      </c>
      <c r="AA52" s="50" t="str">
        <f t="shared" si="10"/>
        <v>F9</v>
      </c>
      <c r="AC52" s="66"/>
      <c r="AD52" s="66"/>
      <c r="AE52" s="66"/>
      <c r="AF52" s="66"/>
      <c r="AG52" s="66"/>
    </row>
    <row r="53" spans="1:33" x14ac:dyDescent="0.25">
      <c r="A53" s="125">
        <v>44</v>
      </c>
      <c r="B53" s="100" t="inlineStr">
        <is>
          <t>STU240030606059</t>
        </is>
      </c>
      <c r="C53" s="100" t="inlineStr">
        <is>
          <t>DUKU</t>
        </is>
      </c>
      <c r="D53" s="102" t="inlineStr">
        <is>
          <t>LILLIAN</t>
        </is>
      </c>
      <c r="E53" s="113" t="inlineStr">
        <is>
          <t/>
        </is>
      </c>
      <c r="F53" s="114" t="inlineStr">
        <is>
          <t>STU111783</t>
        </is>
      </c>
      <c r="G53" s="98" t="inlineStr">
        <is>
          <t>Home Economics C</t>
        </is>
      </c>
      <c r="H53" s="41">
        <v>40</v>
      </c>
      <c r="I53" s="41">
        <v>40</v>
      </c>
      <c r="J53" s="42">
        <f t="shared" si="0"/>
        <v>0</v>
      </c>
      <c r="K53" s="41">
        <v>30</v>
      </c>
      <c r="L53" s="41">
        <v>31</v>
      </c>
      <c r="M53" s="42">
        <f t="shared" si="1"/>
        <v>0</v>
      </c>
      <c r="N53" s="41">
        <v>41</v>
      </c>
      <c r="O53" s="41">
        <v>40</v>
      </c>
      <c r="P53" s="42">
        <f t="shared" si="2"/>
        <v>0</v>
      </c>
      <c r="Q53" s="41">
        <v>60</v>
      </c>
      <c r="R53" s="41">
        <v>80</v>
      </c>
      <c r="S53" s="43">
        <f t="shared" si="3"/>
        <v>0</v>
      </c>
      <c r="T53" s="44">
        <f t="shared" si="4"/>
        <v>0</v>
      </c>
      <c r="U53" s="45">
        <f t="shared" si="5"/>
        <v>0</v>
      </c>
      <c r="V53" s="46">
        <v>0</v>
      </c>
      <c r="W53" s="45">
        <f t="shared" si="6"/>
        <v>0</v>
      </c>
      <c r="X53" s="47">
        <f t="shared" si="7"/>
        <v>0</v>
      </c>
      <c r="Y53" s="48">
        <f t="shared" si="8"/>
        <v>0</v>
      </c>
      <c r="Z53" s="49" t="str">
        <f t="shared" si="9"/>
        <v>0.0</v>
      </c>
      <c r="AA53" s="50" t="str">
        <f t="shared" si="10"/>
        <v>F9</v>
      </c>
      <c r="AC53" s="66"/>
      <c r="AD53" s="66"/>
      <c r="AE53" s="66"/>
      <c r="AF53" s="66"/>
      <c r="AG53" s="66"/>
    </row>
    <row r="54" spans="1:33" x14ac:dyDescent="0.25">
      <c r="A54" s="125">
        <v>45</v>
      </c>
      <c r="B54" s="100" t="inlineStr">
        <is>
          <t>STU2400306060AH</t>
        </is>
      </c>
      <c r="C54" s="100" t="inlineStr">
        <is>
          <t>DUOBENG</t>
        </is>
      </c>
      <c r="D54" s="103" t="inlineStr">
        <is>
          <t>URSLA</t>
        </is>
      </c>
      <c r="E54" s="111" t="inlineStr">
        <is>
          <t>ESINAM</t>
        </is>
      </c>
      <c r="F54" s="114" t="inlineStr">
        <is>
          <t>STU527243</t>
        </is>
      </c>
      <c r="G54" s="99" t="inlineStr">
        <is>
          <t>Visual Performing Arts</t>
        </is>
      </c>
      <c r="H54" s="41">
        <v>30</v>
      </c>
      <c r="I54" s="41">
        <v>30</v>
      </c>
      <c r="J54" s="42">
        <f t="shared" si="0"/>
        <v>0</v>
      </c>
      <c r="K54" s="41">
        <v>40</v>
      </c>
      <c r="L54" s="41">
        <v>40</v>
      </c>
      <c r="M54" s="42">
        <f t="shared" si="1"/>
        <v>0</v>
      </c>
      <c r="N54" s="41">
        <v>30</v>
      </c>
      <c r="O54" s="41">
        <v>30</v>
      </c>
      <c r="P54" s="42">
        <f t="shared" si="2"/>
        <v>0</v>
      </c>
      <c r="Q54" s="41">
        <v>80</v>
      </c>
      <c r="R54" s="41">
        <v>60</v>
      </c>
      <c r="S54" s="43">
        <f t="shared" si="3"/>
        <v>0</v>
      </c>
      <c r="T54" s="44">
        <f t="shared" si="4"/>
        <v>0</v>
      </c>
      <c r="U54" s="45">
        <f t="shared" si="5"/>
        <v>0</v>
      </c>
      <c r="V54" s="46">
        <v>0</v>
      </c>
      <c r="W54" s="45">
        <f t="shared" si="6"/>
        <v>0</v>
      </c>
      <c r="X54" s="47">
        <f t="shared" si="7"/>
        <v>0</v>
      </c>
      <c r="Y54" s="48">
        <f t="shared" si="8"/>
        <v>0</v>
      </c>
      <c r="Z54" s="49" t="str">
        <f t="shared" si="9"/>
        <v>0.0</v>
      </c>
      <c r="AA54" s="50" t="str">
        <f t="shared" si="10"/>
        <v>F9</v>
      </c>
      <c r="AC54" s="66"/>
      <c r="AD54" s="66"/>
      <c r="AE54" s="66"/>
      <c r="AF54" s="66"/>
      <c r="AG54" s="66"/>
    </row>
    <row r="55" spans="1:33" x14ac:dyDescent="0.25">
      <c r="A55" s="125">
        <v>46</v>
      </c>
      <c r="B55" s="100" t="inlineStr">
        <is>
          <t>STU2400306060A7</t>
        </is>
      </c>
      <c r="C55" s="100" t="inlineStr">
        <is>
          <t>EDUAFO</t>
        </is>
      </c>
      <c r="D55" s="102" t="inlineStr">
        <is>
          <t>ESTHER</t>
        </is>
      </c>
      <c r="E55" s="113" t="inlineStr">
        <is>
          <t/>
        </is>
      </c>
      <c r="F55" s="115" t="inlineStr">
        <is>
          <t>STU614572</t>
        </is>
      </c>
      <c r="G55" s="98" t="inlineStr">
        <is>
          <t>Home Economics C</t>
        </is>
      </c>
      <c r="H55" s="41">
        <v>29</v>
      </c>
      <c r="I55" s="41">
        <v>20</v>
      </c>
      <c r="J55" s="42">
        <f t="shared" si="0"/>
        <v>0</v>
      </c>
      <c r="K55" s="41">
        <v>40</v>
      </c>
      <c r="L55" s="41">
        <v>40</v>
      </c>
      <c r="M55" s="42">
        <f t="shared" si="1"/>
        <v>0</v>
      </c>
      <c r="N55" s="41">
        <v>20</v>
      </c>
      <c r="O55" s="41">
        <v>20</v>
      </c>
      <c r="P55" s="42">
        <f t="shared" si="2"/>
        <v>0</v>
      </c>
      <c r="Q55" s="41">
        <v>80</v>
      </c>
      <c r="R55" s="41">
        <v>60</v>
      </c>
      <c r="S55" s="43">
        <f t="shared" si="3"/>
        <v>0</v>
      </c>
      <c r="T55" s="44">
        <f t="shared" si="4"/>
        <v>0</v>
      </c>
      <c r="U55" s="45">
        <f t="shared" si="5"/>
        <v>0</v>
      </c>
      <c r="V55" s="46">
        <v>0</v>
      </c>
      <c r="W55" s="45">
        <f t="shared" si="6"/>
        <v>0</v>
      </c>
      <c r="X55" s="47">
        <f t="shared" si="7"/>
        <v>0</v>
      </c>
      <c r="Y55" s="48">
        <f t="shared" si="8"/>
        <v>0</v>
      </c>
      <c r="Z55" s="49" t="str">
        <f t="shared" si="9"/>
        <v>0.0</v>
      </c>
      <c r="AA55" s="50" t="str">
        <f t="shared" si="10"/>
        <v>F9</v>
      </c>
      <c r="AC55" s="66"/>
      <c r="AD55" s="66"/>
      <c r="AE55" s="66"/>
      <c r="AF55" s="66"/>
      <c r="AG55" s="66"/>
    </row>
    <row r="56" spans="1:33" x14ac:dyDescent="0.25">
      <c r="A56" s="125">
        <v>47</v>
      </c>
      <c r="B56" s="100" t="inlineStr">
        <is>
          <t>STU2400306060C5</t>
        </is>
      </c>
      <c r="C56" s="100" t="inlineStr">
        <is>
          <t>EDUAFO</t>
        </is>
      </c>
      <c r="D56" s="103" t="inlineStr">
        <is>
          <t>MONICA</t>
        </is>
      </c>
      <c r="E56" s="111" t="inlineStr">
        <is>
          <t/>
        </is>
      </c>
      <c r="F56" s="114" t="inlineStr">
        <is>
          <t>STU836346</t>
        </is>
      </c>
      <c r="G56" s="99" t="inlineStr">
        <is>
          <t>Home Economics D</t>
        </is>
      </c>
      <c r="H56" s="41">
        <v>20</v>
      </c>
      <c r="I56" s="41">
        <v>20</v>
      </c>
      <c r="J56" s="42">
        <f t="shared" si="0"/>
        <v>0</v>
      </c>
      <c r="K56" s="41">
        <v>20</v>
      </c>
      <c r="L56" s="41">
        <v>20</v>
      </c>
      <c r="M56" s="42">
        <f t="shared" si="1"/>
        <v>0</v>
      </c>
      <c r="N56" s="41">
        <v>20</v>
      </c>
      <c r="O56" s="41">
        <v>30</v>
      </c>
      <c r="P56" s="42">
        <f t="shared" si="2"/>
        <v>0</v>
      </c>
      <c r="Q56" s="41">
        <v>40</v>
      </c>
      <c r="R56" s="41">
        <v>45</v>
      </c>
      <c r="S56" s="43">
        <f t="shared" si="3"/>
        <v>0</v>
      </c>
      <c r="T56" s="44">
        <f t="shared" si="4"/>
        <v>0</v>
      </c>
      <c r="U56" s="45">
        <f t="shared" si="5"/>
        <v>0</v>
      </c>
      <c r="V56" s="46">
        <v>0</v>
      </c>
      <c r="W56" s="45">
        <f t="shared" si="6"/>
        <v>0</v>
      </c>
      <c r="X56" s="47">
        <f t="shared" si="7"/>
        <v>0</v>
      </c>
      <c r="Y56" s="48">
        <f t="shared" si="8"/>
        <v>0</v>
      </c>
      <c r="Z56" s="49" t="str">
        <f t="shared" si="9"/>
        <v>0.0</v>
      </c>
      <c r="AA56" s="50" t="str">
        <f t="shared" si="10"/>
        <v>F9</v>
      </c>
      <c r="AC56" s="66"/>
      <c r="AD56" s="66"/>
      <c r="AE56" s="66"/>
      <c r="AF56" s="66"/>
      <c r="AG56" s="66"/>
    </row>
    <row r="57" spans="1:33" x14ac:dyDescent="0.25">
      <c r="A57" s="125">
        <v>48</v>
      </c>
      <c r="B57" s="100" t="inlineStr">
        <is>
          <t>STU2400306060AA</t>
        </is>
      </c>
      <c r="C57" s="100" t="inlineStr">
        <is>
          <t>EDUAH</t>
        </is>
      </c>
      <c r="D57" s="102" t="inlineStr">
        <is>
          <t>SANDRA</t>
        </is>
      </c>
      <c r="E57" s="113" t="inlineStr">
        <is>
          <t>AMO</t>
        </is>
      </c>
      <c r="F57" s="114" t="inlineStr">
        <is>
          <t>STU458373</t>
        </is>
      </c>
      <c r="G57" s="98" t="inlineStr">
        <is>
          <t>Home Economics C</t>
        </is>
      </c>
      <c r="H57" s="41">
        <v>31</v>
      </c>
      <c r="I57" s="41">
        <v>31</v>
      </c>
      <c r="J57" s="42">
        <f t="shared" si="0"/>
        <v>0</v>
      </c>
      <c r="K57" s="41">
        <v>30</v>
      </c>
      <c r="L57" s="41">
        <v>30</v>
      </c>
      <c r="M57" s="42">
        <f t="shared" si="1"/>
        <v>0</v>
      </c>
      <c r="N57" s="41">
        <v>31</v>
      </c>
      <c r="O57" s="41">
        <v>31</v>
      </c>
      <c r="P57" s="42">
        <f t="shared" si="2"/>
        <v>0</v>
      </c>
      <c r="Q57" s="41">
        <v>60</v>
      </c>
      <c r="R57" s="41">
        <v>62</v>
      </c>
      <c r="S57" s="43">
        <f t="shared" si="3"/>
        <v>0</v>
      </c>
      <c r="T57" s="44">
        <f t="shared" si="4"/>
        <v>0</v>
      </c>
      <c r="U57" s="45">
        <f t="shared" si="5"/>
        <v>0</v>
      </c>
      <c r="V57" s="46">
        <v>0</v>
      </c>
      <c r="W57" s="45">
        <f t="shared" si="6"/>
        <v>0</v>
      </c>
      <c r="X57" s="47">
        <f t="shared" si="7"/>
        <v>0</v>
      </c>
      <c r="Y57" s="48">
        <f t="shared" si="8"/>
        <v>0</v>
      </c>
      <c r="Z57" s="49" t="str">
        <f t="shared" si="9"/>
        <v>0.0</v>
      </c>
      <c r="AA57" s="50" t="str">
        <f t="shared" si="10"/>
        <v>F9</v>
      </c>
      <c r="AC57" s="66"/>
      <c r="AD57" s="66"/>
      <c r="AE57" s="66"/>
      <c r="AF57" s="66"/>
      <c r="AG57" s="66"/>
    </row>
    <row r="58" spans="1:33" x14ac:dyDescent="0.25">
      <c r="A58" s="125">
        <v>49</v>
      </c>
      <c r="B58" s="100" t="inlineStr">
        <is>
          <t>STU2400306060BB</t>
        </is>
      </c>
      <c r="C58" s="100" t="inlineStr">
        <is>
          <t>EGYIR</t>
        </is>
      </c>
      <c r="D58" s="103" t="inlineStr">
        <is>
          <t>RAHMAT</t>
        </is>
      </c>
      <c r="E58" s="111" t="inlineStr">
        <is>
          <t/>
        </is>
      </c>
      <c r="F58" s="114" t="inlineStr">
        <is>
          <t>STU394678</t>
        </is>
      </c>
      <c r="G58" s="99" t="inlineStr">
        <is>
          <t>General Arts 5A</t>
        </is>
      </c>
      <c r="H58" s="41">
        <v>29</v>
      </c>
      <c r="I58" s="41">
        <v>30</v>
      </c>
      <c r="J58" s="42">
        <f t="shared" si="0"/>
        <v>0</v>
      </c>
      <c r="K58" s="41">
        <v>40</v>
      </c>
      <c r="L58" s="41">
        <v>40</v>
      </c>
      <c r="M58" s="42">
        <f t="shared" si="1"/>
        <v>0</v>
      </c>
      <c r="N58" s="41">
        <v>29</v>
      </c>
      <c r="O58" s="41">
        <v>29</v>
      </c>
      <c r="P58" s="42">
        <f t="shared" si="2"/>
        <v>0</v>
      </c>
      <c r="Q58" s="41">
        <v>80</v>
      </c>
      <c r="R58" s="41">
        <v>58</v>
      </c>
      <c r="S58" s="43">
        <f t="shared" si="3"/>
        <v>0</v>
      </c>
      <c r="T58" s="44">
        <f t="shared" si="4"/>
        <v>0</v>
      </c>
      <c r="U58" s="45">
        <f t="shared" si="5"/>
        <v>0</v>
      </c>
      <c r="V58" s="46">
        <v>0</v>
      </c>
      <c r="W58" s="45">
        <f t="shared" si="6"/>
        <v>0</v>
      </c>
      <c r="X58" s="47">
        <f t="shared" si="7"/>
        <v>0</v>
      </c>
      <c r="Y58" s="48">
        <f t="shared" si="8"/>
        <v>0</v>
      </c>
      <c r="Z58" s="49" t="str">
        <f t="shared" si="9"/>
        <v>0.0</v>
      </c>
      <c r="AA58" s="50" t="str">
        <f t="shared" si="10"/>
        <v>F9</v>
      </c>
      <c r="AC58" s="66"/>
      <c r="AD58" s="66"/>
      <c r="AE58" s="66"/>
      <c r="AF58" s="66"/>
      <c r="AG58" s="66"/>
    </row>
    <row r="59" spans="1:33" x14ac:dyDescent="0.25">
      <c r="A59" s="125">
        <v>50</v>
      </c>
      <c r="B59" s="100" t="inlineStr">
        <is>
          <t>STU24003060606F</t>
        </is>
      </c>
      <c r="C59" s="100" t="inlineStr">
        <is>
          <t>ESSIAW</t>
        </is>
      </c>
      <c r="D59" s="102" t="inlineStr">
        <is>
          <t>FAUSTINA</t>
        </is>
      </c>
      <c r="E59" s="113" t="inlineStr">
        <is>
          <t/>
        </is>
      </c>
      <c r="F59" s="114" t="inlineStr">
        <is>
          <t>STU826773</t>
        </is>
      </c>
      <c r="G59" s="98" t="inlineStr">
        <is>
          <t>Home Economics C</t>
        </is>
      </c>
      <c r="H59" s="41">
        <v>20</v>
      </c>
      <c r="I59" s="41">
        <v>25</v>
      </c>
      <c r="J59" s="42">
        <f t="shared" si="0"/>
        <v>0</v>
      </c>
      <c r="K59" s="41">
        <v>20</v>
      </c>
      <c r="L59" s="41">
        <v>20</v>
      </c>
      <c r="M59" s="42">
        <f t="shared" si="1"/>
        <v>0</v>
      </c>
      <c r="N59" s="41">
        <v>25</v>
      </c>
      <c r="O59" s="41">
        <v>25</v>
      </c>
      <c r="P59" s="42">
        <f t="shared" si="2"/>
        <v>0</v>
      </c>
      <c r="Q59" s="41">
        <v>40</v>
      </c>
      <c r="R59" s="41">
        <v>45</v>
      </c>
      <c r="S59" s="43">
        <f t="shared" si="3"/>
        <v>0</v>
      </c>
      <c r="T59" s="44">
        <f t="shared" si="4"/>
        <v>0</v>
      </c>
      <c r="U59" s="45">
        <f t="shared" si="5"/>
        <v>0</v>
      </c>
      <c r="V59" s="46">
        <v>0</v>
      </c>
      <c r="W59" s="45">
        <f t="shared" si="6"/>
        <v>0</v>
      </c>
      <c r="X59" s="47">
        <f t="shared" si="7"/>
        <v>0</v>
      </c>
      <c r="Y59" s="48">
        <f t="shared" si="8"/>
        <v>0</v>
      </c>
      <c r="Z59" s="49" t="str">
        <f t="shared" si="9"/>
        <v>0.0</v>
      </c>
      <c r="AA59" s="50" t="str">
        <f t="shared" si="10"/>
        <v>F9</v>
      </c>
      <c r="AC59" s="66"/>
      <c r="AD59" s="66"/>
      <c r="AE59" s="66"/>
      <c r="AF59" s="66"/>
      <c r="AG59" s="66"/>
    </row>
    <row r="60" spans="1:33" x14ac:dyDescent="0.25">
      <c r="A60" s="125">
        <v>51</v>
      </c>
      <c r="B60" s="100" t="inlineStr">
        <is>
          <t>STU2400306060AE</t>
        </is>
      </c>
      <c r="C60" s="100" t="inlineStr">
        <is>
          <t>EYI-MENSAH</t>
        </is>
      </c>
      <c r="D60" s="103" t="inlineStr">
        <is>
          <t>ESTHER</t>
        </is>
      </c>
      <c r="E60" s="111" t="inlineStr">
        <is>
          <t/>
        </is>
      </c>
      <c r="F60" s="114" t="inlineStr">
        <is>
          <t>STU370659</t>
        </is>
      </c>
      <c r="G60" s="99" t="inlineStr">
        <is>
          <t>Home Economics D</t>
        </is>
      </c>
      <c r="H60" s="41">
        <v>20</v>
      </c>
      <c r="I60" s="41">
        <v>20</v>
      </c>
      <c r="J60" s="42">
        <f t="shared" si="0"/>
        <v>0</v>
      </c>
      <c r="K60" s="41">
        <v>22</v>
      </c>
      <c r="L60" s="41">
        <v>22</v>
      </c>
      <c r="M60" s="42">
        <f t="shared" si="1"/>
        <v>0</v>
      </c>
      <c r="N60" s="41">
        <v>25</v>
      </c>
      <c r="O60" s="41">
        <v>26</v>
      </c>
      <c r="P60" s="42">
        <f t="shared" si="2"/>
        <v>0</v>
      </c>
      <c r="Q60" s="41">
        <v>40</v>
      </c>
      <c r="R60" s="41">
        <v>35</v>
      </c>
      <c r="S60" s="43">
        <f t="shared" si="3"/>
        <v>0</v>
      </c>
      <c r="T60" s="44">
        <f t="shared" si="4"/>
        <v>0</v>
      </c>
      <c r="U60" s="45">
        <f t="shared" si="5"/>
        <v>0</v>
      </c>
      <c r="V60" s="46">
        <v>0</v>
      </c>
      <c r="W60" s="45">
        <f t="shared" si="6"/>
        <v>0</v>
      </c>
      <c r="X60" s="47">
        <f t="shared" si="7"/>
        <v>0</v>
      </c>
      <c r="Y60" s="48">
        <f t="shared" si="8"/>
        <v>0</v>
      </c>
      <c r="Z60" s="49" t="str">
        <f t="shared" si="9"/>
        <v>0.0</v>
      </c>
      <c r="AA60" s="50" t="str">
        <f t="shared" si="10"/>
        <v>F9</v>
      </c>
      <c r="AC60" s="66"/>
      <c r="AD60" s="66"/>
      <c r="AE60" s="66"/>
      <c r="AF60" s="66"/>
      <c r="AG60" s="66"/>
    </row>
    <row r="61" spans="1:33" x14ac:dyDescent="0.25">
      <c r="A61" s="125">
        <v>52</v>
      </c>
      <c r="B61" s="100" t="inlineStr">
        <is>
          <t>STU240030606065</t>
        </is>
      </c>
      <c r="C61" s="100" t="inlineStr">
        <is>
          <t>GERALDO</t>
        </is>
      </c>
      <c r="D61" s="102" t="inlineStr">
        <is>
          <t>REJOICE</t>
        </is>
      </c>
      <c r="E61" s="113" t="inlineStr">
        <is>
          <t/>
        </is>
      </c>
      <c r="F61" s="114" t="inlineStr">
        <is>
          <t>STU167372</t>
        </is>
      </c>
      <c r="G61" s="98" t="inlineStr">
        <is>
          <t>Home Economics C</t>
        </is>
      </c>
      <c r="H61" s="41">
        <v>30</v>
      </c>
      <c r="I61" s="41">
        <v>30</v>
      </c>
      <c r="J61" s="42">
        <f t="shared" si="0"/>
        <v>0</v>
      </c>
      <c r="K61" s="41">
        <v>40</v>
      </c>
      <c r="L61" s="41">
        <v>40</v>
      </c>
      <c r="M61" s="42">
        <f t="shared" si="1"/>
        <v>0</v>
      </c>
      <c r="N61" s="41">
        <v>30</v>
      </c>
      <c r="O61" s="41">
        <v>30</v>
      </c>
      <c r="P61" s="42">
        <f t="shared" si="2"/>
        <v>0</v>
      </c>
      <c r="Q61" s="41">
        <v>80</v>
      </c>
      <c r="R61" s="41">
        <v>60</v>
      </c>
      <c r="S61" s="43">
        <f t="shared" si="3"/>
        <v>0</v>
      </c>
      <c r="T61" s="44">
        <f t="shared" si="4"/>
        <v>0</v>
      </c>
      <c r="U61" s="45">
        <f t="shared" si="5"/>
        <v>0</v>
      </c>
      <c r="V61" s="46">
        <v>0</v>
      </c>
      <c r="W61" s="45">
        <f t="shared" si="6"/>
        <v>0</v>
      </c>
      <c r="X61" s="47">
        <f t="shared" si="7"/>
        <v>0</v>
      </c>
      <c r="Y61" s="48">
        <f t="shared" si="8"/>
        <v>0</v>
      </c>
      <c r="Z61" s="49" t="str">
        <f t="shared" si="9"/>
        <v>0.0</v>
      </c>
      <c r="AA61" s="50" t="str">
        <f t="shared" si="10"/>
        <v>F9</v>
      </c>
      <c r="AC61" s="66"/>
      <c r="AD61" s="66"/>
      <c r="AE61" s="66"/>
      <c r="AF61" s="66"/>
      <c r="AG61" s="66"/>
    </row>
    <row r="62" spans="1:33" x14ac:dyDescent="0.25">
      <c r="A62" s="125">
        <v>53</v>
      </c>
      <c r="B62" s="100" t="inlineStr">
        <is>
          <t>STU2400306060CB</t>
        </is>
      </c>
      <c r="C62" s="100" t="inlineStr">
        <is>
          <t>GHARTEY</t>
        </is>
      </c>
      <c r="D62" s="103" t="inlineStr">
        <is>
          <t>FLORENCE</t>
        </is>
      </c>
      <c r="E62" s="111" t="inlineStr">
        <is>
          <t/>
        </is>
      </c>
      <c r="F62" s="116" t="inlineStr">
        <is>
          <t>STU255145</t>
        </is>
      </c>
      <c r="G62" s="99" t="inlineStr">
        <is>
          <t>Home Economics D</t>
        </is>
      </c>
      <c r="H62" s="41">
        <v>36</v>
      </c>
      <c r="I62" s="41">
        <v>36</v>
      </c>
      <c r="J62" s="42">
        <f t="shared" si="0"/>
        <v>0</v>
      </c>
      <c r="K62" s="41">
        <v>40</v>
      </c>
      <c r="L62" s="41">
        <v>40</v>
      </c>
      <c r="M62" s="42">
        <f t="shared" si="1"/>
        <v>0</v>
      </c>
      <c r="N62" s="41">
        <v>36</v>
      </c>
      <c r="O62" s="41">
        <v>36</v>
      </c>
      <c r="P62" s="42">
        <f t="shared" si="2"/>
        <v>0</v>
      </c>
      <c r="Q62" s="41">
        <v>80</v>
      </c>
      <c r="R62" s="41">
        <v>72</v>
      </c>
      <c r="S62" s="43">
        <f t="shared" si="3"/>
        <v>0</v>
      </c>
      <c r="T62" s="44">
        <f t="shared" si="4"/>
        <v>0</v>
      </c>
      <c r="U62" s="45">
        <f t="shared" si="5"/>
        <v>0</v>
      </c>
      <c r="V62" s="46">
        <v>0</v>
      </c>
      <c r="W62" s="45">
        <f t="shared" si="6"/>
        <v>0</v>
      </c>
      <c r="X62" s="47">
        <f t="shared" si="7"/>
        <v>0</v>
      </c>
      <c r="Y62" s="48">
        <f t="shared" si="8"/>
        <v>0</v>
      </c>
      <c r="Z62" s="49" t="str">
        <f t="shared" si="9"/>
        <v>0.0</v>
      </c>
      <c r="AA62" s="50" t="str">
        <f t="shared" si="10"/>
        <v>F9</v>
      </c>
      <c r="AC62" s="66"/>
      <c r="AD62" s="66"/>
      <c r="AE62" s="66"/>
      <c r="AF62" s="66"/>
      <c r="AG62" s="66"/>
    </row>
    <row r="63" spans="1:33" x14ac:dyDescent="0.25">
      <c r="A63" s="125">
        <v>54</v>
      </c>
      <c r="B63" s="100" t="inlineStr">
        <is>
          <t>STU24003060608D</t>
        </is>
      </c>
      <c r="C63" s="100" t="inlineStr">
        <is>
          <t>GHARTEY</t>
        </is>
      </c>
      <c r="D63" s="102" t="inlineStr">
        <is>
          <t>JUSTINA</t>
        </is>
      </c>
      <c r="E63" s="113" t="inlineStr">
        <is>
          <t/>
        </is>
      </c>
      <c r="F63" s="114" t="inlineStr">
        <is>
          <t>STU200906</t>
        </is>
      </c>
      <c r="G63" s="98" t="inlineStr">
        <is>
          <t>Home Economics C</t>
        </is>
      </c>
      <c r="H63" s="41">
        <v>10</v>
      </c>
      <c r="I63" s="41">
        <v>20</v>
      </c>
      <c r="J63" s="42">
        <f t="shared" si="0"/>
        <v>0</v>
      </c>
      <c r="K63" s="41">
        <v>25</v>
      </c>
      <c r="L63" s="41">
        <v>20</v>
      </c>
      <c r="M63" s="42">
        <f t="shared" si="1"/>
        <v>0</v>
      </c>
      <c r="N63" s="41">
        <v>25</v>
      </c>
      <c r="O63" s="41">
        <v>20</v>
      </c>
      <c r="P63" s="42">
        <f t="shared" si="2"/>
        <v>0</v>
      </c>
      <c r="Q63" s="41">
        <v>45</v>
      </c>
      <c r="R63" s="41">
        <v>40</v>
      </c>
      <c r="S63" s="43">
        <f t="shared" si="3"/>
        <v>0</v>
      </c>
      <c r="T63" s="44">
        <f t="shared" si="4"/>
        <v>0</v>
      </c>
      <c r="U63" s="45">
        <f t="shared" si="5"/>
        <v>0</v>
      </c>
      <c r="V63" s="46">
        <v>0</v>
      </c>
      <c r="W63" s="45">
        <f t="shared" si="6"/>
        <v>0</v>
      </c>
      <c r="X63" s="47">
        <f t="shared" si="7"/>
        <v>0</v>
      </c>
      <c r="Y63" s="48">
        <f t="shared" si="8"/>
        <v>0</v>
      </c>
      <c r="Z63" s="49" t="str">
        <f t="shared" si="9"/>
        <v>0.0</v>
      </c>
      <c r="AA63" s="50" t="str">
        <f t="shared" si="10"/>
        <v>F9</v>
      </c>
      <c r="AC63" s="66"/>
      <c r="AD63" s="66"/>
      <c r="AE63" s="66"/>
      <c r="AF63" s="66"/>
      <c r="AG63" s="66"/>
    </row>
    <row r="64" spans="1:33" x14ac:dyDescent="0.25">
      <c r="A64" s="125">
        <v>55</v>
      </c>
      <c r="B64" s="100" t="inlineStr">
        <is>
          <t>STU240030606051</t>
        </is>
      </c>
      <c r="C64" s="100" t="inlineStr">
        <is>
          <t>GHARTEY</t>
        </is>
      </c>
      <c r="D64" s="103" t="inlineStr">
        <is>
          <t>REDEEMER</t>
        </is>
      </c>
      <c r="E64" s="111" t="inlineStr">
        <is>
          <t/>
        </is>
      </c>
      <c r="F64" s="114" t="inlineStr">
        <is>
          <t>STU188473</t>
        </is>
      </c>
      <c r="G64" s="99" t="inlineStr">
        <is>
          <t>Science A</t>
        </is>
      </c>
      <c r="H64" s="41">
        <v>35</v>
      </c>
      <c r="I64" s="41">
        <v>35</v>
      </c>
      <c r="J64" s="42">
        <f t="shared" si="0"/>
        <v>0</v>
      </c>
      <c r="K64" s="41">
        <v>40</v>
      </c>
      <c r="L64" s="41">
        <v>40</v>
      </c>
      <c r="M64" s="42">
        <f t="shared" si="1"/>
        <v>0</v>
      </c>
      <c r="N64" s="41">
        <v>35</v>
      </c>
      <c r="O64" s="41">
        <v>35</v>
      </c>
      <c r="P64" s="42">
        <f t="shared" si="2"/>
        <v>0</v>
      </c>
      <c r="Q64" s="41">
        <v>80</v>
      </c>
      <c r="R64" s="41">
        <v>70</v>
      </c>
      <c r="S64" s="43">
        <f t="shared" si="3"/>
        <v>0</v>
      </c>
      <c r="T64" s="44">
        <f t="shared" si="4"/>
        <v>0</v>
      </c>
      <c r="U64" s="45">
        <f t="shared" si="5"/>
        <v>0</v>
      </c>
      <c r="V64" s="46">
        <v>0</v>
      </c>
      <c r="W64" s="45">
        <f t="shared" si="6"/>
        <v>0</v>
      </c>
      <c r="X64" s="47">
        <f t="shared" si="7"/>
        <v>0</v>
      </c>
      <c r="Y64" s="48">
        <f t="shared" si="8"/>
        <v>0</v>
      </c>
      <c r="Z64" s="49" t="str">
        <f t="shared" si="9"/>
        <v>0.0</v>
      </c>
      <c r="AA64" s="50" t="str">
        <f t="shared" si="10"/>
        <v>F9</v>
      </c>
      <c r="AC64" s="66"/>
      <c r="AD64" s="66"/>
      <c r="AE64" s="66"/>
      <c r="AF64" s="66"/>
      <c r="AG64" s="66"/>
    </row>
    <row r="65" spans="1:33" x14ac:dyDescent="0.25">
      <c r="A65" s="125">
        <v>56</v>
      </c>
      <c r="B65" s="100" t="inlineStr">
        <is>
          <t>STU2400306060D3</t>
        </is>
      </c>
      <c r="C65" s="100" t="inlineStr">
        <is>
          <t>GHARTEY</t>
        </is>
      </c>
      <c r="D65" s="102" t="inlineStr">
        <is>
          <t>RITA</t>
        </is>
      </c>
      <c r="E65" s="113" t="inlineStr">
        <is>
          <t/>
        </is>
      </c>
      <c r="F65" s="114" t="inlineStr">
        <is>
          <t>STU267851</t>
        </is>
      </c>
      <c r="G65" s="98" t="inlineStr">
        <is>
          <t>Home Economics C</t>
        </is>
      </c>
      <c r="H65" s="41">
        <v>15</v>
      </c>
      <c r="I65" s="41">
        <v>20</v>
      </c>
      <c r="J65" s="42">
        <f t="shared" si="0"/>
        <v>0</v>
      </c>
      <c r="K65" s="41">
        <v>25</v>
      </c>
      <c r="L65" s="41">
        <v>25</v>
      </c>
      <c r="M65" s="42">
        <f t="shared" si="1"/>
        <v>0</v>
      </c>
      <c r="N65" s="41">
        <v>20</v>
      </c>
      <c r="O65" s="41">
        <v>20</v>
      </c>
      <c r="P65" s="42">
        <f t="shared" si="2"/>
        <v>0</v>
      </c>
      <c r="Q65" s="41">
        <v>45</v>
      </c>
      <c r="R65" s="41">
        <v>40</v>
      </c>
      <c r="S65" s="43">
        <f t="shared" si="3"/>
        <v>0</v>
      </c>
      <c r="T65" s="44">
        <f t="shared" si="4"/>
        <v>0</v>
      </c>
      <c r="U65" s="45">
        <f t="shared" si="5"/>
        <v>0</v>
      </c>
      <c r="V65" s="46">
        <v>0</v>
      </c>
      <c r="W65" s="45">
        <f t="shared" si="6"/>
        <v>0</v>
      </c>
      <c r="X65" s="47">
        <f t="shared" si="7"/>
        <v>0</v>
      </c>
      <c r="Y65" s="48">
        <f t="shared" si="8"/>
        <v>0</v>
      </c>
      <c r="Z65" s="49" t="str">
        <f t="shared" si="9"/>
        <v>0.0</v>
      </c>
      <c r="AA65" s="50" t="str">
        <f t="shared" si="10"/>
        <v>F9</v>
      </c>
      <c r="AC65" s="66"/>
      <c r="AD65" s="66"/>
      <c r="AE65" s="66"/>
      <c r="AF65" s="66"/>
      <c r="AG65" s="66"/>
    </row>
    <row r="66" spans="1:33" x14ac:dyDescent="0.25">
      <c r="A66" s="125">
        <v>57</v>
      </c>
      <c r="B66" s="100" t="inlineStr">
        <is>
          <t>STU2400306060B9</t>
        </is>
      </c>
      <c r="C66" s="100" t="inlineStr">
        <is>
          <t>GHUNNEY</t>
        </is>
      </c>
      <c r="D66" s="103" t="inlineStr">
        <is>
          <t>AGARTHA</t>
        </is>
      </c>
      <c r="E66" s="111" t="inlineStr">
        <is>
          <t/>
        </is>
      </c>
      <c r="F66" s="114" t="inlineStr">
        <is>
          <t>STU538511</t>
        </is>
      </c>
      <c r="G66" s="99" t="inlineStr">
        <is>
          <t>General Arts 2</t>
        </is>
      </c>
      <c r="H66" s="41">
        <v>27</v>
      </c>
      <c r="I66" s="41">
        <v>27</v>
      </c>
      <c r="J66" s="42">
        <f t="shared" si="0"/>
        <v>0</v>
      </c>
      <c r="K66" s="41">
        <v>35</v>
      </c>
      <c r="L66" s="41">
        <v>35</v>
      </c>
      <c r="M66" s="42">
        <f t="shared" si="1"/>
        <v>0</v>
      </c>
      <c r="N66" s="41">
        <v>27</v>
      </c>
      <c r="O66" s="41">
        <v>27</v>
      </c>
      <c r="P66" s="42">
        <f t="shared" si="2"/>
        <v>0</v>
      </c>
      <c r="Q66" s="41">
        <v>70</v>
      </c>
      <c r="R66" s="41">
        <v>54</v>
      </c>
      <c r="S66" s="43">
        <f t="shared" si="3"/>
        <v>0</v>
      </c>
      <c r="T66" s="44">
        <f t="shared" si="4"/>
        <v>0</v>
      </c>
      <c r="U66" s="45">
        <f t="shared" si="5"/>
        <v>0</v>
      </c>
      <c r="V66" s="46">
        <v>0</v>
      </c>
      <c r="W66" s="45">
        <f t="shared" si="6"/>
        <v>0</v>
      </c>
      <c r="X66" s="47">
        <f t="shared" si="7"/>
        <v>0</v>
      </c>
      <c r="Y66" s="48">
        <f t="shared" si="8"/>
        <v>0</v>
      </c>
      <c r="Z66" s="49" t="str">
        <f t="shared" si="9"/>
        <v>0.0</v>
      </c>
      <c r="AA66" s="50" t="str">
        <f t="shared" si="10"/>
        <v>F9</v>
      </c>
      <c r="AC66" s="66"/>
      <c r="AD66" s="66"/>
      <c r="AE66" s="66"/>
      <c r="AF66" s="66"/>
      <c r="AG66" s="66"/>
    </row>
    <row r="67" spans="1:33" x14ac:dyDescent="0.25">
      <c r="A67" s="125">
        <v>58</v>
      </c>
      <c r="B67" s="100" t="inlineStr">
        <is>
          <t>STU240030606073</t>
        </is>
      </c>
      <c r="C67" s="100" t="inlineStr">
        <is>
          <t>GHUNNEY</t>
        </is>
      </c>
      <c r="D67" s="102" t="inlineStr">
        <is>
          <t>RUTH</t>
        </is>
      </c>
      <c r="E67" s="113" t="inlineStr">
        <is>
          <t/>
        </is>
      </c>
      <c r="F67" s="114" t="inlineStr">
        <is>
          <t>STU259931</t>
        </is>
      </c>
      <c r="G67" s="98" t="inlineStr">
        <is>
          <t>Home Economics D</t>
        </is>
      </c>
      <c r="H67" s="41">
        <v>22</v>
      </c>
      <c r="I67" s="41">
        <v>22</v>
      </c>
      <c r="J67" s="42">
        <f t="shared" si="0"/>
        <v>0</v>
      </c>
      <c r="K67" s="41">
        <v>30</v>
      </c>
      <c r="L67" s="41">
        <v>30</v>
      </c>
      <c r="M67" s="42">
        <f t="shared" si="1"/>
        <v>0</v>
      </c>
      <c r="N67" s="41">
        <v>22</v>
      </c>
      <c r="O67" s="41">
        <v>23</v>
      </c>
      <c r="P67" s="42">
        <f t="shared" si="2"/>
        <v>0</v>
      </c>
      <c r="Q67" s="41">
        <v>60</v>
      </c>
      <c r="R67" s="41">
        <v>50</v>
      </c>
      <c r="S67" s="43">
        <f t="shared" si="3"/>
        <v>0</v>
      </c>
      <c r="T67" s="44">
        <f t="shared" si="4"/>
        <v>0</v>
      </c>
      <c r="U67" s="45">
        <f t="shared" si="5"/>
        <v>0</v>
      </c>
      <c r="V67" s="46">
        <v>0</v>
      </c>
      <c r="W67" s="45">
        <f t="shared" si="6"/>
        <v>0</v>
      </c>
      <c r="X67" s="47">
        <f t="shared" si="7"/>
        <v>0</v>
      </c>
      <c r="Y67" s="48">
        <f t="shared" si="8"/>
        <v>0</v>
      </c>
      <c r="Z67" s="49" t="str">
        <f t="shared" si="9"/>
        <v>0.0</v>
      </c>
      <c r="AA67" s="50" t="str">
        <f t="shared" si="10"/>
        <v>F9</v>
      </c>
      <c r="AC67" s="66"/>
      <c r="AD67" s="66"/>
      <c r="AE67" s="66"/>
      <c r="AF67" s="66"/>
      <c r="AG67" s="66"/>
    </row>
    <row r="68" spans="1:33" x14ac:dyDescent="0.25">
      <c r="A68" s="125">
        <v>59</v>
      </c>
      <c r="B68" s="100" t="inlineStr">
        <is>
          <t>STU2400306060A3</t>
        </is>
      </c>
      <c r="C68" s="100" t="inlineStr">
        <is>
          <t>GYAMPO</t>
        </is>
      </c>
      <c r="D68" s="103" t="inlineStr">
        <is>
          <t>PRISCILLA</t>
        </is>
      </c>
      <c r="E68" s="111" t="inlineStr">
        <is>
          <t/>
        </is>
      </c>
      <c r="F68" s="114" t="inlineStr">
        <is>
          <t>STU312629</t>
        </is>
      </c>
      <c r="G68" s="99" t="inlineStr">
        <is>
          <t>Visual Performing Arts</t>
        </is>
      </c>
      <c r="H68" s="41">
        <v>16</v>
      </c>
      <c r="I68" s="41">
        <v>16</v>
      </c>
      <c r="J68" s="42">
        <f t="shared" si="0"/>
        <v>0</v>
      </c>
      <c r="K68" s="41">
        <v>20</v>
      </c>
      <c r="L68" s="41">
        <v>20</v>
      </c>
      <c r="M68" s="42">
        <f t="shared" si="1"/>
        <v>0</v>
      </c>
      <c r="N68" s="41">
        <v>16</v>
      </c>
      <c r="O68" s="41">
        <v>20</v>
      </c>
      <c r="P68" s="42">
        <f t="shared" si="2"/>
        <v>0</v>
      </c>
      <c r="Q68" s="41">
        <v>40</v>
      </c>
      <c r="R68" s="41">
        <v>32</v>
      </c>
      <c r="S68" s="43">
        <f t="shared" si="3"/>
        <v>0</v>
      </c>
      <c r="T68" s="44">
        <f t="shared" si="4"/>
        <v>0</v>
      </c>
      <c r="U68" s="45">
        <f t="shared" si="5"/>
        <v>0</v>
      </c>
      <c r="V68" s="46">
        <v>0</v>
      </c>
      <c r="W68" s="45">
        <f t="shared" si="6"/>
        <v>0</v>
      </c>
      <c r="X68" s="47">
        <f t="shared" si="7"/>
        <v>0</v>
      </c>
      <c r="Y68" s="48">
        <f t="shared" si="8"/>
        <v>0</v>
      </c>
      <c r="Z68" s="49" t="str">
        <f t="shared" si="9"/>
        <v>0.0</v>
      </c>
      <c r="AA68" s="50" t="str">
        <f t="shared" si="10"/>
        <v>F9</v>
      </c>
      <c r="AC68" s="66"/>
      <c r="AD68" s="66"/>
      <c r="AE68" s="66"/>
      <c r="AF68" s="66"/>
      <c r="AG68" s="66"/>
    </row>
    <row r="69" spans="1:33" x14ac:dyDescent="0.25">
      <c r="A69" s="125">
        <v>60</v>
      </c>
      <c r="B69" s="100" t="inlineStr">
        <is>
          <t>STU24003060607F</t>
        </is>
      </c>
      <c r="C69" s="100" t="inlineStr">
        <is>
          <t>GYANSAH</t>
        </is>
      </c>
      <c r="D69" s="102" t="inlineStr">
        <is>
          <t>BLESSING</t>
        </is>
      </c>
      <c r="E69" s="113" t="inlineStr">
        <is>
          <t/>
        </is>
      </c>
      <c r="F69" s="114" t="inlineStr">
        <is>
          <t>STU145630</t>
        </is>
      </c>
      <c r="G69" s="98" t="inlineStr">
        <is>
          <t>General Arts 2</t>
        </is>
      </c>
      <c r="H69" s="41">
        <v>38</v>
      </c>
      <c r="I69" s="41">
        <v>38</v>
      </c>
      <c r="J69" s="42">
        <f t="shared" si="0"/>
        <v>0</v>
      </c>
      <c r="K69" s="41">
        <v>35</v>
      </c>
      <c r="L69" s="41">
        <v>35</v>
      </c>
      <c r="M69" s="42">
        <f t="shared" si="1"/>
        <v>0</v>
      </c>
      <c r="N69" s="41">
        <v>38</v>
      </c>
      <c r="O69" s="41">
        <v>38</v>
      </c>
      <c r="P69" s="42">
        <f t="shared" si="2"/>
        <v>0</v>
      </c>
      <c r="Q69" s="41">
        <v>70</v>
      </c>
      <c r="R69" s="41">
        <v>76</v>
      </c>
      <c r="S69" s="43">
        <f t="shared" si="3"/>
        <v>0</v>
      </c>
      <c r="T69" s="44">
        <f t="shared" si="4"/>
        <v>0</v>
      </c>
      <c r="U69" s="45">
        <f t="shared" si="5"/>
        <v>0</v>
      </c>
      <c r="V69" s="46">
        <v>0</v>
      </c>
      <c r="W69" s="45">
        <f t="shared" si="6"/>
        <v>0</v>
      </c>
      <c r="X69" s="47">
        <f t="shared" si="7"/>
        <v>0</v>
      </c>
      <c r="Y69" s="48">
        <f t="shared" si="8"/>
        <v>0</v>
      </c>
      <c r="Z69" s="49" t="str">
        <f t="shared" si="9"/>
        <v>0.0</v>
      </c>
      <c r="AA69" s="50" t="str">
        <f t="shared" si="10"/>
        <v>F9</v>
      </c>
      <c r="AC69" s="66"/>
      <c r="AD69" s="66"/>
      <c r="AE69" s="66"/>
      <c r="AF69" s="66"/>
      <c r="AG69" s="66"/>
    </row>
    <row r="70" spans="1:33" x14ac:dyDescent="0.25">
      <c r="A70" s="125">
        <v>61</v>
      </c>
      <c r="B70" s="100" t="inlineStr">
        <is>
          <t>STU24003060609E</t>
        </is>
      </c>
      <c r="C70" s="100" t="inlineStr">
        <is>
          <t>GYEKYE</t>
        </is>
      </c>
      <c r="D70" s="103" t="inlineStr">
        <is>
          <t>TABERAH</t>
        </is>
      </c>
      <c r="E70" s="111" t="inlineStr">
        <is>
          <t>ASABEA</t>
        </is>
      </c>
      <c r="F70" s="114" t="inlineStr">
        <is>
          <t>STU927273</t>
        </is>
      </c>
      <c r="G70" s="99" t="inlineStr">
        <is>
          <t>Science A</t>
        </is>
      </c>
      <c r="H70" s="41">
        <v>34</v>
      </c>
      <c r="I70" s="41">
        <v>34</v>
      </c>
      <c r="J70" s="42">
        <f t="shared" si="0"/>
        <v>0</v>
      </c>
      <c r="K70" s="41">
        <v>40</v>
      </c>
      <c r="L70" s="41">
        <v>40</v>
      </c>
      <c r="M70" s="42">
        <f t="shared" si="1"/>
        <v>0</v>
      </c>
      <c r="N70" s="41">
        <v>34</v>
      </c>
      <c r="O70" s="41">
        <v>34</v>
      </c>
      <c r="P70" s="42">
        <f t="shared" si="2"/>
        <v>0</v>
      </c>
      <c r="Q70" s="41">
        <v>80</v>
      </c>
      <c r="R70" s="41">
        <v>68</v>
      </c>
      <c r="S70" s="43">
        <f t="shared" si="3"/>
        <v>0</v>
      </c>
      <c r="T70" s="44">
        <f t="shared" si="4"/>
        <v>0</v>
      </c>
      <c r="U70" s="45">
        <f t="shared" si="5"/>
        <v>0</v>
      </c>
      <c r="V70" s="46">
        <v>0</v>
      </c>
      <c r="W70" s="45">
        <f t="shared" si="6"/>
        <v>0</v>
      </c>
      <c r="X70" s="47">
        <f t="shared" si="7"/>
        <v>0</v>
      </c>
      <c r="Y70" s="48">
        <f t="shared" si="8"/>
        <v>0</v>
      </c>
      <c r="Z70" s="49" t="str">
        <f t="shared" si="9"/>
        <v>0.0</v>
      </c>
      <c r="AA70" s="50" t="str">
        <f t="shared" si="10"/>
        <v>F9</v>
      </c>
      <c r="AC70" s="66"/>
      <c r="AD70" s="66"/>
      <c r="AE70" s="66"/>
      <c r="AF70" s="66"/>
      <c r="AG70" s="66"/>
    </row>
    <row r="71" spans="1:33" x14ac:dyDescent="0.25">
      <c r="A71" s="125">
        <v>62</v>
      </c>
      <c r="B71" s="100" t="inlineStr">
        <is>
          <t>STU240030606057</t>
        </is>
      </c>
      <c r="C71" s="100" t="inlineStr">
        <is>
          <t>HANSON</t>
        </is>
      </c>
      <c r="D71" s="102" t="inlineStr">
        <is>
          <t>ANGEL</t>
        </is>
      </c>
      <c r="E71" s="113" t="inlineStr">
        <is>
          <t/>
        </is>
      </c>
      <c r="F71" s="116" t="inlineStr">
        <is>
          <t>STU173236</t>
        </is>
      </c>
      <c r="G71" s="98" t="inlineStr">
        <is>
          <t>Home Economics D</t>
        </is>
      </c>
      <c r="H71" s="41">
        <v>34</v>
      </c>
      <c r="I71" s="41">
        <v>34</v>
      </c>
      <c r="J71" s="42">
        <f t="shared" si="0"/>
        <v>0</v>
      </c>
      <c r="K71" s="41">
        <v>40</v>
      </c>
      <c r="L71" s="41">
        <v>40</v>
      </c>
      <c r="M71" s="42">
        <f t="shared" si="1"/>
        <v>0</v>
      </c>
      <c r="N71" s="41">
        <v>34</v>
      </c>
      <c r="O71" s="41">
        <v>34</v>
      </c>
      <c r="P71" s="42">
        <f t="shared" si="2"/>
        <v>0</v>
      </c>
      <c r="Q71" s="41">
        <v>80</v>
      </c>
      <c r="R71" s="41">
        <v>68</v>
      </c>
      <c r="S71" s="43">
        <f t="shared" si="3"/>
        <v>0</v>
      </c>
      <c r="T71" s="44">
        <f t="shared" si="4"/>
        <v>0</v>
      </c>
      <c r="U71" s="45">
        <f t="shared" si="5"/>
        <v>0</v>
      </c>
      <c r="V71" s="46">
        <v>0</v>
      </c>
      <c r="W71" s="45">
        <f t="shared" si="6"/>
        <v>0</v>
      </c>
      <c r="X71" s="47">
        <f t="shared" si="7"/>
        <v>0</v>
      </c>
      <c r="Y71" s="48">
        <f t="shared" si="8"/>
        <v>0</v>
      </c>
      <c r="Z71" s="49" t="str">
        <f t="shared" si="9"/>
        <v>0.0</v>
      </c>
      <c r="AA71" s="50" t="str">
        <f t="shared" si="10"/>
        <v>F9</v>
      </c>
      <c r="AC71" s="66"/>
      <c r="AD71" s="66"/>
      <c r="AE71" s="66"/>
      <c r="AF71" s="66"/>
      <c r="AG71" s="66"/>
    </row>
    <row r="72" spans="1:33" x14ac:dyDescent="0.25">
      <c r="A72" s="125">
        <v>63</v>
      </c>
      <c r="B72" s="100" t="inlineStr">
        <is>
          <t>STU2400306060D0</t>
        </is>
      </c>
      <c r="C72" s="100" t="inlineStr">
        <is>
          <t>KASTA</t>
        </is>
      </c>
      <c r="D72" s="103" t="inlineStr">
        <is>
          <t>SHARON</t>
        </is>
      </c>
      <c r="E72" s="111" t="inlineStr">
        <is>
          <t>OFORIWAA</t>
        </is>
      </c>
      <c r="F72" s="114" t="inlineStr">
        <is>
          <t>STU889907</t>
        </is>
      </c>
      <c r="G72" s="99" t="inlineStr">
        <is>
          <t>Home Economics C</t>
        </is>
      </c>
      <c r="H72" s="41">
        <v>22</v>
      </c>
      <c r="I72" s="41">
        <v>22</v>
      </c>
      <c r="J72" s="42">
        <f t="shared" si="0"/>
        <v>0</v>
      </c>
      <c r="K72" s="41">
        <v>40</v>
      </c>
      <c r="L72" s="41">
        <v>40</v>
      </c>
      <c r="M72" s="42">
        <f t="shared" si="1"/>
        <v>0</v>
      </c>
      <c r="N72" s="41">
        <v>22</v>
      </c>
      <c r="O72" s="41">
        <v>22</v>
      </c>
      <c r="P72" s="42">
        <f t="shared" si="2"/>
        <v>0</v>
      </c>
      <c r="Q72" s="41">
        <v>80</v>
      </c>
      <c r="R72" s="41">
        <v>50</v>
      </c>
      <c r="S72" s="43">
        <f t="shared" si="3"/>
        <v>0</v>
      </c>
      <c r="T72" s="44">
        <f t="shared" si="4"/>
        <v>0</v>
      </c>
      <c r="U72" s="45">
        <f t="shared" si="5"/>
        <v>0</v>
      </c>
      <c r="V72" s="46">
        <v>0</v>
      </c>
      <c r="W72" s="45">
        <f t="shared" si="6"/>
        <v>0</v>
      </c>
      <c r="X72" s="47">
        <f t="shared" si="7"/>
        <v>0</v>
      </c>
      <c r="Y72" s="48">
        <f t="shared" si="8"/>
        <v>0</v>
      </c>
      <c r="Z72" s="49" t="str">
        <f t="shared" si="9"/>
        <v>0.0</v>
      </c>
      <c r="AA72" s="50" t="str">
        <f t="shared" si="10"/>
        <v>F9</v>
      </c>
      <c r="AC72" s="66"/>
      <c r="AD72" s="66"/>
      <c r="AE72" s="66"/>
      <c r="AF72" s="66"/>
      <c r="AG72" s="66"/>
    </row>
    <row r="73" spans="1:33" x14ac:dyDescent="0.25">
      <c r="A73" s="125">
        <v>64</v>
      </c>
      <c r="B73" s="100" t="inlineStr">
        <is>
          <t>STU240030606079</t>
        </is>
      </c>
      <c r="C73" s="100" t="inlineStr">
        <is>
          <t>KOOMSON</t>
        </is>
      </c>
      <c r="D73" s="102" t="inlineStr">
        <is>
          <t>MARIAM</t>
        </is>
      </c>
      <c r="E73" s="113" t="inlineStr">
        <is>
          <t>GYAABA</t>
        </is>
      </c>
      <c r="F73" s="114" t="inlineStr">
        <is>
          <t>STU339431</t>
        </is>
      </c>
      <c r="G73" s="98" t="inlineStr">
        <is>
          <t>Home Economics C</t>
        </is>
      </c>
      <c r="H73" s="41">
        <v>14</v>
      </c>
      <c r="I73" s="41">
        <v>15</v>
      </c>
      <c r="J73" s="42">
        <f t="shared" si="0"/>
        <v>0</v>
      </c>
      <c r="K73" s="41">
        <v>10</v>
      </c>
      <c r="L73" s="41">
        <v>10</v>
      </c>
      <c r="M73" s="42">
        <f t="shared" si="1"/>
        <v>0</v>
      </c>
      <c r="N73" s="41">
        <v>15</v>
      </c>
      <c r="O73" s="41">
        <v>15</v>
      </c>
      <c r="P73" s="42">
        <f t="shared" si="2"/>
        <v>0</v>
      </c>
      <c r="Q73" s="41">
        <v>20</v>
      </c>
      <c r="R73" s="41">
        <v>30</v>
      </c>
      <c r="S73" s="43">
        <f t="shared" si="3"/>
        <v>0</v>
      </c>
      <c r="T73" s="44">
        <f t="shared" si="4"/>
        <v>0</v>
      </c>
      <c r="U73" s="45">
        <f t="shared" si="5"/>
        <v>0</v>
      </c>
      <c r="V73" s="46">
        <v>0</v>
      </c>
      <c r="W73" s="45">
        <f t="shared" si="6"/>
        <v>0</v>
      </c>
      <c r="X73" s="47">
        <f t="shared" si="7"/>
        <v>0</v>
      </c>
      <c r="Y73" s="48">
        <f t="shared" si="8"/>
        <v>0</v>
      </c>
      <c r="Z73" s="49" t="str">
        <f t="shared" si="9"/>
        <v>0.0</v>
      </c>
      <c r="AA73" s="50" t="str">
        <f t="shared" si="10"/>
        <v>F9</v>
      </c>
      <c r="AC73" s="66"/>
      <c r="AD73" s="66"/>
      <c r="AE73" s="66"/>
      <c r="AF73" s="66"/>
      <c r="AG73" s="66"/>
    </row>
    <row r="74" spans="1:33" x14ac:dyDescent="0.25">
      <c r="A74" s="125">
        <v>65</v>
      </c>
      <c r="B74" s="100" t="inlineStr">
        <is>
          <t>STU2400306060CD</t>
        </is>
      </c>
      <c r="C74" s="100" t="inlineStr">
        <is>
          <t>KORKOR</t>
        </is>
      </c>
      <c r="D74" s="103" t="inlineStr">
        <is>
          <t>MARY</t>
        </is>
      </c>
      <c r="E74" s="111" t="inlineStr">
        <is>
          <t/>
        </is>
      </c>
      <c r="F74" s="114" t="inlineStr">
        <is>
          <t>STU240229</t>
        </is>
      </c>
      <c r="G74" s="99" t="inlineStr">
        <is>
          <t>Home Economics C</t>
        </is>
      </c>
      <c r="H74" s="41">
        <v>10</v>
      </c>
      <c r="I74" s="41">
        <v>15</v>
      </c>
      <c r="J74" s="42">
        <f t="shared" si="0"/>
        <v>0</v>
      </c>
      <c r="K74" s="41">
        <v>20</v>
      </c>
      <c r="L74" s="41">
        <v>20</v>
      </c>
      <c r="M74" s="42">
        <f t="shared" si="1"/>
        <v>0</v>
      </c>
      <c r="N74" s="41">
        <v>10</v>
      </c>
      <c r="O74" s="41">
        <v>10</v>
      </c>
      <c r="P74" s="42">
        <f t="shared" si="2"/>
        <v>0</v>
      </c>
      <c r="Q74" s="41">
        <v>40</v>
      </c>
      <c r="R74" s="41">
        <v>20</v>
      </c>
      <c r="S74" s="43">
        <f t="shared" si="3"/>
        <v>0</v>
      </c>
      <c r="T74" s="44">
        <f t="shared" si="4"/>
        <v>0</v>
      </c>
      <c r="U74" s="45">
        <f t="shared" si="5"/>
        <v>0</v>
      </c>
      <c r="V74" s="46">
        <v>0</v>
      </c>
      <c r="W74" s="45">
        <f t="shared" si="6"/>
        <v>0</v>
      </c>
      <c r="X74" s="47">
        <f t="shared" si="7"/>
        <v>0</v>
      </c>
      <c r="Y74" s="48">
        <f t="shared" si="8"/>
        <v>0</v>
      </c>
      <c r="Z74" s="49" t="str">
        <f t="shared" si="9"/>
        <v>0.0</v>
      </c>
      <c r="AA74" s="50" t="str">
        <f t="shared" si="10"/>
        <v>F9</v>
      </c>
      <c r="AC74" s="66"/>
      <c r="AD74" s="66"/>
      <c r="AE74" s="66"/>
      <c r="AF74" s="66"/>
      <c r="AG74" s="66"/>
    </row>
    <row r="75" spans="1:33" x14ac:dyDescent="0.25">
      <c r="A75" s="125">
        <v>66</v>
      </c>
      <c r="B75" s="100" t="inlineStr">
        <is>
          <t>STU240030501381</t>
        </is>
      </c>
      <c r="C75" s="100" t="inlineStr">
        <is>
          <t>MADAH</t>
        </is>
      </c>
      <c r="D75" s="102" t="inlineStr">
        <is>
          <t>COMFORT</t>
        </is>
      </c>
      <c r="E75" s="113" t="inlineStr">
        <is>
          <t>KUTUM</t>
        </is>
      </c>
      <c r="F75" s="114" t="inlineStr">
        <is>
          <t>STU866890</t>
        </is>
      </c>
      <c r="G75" s="98" t="inlineStr">
        <is>
          <t>Home Economics E</t>
        </is>
      </c>
      <c r="H75" s="41">
        <v>33</v>
      </c>
      <c r="I75" s="41">
        <v>33</v>
      </c>
      <c r="J75" s="42">
        <f t="shared" ref="J75:J121" si="11">MIN(100, (SUM(H75:I75)))</f>
        <v>0</v>
      </c>
      <c r="K75" s="41">
        <v>30</v>
      </c>
      <c r="L75" s="41">
        <v>30</v>
      </c>
      <c r="M75" s="42">
        <f t="shared" ref="M75:M121" si="12">MIN(100,(SUM(K75:L75)))</f>
        <v>0</v>
      </c>
      <c r="N75" s="41">
        <v>33</v>
      </c>
      <c r="O75" s="41">
        <v>33</v>
      </c>
      <c r="P75" s="42">
        <f t="shared" ref="P75:P121" si="13">MIN(100,(SUM(N75:O75)))</f>
        <v>0</v>
      </c>
      <c r="Q75" s="41">
        <v>60</v>
      </c>
      <c r="R75" s="41">
        <v>66</v>
      </c>
      <c r="S75" s="43">
        <f t="shared" ref="S75:S121" si="14">MIN(500, (SUM(J75,M75,P75,Q75,R75)))</f>
        <v>0</v>
      </c>
      <c r="T75" s="44">
        <f t="shared" ref="T75:T121" si="15">S75/500*100</f>
        <v>0</v>
      </c>
      <c r="U75" s="45">
        <f t="shared" ref="U75:U121" si="16">MIN(50, (ROUNDUP(SUM(T75)/2,0)))</f>
        <v>0</v>
      </c>
      <c r="V75" s="46">
        <v>0</v>
      </c>
      <c r="W75" s="45">
        <f t="shared" ref="W75:W121" si="17">MIN(50, (ROUNDUP(SUM(V75)/2,0)))</f>
        <v>0</v>
      </c>
      <c r="X75" s="47">
        <f t="shared" ref="X75:X121" si="18">MIN(100, (SUM(U75,W75)))</f>
        <v>0</v>
      </c>
      <c r="Y75" s="48">
        <f t="shared" ref="Y75:Y121" si="19">(X75/100)</f>
        <v>0</v>
      </c>
      <c r="Z75" s="49" t="str">
        <f t="shared" ref="Z75:Z121" si="20">IF(X75&gt;=80,"4.0",IF(X75&gt;=70,"3.5",IF(X75&gt;=65,"3.0",IF(X75&gt;=60,"2.5",IF(X75&gt;=55,"2.0",IF(X75&gt;=50,"1.5",IF(X75&gt;=45,"1.0",IF(X75&gt;=40,"0.5",IF(X75&lt;40,"0.0")))))))))</f>
        <v>0.0</v>
      </c>
      <c r="AA75" s="50" t="str">
        <f t="shared" ref="AA75:AA121" si="21">IF(X75&gt;=80,"A1",IF(X75&gt;=70,"B2",IF(X75&gt;=65,"B3",IF(X75&gt;=60,"C4",IF(X75&gt;=55,"C5",IF(X75&gt;=50,"C6",IF(X75&gt;=45,"D7",IF(X75&gt;=40,"E8",IF(X75&lt;40,"F9")))))))))</f>
        <v>F9</v>
      </c>
      <c r="AC75" s="66"/>
      <c r="AD75" s="66"/>
      <c r="AE75" s="66"/>
      <c r="AF75" s="66"/>
      <c r="AG75" s="66"/>
    </row>
    <row r="76" spans="1:33" x14ac:dyDescent="0.25">
      <c r="A76" s="125">
        <v>67</v>
      </c>
      <c r="B76" s="100" t="inlineStr">
        <is>
          <t>STU2400306060CF</t>
        </is>
      </c>
      <c r="C76" s="100" t="inlineStr">
        <is>
          <t>MENSAH</t>
        </is>
      </c>
      <c r="D76" s="103" t="inlineStr">
        <is>
          <t>ALFREDA</t>
        </is>
      </c>
      <c r="E76" s="111" t="inlineStr">
        <is>
          <t/>
        </is>
      </c>
      <c r="F76" s="114" t="inlineStr">
        <is>
          <t>STU398190</t>
        </is>
      </c>
      <c r="G76" s="99" t="inlineStr">
        <is>
          <t>General Arts 3A</t>
        </is>
      </c>
      <c r="H76" s="41">
        <v>43</v>
      </c>
      <c r="I76" s="41">
        <v>43</v>
      </c>
      <c r="J76" s="42">
        <f t="shared" si="11"/>
        <v>0</v>
      </c>
      <c r="K76" s="41">
        <v>40</v>
      </c>
      <c r="L76" s="41">
        <v>40</v>
      </c>
      <c r="M76" s="42">
        <f t="shared" si="12"/>
        <v>0</v>
      </c>
      <c r="N76" s="41">
        <v>43</v>
      </c>
      <c r="O76" s="41">
        <v>43</v>
      </c>
      <c r="P76" s="42">
        <f t="shared" si="13"/>
        <v>0</v>
      </c>
      <c r="Q76" s="41">
        <v>80</v>
      </c>
      <c r="R76" s="41">
        <v>86</v>
      </c>
      <c r="S76" s="43">
        <f t="shared" si="14"/>
        <v>0</v>
      </c>
      <c r="T76" s="44">
        <f t="shared" si="15"/>
        <v>0</v>
      </c>
      <c r="U76" s="45">
        <f t="shared" si="16"/>
        <v>0</v>
      </c>
      <c r="V76" s="46">
        <v>0</v>
      </c>
      <c r="W76" s="45">
        <f t="shared" si="17"/>
        <v>0</v>
      </c>
      <c r="X76" s="47">
        <f t="shared" si="18"/>
        <v>0</v>
      </c>
      <c r="Y76" s="48">
        <f t="shared" si="19"/>
        <v>0</v>
      </c>
      <c r="Z76" s="49" t="str">
        <f t="shared" si="20"/>
        <v>0.0</v>
      </c>
      <c r="AA76" s="50" t="str">
        <f t="shared" si="21"/>
        <v>F9</v>
      </c>
      <c r="AC76" s="66"/>
      <c r="AD76" s="66"/>
      <c r="AE76" s="66"/>
      <c r="AF76" s="66"/>
      <c r="AG76" s="66"/>
    </row>
    <row r="77" spans="1:33" x14ac:dyDescent="0.25">
      <c r="A77" s="125">
        <v>68</v>
      </c>
      <c r="B77" s="100" t="inlineStr">
        <is>
          <t>STU25003060606B</t>
        </is>
      </c>
      <c r="C77" s="100" t="inlineStr">
        <is>
          <t>MENSAH</t>
        </is>
      </c>
      <c r="D77" s="102" t="inlineStr">
        <is>
          <t>GRACE</t>
        </is>
      </c>
      <c r="E77" s="113" t="inlineStr">
        <is>
          <t/>
        </is>
      </c>
      <c r="F77" s="114" t="inlineStr">
        <is>
          <t>STU870651</t>
        </is>
      </c>
      <c r="G77" s="98" t="inlineStr">
        <is>
          <t>Home Economics C</t>
        </is>
      </c>
      <c r="H77" s="41">
        <v>15</v>
      </c>
      <c r="I77" s="41">
        <v>20</v>
      </c>
      <c r="J77" s="42">
        <f t="shared" si="11"/>
        <v>0</v>
      </c>
      <c r="K77" s="41">
        <v>25</v>
      </c>
      <c r="L77" s="41">
        <v>15</v>
      </c>
      <c r="M77" s="42">
        <f t="shared" si="12"/>
        <v>0</v>
      </c>
      <c r="N77" s="41">
        <v>20</v>
      </c>
      <c r="O77" s="41">
        <v>20</v>
      </c>
      <c r="P77" s="42">
        <f t="shared" si="13"/>
        <v>0</v>
      </c>
      <c r="Q77" s="41">
        <v>40</v>
      </c>
      <c r="R77" s="41">
        <v>40</v>
      </c>
      <c r="S77" s="43">
        <f t="shared" si="14"/>
        <v>0</v>
      </c>
      <c r="T77" s="44">
        <f t="shared" si="15"/>
        <v>0</v>
      </c>
      <c r="U77" s="45">
        <f t="shared" si="16"/>
        <v>0</v>
      </c>
      <c r="V77" s="46">
        <v>0</v>
      </c>
      <c r="W77" s="45">
        <f t="shared" si="17"/>
        <v>0</v>
      </c>
      <c r="X77" s="47">
        <f t="shared" si="18"/>
        <v>0</v>
      </c>
      <c r="Y77" s="48">
        <f t="shared" si="19"/>
        <v>0</v>
      </c>
      <c r="Z77" s="49" t="str">
        <f t="shared" si="20"/>
        <v>0.0</v>
      </c>
      <c r="AA77" s="50" t="str">
        <f t="shared" si="21"/>
        <v>F9</v>
      </c>
      <c r="AC77" s="66"/>
      <c r="AD77" s="66"/>
      <c r="AE77" s="66"/>
      <c r="AF77" s="66"/>
      <c r="AG77" s="66"/>
    </row>
    <row r="78" spans="1:33" x14ac:dyDescent="0.25">
      <c r="A78" s="125">
        <v>69</v>
      </c>
      <c r="B78" s="100" t="inlineStr">
        <is>
          <t>STU2400306060CC</t>
        </is>
      </c>
      <c r="C78" s="100" t="inlineStr">
        <is>
          <t>MENSAH</t>
        </is>
      </c>
      <c r="D78" s="103" t="inlineStr">
        <is>
          <t>LINDA</t>
        </is>
      </c>
      <c r="E78" s="111" t="inlineStr">
        <is>
          <t/>
        </is>
      </c>
      <c r="F78" s="114" t="inlineStr">
        <is>
          <t>STU563315</t>
        </is>
      </c>
      <c r="G78" s="99" t="inlineStr">
        <is>
          <t>Home Economics C</t>
        </is>
      </c>
      <c r="H78" s="41">
        <v>25</v>
      </c>
      <c r="I78" s="41">
        <v>20</v>
      </c>
      <c r="J78" s="42">
        <f t="shared" si="11"/>
        <v>0</v>
      </c>
      <c r="K78" s="41">
        <v>20</v>
      </c>
      <c r="L78" s="41">
        <v>20</v>
      </c>
      <c r="M78" s="42">
        <f t="shared" si="12"/>
        <v>0</v>
      </c>
      <c r="N78" s="41">
        <v>20</v>
      </c>
      <c r="O78" s="41">
        <v>20</v>
      </c>
      <c r="P78" s="42">
        <f t="shared" si="13"/>
        <v>0</v>
      </c>
      <c r="Q78" s="41">
        <v>40</v>
      </c>
      <c r="R78" s="41">
        <v>40</v>
      </c>
      <c r="S78" s="43">
        <f t="shared" si="14"/>
        <v>0</v>
      </c>
      <c r="T78" s="44">
        <f t="shared" si="15"/>
        <v>0</v>
      </c>
      <c r="U78" s="45">
        <f t="shared" si="16"/>
        <v>0</v>
      </c>
      <c r="V78" s="46">
        <v>0</v>
      </c>
      <c r="W78" s="45">
        <f t="shared" si="17"/>
        <v>0</v>
      </c>
      <c r="X78" s="47">
        <f t="shared" si="18"/>
        <v>0</v>
      </c>
      <c r="Y78" s="48">
        <f t="shared" si="19"/>
        <v>0</v>
      </c>
      <c r="Z78" s="49" t="str">
        <f t="shared" si="20"/>
        <v>0.0</v>
      </c>
      <c r="AA78" s="50" t="str">
        <f t="shared" si="21"/>
        <v>F9</v>
      </c>
      <c r="AC78" s="66"/>
      <c r="AD78" s="66"/>
      <c r="AE78" s="66"/>
      <c r="AF78" s="66"/>
      <c r="AG78" s="66"/>
    </row>
    <row r="79" spans="1:33" x14ac:dyDescent="0.25">
      <c r="A79" s="125">
        <v>70</v>
      </c>
      <c r="B79" s="100" t="inlineStr">
        <is>
          <t>STU2400306060B7</t>
        </is>
      </c>
      <c r="C79" s="100" t="inlineStr">
        <is>
          <t>MICAH</t>
        </is>
      </c>
      <c r="D79" s="102" t="inlineStr">
        <is>
          <t>BLESSING</t>
        </is>
      </c>
      <c r="E79" s="113" t="inlineStr">
        <is>
          <t/>
        </is>
      </c>
      <c r="F79" s="114" t="inlineStr">
        <is>
          <t>STU314565</t>
        </is>
      </c>
      <c r="G79" s="98" t="inlineStr">
        <is>
          <t>General Arts 1</t>
        </is>
      </c>
      <c r="H79" s="41">
        <v>37</v>
      </c>
      <c r="I79" s="41">
        <v>37</v>
      </c>
      <c r="J79" s="42">
        <f t="shared" si="11"/>
        <v>0</v>
      </c>
      <c r="K79" s="41">
        <v>42</v>
      </c>
      <c r="L79" s="41">
        <v>42</v>
      </c>
      <c r="M79" s="42">
        <f t="shared" si="12"/>
        <v>0</v>
      </c>
      <c r="N79" s="41">
        <v>37</v>
      </c>
      <c r="O79" s="41">
        <v>35</v>
      </c>
      <c r="P79" s="42">
        <f t="shared" si="13"/>
        <v>0</v>
      </c>
      <c r="Q79" s="41">
        <v>70</v>
      </c>
      <c r="R79" s="41">
        <v>74</v>
      </c>
      <c r="S79" s="43">
        <f t="shared" si="14"/>
        <v>0</v>
      </c>
      <c r="T79" s="44">
        <f t="shared" si="15"/>
        <v>0</v>
      </c>
      <c r="U79" s="45">
        <f t="shared" si="16"/>
        <v>0</v>
      </c>
      <c r="V79" s="46">
        <v>0</v>
      </c>
      <c r="W79" s="45">
        <f t="shared" si="17"/>
        <v>0</v>
      </c>
      <c r="X79" s="47">
        <f t="shared" si="18"/>
        <v>0</v>
      </c>
      <c r="Y79" s="48">
        <f t="shared" si="19"/>
        <v>0</v>
      </c>
      <c r="Z79" s="49" t="str">
        <f t="shared" si="20"/>
        <v>0.0</v>
      </c>
      <c r="AA79" s="50" t="str">
        <f t="shared" si="21"/>
        <v>F9</v>
      </c>
      <c r="AC79" s="66"/>
      <c r="AD79" s="66"/>
      <c r="AE79" s="66"/>
      <c r="AF79" s="66"/>
      <c r="AG79" s="66"/>
    </row>
    <row r="80" spans="1:33" x14ac:dyDescent="0.25">
      <c r="A80" s="125">
        <v>71</v>
      </c>
      <c r="B80" s="100" t="inlineStr">
        <is>
          <t>STU24003060608A</t>
        </is>
      </c>
      <c r="C80" s="100" t="inlineStr">
        <is>
          <t>MOHAMMED</t>
        </is>
      </c>
      <c r="D80" s="103" t="inlineStr">
        <is>
          <t>HABIBA</t>
        </is>
      </c>
      <c r="E80" s="111" t="inlineStr">
        <is>
          <t>ALI</t>
        </is>
      </c>
      <c r="F80" s="114" t="inlineStr">
        <is>
          <t>STU100793</t>
        </is>
      </c>
      <c r="G80" s="99" t="inlineStr">
        <is>
          <t>Science A</t>
        </is>
      </c>
      <c r="H80" s="41">
        <v>30</v>
      </c>
      <c r="I80" s="41">
        <v>30</v>
      </c>
      <c r="J80" s="42">
        <f t="shared" si="11"/>
        <v>0</v>
      </c>
      <c r="K80" s="41">
        <v>40</v>
      </c>
      <c r="L80" s="41">
        <v>40</v>
      </c>
      <c r="M80" s="42">
        <f t="shared" si="12"/>
        <v>0</v>
      </c>
      <c r="N80" s="41">
        <v>30</v>
      </c>
      <c r="O80" s="41">
        <v>30</v>
      </c>
      <c r="P80" s="42">
        <f t="shared" si="13"/>
        <v>0</v>
      </c>
      <c r="Q80" s="41">
        <v>60</v>
      </c>
      <c r="R80" s="41">
        <v>80</v>
      </c>
      <c r="S80" s="43">
        <f t="shared" si="14"/>
        <v>0</v>
      </c>
      <c r="T80" s="44">
        <f t="shared" si="15"/>
        <v>0</v>
      </c>
      <c r="U80" s="45">
        <f t="shared" si="16"/>
        <v>0</v>
      </c>
      <c r="V80" s="46">
        <v>0</v>
      </c>
      <c r="W80" s="45">
        <f t="shared" si="17"/>
        <v>0</v>
      </c>
      <c r="X80" s="47">
        <f t="shared" si="18"/>
        <v>0</v>
      </c>
      <c r="Y80" s="48">
        <f t="shared" si="19"/>
        <v>0</v>
      </c>
      <c r="Z80" s="49" t="str">
        <f t="shared" si="20"/>
        <v>0.0</v>
      </c>
      <c r="AA80" s="50" t="str">
        <f t="shared" si="21"/>
        <v>F9</v>
      </c>
      <c r="AC80" s="66"/>
      <c r="AD80" s="66"/>
      <c r="AE80" s="66"/>
      <c r="AF80" s="66"/>
      <c r="AG80" s="66"/>
    </row>
    <row r="81" spans="1:33" x14ac:dyDescent="0.25">
      <c r="A81" s="125">
        <v>72</v>
      </c>
      <c r="B81" s="100" t="inlineStr">
        <is>
          <t>STU2400306060B6</t>
        </is>
      </c>
      <c r="C81" s="100" t="inlineStr">
        <is>
          <t>MOHAMMED</t>
        </is>
      </c>
      <c r="D81" s="102" t="inlineStr">
        <is>
          <t>SHAFATU</t>
        </is>
      </c>
      <c r="E81" s="113" t="inlineStr">
        <is>
          <t/>
        </is>
      </c>
      <c r="F81" s="114" t="inlineStr">
        <is>
          <t>STU180491</t>
        </is>
      </c>
      <c r="G81" s="98" t="inlineStr">
        <is>
          <t>Science A</t>
        </is>
      </c>
      <c r="H81" s="41">
        <v>40</v>
      </c>
      <c r="I81" s="41">
        <v>40</v>
      </c>
      <c r="J81" s="42">
        <f t="shared" si="11"/>
        <v>0</v>
      </c>
      <c r="K81" s="41">
        <v>40</v>
      </c>
      <c r="L81" s="41">
        <v>40</v>
      </c>
      <c r="M81" s="42">
        <f t="shared" si="12"/>
        <v>0</v>
      </c>
      <c r="N81" s="41">
        <v>45</v>
      </c>
      <c r="O81" s="41">
        <v>43</v>
      </c>
      <c r="P81" s="42">
        <f t="shared" si="13"/>
        <v>0</v>
      </c>
      <c r="Q81" s="41">
        <v>80</v>
      </c>
      <c r="R81" s="41">
        <v>80</v>
      </c>
      <c r="S81" s="43">
        <f t="shared" si="14"/>
        <v>0</v>
      </c>
      <c r="T81" s="44">
        <f t="shared" si="15"/>
        <v>0</v>
      </c>
      <c r="U81" s="45">
        <f t="shared" si="16"/>
        <v>0</v>
      </c>
      <c r="V81" s="46">
        <v>0</v>
      </c>
      <c r="W81" s="45">
        <f t="shared" si="17"/>
        <v>0</v>
      </c>
      <c r="X81" s="47">
        <f t="shared" si="18"/>
        <v>0</v>
      </c>
      <c r="Y81" s="48">
        <f t="shared" si="19"/>
        <v>0</v>
      </c>
      <c r="Z81" s="49" t="str">
        <f t="shared" si="20"/>
        <v>0.0</v>
      </c>
      <c r="AA81" s="50" t="str">
        <f t="shared" si="21"/>
        <v>F9</v>
      </c>
      <c r="AC81" s="66"/>
      <c r="AD81" s="66"/>
      <c r="AE81" s="66"/>
      <c r="AF81" s="66"/>
      <c r="AG81" s="66"/>
    </row>
    <row r="82" spans="1:33" x14ac:dyDescent="0.25">
      <c r="A82" s="125">
        <v>73</v>
      </c>
      <c r="B82" s="100" t="inlineStr">
        <is>
          <t>STU2400306060BF</t>
        </is>
      </c>
      <c r="C82" s="100" t="inlineStr">
        <is>
          <t>NAZOR</t>
        </is>
      </c>
      <c r="D82" s="103" t="inlineStr">
        <is>
          <t>GIFTY</t>
        </is>
      </c>
      <c r="E82" s="111" t="inlineStr">
        <is>
          <t/>
        </is>
      </c>
      <c r="F82" s="114" t="inlineStr">
        <is>
          <t>STU194712</t>
        </is>
      </c>
      <c r="G82" s="99" t="inlineStr">
        <is>
          <t>General Arts 5A</t>
        </is>
      </c>
      <c r="H82" s="41">
        <v>36</v>
      </c>
      <c r="I82" s="41">
        <v>36</v>
      </c>
      <c r="J82" s="42">
        <f t="shared" si="11"/>
        <v>0</v>
      </c>
      <c r="K82" s="41">
        <v>35</v>
      </c>
      <c r="L82" s="41">
        <v>35</v>
      </c>
      <c r="M82" s="42">
        <f t="shared" si="12"/>
        <v>0</v>
      </c>
      <c r="N82" s="41">
        <v>36</v>
      </c>
      <c r="O82" s="41">
        <v>36</v>
      </c>
      <c r="P82" s="42">
        <f t="shared" si="13"/>
        <v>0</v>
      </c>
      <c r="Q82" s="41">
        <v>70</v>
      </c>
      <c r="R82" s="41">
        <v>72</v>
      </c>
      <c r="S82" s="43">
        <f t="shared" si="14"/>
        <v>0</v>
      </c>
      <c r="T82" s="44">
        <f t="shared" si="15"/>
        <v>0</v>
      </c>
      <c r="U82" s="45">
        <f t="shared" si="16"/>
        <v>0</v>
      </c>
      <c r="V82" s="46">
        <v>0</v>
      </c>
      <c r="W82" s="45">
        <f t="shared" si="17"/>
        <v>0</v>
      </c>
      <c r="X82" s="47">
        <f t="shared" si="18"/>
        <v>0</v>
      </c>
      <c r="Y82" s="48">
        <f t="shared" si="19"/>
        <v>0</v>
      </c>
      <c r="Z82" s="49" t="str">
        <f t="shared" si="20"/>
        <v>0.0</v>
      </c>
      <c r="AA82" s="50" t="str">
        <f t="shared" si="21"/>
        <v>F9</v>
      </c>
      <c r="AC82" s="66"/>
      <c r="AD82" s="66"/>
      <c r="AE82" s="66"/>
      <c r="AF82" s="66"/>
      <c r="AG82" s="66"/>
    </row>
    <row r="83" spans="1:33" ht="15.75" customHeight="1" x14ac:dyDescent="0.25">
      <c r="A83" s="125">
        <v>74</v>
      </c>
      <c r="B83" s="100" t="inlineStr">
        <is>
          <t>STU2400306060AD</t>
        </is>
      </c>
      <c r="C83" s="100" t="inlineStr">
        <is>
          <t>NIMO</t>
        </is>
      </c>
      <c r="D83" s="104" t="inlineStr">
        <is>
          <t>MARY</t>
        </is>
      </c>
      <c r="E83" s="117" t="inlineStr">
        <is>
          <t/>
        </is>
      </c>
      <c r="F83" s="114" t="inlineStr">
        <is>
          <t>STU384114</t>
        </is>
      </c>
      <c r="G83" s="107" t="inlineStr">
        <is>
          <t>Home Economics C</t>
        </is>
      </c>
      <c r="H83" s="41">
        <v>20</v>
      </c>
      <c r="I83" s="41">
        <v>20</v>
      </c>
      <c r="J83" s="42">
        <f t="shared" si="11"/>
        <v>0</v>
      </c>
      <c r="K83" s="41">
        <v>40</v>
      </c>
      <c r="L83" s="41">
        <v>40</v>
      </c>
      <c r="M83" s="42">
        <f t="shared" si="12"/>
        <v>0</v>
      </c>
      <c r="N83" s="41">
        <v>20</v>
      </c>
      <c r="O83" s="41">
        <v>30</v>
      </c>
      <c r="P83" s="42">
        <f t="shared" si="13"/>
        <v>0</v>
      </c>
      <c r="Q83" s="41">
        <v>80</v>
      </c>
      <c r="R83" s="41">
        <v>60</v>
      </c>
      <c r="S83" s="43">
        <f t="shared" si="14"/>
        <v>0</v>
      </c>
      <c r="T83" s="44">
        <f t="shared" si="15"/>
        <v>0</v>
      </c>
      <c r="U83" s="45">
        <f t="shared" si="16"/>
        <v>0</v>
      </c>
      <c r="V83" s="46">
        <v>0</v>
      </c>
      <c r="W83" s="45">
        <f t="shared" si="17"/>
        <v>0</v>
      </c>
      <c r="X83" s="47">
        <f t="shared" si="18"/>
        <v>0</v>
      </c>
      <c r="Y83" s="48">
        <f t="shared" si="19"/>
        <v>0</v>
      </c>
      <c r="Z83" s="49" t="str">
        <f t="shared" si="20"/>
        <v>0.0</v>
      </c>
      <c r="AA83" s="50" t="str">
        <f t="shared" si="21"/>
        <v>F9</v>
      </c>
      <c r="AC83" s="66"/>
      <c r="AD83" s="66"/>
      <c r="AE83" s="66"/>
      <c r="AF83" s="66"/>
      <c r="AG83" s="66"/>
    </row>
    <row r="84" spans="1:33" ht="15.75" customHeight="1" x14ac:dyDescent="0.25">
      <c r="A84" s="125">
        <v>75</v>
      </c>
      <c r="B84" s="100" t="inlineStr">
        <is>
          <t>STU2400306060B8</t>
        </is>
      </c>
      <c r="C84" s="100" t="inlineStr">
        <is>
          <t>NKETIA</t>
        </is>
      </c>
      <c r="D84" s="104" t="inlineStr">
        <is>
          <t>ESTHER</t>
        </is>
      </c>
      <c r="E84" s="117" t="inlineStr">
        <is>
          <t/>
        </is>
      </c>
      <c r="F84" s="114" t="inlineStr">
        <is>
          <t>STU638145</t>
        </is>
      </c>
      <c r="G84" s="107" t="inlineStr">
        <is>
          <t>General Arts 2</t>
        </is>
      </c>
      <c r="H84" s="41">
        <v>36</v>
      </c>
      <c r="I84" s="41">
        <v>36</v>
      </c>
      <c r="J84" s="42">
        <f t="shared" si="11"/>
        <v>0</v>
      </c>
      <c r="K84" s="41">
        <v>40</v>
      </c>
      <c r="L84" s="41">
        <v>40</v>
      </c>
      <c r="M84" s="42">
        <f t="shared" si="12"/>
        <v>0</v>
      </c>
      <c r="N84" s="41">
        <v>36</v>
      </c>
      <c r="O84" s="41">
        <v>36</v>
      </c>
      <c r="P84" s="42">
        <f t="shared" si="13"/>
        <v>0</v>
      </c>
      <c r="Q84" s="41">
        <v>80</v>
      </c>
      <c r="R84" s="41">
        <v>72</v>
      </c>
      <c r="S84" s="43">
        <f t="shared" si="14"/>
        <v>0</v>
      </c>
      <c r="T84" s="44">
        <f t="shared" si="15"/>
        <v>0</v>
      </c>
      <c r="U84" s="45">
        <f t="shared" si="16"/>
        <v>0</v>
      </c>
      <c r="V84" s="46">
        <v>0</v>
      </c>
      <c r="W84" s="45">
        <f t="shared" si="17"/>
        <v>0</v>
      </c>
      <c r="X84" s="47">
        <f t="shared" si="18"/>
        <v>0</v>
      </c>
      <c r="Y84" s="48">
        <f t="shared" si="19"/>
        <v>0</v>
      </c>
      <c r="Z84" s="49" t="str">
        <f t="shared" si="20"/>
        <v>0.0</v>
      </c>
      <c r="AA84" s="50" t="str">
        <f t="shared" si="21"/>
        <v>F9</v>
      </c>
      <c r="AC84" s="66"/>
      <c r="AD84" s="66"/>
      <c r="AE84" s="66"/>
      <c r="AF84" s="66"/>
      <c r="AG84" s="66"/>
    </row>
    <row r="85" spans="1:33" ht="15.75" customHeight="1" x14ac:dyDescent="0.25">
      <c r="A85" s="125">
        <v>76</v>
      </c>
      <c r="B85" s="100" t="inlineStr">
        <is>
          <t>STU2400306060B4</t>
        </is>
      </c>
      <c r="C85" s="100" t="inlineStr">
        <is>
          <t>NTIAMOAH</t>
        </is>
      </c>
      <c r="D85" s="104" t="inlineStr">
        <is>
          <t>PRISCILLA</t>
        </is>
      </c>
      <c r="E85" s="117" t="inlineStr">
        <is>
          <t/>
        </is>
      </c>
      <c r="F85" s="114" t="inlineStr">
        <is>
          <t>STU823668</t>
        </is>
      </c>
      <c r="G85" s="107" t="inlineStr">
        <is>
          <t>Science B</t>
        </is>
      </c>
      <c r="H85" s="41">
        <v>20</v>
      </c>
      <c r="I85" s="41">
        <v>20</v>
      </c>
      <c r="J85" s="42">
        <f t="shared" si="11"/>
        <v>0</v>
      </c>
      <c r="K85" s="41">
        <v>25</v>
      </c>
      <c r="L85" s="41">
        <v>23</v>
      </c>
      <c r="M85" s="42">
        <f t="shared" si="12"/>
        <v>0</v>
      </c>
      <c r="N85" s="41">
        <v>25</v>
      </c>
      <c r="O85" s="41">
        <v>25</v>
      </c>
      <c r="P85" s="42">
        <f t="shared" si="13"/>
        <v>0</v>
      </c>
      <c r="Q85" s="41">
        <v>40</v>
      </c>
      <c r="R85" s="41">
        <v>45</v>
      </c>
      <c r="S85" s="43">
        <f t="shared" si="14"/>
        <v>0</v>
      </c>
      <c r="T85" s="44">
        <f t="shared" si="15"/>
        <v>0</v>
      </c>
      <c r="U85" s="45">
        <f t="shared" si="16"/>
        <v>0</v>
      </c>
      <c r="V85" s="46">
        <v>0</v>
      </c>
      <c r="W85" s="45">
        <f t="shared" si="17"/>
        <v>0</v>
      </c>
      <c r="X85" s="47">
        <f t="shared" si="18"/>
        <v>0</v>
      </c>
      <c r="Y85" s="48">
        <f t="shared" si="19"/>
        <v>0</v>
      </c>
      <c r="Z85" s="49" t="str">
        <f t="shared" si="20"/>
        <v>0.0</v>
      </c>
      <c r="AA85" s="50" t="str">
        <f t="shared" si="21"/>
        <v>F9</v>
      </c>
      <c r="AC85" s="66"/>
      <c r="AD85" s="66"/>
      <c r="AE85" s="66"/>
      <c r="AF85" s="66"/>
      <c r="AG85" s="66"/>
    </row>
    <row r="86" spans="1:33" ht="15.75" customHeight="1" x14ac:dyDescent="0.25">
      <c r="A86" s="125">
        <v>77</v>
      </c>
      <c r="B86" s="100" t="inlineStr">
        <is>
          <t>STU24003060608F</t>
        </is>
      </c>
      <c r="C86" s="100" t="inlineStr">
        <is>
          <t>OFORI-ATTA</t>
        </is>
      </c>
      <c r="D86" s="104" t="inlineStr">
        <is>
          <t>BENEDICTA</t>
        </is>
      </c>
      <c r="E86" s="117" t="inlineStr">
        <is>
          <t/>
        </is>
      </c>
      <c r="F86" s="114" t="inlineStr">
        <is>
          <t>STU918119</t>
        </is>
      </c>
      <c r="G86" s="107" t="inlineStr">
        <is>
          <t>Science B</t>
        </is>
      </c>
      <c r="H86" s="41">
        <v>40</v>
      </c>
      <c r="I86" s="41">
        <v>40</v>
      </c>
      <c r="J86" s="42">
        <f t="shared" si="11"/>
        <v>0</v>
      </c>
      <c r="K86" s="41">
        <v>40</v>
      </c>
      <c r="L86" s="41">
        <v>40</v>
      </c>
      <c r="M86" s="42">
        <f t="shared" si="12"/>
        <v>0</v>
      </c>
      <c r="N86" s="41">
        <v>41</v>
      </c>
      <c r="O86" s="41">
        <v>39</v>
      </c>
      <c r="P86" s="42">
        <f t="shared" si="13"/>
        <v>0</v>
      </c>
      <c r="Q86" s="41">
        <v>80</v>
      </c>
      <c r="R86" s="41">
        <v>80</v>
      </c>
      <c r="S86" s="43">
        <f t="shared" si="14"/>
        <v>0</v>
      </c>
      <c r="T86" s="44">
        <f t="shared" si="15"/>
        <v>0</v>
      </c>
      <c r="U86" s="45">
        <f t="shared" si="16"/>
        <v>0</v>
      </c>
      <c r="V86" s="46">
        <v>0</v>
      </c>
      <c r="W86" s="45">
        <f t="shared" si="17"/>
        <v>0</v>
      </c>
      <c r="X86" s="47">
        <f t="shared" si="18"/>
        <v>0</v>
      </c>
      <c r="Y86" s="48">
        <f t="shared" si="19"/>
        <v>0</v>
      </c>
      <c r="Z86" s="49" t="str">
        <f t="shared" si="20"/>
        <v>0.0</v>
      </c>
      <c r="AA86" s="50" t="str">
        <f t="shared" si="21"/>
        <v>F9</v>
      </c>
      <c r="AC86" s="66"/>
      <c r="AD86" s="66"/>
      <c r="AE86" s="66"/>
      <c r="AF86" s="66"/>
      <c r="AG86" s="66"/>
    </row>
    <row r="87" spans="1:33" ht="15.75" customHeight="1" x14ac:dyDescent="0.25">
      <c r="A87" s="125">
        <v>78</v>
      </c>
      <c r="B87" s="100" t="inlineStr">
        <is>
          <t>STU24003060605D</t>
        </is>
      </c>
      <c r="C87" s="100" t="inlineStr">
        <is>
          <t>OPPONG</t>
        </is>
      </c>
      <c r="D87" s="104" t="inlineStr">
        <is>
          <t>CINDY</t>
        </is>
      </c>
      <c r="E87" s="117" t="inlineStr">
        <is>
          <t/>
        </is>
      </c>
      <c r="F87" s="114" t="inlineStr">
        <is>
          <t>STU660581</t>
        </is>
      </c>
      <c r="G87" s="107" t="inlineStr">
        <is>
          <t>Home Economics C</t>
        </is>
      </c>
      <c r="H87" s="41">
        <v>37</v>
      </c>
      <c r="I87" s="41">
        <v>37</v>
      </c>
      <c r="J87" s="42">
        <f t="shared" si="11"/>
        <v>0</v>
      </c>
      <c r="K87" s="41">
        <v>40</v>
      </c>
      <c r="L87" s="41">
        <v>40</v>
      </c>
      <c r="M87" s="42">
        <f t="shared" si="12"/>
        <v>0</v>
      </c>
      <c r="N87" s="41">
        <v>37</v>
      </c>
      <c r="O87" s="41">
        <v>37</v>
      </c>
      <c r="P87" s="42">
        <f t="shared" si="13"/>
        <v>0</v>
      </c>
      <c r="Q87" s="41">
        <v>80</v>
      </c>
      <c r="R87" s="41">
        <v>74</v>
      </c>
      <c r="S87" s="43">
        <f t="shared" si="14"/>
        <v>0</v>
      </c>
      <c r="T87" s="44">
        <f t="shared" si="15"/>
        <v>0</v>
      </c>
      <c r="U87" s="45">
        <f t="shared" si="16"/>
        <v>0</v>
      </c>
      <c r="V87" s="46">
        <v>0</v>
      </c>
      <c r="W87" s="45">
        <f t="shared" si="17"/>
        <v>0</v>
      </c>
      <c r="X87" s="47">
        <f t="shared" si="18"/>
        <v>0</v>
      </c>
      <c r="Y87" s="48">
        <f t="shared" si="19"/>
        <v>0</v>
      </c>
      <c r="Z87" s="49" t="str">
        <f t="shared" si="20"/>
        <v>0.0</v>
      </c>
      <c r="AA87" s="50" t="str">
        <f t="shared" si="21"/>
        <v>F9</v>
      </c>
      <c r="AC87" s="66"/>
      <c r="AD87" s="66"/>
      <c r="AE87" s="66"/>
      <c r="AF87" s="66"/>
      <c r="AG87" s="66"/>
    </row>
    <row r="88" spans="1:33" ht="15.75" customHeight="1" x14ac:dyDescent="0.25">
      <c r="A88" s="125">
        <v>79</v>
      </c>
      <c r="B88" s="100" t="inlineStr">
        <is>
          <t>STU240030606087</t>
        </is>
      </c>
      <c r="C88" s="100" t="inlineStr">
        <is>
          <t>OSIPI</t>
        </is>
      </c>
      <c r="D88" s="105" t="inlineStr">
        <is>
          <t>COMFORT</t>
        </is>
      </c>
      <c r="E88" s="118" t="inlineStr">
        <is>
          <t/>
        </is>
      </c>
      <c r="F88" s="114" t="inlineStr">
        <is>
          <t>STU344820</t>
        </is>
      </c>
      <c r="G88" s="108" t="inlineStr">
        <is>
          <t>General Arts 3A</t>
        </is>
      </c>
      <c r="H88" s="41">
        <v>29</v>
      </c>
      <c r="I88" s="41">
        <v>29</v>
      </c>
      <c r="J88" s="42">
        <f t="shared" si="11"/>
        <v>0</v>
      </c>
      <c r="K88" s="41">
        <v>40</v>
      </c>
      <c r="L88" s="41">
        <v>40</v>
      </c>
      <c r="M88" s="42">
        <f t="shared" si="12"/>
        <v>0</v>
      </c>
      <c r="N88" s="41">
        <v>29</v>
      </c>
      <c r="O88" s="41">
        <v>30</v>
      </c>
      <c r="P88" s="42">
        <f t="shared" si="13"/>
        <v>0</v>
      </c>
      <c r="Q88" s="41">
        <v>80</v>
      </c>
      <c r="R88" s="41">
        <v>58</v>
      </c>
      <c r="S88" s="43">
        <f t="shared" si="14"/>
        <v>0</v>
      </c>
      <c r="T88" s="44">
        <f t="shared" si="15"/>
        <v>0</v>
      </c>
      <c r="U88" s="45">
        <f t="shared" si="16"/>
        <v>0</v>
      </c>
      <c r="V88" s="46">
        <v>0</v>
      </c>
      <c r="W88" s="45">
        <f t="shared" si="17"/>
        <v>0</v>
      </c>
      <c r="X88" s="47">
        <f t="shared" si="18"/>
        <v>0</v>
      </c>
      <c r="Y88" s="48">
        <f t="shared" si="19"/>
        <v>0</v>
      </c>
      <c r="Z88" s="49" t="str">
        <f t="shared" si="20"/>
        <v>0.0</v>
      </c>
      <c r="AA88" s="50" t="str">
        <f t="shared" si="21"/>
        <v>F9</v>
      </c>
      <c r="AC88" s="66"/>
      <c r="AD88" s="66"/>
      <c r="AE88" s="66"/>
      <c r="AF88" s="66"/>
      <c r="AG88" s="66"/>
    </row>
    <row r="89" spans="1:33" ht="15.75" customHeight="1" x14ac:dyDescent="0.25">
      <c r="A89" s="125">
        <v>80</v>
      </c>
      <c r="B89" s="100" t="inlineStr">
        <is>
          <t>STU240030606055</t>
        </is>
      </c>
      <c r="C89" s="100" t="inlineStr">
        <is>
          <t>OWUSUA</t>
        </is>
      </c>
      <c r="D89" s="105" t="inlineStr">
        <is>
          <t>ESTHER</t>
        </is>
      </c>
      <c r="E89" s="118" t="inlineStr">
        <is>
          <t/>
        </is>
      </c>
      <c r="F89" s="114" t="inlineStr">
        <is>
          <t>STU695099</t>
        </is>
      </c>
      <c r="G89" s="108" t="inlineStr">
        <is>
          <t>Home Economics D</t>
        </is>
      </c>
      <c r="H89" s="41">
        <v>22</v>
      </c>
      <c r="I89" s="41">
        <v>22</v>
      </c>
      <c r="J89" s="42">
        <f t="shared" si="11"/>
        <v>0</v>
      </c>
      <c r="K89" s="41">
        <v>20</v>
      </c>
      <c r="L89" s="41">
        <v>20</v>
      </c>
      <c r="M89" s="42">
        <f t="shared" si="12"/>
        <v>0</v>
      </c>
      <c r="N89" s="41">
        <v>22</v>
      </c>
      <c r="O89" s="41">
        <v>22</v>
      </c>
      <c r="P89" s="42">
        <f t="shared" si="13"/>
        <v>0</v>
      </c>
      <c r="Q89" s="41">
        <v>40</v>
      </c>
      <c r="R89" s="41">
        <v>50</v>
      </c>
      <c r="S89" s="43">
        <f t="shared" si="14"/>
        <v>0</v>
      </c>
      <c r="T89" s="44">
        <f t="shared" si="15"/>
        <v>0</v>
      </c>
      <c r="U89" s="45">
        <f t="shared" si="16"/>
        <v>0</v>
      </c>
      <c r="V89" s="46">
        <v>0</v>
      </c>
      <c r="W89" s="45">
        <f t="shared" si="17"/>
        <v>0</v>
      </c>
      <c r="X89" s="47">
        <f t="shared" si="18"/>
        <v>0</v>
      </c>
      <c r="Y89" s="48">
        <f t="shared" si="19"/>
        <v>0</v>
      </c>
      <c r="Z89" s="49" t="str">
        <f t="shared" si="20"/>
        <v>0.0</v>
      </c>
      <c r="AA89" s="50" t="str">
        <f t="shared" si="21"/>
        <v>F9</v>
      </c>
      <c r="AC89" s="66"/>
      <c r="AD89" s="66"/>
      <c r="AE89" s="66"/>
      <c r="AF89" s="66"/>
      <c r="AG89" s="66"/>
    </row>
    <row r="90" spans="1:33" ht="15.75" customHeight="1" x14ac:dyDescent="0.25">
      <c r="A90" s="125">
        <v>81</v>
      </c>
      <c r="B90" s="100" t="inlineStr">
        <is>
          <t>STU2400306060C0</t>
        </is>
      </c>
      <c r="C90" s="100" t="inlineStr">
        <is>
          <t>QUARTEY</t>
        </is>
      </c>
      <c r="D90" s="106" t="inlineStr">
        <is>
          <t>ABIGAIL</t>
        </is>
      </c>
      <c r="E90" s="119" t="inlineStr">
        <is>
          <t>GYAABA</t>
        </is>
      </c>
      <c r="F90" s="114" t="inlineStr">
        <is>
          <t>STU795546</t>
        </is>
      </c>
      <c r="G90" s="109" t="inlineStr">
        <is>
          <t>General Arts 3A</t>
        </is>
      </c>
      <c r="H90" s="41">
        <v>35</v>
      </c>
      <c r="I90" s="41">
        <v>35</v>
      </c>
      <c r="J90" s="42">
        <f t="shared" si="11"/>
        <v>0</v>
      </c>
      <c r="K90" s="41">
        <v>20</v>
      </c>
      <c r="L90" s="41">
        <v>20</v>
      </c>
      <c r="M90" s="42">
        <f t="shared" si="12"/>
        <v>0</v>
      </c>
      <c r="N90" s="41">
        <v>35</v>
      </c>
      <c r="O90" s="41">
        <v>35</v>
      </c>
      <c r="P90" s="42">
        <f t="shared" si="13"/>
        <v>0</v>
      </c>
      <c r="Q90" s="41">
        <v>40</v>
      </c>
      <c r="R90" s="41">
        <v>70</v>
      </c>
      <c r="S90" s="43">
        <f t="shared" si="14"/>
        <v>0</v>
      </c>
      <c r="T90" s="44">
        <f t="shared" si="15"/>
        <v>0</v>
      </c>
      <c r="U90" s="45">
        <f t="shared" si="16"/>
        <v>0</v>
      </c>
      <c r="V90" s="46">
        <v>0</v>
      </c>
      <c r="W90" s="45">
        <f t="shared" si="17"/>
        <v>0</v>
      </c>
      <c r="X90" s="47">
        <f t="shared" si="18"/>
        <v>0</v>
      </c>
      <c r="Y90" s="48">
        <f t="shared" si="19"/>
        <v>0</v>
      </c>
      <c r="Z90" s="49" t="str">
        <f t="shared" si="20"/>
        <v>0.0</v>
      </c>
      <c r="AA90" s="50" t="str">
        <f t="shared" si="21"/>
        <v>F9</v>
      </c>
      <c r="AC90" s="66"/>
      <c r="AD90" s="66"/>
      <c r="AE90" s="66"/>
      <c r="AF90" s="66"/>
      <c r="AG90" s="66"/>
    </row>
    <row r="91" spans="1:33" ht="15.75" customHeight="1" x14ac:dyDescent="0.25">
      <c r="A91" s="125">
        <v>82</v>
      </c>
      <c r="B91" s="100" t="inlineStr">
        <is>
          <t>STU240030606050</t>
        </is>
      </c>
      <c r="C91" s="100" t="inlineStr">
        <is>
          <t>SACKEY</t>
        </is>
      </c>
      <c r="D91" s="106" t="inlineStr">
        <is>
          <t>QUEENSTER</t>
        </is>
      </c>
      <c r="E91" s="119" t="inlineStr">
        <is>
          <t/>
        </is>
      </c>
      <c r="F91" s="114" t="inlineStr">
        <is>
          <t>STU819150</t>
        </is>
      </c>
      <c r="G91" s="109" t="inlineStr">
        <is>
          <t>Science A</t>
        </is>
      </c>
      <c r="H91" s="41">
        <v>30</v>
      </c>
      <c r="I91" s="41">
        <v>30</v>
      </c>
      <c r="J91" s="42">
        <f t="shared" si="11"/>
        <v>0</v>
      </c>
      <c r="K91" s="41">
        <v>40</v>
      </c>
      <c r="L91" s="41">
        <v>40</v>
      </c>
      <c r="M91" s="42">
        <f t="shared" si="12"/>
        <v>0</v>
      </c>
      <c r="N91" s="41">
        <v>30</v>
      </c>
      <c r="O91" s="41">
        <v>30</v>
      </c>
      <c r="P91" s="42">
        <f t="shared" si="13"/>
        <v>0</v>
      </c>
      <c r="Q91" s="41">
        <v>80</v>
      </c>
      <c r="R91" s="41">
        <v>60</v>
      </c>
      <c r="S91" s="43">
        <f t="shared" si="14"/>
        <v>0</v>
      </c>
      <c r="T91" s="44">
        <f t="shared" si="15"/>
        <v>0</v>
      </c>
      <c r="U91" s="45">
        <f t="shared" si="16"/>
        <v>0</v>
      </c>
      <c r="V91" s="46">
        <v>0</v>
      </c>
      <c r="W91" s="45">
        <f t="shared" si="17"/>
        <v>0</v>
      </c>
      <c r="X91" s="47">
        <f t="shared" si="18"/>
        <v>0</v>
      </c>
      <c r="Y91" s="48">
        <f t="shared" si="19"/>
        <v>0</v>
      </c>
      <c r="Z91" s="49" t="str">
        <f t="shared" si="20"/>
        <v>0.0</v>
      </c>
      <c r="AA91" s="50" t="str">
        <f t="shared" si="21"/>
        <v>F9</v>
      </c>
      <c r="AC91" s="66"/>
      <c r="AD91" s="66"/>
      <c r="AE91" s="66"/>
      <c r="AF91" s="66"/>
      <c r="AG91" s="66"/>
    </row>
    <row r="92" spans="1:33" ht="15.75" customHeight="1" x14ac:dyDescent="0.25">
      <c r="A92" s="125">
        <v>83</v>
      </c>
      <c r="B92" s="100" t="inlineStr">
        <is>
          <t>STU2400306060B5</t>
        </is>
      </c>
      <c r="C92" s="100" t="inlineStr">
        <is>
          <t>SEMANA</t>
        </is>
      </c>
      <c r="D92" s="105" t="inlineStr">
        <is>
          <t>PEACE</t>
        </is>
      </c>
      <c r="E92" s="118" t="inlineStr">
        <is>
          <t>GOZAH</t>
        </is>
      </c>
      <c r="F92" s="114" t="inlineStr">
        <is>
          <t>STU687765</t>
        </is>
      </c>
      <c r="G92" s="108" t="inlineStr">
        <is>
          <t>Science A</t>
        </is>
      </c>
      <c r="H92" s="41">
        <v>19</v>
      </c>
      <c r="I92" s="41">
        <v>20</v>
      </c>
      <c r="J92" s="42">
        <f t="shared" si="11"/>
        <v>0</v>
      </c>
      <c r="K92" s="41">
        <v>40</v>
      </c>
      <c r="L92" s="41">
        <v>40</v>
      </c>
      <c r="M92" s="42">
        <f t="shared" si="12"/>
        <v>0</v>
      </c>
      <c r="N92" s="41">
        <v>21</v>
      </c>
      <c r="O92" s="41">
        <v>21</v>
      </c>
      <c r="P92" s="42">
        <f t="shared" si="13"/>
        <v>0</v>
      </c>
      <c r="Q92" s="41">
        <v>80</v>
      </c>
      <c r="R92" s="41">
        <v>45</v>
      </c>
      <c r="S92" s="43">
        <f t="shared" si="14"/>
        <v>0</v>
      </c>
      <c r="T92" s="44">
        <f t="shared" si="15"/>
        <v>0</v>
      </c>
      <c r="U92" s="45">
        <f t="shared" si="16"/>
        <v>0</v>
      </c>
      <c r="V92" s="46">
        <v>0</v>
      </c>
      <c r="W92" s="45">
        <f t="shared" si="17"/>
        <v>0</v>
      </c>
      <c r="X92" s="47">
        <f t="shared" si="18"/>
        <v>0</v>
      </c>
      <c r="Y92" s="48">
        <f t="shared" si="19"/>
        <v>0</v>
      </c>
      <c r="Z92" s="49" t="str">
        <f t="shared" si="20"/>
        <v>0.0</v>
      </c>
      <c r="AA92" s="50" t="str">
        <f t="shared" si="21"/>
        <v>F9</v>
      </c>
      <c r="AC92" s="66"/>
      <c r="AD92" s="66"/>
      <c r="AE92" s="66"/>
      <c r="AF92" s="66"/>
      <c r="AG92" s="66"/>
    </row>
    <row r="93" spans="1:33" ht="15.75" customHeight="1" x14ac:dyDescent="0.25">
      <c r="A93" s="125">
        <v>84</v>
      </c>
      <c r="B93" s="100" t="inlineStr">
        <is>
          <t>STU240030606088</t>
        </is>
      </c>
      <c r="C93" s="100" t="inlineStr">
        <is>
          <t>SMITH</t>
        </is>
      </c>
      <c r="D93" s="105" t="inlineStr">
        <is>
          <t>EMMANUELLA</t>
        </is>
      </c>
      <c r="E93" s="118" t="inlineStr">
        <is>
          <t/>
        </is>
      </c>
      <c r="F93" s="114" t="inlineStr">
        <is>
          <t>STU938297</t>
        </is>
      </c>
      <c r="G93" s="108" t="inlineStr">
        <is>
          <t>General Arts 1</t>
        </is>
      </c>
      <c r="H93" s="41">
        <v>40</v>
      </c>
      <c r="I93" s="41">
        <v>40</v>
      </c>
      <c r="J93" s="42">
        <f t="shared" si="11"/>
        <v>0</v>
      </c>
      <c r="K93" s="41">
        <v>35</v>
      </c>
      <c r="L93" s="41">
        <v>35</v>
      </c>
      <c r="M93" s="42">
        <f t="shared" si="12"/>
        <v>0</v>
      </c>
      <c r="N93" s="41">
        <v>40</v>
      </c>
      <c r="O93" s="41">
        <v>40</v>
      </c>
      <c r="P93" s="42">
        <f t="shared" si="13"/>
        <v>0</v>
      </c>
      <c r="Q93" s="41">
        <v>70</v>
      </c>
      <c r="R93" s="41">
        <v>80</v>
      </c>
      <c r="S93" s="43">
        <f t="shared" si="14"/>
        <v>0</v>
      </c>
      <c r="T93" s="44">
        <f t="shared" si="15"/>
        <v>0</v>
      </c>
      <c r="U93" s="45">
        <f t="shared" si="16"/>
        <v>0</v>
      </c>
      <c r="V93" s="46">
        <v>0</v>
      </c>
      <c r="W93" s="45">
        <f t="shared" si="17"/>
        <v>0</v>
      </c>
      <c r="X93" s="47">
        <f t="shared" si="18"/>
        <v>0</v>
      </c>
      <c r="Y93" s="48">
        <f t="shared" si="19"/>
        <v>0</v>
      </c>
      <c r="Z93" s="49" t="str">
        <f t="shared" si="20"/>
        <v>0.0</v>
      </c>
      <c r="AA93" s="50" t="str">
        <f t="shared" si="21"/>
        <v>F9</v>
      </c>
      <c r="AC93" s="66"/>
      <c r="AD93" s="66"/>
      <c r="AE93" s="66"/>
      <c r="AF93" s="66"/>
      <c r="AG93" s="66"/>
    </row>
    <row r="94" spans="1:33" ht="15.75" customHeight="1" x14ac:dyDescent="0.25">
      <c r="A94" s="125">
        <v>85</v>
      </c>
      <c r="B94" s="100" t="inlineStr">
        <is>
          <t>STU2400306060C3</t>
        </is>
      </c>
      <c r="C94" s="100" t="inlineStr">
        <is>
          <t>TAYLOR</t>
        </is>
      </c>
      <c r="D94" s="105" t="inlineStr">
        <is>
          <t>RASHIDA</t>
        </is>
      </c>
      <c r="E94" s="118" t="inlineStr">
        <is>
          <t>MUBARAK</t>
        </is>
      </c>
      <c r="F94" s="114" t="inlineStr">
        <is>
          <t>STU490983</t>
        </is>
      </c>
      <c r="G94" s="108" t="inlineStr">
        <is>
          <t>Home Economics D</t>
        </is>
      </c>
      <c r="H94" s="41">
        <v>15</v>
      </c>
      <c r="I94" s="41">
        <v>20</v>
      </c>
      <c r="J94" s="42">
        <f t="shared" si="11"/>
        <v>0</v>
      </c>
      <c r="K94" s="41">
        <v>40</v>
      </c>
      <c r="L94" s="41">
        <v>40</v>
      </c>
      <c r="M94" s="42">
        <f t="shared" si="12"/>
        <v>0</v>
      </c>
      <c r="N94" s="41">
        <v>20</v>
      </c>
      <c r="O94" s="41">
        <v>20</v>
      </c>
      <c r="P94" s="42">
        <f t="shared" si="13"/>
        <v>0</v>
      </c>
      <c r="Q94" s="41">
        <v>80</v>
      </c>
      <c r="R94" s="41">
        <v>45</v>
      </c>
      <c r="S94" s="43">
        <f t="shared" si="14"/>
        <v>0</v>
      </c>
      <c r="T94" s="44">
        <f t="shared" si="15"/>
        <v>0</v>
      </c>
      <c r="U94" s="45">
        <f t="shared" si="16"/>
        <v>0</v>
      </c>
      <c r="V94" s="46">
        <v>0</v>
      </c>
      <c r="W94" s="45">
        <f t="shared" si="17"/>
        <v>0</v>
      </c>
      <c r="X94" s="47">
        <f t="shared" si="18"/>
        <v>0</v>
      </c>
      <c r="Y94" s="48">
        <f t="shared" si="19"/>
        <v>0</v>
      </c>
      <c r="Z94" s="49" t="str">
        <f t="shared" si="20"/>
        <v>0.0</v>
      </c>
      <c r="AA94" s="50" t="str">
        <f t="shared" si="21"/>
        <v>F9</v>
      </c>
      <c r="AC94" s="66"/>
      <c r="AD94" s="66"/>
      <c r="AE94" s="66"/>
      <c r="AF94" s="66"/>
      <c r="AG94" s="66"/>
    </row>
    <row r="95" spans="1:33" ht="15.75" customHeight="1" x14ac:dyDescent="0.25">
      <c r="A95" s="125">
        <v>86</v>
      </c>
      <c r="B95" s="100" t="inlineStr">
        <is>
          <t>STU240030606070</t>
        </is>
      </c>
      <c r="C95" s="100" t="inlineStr">
        <is>
          <t>TETTEH</t>
        </is>
      </c>
      <c r="D95" s="105" t="inlineStr">
        <is>
          <t>COMFORT</t>
        </is>
      </c>
      <c r="E95" s="118" t="inlineStr">
        <is>
          <t/>
        </is>
      </c>
      <c r="F95" s="120" t="inlineStr">
        <is>
          <t>STU338925</t>
        </is>
      </c>
      <c r="G95" s="110" t="inlineStr">
        <is>
          <t>Home Economics D</t>
        </is>
      </c>
      <c r="H95" s="41">
        <v>30</v>
      </c>
      <c r="I95" s="41">
        <v>30</v>
      </c>
      <c r="J95" s="42">
        <f t="shared" si="11"/>
        <v>0</v>
      </c>
      <c r="K95" s="41">
        <v>40</v>
      </c>
      <c r="L95" s="41">
        <v>40</v>
      </c>
      <c r="M95" s="42">
        <f t="shared" si="12"/>
        <v>0</v>
      </c>
      <c r="N95" s="41">
        <v>30</v>
      </c>
      <c r="O95" s="41">
        <v>30</v>
      </c>
      <c r="P95" s="42">
        <f t="shared" si="13"/>
        <v>0</v>
      </c>
      <c r="Q95" s="41">
        <v>80</v>
      </c>
      <c r="R95" s="41">
        <v>60</v>
      </c>
      <c r="S95" s="43">
        <f t="shared" si="14"/>
        <v>0</v>
      </c>
      <c r="T95" s="44">
        <f t="shared" si="15"/>
        <v>0</v>
      </c>
      <c r="U95" s="45">
        <f t="shared" si="16"/>
        <v>0</v>
      </c>
      <c r="V95" s="46">
        <v>0</v>
      </c>
      <c r="W95" s="45">
        <f t="shared" si="17"/>
        <v>0</v>
      </c>
      <c r="X95" s="47">
        <f t="shared" si="18"/>
        <v>0</v>
      </c>
      <c r="Y95" s="48">
        <f t="shared" si="19"/>
        <v>0</v>
      </c>
      <c r="Z95" s="49" t="str">
        <f t="shared" si="20"/>
        <v>0.0</v>
      </c>
      <c r="AA95" s="50" t="str">
        <f t="shared" si="21"/>
        <v>F9</v>
      </c>
      <c r="AC95" s="66"/>
      <c r="AD95" s="66"/>
      <c r="AE95" s="66"/>
      <c r="AF95" s="66"/>
      <c r="AG95" s="66"/>
    </row>
    <row r="96" spans="1:33" ht="15.75" customHeight="1" x14ac:dyDescent="0.25">
      <c r="A96" s="125">
        <v>87</v>
      </c>
      <c r="B96" s="100" t="inlineStr">
        <is>
          <t>STU24003060605F</t>
        </is>
      </c>
      <c r="C96" s="100" t="inlineStr">
        <is>
          <t>TSIDI</t>
        </is>
      </c>
      <c r="D96" s="105" t="inlineStr">
        <is>
          <t>RACHEAL</t>
        </is>
      </c>
      <c r="E96" s="118" t="inlineStr">
        <is>
          <t>DELADEM</t>
        </is>
      </c>
      <c r="F96" s="120" t="inlineStr">
        <is>
          <t>STU359263</t>
        </is>
      </c>
      <c r="G96" s="110" t="inlineStr">
        <is>
          <t>Home Economics E</t>
        </is>
      </c>
      <c r="H96" s="41">
        <v>35</v>
      </c>
      <c r="I96" s="41">
        <v>35</v>
      </c>
      <c r="J96" s="42">
        <f t="shared" si="11"/>
        <v>0</v>
      </c>
      <c r="K96" s="41">
        <v>30</v>
      </c>
      <c r="L96" s="41">
        <v>30</v>
      </c>
      <c r="M96" s="42">
        <f t="shared" si="12"/>
        <v>0</v>
      </c>
      <c r="N96" s="41">
        <v>35</v>
      </c>
      <c r="O96" s="41">
        <v>35</v>
      </c>
      <c r="P96" s="42">
        <f t="shared" si="13"/>
        <v>0</v>
      </c>
      <c r="Q96" s="41">
        <v>60</v>
      </c>
      <c r="R96" s="41">
        <v>70</v>
      </c>
      <c r="S96" s="43">
        <f t="shared" si="14"/>
        <v>0</v>
      </c>
      <c r="T96" s="44">
        <f t="shared" si="15"/>
        <v>0</v>
      </c>
      <c r="U96" s="45">
        <f t="shared" si="16"/>
        <v>0</v>
      </c>
      <c r="V96" s="46">
        <v>0</v>
      </c>
      <c r="W96" s="45">
        <f t="shared" si="17"/>
        <v>0</v>
      </c>
      <c r="X96" s="47">
        <f t="shared" si="18"/>
        <v>0</v>
      </c>
      <c r="Y96" s="48">
        <f t="shared" si="19"/>
        <v>0</v>
      </c>
      <c r="Z96" s="49" t="str">
        <f t="shared" si="20"/>
        <v>0.0</v>
      </c>
      <c r="AA96" s="50" t="str">
        <f t="shared" si="21"/>
        <v>F9</v>
      </c>
      <c r="AC96" s="66"/>
      <c r="AD96" s="66"/>
      <c r="AE96" s="66"/>
      <c r="AF96" s="66"/>
      <c r="AG96" s="66"/>
    </row>
    <row r="97" spans="1:33" ht="15.75" customHeight="1" x14ac:dyDescent="0.25">
      <c r="A97" s="125">
        <v>88</v>
      </c>
      <c r="B97" s="100" t="inlineStr">
        <is>
          <t>STU240030606099</t>
        </is>
      </c>
      <c r="C97" s="100" t="inlineStr">
        <is>
          <t>TURKSON</t>
        </is>
      </c>
      <c r="D97" s="105" t="inlineStr">
        <is>
          <t>GRACE</t>
        </is>
      </c>
      <c r="E97" s="118" t="inlineStr">
        <is>
          <t/>
        </is>
      </c>
      <c r="F97" s="120" t="inlineStr">
        <is>
          <t>STU167092</t>
        </is>
      </c>
      <c r="G97" s="110" t="inlineStr">
        <is>
          <t>Home Economics D</t>
        </is>
      </c>
      <c r="H97" s="41">
        <v>32</v>
      </c>
      <c r="I97" s="41">
        <v>32</v>
      </c>
      <c r="J97" s="42">
        <f t="shared" si="11"/>
        <v>0</v>
      </c>
      <c r="K97" s="41">
        <v>10</v>
      </c>
      <c r="L97" s="41">
        <v>10</v>
      </c>
      <c r="M97" s="42">
        <f t="shared" si="12"/>
        <v>0</v>
      </c>
      <c r="N97" s="41">
        <v>32</v>
      </c>
      <c r="O97" s="41">
        <v>32</v>
      </c>
      <c r="P97" s="42">
        <f t="shared" si="13"/>
        <v>0</v>
      </c>
      <c r="Q97" s="41">
        <v>20</v>
      </c>
      <c r="R97" s="41">
        <v>64</v>
      </c>
      <c r="S97" s="43">
        <f t="shared" si="14"/>
        <v>0</v>
      </c>
      <c r="T97" s="44">
        <f t="shared" si="15"/>
        <v>0</v>
      </c>
      <c r="U97" s="45">
        <f t="shared" si="16"/>
        <v>0</v>
      </c>
      <c r="V97" s="46">
        <v>0</v>
      </c>
      <c r="W97" s="45">
        <f t="shared" si="17"/>
        <v>0</v>
      </c>
      <c r="X97" s="47">
        <f t="shared" si="18"/>
        <v>0</v>
      </c>
      <c r="Y97" s="48">
        <f t="shared" si="19"/>
        <v>0</v>
      </c>
      <c r="Z97" s="49" t="str">
        <f t="shared" si="20"/>
        <v>0.0</v>
      </c>
      <c r="AA97" s="50" t="str">
        <f t="shared" si="21"/>
        <v>F9</v>
      </c>
      <c r="AC97" s="66"/>
      <c r="AD97" s="66"/>
      <c r="AE97" s="66"/>
      <c r="AF97" s="66"/>
      <c r="AG97" s="66"/>
    </row>
    <row r="98" spans="1:33" ht="15.75" customHeight="1" x14ac:dyDescent="0.25">
      <c r="A98" s="125">
        <v>89</v>
      </c>
      <c r="B98" s="100" t="inlineStr">
        <is>
          <t>STU2400306060A2</t>
        </is>
      </c>
      <c r="C98" s="100" t="inlineStr">
        <is>
          <t>TURKSON</t>
        </is>
      </c>
      <c r="D98" s="105" t="inlineStr">
        <is>
          <t>MARIAM</t>
        </is>
      </c>
      <c r="E98" s="118" t="inlineStr">
        <is>
          <t/>
        </is>
      </c>
      <c r="F98" s="120" t="inlineStr">
        <is>
          <t>STU521273</t>
        </is>
      </c>
      <c r="G98" s="110" t="inlineStr">
        <is>
          <t>Visual Performing Arts</t>
        </is>
      </c>
      <c r="H98" s="41">
        <v>17</v>
      </c>
      <c r="I98" s="41">
        <v>17</v>
      </c>
      <c r="J98" s="42">
        <f t="shared" si="11"/>
        <v>0</v>
      </c>
      <c r="K98" s="41">
        <v>40</v>
      </c>
      <c r="L98" s="41">
        <v>40</v>
      </c>
      <c r="M98" s="42">
        <f t="shared" si="12"/>
        <v>0</v>
      </c>
      <c r="N98" s="41">
        <v>20</v>
      </c>
      <c r="O98" s="41">
        <v>20</v>
      </c>
      <c r="P98" s="42">
        <f t="shared" si="13"/>
        <v>0</v>
      </c>
      <c r="Q98" s="41">
        <v>80</v>
      </c>
      <c r="R98" s="41">
        <v>40</v>
      </c>
      <c r="S98" s="43">
        <f t="shared" si="14"/>
        <v>0</v>
      </c>
      <c r="T98" s="44">
        <f t="shared" si="15"/>
        <v>0</v>
      </c>
      <c r="U98" s="45">
        <f t="shared" si="16"/>
        <v>0</v>
      </c>
      <c r="V98" s="46">
        <v>0</v>
      </c>
      <c r="W98" s="45">
        <f t="shared" si="17"/>
        <v>0</v>
      </c>
      <c r="X98" s="47">
        <f t="shared" si="18"/>
        <v>0</v>
      </c>
      <c r="Y98" s="48">
        <f t="shared" si="19"/>
        <v>0</v>
      </c>
      <c r="Z98" s="49" t="str">
        <f t="shared" si="20"/>
        <v>0.0</v>
      </c>
      <c r="AA98" s="50" t="str">
        <f t="shared" si="21"/>
        <v>F9</v>
      </c>
      <c r="AC98" s="66"/>
      <c r="AD98" s="66"/>
      <c r="AE98" s="66"/>
      <c r="AF98" s="66"/>
      <c r="AG98" s="66"/>
    </row>
    <row r="99" spans="1:33" ht="15.75" customHeight="1" x14ac:dyDescent="0.25">
      <c r="A99" s="125">
        <v>90</v>
      </c>
      <c r="B99" s="100" t="inlineStr">
        <is>
          <t>STU240030606095</t>
        </is>
      </c>
      <c r="C99" s="100" t="inlineStr">
        <is>
          <t>TURKSON</t>
        </is>
      </c>
      <c r="D99" s="105" t="inlineStr">
        <is>
          <t>MARY</t>
        </is>
      </c>
      <c r="E99" s="118" t="inlineStr">
        <is>
          <t>HILLA</t>
        </is>
      </c>
      <c r="F99" s="120" t="inlineStr">
        <is>
          <t>STU605282</t>
        </is>
      </c>
      <c r="G99" s="110" t="inlineStr">
        <is>
          <t>Home Economics C</t>
        </is>
      </c>
      <c r="H99" s="41">
        <v>31</v>
      </c>
      <c r="I99" s="41">
        <v>31</v>
      </c>
      <c r="J99" s="42">
        <f t="shared" si="11"/>
        <v>0</v>
      </c>
      <c r="K99" s="41">
        <v>30</v>
      </c>
      <c r="L99" s="41">
        <v>30</v>
      </c>
      <c r="M99" s="42">
        <f t="shared" si="12"/>
        <v>0</v>
      </c>
      <c r="N99" s="41">
        <v>35</v>
      </c>
      <c r="O99" s="41">
        <v>35</v>
      </c>
      <c r="P99" s="42">
        <f t="shared" si="13"/>
        <v>0</v>
      </c>
      <c r="Q99" s="41">
        <v>60</v>
      </c>
      <c r="R99" s="41">
        <v>62</v>
      </c>
      <c r="S99" s="43">
        <f t="shared" si="14"/>
        <v>0</v>
      </c>
      <c r="T99" s="44">
        <f t="shared" si="15"/>
        <v>0</v>
      </c>
      <c r="U99" s="45">
        <f t="shared" si="16"/>
        <v>0</v>
      </c>
      <c r="V99" s="46">
        <v>0</v>
      </c>
      <c r="W99" s="45">
        <f t="shared" si="17"/>
        <v>0</v>
      </c>
      <c r="X99" s="47">
        <f t="shared" si="18"/>
        <v>0</v>
      </c>
      <c r="Y99" s="48">
        <f t="shared" si="19"/>
        <v>0</v>
      </c>
      <c r="Z99" s="49" t="str">
        <f t="shared" si="20"/>
        <v>0.0</v>
      </c>
      <c r="AA99" s="50" t="str">
        <f t="shared" si="21"/>
        <v>F9</v>
      </c>
      <c r="AC99" s="66"/>
      <c r="AD99" s="66"/>
      <c r="AE99" s="66"/>
      <c r="AF99" s="66"/>
      <c r="AG99" s="66"/>
    </row>
    <row r="100" spans="1:33" ht="15.75" customHeight="1" x14ac:dyDescent="0.25">
      <c r="A100" s="125">
        <v>91</v>
      </c>
      <c r="B100" s="100" t="inlineStr">
        <is>
          <t>STU240030606061</t>
        </is>
      </c>
      <c r="C100" s="100" t="inlineStr">
        <is>
          <t>TURKSON</t>
        </is>
      </c>
      <c r="D100" s="105" t="inlineStr">
        <is>
          <t>MATILDA</t>
        </is>
      </c>
      <c r="E100" s="118" t="inlineStr">
        <is>
          <t>ABEKA</t>
        </is>
      </c>
      <c r="F100" s="120" t="inlineStr">
        <is>
          <t>STU660309</t>
        </is>
      </c>
      <c r="G100" s="110" t="inlineStr">
        <is>
          <t>Home Economics F</t>
        </is>
      </c>
      <c r="H100" s="41">
        <v>30</v>
      </c>
      <c r="I100" s="41">
        <v>30</v>
      </c>
      <c r="J100" s="42">
        <f t="shared" si="11"/>
        <v>0</v>
      </c>
      <c r="K100" s="41">
        <v>40</v>
      </c>
      <c r="L100" s="41">
        <v>40</v>
      </c>
      <c r="M100" s="42">
        <f t="shared" si="12"/>
        <v>0</v>
      </c>
      <c r="N100" s="41">
        <v>32</v>
      </c>
      <c r="O100" s="41">
        <v>30</v>
      </c>
      <c r="P100" s="42">
        <f t="shared" si="13"/>
        <v>0</v>
      </c>
      <c r="Q100" s="41">
        <v>80</v>
      </c>
      <c r="R100" s="41">
        <v>60</v>
      </c>
      <c r="S100" s="43">
        <f t="shared" si="14"/>
        <v>0</v>
      </c>
      <c r="T100" s="44">
        <f t="shared" si="15"/>
        <v>0</v>
      </c>
      <c r="U100" s="45">
        <f t="shared" si="16"/>
        <v>0</v>
      </c>
      <c r="V100" s="46">
        <v>0</v>
      </c>
      <c r="W100" s="45">
        <f t="shared" si="17"/>
        <v>0</v>
      </c>
      <c r="X100" s="47">
        <f t="shared" si="18"/>
        <v>0</v>
      </c>
      <c r="Y100" s="48">
        <f t="shared" si="19"/>
        <v>0</v>
      </c>
      <c r="Z100" s="49" t="str">
        <f t="shared" si="20"/>
        <v>0.0</v>
      </c>
      <c r="AA100" s="50" t="str">
        <f t="shared" si="21"/>
        <v>F9</v>
      </c>
      <c r="AC100" s="66"/>
      <c r="AD100" s="66"/>
      <c r="AE100" s="66"/>
      <c r="AF100" s="66"/>
      <c r="AG100" s="66"/>
    </row>
    <row r="101" spans="1:33" ht="15.75" customHeight="1" x14ac:dyDescent="0.25">
      <c r="A101" s="125">
        <v>92</v>
      </c>
      <c r="B101" s="100" t="inlineStr">
        <is>
          <t>STU2400306060BA</t>
        </is>
      </c>
      <c r="C101" s="100" t="inlineStr">
        <is>
          <t>WALLACE</t>
        </is>
      </c>
      <c r="D101" s="105" t="inlineStr">
        <is>
          <t>ALICE</t>
        </is>
      </c>
      <c r="E101" s="118" t="inlineStr">
        <is>
          <t/>
        </is>
      </c>
      <c r="F101" s="120" t="inlineStr">
        <is>
          <t>STU508383</t>
        </is>
      </c>
      <c r="G101" s="110" t="inlineStr">
        <is>
          <t>General Arts 2</t>
        </is>
      </c>
      <c r="H101" s="41">
        <v>36</v>
      </c>
      <c r="I101" s="41">
        <v>36</v>
      </c>
      <c r="J101" s="42">
        <f t="shared" si="11"/>
        <v>0</v>
      </c>
      <c r="K101" s="41">
        <v>35</v>
      </c>
      <c r="L101" s="41">
        <v>35</v>
      </c>
      <c r="M101" s="42">
        <f t="shared" si="12"/>
        <v>0</v>
      </c>
      <c r="N101" s="41">
        <v>36</v>
      </c>
      <c r="O101" s="41">
        <v>36</v>
      </c>
      <c r="P101" s="42">
        <f t="shared" si="13"/>
        <v>0</v>
      </c>
      <c r="Q101" s="41">
        <v>70</v>
      </c>
      <c r="R101" s="41">
        <v>72</v>
      </c>
      <c r="S101" s="43">
        <f t="shared" si="14"/>
        <v>0</v>
      </c>
      <c r="T101" s="44">
        <f t="shared" si="15"/>
        <v>0</v>
      </c>
      <c r="U101" s="45">
        <f t="shared" si="16"/>
        <v>0</v>
      </c>
      <c r="V101" s="46">
        <v>0</v>
      </c>
      <c r="W101" s="45">
        <f t="shared" si="17"/>
        <v>0</v>
      </c>
      <c r="X101" s="47">
        <f t="shared" si="18"/>
        <v>0</v>
      </c>
      <c r="Y101" s="48">
        <f t="shared" si="19"/>
        <v>0</v>
      </c>
      <c r="Z101" s="49" t="str">
        <f t="shared" si="20"/>
        <v>0.0</v>
      </c>
      <c r="AA101" s="50" t="str">
        <f t="shared" si="21"/>
        <v>F9</v>
      </c>
      <c r="AC101" s="66"/>
      <c r="AD101" s="66"/>
      <c r="AE101" s="66"/>
      <c r="AF101" s="66"/>
      <c r="AG101" s="66"/>
    </row>
    <row r="102" spans="1:33" ht="15.75" customHeight="1" x14ac:dyDescent="0.25">
      <c r="A102" s="125">
        <v>93</v>
      </c>
      <c r="B102" s="100" t="inlineStr">
        <is>
          <t>STU240030606077</t>
        </is>
      </c>
      <c r="C102" s="100" t="inlineStr">
        <is>
          <t>WOBIL</t>
        </is>
      </c>
      <c r="D102" s="105" t="inlineStr">
        <is>
          <t>STEPHANIE</t>
        </is>
      </c>
      <c r="E102" s="118" t="inlineStr">
        <is>
          <t/>
        </is>
      </c>
      <c r="F102" s="120" t="inlineStr">
        <is>
          <t>STU105681</t>
        </is>
      </c>
      <c r="G102" s="110" t="inlineStr">
        <is>
          <t>Home Economics D</t>
        </is>
      </c>
      <c r="H102" s="41">
        <v>22</v>
      </c>
      <c r="I102" s="41">
        <v>22</v>
      </c>
      <c r="J102" s="42">
        <f t="shared" si="11"/>
        <v>0</v>
      </c>
      <c r="K102" s="41">
        <v>40</v>
      </c>
      <c r="L102" s="41">
        <v>40</v>
      </c>
      <c r="M102" s="42">
        <f t="shared" si="12"/>
        <v>0</v>
      </c>
      <c r="N102" s="41">
        <v>22</v>
      </c>
      <c r="O102" s="41">
        <v>22</v>
      </c>
      <c r="P102" s="42">
        <f t="shared" si="13"/>
        <v>0</v>
      </c>
      <c r="Q102" s="41">
        <v>80</v>
      </c>
      <c r="R102" s="41">
        <v>44</v>
      </c>
      <c r="S102" s="43">
        <f t="shared" si="14"/>
        <v>0</v>
      </c>
      <c r="T102" s="44">
        <f t="shared" si="15"/>
        <v>0</v>
      </c>
      <c r="U102" s="45">
        <f t="shared" si="16"/>
        <v>0</v>
      </c>
      <c r="V102" s="46">
        <v>0</v>
      </c>
      <c r="W102" s="45">
        <f t="shared" si="17"/>
        <v>0</v>
      </c>
      <c r="X102" s="47">
        <f t="shared" si="18"/>
        <v>0</v>
      </c>
      <c r="Y102" s="48">
        <f t="shared" si="19"/>
        <v>0</v>
      </c>
      <c r="Z102" s="49" t="str">
        <f t="shared" si="20"/>
        <v>0.0</v>
      </c>
      <c r="AA102" s="50" t="str">
        <f t="shared" si="21"/>
        <v>F9</v>
      </c>
      <c r="AC102" s="66"/>
      <c r="AD102" s="66"/>
      <c r="AE102" s="66"/>
      <c r="AF102" s="66"/>
      <c r="AG102" s="66"/>
    </row>
    <row r="103" spans="1:33" ht="15.75" customHeight="1" x14ac:dyDescent="0.25">
      <c r="A103" s="125">
        <v>94</v>
      </c>
      <c r="B103" s="100"/>
      <c r="C103" s="100"/>
      <c r="D103" s="105"/>
      <c r="E103" s="118"/>
      <c r="F103" s="120"/>
      <c r="G103" s="110"/>
      <c r="H103" s="41">
        <v>0</v>
      </c>
      <c r="I103" s="41">
        <v>0</v>
      </c>
      <c r="J103" s="42">
        <f t="shared" si="11"/>
        <v>0</v>
      </c>
      <c r="K103" s="41">
        <v>0</v>
      </c>
      <c r="L103" s="41">
        <v>0</v>
      </c>
      <c r="M103" s="42">
        <f t="shared" si="12"/>
        <v>0</v>
      </c>
      <c r="N103" s="41">
        <v>0</v>
      </c>
      <c r="O103" s="41">
        <v>0</v>
      </c>
      <c r="P103" s="42">
        <f t="shared" si="13"/>
        <v>0</v>
      </c>
      <c r="Q103" s="41">
        <v>0</v>
      </c>
      <c r="R103" s="41">
        <v>0</v>
      </c>
      <c r="S103" s="43">
        <f t="shared" si="14"/>
        <v>0</v>
      </c>
      <c r="T103" s="44">
        <f t="shared" si="15"/>
        <v>0</v>
      </c>
      <c r="U103" s="45">
        <f t="shared" si="16"/>
        <v>0</v>
      </c>
      <c r="V103" s="46">
        <v>0</v>
      </c>
      <c r="W103" s="45">
        <f t="shared" si="17"/>
        <v>0</v>
      </c>
      <c r="X103" s="47">
        <f t="shared" si="18"/>
        <v>0</v>
      </c>
      <c r="Y103" s="48">
        <f t="shared" si="19"/>
        <v>0</v>
      </c>
      <c r="Z103" s="49" t="str">
        <f t="shared" si="20"/>
        <v>0.0</v>
      </c>
      <c r="AA103" s="50" t="str">
        <f t="shared" si="21"/>
        <v>F9</v>
      </c>
      <c r="AC103" s="66"/>
      <c r="AD103" s="66"/>
      <c r="AE103" s="66"/>
      <c r="AF103" s="66"/>
      <c r="AG103" s="66"/>
    </row>
    <row r="104" spans="1:33" ht="15.75" customHeight="1" x14ac:dyDescent="0.25">
      <c r="A104" s="125">
        <v>95</v>
      </c>
      <c r="B104" s="100"/>
      <c r="C104" s="100"/>
      <c r="D104" s="105"/>
      <c r="E104" s="118"/>
      <c r="F104" s="120"/>
      <c r="G104" s="110"/>
      <c r="H104" s="41">
        <v>0</v>
      </c>
      <c r="I104" s="41">
        <v>0</v>
      </c>
      <c r="J104" s="42">
        <f t="shared" si="11"/>
        <v>0</v>
      </c>
      <c r="K104" s="41">
        <v>0</v>
      </c>
      <c r="L104" s="41">
        <v>0</v>
      </c>
      <c r="M104" s="42">
        <f t="shared" si="12"/>
        <v>0</v>
      </c>
      <c r="N104" s="41">
        <v>0</v>
      </c>
      <c r="O104" s="41">
        <v>0</v>
      </c>
      <c r="P104" s="42">
        <f t="shared" si="13"/>
        <v>0</v>
      </c>
      <c r="Q104" s="41">
        <v>0</v>
      </c>
      <c r="R104" s="41">
        <v>0</v>
      </c>
      <c r="S104" s="43">
        <f t="shared" si="14"/>
        <v>0</v>
      </c>
      <c r="T104" s="44">
        <f t="shared" si="15"/>
        <v>0</v>
      </c>
      <c r="U104" s="45">
        <f t="shared" si="16"/>
        <v>0</v>
      </c>
      <c r="V104" s="46">
        <v>0</v>
      </c>
      <c r="W104" s="45">
        <f t="shared" si="17"/>
        <v>0</v>
      </c>
      <c r="X104" s="47">
        <f t="shared" si="18"/>
        <v>0</v>
      </c>
      <c r="Y104" s="48">
        <f t="shared" si="19"/>
        <v>0</v>
      </c>
      <c r="Z104" s="49" t="str">
        <f t="shared" si="20"/>
        <v>0.0</v>
      </c>
      <c r="AA104" s="50" t="str">
        <f t="shared" si="21"/>
        <v>F9</v>
      </c>
      <c r="AC104" s="66"/>
      <c r="AD104" s="66"/>
      <c r="AE104" s="66"/>
      <c r="AF104" s="66"/>
      <c r="AG104" s="66"/>
    </row>
    <row r="105" spans="1:33" ht="15.75" customHeight="1" x14ac:dyDescent="0.25">
      <c r="A105" s="125">
        <v>96</v>
      </c>
      <c r="B105" s="100"/>
      <c r="C105" s="100"/>
      <c r="D105" s="105"/>
      <c r="E105" s="118"/>
      <c r="F105" s="120"/>
      <c r="G105" s="110"/>
      <c r="H105" s="41">
        <v>0</v>
      </c>
      <c r="I105" s="41">
        <v>0</v>
      </c>
      <c r="J105" s="42">
        <f t="shared" si="11"/>
        <v>0</v>
      </c>
      <c r="K105" s="41">
        <v>0</v>
      </c>
      <c r="L105" s="41">
        <v>0</v>
      </c>
      <c r="M105" s="42">
        <f t="shared" si="12"/>
        <v>0</v>
      </c>
      <c r="N105" s="41">
        <v>0</v>
      </c>
      <c r="O105" s="41">
        <v>0</v>
      </c>
      <c r="P105" s="42">
        <f t="shared" si="13"/>
        <v>0</v>
      </c>
      <c r="Q105" s="41">
        <v>0</v>
      </c>
      <c r="R105" s="41">
        <v>0</v>
      </c>
      <c r="S105" s="43">
        <f t="shared" si="14"/>
        <v>0</v>
      </c>
      <c r="T105" s="44">
        <f t="shared" si="15"/>
        <v>0</v>
      </c>
      <c r="U105" s="45">
        <f t="shared" si="16"/>
        <v>0</v>
      </c>
      <c r="V105" s="46">
        <v>0</v>
      </c>
      <c r="W105" s="45">
        <f t="shared" si="17"/>
        <v>0</v>
      </c>
      <c r="X105" s="47">
        <f t="shared" si="18"/>
        <v>0</v>
      </c>
      <c r="Y105" s="48">
        <f t="shared" si="19"/>
        <v>0</v>
      </c>
      <c r="Z105" s="49" t="str">
        <f t="shared" si="20"/>
        <v>0.0</v>
      </c>
      <c r="AA105" s="50" t="str">
        <f t="shared" si="21"/>
        <v>F9</v>
      </c>
      <c r="AC105" s="66"/>
      <c r="AD105" s="66"/>
      <c r="AE105" s="66"/>
      <c r="AF105" s="66"/>
      <c r="AG105" s="66"/>
    </row>
    <row r="106" spans="1:33" ht="15.75" customHeight="1" x14ac:dyDescent="0.25">
      <c r="A106" s="125">
        <v>97</v>
      </c>
      <c r="B106" s="100"/>
      <c r="C106" s="100"/>
      <c r="D106" s="105"/>
      <c r="E106" s="118"/>
      <c r="F106" s="120"/>
      <c r="G106" s="110"/>
      <c r="H106" s="41">
        <v>0</v>
      </c>
      <c r="I106" s="41">
        <v>0</v>
      </c>
      <c r="J106" s="42">
        <f t="shared" si="11"/>
        <v>0</v>
      </c>
      <c r="K106" s="41">
        <v>0</v>
      </c>
      <c r="L106" s="41">
        <v>0</v>
      </c>
      <c r="M106" s="42">
        <f t="shared" si="12"/>
        <v>0</v>
      </c>
      <c r="N106" s="41">
        <v>0</v>
      </c>
      <c r="O106" s="41">
        <v>0</v>
      </c>
      <c r="P106" s="42">
        <f t="shared" si="13"/>
        <v>0</v>
      </c>
      <c r="Q106" s="41">
        <v>0</v>
      </c>
      <c r="R106" s="41">
        <v>0</v>
      </c>
      <c r="S106" s="43">
        <f t="shared" si="14"/>
        <v>0</v>
      </c>
      <c r="T106" s="44">
        <f t="shared" si="15"/>
        <v>0</v>
      </c>
      <c r="U106" s="45">
        <f t="shared" si="16"/>
        <v>0</v>
      </c>
      <c r="V106" s="46">
        <v>0</v>
      </c>
      <c r="W106" s="45">
        <f t="shared" si="17"/>
        <v>0</v>
      </c>
      <c r="X106" s="47">
        <f t="shared" si="18"/>
        <v>0</v>
      </c>
      <c r="Y106" s="48">
        <f t="shared" si="19"/>
        <v>0</v>
      </c>
      <c r="Z106" s="49" t="str">
        <f t="shared" si="20"/>
        <v>0.0</v>
      </c>
      <c r="AA106" s="50" t="str">
        <f t="shared" si="21"/>
        <v>F9</v>
      </c>
      <c r="AC106" s="66"/>
      <c r="AD106" s="66"/>
      <c r="AE106" s="66"/>
      <c r="AF106" s="66"/>
      <c r="AG106" s="66"/>
    </row>
    <row r="107" spans="1:33" ht="15.75" customHeight="1" x14ac:dyDescent="0.25">
      <c r="A107" s="125">
        <v>98</v>
      </c>
      <c r="B107" s="100"/>
      <c r="C107" s="100"/>
      <c r="D107" s="105"/>
      <c r="E107" s="118"/>
      <c r="F107" s="120"/>
      <c r="G107" s="110"/>
      <c r="H107" s="41">
        <v>0</v>
      </c>
      <c r="I107" s="41">
        <v>0</v>
      </c>
      <c r="J107" s="42">
        <f t="shared" si="11"/>
        <v>0</v>
      </c>
      <c r="K107" s="41">
        <v>0</v>
      </c>
      <c r="L107" s="41">
        <v>0</v>
      </c>
      <c r="M107" s="42">
        <f t="shared" si="12"/>
        <v>0</v>
      </c>
      <c r="N107" s="41">
        <v>0</v>
      </c>
      <c r="O107" s="41">
        <v>0</v>
      </c>
      <c r="P107" s="42">
        <f t="shared" si="13"/>
        <v>0</v>
      </c>
      <c r="Q107" s="41">
        <v>0</v>
      </c>
      <c r="R107" s="41">
        <v>0</v>
      </c>
      <c r="S107" s="43">
        <f t="shared" si="14"/>
        <v>0</v>
      </c>
      <c r="T107" s="44">
        <f t="shared" si="15"/>
        <v>0</v>
      </c>
      <c r="U107" s="45">
        <f t="shared" si="16"/>
        <v>0</v>
      </c>
      <c r="V107" s="46">
        <v>0</v>
      </c>
      <c r="W107" s="45">
        <f t="shared" si="17"/>
        <v>0</v>
      </c>
      <c r="X107" s="47">
        <f t="shared" si="18"/>
        <v>0</v>
      </c>
      <c r="Y107" s="48">
        <f t="shared" si="19"/>
        <v>0</v>
      </c>
      <c r="Z107" s="49" t="str">
        <f t="shared" si="20"/>
        <v>0.0</v>
      </c>
      <c r="AA107" s="50" t="str">
        <f t="shared" si="21"/>
        <v>F9</v>
      </c>
      <c r="AC107" s="66"/>
      <c r="AD107" s="66"/>
      <c r="AE107" s="66"/>
      <c r="AF107" s="66"/>
      <c r="AG107" s="66"/>
    </row>
    <row r="108" spans="1:33" ht="15.75" customHeight="1" x14ac:dyDescent="0.25">
      <c r="A108" s="125">
        <v>99</v>
      </c>
      <c r="B108" s="100"/>
      <c r="C108" s="100"/>
      <c r="D108" s="105"/>
      <c r="E108" s="118"/>
      <c r="F108" s="120"/>
      <c r="G108" s="110"/>
      <c r="H108" s="41">
        <v>0</v>
      </c>
      <c r="I108" s="41">
        <v>0</v>
      </c>
      <c r="J108" s="42">
        <f t="shared" si="11"/>
        <v>0</v>
      </c>
      <c r="K108" s="41">
        <v>0</v>
      </c>
      <c r="L108" s="41">
        <v>0</v>
      </c>
      <c r="M108" s="42">
        <f t="shared" si="12"/>
        <v>0</v>
      </c>
      <c r="N108" s="41">
        <v>0</v>
      </c>
      <c r="O108" s="41">
        <v>0</v>
      </c>
      <c r="P108" s="42">
        <f t="shared" si="13"/>
        <v>0</v>
      </c>
      <c r="Q108" s="41">
        <v>0</v>
      </c>
      <c r="R108" s="41">
        <v>0</v>
      </c>
      <c r="S108" s="43">
        <f t="shared" si="14"/>
        <v>0</v>
      </c>
      <c r="T108" s="44">
        <f t="shared" si="15"/>
        <v>0</v>
      </c>
      <c r="U108" s="45">
        <f t="shared" si="16"/>
        <v>0</v>
      </c>
      <c r="V108" s="46">
        <v>0</v>
      </c>
      <c r="W108" s="45">
        <f t="shared" si="17"/>
        <v>0</v>
      </c>
      <c r="X108" s="47">
        <f t="shared" si="18"/>
        <v>0</v>
      </c>
      <c r="Y108" s="48">
        <f t="shared" si="19"/>
        <v>0</v>
      </c>
      <c r="Z108" s="49" t="str">
        <f t="shared" si="20"/>
        <v>0.0</v>
      </c>
      <c r="AA108" s="50" t="str">
        <f t="shared" si="21"/>
        <v>F9</v>
      </c>
      <c r="AC108" s="66"/>
      <c r="AD108" s="66"/>
      <c r="AE108" s="66"/>
      <c r="AF108" s="66"/>
      <c r="AG108" s="66"/>
    </row>
    <row r="109" spans="1:33" ht="15.75" customHeight="1" x14ac:dyDescent="0.25">
      <c r="A109" s="125">
        <v>100</v>
      </c>
      <c r="B109" s="100"/>
      <c r="C109" s="100"/>
      <c r="D109" s="105"/>
      <c r="E109" s="118"/>
      <c r="F109" s="120"/>
      <c r="G109" s="110"/>
      <c r="H109" s="41">
        <v>0</v>
      </c>
      <c r="I109" s="41">
        <v>0</v>
      </c>
      <c r="J109" s="42">
        <f t="shared" si="11"/>
        <v>0</v>
      </c>
      <c r="K109" s="41">
        <v>0</v>
      </c>
      <c r="L109" s="41">
        <v>0</v>
      </c>
      <c r="M109" s="42">
        <f t="shared" si="12"/>
        <v>0</v>
      </c>
      <c r="N109" s="41">
        <v>0</v>
      </c>
      <c r="O109" s="41">
        <v>0</v>
      </c>
      <c r="P109" s="42">
        <f t="shared" si="13"/>
        <v>0</v>
      </c>
      <c r="Q109" s="41">
        <v>0</v>
      </c>
      <c r="R109" s="41">
        <v>0</v>
      </c>
      <c r="S109" s="43">
        <f t="shared" si="14"/>
        <v>0</v>
      </c>
      <c r="T109" s="44">
        <f t="shared" si="15"/>
        <v>0</v>
      </c>
      <c r="U109" s="45">
        <f t="shared" si="16"/>
        <v>0</v>
      </c>
      <c r="V109" s="46">
        <v>0</v>
      </c>
      <c r="W109" s="45">
        <f t="shared" si="17"/>
        <v>0</v>
      </c>
      <c r="X109" s="47">
        <f t="shared" si="18"/>
        <v>0</v>
      </c>
      <c r="Y109" s="48">
        <f t="shared" si="19"/>
        <v>0</v>
      </c>
      <c r="Z109" s="49" t="str">
        <f t="shared" si="20"/>
        <v>0.0</v>
      </c>
      <c r="AA109" s="50" t="str">
        <f t="shared" si="21"/>
        <v>F9</v>
      </c>
      <c r="AC109" s="66"/>
      <c r="AD109" s="66"/>
      <c r="AE109" s="66"/>
      <c r="AF109" s="66"/>
      <c r="AG109" s="66"/>
    </row>
    <row r="110" spans="1:33" ht="15.75" customHeight="1" x14ac:dyDescent="0.25">
      <c r="A110" s="125">
        <v>101</v>
      </c>
      <c r="B110" s="100"/>
      <c r="C110" s="100"/>
      <c r="D110" s="105"/>
      <c r="E110" s="118"/>
      <c r="F110" s="120"/>
      <c r="G110" s="110"/>
      <c r="H110" s="41">
        <v>0</v>
      </c>
      <c r="I110" s="41">
        <v>0</v>
      </c>
      <c r="J110" s="42">
        <f t="shared" si="11"/>
        <v>0</v>
      </c>
      <c r="K110" s="41">
        <v>0</v>
      </c>
      <c r="L110" s="41">
        <v>0</v>
      </c>
      <c r="M110" s="42">
        <f t="shared" si="12"/>
        <v>0</v>
      </c>
      <c r="N110" s="41">
        <v>0</v>
      </c>
      <c r="O110" s="41">
        <v>0</v>
      </c>
      <c r="P110" s="42">
        <f t="shared" si="13"/>
        <v>0</v>
      </c>
      <c r="Q110" s="41">
        <v>0</v>
      </c>
      <c r="R110" s="41">
        <v>0</v>
      </c>
      <c r="S110" s="43">
        <f t="shared" si="14"/>
        <v>0</v>
      </c>
      <c r="T110" s="44">
        <f t="shared" si="15"/>
        <v>0</v>
      </c>
      <c r="U110" s="45">
        <f t="shared" si="16"/>
        <v>0</v>
      </c>
      <c r="V110" s="46">
        <v>0</v>
      </c>
      <c r="W110" s="45">
        <f t="shared" si="17"/>
        <v>0</v>
      </c>
      <c r="X110" s="47">
        <f t="shared" si="18"/>
        <v>0</v>
      </c>
      <c r="Y110" s="48">
        <f t="shared" si="19"/>
        <v>0</v>
      </c>
      <c r="Z110" s="49" t="str">
        <f t="shared" si="20"/>
        <v>0.0</v>
      </c>
      <c r="AA110" s="50" t="str">
        <f t="shared" si="21"/>
        <v>F9</v>
      </c>
      <c r="AC110" s="66"/>
      <c r="AD110" s="66"/>
      <c r="AE110" s="66"/>
      <c r="AF110" s="66"/>
      <c r="AG110" s="66"/>
    </row>
    <row r="111" spans="1:33" ht="15.75" customHeight="1" x14ac:dyDescent="0.25">
      <c r="A111" s="125">
        <v>102</v>
      </c>
      <c r="B111" s="100"/>
      <c r="C111" s="100"/>
      <c r="D111" s="105"/>
      <c r="E111" s="118"/>
      <c r="F111" s="120"/>
      <c r="G111" s="110"/>
      <c r="H111" s="41">
        <v>0</v>
      </c>
      <c r="I111" s="41">
        <v>0</v>
      </c>
      <c r="J111" s="42">
        <f t="shared" si="11"/>
        <v>0</v>
      </c>
      <c r="K111" s="41">
        <v>0</v>
      </c>
      <c r="L111" s="41">
        <v>0</v>
      </c>
      <c r="M111" s="42">
        <f t="shared" si="12"/>
        <v>0</v>
      </c>
      <c r="N111" s="41">
        <v>0</v>
      </c>
      <c r="O111" s="41">
        <v>0</v>
      </c>
      <c r="P111" s="42">
        <f t="shared" si="13"/>
        <v>0</v>
      </c>
      <c r="Q111" s="41">
        <v>0</v>
      </c>
      <c r="R111" s="41">
        <v>0</v>
      </c>
      <c r="S111" s="43">
        <f t="shared" si="14"/>
        <v>0</v>
      </c>
      <c r="T111" s="44">
        <f t="shared" si="15"/>
        <v>0</v>
      </c>
      <c r="U111" s="45">
        <f t="shared" si="16"/>
        <v>0</v>
      </c>
      <c r="V111" s="46">
        <v>0</v>
      </c>
      <c r="W111" s="45">
        <f t="shared" si="17"/>
        <v>0</v>
      </c>
      <c r="X111" s="47">
        <f t="shared" si="18"/>
        <v>0</v>
      </c>
      <c r="Y111" s="48">
        <f t="shared" si="19"/>
        <v>0</v>
      </c>
      <c r="Z111" s="49" t="str">
        <f t="shared" si="20"/>
        <v>0.0</v>
      </c>
      <c r="AA111" s="50" t="str">
        <f t="shared" si="21"/>
        <v>F9</v>
      </c>
      <c r="AC111" s="66"/>
      <c r="AD111" s="66"/>
      <c r="AE111" s="66"/>
      <c r="AF111" s="66"/>
      <c r="AG111" s="66"/>
    </row>
    <row r="112" spans="1:33" ht="15.75" customHeight="1" x14ac:dyDescent="0.25">
      <c r="A112" s="125">
        <v>103</v>
      </c>
      <c r="B112" s="100"/>
      <c r="C112" s="100"/>
      <c r="D112" s="105"/>
      <c r="E112" s="118"/>
      <c r="F112" s="120"/>
      <c r="G112" s="110"/>
      <c r="H112" s="41">
        <v>0</v>
      </c>
      <c r="I112" s="41">
        <v>0</v>
      </c>
      <c r="J112" s="42">
        <f t="shared" si="11"/>
        <v>0</v>
      </c>
      <c r="K112" s="41">
        <v>0</v>
      </c>
      <c r="L112" s="41">
        <v>0</v>
      </c>
      <c r="M112" s="42">
        <f t="shared" si="12"/>
        <v>0</v>
      </c>
      <c r="N112" s="41">
        <v>0</v>
      </c>
      <c r="O112" s="41">
        <v>0</v>
      </c>
      <c r="P112" s="42">
        <f t="shared" si="13"/>
        <v>0</v>
      </c>
      <c r="Q112" s="41">
        <v>0</v>
      </c>
      <c r="R112" s="41">
        <v>0</v>
      </c>
      <c r="S112" s="43">
        <f t="shared" si="14"/>
        <v>0</v>
      </c>
      <c r="T112" s="44">
        <f t="shared" si="15"/>
        <v>0</v>
      </c>
      <c r="U112" s="45">
        <f t="shared" si="16"/>
        <v>0</v>
      </c>
      <c r="V112" s="46">
        <v>0</v>
      </c>
      <c r="W112" s="45">
        <f t="shared" si="17"/>
        <v>0</v>
      </c>
      <c r="X112" s="47">
        <f t="shared" si="18"/>
        <v>0</v>
      </c>
      <c r="Y112" s="48">
        <f t="shared" si="19"/>
        <v>0</v>
      </c>
      <c r="Z112" s="49" t="str">
        <f t="shared" si="20"/>
        <v>0.0</v>
      </c>
      <c r="AA112" s="50" t="str">
        <f t="shared" si="21"/>
        <v>F9</v>
      </c>
      <c r="AC112" s="66"/>
      <c r="AD112" s="66"/>
      <c r="AE112" s="66"/>
      <c r="AF112" s="66"/>
      <c r="AG112" s="66"/>
    </row>
    <row r="113" spans="1:34" ht="15.75" customHeight="1" x14ac:dyDescent="0.25">
      <c r="A113" s="125">
        <v>104</v>
      </c>
      <c r="B113" s="100"/>
      <c r="C113" s="100"/>
      <c r="D113" s="105"/>
      <c r="E113" s="118"/>
      <c r="F113" s="120"/>
      <c r="G113" s="110"/>
      <c r="H113" s="41">
        <v>0</v>
      </c>
      <c r="I113" s="41">
        <v>0</v>
      </c>
      <c r="J113" s="42">
        <f t="shared" si="11"/>
        <v>0</v>
      </c>
      <c r="K113" s="41">
        <v>0</v>
      </c>
      <c r="L113" s="41">
        <v>0</v>
      </c>
      <c r="M113" s="42">
        <f t="shared" si="12"/>
        <v>0</v>
      </c>
      <c r="N113" s="41">
        <v>0</v>
      </c>
      <c r="O113" s="41">
        <v>0</v>
      </c>
      <c r="P113" s="42">
        <f t="shared" si="13"/>
        <v>0</v>
      </c>
      <c r="Q113" s="41">
        <v>0</v>
      </c>
      <c r="R113" s="41">
        <v>0</v>
      </c>
      <c r="S113" s="43">
        <f t="shared" si="14"/>
        <v>0</v>
      </c>
      <c r="T113" s="44">
        <f t="shared" si="15"/>
        <v>0</v>
      </c>
      <c r="U113" s="45">
        <f t="shared" si="16"/>
        <v>0</v>
      </c>
      <c r="V113" s="46">
        <v>0</v>
      </c>
      <c r="W113" s="45">
        <f t="shared" si="17"/>
        <v>0</v>
      </c>
      <c r="X113" s="47">
        <f t="shared" si="18"/>
        <v>0</v>
      </c>
      <c r="Y113" s="48">
        <f t="shared" si="19"/>
        <v>0</v>
      </c>
      <c r="Z113" s="49" t="str">
        <f t="shared" si="20"/>
        <v>0.0</v>
      </c>
      <c r="AA113" s="50" t="str">
        <f t="shared" si="21"/>
        <v>F9</v>
      </c>
      <c r="AC113" s="66"/>
      <c r="AD113" s="66"/>
      <c r="AE113" s="66"/>
      <c r="AF113" s="66"/>
      <c r="AG113" s="66"/>
    </row>
    <row r="114" spans="1:34" ht="15.75" customHeight="1" x14ac:dyDescent="0.25">
      <c r="A114" s="125">
        <v>105</v>
      </c>
      <c r="B114" s="100"/>
      <c r="C114" s="100"/>
      <c r="D114" s="105"/>
      <c r="E114" s="118"/>
      <c r="F114" s="120"/>
      <c r="G114" s="110"/>
      <c r="H114" s="41">
        <v>0</v>
      </c>
      <c r="I114" s="41">
        <v>0</v>
      </c>
      <c r="J114" s="42">
        <f t="shared" si="11"/>
        <v>0</v>
      </c>
      <c r="K114" s="41">
        <v>0</v>
      </c>
      <c r="L114" s="41">
        <v>0</v>
      </c>
      <c r="M114" s="42">
        <f t="shared" si="12"/>
        <v>0</v>
      </c>
      <c r="N114" s="41">
        <v>0</v>
      </c>
      <c r="O114" s="41">
        <v>0</v>
      </c>
      <c r="P114" s="42">
        <f t="shared" si="13"/>
        <v>0</v>
      </c>
      <c r="Q114" s="41">
        <v>0</v>
      </c>
      <c r="R114" s="41">
        <v>0</v>
      </c>
      <c r="S114" s="43">
        <f t="shared" si="14"/>
        <v>0</v>
      </c>
      <c r="T114" s="44">
        <f t="shared" si="15"/>
        <v>0</v>
      </c>
      <c r="U114" s="45">
        <f t="shared" si="16"/>
        <v>0</v>
      </c>
      <c r="V114" s="46">
        <v>0</v>
      </c>
      <c r="W114" s="45">
        <f t="shared" si="17"/>
        <v>0</v>
      </c>
      <c r="X114" s="47">
        <f t="shared" si="18"/>
        <v>0</v>
      </c>
      <c r="Y114" s="48">
        <f t="shared" si="19"/>
        <v>0</v>
      </c>
      <c r="Z114" s="49" t="str">
        <f t="shared" si="20"/>
        <v>0.0</v>
      </c>
      <c r="AA114" s="50" t="str">
        <f t="shared" si="21"/>
        <v>F9</v>
      </c>
      <c r="AC114" s="66"/>
      <c r="AD114" s="66"/>
      <c r="AE114" s="66"/>
      <c r="AF114" s="66"/>
      <c r="AG114" s="66"/>
    </row>
    <row r="115" spans="1:34" ht="15.75" customHeight="1" x14ac:dyDescent="0.25">
      <c r="A115" s="125">
        <v>106</v>
      </c>
      <c r="B115" s="100"/>
      <c r="C115" s="100"/>
      <c r="D115" s="105"/>
      <c r="E115" s="118"/>
      <c r="F115" s="120"/>
      <c r="G115" s="110"/>
      <c r="H115" s="41">
        <v>0</v>
      </c>
      <c r="I115" s="41">
        <v>0</v>
      </c>
      <c r="J115" s="42">
        <f t="shared" si="11"/>
        <v>0</v>
      </c>
      <c r="K115" s="41">
        <v>0</v>
      </c>
      <c r="L115" s="41">
        <v>0</v>
      </c>
      <c r="M115" s="42">
        <f t="shared" si="12"/>
        <v>0</v>
      </c>
      <c r="N115" s="41">
        <v>0</v>
      </c>
      <c r="O115" s="41">
        <v>0</v>
      </c>
      <c r="P115" s="42">
        <f t="shared" si="13"/>
        <v>0</v>
      </c>
      <c r="Q115" s="41">
        <v>0</v>
      </c>
      <c r="R115" s="41">
        <v>0</v>
      </c>
      <c r="S115" s="43">
        <f t="shared" si="14"/>
        <v>0</v>
      </c>
      <c r="T115" s="44">
        <f t="shared" si="15"/>
        <v>0</v>
      </c>
      <c r="U115" s="45">
        <f t="shared" si="16"/>
        <v>0</v>
      </c>
      <c r="V115" s="46">
        <v>0</v>
      </c>
      <c r="W115" s="45">
        <f t="shared" si="17"/>
        <v>0</v>
      </c>
      <c r="X115" s="47">
        <f t="shared" si="18"/>
        <v>0</v>
      </c>
      <c r="Y115" s="48">
        <f t="shared" si="19"/>
        <v>0</v>
      </c>
      <c r="Z115" s="49" t="str">
        <f t="shared" si="20"/>
        <v>0.0</v>
      </c>
      <c r="AA115" s="50" t="str">
        <f t="shared" si="21"/>
        <v>F9</v>
      </c>
      <c r="AC115" s="66"/>
      <c r="AD115" s="66"/>
      <c r="AE115" s="66"/>
      <c r="AF115" s="66"/>
      <c r="AG115" s="66"/>
    </row>
    <row r="116" spans="1:34" ht="15.75" customHeight="1" x14ac:dyDescent="0.25">
      <c r="A116" s="125">
        <v>107</v>
      </c>
      <c r="B116" s="100"/>
      <c r="C116" s="100"/>
      <c r="D116" s="105"/>
      <c r="E116" s="118"/>
      <c r="F116" s="120"/>
      <c r="G116" s="110"/>
      <c r="H116" s="41">
        <v>0</v>
      </c>
      <c r="I116" s="41">
        <v>0</v>
      </c>
      <c r="J116" s="42">
        <f t="shared" si="11"/>
        <v>0</v>
      </c>
      <c r="K116" s="41">
        <v>0</v>
      </c>
      <c r="L116" s="41">
        <v>0</v>
      </c>
      <c r="M116" s="42">
        <f t="shared" si="12"/>
        <v>0</v>
      </c>
      <c r="N116" s="41">
        <v>0</v>
      </c>
      <c r="O116" s="41">
        <v>0</v>
      </c>
      <c r="P116" s="42">
        <f t="shared" si="13"/>
        <v>0</v>
      </c>
      <c r="Q116" s="41">
        <v>0</v>
      </c>
      <c r="R116" s="41">
        <v>0</v>
      </c>
      <c r="S116" s="43">
        <f t="shared" si="14"/>
        <v>0</v>
      </c>
      <c r="T116" s="44">
        <f t="shared" si="15"/>
        <v>0</v>
      </c>
      <c r="U116" s="45">
        <f t="shared" si="16"/>
        <v>0</v>
      </c>
      <c r="V116" s="46">
        <v>0</v>
      </c>
      <c r="W116" s="45">
        <f t="shared" si="17"/>
        <v>0</v>
      </c>
      <c r="X116" s="47">
        <f t="shared" si="18"/>
        <v>0</v>
      </c>
      <c r="Y116" s="48">
        <f t="shared" si="19"/>
        <v>0</v>
      </c>
      <c r="Z116" s="49" t="str">
        <f t="shared" si="20"/>
        <v>0.0</v>
      </c>
      <c r="AA116" s="50" t="str">
        <f t="shared" si="21"/>
        <v>F9</v>
      </c>
      <c r="AC116" s="66"/>
      <c r="AD116" s="66"/>
      <c r="AE116" s="66"/>
      <c r="AF116" s="66"/>
      <c r="AG116" s="66"/>
    </row>
    <row r="117" spans="1:34" ht="15.75" customHeight="1" x14ac:dyDescent="0.25">
      <c r="A117" s="125">
        <v>108</v>
      </c>
      <c r="B117" s="100"/>
      <c r="C117" s="100"/>
      <c r="D117" s="105"/>
      <c r="E117" s="118"/>
      <c r="F117" s="120"/>
      <c r="G117" s="110"/>
      <c r="H117" s="41">
        <v>0</v>
      </c>
      <c r="I117" s="41">
        <v>0</v>
      </c>
      <c r="J117" s="42">
        <f t="shared" si="11"/>
        <v>0</v>
      </c>
      <c r="K117" s="41">
        <v>0</v>
      </c>
      <c r="L117" s="41">
        <v>0</v>
      </c>
      <c r="M117" s="42">
        <f t="shared" si="12"/>
        <v>0</v>
      </c>
      <c r="N117" s="41">
        <v>0</v>
      </c>
      <c r="O117" s="41">
        <v>0</v>
      </c>
      <c r="P117" s="42">
        <f t="shared" si="13"/>
        <v>0</v>
      </c>
      <c r="Q117" s="41">
        <v>0</v>
      </c>
      <c r="R117" s="41">
        <v>0</v>
      </c>
      <c r="S117" s="43">
        <f t="shared" si="14"/>
        <v>0</v>
      </c>
      <c r="T117" s="44">
        <f t="shared" si="15"/>
        <v>0</v>
      </c>
      <c r="U117" s="45">
        <f t="shared" si="16"/>
        <v>0</v>
      </c>
      <c r="V117" s="46">
        <v>0</v>
      </c>
      <c r="W117" s="45">
        <f t="shared" si="17"/>
        <v>0</v>
      </c>
      <c r="X117" s="47">
        <f t="shared" si="18"/>
        <v>0</v>
      </c>
      <c r="Y117" s="48">
        <f t="shared" si="19"/>
        <v>0</v>
      </c>
      <c r="Z117" s="49" t="str">
        <f t="shared" si="20"/>
        <v>0.0</v>
      </c>
      <c r="AA117" s="50" t="str">
        <f t="shared" si="21"/>
        <v>F9</v>
      </c>
      <c r="AC117" s="66"/>
      <c r="AD117" s="66"/>
      <c r="AE117" s="66"/>
      <c r="AF117" s="66"/>
      <c r="AG117" s="66"/>
    </row>
    <row r="118" spans="1:34" ht="15.75" customHeight="1" x14ac:dyDescent="0.25">
      <c r="A118" s="125">
        <v>109</v>
      </c>
      <c r="B118" s="100"/>
      <c r="C118" s="100"/>
      <c r="D118" s="105"/>
      <c r="E118" s="118"/>
      <c r="F118" s="120"/>
      <c r="G118" s="110"/>
      <c r="H118" s="41">
        <v>0</v>
      </c>
      <c r="I118" s="41">
        <v>0</v>
      </c>
      <c r="J118" s="42">
        <f t="shared" si="11"/>
        <v>0</v>
      </c>
      <c r="K118" s="41">
        <v>0</v>
      </c>
      <c r="L118" s="41">
        <v>0</v>
      </c>
      <c r="M118" s="42">
        <f t="shared" si="12"/>
        <v>0</v>
      </c>
      <c r="N118" s="41">
        <v>0</v>
      </c>
      <c r="O118" s="41">
        <v>0</v>
      </c>
      <c r="P118" s="42">
        <f t="shared" si="13"/>
        <v>0</v>
      </c>
      <c r="Q118" s="41">
        <v>0</v>
      </c>
      <c r="R118" s="41">
        <v>0</v>
      </c>
      <c r="S118" s="43">
        <f t="shared" si="14"/>
        <v>0</v>
      </c>
      <c r="T118" s="44">
        <f t="shared" si="15"/>
        <v>0</v>
      </c>
      <c r="U118" s="45">
        <f t="shared" si="16"/>
        <v>0</v>
      </c>
      <c r="V118" s="46">
        <v>0</v>
      </c>
      <c r="W118" s="45">
        <f t="shared" si="17"/>
        <v>0</v>
      </c>
      <c r="X118" s="47">
        <f t="shared" si="18"/>
        <v>0</v>
      </c>
      <c r="Y118" s="48">
        <f t="shared" si="19"/>
        <v>0</v>
      </c>
      <c r="Z118" s="49" t="str">
        <f t="shared" si="20"/>
        <v>0.0</v>
      </c>
      <c r="AA118" s="50" t="str">
        <f t="shared" si="21"/>
        <v>F9</v>
      </c>
      <c r="AC118" s="66"/>
      <c r="AD118" s="66"/>
      <c r="AE118" s="66"/>
      <c r="AF118" s="66"/>
      <c r="AG118" s="66"/>
    </row>
    <row r="119" spans="1:34" ht="15.75" customHeight="1" x14ac:dyDescent="0.25">
      <c r="A119" s="125">
        <v>110</v>
      </c>
      <c r="B119" s="100"/>
      <c r="C119" s="100"/>
      <c r="D119" s="105"/>
      <c r="E119" s="118"/>
      <c r="F119" s="120"/>
      <c r="G119" s="110"/>
      <c r="H119" s="41">
        <v>0</v>
      </c>
      <c r="I119" s="41">
        <v>0</v>
      </c>
      <c r="J119" s="42">
        <f t="shared" si="11"/>
        <v>0</v>
      </c>
      <c r="K119" s="41">
        <v>0</v>
      </c>
      <c r="L119" s="41">
        <v>0</v>
      </c>
      <c r="M119" s="42">
        <f t="shared" si="12"/>
        <v>0</v>
      </c>
      <c r="N119" s="41">
        <v>0</v>
      </c>
      <c r="O119" s="41">
        <v>0</v>
      </c>
      <c r="P119" s="42">
        <f t="shared" si="13"/>
        <v>0</v>
      </c>
      <c r="Q119" s="41">
        <v>0</v>
      </c>
      <c r="R119" s="41">
        <v>0</v>
      </c>
      <c r="S119" s="43">
        <f t="shared" si="14"/>
        <v>0</v>
      </c>
      <c r="T119" s="44">
        <f t="shared" si="15"/>
        <v>0</v>
      </c>
      <c r="U119" s="45">
        <f t="shared" si="16"/>
        <v>0</v>
      </c>
      <c r="V119" s="46">
        <v>0</v>
      </c>
      <c r="W119" s="45">
        <f t="shared" si="17"/>
        <v>0</v>
      </c>
      <c r="X119" s="47">
        <f t="shared" si="18"/>
        <v>0</v>
      </c>
      <c r="Y119" s="48">
        <f t="shared" si="19"/>
        <v>0</v>
      </c>
      <c r="Z119" s="49" t="str">
        <f t="shared" si="20"/>
        <v>0.0</v>
      </c>
      <c r="AA119" s="50" t="str">
        <f t="shared" si="21"/>
        <v>F9</v>
      </c>
      <c r="AC119" s="66"/>
      <c r="AD119" s="66"/>
      <c r="AE119" s="66"/>
      <c r="AF119" s="66"/>
      <c r="AG119" s="66"/>
    </row>
    <row r="120" spans="1:34" ht="15.75" customHeight="1" x14ac:dyDescent="0.25">
      <c r="A120" s="125">
        <v>111</v>
      </c>
      <c r="B120" s="100"/>
      <c r="C120" s="100"/>
      <c r="D120" s="105"/>
      <c r="E120" s="118"/>
      <c r="F120" s="120"/>
      <c r="G120" s="110"/>
      <c r="H120" s="41">
        <v>0</v>
      </c>
      <c r="I120" s="41">
        <v>0</v>
      </c>
      <c r="J120" s="42">
        <f t="shared" si="11"/>
        <v>0</v>
      </c>
      <c r="K120" s="41">
        <v>0</v>
      </c>
      <c r="L120" s="41">
        <v>0</v>
      </c>
      <c r="M120" s="42">
        <f t="shared" si="12"/>
        <v>0</v>
      </c>
      <c r="N120" s="41">
        <v>0</v>
      </c>
      <c r="O120" s="41">
        <v>0</v>
      </c>
      <c r="P120" s="42">
        <f t="shared" si="13"/>
        <v>0</v>
      </c>
      <c r="Q120" s="41">
        <v>0</v>
      </c>
      <c r="R120" s="41">
        <v>0</v>
      </c>
      <c r="S120" s="43">
        <f t="shared" si="14"/>
        <v>0</v>
      </c>
      <c r="T120" s="44">
        <f t="shared" si="15"/>
        <v>0</v>
      </c>
      <c r="U120" s="45">
        <f t="shared" si="16"/>
        <v>0</v>
      </c>
      <c r="V120" s="46">
        <v>0</v>
      </c>
      <c r="W120" s="45">
        <f t="shared" si="17"/>
        <v>0</v>
      </c>
      <c r="X120" s="47">
        <f t="shared" si="18"/>
        <v>0</v>
      </c>
      <c r="Y120" s="48">
        <f t="shared" si="19"/>
        <v>0</v>
      </c>
      <c r="Z120" s="49" t="str">
        <f t="shared" si="20"/>
        <v>0.0</v>
      </c>
      <c r="AA120" s="50" t="str">
        <f t="shared" si="21"/>
        <v>F9</v>
      </c>
      <c r="AC120" s="66"/>
      <c r="AD120" s="66"/>
      <c r="AE120" s="66"/>
      <c r="AF120" s="66"/>
      <c r="AG120" s="66"/>
    </row>
    <row r="121" spans="1:34" ht="15.75" customHeight="1" x14ac:dyDescent="0.25">
      <c r="A121" s="125">
        <v>112</v>
      </c>
      <c r="B121" s="100"/>
      <c r="C121" s="100"/>
      <c r="D121" s="105"/>
      <c r="E121" s="118"/>
      <c r="F121" s="120"/>
      <c r="G121" s="110"/>
      <c r="H121" s="41">
        <v>0</v>
      </c>
      <c r="I121" s="41">
        <v>0</v>
      </c>
      <c r="J121" s="42">
        <f t="shared" si="11"/>
        <v>0</v>
      </c>
      <c r="K121" s="41">
        <v>0</v>
      </c>
      <c r="L121" s="41">
        <v>0</v>
      </c>
      <c r="M121" s="42">
        <f t="shared" si="12"/>
        <v>0</v>
      </c>
      <c r="N121" s="41">
        <v>0</v>
      </c>
      <c r="O121" s="41">
        <v>0</v>
      </c>
      <c r="P121" s="42">
        <f t="shared" si="13"/>
        <v>0</v>
      </c>
      <c r="Q121" s="41">
        <v>0</v>
      </c>
      <c r="R121" s="41">
        <v>0</v>
      </c>
      <c r="S121" s="43">
        <f t="shared" si="14"/>
        <v>0</v>
      </c>
      <c r="T121" s="44">
        <f t="shared" si="15"/>
        <v>0</v>
      </c>
      <c r="U121" s="45">
        <f t="shared" si="16"/>
        <v>0</v>
      </c>
      <c r="V121" s="46">
        <v>0</v>
      </c>
      <c r="W121" s="45">
        <f t="shared" si="17"/>
        <v>0</v>
      </c>
      <c r="X121" s="47">
        <f t="shared" si="18"/>
        <v>0</v>
      </c>
      <c r="Y121" s="48">
        <f t="shared" si="19"/>
        <v>0</v>
      </c>
      <c r="Z121" s="49" t="str">
        <f t="shared" si="20"/>
        <v>0.0</v>
      </c>
      <c r="AA121" s="50" t="str">
        <f t="shared" si="21"/>
        <v>F9</v>
      </c>
      <c r="AC121" s="66"/>
      <c r="AD121" s="66"/>
      <c r="AE121" s="66"/>
      <c r="AF121" s="66"/>
      <c r="AG121" s="66"/>
    </row>
    <row r="122" spans="1:34" x14ac:dyDescent="0.25">
      <c r="A122" s="71"/>
      <c r="B122" s="71"/>
      <c r="C122" s="71"/>
      <c r="D122" s="66"/>
      <c r="E122" s="66"/>
      <c r="F122" s="66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66"/>
      <c r="AC122" s="66"/>
      <c r="AD122" s="66"/>
      <c r="AE122" s="66"/>
      <c r="AF122" s="66"/>
      <c r="AG122" s="66"/>
      <c r="AH122" s="66"/>
    </row>
    <row r="123" spans="1:34" x14ac:dyDescent="0.25">
      <c r="A123" s="71"/>
      <c r="B123" s="71"/>
      <c r="C123" s="71"/>
      <c r="D123" s="66"/>
      <c r="E123" s="66"/>
      <c r="F123" s="66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66"/>
      <c r="AC123" s="66"/>
      <c r="AD123" s="66"/>
      <c r="AE123" s="66"/>
      <c r="AF123" s="66"/>
      <c r="AG123" s="66"/>
      <c r="AH123" s="66"/>
    </row>
    <row r="124" spans="1:34" x14ac:dyDescent="0.25">
      <c r="A124" s="71"/>
      <c r="B124" s="71"/>
      <c r="C124" s="71"/>
      <c r="D124" s="66"/>
      <c r="E124" s="66"/>
      <c r="F124" s="66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66"/>
      <c r="AC124" s="66"/>
      <c r="AD124" s="66"/>
      <c r="AE124" s="66"/>
      <c r="AF124" s="66"/>
      <c r="AG124" s="66"/>
      <c r="AH124" s="66"/>
    </row>
    <row r="125" spans="1:34" x14ac:dyDescent="0.25">
      <c r="A125" s="73"/>
      <c r="B125" s="73"/>
      <c r="C125" s="73"/>
      <c r="D125" s="74"/>
      <c r="E125" s="74"/>
      <c r="F125" s="74"/>
      <c r="G125" s="74"/>
      <c r="H125" s="36"/>
      <c r="I125" s="36"/>
      <c r="J125" s="75"/>
      <c r="K125" s="36"/>
      <c r="L125" s="76"/>
      <c r="M125" s="76"/>
      <c r="N125" s="76"/>
      <c r="O125" s="76"/>
      <c r="P125" s="75"/>
      <c r="Q125" s="75"/>
      <c r="R125" s="75"/>
      <c r="S125" s="77"/>
      <c r="T125" s="77"/>
      <c r="U125" s="77"/>
      <c r="V125" s="36"/>
      <c r="W125" s="77"/>
      <c r="X125" s="78"/>
      <c r="Y125" s="79"/>
      <c r="Z125" s="80"/>
      <c r="AA125" s="36"/>
      <c r="AC125" s="66"/>
      <c r="AD125" s="66"/>
      <c r="AE125" s="66"/>
      <c r="AF125" s="66"/>
      <c r="AG125" s="66"/>
    </row>
    <row r="126" spans="1:34" x14ac:dyDescent="0.25">
      <c r="A126" s="81"/>
      <c r="B126" s="81"/>
      <c r="C126" s="81"/>
      <c r="D126" s="82" t="s">
        <v>69</v>
      </c>
      <c r="E126" s="82"/>
      <c r="F126" s="82"/>
      <c r="G126" s="82"/>
      <c r="H126" s="83"/>
      <c r="I126" s="83"/>
      <c r="J126" s="83"/>
      <c r="K126" s="83"/>
      <c r="L126" s="83"/>
      <c r="M126" s="83"/>
      <c r="N126" s="83"/>
      <c r="O126" s="83"/>
      <c r="P126" s="83"/>
      <c r="Q126" s="84"/>
      <c r="R126" s="84"/>
      <c r="S126" s="83"/>
      <c r="T126" s="84"/>
      <c r="U126" s="83"/>
      <c r="V126" s="83"/>
      <c r="W126" s="83"/>
      <c r="X126" s="83"/>
      <c r="Y126" s="85"/>
      <c r="Z126" s="86" t="e">
        <v>#DIV/0!</v>
      </c>
      <c r="AA126" s="87" t="e">
        <v>#DIV/0!</v>
      </c>
      <c r="AC126" s="66"/>
      <c r="AD126" s="66"/>
      <c r="AE126" s="66"/>
      <c r="AF126" s="66"/>
      <c r="AG126" s="66"/>
    </row>
    <row r="127" spans="1:34" x14ac:dyDescent="0.25">
      <c r="A127" s="81"/>
      <c r="B127" s="81"/>
      <c r="C127" s="81"/>
      <c r="D127" s="82" t="s">
        <v>70</v>
      </c>
      <c r="E127" s="82"/>
      <c r="F127" s="82"/>
      <c r="G127" s="82"/>
      <c r="H127" s="83"/>
      <c r="I127" s="83"/>
      <c r="J127" s="83"/>
      <c r="K127" s="83"/>
      <c r="L127" s="83"/>
      <c r="M127" s="83"/>
      <c r="N127" s="83"/>
      <c r="O127" s="83"/>
      <c r="P127" s="83"/>
      <c r="Q127" s="84"/>
      <c r="R127" s="84"/>
      <c r="S127" s="83"/>
      <c r="T127" s="84"/>
      <c r="U127" s="83"/>
      <c r="V127" s="83"/>
      <c r="W127" s="83"/>
      <c r="X127" s="83"/>
      <c r="Y127" s="85"/>
      <c r="Z127" s="86" t="e">
        <v>#NUM!</v>
      </c>
      <c r="AC127" s="66"/>
      <c r="AD127" s="66"/>
      <c r="AE127" s="66"/>
      <c r="AF127" s="66"/>
      <c r="AG127" s="66"/>
    </row>
    <row r="128" spans="1:34" x14ac:dyDescent="0.25">
      <c r="A128" s="81"/>
      <c r="B128" s="81"/>
      <c r="C128" s="81"/>
      <c r="D128" s="82" t="s">
        <v>71</v>
      </c>
      <c r="E128" s="82"/>
      <c r="F128" s="82"/>
      <c r="G128" s="82"/>
      <c r="H128" s="83"/>
      <c r="I128" s="83"/>
      <c r="J128" s="83"/>
      <c r="K128" s="83"/>
      <c r="L128" s="83"/>
      <c r="M128" s="83"/>
      <c r="N128" s="83"/>
      <c r="O128" s="83"/>
      <c r="P128" s="83"/>
      <c r="Q128" s="84"/>
      <c r="R128" s="84"/>
      <c r="S128" s="83"/>
      <c r="T128" s="84"/>
      <c r="U128" s="83"/>
      <c r="V128" s="83"/>
      <c r="W128" s="83"/>
      <c r="X128" s="83"/>
      <c r="Y128" s="85"/>
      <c r="Z128" s="86" t="e">
        <v>#DIV/0!</v>
      </c>
      <c r="AA128" s="88" t="s">
        <v>72</v>
      </c>
    </row>
  </sheetData>
  <mergeCells count="4">
    <mergeCell ref="N6:O6"/>
    <mergeCell ref="H6:I6"/>
    <mergeCell ref="K6:L6"/>
    <mergeCell ref="AC39:AD39"/>
  </mergeCells>
  <dataValidations count="1">
    <dataValidation type="list" allowBlank="1" showInputMessage="1" showErrorMessage="1" sqref="AD22">
      <formula1>"Yes,No"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H128"/>
  <sheetViews>
    <sheetView tabSelected="1" topLeftCell="X1" workbookViewId="0">
      <selection activeCell="AA12" sqref="AA12"/>
    </sheetView>
  </sheetViews>
  <sheetFormatPr defaultRowHeight="15" x14ac:dyDescent="0.25"/>
  <cols>
    <col min="1" max="1" width="5.7109375" style="5" customWidth="1"/>
    <col min="2" max="3" width="12.42578125" style="5" customWidth="1"/>
    <col min="4" max="5" width="15.5703125" style="5" customWidth="1"/>
    <col min="6" max="6" width="18.42578125" style="5" customWidth="1"/>
    <col min="7" max="7" width="22.140625" style="5" customWidth="1"/>
    <col min="8" max="8" width="8.140625" style="4" customWidth="1"/>
    <col min="9" max="9" width="9.140625" style="4" customWidth="1"/>
    <col min="10" max="12" width="7" style="4" customWidth="1"/>
    <col min="13" max="13" width="7.85546875" style="4" customWidth="1"/>
    <col min="14" max="14" width="7" style="4" customWidth="1"/>
    <col min="15" max="15" width="7.85546875" style="4" customWidth="1"/>
    <col min="16" max="16" width="7" style="4" customWidth="1"/>
    <col min="17" max="18" width="11.5703125" style="4" customWidth="1"/>
    <col min="19" max="19" width="8.85546875" style="4" customWidth="1"/>
    <col min="20" max="20" width="13.28515625" style="4" customWidth="1"/>
    <col min="21" max="21" width="7.7109375" style="4" customWidth="1"/>
    <col min="22" max="22" width="11.85546875" style="4" customWidth="1"/>
    <col min="23" max="24" width="7" style="4" customWidth="1"/>
    <col min="25" max="25" width="11.140625" style="5" customWidth="1"/>
    <col min="26" max="26" width="10.28515625" style="5" customWidth="1"/>
    <col min="27" max="27" width="9.140625" style="4" customWidth="1"/>
    <col min="28" max="28" width="5.28515625" style="5" customWidth="1"/>
    <col min="29" max="29" width="11.7109375" style="5" customWidth="1"/>
    <col min="30" max="30" width="10.140625" style="5" customWidth="1"/>
    <col min="31" max="31" width="15.5703125" style="5" customWidth="1"/>
    <col min="32" max="34" width="9.140625" style="5" customWidth="1"/>
  </cols>
  <sheetData>
    <row r="1" spans="1:34" ht="23.25" customHeight="1" x14ac:dyDescent="0.25">
      <c r="A1" s="89" t="s">
        <v>0</v>
      </c>
      <c r="B1" s="2" t="s">
        <v>1</v>
      </c>
      <c r="C1" s="89"/>
      <c r="E1" s="2"/>
      <c r="F1" s="2"/>
      <c r="G1" s="3"/>
      <c r="H1" s="3"/>
      <c r="AA1" s="6"/>
      <c r="AB1" s="1"/>
      <c r="AC1" s="7"/>
      <c r="AD1" s="1"/>
      <c r="AE1" s="1"/>
      <c r="AF1" s="1"/>
      <c r="AG1" s="1"/>
      <c r="AH1" s="1"/>
    </row>
    <row r="2" spans="1:34" ht="18" customHeight="1" x14ac:dyDescent="0.25">
      <c r="A2" s="89" t="s">
        <v>2</v>
      </c>
      <c r="B2" s="89" t="inlineStr">
        <is>
          <t>Religious Moral Education</t>
        </is>
      </c>
      <c r="C2" s="89"/>
      <c r="D2" s="8"/>
      <c r="E2" s="8"/>
      <c r="F2" s="8"/>
      <c r="AC2" s="9" t="s">
        <v>89</v>
      </c>
    </row>
    <row r="3" spans="1:34" ht="19.5" customHeight="1" x14ac:dyDescent="0.4">
      <c r="A3" s="89" t="s">
        <v>3</v>
      </c>
      <c r="B3" s="89" t="inlineStr">
        <is>
          <t>Semester 3 2025-2026</t>
        </is>
      </c>
      <c r="C3" s="89"/>
      <c r="D3" s="10"/>
      <c r="E3" s="10"/>
      <c r="F3" s="10"/>
      <c r="W3" s="11" t="s">
        <v>4</v>
      </c>
      <c r="X3" s="11" t="s">
        <v>5</v>
      </c>
    </row>
    <row r="4" spans="1:34" ht="18.75" customHeight="1" x14ac:dyDescent="0.3">
      <c r="A4" s="89" t="s">
        <v>6</v>
      </c>
      <c r="B4" s="89" t="inlineStr">
        <is>
          <t>Form 2</t>
        </is>
      </c>
      <c r="C4" s="89"/>
      <c r="D4" s="12"/>
      <c r="E4" s="12"/>
      <c r="F4" s="12"/>
    </row>
    <row r="5" spans="1:34" ht="15.75" customHeight="1" x14ac:dyDescent="0.25">
      <c r="H5" s="13" t="s">
        <v>7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34" ht="33.75" customHeight="1" x14ac:dyDescent="0.25">
      <c r="H6" s="94" t="s">
        <v>8</v>
      </c>
      <c r="I6" s="93"/>
      <c r="J6" s="15" t="s">
        <v>9</v>
      </c>
      <c r="K6" s="92" t="s">
        <v>10</v>
      </c>
      <c r="L6" s="93"/>
      <c r="M6" s="15" t="s">
        <v>11</v>
      </c>
      <c r="N6" s="92" t="s">
        <v>12</v>
      </c>
      <c r="O6" s="93"/>
      <c r="P6" s="15" t="s">
        <v>13</v>
      </c>
      <c r="Q6" s="16" t="s">
        <v>14</v>
      </c>
      <c r="R6" s="16" t="s">
        <v>73</v>
      </c>
      <c r="S6" s="17" t="s">
        <v>74</v>
      </c>
      <c r="T6" s="18" t="s">
        <v>15</v>
      </c>
      <c r="U6" s="19" t="s">
        <v>16</v>
      </c>
      <c r="V6" s="20" t="s">
        <v>17</v>
      </c>
      <c r="W6" s="19" t="s">
        <v>18</v>
      </c>
      <c r="X6" s="21" t="s">
        <v>19</v>
      </c>
      <c r="Z6" s="22"/>
    </row>
    <row r="7" spans="1:34" ht="18" customHeight="1" x14ac:dyDescent="0.35">
      <c r="E7" s="23" t="s">
        <v>20</v>
      </c>
      <c r="F7" s="122">
        <f>COUNTA(D10:D110)</f>
        <v>0</v>
      </c>
      <c r="G7" s="25" t="s">
        <v>21</v>
      </c>
      <c r="H7" s="26">
        <v>50</v>
      </c>
      <c r="I7" s="26">
        <v>50</v>
      </c>
      <c r="J7" s="26">
        <v>100</v>
      </c>
      <c r="K7" s="26">
        <v>50</v>
      </c>
      <c r="L7" s="26">
        <v>50</v>
      </c>
      <c r="M7" s="26">
        <v>100</v>
      </c>
      <c r="N7" s="26">
        <v>50</v>
      </c>
      <c r="O7" s="26">
        <v>50</v>
      </c>
      <c r="P7" s="26">
        <v>100</v>
      </c>
      <c r="Q7" s="27">
        <v>100</v>
      </c>
      <c r="R7" s="27">
        <v>100</v>
      </c>
      <c r="S7" s="26">
        <v>500</v>
      </c>
      <c r="T7" s="26">
        <v>100</v>
      </c>
      <c r="U7" s="28">
        <v>50</v>
      </c>
      <c r="V7" s="29">
        <v>100</v>
      </c>
      <c r="W7" s="30">
        <v>50</v>
      </c>
      <c r="X7" s="31">
        <v>100</v>
      </c>
      <c r="Y7" s="23"/>
      <c r="Z7" s="24"/>
    </row>
    <row r="8" spans="1:34" x14ac:dyDescent="0.25">
      <c r="A8" s="123"/>
      <c r="B8" s="123"/>
      <c r="C8" s="123"/>
      <c r="D8" s="123"/>
      <c r="E8" s="123"/>
      <c r="F8" s="123"/>
      <c r="G8" s="12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3"/>
      <c r="W8" s="34"/>
      <c r="X8" s="35"/>
      <c r="Y8" s="32"/>
      <c r="Z8" s="32"/>
      <c r="AA8" s="33"/>
    </row>
    <row r="9" spans="1:34" ht="18.75" customHeight="1" x14ac:dyDescent="0.25">
      <c r="A9" s="124" t="s">
        <v>88</v>
      </c>
      <c r="B9" s="124" t="s">
        <v>87</v>
      </c>
      <c r="C9" s="90" t="s">
        <v>84</v>
      </c>
      <c r="D9" s="91" t="s">
        <v>85</v>
      </c>
      <c r="E9" s="91" t="s">
        <v>86</v>
      </c>
      <c r="F9" s="124" t="s">
        <v>90</v>
      </c>
      <c r="G9" s="121" t="s">
        <v>91</v>
      </c>
      <c r="H9" s="36" t="s">
        <v>75</v>
      </c>
      <c r="I9" s="36" t="s">
        <v>76</v>
      </c>
      <c r="J9" s="36"/>
      <c r="K9" s="36" t="s">
        <v>77</v>
      </c>
      <c r="L9" s="36" t="s">
        <v>78</v>
      </c>
      <c r="M9" s="36"/>
      <c r="N9" s="36" t="s">
        <v>79</v>
      </c>
      <c r="O9" s="36" t="s">
        <v>80</v>
      </c>
      <c r="P9" s="36"/>
      <c r="Q9" s="36" t="s">
        <v>81</v>
      </c>
      <c r="R9" s="36" t="s">
        <v>82</v>
      </c>
      <c r="S9" s="36"/>
      <c r="T9" s="36"/>
      <c r="U9" s="37"/>
      <c r="V9" s="36" t="s">
        <v>83</v>
      </c>
      <c r="W9" s="37"/>
      <c r="X9" s="38"/>
      <c r="Y9" s="39" t="s">
        <v>22</v>
      </c>
      <c r="Z9" s="39" t="s">
        <v>23</v>
      </c>
      <c r="AA9" s="39" t="s">
        <v>24</v>
      </c>
      <c r="AC9" s="40" t="s">
        <v>25</v>
      </c>
    </row>
    <row r="10" spans="1:34" x14ac:dyDescent="0.25">
      <c r="A10" s="125">
        <v>1</v>
      </c>
      <c r="B10" s="100" t="inlineStr">
        <is>
          <t>STU24003060606C</t>
        </is>
      </c>
      <c r="C10" s="100" t="inlineStr">
        <is>
          <t>ABAYATEYE</t>
        </is>
      </c>
      <c r="D10" s="101" t="inlineStr">
        <is>
          <t>THERESA</t>
        </is>
      </c>
      <c r="E10" s="111" t="inlineStr">
        <is>
          <t>SAI</t>
        </is>
      </c>
      <c r="F10" s="112" t="inlineStr">
        <is>
          <t>STU394496</t>
        </is>
      </c>
      <c r="G10" s="97" t="inlineStr">
        <is>
          <t>General Arts 5B</t>
        </is>
      </c>
      <c r="H10" s="41">
        <v>30</v>
      </c>
      <c r="I10" s="41">
        <v>40</v>
      </c>
      <c r="J10" s="42">
        <f>MIN(100, (SUM(H10:I10)))</f>
        <v>0</v>
      </c>
      <c r="K10" s="41">
        <v>36</v>
      </c>
      <c r="L10" s="41">
        <v>41</v>
      </c>
      <c r="M10" s="42">
        <f>MIN(100,(SUM(K10:L10)))</f>
        <v>0</v>
      </c>
      <c r="N10" s="41">
        <v>39</v>
      </c>
      <c r="O10" s="41">
        <v>38</v>
      </c>
      <c r="P10" s="42">
        <f>MIN(100,(SUM(N10:O10)))</f>
        <v>0</v>
      </c>
      <c r="Q10" s="41">
        <v>78</v>
      </c>
      <c r="R10" s="41">
        <v>75</v>
      </c>
      <c r="S10" s="43">
        <f>MIN(500, (SUM(J10,M10,P10,Q10,R10)))</f>
        <v>0</v>
      </c>
      <c r="T10" s="44">
        <f>S10/500*100</f>
        <v>0</v>
      </c>
      <c r="U10" s="45">
        <f>MIN(50, (ROUNDUP(SUM(T10)/2,0)))</f>
        <v>0</v>
      </c>
      <c r="V10" s="41">
        <v>0</v>
      </c>
      <c r="W10" s="45">
        <f>MIN(50, (ROUNDUP(SUM(V10)/2,0)))</f>
        <v>0</v>
      </c>
      <c r="X10" s="47">
        <f>MIN(100, (SUM(U10,W10)))</f>
        <v>0</v>
      </c>
      <c r="Y10" s="48">
        <f>(X10/100)</f>
        <v>0</v>
      </c>
      <c r="Z10" s="49" t="str">
        <f>IF(X10&gt;=80,"4.0",IF(X10&gt;=70,"3.5",IF(X10&gt;=65,"3.0",IF(X10&gt;=60,"2.5",IF(X10&gt;=55,"2.0",IF(X10&gt;=50,"1.5",IF(X10&gt;=45,"1.0",IF(X10&gt;=40,"0.5",IF(X10&lt;40,"0.0")))))))))</f>
        <v>0.0</v>
      </c>
      <c r="AA10" s="50" t="str">
        <f>IF(X10&gt;=80,"A1",IF(X10&gt;=70,"B2",IF(X10&gt;=65,"B3",IF(X10&gt;=60,"C4",IF(X10&gt;=55,"C5",IF(X10&gt;=50,"C6",IF(X10&gt;=45,"D7",IF(X10&gt;=40,"E8",IF(X10&lt;40,"F9")))))))))</f>
        <v>F9</v>
      </c>
    </row>
    <row r="11" spans="1:34" x14ac:dyDescent="0.25">
      <c r="A11" s="125">
        <v>2</v>
      </c>
      <c r="B11" s="100" t="inlineStr">
        <is>
          <t>STU24003060606E</t>
        </is>
      </c>
      <c r="C11" s="100" t="inlineStr">
        <is>
          <t>ABRAH</t>
        </is>
      </c>
      <c r="D11" s="102" t="inlineStr">
        <is>
          <t>ESTHER</t>
        </is>
      </c>
      <c r="E11" s="113" t="inlineStr">
        <is>
          <t/>
        </is>
      </c>
      <c r="F11" s="114" t="inlineStr">
        <is>
          <t>STU465571</t>
        </is>
      </c>
      <c r="G11" s="98" t="inlineStr">
        <is>
          <t>General Arts 2</t>
        </is>
      </c>
      <c r="H11" s="41">
        <v>34</v>
      </c>
      <c r="I11" s="41">
        <v>33</v>
      </c>
      <c r="J11" s="42">
        <f t="shared" ref="J11:J74" si="0">MIN(100, (SUM(H11:I11)))</f>
        <v>0</v>
      </c>
      <c r="K11" s="41">
        <v>39</v>
      </c>
      <c r="L11" s="41">
        <v>37</v>
      </c>
      <c r="M11" s="42">
        <f t="shared" ref="M11:M74" si="1">MIN(100,(SUM(K11:L11)))</f>
        <v>0</v>
      </c>
      <c r="N11" s="41">
        <v>40</v>
      </c>
      <c r="O11" s="41">
        <v>42</v>
      </c>
      <c r="P11" s="42">
        <f t="shared" ref="P11:P74" si="2">MIN(100,(SUM(N11:O11)))</f>
        <v>0</v>
      </c>
      <c r="Q11" s="41">
        <v>67</v>
      </c>
      <c r="R11" s="41">
        <v>69</v>
      </c>
      <c r="S11" s="43">
        <f t="shared" ref="S11:S74" si="3">MIN(500, (SUM(J11,M11,P11,Q11,R11)))</f>
        <v>0</v>
      </c>
      <c r="T11" s="44">
        <f t="shared" ref="T11:T74" si="4">S11/500*100</f>
        <v>0</v>
      </c>
      <c r="U11" s="45">
        <f t="shared" ref="U11:U74" si="5">MIN(50, (ROUNDUP(SUM(T11)/2,0)))</f>
        <v>0</v>
      </c>
      <c r="V11" s="41">
        <v>0</v>
      </c>
      <c r="W11" s="45">
        <f t="shared" ref="W11:W74" si="6">MIN(50, (ROUNDUP(SUM(V11)/2,0)))</f>
        <v>0</v>
      </c>
      <c r="X11" s="47">
        <f t="shared" ref="X11:X74" si="7">MIN(100, (SUM(U11,W11)))</f>
        <v>0</v>
      </c>
      <c r="Y11" s="48">
        <f t="shared" ref="Y11:Y74" si="8">(X11/100)</f>
        <v>0</v>
      </c>
      <c r="Z11" s="49" t="str">
        <f t="shared" ref="Z11:Z74" si="9">IF(X11&gt;=80,"4.0",IF(X11&gt;=70,"3.5",IF(X11&gt;=65,"3.0",IF(X11&gt;=60,"2.5",IF(X11&gt;=55,"2.0",IF(X11&gt;=50,"1.5",IF(X11&gt;=45,"1.0",IF(X11&gt;=40,"0.5",IF(X11&lt;40,"0.0")))))))))</f>
        <v>0.0</v>
      </c>
      <c r="AA11" s="50" t="str">
        <f t="shared" ref="AA11:AA74" si="10">IF(X11&gt;=80,"A1",IF(X11&gt;=70,"B2",IF(X11&gt;=65,"B3",IF(X11&gt;=60,"C4",IF(X11&gt;=55,"C5",IF(X11&gt;=50,"C6",IF(X11&gt;=45,"D7",IF(X11&gt;=40,"E8",IF(X11&lt;40,"F9")))))))))</f>
        <v>F9</v>
      </c>
      <c r="AC11" s="51" t="s">
        <v>27</v>
      </c>
    </row>
    <row r="12" spans="1:34" x14ac:dyDescent="0.25">
      <c r="A12" s="125">
        <v>3</v>
      </c>
      <c r="B12" s="100" t="inlineStr">
        <is>
          <t>STU24003060609B</t>
        </is>
      </c>
      <c r="C12" s="100" t="inlineStr">
        <is>
          <t>ACQUAH</t>
        </is>
      </c>
      <c r="D12" s="103" t="inlineStr">
        <is>
          <t>JEREMY</t>
        </is>
      </c>
      <c r="E12" s="111" t="inlineStr">
        <is>
          <t>APPIAH</t>
        </is>
      </c>
      <c r="F12" s="114" t="inlineStr">
        <is>
          <t>STU839592</t>
        </is>
      </c>
      <c r="G12" s="99" t="inlineStr">
        <is>
          <t>General Arts 5A</t>
        </is>
      </c>
      <c r="H12" s="41">
        <v>35</v>
      </c>
      <c r="I12" s="41">
        <v>36</v>
      </c>
      <c r="J12" s="42">
        <f t="shared" si="0"/>
        <v>0</v>
      </c>
      <c r="K12" s="41">
        <v>39</v>
      </c>
      <c r="L12" s="41">
        <v>37</v>
      </c>
      <c r="M12" s="42">
        <f t="shared" si="1"/>
        <v>0</v>
      </c>
      <c r="N12" s="41">
        <v>43</v>
      </c>
      <c r="O12" s="41">
        <v>41</v>
      </c>
      <c r="P12" s="42">
        <f t="shared" si="2"/>
        <v>0</v>
      </c>
      <c r="Q12" s="41">
        <v>69</v>
      </c>
      <c r="R12" s="41">
        <v>66</v>
      </c>
      <c r="S12" s="43">
        <f t="shared" si="3"/>
        <v>0</v>
      </c>
      <c r="T12" s="44">
        <f t="shared" si="4"/>
        <v>0</v>
      </c>
      <c r="U12" s="45">
        <f t="shared" si="5"/>
        <v>0</v>
      </c>
      <c r="V12" s="46">
        <v>0</v>
      </c>
      <c r="W12" s="45">
        <f t="shared" si="6"/>
        <v>0</v>
      </c>
      <c r="X12" s="47">
        <f t="shared" si="7"/>
        <v>0</v>
      </c>
      <c r="Y12" s="48">
        <f t="shared" si="8"/>
        <v>0</v>
      </c>
      <c r="Z12" s="49" t="str">
        <f t="shared" si="9"/>
        <v>0.0</v>
      </c>
      <c r="AA12" s="50" t="str">
        <f t="shared" si="10"/>
        <v>F9</v>
      </c>
      <c r="AC12" s="51" t="s">
        <v>28</v>
      </c>
    </row>
    <row r="13" spans="1:34" x14ac:dyDescent="0.25">
      <c r="A13" s="125">
        <v>4</v>
      </c>
      <c r="B13" s="100" t="inlineStr">
        <is>
          <t>STU240030606098</t>
        </is>
      </c>
      <c r="C13" s="100" t="inlineStr">
        <is>
          <t>ADUBEA</t>
        </is>
      </c>
      <c r="D13" s="102" t="inlineStr">
        <is>
          <t>FELICIA</t>
        </is>
      </c>
      <c r="E13" s="113" t="inlineStr">
        <is>
          <t/>
        </is>
      </c>
      <c r="F13" s="112" t="inlineStr">
        <is>
          <t>STU555781</t>
        </is>
      </c>
      <c r="G13" s="98" t="inlineStr">
        <is>
          <t>General Arts 2</t>
        </is>
      </c>
      <c r="H13" s="41">
        <v>33</v>
      </c>
      <c r="I13" s="41">
        <v>37</v>
      </c>
      <c r="J13" s="42">
        <f t="shared" si="0"/>
        <v>0</v>
      </c>
      <c r="K13" s="41">
        <v>32</v>
      </c>
      <c r="L13" s="41">
        <v>32</v>
      </c>
      <c r="M13" s="42">
        <f t="shared" si="1"/>
        <v>0</v>
      </c>
      <c r="N13" s="41">
        <v>35</v>
      </c>
      <c r="O13" s="41">
        <v>36</v>
      </c>
      <c r="P13" s="42">
        <f t="shared" si="2"/>
        <v>0</v>
      </c>
      <c r="Q13" s="41">
        <v>62</v>
      </c>
      <c r="R13" s="41">
        <v>59</v>
      </c>
      <c r="S13" s="43">
        <f t="shared" si="3"/>
        <v>0</v>
      </c>
      <c r="T13" s="44">
        <f t="shared" si="4"/>
        <v>0</v>
      </c>
      <c r="U13" s="45">
        <f t="shared" si="5"/>
        <v>0</v>
      </c>
      <c r="V13" s="46">
        <v>0</v>
      </c>
      <c r="W13" s="45">
        <f t="shared" si="6"/>
        <v>0</v>
      </c>
      <c r="X13" s="47">
        <f t="shared" si="7"/>
        <v>0</v>
      </c>
      <c r="Y13" s="48">
        <f t="shared" si="8"/>
        <v>0</v>
      </c>
      <c r="Z13" s="49" t="str">
        <f t="shared" si="9"/>
        <v>0.0</v>
      </c>
      <c r="AA13" s="50" t="str">
        <f t="shared" si="10"/>
        <v>F9</v>
      </c>
      <c r="AC13" s="51" t="s">
        <v>29</v>
      </c>
    </row>
    <row r="14" spans="1:34" x14ac:dyDescent="0.25">
      <c r="A14" s="125">
        <v>5</v>
      </c>
      <c r="B14" s="100" t="inlineStr">
        <is>
          <t>STU2400306060BD</t>
        </is>
      </c>
      <c r="C14" s="100" t="inlineStr">
        <is>
          <t>ANDORFUL</t>
        </is>
      </c>
      <c r="D14" s="103" t="inlineStr">
        <is>
          <t>JOSEPHINE</t>
        </is>
      </c>
      <c r="E14" s="111" t="inlineStr">
        <is>
          <t/>
        </is>
      </c>
      <c r="F14" s="114" t="inlineStr">
        <is>
          <t>STU908445</t>
        </is>
      </c>
      <c r="G14" s="99" t="inlineStr">
        <is>
          <t>General Arts 5A</t>
        </is>
      </c>
      <c r="H14" s="41">
        <v>35</v>
      </c>
      <c r="I14" s="41">
        <v>36</v>
      </c>
      <c r="J14" s="42">
        <f t="shared" si="0"/>
        <v>0</v>
      </c>
      <c r="K14" s="41">
        <v>34</v>
      </c>
      <c r="L14" s="41">
        <v>35</v>
      </c>
      <c r="M14" s="42">
        <f t="shared" si="1"/>
        <v>0</v>
      </c>
      <c r="N14" s="41">
        <v>40</v>
      </c>
      <c r="O14" s="41">
        <v>43</v>
      </c>
      <c r="P14" s="42">
        <f t="shared" si="2"/>
        <v>0</v>
      </c>
      <c r="Q14" s="41">
        <v>69</v>
      </c>
      <c r="R14" s="41">
        <v>68</v>
      </c>
      <c r="S14" s="43">
        <f t="shared" si="3"/>
        <v>0</v>
      </c>
      <c r="T14" s="44">
        <f t="shared" si="4"/>
        <v>0</v>
      </c>
      <c r="U14" s="45">
        <f t="shared" si="5"/>
        <v>0</v>
      </c>
      <c r="V14" s="46">
        <v>0</v>
      </c>
      <c r="W14" s="45">
        <f t="shared" si="6"/>
        <v>0</v>
      </c>
      <c r="X14" s="47">
        <f t="shared" si="7"/>
        <v>0</v>
      </c>
      <c r="Y14" s="48">
        <f t="shared" si="8"/>
        <v>0</v>
      </c>
      <c r="Z14" s="49" t="str">
        <f t="shared" si="9"/>
        <v>0.0</v>
      </c>
      <c r="AA14" s="50" t="str">
        <f t="shared" si="10"/>
        <v>F9</v>
      </c>
      <c r="AC14" s="51" t="s">
        <v>30</v>
      </c>
    </row>
    <row r="15" spans="1:34" x14ac:dyDescent="0.25">
      <c r="A15" s="125">
        <v>6</v>
      </c>
      <c r="B15" s="100" t="inlineStr">
        <is>
          <t>STU2400306060BC</t>
        </is>
      </c>
      <c r="C15" s="100" t="inlineStr">
        <is>
          <t>BOYE</t>
        </is>
      </c>
      <c r="D15" s="102" t="inlineStr">
        <is>
          <t>SANDRA</t>
        </is>
      </c>
      <c r="E15" s="113" t="inlineStr">
        <is>
          <t>ESI</t>
        </is>
      </c>
      <c r="F15" s="114" t="inlineStr">
        <is>
          <t>STU923605</t>
        </is>
      </c>
      <c r="G15" s="98" t="inlineStr">
        <is>
          <t>General Arts 5A</t>
        </is>
      </c>
      <c r="H15" s="41">
        <v>35</v>
      </c>
      <c r="I15" s="41">
        <v>34</v>
      </c>
      <c r="J15" s="42">
        <f t="shared" si="0"/>
        <v>0</v>
      </c>
      <c r="K15" s="41">
        <v>36</v>
      </c>
      <c r="L15" s="41">
        <v>37</v>
      </c>
      <c r="M15" s="42">
        <f t="shared" si="1"/>
        <v>0</v>
      </c>
      <c r="N15" s="41">
        <v>42</v>
      </c>
      <c r="O15" s="41">
        <v>43</v>
      </c>
      <c r="P15" s="42">
        <f t="shared" si="2"/>
        <v>0</v>
      </c>
      <c r="Q15" s="41">
        <v>67</v>
      </c>
      <c r="R15" s="41">
        <v>69</v>
      </c>
      <c r="S15" s="43">
        <f t="shared" si="3"/>
        <v>0</v>
      </c>
      <c r="T15" s="44">
        <f t="shared" si="4"/>
        <v>0</v>
      </c>
      <c r="U15" s="45">
        <f t="shared" si="5"/>
        <v>0</v>
      </c>
      <c r="V15" s="46">
        <v>0</v>
      </c>
      <c r="W15" s="45">
        <f t="shared" si="6"/>
        <v>0</v>
      </c>
      <c r="X15" s="47">
        <f t="shared" si="7"/>
        <v>0</v>
      </c>
      <c r="Y15" s="48">
        <f t="shared" si="8"/>
        <v>0</v>
      </c>
      <c r="Z15" s="49" t="str">
        <f t="shared" si="9"/>
        <v>0.0</v>
      </c>
      <c r="AA15" s="50" t="str">
        <f t="shared" si="10"/>
        <v>F9</v>
      </c>
      <c r="AC15" s="51" t="s">
        <v>31</v>
      </c>
    </row>
    <row r="16" spans="1:34" x14ac:dyDescent="0.25">
      <c r="A16" s="125">
        <v>7</v>
      </c>
      <c r="B16" s="100" t="inlineStr">
        <is>
          <t>STU2400306060BE</t>
        </is>
      </c>
      <c r="C16" s="100" t="inlineStr">
        <is>
          <t>DADZIE</t>
        </is>
      </c>
      <c r="D16" s="103" t="inlineStr">
        <is>
          <t>FRANCISCA</t>
        </is>
      </c>
      <c r="E16" s="111" t="inlineStr">
        <is>
          <t/>
        </is>
      </c>
      <c r="F16" s="114" t="inlineStr">
        <is>
          <t>STU355964</t>
        </is>
      </c>
      <c r="G16" s="99" t="inlineStr">
        <is>
          <t>General Arts 5A</t>
        </is>
      </c>
      <c r="H16" s="41">
        <v>39</v>
      </c>
      <c r="I16" s="41">
        <v>36</v>
      </c>
      <c r="J16" s="42">
        <f t="shared" si="0"/>
        <v>0</v>
      </c>
      <c r="K16" s="41">
        <v>37</v>
      </c>
      <c r="L16" s="41">
        <v>38</v>
      </c>
      <c r="M16" s="42">
        <f t="shared" si="1"/>
        <v>0</v>
      </c>
      <c r="N16" s="41">
        <v>44</v>
      </c>
      <c r="O16" s="41">
        <v>41</v>
      </c>
      <c r="P16" s="42">
        <f t="shared" si="2"/>
        <v>0</v>
      </c>
      <c r="Q16" s="41">
        <v>69</v>
      </c>
      <c r="R16" s="41">
        <v>78</v>
      </c>
      <c r="S16" s="43">
        <f t="shared" si="3"/>
        <v>0</v>
      </c>
      <c r="T16" s="44">
        <f t="shared" si="4"/>
        <v>0</v>
      </c>
      <c r="U16" s="45">
        <f t="shared" si="5"/>
        <v>0</v>
      </c>
      <c r="V16" s="46">
        <v>0</v>
      </c>
      <c r="W16" s="45">
        <f t="shared" si="6"/>
        <v>0</v>
      </c>
      <c r="X16" s="47">
        <f t="shared" si="7"/>
        <v>0</v>
      </c>
      <c r="Y16" s="48">
        <f t="shared" si="8"/>
        <v>0</v>
      </c>
      <c r="Z16" s="49" t="str">
        <f t="shared" si="9"/>
        <v>0.0</v>
      </c>
      <c r="AA16" s="50" t="str">
        <f t="shared" si="10"/>
        <v>F9</v>
      </c>
      <c r="AC16" s="51" t="s">
        <v>32</v>
      </c>
    </row>
    <row r="17" spans="1:32" x14ac:dyDescent="0.25">
      <c r="A17" s="125">
        <v>8</v>
      </c>
      <c r="B17" s="100" t="inlineStr">
        <is>
          <t>STU2400306060BB</t>
        </is>
      </c>
      <c r="C17" s="100" t="inlineStr">
        <is>
          <t>EGYIR</t>
        </is>
      </c>
      <c r="D17" s="102" t="inlineStr">
        <is>
          <t>RAHMAT</t>
        </is>
      </c>
      <c r="E17" s="113" t="inlineStr">
        <is>
          <t/>
        </is>
      </c>
      <c r="F17" s="114" t="inlineStr">
        <is>
          <t>STU394678</t>
        </is>
      </c>
      <c r="G17" s="98" t="inlineStr">
        <is>
          <t>General Arts 5A</t>
        </is>
      </c>
      <c r="H17" s="41">
        <v>35</v>
      </c>
      <c r="I17" s="41">
        <v>33</v>
      </c>
      <c r="J17" s="42">
        <f t="shared" si="0"/>
        <v>0</v>
      </c>
      <c r="K17" s="41">
        <v>37</v>
      </c>
      <c r="L17" s="41">
        <v>34</v>
      </c>
      <c r="M17" s="42">
        <f t="shared" si="1"/>
        <v>0</v>
      </c>
      <c r="N17" s="41">
        <v>35</v>
      </c>
      <c r="O17" s="41">
        <v>36</v>
      </c>
      <c r="P17" s="42">
        <f t="shared" si="2"/>
        <v>0</v>
      </c>
      <c r="Q17" s="41">
        <v>70</v>
      </c>
      <c r="R17" s="41">
        <v>72</v>
      </c>
      <c r="S17" s="43">
        <f t="shared" si="3"/>
        <v>0</v>
      </c>
      <c r="T17" s="44">
        <f t="shared" si="4"/>
        <v>0</v>
      </c>
      <c r="U17" s="45">
        <f t="shared" si="5"/>
        <v>0</v>
      </c>
      <c r="V17" s="46">
        <v>0</v>
      </c>
      <c r="W17" s="45">
        <f t="shared" si="6"/>
        <v>0</v>
      </c>
      <c r="X17" s="47">
        <f t="shared" si="7"/>
        <v>0</v>
      </c>
      <c r="Y17" s="48">
        <f t="shared" si="8"/>
        <v>0</v>
      </c>
      <c r="Z17" s="49" t="str">
        <f t="shared" si="9"/>
        <v>0.0</v>
      </c>
      <c r="AA17" s="50" t="str">
        <f t="shared" si="10"/>
        <v>F9</v>
      </c>
      <c r="AC17" s="51" t="s">
        <v>33</v>
      </c>
    </row>
    <row r="18" spans="1:32" x14ac:dyDescent="0.25">
      <c r="A18" s="125">
        <v>9</v>
      </c>
      <c r="B18" s="100" t="inlineStr">
        <is>
          <t>STU2400306060B9</t>
        </is>
      </c>
      <c r="C18" s="100" t="inlineStr">
        <is>
          <t>GHUNNEY</t>
        </is>
      </c>
      <c r="D18" s="103" t="inlineStr">
        <is>
          <t>AGARTHA</t>
        </is>
      </c>
      <c r="E18" s="111" t="inlineStr">
        <is>
          <t/>
        </is>
      </c>
      <c r="F18" s="114" t="inlineStr">
        <is>
          <t>STU538511</t>
        </is>
      </c>
      <c r="G18" s="99" t="inlineStr">
        <is>
          <t>General Arts 2</t>
        </is>
      </c>
      <c r="H18" s="41">
        <v>45</v>
      </c>
      <c r="I18" s="41">
        <v>43</v>
      </c>
      <c r="J18" s="42">
        <f t="shared" si="0"/>
        <v>0</v>
      </c>
      <c r="K18" s="41">
        <v>44</v>
      </c>
      <c r="L18" s="41">
        <v>46</v>
      </c>
      <c r="M18" s="42">
        <f t="shared" si="1"/>
        <v>0</v>
      </c>
      <c r="N18" s="41">
        <v>50</v>
      </c>
      <c r="O18" s="41">
        <v>47</v>
      </c>
      <c r="P18" s="42">
        <f t="shared" si="2"/>
        <v>0</v>
      </c>
      <c r="Q18" s="41">
        <v>80</v>
      </c>
      <c r="R18" s="41">
        <v>78</v>
      </c>
      <c r="S18" s="43">
        <f t="shared" si="3"/>
        <v>0</v>
      </c>
      <c r="T18" s="44">
        <f t="shared" si="4"/>
        <v>0</v>
      </c>
      <c r="U18" s="45">
        <f t="shared" si="5"/>
        <v>0</v>
      </c>
      <c r="V18" s="46">
        <v>0</v>
      </c>
      <c r="W18" s="45">
        <f t="shared" si="6"/>
        <v>0</v>
      </c>
      <c r="X18" s="47">
        <f t="shared" si="7"/>
        <v>0</v>
      </c>
      <c r="Y18" s="48">
        <f t="shared" si="8"/>
        <v>0</v>
      </c>
      <c r="Z18" s="49" t="str">
        <f t="shared" si="9"/>
        <v>0.0</v>
      </c>
      <c r="AA18" s="50" t="str">
        <f t="shared" si="10"/>
        <v>F9</v>
      </c>
      <c r="AC18" s="51" t="s">
        <v>34</v>
      </c>
    </row>
    <row r="19" spans="1:32" x14ac:dyDescent="0.25">
      <c r="A19" s="125">
        <v>10</v>
      </c>
      <c r="B19" s="100" t="inlineStr">
        <is>
          <t>STU24003060607F</t>
        </is>
      </c>
      <c r="C19" s="100" t="inlineStr">
        <is>
          <t>GYANSAH</t>
        </is>
      </c>
      <c r="D19" s="102" t="inlineStr">
        <is>
          <t>BLESSING</t>
        </is>
      </c>
      <c r="E19" s="113" t="inlineStr">
        <is>
          <t/>
        </is>
      </c>
      <c r="F19" s="114" t="inlineStr">
        <is>
          <t>STU145630</t>
        </is>
      </c>
      <c r="G19" s="98" t="inlineStr">
        <is>
          <t>General Arts 2</t>
        </is>
      </c>
      <c r="H19" s="41">
        <v>37.7</v>
      </c>
      <c r="I19" s="41">
        <v>36</v>
      </c>
      <c r="J19" s="42">
        <f t="shared" si="0"/>
        <v>0</v>
      </c>
      <c r="K19" s="41">
        <v>33</v>
      </c>
      <c r="L19" s="41">
        <v>35</v>
      </c>
      <c r="M19" s="42">
        <f t="shared" si="1"/>
        <v>0</v>
      </c>
      <c r="N19" s="41">
        <v>37</v>
      </c>
      <c r="O19" s="41">
        <v>38</v>
      </c>
      <c r="P19" s="42">
        <f t="shared" si="2"/>
        <v>0</v>
      </c>
      <c r="Q19" s="41">
        <v>68</v>
      </c>
      <c r="R19" s="41">
        <v>69</v>
      </c>
      <c r="S19" s="43">
        <f t="shared" si="3"/>
        <v>0</v>
      </c>
      <c r="T19" s="44">
        <f t="shared" si="4"/>
        <v>0</v>
      </c>
      <c r="U19" s="45">
        <f t="shared" si="5"/>
        <v>0</v>
      </c>
      <c r="V19" s="46">
        <v>0</v>
      </c>
      <c r="W19" s="45">
        <f t="shared" si="6"/>
        <v>0</v>
      </c>
      <c r="X19" s="47">
        <f t="shared" si="7"/>
        <v>0</v>
      </c>
      <c r="Y19" s="48">
        <f t="shared" si="8"/>
        <v>0</v>
      </c>
      <c r="Z19" s="49" t="str">
        <f t="shared" si="9"/>
        <v>0.0</v>
      </c>
      <c r="AA19" s="50" t="str">
        <f t="shared" si="10"/>
        <v>F9</v>
      </c>
      <c r="AC19" s="51" t="s">
        <v>35</v>
      </c>
    </row>
    <row r="20" spans="1:32" x14ac:dyDescent="0.25">
      <c r="A20" s="125">
        <v>11</v>
      </c>
      <c r="B20" s="100" t="inlineStr">
        <is>
          <t>STU2400306060CF</t>
        </is>
      </c>
      <c r="C20" s="100" t="inlineStr">
        <is>
          <t>MENSAH</t>
        </is>
      </c>
      <c r="D20" s="103" t="inlineStr">
        <is>
          <t>ALFREDA</t>
        </is>
      </c>
      <c r="E20" s="111" t="inlineStr">
        <is>
          <t/>
        </is>
      </c>
      <c r="F20" s="114" t="inlineStr">
        <is>
          <t>STU398190</t>
        </is>
      </c>
      <c r="G20" s="99" t="inlineStr">
        <is>
          <t>General Arts 3A</t>
        </is>
      </c>
      <c r="H20" s="41">
        <v>39</v>
      </c>
      <c r="I20" s="41">
        <v>39</v>
      </c>
      <c r="J20" s="42">
        <f t="shared" si="0"/>
        <v>0</v>
      </c>
      <c r="K20" s="41">
        <v>43</v>
      </c>
      <c r="L20" s="41">
        <v>42</v>
      </c>
      <c r="M20" s="42">
        <f t="shared" si="1"/>
        <v>0</v>
      </c>
      <c r="N20" s="41">
        <v>47</v>
      </c>
      <c r="O20" s="41">
        <v>48</v>
      </c>
      <c r="P20" s="42">
        <f t="shared" si="2"/>
        <v>0</v>
      </c>
      <c r="Q20" s="41">
        <v>78.5</v>
      </c>
      <c r="R20" s="41">
        <v>78</v>
      </c>
      <c r="S20" s="43">
        <f t="shared" si="3"/>
        <v>0</v>
      </c>
      <c r="T20" s="44">
        <f t="shared" si="4"/>
        <v>0</v>
      </c>
      <c r="U20" s="45">
        <f t="shared" si="5"/>
        <v>0</v>
      </c>
      <c r="V20" s="46">
        <v>0</v>
      </c>
      <c r="W20" s="45">
        <f t="shared" si="6"/>
        <v>0</v>
      </c>
      <c r="X20" s="47">
        <f t="shared" si="7"/>
        <v>0</v>
      </c>
      <c r="Y20" s="48">
        <f t="shared" si="8"/>
        <v>0</v>
      </c>
      <c r="Z20" s="49" t="str">
        <f t="shared" si="9"/>
        <v>0.0</v>
      </c>
      <c r="AA20" s="50" t="str">
        <f t="shared" si="10"/>
        <v>F9</v>
      </c>
      <c r="AC20" s="51" t="s">
        <v>36</v>
      </c>
    </row>
    <row r="21" spans="1:32" x14ac:dyDescent="0.25">
      <c r="A21" s="125">
        <v>12</v>
      </c>
      <c r="B21" s="100" t="inlineStr">
        <is>
          <t>STU2400306060BF</t>
        </is>
      </c>
      <c r="C21" s="100" t="inlineStr">
        <is>
          <t>NAZOR</t>
        </is>
      </c>
      <c r="D21" s="102" t="inlineStr">
        <is>
          <t>GIFTY</t>
        </is>
      </c>
      <c r="E21" s="113" t="inlineStr">
        <is>
          <t/>
        </is>
      </c>
      <c r="F21" s="114" t="inlineStr">
        <is>
          <t>STU194712</t>
        </is>
      </c>
      <c r="G21" s="98" t="inlineStr">
        <is>
          <t>General Arts 5A</t>
        </is>
      </c>
      <c r="H21" s="41">
        <v>36</v>
      </c>
      <c r="I21" s="41">
        <v>36</v>
      </c>
      <c r="J21" s="42">
        <f t="shared" si="0"/>
        <v>0</v>
      </c>
      <c r="K21" s="41">
        <v>35</v>
      </c>
      <c r="L21" s="41">
        <v>36</v>
      </c>
      <c r="M21" s="42">
        <f t="shared" si="1"/>
        <v>0</v>
      </c>
      <c r="N21" s="41">
        <v>43</v>
      </c>
      <c r="O21" s="41">
        <v>46</v>
      </c>
      <c r="P21" s="42">
        <f t="shared" si="2"/>
        <v>0</v>
      </c>
      <c r="Q21" s="41">
        <v>69</v>
      </c>
      <c r="R21" s="41">
        <v>76</v>
      </c>
      <c r="S21" s="43">
        <f t="shared" si="3"/>
        <v>0</v>
      </c>
      <c r="T21" s="44">
        <f t="shared" si="4"/>
        <v>0</v>
      </c>
      <c r="U21" s="45">
        <f t="shared" si="5"/>
        <v>0</v>
      </c>
      <c r="V21" s="46">
        <v>0</v>
      </c>
      <c r="W21" s="45">
        <f t="shared" si="6"/>
        <v>0</v>
      </c>
      <c r="X21" s="47">
        <f t="shared" si="7"/>
        <v>0</v>
      </c>
      <c r="Y21" s="48">
        <f t="shared" si="8"/>
        <v>0</v>
      </c>
      <c r="Z21" s="49" t="str">
        <f t="shared" si="9"/>
        <v>0.0</v>
      </c>
      <c r="AA21" s="50" t="str">
        <f t="shared" si="10"/>
        <v>F9</v>
      </c>
      <c r="AC21" s="51"/>
    </row>
    <row r="22" spans="1:32" x14ac:dyDescent="0.25">
      <c r="A22" s="125">
        <v>13</v>
      </c>
      <c r="B22" s="100" t="inlineStr">
        <is>
          <t>STU2400306060B8</t>
        </is>
      </c>
      <c r="C22" s="100" t="inlineStr">
        <is>
          <t>NKETIA</t>
        </is>
      </c>
      <c r="D22" s="103" t="inlineStr">
        <is>
          <t>ESTHER</t>
        </is>
      </c>
      <c r="E22" s="111" t="inlineStr">
        <is>
          <t/>
        </is>
      </c>
      <c r="F22" s="114" t="inlineStr">
        <is>
          <t>STU638145</t>
        </is>
      </c>
      <c r="G22" s="99" t="inlineStr">
        <is>
          <t>General Arts 2</t>
        </is>
      </c>
      <c r="H22" s="41">
        <v>37</v>
      </c>
      <c r="I22" s="41">
        <v>36</v>
      </c>
      <c r="J22" s="42">
        <f t="shared" si="0"/>
        <v>0</v>
      </c>
      <c r="K22" s="41">
        <v>37</v>
      </c>
      <c r="L22" s="41">
        <v>36</v>
      </c>
      <c r="M22" s="42">
        <f t="shared" si="1"/>
        <v>0</v>
      </c>
      <c r="N22" s="41">
        <v>43</v>
      </c>
      <c r="O22" s="41">
        <v>42</v>
      </c>
      <c r="P22" s="42">
        <f t="shared" si="2"/>
        <v>0</v>
      </c>
      <c r="Q22" s="41">
        <v>72</v>
      </c>
      <c r="R22" s="41">
        <v>69</v>
      </c>
      <c r="S22" s="43">
        <f t="shared" si="3"/>
        <v>0</v>
      </c>
      <c r="T22" s="44">
        <f t="shared" si="4"/>
        <v>0</v>
      </c>
      <c r="U22" s="45">
        <f t="shared" si="5"/>
        <v>0</v>
      </c>
      <c r="V22" s="46">
        <v>0</v>
      </c>
      <c r="W22" s="45">
        <f t="shared" si="6"/>
        <v>0</v>
      </c>
      <c r="X22" s="47">
        <f t="shared" si="7"/>
        <v>0</v>
      </c>
      <c r="Y22" s="48">
        <f t="shared" si="8"/>
        <v>0</v>
      </c>
      <c r="Z22" s="49" t="str">
        <f t="shared" si="9"/>
        <v>0.0</v>
      </c>
      <c r="AA22" s="50" t="str">
        <f t="shared" si="10"/>
        <v>F9</v>
      </c>
      <c r="AC22" s="52" t="s">
        <v>37</v>
      </c>
      <c r="AD22" s="53" t="s">
        <v>38</v>
      </c>
    </row>
    <row r="23" spans="1:32" x14ac:dyDescent="0.25">
      <c r="A23" s="125">
        <v>14</v>
      </c>
      <c r="B23" s="100" t="inlineStr">
        <is>
          <t>STU2400306060C0</t>
        </is>
      </c>
      <c r="C23" s="100" t="inlineStr">
        <is>
          <t>QUARTEY</t>
        </is>
      </c>
      <c r="D23" s="102" t="inlineStr">
        <is>
          <t>ABIGAIL</t>
        </is>
      </c>
      <c r="E23" s="113" t="inlineStr">
        <is>
          <t>GYAABA</t>
        </is>
      </c>
      <c r="F23" s="114" t="inlineStr">
        <is>
          <t>STU795546</t>
        </is>
      </c>
      <c r="G23" s="98" t="inlineStr">
        <is>
          <t>General Arts 3A</t>
        </is>
      </c>
      <c r="H23" s="41">
        <v>43.5</v>
      </c>
      <c r="I23" s="41">
        <v>38</v>
      </c>
      <c r="J23" s="42">
        <f t="shared" si="0"/>
        <v>0</v>
      </c>
      <c r="K23" s="41">
        <v>41</v>
      </c>
      <c r="L23" s="41">
        <v>44</v>
      </c>
      <c r="M23" s="42">
        <f t="shared" si="1"/>
        <v>0</v>
      </c>
      <c r="N23" s="41">
        <v>38</v>
      </c>
      <c r="O23" s="41">
        <v>45</v>
      </c>
      <c r="P23" s="42">
        <f t="shared" si="2"/>
        <v>0</v>
      </c>
      <c r="Q23" s="41">
        <v>78</v>
      </c>
      <c r="R23" s="41">
        <v>78</v>
      </c>
      <c r="S23" s="43">
        <f t="shared" si="3"/>
        <v>0</v>
      </c>
      <c r="T23" s="44">
        <f t="shared" si="4"/>
        <v>0</v>
      </c>
      <c r="U23" s="45">
        <f t="shared" si="5"/>
        <v>0</v>
      </c>
      <c r="V23" s="46">
        <v>0</v>
      </c>
      <c r="W23" s="45">
        <f t="shared" si="6"/>
        <v>0</v>
      </c>
      <c r="X23" s="47">
        <f t="shared" si="7"/>
        <v>0</v>
      </c>
      <c r="Y23" s="48">
        <f t="shared" si="8"/>
        <v>0</v>
      </c>
      <c r="Z23" s="49" t="str">
        <f t="shared" si="9"/>
        <v>0.0</v>
      </c>
      <c r="AA23" s="50" t="str">
        <f t="shared" si="10"/>
        <v>F9</v>
      </c>
    </row>
    <row r="24" spans="1:32" x14ac:dyDescent="0.25">
      <c r="A24" s="125">
        <v>15</v>
      </c>
      <c r="B24" s="100" t="inlineStr">
        <is>
          <t>STU2400306060BA</t>
        </is>
      </c>
      <c r="C24" s="100" t="inlineStr">
        <is>
          <t>WALLACE</t>
        </is>
      </c>
      <c r="D24" s="103" t="inlineStr">
        <is>
          <t>ALICE</t>
        </is>
      </c>
      <c r="E24" s="111" t="inlineStr">
        <is>
          <t/>
        </is>
      </c>
      <c r="F24" s="114" t="inlineStr">
        <is>
          <t>STU508383</t>
        </is>
      </c>
      <c r="G24" s="99" t="inlineStr">
        <is>
          <t>General Arts 2</t>
        </is>
      </c>
      <c r="H24" s="41">
        <v>37</v>
      </c>
      <c r="I24" s="41">
        <v>38</v>
      </c>
      <c r="J24" s="42">
        <f t="shared" si="0"/>
        <v>0</v>
      </c>
      <c r="K24" s="41">
        <v>37</v>
      </c>
      <c r="L24" s="41">
        <v>38</v>
      </c>
      <c r="M24" s="42">
        <f t="shared" si="1"/>
        <v>0</v>
      </c>
      <c r="N24" s="41">
        <v>36</v>
      </c>
      <c r="O24" s="41">
        <v>41</v>
      </c>
      <c r="P24" s="42">
        <f t="shared" si="2"/>
        <v>0</v>
      </c>
      <c r="Q24" s="41">
        <v>76</v>
      </c>
      <c r="R24" s="41">
        <v>72</v>
      </c>
      <c r="S24" s="43">
        <f t="shared" si="3"/>
        <v>0</v>
      </c>
      <c r="T24" s="44">
        <f t="shared" si="4"/>
        <v>0</v>
      </c>
      <c r="U24" s="45">
        <f t="shared" si="5"/>
        <v>0</v>
      </c>
      <c r="V24" s="46">
        <v>0</v>
      </c>
      <c r="W24" s="45">
        <f t="shared" si="6"/>
        <v>0</v>
      </c>
      <c r="X24" s="47">
        <f t="shared" si="7"/>
        <v>0</v>
      </c>
      <c r="Y24" s="48">
        <f t="shared" si="8"/>
        <v>0</v>
      </c>
      <c r="Z24" s="49" t="str">
        <f t="shared" si="9"/>
        <v>0.0</v>
      </c>
      <c r="AA24" s="50" t="str">
        <f t="shared" si="10"/>
        <v>F9</v>
      </c>
      <c r="AC24" s="54" t="s">
        <v>39</v>
      </c>
      <c r="AD24" s="55" t="b">
        <v>0</v>
      </c>
    </row>
    <row r="25" spans="1:32" x14ac:dyDescent="0.25">
      <c r="A25" s="125">
        <v>16</v>
      </c>
      <c r="B25" s="100"/>
      <c r="C25" s="100"/>
      <c r="D25" s="102"/>
      <c r="E25" s="113"/>
      <c r="F25" s="114"/>
      <c r="G25" s="98"/>
      <c r="H25" s="41">
        <v>0</v>
      </c>
      <c r="I25" s="41">
        <v>0</v>
      </c>
      <c r="J25" s="42">
        <f t="shared" si="0"/>
        <v>0</v>
      </c>
      <c r="K25" s="41">
        <v>0</v>
      </c>
      <c r="L25" s="41">
        <v>0</v>
      </c>
      <c r="M25" s="42">
        <f t="shared" si="1"/>
        <v>0</v>
      </c>
      <c r="N25" s="41">
        <v>0</v>
      </c>
      <c r="O25" s="41">
        <v>0</v>
      </c>
      <c r="P25" s="42">
        <f t="shared" si="2"/>
        <v>0</v>
      </c>
      <c r="Q25" s="41">
        <v>0</v>
      </c>
      <c r="R25" s="41">
        <v>0</v>
      </c>
      <c r="S25" s="43">
        <f t="shared" si="3"/>
        <v>0</v>
      </c>
      <c r="T25" s="44">
        <f t="shared" si="4"/>
        <v>0</v>
      </c>
      <c r="U25" s="45">
        <f t="shared" si="5"/>
        <v>0</v>
      </c>
      <c r="V25" s="46">
        <v>0</v>
      </c>
      <c r="W25" s="45">
        <f t="shared" si="6"/>
        <v>0</v>
      </c>
      <c r="X25" s="47">
        <f t="shared" si="7"/>
        <v>0</v>
      </c>
      <c r="Y25" s="48">
        <f t="shared" si="8"/>
        <v>0</v>
      </c>
      <c r="Z25" s="49" t="str">
        <f t="shared" si="9"/>
        <v>0.0</v>
      </c>
      <c r="AA25" s="50" t="str">
        <f t="shared" si="10"/>
        <v>F9</v>
      </c>
    </row>
    <row r="26" spans="1:32" x14ac:dyDescent="0.25">
      <c r="A26" s="125">
        <v>17</v>
      </c>
      <c r="B26" s="100"/>
      <c r="C26" s="100"/>
      <c r="D26" s="103"/>
      <c r="E26" s="111"/>
      <c r="F26" s="114"/>
      <c r="G26" s="99"/>
      <c r="H26" s="41">
        <v>0</v>
      </c>
      <c r="I26" s="41">
        <v>0</v>
      </c>
      <c r="J26" s="42">
        <f t="shared" si="0"/>
        <v>0</v>
      </c>
      <c r="K26" s="41">
        <v>0</v>
      </c>
      <c r="L26" s="41">
        <v>0</v>
      </c>
      <c r="M26" s="42">
        <f t="shared" si="1"/>
        <v>0</v>
      </c>
      <c r="N26" s="41">
        <v>0</v>
      </c>
      <c r="O26" s="41">
        <v>0</v>
      </c>
      <c r="P26" s="42">
        <f t="shared" si="2"/>
        <v>0</v>
      </c>
      <c r="Q26" s="41">
        <v>0</v>
      </c>
      <c r="R26" s="41">
        <v>0</v>
      </c>
      <c r="S26" s="43">
        <f t="shared" si="3"/>
        <v>0</v>
      </c>
      <c r="T26" s="44">
        <f t="shared" si="4"/>
        <v>0</v>
      </c>
      <c r="U26" s="45">
        <f t="shared" si="5"/>
        <v>0</v>
      </c>
      <c r="V26" s="46">
        <v>0</v>
      </c>
      <c r="W26" s="45">
        <f t="shared" si="6"/>
        <v>0</v>
      </c>
      <c r="X26" s="47">
        <f t="shared" si="7"/>
        <v>0</v>
      </c>
      <c r="Y26" s="48">
        <f t="shared" si="8"/>
        <v>0</v>
      </c>
      <c r="Z26" s="49" t="str">
        <f t="shared" si="9"/>
        <v>0.0</v>
      </c>
      <c r="AA26" s="50" t="str">
        <f t="shared" si="10"/>
        <v>F9</v>
      </c>
    </row>
    <row r="27" spans="1:32" x14ac:dyDescent="0.25">
      <c r="A27" s="125">
        <v>18</v>
      </c>
      <c r="B27" s="100"/>
      <c r="C27" s="100"/>
      <c r="D27" s="102"/>
      <c r="E27" s="113"/>
      <c r="F27" s="114"/>
      <c r="G27" s="98"/>
      <c r="H27" s="41">
        <v>0</v>
      </c>
      <c r="I27" s="41">
        <v>0</v>
      </c>
      <c r="J27" s="42">
        <f t="shared" si="0"/>
        <v>0</v>
      </c>
      <c r="K27" s="41">
        <v>0</v>
      </c>
      <c r="L27" s="41">
        <v>0</v>
      </c>
      <c r="M27" s="42">
        <f t="shared" si="1"/>
        <v>0</v>
      </c>
      <c r="N27" s="41">
        <v>0</v>
      </c>
      <c r="O27" s="41">
        <v>0</v>
      </c>
      <c r="P27" s="42">
        <f t="shared" si="2"/>
        <v>0</v>
      </c>
      <c r="Q27" s="41">
        <v>0</v>
      </c>
      <c r="R27" s="41">
        <v>0</v>
      </c>
      <c r="S27" s="43">
        <f t="shared" si="3"/>
        <v>0</v>
      </c>
      <c r="T27" s="44">
        <f t="shared" si="4"/>
        <v>0</v>
      </c>
      <c r="U27" s="45">
        <f t="shared" si="5"/>
        <v>0</v>
      </c>
      <c r="V27" s="46">
        <v>0</v>
      </c>
      <c r="W27" s="45">
        <f t="shared" si="6"/>
        <v>0</v>
      </c>
      <c r="X27" s="47">
        <f t="shared" si="7"/>
        <v>0</v>
      </c>
      <c r="Y27" s="48">
        <f t="shared" si="8"/>
        <v>0</v>
      </c>
      <c r="Z27" s="49" t="str">
        <f t="shared" si="9"/>
        <v>0.0</v>
      </c>
      <c r="AA27" s="50" t="str">
        <f t="shared" si="10"/>
        <v>F9</v>
      </c>
      <c r="AC27" s="56" t="s">
        <v>24</v>
      </c>
      <c r="AD27" s="56" t="s">
        <v>40</v>
      </c>
      <c r="AE27" s="57" t="s">
        <v>41</v>
      </c>
      <c r="AF27" s="56" t="s">
        <v>23</v>
      </c>
    </row>
    <row r="28" spans="1:32" x14ac:dyDescent="0.25">
      <c r="A28" s="125">
        <v>19</v>
      </c>
      <c r="B28" s="100"/>
      <c r="C28" s="100"/>
      <c r="D28" s="103"/>
      <c r="E28" s="111"/>
      <c r="F28" s="114"/>
      <c r="G28" s="99"/>
      <c r="H28" s="41">
        <v>0</v>
      </c>
      <c r="I28" s="41">
        <v>0</v>
      </c>
      <c r="J28" s="42">
        <f t="shared" si="0"/>
        <v>0</v>
      </c>
      <c r="K28" s="41">
        <v>0</v>
      </c>
      <c r="L28" s="41">
        <v>0</v>
      </c>
      <c r="M28" s="42">
        <f t="shared" si="1"/>
        <v>0</v>
      </c>
      <c r="N28" s="41">
        <v>0</v>
      </c>
      <c r="O28" s="41">
        <v>0</v>
      </c>
      <c r="P28" s="42">
        <f t="shared" si="2"/>
        <v>0</v>
      </c>
      <c r="Q28" s="41">
        <v>0</v>
      </c>
      <c r="R28" s="41">
        <v>0</v>
      </c>
      <c r="S28" s="43">
        <f t="shared" si="3"/>
        <v>0</v>
      </c>
      <c r="T28" s="44">
        <f t="shared" si="4"/>
        <v>0</v>
      </c>
      <c r="U28" s="45">
        <f t="shared" si="5"/>
        <v>0</v>
      </c>
      <c r="V28" s="46">
        <v>0</v>
      </c>
      <c r="W28" s="45">
        <f t="shared" si="6"/>
        <v>0</v>
      </c>
      <c r="X28" s="47">
        <f t="shared" si="7"/>
        <v>0</v>
      </c>
      <c r="Y28" s="48">
        <f t="shared" si="8"/>
        <v>0</v>
      </c>
      <c r="Z28" s="49" t="str">
        <f t="shared" si="9"/>
        <v>0.0</v>
      </c>
      <c r="AA28" s="50" t="str">
        <f t="shared" si="10"/>
        <v>F9</v>
      </c>
      <c r="AC28" s="58" t="s">
        <v>42</v>
      </c>
      <c r="AD28" s="59" t="s">
        <v>43</v>
      </c>
      <c r="AE28" s="60" t="s">
        <v>44</v>
      </c>
      <c r="AF28" s="61">
        <v>4</v>
      </c>
    </row>
    <row r="29" spans="1:32" x14ac:dyDescent="0.25">
      <c r="A29" s="125">
        <v>20</v>
      </c>
      <c r="B29" s="100"/>
      <c r="C29" s="100"/>
      <c r="D29" s="102"/>
      <c r="E29" s="113"/>
      <c r="F29" s="114"/>
      <c r="G29" s="98"/>
      <c r="H29" s="41">
        <v>0</v>
      </c>
      <c r="I29" s="41">
        <v>0</v>
      </c>
      <c r="J29" s="42">
        <f t="shared" si="0"/>
        <v>0</v>
      </c>
      <c r="K29" s="41">
        <v>0</v>
      </c>
      <c r="L29" s="41">
        <v>0</v>
      </c>
      <c r="M29" s="42">
        <f t="shared" si="1"/>
        <v>0</v>
      </c>
      <c r="N29" s="41">
        <v>0</v>
      </c>
      <c r="O29" s="41">
        <v>0</v>
      </c>
      <c r="P29" s="42">
        <f t="shared" si="2"/>
        <v>0</v>
      </c>
      <c r="Q29" s="41">
        <v>0</v>
      </c>
      <c r="R29" s="41">
        <v>0</v>
      </c>
      <c r="S29" s="43">
        <f t="shared" si="3"/>
        <v>0</v>
      </c>
      <c r="T29" s="44">
        <f t="shared" si="4"/>
        <v>0</v>
      </c>
      <c r="U29" s="45">
        <f t="shared" si="5"/>
        <v>0</v>
      </c>
      <c r="V29" s="46">
        <v>0</v>
      </c>
      <c r="W29" s="45">
        <f t="shared" si="6"/>
        <v>0</v>
      </c>
      <c r="X29" s="47">
        <f t="shared" si="7"/>
        <v>0</v>
      </c>
      <c r="Y29" s="48">
        <f t="shared" si="8"/>
        <v>0</v>
      </c>
      <c r="Z29" s="49" t="str">
        <f t="shared" si="9"/>
        <v>0.0</v>
      </c>
      <c r="AA29" s="50" t="str">
        <f t="shared" si="10"/>
        <v>F9</v>
      </c>
      <c r="AC29" s="58" t="s">
        <v>45</v>
      </c>
      <c r="AD29" s="59" t="s">
        <v>46</v>
      </c>
      <c r="AE29" s="60" t="s">
        <v>47</v>
      </c>
      <c r="AF29" s="61">
        <v>3.5</v>
      </c>
    </row>
    <row r="30" spans="1:32" x14ac:dyDescent="0.25">
      <c r="A30" s="125">
        <v>21</v>
      </c>
      <c r="B30" s="100"/>
      <c r="C30" s="100"/>
      <c r="D30" s="103"/>
      <c r="E30" s="111"/>
      <c r="F30" s="114"/>
      <c r="G30" s="99"/>
      <c r="H30" s="41">
        <v>0</v>
      </c>
      <c r="I30" s="41">
        <v>0</v>
      </c>
      <c r="J30" s="42">
        <f t="shared" si="0"/>
        <v>0</v>
      </c>
      <c r="K30" s="41">
        <v>0</v>
      </c>
      <c r="L30" s="41">
        <v>0</v>
      </c>
      <c r="M30" s="42">
        <f t="shared" si="1"/>
        <v>0</v>
      </c>
      <c r="N30" s="41">
        <v>0</v>
      </c>
      <c r="O30" s="41">
        <v>0</v>
      </c>
      <c r="P30" s="42">
        <f t="shared" si="2"/>
        <v>0</v>
      </c>
      <c r="Q30" s="41">
        <v>0</v>
      </c>
      <c r="R30" s="41">
        <v>0</v>
      </c>
      <c r="S30" s="43">
        <f t="shared" si="3"/>
        <v>0</v>
      </c>
      <c r="T30" s="44">
        <f t="shared" si="4"/>
        <v>0</v>
      </c>
      <c r="U30" s="45">
        <f t="shared" si="5"/>
        <v>0</v>
      </c>
      <c r="V30" s="46">
        <v>0</v>
      </c>
      <c r="W30" s="45">
        <f t="shared" si="6"/>
        <v>0</v>
      </c>
      <c r="X30" s="47">
        <f t="shared" si="7"/>
        <v>0</v>
      </c>
      <c r="Y30" s="48">
        <f t="shared" si="8"/>
        <v>0</v>
      </c>
      <c r="Z30" s="49" t="str">
        <f t="shared" si="9"/>
        <v>0.0</v>
      </c>
      <c r="AA30" s="50" t="str">
        <f t="shared" si="10"/>
        <v>F9</v>
      </c>
      <c r="AC30" s="58" t="s">
        <v>48</v>
      </c>
      <c r="AD30" s="59" t="s">
        <v>49</v>
      </c>
      <c r="AE30" s="60" t="s">
        <v>50</v>
      </c>
      <c r="AF30" s="61">
        <v>3</v>
      </c>
    </row>
    <row r="31" spans="1:32" x14ac:dyDescent="0.25">
      <c r="A31" s="125">
        <v>22</v>
      </c>
      <c r="B31" s="100"/>
      <c r="C31" s="100"/>
      <c r="D31" s="102"/>
      <c r="E31" s="113"/>
      <c r="F31" s="114"/>
      <c r="G31" s="98"/>
      <c r="H31" s="41">
        <v>0</v>
      </c>
      <c r="I31" s="41">
        <v>0</v>
      </c>
      <c r="J31" s="42">
        <f t="shared" si="0"/>
        <v>0</v>
      </c>
      <c r="K31" s="41">
        <v>0</v>
      </c>
      <c r="L31" s="41">
        <v>0</v>
      </c>
      <c r="M31" s="42">
        <f t="shared" si="1"/>
        <v>0</v>
      </c>
      <c r="N31" s="41">
        <v>0</v>
      </c>
      <c r="O31" s="41">
        <v>0</v>
      </c>
      <c r="P31" s="42">
        <f t="shared" si="2"/>
        <v>0</v>
      </c>
      <c r="Q31" s="41">
        <v>0</v>
      </c>
      <c r="R31" s="41">
        <v>0</v>
      </c>
      <c r="S31" s="43">
        <f t="shared" si="3"/>
        <v>0</v>
      </c>
      <c r="T31" s="44">
        <f t="shared" si="4"/>
        <v>0</v>
      </c>
      <c r="U31" s="45">
        <f t="shared" si="5"/>
        <v>0</v>
      </c>
      <c r="V31" s="46">
        <v>0</v>
      </c>
      <c r="W31" s="45">
        <f t="shared" si="6"/>
        <v>0</v>
      </c>
      <c r="X31" s="47">
        <f t="shared" si="7"/>
        <v>0</v>
      </c>
      <c r="Y31" s="48">
        <f t="shared" si="8"/>
        <v>0</v>
      </c>
      <c r="Z31" s="49" t="str">
        <f t="shared" si="9"/>
        <v>0.0</v>
      </c>
      <c r="AA31" s="50" t="str">
        <f t="shared" si="10"/>
        <v>F9</v>
      </c>
      <c r="AC31" s="58" t="s">
        <v>51</v>
      </c>
      <c r="AD31" s="59" t="s">
        <v>52</v>
      </c>
      <c r="AE31" s="60" t="s">
        <v>53</v>
      </c>
      <c r="AF31" s="61">
        <v>2.5</v>
      </c>
    </row>
    <row r="32" spans="1:32" x14ac:dyDescent="0.25">
      <c r="A32" s="125">
        <v>23</v>
      </c>
      <c r="B32" s="100"/>
      <c r="C32" s="100"/>
      <c r="D32" s="103"/>
      <c r="E32" s="111"/>
      <c r="F32" s="114"/>
      <c r="G32" s="99"/>
      <c r="H32" s="41">
        <v>0</v>
      </c>
      <c r="I32" s="41">
        <v>0</v>
      </c>
      <c r="J32" s="42">
        <f t="shared" si="0"/>
        <v>0</v>
      </c>
      <c r="K32" s="41">
        <v>0</v>
      </c>
      <c r="L32" s="41">
        <v>0</v>
      </c>
      <c r="M32" s="42">
        <f t="shared" si="1"/>
        <v>0</v>
      </c>
      <c r="N32" s="41">
        <v>0</v>
      </c>
      <c r="O32" s="41">
        <v>0</v>
      </c>
      <c r="P32" s="42">
        <f t="shared" si="2"/>
        <v>0</v>
      </c>
      <c r="Q32" s="41">
        <v>0</v>
      </c>
      <c r="R32" s="41">
        <v>0</v>
      </c>
      <c r="S32" s="43">
        <f t="shared" si="3"/>
        <v>0</v>
      </c>
      <c r="T32" s="44">
        <f t="shared" si="4"/>
        <v>0</v>
      </c>
      <c r="U32" s="45">
        <f t="shared" si="5"/>
        <v>0</v>
      </c>
      <c r="V32" s="46">
        <v>0</v>
      </c>
      <c r="W32" s="45">
        <f t="shared" si="6"/>
        <v>0</v>
      </c>
      <c r="X32" s="47">
        <f t="shared" si="7"/>
        <v>0</v>
      </c>
      <c r="Y32" s="48">
        <f t="shared" si="8"/>
        <v>0</v>
      </c>
      <c r="Z32" s="49" t="str">
        <f t="shared" si="9"/>
        <v>0.0</v>
      </c>
      <c r="AA32" s="50" t="str">
        <f t="shared" si="10"/>
        <v>F9</v>
      </c>
      <c r="AC32" s="58" t="s">
        <v>54</v>
      </c>
      <c r="AD32" s="59" t="s">
        <v>55</v>
      </c>
      <c r="AE32" s="60" t="s">
        <v>53</v>
      </c>
      <c r="AF32" s="61">
        <v>2</v>
      </c>
    </row>
    <row r="33" spans="1:33" x14ac:dyDescent="0.25">
      <c r="A33" s="125">
        <v>24</v>
      </c>
      <c r="B33" s="100"/>
      <c r="C33" s="100"/>
      <c r="D33" s="102"/>
      <c r="E33" s="113"/>
      <c r="F33" s="114"/>
      <c r="G33" s="98"/>
      <c r="H33" s="41">
        <v>0</v>
      </c>
      <c r="I33" s="41">
        <v>0</v>
      </c>
      <c r="J33" s="42">
        <f t="shared" si="0"/>
        <v>0</v>
      </c>
      <c r="K33" s="41">
        <v>0</v>
      </c>
      <c r="L33" s="41">
        <v>0</v>
      </c>
      <c r="M33" s="42">
        <f t="shared" si="1"/>
        <v>0</v>
      </c>
      <c r="N33" s="41">
        <v>0</v>
      </c>
      <c r="O33" s="41">
        <v>0</v>
      </c>
      <c r="P33" s="42">
        <f t="shared" si="2"/>
        <v>0</v>
      </c>
      <c r="Q33" s="41">
        <v>0</v>
      </c>
      <c r="R33" s="41">
        <v>0</v>
      </c>
      <c r="S33" s="43">
        <f t="shared" si="3"/>
        <v>0</v>
      </c>
      <c r="T33" s="44">
        <f t="shared" si="4"/>
        <v>0</v>
      </c>
      <c r="U33" s="45">
        <f t="shared" si="5"/>
        <v>0</v>
      </c>
      <c r="V33" s="46">
        <v>0</v>
      </c>
      <c r="W33" s="45">
        <f t="shared" si="6"/>
        <v>0</v>
      </c>
      <c r="X33" s="47">
        <f t="shared" si="7"/>
        <v>0</v>
      </c>
      <c r="Y33" s="48">
        <f t="shared" si="8"/>
        <v>0</v>
      </c>
      <c r="Z33" s="49" t="str">
        <f t="shared" si="9"/>
        <v>0.0</v>
      </c>
      <c r="AA33" s="50" t="str">
        <f t="shared" si="10"/>
        <v>F9</v>
      </c>
      <c r="AC33" s="58" t="s">
        <v>56</v>
      </c>
      <c r="AD33" s="59" t="s">
        <v>57</v>
      </c>
      <c r="AE33" s="60" t="s">
        <v>58</v>
      </c>
      <c r="AF33" s="61">
        <v>1.5</v>
      </c>
    </row>
    <row r="34" spans="1:33" x14ac:dyDescent="0.25">
      <c r="A34" s="125">
        <v>25</v>
      </c>
      <c r="B34" s="100"/>
      <c r="C34" s="100"/>
      <c r="D34" s="103"/>
      <c r="E34" s="111"/>
      <c r="F34" s="114"/>
      <c r="G34" s="99"/>
      <c r="H34" s="41">
        <v>0</v>
      </c>
      <c r="I34" s="41">
        <v>0</v>
      </c>
      <c r="J34" s="42">
        <f t="shared" si="0"/>
        <v>0</v>
      </c>
      <c r="K34" s="41">
        <v>0</v>
      </c>
      <c r="L34" s="41">
        <v>0</v>
      </c>
      <c r="M34" s="42">
        <f t="shared" si="1"/>
        <v>0</v>
      </c>
      <c r="N34" s="41">
        <v>0</v>
      </c>
      <c r="O34" s="41">
        <v>0</v>
      </c>
      <c r="P34" s="42">
        <f t="shared" si="2"/>
        <v>0</v>
      </c>
      <c r="Q34" s="41">
        <v>0</v>
      </c>
      <c r="R34" s="41">
        <v>0</v>
      </c>
      <c r="S34" s="43">
        <f t="shared" si="3"/>
        <v>0</v>
      </c>
      <c r="T34" s="44">
        <f t="shared" si="4"/>
        <v>0</v>
      </c>
      <c r="U34" s="45">
        <f t="shared" si="5"/>
        <v>0</v>
      </c>
      <c r="V34" s="46">
        <v>0</v>
      </c>
      <c r="W34" s="45">
        <f t="shared" si="6"/>
        <v>0</v>
      </c>
      <c r="X34" s="47">
        <f t="shared" si="7"/>
        <v>0</v>
      </c>
      <c r="Y34" s="48">
        <f t="shared" si="8"/>
        <v>0</v>
      </c>
      <c r="Z34" s="49" t="str">
        <f t="shared" si="9"/>
        <v>0.0</v>
      </c>
      <c r="AA34" s="50" t="str">
        <f t="shared" si="10"/>
        <v>F9</v>
      </c>
      <c r="AC34" s="58" t="s">
        <v>59</v>
      </c>
      <c r="AD34" s="59" t="s">
        <v>60</v>
      </c>
      <c r="AE34" s="60" t="s">
        <v>58</v>
      </c>
      <c r="AF34" s="61">
        <v>1</v>
      </c>
    </row>
    <row r="35" spans="1:33" x14ac:dyDescent="0.25">
      <c r="A35" s="125">
        <v>26</v>
      </c>
      <c r="B35" s="100"/>
      <c r="C35" s="100"/>
      <c r="D35" s="102"/>
      <c r="E35" s="113"/>
      <c r="F35" s="114"/>
      <c r="G35" s="98"/>
      <c r="H35" s="41">
        <v>0</v>
      </c>
      <c r="I35" s="41">
        <v>0</v>
      </c>
      <c r="J35" s="42">
        <f t="shared" si="0"/>
        <v>0</v>
      </c>
      <c r="K35" s="41">
        <v>0</v>
      </c>
      <c r="L35" s="41">
        <v>0</v>
      </c>
      <c r="M35" s="42">
        <f t="shared" si="1"/>
        <v>0</v>
      </c>
      <c r="N35" s="41">
        <v>0</v>
      </c>
      <c r="O35" s="41">
        <v>0</v>
      </c>
      <c r="P35" s="42">
        <f t="shared" si="2"/>
        <v>0</v>
      </c>
      <c r="Q35" s="41">
        <v>0</v>
      </c>
      <c r="R35" s="41">
        <v>0</v>
      </c>
      <c r="S35" s="43">
        <f t="shared" si="3"/>
        <v>0</v>
      </c>
      <c r="T35" s="44">
        <f t="shared" si="4"/>
        <v>0</v>
      </c>
      <c r="U35" s="45">
        <f t="shared" si="5"/>
        <v>0</v>
      </c>
      <c r="V35" s="46">
        <v>0</v>
      </c>
      <c r="W35" s="45">
        <f t="shared" si="6"/>
        <v>0</v>
      </c>
      <c r="X35" s="47">
        <f t="shared" si="7"/>
        <v>0</v>
      </c>
      <c r="Y35" s="48">
        <f t="shared" si="8"/>
        <v>0</v>
      </c>
      <c r="Z35" s="49" t="str">
        <f t="shared" si="9"/>
        <v>0.0</v>
      </c>
      <c r="AA35" s="50" t="str">
        <f t="shared" si="10"/>
        <v>F9</v>
      </c>
      <c r="AC35" s="58" t="s">
        <v>61</v>
      </c>
      <c r="AD35" s="59" t="s">
        <v>62</v>
      </c>
      <c r="AE35" s="60" t="s">
        <v>63</v>
      </c>
      <c r="AF35" s="61">
        <v>0.5</v>
      </c>
    </row>
    <row r="36" spans="1:33" x14ac:dyDescent="0.25">
      <c r="A36" s="125">
        <v>27</v>
      </c>
      <c r="B36" s="100"/>
      <c r="C36" s="100"/>
      <c r="D36" s="103"/>
      <c r="E36" s="111"/>
      <c r="F36" s="114"/>
      <c r="G36" s="99"/>
      <c r="H36" s="41">
        <v>0</v>
      </c>
      <c r="I36" s="41">
        <v>0</v>
      </c>
      <c r="J36" s="42">
        <f t="shared" si="0"/>
        <v>0</v>
      </c>
      <c r="K36" s="41">
        <v>0</v>
      </c>
      <c r="L36" s="41">
        <v>0</v>
      </c>
      <c r="M36" s="42">
        <f t="shared" si="1"/>
        <v>0</v>
      </c>
      <c r="N36" s="41">
        <v>0</v>
      </c>
      <c r="O36" s="41">
        <v>0</v>
      </c>
      <c r="P36" s="42">
        <f t="shared" si="2"/>
        <v>0</v>
      </c>
      <c r="Q36" s="41">
        <v>0</v>
      </c>
      <c r="R36" s="41">
        <v>0</v>
      </c>
      <c r="S36" s="43">
        <f t="shared" si="3"/>
        <v>0</v>
      </c>
      <c r="T36" s="44">
        <f t="shared" si="4"/>
        <v>0</v>
      </c>
      <c r="U36" s="45">
        <f t="shared" si="5"/>
        <v>0</v>
      </c>
      <c r="V36" s="46">
        <v>0</v>
      </c>
      <c r="W36" s="45">
        <f t="shared" si="6"/>
        <v>0</v>
      </c>
      <c r="X36" s="47">
        <f t="shared" si="7"/>
        <v>0</v>
      </c>
      <c r="Y36" s="48">
        <f t="shared" si="8"/>
        <v>0</v>
      </c>
      <c r="Z36" s="49" t="str">
        <f t="shared" si="9"/>
        <v>0.0</v>
      </c>
      <c r="AA36" s="50" t="str">
        <f t="shared" si="10"/>
        <v>F9</v>
      </c>
      <c r="AC36" s="58" t="s">
        <v>26</v>
      </c>
      <c r="AD36" s="59" t="s">
        <v>64</v>
      </c>
      <c r="AE36" s="60" t="s">
        <v>65</v>
      </c>
      <c r="AF36" s="61">
        <v>0</v>
      </c>
    </row>
    <row r="37" spans="1:33" x14ac:dyDescent="0.25">
      <c r="A37" s="125">
        <v>28</v>
      </c>
      <c r="B37" s="100"/>
      <c r="C37" s="100"/>
      <c r="D37" s="102"/>
      <c r="E37" s="113"/>
      <c r="F37" s="114"/>
      <c r="G37" s="98"/>
      <c r="H37" s="41">
        <v>0</v>
      </c>
      <c r="I37" s="41">
        <v>0</v>
      </c>
      <c r="J37" s="42">
        <f t="shared" si="0"/>
        <v>0</v>
      </c>
      <c r="K37" s="41">
        <v>0</v>
      </c>
      <c r="L37" s="41">
        <v>0</v>
      </c>
      <c r="M37" s="42">
        <f t="shared" si="1"/>
        <v>0</v>
      </c>
      <c r="N37" s="41">
        <v>0</v>
      </c>
      <c r="O37" s="41">
        <v>0</v>
      </c>
      <c r="P37" s="42">
        <f t="shared" si="2"/>
        <v>0</v>
      </c>
      <c r="Q37" s="41">
        <v>0</v>
      </c>
      <c r="R37" s="41">
        <v>0</v>
      </c>
      <c r="S37" s="43">
        <f t="shared" si="3"/>
        <v>0</v>
      </c>
      <c r="T37" s="44">
        <f t="shared" si="4"/>
        <v>0</v>
      </c>
      <c r="U37" s="45">
        <f t="shared" si="5"/>
        <v>0</v>
      </c>
      <c r="V37" s="46">
        <v>0</v>
      </c>
      <c r="W37" s="45">
        <f t="shared" si="6"/>
        <v>0</v>
      </c>
      <c r="X37" s="47">
        <f t="shared" si="7"/>
        <v>0</v>
      </c>
      <c r="Y37" s="48">
        <f t="shared" si="8"/>
        <v>0</v>
      </c>
      <c r="Z37" s="49" t="str">
        <f t="shared" si="9"/>
        <v>0.0</v>
      </c>
      <c r="AA37" s="50" t="str">
        <f t="shared" si="10"/>
        <v>F9</v>
      </c>
    </row>
    <row r="38" spans="1:33" ht="15.75" customHeight="1" thickBot="1" x14ac:dyDescent="0.3">
      <c r="A38" s="125">
        <v>29</v>
      </c>
      <c r="B38" s="100"/>
      <c r="C38" s="100"/>
      <c r="D38" s="103"/>
      <c r="E38" s="111"/>
      <c r="F38" s="114"/>
      <c r="G38" s="99"/>
      <c r="H38" s="41">
        <v>0</v>
      </c>
      <c r="I38" s="41">
        <v>0</v>
      </c>
      <c r="J38" s="42">
        <f t="shared" si="0"/>
        <v>0</v>
      </c>
      <c r="K38" s="41">
        <v>0</v>
      </c>
      <c r="L38" s="41">
        <v>0</v>
      </c>
      <c r="M38" s="42">
        <f t="shared" si="1"/>
        <v>0</v>
      </c>
      <c r="N38" s="41">
        <v>0</v>
      </c>
      <c r="O38" s="41">
        <v>0</v>
      </c>
      <c r="P38" s="42">
        <f t="shared" si="2"/>
        <v>0</v>
      </c>
      <c r="Q38" s="41">
        <v>0</v>
      </c>
      <c r="R38" s="41">
        <v>0</v>
      </c>
      <c r="S38" s="43">
        <f t="shared" si="3"/>
        <v>0</v>
      </c>
      <c r="T38" s="44">
        <f t="shared" si="4"/>
        <v>0</v>
      </c>
      <c r="U38" s="45">
        <f t="shared" si="5"/>
        <v>0</v>
      </c>
      <c r="V38" s="46">
        <v>0</v>
      </c>
      <c r="W38" s="45">
        <f t="shared" si="6"/>
        <v>0</v>
      </c>
      <c r="X38" s="47">
        <f t="shared" si="7"/>
        <v>0</v>
      </c>
      <c r="Y38" s="48">
        <f t="shared" si="8"/>
        <v>0</v>
      </c>
      <c r="Z38" s="49" t="str">
        <f t="shared" si="9"/>
        <v>0.0</v>
      </c>
      <c r="AA38" s="50" t="str">
        <f t="shared" si="10"/>
        <v>F9</v>
      </c>
    </row>
    <row r="39" spans="1:33" ht="15.75" customHeight="1" thickBot="1" x14ac:dyDescent="0.3">
      <c r="A39" s="125">
        <v>30</v>
      </c>
      <c r="B39" s="100"/>
      <c r="C39" s="100"/>
      <c r="D39" s="102"/>
      <c r="E39" s="113"/>
      <c r="F39" s="114"/>
      <c r="G39" s="98"/>
      <c r="H39" s="41">
        <v>0</v>
      </c>
      <c r="I39" s="41">
        <v>0</v>
      </c>
      <c r="J39" s="42">
        <f t="shared" si="0"/>
        <v>0</v>
      </c>
      <c r="K39" s="41">
        <v>0</v>
      </c>
      <c r="L39" s="41">
        <v>0</v>
      </c>
      <c r="M39" s="42">
        <f t="shared" si="1"/>
        <v>0</v>
      </c>
      <c r="N39" s="41">
        <v>0</v>
      </c>
      <c r="O39" s="41">
        <v>0</v>
      </c>
      <c r="P39" s="42">
        <f t="shared" si="2"/>
        <v>0</v>
      </c>
      <c r="Q39" s="41">
        <v>0</v>
      </c>
      <c r="R39" s="41">
        <v>0</v>
      </c>
      <c r="S39" s="43">
        <f t="shared" si="3"/>
        <v>0</v>
      </c>
      <c r="T39" s="44">
        <f t="shared" si="4"/>
        <v>0</v>
      </c>
      <c r="U39" s="45">
        <f t="shared" si="5"/>
        <v>0</v>
      </c>
      <c r="V39" s="46">
        <v>0</v>
      </c>
      <c r="W39" s="45">
        <f t="shared" si="6"/>
        <v>0</v>
      </c>
      <c r="X39" s="47">
        <f t="shared" si="7"/>
        <v>0</v>
      </c>
      <c r="Y39" s="48">
        <f t="shared" si="8"/>
        <v>0</v>
      </c>
      <c r="Z39" s="49" t="str">
        <f t="shared" si="9"/>
        <v>0.0</v>
      </c>
      <c r="AA39" s="50" t="str">
        <f t="shared" si="10"/>
        <v>F9</v>
      </c>
      <c r="AC39" s="95" t="s">
        <v>66</v>
      </c>
      <c r="AD39" s="96"/>
    </row>
    <row r="40" spans="1:33" x14ac:dyDescent="0.25">
      <c r="A40" s="125">
        <v>31</v>
      </c>
      <c r="B40" s="100"/>
      <c r="C40" s="100"/>
      <c r="D40" s="103"/>
      <c r="E40" s="111"/>
      <c r="F40" s="114"/>
      <c r="G40" s="99"/>
      <c r="H40" s="41">
        <v>0</v>
      </c>
      <c r="I40" s="41">
        <v>0</v>
      </c>
      <c r="J40" s="42">
        <f t="shared" si="0"/>
        <v>0</v>
      </c>
      <c r="K40" s="41">
        <v>0</v>
      </c>
      <c r="L40" s="41">
        <v>0</v>
      </c>
      <c r="M40" s="42">
        <f t="shared" si="1"/>
        <v>0</v>
      </c>
      <c r="N40" s="41">
        <v>0</v>
      </c>
      <c r="O40" s="41">
        <v>0</v>
      </c>
      <c r="P40" s="42">
        <f t="shared" si="2"/>
        <v>0</v>
      </c>
      <c r="Q40" s="41">
        <v>0</v>
      </c>
      <c r="R40" s="41">
        <v>0</v>
      </c>
      <c r="S40" s="43">
        <f t="shared" si="3"/>
        <v>0</v>
      </c>
      <c r="T40" s="44">
        <f t="shared" si="4"/>
        <v>0</v>
      </c>
      <c r="U40" s="45">
        <f t="shared" si="5"/>
        <v>0</v>
      </c>
      <c r="V40" s="46">
        <v>0</v>
      </c>
      <c r="W40" s="45">
        <f t="shared" si="6"/>
        <v>0</v>
      </c>
      <c r="X40" s="47">
        <f t="shared" si="7"/>
        <v>0</v>
      </c>
      <c r="Y40" s="48">
        <f t="shared" si="8"/>
        <v>0</v>
      </c>
      <c r="Z40" s="49" t="str">
        <f t="shared" si="9"/>
        <v>0.0</v>
      </c>
      <c r="AA40" s="50" t="str">
        <f t="shared" si="10"/>
        <v>F9</v>
      </c>
      <c r="AC40" s="62" t="s">
        <v>24</v>
      </c>
      <c r="AD40" s="63" t="s">
        <v>67</v>
      </c>
    </row>
    <row r="41" spans="1:33" x14ac:dyDescent="0.25">
      <c r="A41" s="125">
        <v>32</v>
      </c>
      <c r="B41" s="100"/>
      <c r="C41" s="100"/>
      <c r="D41" s="102"/>
      <c r="E41" s="113"/>
      <c r="F41" s="114"/>
      <c r="G41" s="98"/>
      <c r="H41" s="41">
        <v>0</v>
      </c>
      <c r="I41" s="41">
        <v>0</v>
      </c>
      <c r="J41" s="42">
        <f t="shared" si="0"/>
        <v>0</v>
      </c>
      <c r="K41" s="41">
        <v>0</v>
      </c>
      <c r="L41" s="41">
        <v>0</v>
      </c>
      <c r="M41" s="42">
        <f t="shared" si="1"/>
        <v>0</v>
      </c>
      <c r="N41" s="41">
        <v>0</v>
      </c>
      <c r="O41" s="41">
        <v>0</v>
      </c>
      <c r="P41" s="42">
        <f t="shared" si="2"/>
        <v>0</v>
      </c>
      <c r="Q41" s="41">
        <v>0</v>
      </c>
      <c r="R41" s="41">
        <v>0</v>
      </c>
      <c r="S41" s="43">
        <f t="shared" si="3"/>
        <v>0</v>
      </c>
      <c r="T41" s="44">
        <f t="shared" si="4"/>
        <v>0</v>
      </c>
      <c r="U41" s="45">
        <f t="shared" si="5"/>
        <v>0</v>
      </c>
      <c r="V41" s="46">
        <v>0</v>
      </c>
      <c r="W41" s="45">
        <f t="shared" si="6"/>
        <v>0</v>
      </c>
      <c r="X41" s="47">
        <f t="shared" si="7"/>
        <v>0</v>
      </c>
      <c r="Y41" s="48">
        <f t="shared" si="8"/>
        <v>0</v>
      </c>
      <c r="Z41" s="49" t="str">
        <f t="shared" si="9"/>
        <v>0.0</v>
      </c>
      <c r="AA41" s="50" t="str">
        <f t="shared" si="10"/>
        <v>F9</v>
      </c>
      <c r="AC41" s="64" t="s">
        <v>42</v>
      </c>
      <c r="AD41" s="65">
        <f>COUNTIF(AA$7:$AA86,"a1")</f>
        <v>0</v>
      </c>
    </row>
    <row r="42" spans="1:33" x14ac:dyDescent="0.25">
      <c r="A42" s="125">
        <v>33</v>
      </c>
      <c r="B42" s="100"/>
      <c r="C42" s="100"/>
      <c r="D42" s="103"/>
      <c r="E42" s="111"/>
      <c r="F42" s="114"/>
      <c r="G42" s="99"/>
      <c r="H42" s="41">
        <v>0</v>
      </c>
      <c r="I42" s="41">
        <v>0</v>
      </c>
      <c r="J42" s="42">
        <f t="shared" si="0"/>
        <v>0</v>
      </c>
      <c r="K42" s="41">
        <v>0</v>
      </c>
      <c r="L42" s="41">
        <v>0</v>
      </c>
      <c r="M42" s="42">
        <f t="shared" si="1"/>
        <v>0</v>
      </c>
      <c r="N42" s="41">
        <v>0</v>
      </c>
      <c r="O42" s="41">
        <v>0</v>
      </c>
      <c r="P42" s="42">
        <f t="shared" si="2"/>
        <v>0</v>
      </c>
      <c r="Q42" s="41">
        <v>0</v>
      </c>
      <c r="R42" s="41">
        <v>0</v>
      </c>
      <c r="S42" s="43">
        <f t="shared" si="3"/>
        <v>0</v>
      </c>
      <c r="T42" s="44">
        <f t="shared" si="4"/>
        <v>0</v>
      </c>
      <c r="U42" s="45">
        <f t="shared" si="5"/>
        <v>0</v>
      </c>
      <c r="V42" s="46">
        <v>0</v>
      </c>
      <c r="W42" s="45">
        <f t="shared" si="6"/>
        <v>0</v>
      </c>
      <c r="X42" s="47">
        <f t="shared" si="7"/>
        <v>0</v>
      </c>
      <c r="Y42" s="48">
        <f t="shared" si="8"/>
        <v>0</v>
      </c>
      <c r="Z42" s="49" t="str">
        <f t="shared" si="9"/>
        <v>0.0</v>
      </c>
      <c r="AA42" s="50" t="str">
        <f t="shared" si="10"/>
        <v>F9</v>
      </c>
      <c r="AC42" s="64" t="s">
        <v>45</v>
      </c>
      <c r="AD42" s="65">
        <f>COUNTIF(AA$7:$AA262,"B2")</f>
        <v>0</v>
      </c>
    </row>
    <row r="43" spans="1:33" x14ac:dyDescent="0.25">
      <c r="A43" s="125">
        <v>34</v>
      </c>
      <c r="B43" s="100"/>
      <c r="C43" s="100"/>
      <c r="D43" s="102"/>
      <c r="E43" s="113"/>
      <c r="F43" s="114"/>
      <c r="G43" s="98"/>
      <c r="H43" s="41">
        <v>0</v>
      </c>
      <c r="I43" s="41">
        <v>0</v>
      </c>
      <c r="J43" s="42">
        <f t="shared" si="0"/>
        <v>0</v>
      </c>
      <c r="K43" s="41">
        <v>0</v>
      </c>
      <c r="L43" s="41">
        <v>0</v>
      </c>
      <c r="M43" s="42">
        <f t="shared" si="1"/>
        <v>0</v>
      </c>
      <c r="N43" s="41">
        <v>0</v>
      </c>
      <c r="O43" s="41">
        <v>0</v>
      </c>
      <c r="P43" s="42">
        <f t="shared" si="2"/>
        <v>0</v>
      </c>
      <c r="Q43" s="41">
        <v>0</v>
      </c>
      <c r="R43" s="41">
        <v>0</v>
      </c>
      <c r="S43" s="43">
        <f t="shared" si="3"/>
        <v>0</v>
      </c>
      <c r="T43" s="44">
        <f t="shared" si="4"/>
        <v>0</v>
      </c>
      <c r="U43" s="45">
        <f t="shared" si="5"/>
        <v>0</v>
      </c>
      <c r="V43" s="46">
        <v>0</v>
      </c>
      <c r="W43" s="45">
        <f t="shared" si="6"/>
        <v>0</v>
      </c>
      <c r="X43" s="47">
        <f t="shared" si="7"/>
        <v>0</v>
      </c>
      <c r="Y43" s="48">
        <f t="shared" si="8"/>
        <v>0</v>
      </c>
      <c r="Z43" s="49" t="str">
        <f t="shared" si="9"/>
        <v>0.0</v>
      </c>
      <c r="AA43" s="50" t="str">
        <f t="shared" si="10"/>
        <v>F9</v>
      </c>
      <c r="AC43" s="64" t="s">
        <v>48</v>
      </c>
      <c r="AD43" s="65">
        <f>COUNTIF(AA$7:$AA263,"b3")</f>
        <v>0</v>
      </c>
    </row>
    <row r="44" spans="1:33" x14ac:dyDescent="0.25">
      <c r="A44" s="125">
        <v>35</v>
      </c>
      <c r="B44" s="100"/>
      <c r="C44" s="100"/>
      <c r="D44" s="103"/>
      <c r="E44" s="111"/>
      <c r="F44" s="114"/>
      <c r="G44" s="99"/>
      <c r="H44" s="41">
        <v>0</v>
      </c>
      <c r="I44" s="41">
        <v>0</v>
      </c>
      <c r="J44" s="42">
        <f t="shared" si="0"/>
        <v>0</v>
      </c>
      <c r="K44" s="41">
        <v>0</v>
      </c>
      <c r="L44" s="41">
        <v>0</v>
      </c>
      <c r="M44" s="42">
        <f t="shared" si="1"/>
        <v>0</v>
      </c>
      <c r="N44" s="41">
        <v>0</v>
      </c>
      <c r="O44" s="41">
        <v>0</v>
      </c>
      <c r="P44" s="42">
        <f t="shared" si="2"/>
        <v>0</v>
      </c>
      <c r="Q44" s="41">
        <v>0</v>
      </c>
      <c r="R44" s="41">
        <v>0</v>
      </c>
      <c r="S44" s="43">
        <f t="shared" si="3"/>
        <v>0</v>
      </c>
      <c r="T44" s="44">
        <f t="shared" si="4"/>
        <v>0</v>
      </c>
      <c r="U44" s="45">
        <f t="shared" si="5"/>
        <v>0</v>
      </c>
      <c r="V44" s="46">
        <v>0</v>
      </c>
      <c r="W44" s="45">
        <f t="shared" si="6"/>
        <v>0</v>
      </c>
      <c r="X44" s="47">
        <f t="shared" si="7"/>
        <v>0</v>
      </c>
      <c r="Y44" s="48">
        <f t="shared" si="8"/>
        <v>0</v>
      </c>
      <c r="Z44" s="49" t="str">
        <f t="shared" si="9"/>
        <v>0.0</v>
      </c>
      <c r="AA44" s="50" t="str">
        <f t="shared" si="10"/>
        <v>F9</v>
      </c>
      <c r="AC44" s="64" t="s">
        <v>51</v>
      </c>
      <c r="AD44" s="65">
        <f>COUNTIF(AA$7:$AA264,"c4")</f>
        <v>0</v>
      </c>
    </row>
    <row r="45" spans="1:33" x14ac:dyDescent="0.25">
      <c r="A45" s="125">
        <v>36</v>
      </c>
      <c r="B45" s="100"/>
      <c r="C45" s="100"/>
      <c r="D45" s="102"/>
      <c r="E45" s="113"/>
      <c r="F45" s="114"/>
      <c r="G45" s="98"/>
      <c r="H45" s="41">
        <v>0</v>
      </c>
      <c r="I45" s="41">
        <v>0</v>
      </c>
      <c r="J45" s="42">
        <f t="shared" si="0"/>
        <v>0</v>
      </c>
      <c r="K45" s="41">
        <v>0</v>
      </c>
      <c r="L45" s="41">
        <v>0</v>
      </c>
      <c r="M45" s="42">
        <f t="shared" si="1"/>
        <v>0</v>
      </c>
      <c r="N45" s="41">
        <v>0</v>
      </c>
      <c r="O45" s="41">
        <v>0</v>
      </c>
      <c r="P45" s="42">
        <f t="shared" si="2"/>
        <v>0</v>
      </c>
      <c r="Q45" s="41">
        <v>0</v>
      </c>
      <c r="R45" s="41">
        <v>0</v>
      </c>
      <c r="S45" s="43">
        <f t="shared" si="3"/>
        <v>0</v>
      </c>
      <c r="T45" s="44">
        <f t="shared" si="4"/>
        <v>0</v>
      </c>
      <c r="U45" s="45">
        <f t="shared" si="5"/>
        <v>0</v>
      </c>
      <c r="V45" s="46">
        <v>0</v>
      </c>
      <c r="W45" s="45">
        <f t="shared" si="6"/>
        <v>0</v>
      </c>
      <c r="X45" s="47">
        <f t="shared" si="7"/>
        <v>0</v>
      </c>
      <c r="Y45" s="48">
        <f t="shared" si="8"/>
        <v>0</v>
      </c>
      <c r="Z45" s="49" t="str">
        <f t="shared" si="9"/>
        <v>0.0</v>
      </c>
      <c r="AA45" s="50" t="str">
        <f t="shared" si="10"/>
        <v>F9</v>
      </c>
      <c r="AC45" s="64" t="s">
        <v>54</v>
      </c>
      <c r="AD45" s="65">
        <f>COUNTIF(AA$7:$AA265,"c5")</f>
        <v>0</v>
      </c>
      <c r="AE45" s="66"/>
      <c r="AF45" s="66"/>
      <c r="AG45" s="66"/>
    </row>
    <row r="46" spans="1:33" x14ac:dyDescent="0.25">
      <c r="A46" s="125">
        <v>37</v>
      </c>
      <c r="B46" s="100"/>
      <c r="C46" s="100"/>
      <c r="D46" s="103"/>
      <c r="E46" s="111"/>
      <c r="F46" s="115"/>
      <c r="G46" s="99"/>
      <c r="H46" s="41">
        <v>0</v>
      </c>
      <c r="I46" s="41">
        <v>0</v>
      </c>
      <c r="J46" s="42">
        <f t="shared" si="0"/>
        <v>0</v>
      </c>
      <c r="K46" s="41">
        <v>0</v>
      </c>
      <c r="L46" s="41">
        <v>0</v>
      </c>
      <c r="M46" s="42">
        <f t="shared" si="1"/>
        <v>0</v>
      </c>
      <c r="N46" s="41">
        <v>0</v>
      </c>
      <c r="O46" s="41">
        <v>0</v>
      </c>
      <c r="P46" s="42">
        <f t="shared" si="2"/>
        <v>0</v>
      </c>
      <c r="Q46" s="41">
        <v>0</v>
      </c>
      <c r="R46" s="41">
        <v>0</v>
      </c>
      <c r="S46" s="43">
        <f t="shared" si="3"/>
        <v>0</v>
      </c>
      <c r="T46" s="44">
        <f t="shared" si="4"/>
        <v>0</v>
      </c>
      <c r="U46" s="45">
        <f t="shared" si="5"/>
        <v>0</v>
      </c>
      <c r="V46" s="46">
        <v>0</v>
      </c>
      <c r="W46" s="45">
        <f t="shared" si="6"/>
        <v>0</v>
      </c>
      <c r="X46" s="47">
        <f t="shared" si="7"/>
        <v>0</v>
      </c>
      <c r="Y46" s="48">
        <f t="shared" si="8"/>
        <v>0</v>
      </c>
      <c r="Z46" s="49" t="str">
        <f t="shared" si="9"/>
        <v>0.0</v>
      </c>
      <c r="AA46" s="50" t="str">
        <f t="shared" si="10"/>
        <v>F9</v>
      </c>
      <c r="AC46" s="64" t="s">
        <v>56</v>
      </c>
      <c r="AD46" s="65">
        <f>COUNTIF(AA$7:$AA266,"c6")</f>
        <v>0</v>
      </c>
      <c r="AE46" s="66"/>
      <c r="AF46" s="66"/>
      <c r="AG46" s="66"/>
    </row>
    <row r="47" spans="1:33" x14ac:dyDescent="0.25">
      <c r="A47" s="125">
        <v>38</v>
      </c>
      <c r="B47" s="100"/>
      <c r="C47" s="100"/>
      <c r="D47" s="102"/>
      <c r="E47" s="113"/>
      <c r="F47" s="114"/>
      <c r="G47" s="98"/>
      <c r="H47" s="41">
        <v>0</v>
      </c>
      <c r="I47" s="41">
        <v>0</v>
      </c>
      <c r="J47" s="42">
        <f t="shared" si="0"/>
        <v>0</v>
      </c>
      <c r="K47" s="41">
        <v>0</v>
      </c>
      <c r="L47" s="41">
        <v>0</v>
      </c>
      <c r="M47" s="42">
        <f t="shared" si="1"/>
        <v>0</v>
      </c>
      <c r="N47" s="41">
        <v>0</v>
      </c>
      <c r="O47" s="41">
        <v>0</v>
      </c>
      <c r="P47" s="42">
        <f t="shared" si="2"/>
        <v>0</v>
      </c>
      <c r="Q47" s="41">
        <v>0</v>
      </c>
      <c r="R47" s="41">
        <v>0</v>
      </c>
      <c r="S47" s="43">
        <f t="shared" si="3"/>
        <v>0</v>
      </c>
      <c r="T47" s="44">
        <f t="shared" si="4"/>
        <v>0</v>
      </c>
      <c r="U47" s="45">
        <f t="shared" si="5"/>
        <v>0</v>
      </c>
      <c r="V47" s="46">
        <v>0</v>
      </c>
      <c r="W47" s="45">
        <f t="shared" si="6"/>
        <v>0</v>
      </c>
      <c r="X47" s="47">
        <f t="shared" si="7"/>
        <v>0</v>
      </c>
      <c r="Y47" s="48">
        <f t="shared" si="8"/>
        <v>0</v>
      </c>
      <c r="Z47" s="49" t="str">
        <f t="shared" si="9"/>
        <v>0.0</v>
      </c>
      <c r="AA47" s="50" t="str">
        <f t="shared" si="10"/>
        <v>F9</v>
      </c>
      <c r="AC47" s="64" t="s">
        <v>59</v>
      </c>
      <c r="AD47" s="65">
        <f>COUNTIF(AA$7:$AA267,"d7")</f>
        <v>0</v>
      </c>
      <c r="AE47" s="66"/>
      <c r="AF47" s="66"/>
      <c r="AG47" s="66"/>
    </row>
    <row r="48" spans="1:33" x14ac:dyDescent="0.25">
      <c r="A48" s="125">
        <v>39</v>
      </c>
      <c r="B48" s="100"/>
      <c r="C48" s="100"/>
      <c r="D48" s="103"/>
      <c r="E48" s="111"/>
      <c r="F48" s="114"/>
      <c r="G48" s="99"/>
      <c r="H48" s="41">
        <v>0</v>
      </c>
      <c r="I48" s="41">
        <v>0</v>
      </c>
      <c r="J48" s="42">
        <f t="shared" si="0"/>
        <v>0</v>
      </c>
      <c r="K48" s="41">
        <v>0</v>
      </c>
      <c r="L48" s="41">
        <v>0</v>
      </c>
      <c r="M48" s="42">
        <f t="shared" si="1"/>
        <v>0</v>
      </c>
      <c r="N48" s="41">
        <v>0</v>
      </c>
      <c r="O48" s="41">
        <v>0</v>
      </c>
      <c r="P48" s="42">
        <f t="shared" si="2"/>
        <v>0</v>
      </c>
      <c r="Q48" s="41">
        <v>0</v>
      </c>
      <c r="R48" s="41">
        <v>0</v>
      </c>
      <c r="S48" s="43">
        <f t="shared" si="3"/>
        <v>0</v>
      </c>
      <c r="T48" s="44">
        <f t="shared" si="4"/>
        <v>0</v>
      </c>
      <c r="U48" s="45">
        <f t="shared" si="5"/>
        <v>0</v>
      </c>
      <c r="V48" s="46">
        <v>0</v>
      </c>
      <c r="W48" s="45">
        <f t="shared" si="6"/>
        <v>0</v>
      </c>
      <c r="X48" s="47">
        <f t="shared" si="7"/>
        <v>0</v>
      </c>
      <c r="Y48" s="48">
        <f t="shared" si="8"/>
        <v>0</v>
      </c>
      <c r="Z48" s="49" t="str">
        <f t="shared" si="9"/>
        <v>0.0</v>
      </c>
      <c r="AA48" s="50" t="str">
        <f t="shared" si="10"/>
        <v>F9</v>
      </c>
      <c r="AC48" s="64" t="s">
        <v>61</v>
      </c>
      <c r="AD48" s="65">
        <f>COUNTIF(AA$7:$AA268,"e8")</f>
        <v>0</v>
      </c>
      <c r="AE48" s="66"/>
      <c r="AF48" s="66"/>
      <c r="AG48" s="66"/>
    </row>
    <row r="49" spans="1:33" ht="15.75" customHeight="1" thickBot="1" x14ac:dyDescent="0.3">
      <c r="A49" s="125">
        <v>40</v>
      </c>
      <c r="B49" s="100"/>
      <c r="C49" s="100"/>
      <c r="D49" s="102"/>
      <c r="E49" s="113"/>
      <c r="F49" s="114"/>
      <c r="G49" s="98"/>
      <c r="H49" s="41">
        <v>0</v>
      </c>
      <c r="I49" s="41">
        <v>0</v>
      </c>
      <c r="J49" s="42">
        <f t="shared" si="0"/>
        <v>0</v>
      </c>
      <c r="K49" s="41">
        <v>0</v>
      </c>
      <c r="L49" s="41">
        <v>0</v>
      </c>
      <c r="M49" s="42">
        <f t="shared" si="1"/>
        <v>0</v>
      </c>
      <c r="N49" s="41">
        <v>0</v>
      </c>
      <c r="O49" s="41">
        <v>0</v>
      </c>
      <c r="P49" s="42">
        <f t="shared" si="2"/>
        <v>0</v>
      </c>
      <c r="Q49" s="41">
        <v>0</v>
      </c>
      <c r="R49" s="41">
        <v>0</v>
      </c>
      <c r="S49" s="43">
        <f t="shared" si="3"/>
        <v>0</v>
      </c>
      <c r="T49" s="44">
        <f t="shared" si="4"/>
        <v>0</v>
      </c>
      <c r="U49" s="45">
        <f t="shared" si="5"/>
        <v>0</v>
      </c>
      <c r="V49" s="46">
        <v>0</v>
      </c>
      <c r="W49" s="45">
        <f t="shared" si="6"/>
        <v>0</v>
      </c>
      <c r="X49" s="47">
        <f t="shared" si="7"/>
        <v>0</v>
      </c>
      <c r="Y49" s="48">
        <f t="shared" si="8"/>
        <v>0</v>
      </c>
      <c r="Z49" s="49" t="str">
        <f t="shared" si="9"/>
        <v>0.0</v>
      </c>
      <c r="AA49" s="50" t="str">
        <f t="shared" si="10"/>
        <v>F9</v>
      </c>
      <c r="AC49" s="67" t="s">
        <v>26</v>
      </c>
      <c r="AD49" s="68">
        <f>COUNTIF(AA10:AA71,"f9")</f>
        <v>62</v>
      </c>
      <c r="AE49" s="66"/>
      <c r="AF49" s="66"/>
      <c r="AG49" s="66"/>
    </row>
    <row r="50" spans="1:33" ht="15.75" customHeight="1" thickBot="1" x14ac:dyDescent="0.3">
      <c r="A50" s="125">
        <v>41</v>
      </c>
      <c r="B50" s="100"/>
      <c r="C50" s="100"/>
      <c r="D50" s="103"/>
      <c r="E50" s="111"/>
      <c r="F50" s="114"/>
      <c r="G50" s="99"/>
      <c r="H50" s="41">
        <v>0</v>
      </c>
      <c r="I50" s="41">
        <v>0</v>
      </c>
      <c r="J50" s="42">
        <f t="shared" si="0"/>
        <v>0</v>
      </c>
      <c r="K50" s="41">
        <v>0</v>
      </c>
      <c r="L50" s="41">
        <v>0</v>
      </c>
      <c r="M50" s="42">
        <f t="shared" si="1"/>
        <v>0</v>
      </c>
      <c r="N50" s="41">
        <v>0</v>
      </c>
      <c r="O50" s="41">
        <v>0</v>
      </c>
      <c r="P50" s="42">
        <f t="shared" si="2"/>
        <v>0</v>
      </c>
      <c r="Q50" s="41">
        <v>0</v>
      </c>
      <c r="R50" s="41">
        <v>0</v>
      </c>
      <c r="S50" s="43">
        <f t="shared" si="3"/>
        <v>0</v>
      </c>
      <c r="T50" s="44">
        <f t="shared" si="4"/>
        <v>0</v>
      </c>
      <c r="U50" s="45">
        <f t="shared" si="5"/>
        <v>0</v>
      </c>
      <c r="V50" s="46">
        <v>0</v>
      </c>
      <c r="W50" s="45">
        <f t="shared" si="6"/>
        <v>0</v>
      </c>
      <c r="X50" s="47">
        <f t="shared" si="7"/>
        <v>0</v>
      </c>
      <c r="Y50" s="48">
        <f t="shared" si="8"/>
        <v>0</v>
      </c>
      <c r="Z50" s="49" t="str">
        <f t="shared" si="9"/>
        <v>0.0</v>
      </c>
      <c r="AA50" s="50" t="str">
        <f t="shared" si="10"/>
        <v>F9</v>
      </c>
      <c r="AC50" s="69" t="s">
        <v>68</v>
      </c>
      <c r="AD50" s="70">
        <f>SUM(AD41:AD49)</f>
        <v>62</v>
      </c>
      <c r="AE50" s="66"/>
      <c r="AF50" s="66"/>
      <c r="AG50" s="66"/>
    </row>
    <row r="51" spans="1:33" x14ac:dyDescent="0.25">
      <c r="A51" s="125">
        <v>42</v>
      </c>
      <c r="B51" s="100"/>
      <c r="C51" s="100"/>
      <c r="D51" s="102"/>
      <c r="E51" s="113"/>
      <c r="F51" s="114"/>
      <c r="G51" s="98"/>
      <c r="H51" s="41">
        <v>0</v>
      </c>
      <c r="I51" s="41">
        <v>0</v>
      </c>
      <c r="J51" s="42">
        <f t="shared" si="0"/>
        <v>0</v>
      </c>
      <c r="K51" s="41">
        <v>0</v>
      </c>
      <c r="L51" s="41">
        <v>0</v>
      </c>
      <c r="M51" s="42">
        <f t="shared" si="1"/>
        <v>0</v>
      </c>
      <c r="N51" s="41">
        <v>0</v>
      </c>
      <c r="O51" s="41">
        <v>0</v>
      </c>
      <c r="P51" s="42">
        <f t="shared" si="2"/>
        <v>0</v>
      </c>
      <c r="Q51" s="41">
        <v>0</v>
      </c>
      <c r="R51" s="41">
        <v>0</v>
      </c>
      <c r="S51" s="43">
        <f t="shared" si="3"/>
        <v>0</v>
      </c>
      <c r="T51" s="44">
        <f t="shared" si="4"/>
        <v>0</v>
      </c>
      <c r="U51" s="45">
        <f t="shared" si="5"/>
        <v>0</v>
      </c>
      <c r="V51" s="46">
        <v>0</v>
      </c>
      <c r="W51" s="45">
        <f t="shared" si="6"/>
        <v>0</v>
      </c>
      <c r="X51" s="47">
        <f t="shared" si="7"/>
        <v>0</v>
      </c>
      <c r="Y51" s="48">
        <f t="shared" si="8"/>
        <v>0</v>
      </c>
      <c r="Z51" s="49" t="str">
        <f t="shared" si="9"/>
        <v>0.0</v>
      </c>
      <c r="AA51" s="50" t="str">
        <f t="shared" si="10"/>
        <v>F9</v>
      </c>
      <c r="AC51" s="66"/>
      <c r="AD51" s="66"/>
      <c r="AE51" s="66"/>
      <c r="AF51" s="66"/>
      <c r="AG51" s="66"/>
    </row>
    <row r="52" spans="1:33" x14ac:dyDescent="0.25">
      <c r="A52" s="125">
        <v>43</v>
      </c>
      <c r="B52" s="100"/>
      <c r="C52" s="100"/>
      <c r="D52" s="103"/>
      <c r="E52" s="111"/>
      <c r="F52" s="114"/>
      <c r="G52" s="99"/>
      <c r="H52" s="41">
        <v>0</v>
      </c>
      <c r="I52" s="41">
        <v>0</v>
      </c>
      <c r="J52" s="42">
        <f t="shared" si="0"/>
        <v>0</v>
      </c>
      <c r="K52" s="41">
        <v>0</v>
      </c>
      <c r="L52" s="41">
        <v>0</v>
      </c>
      <c r="M52" s="42">
        <f t="shared" si="1"/>
        <v>0</v>
      </c>
      <c r="N52" s="41">
        <v>0</v>
      </c>
      <c r="O52" s="41">
        <v>0</v>
      </c>
      <c r="P52" s="42">
        <f t="shared" si="2"/>
        <v>0</v>
      </c>
      <c r="Q52" s="41">
        <v>0</v>
      </c>
      <c r="R52" s="41">
        <v>0</v>
      </c>
      <c r="S52" s="43">
        <f t="shared" si="3"/>
        <v>0</v>
      </c>
      <c r="T52" s="44">
        <f t="shared" si="4"/>
        <v>0</v>
      </c>
      <c r="U52" s="45">
        <f t="shared" si="5"/>
        <v>0</v>
      </c>
      <c r="V52" s="46">
        <v>0</v>
      </c>
      <c r="W52" s="45">
        <f t="shared" si="6"/>
        <v>0</v>
      </c>
      <c r="X52" s="47">
        <f t="shared" si="7"/>
        <v>0</v>
      </c>
      <c r="Y52" s="48">
        <f t="shared" si="8"/>
        <v>0</v>
      </c>
      <c r="Z52" s="49" t="str">
        <f t="shared" si="9"/>
        <v>0.0</v>
      </c>
      <c r="AA52" s="50" t="str">
        <f t="shared" si="10"/>
        <v>F9</v>
      </c>
      <c r="AC52" s="66"/>
      <c r="AD52" s="66"/>
      <c r="AE52" s="66"/>
      <c r="AF52" s="66"/>
      <c r="AG52" s="66"/>
    </row>
    <row r="53" spans="1:33" x14ac:dyDescent="0.25">
      <c r="A53" s="125">
        <v>44</v>
      </c>
      <c r="B53" s="100"/>
      <c r="C53" s="100"/>
      <c r="D53" s="102"/>
      <c r="E53" s="113"/>
      <c r="F53" s="114"/>
      <c r="G53" s="98"/>
      <c r="H53" s="41">
        <v>0</v>
      </c>
      <c r="I53" s="41">
        <v>0</v>
      </c>
      <c r="J53" s="42">
        <f t="shared" si="0"/>
        <v>0</v>
      </c>
      <c r="K53" s="41">
        <v>0</v>
      </c>
      <c r="L53" s="41">
        <v>0</v>
      </c>
      <c r="M53" s="42">
        <f t="shared" si="1"/>
        <v>0</v>
      </c>
      <c r="N53" s="41">
        <v>0</v>
      </c>
      <c r="O53" s="41">
        <v>0</v>
      </c>
      <c r="P53" s="42">
        <f t="shared" si="2"/>
        <v>0</v>
      </c>
      <c r="Q53" s="41">
        <v>0</v>
      </c>
      <c r="R53" s="41">
        <v>0</v>
      </c>
      <c r="S53" s="43">
        <f t="shared" si="3"/>
        <v>0</v>
      </c>
      <c r="T53" s="44">
        <f t="shared" si="4"/>
        <v>0</v>
      </c>
      <c r="U53" s="45">
        <f t="shared" si="5"/>
        <v>0</v>
      </c>
      <c r="V53" s="46">
        <v>0</v>
      </c>
      <c r="W53" s="45">
        <f t="shared" si="6"/>
        <v>0</v>
      </c>
      <c r="X53" s="47">
        <f t="shared" si="7"/>
        <v>0</v>
      </c>
      <c r="Y53" s="48">
        <f t="shared" si="8"/>
        <v>0</v>
      </c>
      <c r="Z53" s="49" t="str">
        <f t="shared" si="9"/>
        <v>0.0</v>
      </c>
      <c r="AA53" s="50" t="str">
        <f t="shared" si="10"/>
        <v>F9</v>
      </c>
      <c r="AC53" s="66"/>
      <c r="AD53" s="66"/>
      <c r="AE53" s="66"/>
      <c r="AF53" s="66"/>
      <c r="AG53" s="66"/>
    </row>
    <row r="54" spans="1:33" x14ac:dyDescent="0.25">
      <c r="A54" s="125">
        <v>45</v>
      </c>
      <c r="B54" s="100"/>
      <c r="C54" s="100"/>
      <c r="D54" s="103"/>
      <c r="E54" s="111"/>
      <c r="F54" s="114"/>
      <c r="G54" s="99"/>
      <c r="H54" s="41">
        <v>0</v>
      </c>
      <c r="I54" s="41">
        <v>0</v>
      </c>
      <c r="J54" s="42">
        <f t="shared" si="0"/>
        <v>0</v>
      </c>
      <c r="K54" s="41">
        <v>0</v>
      </c>
      <c r="L54" s="41">
        <v>0</v>
      </c>
      <c r="M54" s="42">
        <f t="shared" si="1"/>
        <v>0</v>
      </c>
      <c r="N54" s="41">
        <v>0</v>
      </c>
      <c r="O54" s="41">
        <v>0</v>
      </c>
      <c r="P54" s="42">
        <f t="shared" si="2"/>
        <v>0</v>
      </c>
      <c r="Q54" s="41">
        <v>0</v>
      </c>
      <c r="R54" s="41">
        <v>0</v>
      </c>
      <c r="S54" s="43">
        <f t="shared" si="3"/>
        <v>0</v>
      </c>
      <c r="T54" s="44">
        <f t="shared" si="4"/>
        <v>0</v>
      </c>
      <c r="U54" s="45">
        <f t="shared" si="5"/>
        <v>0</v>
      </c>
      <c r="V54" s="46">
        <v>0</v>
      </c>
      <c r="W54" s="45">
        <f t="shared" si="6"/>
        <v>0</v>
      </c>
      <c r="X54" s="47">
        <f t="shared" si="7"/>
        <v>0</v>
      </c>
      <c r="Y54" s="48">
        <f t="shared" si="8"/>
        <v>0</v>
      </c>
      <c r="Z54" s="49" t="str">
        <f t="shared" si="9"/>
        <v>0.0</v>
      </c>
      <c r="AA54" s="50" t="str">
        <f t="shared" si="10"/>
        <v>F9</v>
      </c>
      <c r="AC54" s="66"/>
      <c r="AD54" s="66"/>
      <c r="AE54" s="66"/>
      <c r="AF54" s="66"/>
      <c r="AG54" s="66"/>
    </row>
    <row r="55" spans="1:33" x14ac:dyDescent="0.25">
      <c r="A55" s="125">
        <v>46</v>
      </c>
      <c r="B55" s="100"/>
      <c r="C55" s="100"/>
      <c r="D55" s="102"/>
      <c r="E55" s="113"/>
      <c r="F55" s="115"/>
      <c r="G55" s="98"/>
      <c r="H55" s="41">
        <v>0</v>
      </c>
      <c r="I55" s="41">
        <v>0</v>
      </c>
      <c r="J55" s="42">
        <f t="shared" si="0"/>
        <v>0</v>
      </c>
      <c r="K55" s="41">
        <v>0</v>
      </c>
      <c r="L55" s="41">
        <v>0</v>
      </c>
      <c r="M55" s="42">
        <f t="shared" si="1"/>
        <v>0</v>
      </c>
      <c r="N55" s="41">
        <v>0</v>
      </c>
      <c r="O55" s="41">
        <v>0</v>
      </c>
      <c r="P55" s="42">
        <f t="shared" si="2"/>
        <v>0</v>
      </c>
      <c r="Q55" s="41">
        <v>0</v>
      </c>
      <c r="R55" s="41">
        <v>0</v>
      </c>
      <c r="S55" s="43">
        <f t="shared" si="3"/>
        <v>0</v>
      </c>
      <c r="T55" s="44">
        <f t="shared" si="4"/>
        <v>0</v>
      </c>
      <c r="U55" s="45">
        <f t="shared" si="5"/>
        <v>0</v>
      </c>
      <c r="V55" s="46">
        <v>0</v>
      </c>
      <c r="W55" s="45">
        <f t="shared" si="6"/>
        <v>0</v>
      </c>
      <c r="X55" s="47">
        <f t="shared" si="7"/>
        <v>0</v>
      </c>
      <c r="Y55" s="48">
        <f t="shared" si="8"/>
        <v>0</v>
      </c>
      <c r="Z55" s="49" t="str">
        <f t="shared" si="9"/>
        <v>0.0</v>
      </c>
      <c r="AA55" s="50" t="str">
        <f t="shared" si="10"/>
        <v>F9</v>
      </c>
      <c r="AC55" s="66"/>
      <c r="AD55" s="66"/>
      <c r="AE55" s="66"/>
      <c r="AF55" s="66"/>
      <c r="AG55" s="66"/>
    </row>
    <row r="56" spans="1:33" x14ac:dyDescent="0.25">
      <c r="A56" s="125">
        <v>47</v>
      </c>
      <c r="B56" s="100"/>
      <c r="C56" s="100"/>
      <c r="D56" s="103"/>
      <c r="E56" s="111"/>
      <c r="F56" s="114"/>
      <c r="G56" s="99"/>
      <c r="H56" s="41">
        <v>0</v>
      </c>
      <c r="I56" s="41">
        <v>0</v>
      </c>
      <c r="J56" s="42">
        <f t="shared" si="0"/>
        <v>0</v>
      </c>
      <c r="K56" s="41">
        <v>0</v>
      </c>
      <c r="L56" s="41">
        <v>0</v>
      </c>
      <c r="M56" s="42">
        <f t="shared" si="1"/>
        <v>0</v>
      </c>
      <c r="N56" s="41">
        <v>0</v>
      </c>
      <c r="O56" s="41">
        <v>0</v>
      </c>
      <c r="P56" s="42">
        <f t="shared" si="2"/>
        <v>0</v>
      </c>
      <c r="Q56" s="41">
        <v>0</v>
      </c>
      <c r="R56" s="41">
        <v>0</v>
      </c>
      <c r="S56" s="43">
        <f t="shared" si="3"/>
        <v>0</v>
      </c>
      <c r="T56" s="44">
        <f t="shared" si="4"/>
        <v>0</v>
      </c>
      <c r="U56" s="45">
        <f t="shared" si="5"/>
        <v>0</v>
      </c>
      <c r="V56" s="46">
        <v>0</v>
      </c>
      <c r="W56" s="45">
        <f t="shared" si="6"/>
        <v>0</v>
      </c>
      <c r="X56" s="47">
        <f t="shared" si="7"/>
        <v>0</v>
      </c>
      <c r="Y56" s="48">
        <f t="shared" si="8"/>
        <v>0</v>
      </c>
      <c r="Z56" s="49" t="str">
        <f t="shared" si="9"/>
        <v>0.0</v>
      </c>
      <c r="AA56" s="50" t="str">
        <f t="shared" si="10"/>
        <v>F9</v>
      </c>
      <c r="AC56" s="66"/>
      <c r="AD56" s="66"/>
      <c r="AE56" s="66"/>
      <c r="AF56" s="66"/>
      <c r="AG56" s="66"/>
    </row>
    <row r="57" spans="1:33" x14ac:dyDescent="0.25">
      <c r="A57" s="125">
        <v>48</v>
      </c>
      <c r="B57" s="100"/>
      <c r="C57" s="100"/>
      <c r="D57" s="102"/>
      <c r="E57" s="113"/>
      <c r="F57" s="114"/>
      <c r="G57" s="98"/>
      <c r="H57" s="41">
        <v>0</v>
      </c>
      <c r="I57" s="41">
        <v>0</v>
      </c>
      <c r="J57" s="42">
        <f t="shared" si="0"/>
        <v>0</v>
      </c>
      <c r="K57" s="41">
        <v>0</v>
      </c>
      <c r="L57" s="41">
        <v>0</v>
      </c>
      <c r="M57" s="42">
        <f t="shared" si="1"/>
        <v>0</v>
      </c>
      <c r="N57" s="41">
        <v>0</v>
      </c>
      <c r="O57" s="41">
        <v>0</v>
      </c>
      <c r="P57" s="42">
        <f t="shared" si="2"/>
        <v>0</v>
      </c>
      <c r="Q57" s="41">
        <v>0</v>
      </c>
      <c r="R57" s="41">
        <v>0</v>
      </c>
      <c r="S57" s="43">
        <f t="shared" si="3"/>
        <v>0</v>
      </c>
      <c r="T57" s="44">
        <f t="shared" si="4"/>
        <v>0</v>
      </c>
      <c r="U57" s="45">
        <f t="shared" si="5"/>
        <v>0</v>
      </c>
      <c r="V57" s="46">
        <v>0</v>
      </c>
      <c r="W57" s="45">
        <f t="shared" si="6"/>
        <v>0</v>
      </c>
      <c r="X57" s="47">
        <f t="shared" si="7"/>
        <v>0</v>
      </c>
      <c r="Y57" s="48">
        <f t="shared" si="8"/>
        <v>0</v>
      </c>
      <c r="Z57" s="49" t="str">
        <f t="shared" si="9"/>
        <v>0.0</v>
      </c>
      <c r="AA57" s="50" t="str">
        <f t="shared" si="10"/>
        <v>F9</v>
      </c>
      <c r="AC57" s="66"/>
      <c r="AD57" s="66"/>
      <c r="AE57" s="66"/>
      <c r="AF57" s="66"/>
      <c r="AG57" s="66"/>
    </row>
    <row r="58" spans="1:33" x14ac:dyDescent="0.25">
      <c r="A58" s="125">
        <v>49</v>
      </c>
      <c r="B58" s="100"/>
      <c r="C58" s="100"/>
      <c r="D58" s="103"/>
      <c r="E58" s="111"/>
      <c r="F58" s="114"/>
      <c r="G58" s="99"/>
      <c r="H58" s="41">
        <v>0</v>
      </c>
      <c r="I58" s="41">
        <v>0</v>
      </c>
      <c r="J58" s="42">
        <f t="shared" si="0"/>
        <v>0</v>
      </c>
      <c r="K58" s="41">
        <v>0</v>
      </c>
      <c r="L58" s="41">
        <v>0</v>
      </c>
      <c r="M58" s="42">
        <f t="shared" si="1"/>
        <v>0</v>
      </c>
      <c r="N58" s="41">
        <v>0</v>
      </c>
      <c r="O58" s="41">
        <v>0</v>
      </c>
      <c r="P58" s="42">
        <f t="shared" si="2"/>
        <v>0</v>
      </c>
      <c r="Q58" s="41">
        <v>0</v>
      </c>
      <c r="R58" s="41">
        <v>0</v>
      </c>
      <c r="S58" s="43">
        <f t="shared" si="3"/>
        <v>0</v>
      </c>
      <c r="T58" s="44">
        <f t="shared" si="4"/>
        <v>0</v>
      </c>
      <c r="U58" s="45">
        <f t="shared" si="5"/>
        <v>0</v>
      </c>
      <c r="V58" s="46">
        <v>0</v>
      </c>
      <c r="W58" s="45">
        <f t="shared" si="6"/>
        <v>0</v>
      </c>
      <c r="X58" s="47">
        <f t="shared" si="7"/>
        <v>0</v>
      </c>
      <c r="Y58" s="48">
        <f t="shared" si="8"/>
        <v>0</v>
      </c>
      <c r="Z58" s="49" t="str">
        <f t="shared" si="9"/>
        <v>0.0</v>
      </c>
      <c r="AA58" s="50" t="str">
        <f t="shared" si="10"/>
        <v>F9</v>
      </c>
      <c r="AC58" s="66"/>
      <c r="AD58" s="66"/>
      <c r="AE58" s="66"/>
      <c r="AF58" s="66"/>
      <c r="AG58" s="66"/>
    </row>
    <row r="59" spans="1:33" x14ac:dyDescent="0.25">
      <c r="A59" s="125">
        <v>50</v>
      </c>
      <c r="B59" s="100"/>
      <c r="C59" s="100"/>
      <c r="D59" s="102"/>
      <c r="E59" s="113"/>
      <c r="F59" s="114"/>
      <c r="G59" s="98"/>
      <c r="H59" s="41">
        <v>0</v>
      </c>
      <c r="I59" s="41">
        <v>0</v>
      </c>
      <c r="J59" s="42">
        <f t="shared" si="0"/>
        <v>0</v>
      </c>
      <c r="K59" s="41">
        <v>0</v>
      </c>
      <c r="L59" s="41">
        <v>0</v>
      </c>
      <c r="M59" s="42">
        <f t="shared" si="1"/>
        <v>0</v>
      </c>
      <c r="N59" s="41">
        <v>0</v>
      </c>
      <c r="O59" s="41">
        <v>0</v>
      </c>
      <c r="P59" s="42">
        <f t="shared" si="2"/>
        <v>0</v>
      </c>
      <c r="Q59" s="41">
        <v>0</v>
      </c>
      <c r="R59" s="41">
        <v>0</v>
      </c>
      <c r="S59" s="43">
        <f t="shared" si="3"/>
        <v>0</v>
      </c>
      <c r="T59" s="44">
        <f t="shared" si="4"/>
        <v>0</v>
      </c>
      <c r="U59" s="45">
        <f t="shared" si="5"/>
        <v>0</v>
      </c>
      <c r="V59" s="46">
        <v>0</v>
      </c>
      <c r="W59" s="45">
        <f t="shared" si="6"/>
        <v>0</v>
      </c>
      <c r="X59" s="47">
        <f t="shared" si="7"/>
        <v>0</v>
      </c>
      <c r="Y59" s="48">
        <f t="shared" si="8"/>
        <v>0</v>
      </c>
      <c r="Z59" s="49" t="str">
        <f t="shared" si="9"/>
        <v>0.0</v>
      </c>
      <c r="AA59" s="50" t="str">
        <f t="shared" si="10"/>
        <v>F9</v>
      </c>
      <c r="AC59" s="66"/>
      <c r="AD59" s="66"/>
      <c r="AE59" s="66"/>
      <c r="AF59" s="66"/>
      <c r="AG59" s="66"/>
    </row>
    <row r="60" spans="1:33" x14ac:dyDescent="0.25">
      <c r="A60" s="125">
        <v>51</v>
      </c>
      <c r="B60" s="100"/>
      <c r="C60" s="100"/>
      <c r="D60" s="103"/>
      <c r="E60" s="111"/>
      <c r="F60" s="114"/>
      <c r="G60" s="99"/>
      <c r="H60" s="41">
        <v>0</v>
      </c>
      <c r="I60" s="41">
        <v>0</v>
      </c>
      <c r="J60" s="42">
        <f t="shared" si="0"/>
        <v>0</v>
      </c>
      <c r="K60" s="41">
        <v>0</v>
      </c>
      <c r="L60" s="41">
        <v>0</v>
      </c>
      <c r="M60" s="42">
        <f t="shared" si="1"/>
        <v>0</v>
      </c>
      <c r="N60" s="41">
        <v>0</v>
      </c>
      <c r="O60" s="41">
        <v>0</v>
      </c>
      <c r="P60" s="42">
        <f t="shared" si="2"/>
        <v>0</v>
      </c>
      <c r="Q60" s="41">
        <v>0</v>
      </c>
      <c r="R60" s="41">
        <v>0</v>
      </c>
      <c r="S60" s="43">
        <f t="shared" si="3"/>
        <v>0</v>
      </c>
      <c r="T60" s="44">
        <f t="shared" si="4"/>
        <v>0</v>
      </c>
      <c r="U60" s="45">
        <f t="shared" si="5"/>
        <v>0</v>
      </c>
      <c r="V60" s="46">
        <v>0</v>
      </c>
      <c r="W60" s="45">
        <f t="shared" si="6"/>
        <v>0</v>
      </c>
      <c r="X60" s="47">
        <f t="shared" si="7"/>
        <v>0</v>
      </c>
      <c r="Y60" s="48">
        <f t="shared" si="8"/>
        <v>0</v>
      </c>
      <c r="Z60" s="49" t="str">
        <f t="shared" si="9"/>
        <v>0.0</v>
      </c>
      <c r="AA60" s="50" t="str">
        <f t="shared" si="10"/>
        <v>F9</v>
      </c>
      <c r="AC60" s="66"/>
      <c r="AD60" s="66"/>
      <c r="AE60" s="66"/>
      <c r="AF60" s="66"/>
      <c r="AG60" s="66"/>
    </row>
    <row r="61" spans="1:33" x14ac:dyDescent="0.25">
      <c r="A61" s="125">
        <v>52</v>
      </c>
      <c r="B61" s="100"/>
      <c r="C61" s="100"/>
      <c r="D61" s="102"/>
      <c r="E61" s="113"/>
      <c r="F61" s="114"/>
      <c r="G61" s="98"/>
      <c r="H61" s="41">
        <v>0</v>
      </c>
      <c r="I61" s="41">
        <v>0</v>
      </c>
      <c r="J61" s="42">
        <f t="shared" si="0"/>
        <v>0</v>
      </c>
      <c r="K61" s="41">
        <v>0</v>
      </c>
      <c r="L61" s="41">
        <v>0</v>
      </c>
      <c r="M61" s="42">
        <f t="shared" si="1"/>
        <v>0</v>
      </c>
      <c r="N61" s="41">
        <v>0</v>
      </c>
      <c r="O61" s="41">
        <v>0</v>
      </c>
      <c r="P61" s="42">
        <f t="shared" si="2"/>
        <v>0</v>
      </c>
      <c r="Q61" s="41">
        <v>0</v>
      </c>
      <c r="R61" s="41">
        <v>0</v>
      </c>
      <c r="S61" s="43">
        <f t="shared" si="3"/>
        <v>0</v>
      </c>
      <c r="T61" s="44">
        <f t="shared" si="4"/>
        <v>0</v>
      </c>
      <c r="U61" s="45">
        <f t="shared" si="5"/>
        <v>0</v>
      </c>
      <c r="V61" s="46">
        <v>0</v>
      </c>
      <c r="W61" s="45">
        <f t="shared" si="6"/>
        <v>0</v>
      </c>
      <c r="X61" s="47">
        <f t="shared" si="7"/>
        <v>0</v>
      </c>
      <c r="Y61" s="48">
        <f t="shared" si="8"/>
        <v>0</v>
      </c>
      <c r="Z61" s="49" t="str">
        <f t="shared" si="9"/>
        <v>0.0</v>
      </c>
      <c r="AA61" s="50" t="str">
        <f t="shared" si="10"/>
        <v>F9</v>
      </c>
      <c r="AC61" s="66"/>
      <c r="AD61" s="66"/>
      <c r="AE61" s="66"/>
      <c r="AF61" s="66"/>
      <c r="AG61" s="66"/>
    </row>
    <row r="62" spans="1:33" x14ac:dyDescent="0.25">
      <c r="A62" s="125">
        <v>53</v>
      </c>
      <c r="B62" s="100"/>
      <c r="C62" s="100"/>
      <c r="D62" s="103"/>
      <c r="E62" s="111"/>
      <c r="F62" s="116"/>
      <c r="G62" s="99"/>
      <c r="H62" s="41">
        <v>0</v>
      </c>
      <c r="I62" s="41">
        <v>0</v>
      </c>
      <c r="J62" s="42">
        <f t="shared" si="0"/>
        <v>0</v>
      </c>
      <c r="K62" s="41">
        <v>0</v>
      </c>
      <c r="L62" s="41">
        <v>0</v>
      </c>
      <c r="M62" s="42">
        <f t="shared" si="1"/>
        <v>0</v>
      </c>
      <c r="N62" s="41">
        <v>0</v>
      </c>
      <c r="O62" s="41">
        <v>0</v>
      </c>
      <c r="P62" s="42">
        <f t="shared" si="2"/>
        <v>0</v>
      </c>
      <c r="Q62" s="41">
        <v>0</v>
      </c>
      <c r="R62" s="41">
        <v>0</v>
      </c>
      <c r="S62" s="43">
        <f t="shared" si="3"/>
        <v>0</v>
      </c>
      <c r="T62" s="44">
        <f t="shared" si="4"/>
        <v>0</v>
      </c>
      <c r="U62" s="45">
        <f t="shared" si="5"/>
        <v>0</v>
      </c>
      <c r="V62" s="46">
        <v>0</v>
      </c>
      <c r="W62" s="45">
        <f t="shared" si="6"/>
        <v>0</v>
      </c>
      <c r="X62" s="47">
        <f t="shared" si="7"/>
        <v>0</v>
      </c>
      <c r="Y62" s="48">
        <f t="shared" si="8"/>
        <v>0</v>
      </c>
      <c r="Z62" s="49" t="str">
        <f t="shared" si="9"/>
        <v>0.0</v>
      </c>
      <c r="AA62" s="50" t="str">
        <f t="shared" si="10"/>
        <v>F9</v>
      </c>
      <c r="AC62" s="66"/>
      <c r="AD62" s="66"/>
      <c r="AE62" s="66"/>
      <c r="AF62" s="66"/>
      <c r="AG62" s="66"/>
    </row>
    <row r="63" spans="1:33" x14ac:dyDescent="0.25">
      <c r="A63" s="125">
        <v>54</v>
      </c>
      <c r="B63" s="100"/>
      <c r="C63" s="100"/>
      <c r="D63" s="102"/>
      <c r="E63" s="113"/>
      <c r="F63" s="114"/>
      <c r="G63" s="98"/>
      <c r="H63" s="41">
        <v>0</v>
      </c>
      <c r="I63" s="41">
        <v>0</v>
      </c>
      <c r="J63" s="42">
        <f t="shared" si="0"/>
        <v>0</v>
      </c>
      <c r="K63" s="41">
        <v>0</v>
      </c>
      <c r="L63" s="41">
        <v>0</v>
      </c>
      <c r="M63" s="42">
        <f t="shared" si="1"/>
        <v>0</v>
      </c>
      <c r="N63" s="41">
        <v>0</v>
      </c>
      <c r="O63" s="41">
        <v>0</v>
      </c>
      <c r="P63" s="42">
        <f t="shared" si="2"/>
        <v>0</v>
      </c>
      <c r="Q63" s="41">
        <v>0</v>
      </c>
      <c r="R63" s="41">
        <v>0</v>
      </c>
      <c r="S63" s="43">
        <f t="shared" si="3"/>
        <v>0</v>
      </c>
      <c r="T63" s="44">
        <f t="shared" si="4"/>
        <v>0</v>
      </c>
      <c r="U63" s="45">
        <f t="shared" si="5"/>
        <v>0</v>
      </c>
      <c r="V63" s="46">
        <v>0</v>
      </c>
      <c r="W63" s="45">
        <f t="shared" si="6"/>
        <v>0</v>
      </c>
      <c r="X63" s="47">
        <f t="shared" si="7"/>
        <v>0</v>
      </c>
      <c r="Y63" s="48">
        <f t="shared" si="8"/>
        <v>0</v>
      </c>
      <c r="Z63" s="49" t="str">
        <f t="shared" si="9"/>
        <v>0.0</v>
      </c>
      <c r="AA63" s="50" t="str">
        <f t="shared" si="10"/>
        <v>F9</v>
      </c>
      <c r="AC63" s="66"/>
      <c r="AD63" s="66"/>
      <c r="AE63" s="66"/>
      <c r="AF63" s="66"/>
      <c r="AG63" s="66"/>
    </row>
    <row r="64" spans="1:33" x14ac:dyDescent="0.25">
      <c r="A64" s="125">
        <v>55</v>
      </c>
      <c r="B64" s="100"/>
      <c r="C64" s="100"/>
      <c r="D64" s="103"/>
      <c r="E64" s="111"/>
      <c r="F64" s="114"/>
      <c r="G64" s="99"/>
      <c r="H64" s="41">
        <v>0</v>
      </c>
      <c r="I64" s="41">
        <v>0</v>
      </c>
      <c r="J64" s="42">
        <f t="shared" si="0"/>
        <v>0</v>
      </c>
      <c r="K64" s="41">
        <v>0</v>
      </c>
      <c r="L64" s="41">
        <v>0</v>
      </c>
      <c r="M64" s="42">
        <f t="shared" si="1"/>
        <v>0</v>
      </c>
      <c r="N64" s="41">
        <v>0</v>
      </c>
      <c r="O64" s="41">
        <v>0</v>
      </c>
      <c r="P64" s="42">
        <f t="shared" si="2"/>
        <v>0</v>
      </c>
      <c r="Q64" s="41">
        <v>0</v>
      </c>
      <c r="R64" s="41">
        <v>0</v>
      </c>
      <c r="S64" s="43">
        <f t="shared" si="3"/>
        <v>0</v>
      </c>
      <c r="T64" s="44">
        <f t="shared" si="4"/>
        <v>0</v>
      </c>
      <c r="U64" s="45">
        <f t="shared" si="5"/>
        <v>0</v>
      </c>
      <c r="V64" s="46">
        <v>0</v>
      </c>
      <c r="W64" s="45">
        <f t="shared" si="6"/>
        <v>0</v>
      </c>
      <c r="X64" s="47">
        <f t="shared" si="7"/>
        <v>0</v>
      </c>
      <c r="Y64" s="48">
        <f t="shared" si="8"/>
        <v>0</v>
      </c>
      <c r="Z64" s="49" t="str">
        <f t="shared" si="9"/>
        <v>0.0</v>
      </c>
      <c r="AA64" s="50" t="str">
        <f t="shared" si="10"/>
        <v>F9</v>
      </c>
      <c r="AC64" s="66"/>
      <c r="AD64" s="66"/>
      <c r="AE64" s="66"/>
      <c r="AF64" s="66"/>
      <c r="AG64" s="66"/>
    </row>
    <row r="65" spans="1:33" x14ac:dyDescent="0.25">
      <c r="A65" s="125">
        <v>56</v>
      </c>
      <c r="B65" s="100"/>
      <c r="C65" s="100"/>
      <c r="D65" s="102"/>
      <c r="E65" s="113"/>
      <c r="F65" s="114"/>
      <c r="G65" s="98"/>
      <c r="H65" s="41">
        <v>0</v>
      </c>
      <c r="I65" s="41">
        <v>0</v>
      </c>
      <c r="J65" s="42">
        <f t="shared" si="0"/>
        <v>0</v>
      </c>
      <c r="K65" s="41">
        <v>0</v>
      </c>
      <c r="L65" s="41">
        <v>0</v>
      </c>
      <c r="M65" s="42">
        <f t="shared" si="1"/>
        <v>0</v>
      </c>
      <c r="N65" s="41">
        <v>0</v>
      </c>
      <c r="O65" s="41">
        <v>0</v>
      </c>
      <c r="P65" s="42">
        <f t="shared" si="2"/>
        <v>0</v>
      </c>
      <c r="Q65" s="41">
        <v>0</v>
      </c>
      <c r="R65" s="41">
        <v>0</v>
      </c>
      <c r="S65" s="43">
        <f t="shared" si="3"/>
        <v>0</v>
      </c>
      <c r="T65" s="44">
        <f t="shared" si="4"/>
        <v>0</v>
      </c>
      <c r="U65" s="45">
        <f t="shared" si="5"/>
        <v>0</v>
      </c>
      <c r="V65" s="46">
        <v>0</v>
      </c>
      <c r="W65" s="45">
        <f t="shared" si="6"/>
        <v>0</v>
      </c>
      <c r="X65" s="47">
        <f t="shared" si="7"/>
        <v>0</v>
      </c>
      <c r="Y65" s="48">
        <f t="shared" si="8"/>
        <v>0</v>
      </c>
      <c r="Z65" s="49" t="str">
        <f t="shared" si="9"/>
        <v>0.0</v>
      </c>
      <c r="AA65" s="50" t="str">
        <f t="shared" si="10"/>
        <v>F9</v>
      </c>
      <c r="AC65" s="66"/>
      <c r="AD65" s="66"/>
      <c r="AE65" s="66"/>
      <c r="AF65" s="66"/>
      <c r="AG65" s="66"/>
    </row>
    <row r="66" spans="1:33" x14ac:dyDescent="0.25">
      <c r="A66" s="125">
        <v>57</v>
      </c>
      <c r="B66" s="100"/>
      <c r="C66" s="100"/>
      <c r="D66" s="103"/>
      <c r="E66" s="111"/>
      <c r="F66" s="114"/>
      <c r="G66" s="99"/>
      <c r="H66" s="41">
        <v>0</v>
      </c>
      <c r="I66" s="41">
        <v>0</v>
      </c>
      <c r="J66" s="42">
        <f t="shared" si="0"/>
        <v>0</v>
      </c>
      <c r="K66" s="41">
        <v>0</v>
      </c>
      <c r="L66" s="41">
        <v>0</v>
      </c>
      <c r="M66" s="42">
        <f t="shared" si="1"/>
        <v>0</v>
      </c>
      <c r="N66" s="41">
        <v>0</v>
      </c>
      <c r="O66" s="41">
        <v>0</v>
      </c>
      <c r="P66" s="42">
        <f t="shared" si="2"/>
        <v>0</v>
      </c>
      <c r="Q66" s="41">
        <v>0</v>
      </c>
      <c r="R66" s="41">
        <v>0</v>
      </c>
      <c r="S66" s="43">
        <f t="shared" si="3"/>
        <v>0</v>
      </c>
      <c r="T66" s="44">
        <f t="shared" si="4"/>
        <v>0</v>
      </c>
      <c r="U66" s="45">
        <f t="shared" si="5"/>
        <v>0</v>
      </c>
      <c r="V66" s="46">
        <v>0</v>
      </c>
      <c r="W66" s="45">
        <f t="shared" si="6"/>
        <v>0</v>
      </c>
      <c r="X66" s="47">
        <f t="shared" si="7"/>
        <v>0</v>
      </c>
      <c r="Y66" s="48">
        <f t="shared" si="8"/>
        <v>0</v>
      </c>
      <c r="Z66" s="49" t="str">
        <f t="shared" si="9"/>
        <v>0.0</v>
      </c>
      <c r="AA66" s="50" t="str">
        <f t="shared" si="10"/>
        <v>F9</v>
      </c>
      <c r="AC66" s="66"/>
      <c r="AD66" s="66"/>
      <c r="AE66" s="66"/>
      <c r="AF66" s="66"/>
      <c r="AG66" s="66"/>
    </row>
    <row r="67" spans="1:33" x14ac:dyDescent="0.25">
      <c r="A67" s="125">
        <v>58</v>
      </c>
      <c r="B67" s="100"/>
      <c r="C67" s="100"/>
      <c r="D67" s="102"/>
      <c r="E67" s="113"/>
      <c r="F67" s="114"/>
      <c r="G67" s="98"/>
      <c r="H67" s="41">
        <v>0</v>
      </c>
      <c r="I67" s="41">
        <v>0</v>
      </c>
      <c r="J67" s="42">
        <f t="shared" si="0"/>
        <v>0</v>
      </c>
      <c r="K67" s="41">
        <v>0</v>
      </c>
      <c r="L67" s="41">
        <v>0</v>
      </c>
      <c r="M67" s="42">
        <f t="shared" si="1"/>
        <v>0</v>
      </c>
      <c r="N67" s="41">
        <v>0</v>
      </c>
      <c r="O67" s="41">
        <v>0</v>
      </c>
      <c r="P67" s="42">
        <f t="shared" si="2"/>
        <v>0</v>
      </c>
      <c r="Q67" s="41">
        <v>0</v>
      </c>
      <c r="R67" s="41">
        <v>0</v>
      </c>
      <c r="S67" s="43">
        <f t="shared" si="3"/>
        <v>0</v>
      </c>
      <c r="T67" s="44">
        <f t="shared" si="4"/>
        <v>0</v>
      </c>
      <c r="U67" s="45">
        <f t="shared" si="5"/>
        <v>0</v>
      </c>
      <c r="V67" s="46">
        <v>0</v>
      </c>
      <c r="W67" s="45">
        <f t="shared" si="6"/>
        <v>0</v>
      </c>
      <c r="X67" s="47">
        <f t="shared" si="7"/>
        <v>0</v>
      </c>
      <c r="Y67" s="48">
        <f t="shared" si="8"/>
        <v>0</v>
      </c>
      <c r="Z67" s="49" t="str">
        <f t="shared" si="9"/>
        <v>0.0</v>
      </c>
      <c r="AA67" s="50" t="str">
        <f t="shared" si="10"/>
        <v>F9</v>
      </c>
      <c r="AC67" s="66"/>
      <c r="AD67" s="66"/>
      <c r="AE67" s="66"/>
      <c r="AF67" s="66"/>
      <c r="AG67" s="66"/>
    </row>
    <row r="68" spans="1:33" x14ac:dyDescent="0.25">
      <c r="A68" s="125">
        <v>59</v>
      </c>
      <c r="B68" s="100"/>
      <c r="C68" s="100"/>
      <c r="D68" s="103"/>
      <c r="E68" s="111"/>
      <c r="F68" s="114"/>
      <c r="G68" s="99"/>
      <c r="H68" s="41">
        <v>0</v>
      </c>
      <c r="I68" s="41">
        <v>0</v>
      </c>
      <c r="J68" s="42">
        <f t="shared" si="0"/>
        <v>0</v>
      </c>
      <c r="K68" s="41">
        <v>0</v>
      </c>
      <c r="L68" s="41">
        <v>0</v>
      </c>
      <c r="M68" s="42">
        <f t="shared" si="1"/>
        <v>0</v>
      </c>
      <c r="N68" s="41">
        <v>0</v>
      </c>
      <c r="O68" s="41">
        <v>0</v>
      </c>
      <c r="P68" s="42">
        <f t="shared" si="2"/>
        <v>0</v>
      </c>
      <c r="Q68" s="41">
        <v>0</v>
      </c>
      <c r="R68" s="41">
        <v>0</v>
      </c>
      <c r="S68" s="43">
        <f t="shared" si="3"/>
        <v>0</v>
      </c>
      <c r="T68" s="44">
        <f t="shared" si="4"/>
        <v>0</v>
      </c>
      <c r="U68" s="45">
        <f t="shared" si="5"/>
        <v>0</v>
      </c>
      <c r="V68" s="46">
        <v>0</v>
      </c>
      <c r="W68" s="45">
        <f t="shared" si="6"/>
        <v>0</v>
      </c>
      <c r="X68" s="47">
        <f t="shared" si="7"/>
        <v>0</v>
      </c>
      <c r="Y68" s="48">
        <f t="shared" si="8"/>
        <v>0</v>
      </c>
      <c r="Z68" s="49" t="str">
        <f t="shared" si="9"/>
        <v>0.0</v>
      </c>
      <c r="AA68" s="50" t="str">
        <f t="shared" si="10"/>
        <v>F9</v>
      </c>
      <c r="AC68" s="66"/>
      <c r="AD68" s="66"/>
      <c r="AE68" s="66"/>
      <c r="AF68" s="66"/>
      <c r="AG68" s="66"/>
    </row>
    <row r="69" spans="1:33" x14ac:dyDescent="0.25">
      <c r="A69" s="125">
        <v>60</v>
      </c>
      <c r="B69" s="100"/>
      <c r="C69" s="100"/>
      <c r="D69" s="102"/>
      <c r="E69" s="113"/>
      <c r="F69" s="114"/>
      <c r="G69" s="98"/>
      <c r="H69" s="41">
        <v>0</v>
      </c>
      <c r="I69" s="41">
        <v>0</v>
      </c>
      <c r="J69" s="42">
        <f t="shared" si="0"/>
        <v>0</v>
      </c>
      <c r="K69" s="41">
        <v>0</v>
      </c>
      <c r="L69" s="41">
        <v>0</v>
      </c>
      <c r="M69" s="42">
        <f t="shared" si="1"/>
        <v>0</v>
      </c>
      <c r="N69" s="41">
        <v>0</v>
      </c>
      <c r="O69" s="41">
        <v>0</v>
      </c>
      <c r="P69" s="42">
        <f t="shared" si="2"/>
        <v>0</v>
      </c>
      <c r="Q69" s="41">
        <v>0</v>
      </c>
      <c r="R69" s="41">
        <v>0</v>
      </c>
      <c r="S69" s="43">
        <f t="shared" si="3"/>
        <v>0</v>
      </c>
      <c r="T69" s="44">
        <f t="shared" si="4"/>
        <v>0</v>
      </c>
      <c r="U69" s="45">
        <f t="shared" si="5"/>
        <v>0</v>
      </c>
      <c r="V69" s="46">
        <v>0</v>
      </c>
      <c r="W69" s="45">
        <f t="shared" si="6"/>
        <v>0</v>
      </c>
      <c r="X69" s="47">
        <f t="shared" si="7"/>
        <v>0</v>
      </c>
      <c r="Y69" s="48">
        <f t="shared" si="8"/>
        <v>0</v>
      </c>
      <c r="Z69" s="49" t="str">
        <f t="shared" si="9"/>
        <v>0.0</v>
      </c>
      <c r="AA69" s="50" t="str">
        <f t="shared" si="10"/>
        <v>F9</v>
      </c>
      <c r="AC69" s="66"/>
      <c r="AD69" s="66"/>
      <c r="AE69" s="66"/>
      <c r="AF69" s="66"/>
      <c r="AG69" s="66"/>
    </row>
    <row r="70" spans="1:33" x14ac:dyDescent="0.25">
      <c r="A70" s="125">
        <v>61</v>
      </c>
      <c r="B70" s="100"/>
      <c r="C70" s="100"/>
      <c r="D70" s="103"/>
      <c r="E70" s="111"/>
      <c r="F70" s="114"/>
      <c r="G70" s="99"/>
      <c r="H70" s="41">
        <v>0</v>
      </c>
      <c r="I70" s="41">
        <v>0</v>
      </c>
      <c r="J70" s="42">
        <f t="shared" si="0"/>
        <v>0</v>
      </c>
      <c r="K70" s="41">
        <v>0</v>
      </c>
      <c r="L70" s="41">
        <v>0</v>
      </c>
      <c r="M70" s="42">
        <f t="shared" si="1"/>
        <v>0</v>
      </c>
      <c r="N70" s="41">
        <v>0</v>
      </c>
      <c r="O70" s="41">
        <v>0</v>
      </c>
      <c r="P70" s="42">
        <f t="shared" si="2"/>
        <v>0</v>
      </c>
      <c r="Q70" s="41">
        <v>0</v>
      </c>
      <c r="R70" s="41">
        <v>0</v>
      </c>
      <c r="S70" s="43">
        <f t="shared" si="3"/>
        <v>0</v>
      </c>
      <c r="T70" s="44">
        <f t="shared" si="4"/>
        <v>0</v>
      </c>
      <c r="U70" s="45">
        <f t="shared" si="5"/>
        <v>0</v>
      </c>
      <c r="V70" s="46">
        <v>0</v>
      </c>
      <c r="W70" s="45">
        <f t="shared" si="6"/>
        <v>0</v>
      </c>
      <c r="X70" s="47">
        <f t="shared" si="7"/>
        <v>0</v>
      </c>
      <c r="Y70" s="48">
        <f t="shared" si="8"/>
        <v>0</v>
      </c>
      <c r="Z70" s="49" t="str">
        <f t="shared" si="9"/>
        <v>0.0</v>
      </c>
      <c r="AA70" s="50" t="str">
        <f t="shared" si="10"/>
        <v>F9</v>
      </c>
      <c r="AC70" s="66"/>
      <c r="AD70" s="66"/>
      <c r="AE70" s="66"/>
      <c r="AF70" s="66"/>
      <c r="AG70" s="66"/>
    </row>
    <row r="71" spans="1:33" x14ac:dyDescent="0.25">
      <c r="A71" s="125">
        <v>62</v>
      </c>
      <c r="B71" s="100"/>
      <c r="C71" s="100"/>
      <c r="D71" s="102"/>
      <c r="E71" s="113"/>
      <c r="F71" s="116"/>
      <c r="G71" s="98"/>
      <c r="H71" s="41">
        <v>0</v>
      </c>
      <c r="I71" s="41">
        <v>0</v>
      </c>
      <c r="J71" s="42">
        <f t="shared" si="0"/>
        <v>0</v>
      </c>
      <c r="K71" s="41">
        <v>0</v>
      </c>
      <c r="L71" s="41">
        <v>0</v>
      </c>
      <c r="M71" s="42">
        <f t="shared" si="1"/>
        <v>0</v>
      </c>
      <c r="N71" s="41">
        <v>0</v>
      </c>
      <c r="O71" s="41">
        <v>0</v>
      </c>
      <c r="P71" s="42">
        <f t="shared" si="2"/>
        <v>0</v>
      </c>
      <c r="Q71" s="41">
        <v>0</v>
      </c>
      <c r="R71" s="41">
        <v>0</v>
      </c>
      <c r="S71" s="43">
        <f t="shared" si="3"/>
        <v>0</v>
      </c>
      <c r="T71" s="44">
        <f t="shared" si="4"/>
        <v>0</v>
      </c>
      <c r="U71" s="45">
        <f t="shared" si="5"/>
        <v>0</v>
      </c>
      <c r="V71" s="46">
        <v>0</v>
      </c>
      <c r="W71" s="45">
        <f t="shared" si="6"/>
        <v>0</v>
      </c>
      <c r="X71" s="47">
        <f t="shared" si="7"/>
        <v>0</v>
      </c>
      <c r="Y71" s="48">
        <f t="shared" si="8"/>
        <v>0</v>
      </c>
      <c r="Z71" s="49" t="str">
        <f t="shared" si="9"/>
        <v>0.0</v>
      </c>
      <c r="AA71" s="50" t="str">
        <f t="shared" si="10"/>
        <v>F9</v>
      </c>
      <c r="AC71" s="66"/>
      <c r="AD71" s="66"/>
      <c r="AE71" s="66"/>
      <c r="AF71" s="66"/>
      <c r="AG71" s="66"/>
    </row>
    <row r="72" spans="1:33" x14ac:dyDescent="0.25">
      <c r="A72" s="125">
        <v>63</v>
      </c>
      <c r="B72" s="100"/>
      <c r="C72" s="100"/>
      <c r="D72" s="103"/>
      <c r="E72" s="111"/>
      <c r="F72" s="114"/>
      <c r="G72" s="99"/>
      <c r="H72" s="41">
        <v>0</v>
      </c>
      <c r="I72" s="41">
        <v>0</v>
      </c>
      <c r="J72" s="42">
        <f t="shared" si="0"/>
        <v>0</v>
      </c>
      <c r="K72" s="41">
        <v>0</v>
      </c>
      <c r="L72" s="41">
        <v>0</v>
      </c>
      <c r="M72" s="42">
        <f t="shared" si="1"/>
        <v>0</v>
      </c>
      <c r="N72" s="41">
        <v>0</v>
      </c>
      <c r="O72" s="41">
        <v>0</v>
      </c>
      <c r="P72" s="42">
        <f t="shared" si="2"/>
        <v>0</v>
      </c>
      <c r="Q72" s="41">
        <v>0</v>
      </c>
      <c r="R72" s="41">
        <v>0</v>
      </c>
      <c r="S72" s="43">
        <f t="shared" si="3"/>
        <v>0</v>
      </c>
      <c r="T72" s="44">
        <f t="shared" si="4"/>
        <v>0</v>
      </c>
      <c r="U72" s="45">
        <f t="shared" si="5"/>
        <v>0</v>
      </c>
      <c r="V72" s="46">
        <v>0</v>
      </c>
      <c r="W72" s="45">
        <f t="shared" si="6"/>
        <v>0</v>
      </c>
      <c r="X72" s="47">
        <f t="shared" si="7"/>
        <v>0</v>
      </c>
      <c r="Y72" s="48">
        <f t="shared" si="8"/>
        <v>0</v>
      </c>
      <c r="Z72" s="49" t="str">
        <f t="shared" si="9"/>
        <v>0.0</v>
      </c>
      <c r="AA72" s="50" t="str">
        <f t="shared" si="10"/>
        <v>F9</v>
      </c>
      <c r="AC72" s="66"/>
      <c r="AD72" s="66"/>
      <c r="AE72" s="66"/>
      <c r="AF72" s="66"/>
      <c r="AG72" s="66"/>
    </row>
    <row r="73" spans="1:33" x14ac:dyDescent="0.25">
      <c r="A73" s="125">
        <v>64</v>
      </c>
      <c r="B73" s="100"/>
      <c r="C73" s="100"/>
      <c r="D73" s="102"/>
      <c r="E73" s="113"/>
      <c r="F73" s="114"/>
      <c r="G73" s="98"/>
      <c r="H73" s="41">
        <v>0</v>
      </c>
      <c r="I73" s="41">
        <v>0</v>
      </c>
      <c r="J73" s="42">
        <f t="shared" si="0"/>
        <v>0</v>
      </c>
      <c r="K73" s="41">
        <v>0</v>
      </c>
      <c r="L73" s="41">
        <v>0</v>
      </c>
      <c r="M73" s="42">
        <f t="shared" si="1"/>
        <v>0</v>
      </c>
      <c r="N73" s="41">
        <v>0</v>
      </c>
      <c r="O73" s="41">
        <v>0</v>
      </c>
      <c r="P73" s="42">
        <f t="shared" si="2"/>
        <v>0</v>
      </c>
      <c r="Q73" s="41">
        <v>0</v>
      </c>
      <c r="R73" s="41">
        <v>0</v>
      </c>
      <c r="S73" s="43">
        <f t="shared" si="3"/>
        <v>0</v>
      </c>
      <c r="T73" s="44">
        <f t="shared" si="4"/>
        <v>0</v>
      </c>
      <c r="U73" s="45">
        <f t="shared" si="5"/>
        <v>0</v>
      </c>
      <c r="V73" s="46">
        <v>0</v>
      </c>
      <c r="W73" s="45">
        <f t="shared" si="6"/>
        <v>0</v>
      </c>
      <c r="X73" s="47">
        <f t="shared" si="7"/>
        <v>0</v>
      </c>
      <c r="Y73" s="48">
        <f t="shared" si="8"/>
        <v>0</v>
      </c>
      <c r="Z73" s="49" t="str">
        <f t="shared" si="9"/>
        <v>0.0</v>
      </c>
      <c r="AA73" s="50" t="str">
        <f t="shared" si="10"/>
        <v>F9</v>
      </c>
      <c r="AC73" s="66"/>
      <c r="AD73" s="66"/>
      <c r="AE73" s="66"/>
      <c r="AF73" s="66"/>
      <c r="AG73" s="66"/>
    </row>
    <row r="74" spans="1:33" x14ac:dyDescent="0.25">
      <c r="A74" s="125">
        <v>65</v>
      </c>
      <c r="B74" s="100"/>
      <c r="C74" s="100"/>
      <c r="D74" s="103"/>
      <c r="E74" s="111"/>
      <c r="F74" s="114"/>
      <c r="G74" s="99"/>
      <c r="H74" s="41">
        <v>0</v>
      </c>
      <c r="I74" s="41">
        <v>0</v>
      </c>
      <c r="J74" s="42">
        <f t="shared" si="0"/>
        <v>0</v>
      </c>
      <c r="K74" s="41">
        <v>0</v>
      </c>
      <c r="L74" s="41">
        <v>0</v>
      </c>
      <c r="M74" s="42">
        <f t="shared" si="1"/>
        <v>0</v>
      </c>
      <c r="N74" s="41">
        <v>0</v>
      </c>
      <c r="O74" s="41">
        <v>0</v>
      </c>
      <c r="P74" s="42">
        <f t="shared" si="2"/>
        <v>0</v>
      </c>
      <c r="Q74" s="41">
        <v>0</v>
      </c>
      <c r="R74" s="41">
        <v>0</v>
      </c>
      <c r="S74" s="43">
        <f t="shared" si="3"/>
        <v>0</v>
      </c>
      <c r="T74" s="44">
        <f t="shared" si="4"/>
        <v>0</v>
      </c>
      <c r="U74" s="45">
        <f t="shared" si="5"/>
        <v>0</v>
      </c>
      <c r="V74" s="46">
        <v>0</v>
      </c>
      <c r="W74" s="45">
        <f t="shared" si="6"/>
        <v>0</v>
      </c>
      <c r="X74" s="47">
        <f t="shared" si="7"/>
        <v>0</v>
      </c>
      <c r="Y74" s="48">
        <f t="shared" si="8"/>
        <v>0</v>
      </c>
      <c r="Z74" s="49" t="str">
        <f t="shared" si="9"/>
        <v>0.0</v>
      </c>
      <c r="AA74" s="50" t="str">
        <f t="shared" si="10"/>
        <v>F9</v>
      </c>
      <c r="AC74" s="66"/>
      <c r="AD74" s="66"/>
      <c r="AE74" s="66"/>
      <c r="AF74" s="66"/>
      <c r="AG74" s="66"/>
    </row>
    <row r="75" spans="1:33" x14ac:dyDescent="0.25">
      <c r="A75" s="125">
        <v>66</v>
      </c>
      <c r="B75" s="100"/>
      <c r="C75" s="100"/>
      <c r="D75" s="102"/>
      <c r="E75" s="113"/>
      <c r="F75" s="114"/>
      <c r="G75" s="98"/>
      <c r="H75" s="41">
        <v>0</v>
      </c>
      <c r="I75" s="41">
        <v>0</v>
      </c>
      <c r="J75" s="42">
        <f t="shared" ref="J75:J121" si="11">MIN(100, (SUM(H75:I75)))</f>
        <v>0</v>
      </c>
      <c r="K75" s="41">
        <v>0</v>
      </c>
      <c r="L75" s="41">
        <v>0</v>
      </c>
      <c r="M75" s="42">
        <f t="shared" ref="M75:M121" si="12">MIN(100,(SUM(K75:L75)))</f>
        <v>0</v>
      </c>
      <c r="N75" s="41">
        <v>0</v>
      </c>
      <c r="O75" s="41">
        <v>0</v>
      </c>
      <c r="P75" s="42">
        <f t="shared" ref="P75:P121" si="13">MIN(100,(SUM(N75:O75)))</f>
        <v>0</v>
      </c>
      <c r="Q75" s="41">
        <v>0</v>
      </c>
      <c r="R75" s="41">
        <v>0</v>
      </c>
      <c r="S75" s="43">
        <f t="shared" ref="S75:S121" si="14">MIN(500, (SUM(J75,M75,P75,Q75,R75)))</f>
        <v>0</v>
      </c>
      <c r="T75" s="44">
        <f t="shared" ref="T75:T121" si="15">S75/500*100</f>
        <v>0</v>
      </c>
      <c r="U75" s="45">
        <f t="shared" ref="U75:U121" si="16">MIN(50, (ROUNDUP(SUM(T75)/2,0)))</f>
        <v>0</v>
      </c>
      <c r="V75" s="46">
        <v>0</v>
      </c>
      <c r="W75" s="45">
        <f t="shared" ref="W75:W121" si="17">MIN(50, (ROUNDUP(SUM(V75)/2,0)))</f>
        <v>0</v>
      </c>
      <c r="X75" s="47">
        <f t="shared" ref="X75:X121" si="18">MIN(100, (SUM(U75,W75)))</f>
        <v>0</v>
      </c>
      <c r="Y75" s="48">
        <f t="shared" ref="Y75:Y121" si="19">(X75/100)</f>
        <v>0</v>
      </c>
      <c r="Z75" s="49" t="str">
        <f t="shared" ref="Z75:Z121" si="20">IF(X75&gt;=80,"4.0",IF(X75&gt;=70,"3.5",IF(X75&gt;=65,"3.0",IF(X75&gt;=60,"2.5",IF(X75&gt;=55,"2.0",IF(X75&gt;=50,"1.5",IF(X75&gt;=45,"1.0",IF(X75&gt;=40,"0.5",IF(X75&lt;40,"0.0")))))))))</f>
        <v>0.0</v>
      </c>
      <c r="AA75" s="50" t="str">
        <f t="shared" ref="AA75:AA121" si="21">IF(X75&gt;=80,"A1",IF(X75&gt;=70,"B2",IF(X75&gt;=65,"B3",IF(X75&gt;=60,"C4",IF(X75&gt;=55,"C5",IF(X75&gt;=50,"C6",IF(X75&gt;=45,"D7",IF(X75&gt;=40,"E8",IF(X75&lt;40,"F9")))))))))</f>
        <v>F9</v>
      </c>
      <c r="AC75" s="66"/>
      <c r="AD75" s="66"/>
      <c r="AE75" s="66"/>
      <c r="AF75" s="66"/>
      <c r="AG75" s="66"/>
    </row>
    <row r="76" spans="1:33" x14ac:dyDescent="0.25">
      <c r="A76" s="125">
        <v>67</v>
      </c>
      <c r="B76" s="100"/>
      <c r="C76" s="100"/>
      <c r="D76" s="103"/>
      <c r="E76" s="111"/>
      <c r="F76" s="114"/>
      <c r="G76" s="99"/>
      <c r="H76" s="41">
        <v>0</v>
      </c>
      <c r="I76" s="41">
        <v>0</v>
      </c>
      <c r="J76" s="42">
        <f t="shared" si="11"/>
        <v>0</v>
      </c>
      <c r="K76" s="41">
        <v>0</v>
      </c>
      <c r="L76" s="41">
        <v>0</v>
      </c>
      <c r="M76" s="42">
        <f t="shared" si="12"/>
        <v>0</v>
      </c>
      <c r="N76" s="41">
        <v>0</v>
      </c>
      <c r="O76" s="41">
        <v>0</v>
      </c>
      <c r="P76" s="42">
        <f t="shared" si="13"/>
        <v>0</v>
      </c>
      <c r="Q76" s="41">
        <v>0</v>
      </c>
      <c r="R76" s="41">
        <v>0</v>
      </c>
      <c r="S76" s="43">
        <f t="shared" si="14"/>
        <v>0</v>
      </c>
      <c r="T76" s="44">
        <f t="shared" si="15"/>
        <v>0</v>
      </c>
      <c r="U76" s="45">
        <f t="shared" si="16"/>
        <v>0</v>
      </c>
      <c r="V76" s="46">
        <v>0</v>
      </c>
      <c r="W76" s="45">
        <f t="shared" si="17"/>
        <v>0</v>
      </c>
      <c r="X76" s="47">
        <f t="shared" si="18"/>
        <v>0</v>
      </c>
      <c r="Y76" s="48">
        <f t="shared" si="19"/>
        <v>0</v>
      </c>
      <c r="Z76" s="49" t="str">
        <f t="shared" si="20"/>
        <v>0.0</v>
      </c>
      <c r="AA76" s="50" t="str">
        <f t="shared" si="21"/>
        <v>F9</v>
      </c>
      <c r="AC76" s="66"/>
      <c r="AD76" s="66"/>
      <c r="AE76" s="66"/>
      <c r="AF76" s="66"/>
      <c r="AG76" s="66"/>
    </row>
    <row r="77" spans="1:33" x14ac:dyDescent="0.25">
      <c r="A77" s="125">
        <v>68</v>
      </c>
      <c r="B77" s="100"/>
      <c r="C77" s="100"/>
      <c r="D77" s="102"/>
      <c r="E77" s="113"/>
      <c r="F77" s="114"/>
      <c r="G77" s="98"/>
      <c r="H77" s="41">
        <v>0</v>
      </c>
      <c r="I77" s="41">
        <v>0</v>
      </c>
      <c r="J77" s="42">
        <f t="shared" si="11"/>
        <v>0</v>
      </c>
      <c r="K77" s="41">
        <v>0</v>
      </c>
      <c r="L77" s="41">
        <v>0</v>
      </c>
      <c r="M77" s="42">
        <f t="shared" si="12"/>
        <v>0</v>
      </c>
      <c r="N77" s="41">
        <v>0</v>
      </c>
      <c r="O77" s="41">
        <v>0</v>
      </c>
      <c r="P77" s="42">
        <f t="shared" si="13"/>
        <v>0</v>
      </c>
      <c r="Q77" s="41">
        <v>0</v>
      </c>
      <c r="R77" s="41">
        <v>0</v>
      </c>
      <c r="S77" s="43">
        <f t="shared" si="14"/>
        <v>0</v>
      </c>
      <c r="T77" s="44">
        <f t="shared" si="15"/>
        <v>0</v>
      </c>
      <c r="U77" s="45">
        <f t="shared" si="16"/>
        <v>0</v>
      </c>
      <c r="V77" s="46">
        <v>0</v>
      </c>
      <c r="W77" s="45">
        <f t="shared" si="17"/>
        <v>0</v>
      </c>
      <c r="X77" s="47">
        <f t="shared" si="18"/>
        <v>0</v>
      </c>
      <c r="Y77" s="48">
        <f t="shared" si="19"/>
        <v>0</v>
      </c>
      <c r="Z77" s="49" t="str">
        <f t="shared" si="20"/>
        <v>0.0</v>
      </c>
      <c r="AA77" s="50" t="str">
        <f t="shared" si="21"/>
        <v>F9</v>
      </c>
      <c r="AC77" s="66"/>
      <c r="AD77" s="66"/>
      <c r="AE77" s="66"/>
      <c r="AF77" s="66"/>
      <c r="AG77" s="66"/>
    </row>
    <row r="78" spans="1:33" x14ac:dyDescent="0.25">
      <c r="A78" s="125">
        <v>69</v>
      </c>
      <c r="B78" s="100"/>
      <c r="C78" s="100"/>
      <c r="D78" s="103"/>
      <c r="E78" s="111"/>
      <c r="F78" s="114"/>
      <c r="G78" s="99"/>
      <c r="H78" s="41">
        <v>0</v>
      </c>
      <c r="I78" s="41">
        <v>0</v>
      </c>
      <c r="J78" s="42">
        <f t="shared" si="11"/>
        <v>0</v>
      </c>
      <c r="K78" s="41">
        <v>0</v>
      </c>
      <c r="L78" s="41">
        <v>0</v>
      </c>
      <c r="M78" s="42">
        <f t="shared" si="12"/>
        <v>0</v>
      </c>
      <c r="N78" s="41">
        <v>0</v>
      </c>
      <c r="O78" s="41">
        <v>0</v>
      </c>
      <c r="P78" s="42">
        <f t="shared" si="13"/>
        <v>0</v>
      </c>
      <c r="Q78" s="41">
        <v>0</v>
      </c>
      <c r="R78" s="41">
        <v>0</v>
      </c>
      <c r="S78" s="43">
        <f t="shared" si="14"/>
        <v>0</v>
      </c>
      <c r="T78" s="44">
        <f t="shared" si="15"/>
        <v>0</v>
      </c>
      <c r="U78" s="45">
        <f t="shared" si="16"/>
        <v>0</v>
      </c>
      <c r="V78" s="46">
        <v>0</v>
      </c>
      <c r="W78" s="45">
        <f t="shared" si="17"/>
        <v>0</v>
      </c>
      <c r="X78" s="47">
        <f t="shared" si="18"/>
        <v>0</v>
      </c>
      <c r="Y78" s="48">
        <f t="shared" si="19"/>
        <v>0</v>
      </c>
      <c r="Z78" s="49" t="str">
        <f t="shared" si="20"/>
        <v>0.0</v>
      </c>
      <c r="AA78" s="50" t="str">
        <f t="shared" si="21"/>
        <v>F9</v>
      </c>
      <c r="AC78" s="66"/>
      <c r="AD78" s="66"/>
      <c r="AE78" s="66"/>
      <c r="AF78" s="66"/>
      <c r="AG78" s="66"/>
    </row>
    <row r="79" spans="1:33" x14ac:dyDescent="0.25">
      <c r="A79" s="125">
        <v>70</v>
      </c>
      <c r="B79" s="100"/>
      <c r="C79" s="100"/>
      <c r="D79" s="102"/>
      <c r="E79" s="113"/>
      <c r="F79" s="114"/>
      <c r="G79" s="98"/>
      <c r="H79" s="41">
        <v>0</v>
      </c>
      <c r="I79" s="41">
        <v>0</v>
      </c>
      <c r="J79" s="42">
        <f t="shared" si="11"/>
        <v>0</v>
      </c>
      <c r="K79" s="41">
        <v>0</v>
      </c>
      <c r="L79" s="41">
        <v>0</v>
      </c>
      <c r="M79" s="42">
        <f t="shared" si="12"/>
        <v>0</v>
      </c>
      <c r="N79" s="41">
        <v>0</v>
      </c>
      <c r="O79" s="41">
        <v>0</v>
      </c>
      <c r="P79" s="42">
        <f t="shared" si="13"/>
        <v>0</v>
      </c>
      <c r="Q79" s="41">
        <v>0</v>
      </c>
      <c r="R79" s="41">
        <v>0</v>
      </c>
      <c r="S79" s="43">
        <f t="shared" si="14"/>
        <v>0</v>
      </c>
      <c r="T79" s="44">
        <f t="shared" si="15"/>
        <v>0</v>
      </c>
      <c r="U79" s="45">
        <f t="shared" si="16"/>
        <v>0</v>
      </c>
      <c r="V79" s="46">
        <v>0</v>
      </c>
      <c r="W79" s="45">
        <f t="shared" si="17"/>
        <v>0</v>
      </c>
      <c r="X79" s="47">
        <f t="shared" si="18"/>
        <v>0</v>
      </c>
      <c r="Y79" s="48">
        <f t="shared" si="19"/>
        <v>0</v>
      </c>
      <c r="Z79" s="49" t="str">
        <f t="shared" si="20"/>
        <v>0.0</v>
      </c>
      <c r="AA79" s="50" t="str">
        <f t="shared" si="21"/>
        <v>F9</v>
      </c>
      <c r="AC79" s="66"/>
      <c r="AD79" s="66"/>
      <c r="AE79" s="66"/>
      <c r="AF79" s="66"/>
      <c r="AG79" s="66"/>
    </row>
    <row r="80" spans="1:33" x14ac:dyDescent="0.25">
      <c r="A80" s="125">
        <v>71</v>
      </c>
      <c r="B80" s="100"/>
      <c r="C80" s="100"/>
      <c r="D80" s="103"/>
      <c r="E80" s="111"/>
      <c r="F80" s="114"/>
      <c r="G80" s="99"/>
      <c r="H80" s="41">
        <v>0</v>
      </c>
      <c r="I80" s="41">
        <v>0</v>
      </c>
      <c r="J80" s="42">
        <f t="shared" si="11"/>
        <v>0</v>
      </c>
      <c r="K80" s="41">
        <v>0</v>
      </c>
      <c r="L80" s="41">
        <v>0</v>
      </c>
      <c r="M80" s="42">
        <f t="shared" si="12"/>
        <v>0</v>
      </c>
      <c r="N80" s="41">
        <v>0</v>
      </c>
      <c r="O80" s="41">
        <v>0</v>
      </c>
      <c r="P80" s="42">
        <f t="shared" si="13"/>
        <v>0</v>
      </c>
      <c r="Q80" s="41">
        <v>0</v>
      </c>
      <c r="R80" s="41">
        <v>0</v>
      </c>
      <c r="S80" s="43">
        <f t="shared" si="14"/>
        <v>0</v>
      </c>
      <c r="T80" s="44">
        <f t="shared" si="15"/>
        <v>0</v>
      </c>
      <c r="U80" s="45">
        <f t="shared" si="16"/>
        <v>0</v>
      </c>
      <c r="V80" s="46">
        <v>0</v>
      </c>
      <c r="W80" s="45">
        <f t="shared" si="17"/>
        <v>0</v>
      </c>
      <c r="X80" s="47">
        <f t="shared" si="18"/>
        <v>0</v>
      </c>
      <c r="Y80" s="48">
        <f t="shared" si="19"/>
        <v>0</v>
      </c>
      <c r="Z80" s="49" t="str">
        <f t="shared" si="20"/>
        <v>0.0</v>
      </c>
      <c r="AA80" s="50" t="str">
        <f t="shared" si="21"/>
        <v>F9</v>
      </c>
      <c r="AC80" s="66"/>
      <c r="AD80" s="66"/>
      <c r="AE80" s="66"/>
      <c r="AF80" s="66"/>
      <c r="AG80" s="66"/>
    </row>
    <row r="81" spans="1:33" x14ac:dyDescent="0.25">
      <c r="A81" s="125">
        <v>72</v>
      </c>
      <c r="B81" s="100"/>
      <c r="C81" s="100"/>
      <c r="D81" s="102"/>
      <c r="E81" s="113"/>
      <c r="F81" s="114"/>
      <c r="G81" s="98"/>
      <c r="H81" s="41">
        <v>0</v>
      </c>
      <c r="I81" s="41">
        <v>0</v>
      </c>
      <c r="J81" s="42">
        <f t="shared" si="11"/>
        <v>0</v>
      </c>
      <c r="K81" s="41">
        <v>0</v>
      </c>
      <c r="L81" s="41">
        <v>0</v>
      </c>
      <c r="M81" s="42">
        <f t="shared" si="12"/>
        <v>0</v>
      </c>
      <c r="N81" s="41">
        <v>0</v>
      </c>
      <c r="O81" s="41">
        <v>0</v>
      </c>
      <c r="P81" s="42">
        <f t="shared" si="13"/>
        <v>0</v>
      </c>
      <c r="Q81" s="41">
        <v>0</v>
      </c>
      <c r="R81" s="41">
        <v>0</v>
      </c>
      <c r="S81" s="43">
        <f t="shared" si="14"/>
        <v>0</v>
      </c>
      <c r="T81" s="44">
        <f t="shared" si="15"/>
        <v>0</v>
      </c>
      <c r="U81" s="45">
        <f t="shared" si="16"/>
        <v>0</v>
      </c>
      <c r="V81" s="46">
        <v>0</v>
      </c>
      <c r="W81" s="45">
        <f t="shared" si="17"/>
        <v>0</v>
      </c>
      <c r="X81" s="47">
        <f t="shared" si="18"/>
        <v>0</v>
      </c>
      <c r="Y81" s="48">
        <f t="shared" si="19"/>
        <v>0</v>
      </c>
      <c r="Z81" s="49" t="str">
        <f t="shared" si="20"/>
        <v>0.0</v>
      </c>
      <c r="AA81" s="50" t="str">
        <f t="shared" si="21"/>
        <v>F9</v>
      </c>
      <c r="AC81" s="66"/>
      <c r="AD81" s="66"/>
      <c r="AE81" s="66"/>
      <c r="AF81" s="66"/>
      <c r="AG81" s="66"/>
    </row>
    <row r="82" spans="1:33" x14ac:dyDescent="0.25">
      <c r="A82" s="125">
        <v>73</v>
      </c>
      <c r="B82" s="100"/>
      <c r="C82" s="100"/>
      <c r="D82" s="103"/>
      <c r="E82" s="111"/>
      <c r="F82" s="114"/>
      <c r="G82" s="99"/>
      <c r="H82" s="41">
        <v>0</v>
      </c>
      <c r="I82" s="41">
        <v>0</v>
      </c>
      <c r="J82" s="42">
        <f t="shared" si="11"/>
        <v>0</v>
      </c>
      <c r="K82" s="41">
        <v>0</v>
      </c>
      <c r="L82" s="41">
        <v>0</v>
      </c>
      <c r="M82" s="42">
        <f t="shared" si="12"/>
        <v>0</v>
      </c>
      <c r="N82" s="41">
        <v>0</v>
      </c>
      <c r="O82" s="41">
        <v>0</v>
      </c>
      <c r="P82" s="42">
        <f t="shared" si="13"/>
        <v>0</v>
      </c>
      <c r="Q82" s="41">
        <v>0</v>
      </c>
      <c r="R82" s="41">
        <v>0</v>
      </c>
      <c r="S82" s="43">
        <f t="shared" si="14"/>
        <v>0</v>
      </c>
      <c r="T82" s="44">
        <f t="shared" si="15"/>
        <v>0</v>
      </c>
      <c r="U82" s="45">
        <f t="shared" si="16"/>
        <v>0</v>
      </c>
      <c r="V82" s="46">
        <v>0</v>
      </c>
      <c r="W82" s="45">
        <f t="shared" si="17"/>
        <v>0</v>
      </c>
      <c r="X82" s="47">
        <f t="shared" si="18"/>
        <v>0</v>
      </c>
      <c r="Y82" s="48">
        <f t="shared" si="19"/>
        <v>0</v>
      </c>
      <c r="Z82" s="49" t="str">
        <f t="shared" si="20"/>
        <v>0.0</v>
      </c>
      <c r="AA82" s="50" t="str">
        <f t="shared" si="21"/>
        <v>F9</v>
      </c>
      <c r="AC82" s="66"/>
      <c r="AD82" s="66"/>
      <c r="AE82" s="66"/>
      <c r="AF82" s="66"/>
      <c r="AG82" s="66"/>
    </row>
    <row r="83" spans="1:33" ht="15.75" customHeight="1" x14ac:dyDescent="0.25">
      <c r="A83" s="125">
        <v>74</v>
      </c>
      <c r="B83" s="100"/>
      <c r="C83" s="100"/>
      <c r="D83" s="104"/>
      <c r="E83" s="117"/>
      <c r="F83" s="114"/>
      <c r="G83" s="107"/>
      <c r="H83" s="41">
        <v>0</v>
      </c>
      <c r="I83" s="41">
        <v>0</v>
      </c>
      <c r="J83" s="42">
        <f t="shared" si="11"/>
        <v>0</v>
      </c>
      <c r="K83" s="41">
        <v>0</v>
      </c>
      <c r="L83" s="41">
        <v>0</v>
      </c>
      <c r="M83" s="42">
        <f t="shared" si="12"/>
        <v>0</v>
      </c>
      <c r="N83" s="41">
        <v>0</v>
      </c>
      <c r="O83" s="41">
        <v>0</v>
      </c>
      <c r="P83" s="42">
        <f t="shared" si="13"/>
        <v>0</v>
      </c>
      <c r="Q83" s="41">
        <v>0</v>
      </c>
      <c r="R83" s="41">
        <v>0</v>
      </c>
      <c r="S83" s="43">
        <f t="shared" si="14"/>
        <v>0</v>
      </c>
      <c r="T83" s="44">
        <f t="shared" si="15"/>
        <v>0</v>
      </c>
      <c r="U83" s="45">
        <f t="shared" si="16"/>
        <v>0</v>
      </c>
      <c r="V83" s="46">
        <v>0</v>
      </c>
      <c r="W83" s="45">
        <f t="shared" si="17"/>
        <v>0</v>
      </c>
      <c r="X83" s="47">
        <f t="shared" si="18"/>
        <v>0</v>
      </c>
      <c r="Y83" s="48">
        <f t="shared" si="19"/>
        <v>0</v>
      </c>
      <c r="Z83" s="49" t="str">
        <f t="shared" si="20"/>
        <v>0.0</v>
      </c>
      <c r="AA83" s="50" t="str">
        <f t="shared" si="21"/>
        <v>F9</v>
      </c>
      <c r="AC83" s="66"/>
      <c r="AD83" s="66"/>
      <c r="AE83" s="66"/>
      <c r="AF83" s="66"/>
      <c r="AG83" s="66"/>
    </row>
    <row r="84" spans="1:33" ht="15.75" customHeight="1" x14ac:dyDescent="0.25">
      <c r="A84" s="125">
        <v>75</v>
      </c>
      <c r="B84" s="100"/>
      <c r="C84" s="100"/>
      <c r="D84" s="104"/>
      <c r="E84" s="117"/>
      <c r="F84" s="114"/>
      <c r="G84" s="107"/>
      <c r="H84" s="41">
        <v>0</v>
      </c>
      <c r="I84" s="41">
        <v>0</v>
      </c>
      <c r="J84" s="42">
        <f t="shared" si="11"/>
        <v>0</v>
      </c>
      <c r="K84" s="41">
        <v>0</v>
      </c>
      <c r="L84" s="41">
        <v>0</v>
      </c>
      <c r="M84" s="42">
        <f t="shared" si="12"/>
        <v>0</v>
      </c>
      <c r="N84" s="41">
        <v>0</v>
      </c>
      <c r="O84" s="41">
        <v>0</v>
      </c>
      <c r="P84" s="42">
        <f t="shared" si="13"/>
        <v>0</v>
      </c>
      <c r="Q84" s="41">
        <v>0</v>
      </c>
      <c r="R84" s="41">
        <v>0</v>
      </c>
      <c r="S84" s="43">
        <f t="shared" si="14"/>
        <v>0</v>
      </c>
      <c r="T84" s="44">
        <f t="shared" si="15"/>
        <v>0</v>
      </c>
      <c r="U84" s="45">
        <f t="shared" si="16"/>
        <v>0</v>
      </c>
      <c r="V84" s="46">
        <v>0</v>
      </c>
      <c r="W84" s="45">
        <f t="shared" si="17"/>
        <v>0</v>
      </c>
      <c r="X84" s="47">
        <f t="shared" si="18"/>
        <v>0</v>
      </c>
      <c r="Y84" s="48">
        <f t="shared" si="19"/>
        <v>0</v>
      </c>
      <c r="Z84" s="49" t="str">
        <f t="shared" si="20"/>
        <v>0.0</v>
      </c>
      <c r="AA84" s="50" t="str">
        <f t="shared" si="21"/>
        <v>F9</v>
      </c>
      <c r="AC84" s="66"/>
      <c r="AD84" s="66"/>
      <c r="AE84" s="66"/>
      <c r="AF84" s="66"/>
      <c r="AG84" s="66"/>
    </row>
    <row r="85" spans="1:33" ht="15.75" customHeight="1" x14ac:dyDescent="0.25">
      <c r="A85" s="125">
        <v>76</v>
      </c>
      <c r="B85" s="100"/>
      <c r="C85" s="100"/>
      <c r="D85" s="104"/>
      <c r="E85" s="117"/>
      <c r="F85" s="114"/>
      <c r="G85" s="107"/>
      <c r="H85" s="41">
        <v>0</v>
      </c>
      <c r="I85" s="41">
        <v>0</v>
      </c>
      <c r="J85" s="42">
        <f t="shared" si="11"/>
        <v>0</v>
      </c>
      <c r="K85" s="41">
        <v>0</v>
      </c>
      <c r="L85" s="41">
        <v>0</v>
      </c>
      <c r="M85" s="42">
        <f t="shared" si="12"/>
        <v>0</v>
      </c>
      <c r="N85" s="41">
        <v>0</v>
      </c>
      <c r="O85" s="41">
        <v>0</v>
      </c>
      <c r="P85" s="42">
        <f t="shared" si="13"/>
        <v>0</v>
      </c>
      <c r="Q85" s="41">
        <v>0</v>
      </c>
      <c r="R85" s="41">
        <v>0</v>
      </c>
      <c r="S85" s="43">
        <f t="shared" si="14"/>
        <v>0</v>
      </c>
      <c r="T85" s="44">
        <f t="shared" si="15"/>
        <v>0</v>
      </c>
      <c r="U85" s="45">
        <f t="shared" si="16"/>
        <v>0</v>
      </c>
      <c r="V85" s="46">
        <v>0</v>
      </c>
      <c r="W85" s="45">
        <f t="shared" si="17"/>
        <v>0</v>
      </c>
      <c r="X85" s="47">
        <f t="shared" si="18"/>
        <v>0</v>
      </c>
      <c r="Y85" s="48">
        <f t="shared" si="19"/>
        <v>0</v>
      </c>
      <c r="Z85" s="49" t="str">
        <f t="shared" si="20"/>
        <v>0.0</v>
      </c>
      <c r="AA85" s="50" t="str">
        <f t="shared" si="21"/>
        <v>F9</v>
      </c>
      <c r="AC85" s="66"/>
      <c r="AD85" s="66"/>
      <c r="AE85" s="66"/>
      <c r="AF85" s="66"/>
      <c r="AG85" s="66"/>
    </row>
    <row r="86" spans="1:33" ht="15.75" customHeight="1" x14ac:dyDescent="0.25">
      <c r="A86" s="125">
        <v>77</v>
      </c>
      <c r="B86" s="100"/>
      <c r="C86" s="100"/>
      <c r="D86" s="104"/>
      <c r="E86" s="117"/>
      <c r="F86" s="114"/>
      <c r="G86" s="107"/>
      <c r="H86" s="41">
        <v>0</v>
      </c>
      <c r="I86" s="41">
        <v>0</v>
      </c>
      <c r="J86" s="42">
        <f t="shared" si="11"/>
        <v>0</v>
      </c>
      <c r="K86" s="41">
        <v>0</v>
      </c>
      <c r="L86" s="41">
        <v>0</v>
      </c>
      <c r="M86" s="42">
        <f t="shared" si="12"/>
        <v>0</v>
      </c>
      <c r="N86" s="41">
        <v>0</v>
      </c>
      <c r="O86" s="41">
        <v>0</v>
      </c>
      <c r="P86" s="42">
        <f t="shared" si="13"/>
        <v>0</v>
      </c>
      <c r="Q86" s="41">
        <v>0</v>
      </c>
      <c r="R86" s="41">
        <v>0</v>
      </c>
      <c r="S86" s="43">
        <f t="shared" si="14"/>
        <v>0</v>
      </c>
      <c r="T86" s="44">
        <f t="shared" si="15"/>
        <v>0</v>
      </c>
      <c r="U86" s="45">
        <f t="shared" si="16"/>
        <v>0</v>
      </c>
      <c r="V86" s="46">
        <v>0</v>
      </c>
      <c r="W86" s="45">
        <f t="shared" si="17"/>
        <v>0</v>
      </c>
      <c r="X86" s="47">
        <f t="shared" si="18"/>
        <v>0</v>
      </c>
      <c r="Y86" s="48">
        <f t="shared" si="19"/>
        <v>0</v>
      </c>
      <c r="Z86" s="49" t="str">
        <f t="shared" si="20"/>
        <v>0.0</v>
      </c>
      <c r="AA86" s="50" t="str">
        <f t="shared" si="21"/>
        <v>F9</v>
      </c>
      <c r="AC86" s="66"/>
      <c r="AD86" s="66"/>
      <c r="AE86" s="66"/>
      <c r="AF86" s="66"/>
      <c r="AG86" s="66"/>
    </row>
    <row r="87" spans="1:33" ht="15.75" customHeight="1" x14ac:dyDescent="0.25">
      <c r="A87" s="125">
        <v>78</v>
      </c>
      <c r="B87" s="100"/>
      <c r="C87" s="100"/>
      <c r="D87" s="104"/>
      <c r="E87" s="117"/>
      <c r="F87" s="114"/>
      <c r="G87" s="107"/>
      <c r="H87" s="41">
        <v>0</v>
      </c>
      <c r="I87" s="41">
        <v>0</v>
      </c>
      <c r="J87" s="42">
        <f t="shared" si="11"/>
        <v>0</v>
      </c>
      <c r="K87" s="41">
        <v>0</v>
      </c>
      <c r="L87" s="41">
        <v>0</v>
      </c>
      <c r="M87" s="42">
        <f t="shared" si="12"/>
        <v>0</v>
      </c>
      <c r="N87" s="41">
        <v>0</v>
      </c>
      <c r="O87" s="41">
        <v>0</v>
      </c>
      <c r="P87" s="42">
        <f t="shared" si="13"/>
        <v>0</v>
      </c>
      <c r="Q87" s="41">
        <v>0</v>
      </c>
      <c r="R87" s="41">
        <v>0</v>
      </c>
      <c r="S87" s="43">
        <f t="shared" si="14"/>
        <v>0</v>
      </c>
      <c r="T87" s="44">
        <f t="shared" si="15"/>
        <v>0</v>
      </c>
      <c r="U87" s="45">
        <f t="shared" si="16"/>
        <v>0</v>
      </c>
      <c r="V87" s="46">
        <v>0</v>
      </c>
      <c r="W87" s="45">
        <f t="shared" si="17"/>
        <v>0</v>
      </c>
      <c r="X87" s="47">
        <f t="shared" si="18"/>
        <v>0</v>
      </c>
      <c r="Y87" s="48">
        <f t="shared" si="19"/>
        <v>0</v>
      </c>
      <c r="Z87" s="49" t="str">
        <f t="shared" si="20"/>
        <v>0.0</v>
      </c>
      <c r="AA87" s="50" t="str">
        <f t="shared" si="21"/>
        <v>F9</v>
      </c>
      <c r="AC87" s="66"/>
      <c r="AD87" s="66"/>
      <c r="AE87" s="66"/>
      <c r="AF87" s="66"/>
      <c r="AG87" s="66"/>
    </row>
    <row r="88" spans="1:33" ht="15.75" customHeight="1" x14ac:dyDescent="0.25">
      <c r="A88" s="125">
        <v>79</v>
      </c>
      <c r="B88" s="100"/>
      <c r="C88" s="100"/>
      <c r="D88" s="105"/>
      <c r="E88" s="118"/>
      <c r="F88" s="114"/>
      <c r="G88" s="108"/>
      <c r="H88" s="41">
        <v>0</v>
      </c>
      <c r="I88" s="41">
        <v>0</v>
      </c>
      <c r="J88" s="42">
        <f t="shared" si="11"/>
        <v>0</v>
      </c>
      <c r="K88" s="41">
        <v>0</v>
      </c>
      <c r="L88" s="41">
        <v>0</v>
      </c>
      <c r="M88" s="42">
        <f t="shared" si="12"/>
        <v>0</v>
      </c>
      <c r="N88" s="41">
        <v>0</v>
      </c>
      <c r="O88" s="41">
        <v>0</v>
      </c>
      <c r="P88" s="42">
        <f t="shared" si="13"/>
        <v>0</v>
      </c>
      <c r="Q88" s="41">
        <v>0</v>
      </c>
      <c r="R88" s="41">
        <v>0</v>
      </c>
      <c r="S88" s="43">
        <f t="shared" si="14"/>
        <v>0</v>
      </c>
      <c r="T88" s="44">
        <f t="shared" si="15"/>
        <v>0</v>
      </c>
      <c r="U88" s="45">
        <f t="shared" si="16"/>
        <v>0</v>
      </c>
      <c r="V88" s="46">
        <v>0</v>
      </c>
      <c r="W88" s="45">
        <f t="shared" si="17"/>
        <v>0</v>
      </c>
      <c r="X88" s="47">
        <f t="shared" si="18"/>
        <v>0</v>
      </c>
      <c r="Y88" s="48">
        <f t="shared" si="19"/>
        <v>0</v>
      </c>
      <c r="Z88" s="49" t="str">
        <f t="shared" si="20"/>
        <v>0.0</v>
      </c>
      <c r="AA88" s="50" t="str">
        <f t="shared" si="21"/>
        <v>F9</v>
      </c>
      <c r="AC88" s="66"/>
      <c r="AD88" s="66"/>
      <c r="AE88" s="66"/>
      <c r="AF88" s="66"/>
      <c r="AG88" s="66"/>
    </row>
    <row r="89" spans="1:33" ht="15.75" customHeight="1" x14ac:dyDescent="0.25">
      <c r="A89" s="125">
        <v>80</v>
      </c>
      <c r="B89" s="100"/>
      <c r="C89" s="100"/>
      <c r="D89" s="105"/>
      <c r="E89" s="118"/>
      <c r="F89" s="114"/>
      <c r="G89" s="108"/>
      <c r="H89" s="41">
        <v>0</v>
      </c>
      <c r="I89" s="41">
        <v>0</v>
      </c>
      <c r="J89" s="42">
        <f t="shared" si="11"/>
        <v>0</v>
      </c>
      <c r="K89" s="41">
        <v>0</v>
      </c>
      <c r="L89" s="41">
        <v>0</v>
      </c>
      <c r="M89" s="42">
        <f t="shared" si="12"/>
        <v>0</v>
      </c>
      <c r="N89" s="41">
        <v>0</v>
      </c>
      <c r="O89" s="41">
        <v>0</v>
      </c>
      <c r="P89" s="42">
        <f t="shared" si="13"/>
        <v>0</v>
      </c>
      <c r="Q89" s="41">
        <v>0</v>
      </c>
      <c r="R89" s="41">
        <v>0</v>
      </c>
      <c r="S89" s="43">
        <f t="shared" si="14"/>
        <v>0</v>
      </c>
      <c r="T89" s="44">
        <f t="shared" si="15"/>
        <v>0</v>
      </c>
      <c r="U89" s="45">
        <f t="shared" si="16"/>
        <v>0</v>
      </c>
      <c r="V89" s="46">
        <v>0</v>
      </c>
      <c r="W89" s="45">
        <f t="shared" si="17"/>
        <v>0</v>
      </c>
      <c r="X89" s="47">
        <f t="shared" si="18"/>
        <v>0</v>
      </c>
      <c r="Y89" s="48">
        <f t="shared" si="19"/>
        <v>0</v>
      </c>
      <c r="Z89" s="49" t="str">
        <f t="shared" si="20"/>
        <v>0.0</v>
      </c>
      <c r="AA89" s="50" t="str">
        <f t="shared" si="21"/>
        <v>F9</v>
      </c>
      <c r="AC89" s="66"/>
      <c r="AD89" s="66"/>
      <c r="AE89" s="66"/>
      <c r="AF89" s="66"/>
      <c r="AG89" s="66"/>
    </row>
    <row r="90" spans="1:33" ht="15.75" customHeight="1" x14ac:dyDescent="0.25">
      <c r="A90" s="125">
        <v>81</v>
      </c>
      <c r="B90" s="100"/>
      <c r="C90" s="100"/>
      <c r="D90" s="106"/>
      <c r="E90" s="119"/>
      <c r="F90" s="114"/>
      <c r="G90" s="109"/>
      <c r="H90" s="41">
        <v>0</v>
      </c>
      <c r="I90" s="41">
        <v>0</v>
      </c>
      <c r="J90" s="42">
        <f t="shared" si="11"/>
        <v>0</v>
      </c>
      <c r="K90" s="41">
        <v>0</v>
      </c>
      <c r="L90" s="41">
        <v>0</v>
      </c>
      <c r="M90" s="42">
        <f t="shared" si="12"/>
        <v>0</v>
      </c>
      <c r="N90" s="41">
        <v>0</v>
      </c>
      <c r="O90" s="41">
        <v>0</v>
      </c>
      <c r="P90" s="42">
        <f t="shared" si="13"/>
        <v>0</v>
      </c>
      <c r="Q90" s="41">
        <v>0</v>
      </c>
      <c r="R90" s="41">
        <v>0</v>
      </c>
      <c r="S90" s="43">
        <f t="shared" si="14"/>
        <v>0</v>
      </c>
      <c r="T90" s="44">
        <f t="shared" si="15"/>
        <v>0</v>
      </c>
      <c r="U90" s="45">
        <f t="shared" si="16"/>
        <v>0</v>
      </c>
      <c r="V90" s="46">
        <v>0</v>
      </c>
      <c r="W90" s="45">
        <f t="shared" si="17"/>
        <v>0</v>
      </c>
      <c r="X90" s="47">
        <f t="shared" si="18"/>
        <v>0</v>
      </c>
      <c r="Y90" s="48">
        <f t="shared" si="19"/>
        <v>0</v>
      </c>
      <c r="Z90" s="49" t="str">
        <f t="shared" si="20"/>
        <v>0.0</v>
      </c>
      <c r="AA90" s="50" t="str">
        <f t="shared" si="21"/>
        <v>F9</v>
      </c>
      <c r="AC90" s="66"/>
      <c r="AD90" s="66"/>
      <c r="AE90" s="66"/>
      <c r="AF90" s="66"/>
      <c r="AG90" s="66"/>
    </row>
    <row r="91" spans="1:33" ht="15.75" customHeight="1" x14ac:dyDescent="0.25">
      <c r="A91" s="125">
        <v>82</v>
      </c>
      <c r="B91" s="100"/>
      <c r="C91" s="100"/>
      <c r="D91" s="106"/>
      <c r="E91" s="119"/>
      <c r="F91" s="114"/>
      <c r="G91" s="109"/>
      <c r="H91" s="41">
        <v>0</v>
      </c>
      <c r="I91" s="41">
        <v>0</v>
      </c>
      <c r="J91" s="42">
        <f t="shared" si="11"/>
        <v>0</v>
      </c>
      <c r="K91" s="41">
        <v>0</v>
      </c>
      <c r="L91" s="41">
        <v>0</v>
      </c>
      <c r="M91" s="42">
        <f t="shared" si="12"/>
        <v>0</v>
      </c>
      <c r="N91" s="41">
        <v>0</v>
      </c>
      <c r="O91" s="41">
        <v>0</v>
      </c>
      <c r="P91" s="42">
        <f t="shared" si="13"/>
        <v>0</v>
      </c>
      <c r="Q91" s="41">
        <v>0</v>
      </c>
      <c r="R91" s="41">
        <v>0</v>
      </c>
      <c r="S91" s="43">
        <f t="shared" si="14"/>
        <v>0</v>
      </c>
      <c r="T91" s="44">
        <f t="shared" si="15"/>
        <v>0</v>
      </c>
      <c r="U91" s="45">
        <f t="shared" si="16"/>
        <v>0</v>
      </c>
      <c r="V91" s="46">
        <v>0</v>
      </c>
      <c r="W91" s="45">
        <f t="shared" si="17"/>
        <v>0</v>
      </c>
      <c r="X91" s="47">
        <f t="shared" si="18"/>
        <v>0</v>
      </c>
      <c r="Y91" s="48">
        <f t="shared" si="19"/>
        <v>0</v>
      </c>
      <c r="Z91" s="49" t="str">
        <f t="shared" si="20"/>
        <v>0.0</v>
      </c>
      <c r="AA91" s="50" t="str">
        <f t="shared" si="21"/>
        <v>F9</v>
      </c>
      <c r="AC91" s="66"/>
      <c r="AD91" s="66"/>
      <c r="AE91" s="66"/>
      <c r="AF91" s="66"/>
      <c r="AG91" s="66"/>
    </row>
    <row r="92" spans="1:33" ht="15.75" customHeight="1" x14ac:dyDescent="0.25">
      <c r="A92" s="125">
        <v>83</v>
      </c>
      <c r="B92" s="100"/>
      <c r="C92" s="100"/>
      <c r="D92" s="105"/>
      <c r="E92" s="118"/>
      <c r="F92" s="114"/>
      <c r="G92" s="108"/>
      <c r="H92" s="41">
        <v>0</v>
      </c>
      <c r="I92" s="41">
        <v>0</v>
      </c>
      <c r="J92" s="42">
        <f t="shared" si="11"/>
        <v>0</v>
      </c>
      <c r="K92" s="41">
        <v>0</v>
      </c>
      <c r="L92" s="41">
        <v>0</v>
      </c>
      <c r="M92" s="42">
        <f t="shared" si="12"/>
        <v>0</v>
      </c>
      <c r="N92" s="41">
        <v>0</v>
      </c>
      <c r="O92" s="41">
        <v>0</v>
      </c>
      <c r="P92" s="42">
        <f t="shared" si="13"/>
        <v>0</v>
      </c>
      <c r="Q92" s="41">
        <v>0</v>
      </c>
      <c r="R92" s="41">
        <v>0</v>
      </c>
      <c r="S92" s="43">
        <f t="shared" si="14"/>
        <v>0</v>
      </c>
      <c r="T92" s="44">
        <f t="shared" si="15"/>
        <v>0</v>
      </c>
      <c r="U92" s="45">
        <f t="shared" si="16"/>
        <v>0</v>
      </c>
      <c r="V92" s="46">
        <v>0</v>
      </c>
      <c r="W92" s="45">
        <f t="shared" si="17"/>
        <v>0</v>
      </c>
      <c r="X92" s="47">
        <f t="shared" si="18"/>
        <v>0</v>
      </c>
      <c r="Y92" s="48">
        <f t="shared" si="19"/>
        <v>0</v>
      </c>
      <c r="Z92" s="49" t="str">
        <f t="shared" si="20"/>
        <v>0.0</v>
      </c>
      <c r="AA92" s="50" t="str">
        <f t="shared" si="21"/>
        <v>F9</v>
      </c>
      <c r="AC92" s="66"/>
      <c r="AD92" s="66"/>
      <c r="AE92" s="66"/>
      <c r="AF92" s="66"/>
      <c r="AG92" s="66"/>
    </row>
    <row r="93" spans="1:33" ht="15.75" customHeight="1" x14ac:dyDescent="0.25">
      <c r="A93" s="125">
        <v>84</v>
      </c>
      <c r="B93" s="100"/>
      <c r="C93" s="100"/>
      <c r="D93" s="105"/>
      <c r="E93" s="118"/>
      <c r="F93" s="114"/>
      <c r="G93" s="108"/>
      <c r="H93" s="41">
        <v>0</v>
      </c>
      <c r="I93" s="41">
        <v>0</v>
      </c>
      <c r="J93" s="42">
        <f t="shared" si="11"/>
        <v>0</v>
      </c>
      <c r="K93" s="41">
        <v>0</v>
      </c>
      <c r="L93" s="41">
        <v>0</v>
      </c>
      <c r="M93" s="42">
        <f t="shared" si="12"/>
        <v>0</v>
      </c>
      <c r="N93" s="41">
        <v>0</v>
      </c>
      <c r="O93" s="41">
        <v>0</v>
      </c>
      <c r="P93" s="42">
        <f t="shared" si="13"/>
        <v>0</v>
      </c>
      <c r="Q93" s="41">
        <v>0</v>
      </c>
      <c r="R93" s="41">
        <v>0</v>
      </c>
      <c r="S93" s="43">
        <f t="shared" si="14"/>
        <v>0</v>
      </c>
      <c r="T93" s="44">
        <f t="shared" si="15"/>
        <v>0</v>
      </c>
      <c r="U93" s="45">
        <f t="shared" si="16"/>
        <v>0</v>
      </c>
      <c r="V93" s="46">
        <v>0</v>
      </c>
      <c r="W93" s="45">
        <f t="shared" si="17"/>
        <v>0</v>
      </c>
      <c r="X93" s="47">
        <f t="shared" si="18"/>
        <v>0</v>
      </c>
      <c r="Y93" s="48">
        <f t="shared" si="19"/>
        <v>0</v>
      </c>
      <c r="Z93" s="49" t="str">
        <f t="shared" si="20"/>
        <v>0.0</v>
      </c>
      <c r="AA93" s="50" t="str">
        <f t="shared" si="21"/>
        <v>F9</v>
      </c>
      <c r="AC93" s="66"/>
      <c r="AD93" s="66"/>
      <c r="AE93" s="66"/>
      <c r="AF93" s="66"/>
      <c r="AG93" s="66"/>
    </row>
    <row r="94" spans="1:33" ht="15.75" customHeight="1" x14ac:dyDescent="0.25">
      <c r="A94" s="125">
        <v>85</v>
      </c>
      <c r="B94" s="100"/>
      <c r="C94" s="100"/>
      <c r="D94" s="105"/>
      <c r="E94" s="118"/>
      <c r="F94" s="114"/>
      <c r="G94" s="108"/>
      <c r="H94" s="41">
        <v>0</v>
      </c>
      <c r="I94" s="41">
        <v>0</v>
      </c>
      <c r="J94" s="42">
        <f t="shared" si="11"/>
        <v>0</v>
      </c>
      <c r="K94" s="41">
        <v>0</v>
      </c>
      <c r="L94" s="41">
        <v>0</v>
      </c>
      <c r="M94" s="42">
        <f t="shared" si="12"/>
        <v>0</v>
      </c>
      <c r="N94" s="41">
        <v>0</v>
      </c>
      <c r="O94" s="41">
        <v>0</v>
      </c>
      <c r="P94" s="42">
        <f t="shared" si="13"/>
        <v>0</v>
      </c>
      <c r="Q94" s="41">
        <v>0</v>
      </c>
      <c r="R94" s="41">
        <v>0</v>
      </c>
      <c r="S94" s="43">
        <f t="shared" si="14"/>
        <v>0</v>
      </c>
      <c r="T94" s="44">
        <f t="shared" si="15"/>
        <v>0</v>
      </c>
      <c r="U94" s="45">
        <f t="shared" si="16"/>
        <v>0</v>
      </c>
      <c r="V94" s="46">
        <v>0</v>
      </c>
      <c r="W94" s="45">
        <f t="shared" si="17"/>
        <v>0</v>
      </c>
      <c r="X94" s="47">
        <f t="shared" si="18"/>
        <v>0</v>
      </c>
      <c r="Y94" s="48">
        <f t="shared" si="19"/>
        <v>0</v>
      </c>
      <c r="Z94" s="49" t="str">
        <f t="shared" si="20"/>
        <v>0.0</v>
      </c>
      <c r="AA94" s="50" t="str">
        <f t="shared" si="21"/>
        <v>F9</v>
      </c>
      <c r="AC94" s="66"/>
      <c r="AD94" s="66"/>
      <c r="AE94" s="66"/>
      <c r="AF94" s="66"/>
      <c r="AG94" s="66"/>
    </row>
    <row r="95" spans="1:33" ht="15.75" customHeight="1" x14ac:dyDescent="0.25">
      <c r="A95" s="125">
        <v>86</v>
      </c>
      <c r="B95" s="100"/>
      <c r="C95" s="100"/>
      <c r="D95" s="105"/>
      <c r="E95" s="118"/>
      <c r="F95" s="120"/>
      <c r="G95" s="110"/>
      <c r="H95" s="41">
        <v>0</v>
      </c>
      <c r="I95" s="41">
        <v>0</v>
      </c>
      <c r="J95" s="42">
        <f t="shared" si="11"/>
        <v>0</v>
      </c>
      <c r="K95" s="41">
        <v>0</v>
      </c>
      <c r="L95" s="41">
        <v>0</v>
      </c>
      <c r="M95" s="42">
        <f t="shared" si="12"/>
        <v>0</v>
      </c>
      <c r="N95" s="41">
        <v>0</v>
      </c>
      <c r="O95" s="41">
        <v>0</v>
      </c>
      <c r="P95" s="42">
        <f t="shared" si="13"/>
        <v>0</v>
      </c>
      <c r="Q95" s="41">
        <v>0</v>
      </c>
      <c r="R95" s="41">
        <v>0</v>
      </c>
      <c r="S95" s="43">
        <f t="shared" si="14"/>
        <v>0</v>
      </c>
      <c r="T95" s="44">
        <f t="shared" si="15"/>
        <v>0</v>
      </c>
      <c r="U95" s="45">
        <f t="shared" si="16"/>
        <v>0</v>
      </c>
      <c r="V95" s="46">
        <v>0</v>
      </c>
      <c r="W95" s="45">
        <f t="shared" si="17"/>
        <v>0</v>
      </c>
      <c r="X95" s="47">
        <f t="shared" si="18"/>
        <v>0</v>
      </c>
      <c r="Y95" s="48">
        <f t="shared" si="19"/>
        <v>0</v>
      </c>
      <c r="Z95" s="49" t="str">
        <f t="shared" si="20"/>
        <v>0.0</v>
      </c>
      <c r="AA95" s="50" t="str">
        <f t="shared" si="21"/>
        <v>F9</v>
      </c>
      <c r="AC95" s="66"/>
      <c r="AD95" s="66"/>
      <c r="AE95" s="66"/>
      <c r="AF95" s="66"/>
      <c r="AG95" s="66"/>
    </row>
    <row r="96" spans="1:33" ht="15.75" customHeight="1" x14ac:dyDescent="0.25">
      <c r="A96" s="125">
        <v>87</v>
      </c>
      <c r="B96" s="100"/>
      <c r="C96" s="100"/>
      <c r="D96" s="105"/>
      <c r="E96" s="118"/>
      <c r="F96" s="120"/>
      <c r="G96" s="110"/>
      <c r="H96" s="41">
        <v>0</v>
      </c>
      <c r="I96" s="41">
        <v>0</v>
      </c>
      <c r="J96" s="42">
        <f t="shared" si="11"/>
        <v>0</v>
      </c>
      <c r="K96" s="41">
        <v>0</v>
      </c>
      <c r="L96" s="41">
        <v>0</v>
      </c>
      <c r="M96" s="42">
        <f t="shared" si="12"/>
        <v>0</v>
      </c>
      <c r="N96" s="41">
        <v>0</v>
      </c>
      <c r="O96" s="41">
        <v>0</v>
      </c>
      <c r="P96" s="42">
        <f t="shared" si="13"/>
        <v>0</v>
      </c>
      <c r="Q96" s="41">
        <v>0</v>
      </c>
      <c r="R96" s="41">
        <v>0</v>
      </c>
      <c r="S96" s="43">
        <f t="shared" si="14"/>
        <v>0</v>
      </c>
      <c r="T96" s="44">
        <f t="shared" si="15"/>
        <v>0</v>
      </c>
      <c r="U96" s="45">
        <f t="shared" si="16"/>
        <v>0</v>
      </c>
      <c r="V96" s="46">
        <v>0</v>
      </c>
      <c r="W96" s="45">
        <f t="shared" si="17"/>
        <v>0</v>
      </c>
      <c r="X96" s="47">
        <f t="shared" si="18"/>
        <v>0</v>
      </c>
      <c r="Y96" s="48">
        <f t="shared" si="19"/>
        <v>0</v>
      </c>
      <c r="Z96" s="49" t="str">
        <f t="shared" si="20"/>
        <v>0.0</v>
      </c>
      <c r="AA96" s="50" t="str">
        <f t="shared" si="21"/>
        <v>F9</v>
      </c>
      <c r="AC96" s="66"/>
      <c r="AD96" s="66"/>
      <c r="AE96" s="66"/>
      <c r="AF96" s="66"/>
      <c r="AG96" s="66"/>
    </row>
    <row r="97" spans="1:33" ht="15.75" customHeight="1" x14ac:dyDescent="0.25">
      <c r="A97" s="125">
        <v>88</v>
      </c>
      <c r="B97" s="100"/>
      <c r="C97" s="100"/>
      <c r="D97" s="105"/>
      <c r="E97" s="118"/>
      <c r="F97" s="120"/>
      <c r="G97" s="110"/>
      <c r="H97" s="41">
        <v>0</v>
      </c>
      <c r="I97" s="41">
        <v>0</v>
      </c>
      <c r="J97" s="42">
        <f t="shared" si="11"/>
        <v>0</v>
      </c>
      <c r="K97" s="41">
        <v>0</v>
      </c>
      <c r="L97" s="41">
        <v>0</v>
      </c>
      <c r="M97" s="42">
        <f t="shared" si="12"/>
        <v>0</v>
      </c>
      <c r="N97" s="41">
        <v>0</v>
      </c>
      <c r="O97" s="41">
        <v>0</v>
      </c>
      <c r="P97" s="42">
        <f t="shared" si="13"/>
        <v>0</v>
      </c>
      <c r="Q97" s="41">
        <v>0</v>
      </c>
      <c r="R97" s="41">
        <v>0</v>
      </c>
      <c r="S97" s="43">
        <f t="shared" si="14"/>
        <v>0</v>
      </c>
      <c r="T97" s="44">
        <f t="shared" si="15"/>
        <v>0</v>
      </c>
      <c r="U97" s="45">
        <f t="shared" si="16"/>
        <v>0</v>
      </c>
      <c r="V97" s="46">
        <v>0</v>
      </c>
      <c r="W97" s="45">
        <f t="shared" si="17"/>
        <v>0</v>
      </c>
      <c r="X97" s="47">
        <f t="shared" si="18"/>
        <v>0</v>
      </c>
      <c r="Y97" s="48">
        <f t="shared" si="19"/>
        <v>0</v>
      </c>
      <c r="Z97" s="49" t="str">
        <f t="shared" si="20"/>
        <v>0.0</v>
      </c>
      <c r="AA97" s="50" t="str">
        <f t="shared" si="21"/>
        <v>F9</v>
      </c>
      <c r="AC97" s="66"/>
      <c r="AD97" s="66"/>
      <c r="AE97" s="66"/>
      <c r="AF97" s="66"/>
      <c r="AG97" s="66"/>
    </row>
    <row r="98" spans="1:33" ht="15.75" customHeight="1" x14ac:dyDescent="0.25">
      <c r="A98" s="125">
        <v>89</v>
      </c>
      <c r="B98" s="100"/>
      <c r="C98" s="100"/>
      <c r="D98" s="105"/>
      <c r="E98" s="118"/>
      <c r="F98" s="120"/>
      <c r="G98" s="110"/>
      <c r="H98" s="41">
        <v>0</v>
      </c>
      <c r="I98" s="41">
        <v>0</v>
      </c>
      <c r="J98" s="42">
        <f t="shared" si="11"/>
        <v>0</v>
      </c>
      <c r="K98" s="41">
        <v>0</v>
      </c>
      <c r="L98" s="41">
        <v>0</v>
      </c>
      <c r="M98" s="42">
        <f t="shared" si="12"/>
        <v>0</v>
      </c>
      <c r="N98" s="41">
        <v>0</v>
      </c>
      <c r="O98" s="41">
        <v>0</v>
      </c>
      <c r="P98" s="42">
        <f t="shared" si="13"/>
        <v>0</v>
      </c>
      <c r="Q98" s="41">
        <v>0</v>
      </c>
      <c r="R98" s="41">
        <v>0</v>
      </c>
      <c r="S98" s="43">
        <f t="shared" si="14"/>
        <v>0</v>
      </c>
      <c r="T98" s="44">
        <f t="shared" si="15"/>
        <v>0</v>
      </c>
      <c r="U98" s="45">
        <f t="shared" si="16"/>
        <v>0</v>
      </c>
      <c r="V98" s="46">
        <v>0</v>
      </c>
      <c r="W98" s="45">
        <f t="shared" si="17"/>
        <v>0</v>
      </c>
      <c r="X98" s="47">
        <f t="shared" si="18"/>
        <v>0</v>
      </c>
      <c r="Y98" s="48">
        <f t="shared" si="19"/>
        <v>0</v>
      </c>
      <c r="Z98" s="49" t="str">
        <f t="shared" si="20"/>
        <v>0.0</v>
      </c>
      <c r="AA98" s="50" t="str">
        <f t="shared" si="21"/>
        <v>F9</v>
      </c>
      <c r="AC98" s="66"/>
      <c r="AD98" s="66"/>
      <c r="AE98" s="66"/>
      <c r="AF98" s="66"/>
      <c r="AG98" s="66"/>
    </row>
    <row r="99" spans="1:33" ht="15.75" customHeight="1" x14ac:dyDescent="0.25">
      <c r="A99" s="125">
        <v>90</v>
      </c>
      <c r="B99" s="100"/>
      <c r="C99" s="100"/>
      <c r="D99" s="105"/>
      <c r="E99" s="118"/>
      <c r="F99" s="120"/>
      <c r="G99" s="110"/>
      <c r="H99" s="41">
        <v>0</v>
      </c>
      <c r="I99" s="41">
        <v>0</v>
      </c>
      <c r="J99" s="42">
        <f t="shared" si="11"/>
        <v>0</v>
      </c>
      <c r="K99" s="41">
        <v>0</v>
      </c>
      <c r="L99" s="41">
        <v>0</v>
      </c>
      <c r="M99" s="42">
        <f t="shared" si="12"/>
        <v>0</v>
      </c>
      <c r="N99" s="41">
        <v>0</v>
      </c>
      <c r="O99" s="41">
        <v>0</v>
      </c>
      <c r="P99" s="42">
        <f t="shared" si="13"/>
        <v>0</v>
      </c>
      <c r="Q99" s="41">
        <v>0</v>
      </c>
      <c r="R99" s="41">
        <v>0</v>
      </c>
      <c r="S99" s="43">
        <f t="shared" si="14"/>
        <v>0</v>
      </c>
      <c r="T99" s="44">
        <f t="shared" si="15"/>
        <v>0</v>
      </c>
      <c r="U99" s="45">
        <f t="shared" si="16"/>
        <v>0</v>
      </c>
      <c r="V99" s="46">
        <v>0</v>
      </c>
      <c r="W99" s="45">
        <f t="shared" si="17"/>
        <v>0</v>
      </c>
      <c r="X99" s="47">
        <f t="shared" si="18"/>
        <v>0</v>
      </c>
      <c r="Y99" s="48">
        <f t="shared" si="19"/>
        <v>0</v>
      </c>
      <c r="Z99" s="49" t="str">
        <f t="shared" si="20"/>
        <v>0.0</v>
      </c>
      <c r="AA99" s="50" t="str">
        <f t="shared" si="21"/>
        <v>F9</v>
      </c>
      <c r="AC99" s="66"/>
      <c r="AD99" s="66"/>
      <c r="AE99" s="66"/>
      <c r="AF99" s="66"/>
      <c r="AG99" s="66"/>
    </row>
    <row r="100" spans="1:33" ht="15.75" customHeight="1" x14ac:dyDescent="0.25">
      <c r="A100" s="125">
        <v>91</v>
      </c>
      <c r="B100" s="100"/>
      <c r="C100" s="100"/>
      <c r="D100" s="105"/>
      <c r="E100" s="118"/>
      <c r="F100" s="120"/>
      <c r="G100" s="110"/>
      <c r="H100" s="41">
        <v>0</v>
      </c>
      <c r="I100" s="41">
        <v>0</v>
      </c>
      <c r="J100" s="42">
        <f t="shared" si="11"/>
        <v>0</v>
      </c>
      <c r="K100" s="41">
        <v>0</v>
      </c>
      <c r="L100" s="41">
        <v>0</v>
      </c>
      <c r="M100" s="42">
        <f t="shared" si="12"/>
        <v>0</v>
      </c>
      <c r="N100" s="41">
        <v>0</v>
      </c>
      <c r="O100" s="41">
        <v>0</v>
      </c>
      <c r="P100" s="42">
        <f t="shared" si="13"/>
        <v>0</v>
      </c>
      <c r="Q100" s="41">
        <v>0</v>
      </c>
      <c r="R100" s="41">
        <v>0</v>
      </c>
      <c r="S100" s="43">
        <f t="shared" si="14"/>
        <v>0</v>
      </c>
      <c r="T100" s="44">
        <f t="shared" si="15"/>
        <v>0</v>
      </c>
      <c r="U100" s="45">
        <f t="shared" si="16"/>
        <v>0</v>
      </c>
      <c r="V100" s="46">
        <v>0</v>
      </c>
      <c r="W100" s="45">
        <f t="shared" si="17"/>
        <v>0</v>
      </c>
      <c r="X100" s="47">
        <f t="shared" si="18"/>
        <v>0</v>
      </c>
      <c r="Y100" s="48">
        <f t="shared" si="19"/>
        <v>0</v>
      </c>
      <c r="Z100" s="49" t="str">
        <f t="shared" si="20"/>
        <v>0.0</v>
      </c>
      <c r="AA100" s="50" t="str">
        <f t="shared" si="21"/>
        <v>F9</v>
      </c>
      <c r="AC100" s="66"/>
      <c r="AD100" s="66"/>
      <c r="AE100" s="66"/>
      <c r="AF100" s="66"/>
      <c r="AG100" s="66"/>
    </row>
    <row r="101" spans="1:33" ht="15.75" customHeight="1" x14ac:dyDescent="0.25">
      <c r="A101" s="125">
        <v>92</v>
      </c>
      <c r="B101" s="100"/>
      <c r="C101" s="100"/>
      <c r="D101" s="105"/>
      <c r="E101" s="118"/>
      <c r="F101" s="120"/>
      <c r="G101" s="110"/>
      <c r="H101" s="41">
        <v>0</v>
      </c>
      <c r="I101" s="41">
        <v>0</v>
      </c>
      <c r="J101" s="42">
        <f t="shared" si="11"/>
        <v>0</v>
      </c>
      <c r="K101" s="41">
        <v>0</v>
      </c>
      <c r="L101" s="41">
        <v>0</v>
      </c>
      <c r="M101" s="42">
        <f t="shared" si="12"/>
        <v>0</v>
      </c>
      <c r="N101" s="41">
        <v>0</v>
      </c>
      <c r="O101" s="41">
        <v>0</v>
      </c>
      <c r="P101" s="42">
        <f t="shared" si="13"/>
        <v>0</v>
      </c>
      <c r="Q101" s="41">
        <v>0</v>
      </c>
      <c r="R101" s="41">
        <v>0</v>
      </c>
      <c r="S101" s="43">
        <f t="shared" si="14"/>
        <v>0</v>
      </c>
      <c r="T101" s="44">
        <f t="shared" si="15"/>
        <v>0</v>
      </c>
      <c r="U101" s="45">
        <f t="shared" si="16"/>
        <v>0</v>
      </c>
      <c r="V101" s="46">
        <v>0</v>
      </c>
      <c r="W101" s="45">
        <f t="shared" si="17"/>
        <v>0</v>
      </c>
      <c r="X101" s="47">
        <f t="shared" si="18"/>
        <v>0</v>
      </c>
      <c r="Y101" s="48">
        <f t="shared" si="19"/>
        <v>0</v>
      </c>
      <c r="Z101" s="49" t="str">
        <f t="shared" si="20"/>
        <v>0.0</v>
      </c>
      <c r="AA101" s="50" t="str">
        <f t="shared" si="21"/>
        <v>F9</v>
      </c>
      <c r="AC101" s="66"/>
      <c r="AD101" s="66"/>
      <c r="AE101" s="66"/>
      <c r="AF101" s="66"/>
      <c r="AG101" s="66"/>
    </row>
    <row r="102" spans="1:33" ht="15.75" customHeight="1" x14ac:dyDescent="0.25">
      <c r="A102" s="125">
        <v>93</v>
      </c>
      <c r="B102" s="100"/>
      <c r="C102" s="100"/>
      <c r="D102" s="105"/>
      <c r="E102" s="118"/>
      <c r="F102" s="120"/>
      <c r="G102" s="110"/>
      <c r="H102" s="41">
        <v>0</v>
      </c>
      <c r="I102" s="41">
        <v>0</v>
      </c>
      <c r="J102" s="42">
        <f t="shared" si="11"/>
        <v>0</v>
      </c>
      <c r="K102" s="41">
        <v>0</v>
      </c>
      <c r="L102" s="41">
        <v>0</v>
      </c>
      <c r="M102" s="42">
        <f t="shared" si="12"/>
        <v>0</v>
      </c>
      <c r="N102" s="41">
        <v>0</v>
      </c>
      <c r="O102" s="41">
        <v>0</v>
      </c>
      <c r="P102" s="42">
        <f t="shared" si="13"/>
        <v>0</v>
      </c>
      <c r="Q102" s="41">
        <v>0</v>
      </c>
      <c r="R102" s="41">
        <v>0</v>
      </c>
      <c r="S102" s="43">
        <f t="shared" si="14"/>
        <v>0</v>
      </c>
      <c r="T102" s="44">
        <f t="shared" si="15"/>
        <v>0</v>
      </c>
      <c r="U102" s="45">
        <f t="shared" si="16"/>
        <v>0</v>
      </c>
      <c r="V102" s="46">
        <v>0</v>
      </c>
      <c r="W102" s="45">
        <f t="shared" si="17"/>
        <v>0</v>
      </c>
      <c r="X102" s="47">
        <f t="shared" si="18"/>
        <v>0</v>
      </c>
      <c r="Y102" s="48">
        <f t="shared" si="19"/>
        <v>0</v>
      </c>
      <c r="Z102" s="49" t="str">
        <f t="shared" si="20"/>
        <v>0.0</v>
      </c>
      <c r="AA102" s="50" t="str">
        <f t="shared" si="21"/>
        <v>F9</v>
      </c>
      <c r="AC102" s="66"/>
      <c r="AD102" s="66"/>
      <c r="AE102" s="66"/>
      <c r="AF102" s="66"/>
      <c r="AG102" s="66"/>
    </row>
    <row r="103" spans="1:33" ht="15.75" customHeight="1" x14ac:dyDescent="0.25">
      <c r="A103" s="125">
        <v>94</v>
      </c>
      <c r="B103" s="100"/>
      <c r="C103" s="100"/>
      <c r="D103" s="105"/>
      <c r="E103" s="118"/>
      <c r="F103" s="120"/>
      <c r="G103" s="110"/>
      <c r="H103" s="41">
        <v>0</v>
      </c>
      <c r="I103" s="41">
        <v>0</v>
      </c>
      <c r="J103" s="42">
        <f t="shared" si="11"/>
        <v>0</v>
      </c>
      <c r="K103" s="41">
        <v>0</v>
      </c>
      <c r="L103" s="41">
        <v>0</v>
      </c>
      <c r="M103" s="42">
        <f t="shared" si="12"/>
        <v>0</v>
      </c>
      <c r="N103" s="41">
        <v>0</v>
      </c>
      <c r="O103" s="41">
        <v>0</v>
      </c>
      <c r="P103" s="42">
        <f t="shared" si="13"/>
        <v>0</v>
      </c>
      <c r="Q103" s="41">
        <v>0</v>
      </c>
      <c r="R103" s="41">
        <v>0</v>
      </c>
      <c r="S103" s="43">
        <f t="shared" si="14"/>
        <v>0</v>
      </c>
      <c r="T103" s="44">
        <f t="shared" si="15"/>
        <v>0</v>
      </c>
      <c r="U103" s="45">
        <f t="shared" si="16"/>
        <v>0</v>
      </c>
      <c r="V103" s="46">
        <v>0</v>
      </c>
      <c r="W103" s="45">
        <f t="shared" si="17"/>
        <v>0</v>
      </c>
      <c r="X103" s="47">
        <f t="shared" si="18"/>
        <v>0</v>
      </c>
      <c r="Y103" s="48">
        <f t="shared" si="19"/>
        <v>0</v>
      </c>
      <c r="Z103" s="49" t="str">
        <f t="shared" si="20"/>
        <v>0.0</v>
      </c>
      <c r="AA103" s="50" t="str">
        <f t="shared" si="21"/>
        <v>F9</v>
      </c>
      <c r="AC103" s="66"/>
      <c r="AD103" s="66"/>
      <c r="AE103" s="66"/>
      <c r="AF103" s="66"/>
      <c r="AG103" s="66"/>
    </row>
    <row r="104" spans="1:33" ht="15.75" customHeight="1" x14ac:dyDescent="0.25">
      <c r="A104" s="125">
        <v>95</v>
      </c>
      <c r="B104" s="100"/>
      <c r="C104" s="100"/>
      <c r="D104" s="105"/>
      <c r="E104" s="118"/>
      <c r="F104" s="120"/>
      <c r="G104" s="110"/>
      <c r="H104" s="41">
        <v>0</v>
      </c>
      <c r="I104" s="41">
        <v>0</v>
      </c>
      <c r="J104" s="42">
        <f t="shared" si="11"/>
        <v>0</v>
      </c>
      <c r="K104" s="41">
        <v>0</v>
      </c>
      <c r="L104" s="41">
        <v>0</v>
      </c>
      <c r="M104" s="42">
        <f t="shared" si="12"/>
        <v>0</v>
      </c>
      <c r="N104" s="41">
        <v>0</v>
      </c>
      <c r="O104" s="41">
        <v>0</v>
      </c>
      <c r="P104" s="42">
        <f t="shared" si="13"/>
        <v>0</v>
      </c>
      <c r="Q104" s="41">
        <v>0</v>
      </c>
      <c r="R104" s="41">
        <v>0</v>
      </c>
      <c r="S104" s="43">
        <f t="shared" si="14"/>
        <v>0</v>
      </c>
      <c r="T104" s="44">
        <f t="shared" si="15"/>
        <v>0</v>
      </c>
      <c r="U104" s="45">
        <f t="shared" si="16"/>
        <v>0</v>
      </c>
      <c r="V104" s="46">
        <v>0</v>
      </c>
      <c r="W104" s="45">
        <f t="shared" si="17"/>
        <v>0</v>
      </c>
      <c r="X104" s="47">
        <f t="shared" si="18"/>
        <v>0</v>
      </c>
      <c r="Y104" s="48">
        <f t="shared" si="19"/>
        <v>0</v>
      </c>
      <c r="Z104" s="49" t="str">
        <f t="shared" si="20"/>
        <v>0.0</v>
      </c>
      <c r="AA104" s="50" t="str">
        <f t="shared" si="21"/>
        <v>F9</v>
      </c>
      <c r="AC104" s="66"/>
      <c r="AD104" s="66"/>
      <c r="AE104" s="66"/>
      <c r="AF104" s="66"/>
      <c r="AG104" s="66"/>
    </row>
    <row r="105" spans="1:33" ht="15.75" customHeight="1" x14ac:dyDescent="0.25">
      <c r="A105" s="125">
        <v>96</v>
      </c>
      <c r="B105" s="100"/>
      <c r="C105" s="100"/>
      <c r="D105" s="105"/>
      <c r="E105" s="118"/>
      <c r="F105" s="120"/>
      <c r="G105" s="110"/>
      <c r="H105" s="41">
        <v>0</v>
      </c>
      <c r="I105" s="41">
        <v>0</v>
      </c>
      <c r="J105" s="42">
        <f t="shared" si="11"/>
        <v>0</v>
      </c>
      <c r="K105" s="41">
        <v>0</v>
      </c>
      <c r="L105" s="41">
        <v>0</v>
      </c>
      <c r="M105" s="42">
        <f t="shared" si="12"/>
        <v>0</v>
      </c>
      <c r="N105" s="41">
        <v>0</v>
      </c>
      <c r="O105" s="41">
        <v>0</v>
      </c>
      <c r="P105" s="42">
        <f t="shared" si="13"/>
        <v>0</v>
      </c>
      <c r="Q105" s="41">
        <v>0</v>
      </c>
      <c r="R105" s="41">
        <v>0</v>
      </c>
      <c r="S105" s="43">
        <f t="shared" si="14"/>
        <v>0</v>
      </c>
      <c r="T105" s="44">
        <f t="shared" si="15"/>
        <v>0</v>
      </c>
      <c r="U105" s="45">
        <f t="shared" si="16"/>
        <v>0</v>
      </c>
      <c r="V105" s="46">
        <v>0</v>
      </c>
      <c r="W105" s="45">
        <f t="shared" si="17"/>
        <v>0</v>
      </c>
      <c r="X105" s="47">
        <f t="shared" si="18"/>
        <v>0</v>
      </c>
      <c r="Y105" s="48">
        <f t="shared" si="19"/>
        <v>0</v>
      </c>
      <c r="Z105" s="49" t="str">
        <f t="shared" si="20"/>
        <v>0.0</v>
      </c>
      <c r="AA105" s="50" t="str">
        <f t="shared" si="21"/>
        <v>F9</v>
      </c>
      <c r="AC105" s="66"/>
      <c r="AD105" s="66"/>
      <c r="AE105" s="66"/>
      <c r="AF105" s="66"/>
      <c r="AG105" s="66"/>
    </row>
    <row r="106" spans="1:33" ht="15.75" customHeight="1" x14ac:dyDescent="0.25">
      <c r="A106" s="125">
        <v>97</v>
      </c>
      <c r="B106" s="100"/>
      <c r="C106" s="100"/>
      <c r="D106" s="105"/>
      <c r="E106" s="118"/>
      <c r="F106" s="120"/>
      <c r="G106" s="110"/>
      <c r="H106" s="41">
        <v>0</v>
      </c>
      <c r="I106" s="41">
        <v>0</v>
      </c>
      <c r="J106" s="42">
        <f t="shared" si="11"/>
        <v>0</v>
      </c>
      <c r="K106" s="41">
        <v>0</v>
      </c>
      <c r="L106" s="41">
        <v>0</v>
      </c>
      <c r="M106" s="42">
        <f t="shared" si="12"/>
        <v>0</v>
      </c>
      <c r="N106" s="41">
        <v>0</v>
      </c>
      <c r="O106" s="41">
        <v>0</v>
      </c>
      <c r="P106" s="42">
        <f t="shared" si="13"/>
        <v>0</v>
      </c>
      <c r="Q106" s="41">
        <v>0</v>
      </c>
      <c r="R106" s="41">
        <v>0</v>
      </c>
      <c r="S106" s="43">
        <f t="shared" si="14"/>
        <v>0</v>
      </c>
      <c r="T106" s="44">
        <f t="shared" si="15"/>
        <v>0</v>
      </c>
      <c r="U106" s="45">
        <f t="shared" si="16"/>
        <v>0</v>
      </c>
      <c r="V106" s="46">
        <v>0</v>
      </c>
      <c r="W106" s="45">
        <f t="shared" si="17"/>
        <v>0</v>
      </c>
      <c r="X106" s="47">
        <f t="shared" si="18"/>
        <v>0</v>
      </c>
      <c r="Y106" s="48">
        <f t="shared" si="19"/>
        <v>0</v>
      </c>
      <c r="Z106" s="49" t="str">
        <f t="shared" si="20"/>
        <v>0.0</v>
      </c>
      <c r="AA106" s="50" t="str">
        <f t="shared" si="21"/>
        <v>F9</v>
      </c>
      <c r="AC106" s="66"/>
      <c r="AD106" s="66"/>
      <c r="AE106" s="66"/>
      <c r="AF106" s="66"/>
      <c r="AG106" s="66"/>
    </row>
    <row r="107" spans="1:33" ht="15.75" customHeight="1" x14ac:dyDescent="0.25">
      <c r="A107" s="125">
        <v>98</v>
      </c>
      <c r="B107" s="100"/>
      <c r="C107" s="100"/>
      <c r="D107" s="105"/>
      <c r="E107" s="118"/>
      <c r="F107" s="120"/>
      <c r="G107" s="110"/>
      <c r="H107" s="41">
        <v>0</v>
      </c>
      <c r="I107" s="41">
        <v>0</v>
      </c>
      <c r="J107" s="42">
        <f t="shared" si="11"/>
        <v>0</v>
      </c>
      <c r="K107" s="41">
        <v>0</v>
      </c>
      <c r="L107" s="41">
        <v>0</v>
      </c>
      <c r="M107" s="42">
        <f t="shared" si="12"/>
        <v>0</v>
      </c>
      <c r="N107" s="41">
        <v>0</v>
      </c>
      <c r="O107" s="41">
        <v>0</v>
      </c>
      <c r="P107" s="42">
        <f t="shared" si="13"/>
        <v>0</v>
      </c>
      <c r="Q107" s="41">
        <v>0</v>
      </c>
      <c r="R107" s="41">
        <v>0</v>
      </c>
      <c r="S107" s="43">
        <f t="shared" si="14"/>
        <v>0</v>
      </c>
      <c r="T107" s="44">
        <f t="shared" si="15"/>
        <v>0</v>
      </c>
      <c r="U107" s="45">
        <f t="shared" si="16"/>
        <v>0</v>
      </c>
      <c r="V107" s="46">
        <v>0</v>
      </c>
      <c r="W107" s="45">
        <f t="shared" si="17"/>
        <v>0</v>
      </c>
      <c r="X107" s="47">
        <f t="shared" si="18"/>
        <v>0</v>
      </c>
      <c r="Y107" s="48">
        <f t="shared" si="19"/>
        <v>0</v>
      </c>
      <c r="Z107" s="49" t="str">
        <f t="shared" si="20"/>
        <v>0.0</v>
      </c>
      <c r="AA107" s="50" t="str">
        <f t="shared" si="21"/>
        <v>F9</v>
      </c>
      <c r="AC107" s="66"/>
      <c r="AD107" s="66"/>
      <c r="AE107" s="66"/>
      <c r="AF107" s="66"/>
      <c r="AG107" s="66"/>
    </row>
    <row r="108" spans="1:33" ht="15.75" customHeight="1" x14ac:dyDescent="0.25">
      <c r="A108" s="125">
        <v>99</v>
      </c>
      <c r="B108" s="100"/>
      <c r="C108" s="100"/>
      <c r="D108" s="105"/>
      <c r="E108" s="118"/>
      <c r="F108" s="120"/>
      <c r="G108" s="110"/>
      <c r="H108" s="41">
        <v>0</v>
      </c>
      <c r="I108" s="41">
        <v>0</v>
      </c>
      <c r="J108" s="42">
        <f t="shared" si="11"/>
        <v>0</v>
      </c>
      <c r="K108" s="41">
        <v>0</v>
      </c>
      <c r="L108" s="41">
        <v>0</v>
      </c>
      <c r="M108" s="42">
        <f t="shared" si="12"/>
        <v>0</v>
      </c>
      <c r="N108" s="41">
        <v>0</v>
      </c>
      <c r="O108" s="41">
        <v>0</v>
      </c>
      <c r="P108" s="42">
        <f t="shared" si="13"/>
        <v>0</v>
      </c>
      <c r="Q108" s="41">
        <v>0</v>
      </c>
      <c r="R108" s="41">
        <v>0</v>
      </c>
      <c r="S108" s="43">
        <f t="shared" si="14"/>
        <v>0</v>
      </c>
      <c r="T108" s="44">
        <f t="shared" si="15"/>
        <v>0</v>
      </c>
      <c r="U108" s="45">
        <f t="shared" si="16"/>
        <v>0</v>
      </c>
      <c r="V108" s="46">
        <v>0</v>
      </c>
      <c r="W108" s="45">
        <f t="shared" si="17"/>
        <v>0</v>
      </c>
      <c r="X108" s="47">
        <f t="shared" si="18"/>
        <v>0</v>
      </c>
      <c r="Y108" s="48">
        <f t="shared" si="19"/>
        <v>0</v>
      </c>
      <c r="Z108" s="49" t="str">
        <f t="shared" si="20"/>
        <v>0.0</v>
      </c>
      <c r="AA108" s="50" t="str">
        <f t="shared" si="21"/>
        <v>F9</v>
      </c>
      <c r="AC108" s="66"/>
      <c r="AD108" s="66"/>
      <c r="AE108" s="66"/>
      <c r="AF108" s="66"/>
      <c r="AG108" s="66"/>
    </row>
    <row r="109" spans="1:33" ht="15.75" customHeight="1" x14ac:dyDescent="0.25">
      <c r="A109" s="125">
        <v>100</v>
      </c>
      <c r="B109" s="100"/>
      <c r="C109" s="100"/>
      <c r="D109" s="105"/>
      <c r="E109" s="118"/>
      <c r="F109" s="120"/>
      <c r="G109" s="110"/>
      <c r="H109" s="41">
        <v>0</v>
      </c>
      <c r="I109" s="41">
        <v>0</v>
      </c>
      <c r="J109" s="42">
        <f t="shared" si="11"/>
        <v>0</v>
      </c>
      <c r="K109" s="41">
        <v>0</v>
      </c>
      <c r="L109" s="41">
        <v>0</v>
      </c>
      <c r="M109" s="42">
        <f t="shared" si="12"/>
        <v>0</v>
      </c>
      <c r="N109" s="41">
        <v>0</v>
      </c>
      <c r="O109" s="41">
        <v>0</v>
      </c>
      <c r="P109" s="42">
        <f t="shared" si="13"/>
        <v>0</v>
      </c>
      <c r="Q109" s="41">
        <v>0</v>
      </c>
      <c r="R109" s="41">
        <v>0</v>
      </c>
      <c r="S109" s="43">
        <f t="shared" si="14"/>
        <v>0</v>
      </c>
      <c r="T109" s="44">
        <f t="shared" si="15"/>
        <v>0</v>
      </c>
      <c r="U109" s="45">
        <f t="shared" si="16"/>
        <v>0</v>
      </c>
      <c r="V109" s="46">
        <v>0</v>
      </c>
      <c r="W109" s="45">
        <f t="shared" si="17"/>
        <v>0</v>
      </c>
      <c r="X109" s="47">
        <f t="shared" si="18"/>
        <v>0</v>
      </c>
      <c r="Y109" s="48">
        <f t="shared" si="19"/>
        <v>0</v>
      </c>
      <c r="Z109" s="49" t="str">
        <f t="shared" si="20"/>
        <v>0.0</v>
      </c>
      <c r="AA109" s="50" t="str">
        <f t="shared" si="21"/>
        <v>F9</v>
      </c>
      <c r="AC109" s="66"/>
      <c r="AD109" s="66"/>
      <c r="AE109" s="66"/>
      <c r="AF109" s="66"/>
      <c r="AG109" s="66"/>
    </row>
    <row r="110" spans="1:33" ht="15.75" customHeight="1" x14ac:dyDescent="0.25">
      <c r="A110" s="125">
        <v>101</v>
      </c>
      <c r="B110" s="100"/>
      <c r="C110" s="100"/>
      <c r="D110" s="105"/>
      <c r="E110" s="118"/>
      <c r="F110" s="120"/>
      <c r="G110" s="110"/>
      <c r="H110" s="41">
        <v>0</v>
      </c>
      <c r="I110" s="41">
        <v>0</v>
      </c>
      <c r="J110" s="42">
        <f t="shared" si="11"/>
        <v>0</v>
      </c>
      <c r="K110" s="41">
        <v>0</v>
      </c>
      <c r="L110" s="41">
        <v>0</v>
      </c>
      <c r="M110" s="42">
        <f t="shared" si="12"/>
        <v>0</v>
      </c>
      <c r="N110" s="41">
        <v>0</v>
      </c>
      <c r="O110" s="41">
        <v>0</v>
      </c>
      <c r="P110" s="42">
        <f t="shared" si="13"/>
        <v>0</v>
      </c>
      <c r="Q110" s="41">
        <v>0</v>
      </c>
      <c r="R110" s="41">
        <v>0</v>
      </c>
      <c r="S110" s="43">
        <f t="shared" si="14"/>
        <v>0</v>
      </c>
      <c r="T110" s="44">
        <f t="shared" si="15"/>
        <v>0</v>
      </c>
      <c r="U110" s="45">
        <f t="shared" si="16"/>
        <v>0</v>
      </c>
      <c r="V110" s="46">
        <v>0</v>
      </c>
      <c r="W110" s="45">
        <f t="shared" si="17"/>
        <v>0</v>
      </c>
      <c r="X110" s="47">
        <f t="shared" si="18"/>
        <v>0</v>
      </c>
      <c r="Y110" s="48">
        <f t="shared" si="19"/>
        <v>0</v>
      </c>
      <c r="Z110" s="49" t="str">
        <f t="shared" si="20"/>
        <v>0.0</v>
      </c>
      <c r="AA110" s="50" t="str">
        <f t="shared" si="21"/>
        <v>F9</v>
      </c>
      <c r="AC110" s="66"/>
      <c r="AD110" s="66"/>
      <c r="AE110" s="66"/>
      <c r="AF110" s="66"/>
      <c r="AG110" s="66"/>
    </row>
    <row r="111" spans="1:33" ht="15.75" customHeight="1" x14ac:dyDescent="0.25">
      <c r="A111" s="125">
        <v>102</v>
      </c>
      <c r="B111" s="100"/>
      <c r="C111" s="100"/>
      <c r="D111" s="105"/>
      <c r="E111" s="118"/>
      <c r="F111" s="120"/>
      <c r="G111" s="110"/>
      <c r="H111" s="41">
        <v>0</v>
      </c>
      <c r="I111" s="41">
        <v>0</v>
      </c>
      <c r="J111" s="42">
        <f t="shared" si="11"/>
        <v>0</v>
      </c>
      <c r="K111" s="41">
        <v>0</v>
      </c>
      <c r="L111" s="41">
        <v>0</v>
      </c>
      <c r="M111" s="42">
        <f t="shared" si="12"/>
        <v>0</v>
      </c>
      <c r="N111" s="41">
        <v>0</v>
      </c>
      <c r="O111" s="41">
        <v>0</v>
      </c>
      <c r="P111" s="42">
        <f t="shared" si="13"/>
        <v>0</v>
      </c>
      <c r="Q111" s="41">
        <v>0</v>
      </c>
      <c r="R111" s="41">
        <v>0</v>
      </c>
      <c r="S111" s="43">
        <f t="shared" si="14"/>
        <v>0</v>
      </c>
      <c r="T111" s="44">
        <f t="shared" si="15"/>
        <v>0</v>
      </c>
      <c r="U111" s="45">
        <f t="shared" si="16"/>
        <v>0</v>
      </c>
      <c r="V111" s="46">
        <v>0</v>
      </c>
      <c r="W111" s="45">
        <f t="shared" si="17"/>
        <v>0</v>
      </c>
      <c r="X111" s="47">
        <f t="shared" si="18"/>
        <v>0</v>
      </c>
      <c r="Y111" s="48">
        <f t="shared" si="19"/>
        <v>0</v>
      </c>
      <c r="Z111" s="49" t="str">
        <f t="shared" si="20"/>
        <v>0.0</v>
      </c>
      <c r="AA111" s="50" t="str">
        <f t="shared" si="21"/>
        <v>F9</v>
      </c>
      <c r="AC111" s="66"/>
      <c r="AD111" s="66"/>
      <c r="AE111" s="66"/>
      <c r="AF111" s="66"/>
      <c r="AG111" s="66"/>
    </row>
    <row r="112" spans="1:33" ht="15.75" customHeight="1" x14ac:dyDescent="0.25">
      <c r="A112" s="125">
        <v>103</v>
      </c>
      <c r="B112" s="100"/>
      <c r="C112" s="100"/>
      <c r="D112" s="105"/>
      <c r="E112" s="118"/>
      <c r="F112" s="120"/>
      <c r="G112" s="110"/>
      <c r="H112" s="41">
        <v>0</v>
      </c>
      <c r="I112" s="41">
        <v>0</v>
      </c>
      <c r="J112" s="42">
        <f t="shared" si="11"/>
        <v>0</v>
      </c>
      <c r="K112" s="41">
        <v>0</v>
      </c>
      <c r="L112" s="41">
        <v>0</v>
      </c>
      <c r="M112" s="42">
        <f t="shared" si="12"/>
        <v>0</v>
      </c>
      <c r="N112" s="41">
        <v>0</v>
      </c>
      <c r="O112" s="41">
        <v>0</v>
      </c>
      <c r="P112" s="42">
        <f t="shared" si="13"/>
        <v>0</v>
      </c>
      <c r="Q112" s="41">
        <v>0</v>
      </c>
      <c r="R112" s="41">
        <v>0</v>
      </c>
      <c r="S112" s="43">
        <f t="shared" si="14"/>
        <v>0</v>
      </c>
      <c r="T112" s="44">
        <f t="shared" si="15"/>
        <v>0</v>
      </c>
      <c r="U112" s="45">
        <f t="shared" si="16"/>
        <v>0</v>
      </c>
      <c r="V112" s="46">
        <v>0</v>
      </c>
      <c r="W112" s="45">
        <f t="shared" si="17"/>
        <v>0</v>
      </c>
      <c r="X112" s="47">
        <f t="shared" si="18"/>
        <v>0</v>
      </c>
      <c r="Y112" s="48">
        <f t="shared" si="19"/>
        <v>0</v>
      </c>
      <c r="Z112" s="49" t="str">
        <f t="shared" si="20"/>
        <v>0.0</v>
      </c>
      <c r="AA112" s="50" t="str">
        <f t="shared" si="21"/>
        <v>F9</v>
      </c>
      <c r="AC112" s="66"/>
      <c r="AD112" s="66"/>
      <c r="AE112" s="66"/>
      <c r="AF112" s="66"/>
      <c r="AG112" s="66"/>
    </row>
    <row r="113" spans="1:34" ht="15.75" customHeight="1" x14ac:dyDescent="0.25">
      <c r="A113" s="125">
        <v>104</v>
      </c>
      <c r="B113" s="100"/>
      <c r="C113" s="100"/>
      <c r="D113" s="105"/>
      <c r="E113" s="118"/>
      <c r="F113" s="120"/>
      <c r="G113" s="110"/>
      <c r="H113" s="41">
        <v>0</v>
      </c>
      <c r="I113" s="41">
        <v>0</v>
      </c>
      <c r="J113" s="42">
        <f t="shared" si="11"/>
        <v>0</v>
      </c>
      <c r="K113" s="41">
        <v>0</v>
      </c>
      <c r="L113" s="41">
        <v>0</v>
      </c>
      <c r="M113" s="42">
        <f t="shared" si="12"/>
        <v>0</v>
      </c>
      <c r="N113" s="41">
        <v>0</v>
      </c>
      <c r="O113" s="41">
        <v>0</v>
      </c>
      <c r="P113" s="42">
        <f t="shared" si="13"/>
        <v>0</v>
      </c>
      <c r="Q113" s="41">
        <v>0</v>
      </c>
      <c r="R113" s="41">
        <v>0</v>
      </c>
      <c r="S113" s="43">
        <f t="shared" si="14"/>
        <v>0</v>
      </c>
      <c r="T113" s="44">
        <f t="shared" si="15"/>
        <v>0</v>
      </c>
      <c r="U113" s="45">
        <f t="shared" si="16"/>
        <v>0</v>
      </c>
      <c r="V113" s="46">
        <v>0</v>
      </c>
      <c r="W113" s="45">
        <f t="shared" si="17"/>
        <v>0</v>
      </c>
      <c r="X113" s="47">
        <f t="shared" si="18"/>
        <v>0</v>
      </c>
      <c r="Y113" s="48">
        <f t="shared" si="19"/>
        <v>0</v>
      </c>
      <c r="Z113" s="49" t="str">
        <f t="shared" si="20"/>
        <v>0.0</v>
      </c>
      <c r="AA113" s="50" t="str">
        <f t="shared" si="21"/>
        <v>F9</v>
      </c>
      <c r="AC113" s="66"/>
      <c r="AD113" s="66"/>
      <c r="AE113" s="66"/>
      <c r="AF113" s="66"/>
      <c r="AG113" s="66"/>
    </row>
    <row r="114" spans="1:34" ht="15.75" customHeight="1" x14ac:dyDescent="0.25">
      <c r="A114" s="125">
        <v>105</v>
      </c>
      <c r="B114" s="100"/>
      <c r="C114" s="100"/>
      <c r="D114" s="105"/>
      <c r="E114" s="118"/>
      <c r="F114" s="120"/>
      <c r="G114" s="110"/>
      <c r="H114" s="41">
        <v>0</v>
      </c>
      <c r="I114" s="41">
        <v>0</v>
      </c>
      <c r="J114" s="42">
        <f t="shared" si="11"/>
        <v>0</v>
      </c>
      <c r="K114" s="41">
        <v>0</v>
      </c>
      <c r="L114" s="41">
        <v>0</v>
      </c>
      <c r="M114" s="42">
        <f t="shared" si="12"/>
        <v>0</v>
      </c>
      <c r="N114" s="41">
        <v>0</v>
      </c>
      <c r="O114" s="41">
        <v>0</v>
      </c>
      <c r="P114" s="42">
        <f t="shared" si="13"/>
        <v>0</v>
      </c>
      <c r="Q114" s="41">
        <v>0</v>
      </c>
      <c r="R114" s="41">
        <v>0</v>
      </c>
      <c r="S114" s="43">
        <f t="shared" si="14"/>
        <v>0</v>
      </c>
      <c r="T114" s="44">
        <f t="shared" si="15"/>
        <v>0</v>
      </c>
      <c r="U114" s="45">
        <f t="shared" si="16"/>
        <v>0</v>
      </c>
      <c r="V114" s="46">
        <v>0</v>
      </c>
      <c r="W114" s="45">
        <f t="shared" si="17"/>
        <v>0</v>
      </c>
      <c r="X114" s="47">
        <f t="shared" si="18"/>
        <v>0</v>
      </c>
      <c r="Y114" s="48">
        <f t="shared" si="19"/>
        <v>0</v>
      </c>
      <c r="Z114" s="49" t="str">
        <f t="shared" si="20"/>
        <v>0.0</v>
      </c>
      <c r="AA114" s="50" t="str">
        <f t="shared" si="21"/>
        <v>F9</v>
      </c>
      <c r="AC114" s="66"/>
      <c r="AD114" s="66"/>
      <c r="AE114" s="66"/>
      <c r="AF114" s="66"/>
      <c r="AG114" s="66"/>
    </row>
    <row r="115" spans="1:34" ht="15.75" customHeight="1" x14ac:dyDescent="0.25">
      <c r="A115" s="125">
        <v>106</v>
      </c>
      <c r="B115" s="100"/>
      <c r="C115" s="100"/>
      <c r="D115" s="105"/>
      <c r="E115" s="118"/>
      <c r="F115" s="120"/>
      <c r="G115" s="110"/>
      <c r="H115" s="41">
        <v>0</v>
      </c>
      <c r="I115" s="41">
        <v>0</v>
      </c>
      <c r="J115" s="42">
        <f t="shared" si="11"/>
        <v>0</v>
      </c>
      <c r="K115" s="41">
        <v>0</v>
      </c>
      <c r="L115" s="41">
        <v>0</v>
      </c>
      <c r="M115" s="42">
        <f t="shared" si="12"/>
        <v>0</v>
      </c>
      <c r="N115" s="41">
        <v>0</v>
      </c>
      <c r="O115" s="41">
        <v>0</v>
      </c>
      <c r="P115" s="42">
        <f t="shared" si="13"/>
        <v>0</v>
      </c>
      <c r="Q115" s="41">
        <v>0</v>
      </c>
      <c r="R115" s="41">
        <v>0</v>
      </c>
      <c r="S115" s="43">
        <f t="shared" si="14"/>
        <v>0</v>
      </c>
      <c r="T115" s="44">
        <f t="shared" si="15"/>
        <v>0</v>
      </c>
      <c r="U115" s="45">
        <f t="shared" si="16"/>
        <v>0</v>
      </c>
      <c r="V115" s="46">
        <v>0</v>
      </c>
      <c r="W115" s="45">
        <f t="shared" si="17"/>
        <v>0</v>
      </c>
      <c r="X115" s="47">
        <f t="shared" si="18"/>
        <v>0</v>
      </c>
      <c r="Y115" s="48">
        <f t="shared" si="19"/>
        <v>0</v>
      </c>
      <c r="Z115" s="49" t="str">
        <f t="shared" si="20"/>
        <v>0.0</v>
      </c>
      <c r="AA115" s="50" t="str">
        <f t="shared" si="21"/>
        <v>F9</v>
      </c>
      <c r="AC115" s="66"/>
      <c r="AD115" s="66"/>
      <c r="AE115" s="66"/>
      <c r="AF115" s="66"/>
      <c r="AG115" s="66"/>
    </row>
    <row r="116" spans="1:34" ht="15.75" customHeight="1" x14ac:dyDescent="0.25">
      <c r="A116" s="125">
        <v>107</v>
      </c>
      <c r="B116" s="100"/>
      <c r="C116" s="100"/>
      <c r="D116" s="105"/>
      <c r="E116" s="118"/>
      <c r="F116" s="120"/>
      <c r="G116" s="110"/>
      <c r="H116" s="41">
        <v>0</v>
      </c>
      <c r="I116" s="41">
        <v>0</v>
      </c>
      <c r="J116" s="42">
        <f t="shared" si="11"/>
        <v>0</v>
      </c>
      <c r="K116" s="41">
        <v>0</v>
      </c>
      <c r="L116" s="41">
        <v>0</v>
      </c>
      <c r="M116" s="42">
        <f t="shared" si="12"/>
        <v>0</v>
      </c>
      <c r="N116" s="41">
        <v>0</v>
      </c>
      <c r="O116" s="41">
        <v>0</v>
      </c>
      <c r="P116" s="42">
        <f t="shared" si="13"/>
        <v>0</v>
      </c>
      <c r="Q116" s="41">
        <v>0</v>
      </c>
      <c r="R116" s="41">
        <v>0</v>
      </c>
      <c r="S116" s="43">
        <f t="shared" si="14"/>
        <v>0</v>
      </c>
      <c r="T116" s="44">
        <f t="shared" si="15"/>
        <v>0</v>
      </c>
      <c r="U116" s="45">
        <f t="shared" si="16"/>
        <v>0</v>
      </c>
      <c r="V116" s="46">
        <v>0</v>
      </c>
      <c r="W116" s="45">
        <f t="shared" si="17"/>
        <v>0</v>
      </c>
      <c r="X116" s="47">
        <f t="shared" si="18"/>
        <v>0</v>
      </c>
      <c r="Y116" s="48">
        <f t="shared" si="19"/>
        <v>0</v>
      </c>
      <c r="Z116" s="49" t="str">
        <f t="shared" si="20"/>
        <v>0.0</v>
      </c>
      <c r="AA116" s="50" t="str">
        <f t="shared" si="21"/>
        <v>F9</v>
      </c>
      <c r="AC116" s="66"/>
      <c r="AD116" s="66"/>
      <c r="AE116" s="66"/>
      <c r="AF116" s="66"/>
      <c r="AG116" s="66"/>
    </row>
    <row r="117" spans="1:34" ht="15.75" customHeight="1" x14ac:dyDescent="0.25">
      <c r="A117" s="125">
        <v>108</v>
      </c>
      <c r="B117" s="100"/>
      <c r="C117" s="100"/>
      <c r="D117" s="105"/>
      <c r="E117" s="118"/>
      <c r="F117" s="120"/>
      <c r="G117" s="110"/>
      <c r="H117" s="41">
        <v>0</v>
      </c>
      <c r="I117" s="41">
        <v>0</v>
      </c>
      <c r="J117" s="42">
        <f t="shared" si="11"/>
        <v>0</v>
      </c>
      <c r="K117" s="41">
        <v>0</v>
      </c>
      <c r="L117" s="41">
        <v>0</v>
      </c>
      <c r="M117" s="42">
        <f t="shared" si="12"/>
        <v>0</v>
      </c>
      <c r="N117" s="41">
        <v>0</v>
      </c>
      <c r="O117" s="41">
        <v>0</v>
      </c>
      <c r="P117" s="42">
        <f t="shared" si="13"/>
        <v>0</v>
      </c>
      <c r="Q117" s="41">
        <v>0</v>
      </c>
      <c r="R117" s="41">
        <v>0</v>
      </c>
      <c r="S117" s="43">
        <f t="shared" si="14"/>
        <v>0</v>
      </c>
      <c r="T117" s="44">
        <f t="shared" si="15"/>
        <v>0</v>
      </c>
      <c r="U117" s="45">
        <f t="shared" si="16"/>
        <v>0</v>
      </c>
      <c r="V117" s="46">
        <v>0</v>
      </c>
      <c r="W117" s="45">
        <f t="shared" si="17"/>
        <v>0</v>
      </c>
      <c r="X117" s="47">
        <f t="shared" si="18"/>
        <v>0</v>
      </c>
      <c r="Y117" s="48">
        <f t="shared" si="19"/>
        <v>0</v>
      </c>
      <c r="Z117" s="49" t="str">
        <f t="shared" si="20"/>
        <v>0.0</v>
      </c>
      <c r="AA117" s="50" t="str">
        <f t="shared" si="21"/>
        <v>F9</v>
      </c>
      <c r="AC117" s="66"/>
      <c r="AD117" s="66"/>
      <c r="AE117" s="66"/>
      <c r="AF117" s="66"/>
      <c r="AG117" s="66"/>
    </row>
    <row r="118" spans="1:34" ht="15.75" customHeight="1" x14ac:dyDescent="0.25">
      <c r="A118" s="125">
        <v>109</v>
      </c>
      <c r="B118" s="100"/>
      <c r="C118" s="100"/>
      <c r="D118" s="105"/>
      <c r="E118" s="118"/>
      <c r="F118" s="120"/>
      <c r="G118" s="110"/>
      <c r="H118" s="41">
        <v>0</v>
      </c>
      <c r="I118" s="41">
        <v>0</v>
      </c>
      <c r="J118" s="42">
        <f t="shared" si="11"/>
        <v>0</v>
      </c>
      <c r="K118" s="41">
        <v>0</v>
      </c>
      <c r="L118" s="41">
        <v>0</v>
      </c>
      <c r="M118" s="42">
        <f t="shared" si="12"/>
        <v>0</v>
      </c>
      <c r="N118" s="41">
        <v>0</v>
      </c>
      <c r="O118" s="41">
        <v>0</v>
      </c>
      <c r="P118" s="42">
        <f t="shared" si="13"/>
        <v>0</v>
      </c>
      <c r="Q118" s="41">
        <v>0</v>
      </c>
      <c r="R118" s="41">
        <v>0</v>
      </c>
      <c r="S118" s="43">
        <f t="shared" si="14"/>
        <v>0</v>
      </c>
      <c r="T118" s="44">
        <f t="shared" si="15"/>
        <v>0</v>
      </c>
      <c r="U118" s="45">
        <f t="shared" si="16"/>
        <v>0</v>
      </c>
      <c r="V118" s="46">
        <v>0</v>
      </c>
      <c r="W118" s="45">
        <f t="shared" si="17"/>
        <v>0</v>
      </c>
      <c r="X118" s="47">
        <f t="shared" si="18"/>
        <v>0</v>
      </c>
      <c r="Y118" s="48">
        <f t="shared" si="19"/>
        <v>0</v>
      </c>
      <c r="Z118" s="49" t="str">
        <f t="shared" si="20"/>
        <v>0.0</v>
      </c>
      <c r="AA118" s="50" t="str">
        <f t="shared" si="21"/>
        <v>F9</v>
      </c>
      <c r="AC118" s="66"/>
      <c r="AD118" s="66"/>
      <c r="AE118" s="66"/>
      <c r="AF118" s="66"/>
      <c r="AG118" s="66"/>
    </row>
    <row r="119" spans="1:34" ht="15.75" customHeight="1" x14ac:dyDescent="0.25">
      <c r="A119" s="125">
        <v>110</v>
      </c>
      <c r="B119" s="100"/>
      <c r="C119" s="100"/>
      <c r="D119" s="105"/>
      <c r="E119" s="118"/>
      <c r="F119" s="120"/>
      <c r="G119" s="110"/>
      <c r="H119" s="41">
        <v>0</v>
      </c>
      <c r="I119" s="41">
        <v>0</v>
      </c>
      <c r="J119" s="42">
        <f t="shared" si="11"/>
        <v>0</v>
      </c>
      <c r="K119" s="41">
        <v>0</v>
      </c>
      <c r="L119" s="41">
        <v>0</v>
      </c>
      <c r="M119" s="42">
        <f t="shared" si="12"/>
        <v>0</v>
      </c>
      <c r="N119" s="41">
        <v>0</v>
      </c>
      <c r="O119" s="41">
        <v>0</v>
      </c>
      <c r="P119" s="42">
        <f t="shared" si="13"/>
        <v>0</v>
      </c>
      <c r="Q119" s="41">
        <v>0</v>
      </c>
      <c r="R119" s="41">
        <v>0</v>
      </c>
      <c r="S119" s="43">
        <f t="shared" si="14"/>
        <v>0</v>
      </c>
      <c r="T119" s="44">
        <f t="shared" si="15"/>
        <v>0</v>
      </c>
      <c r="U119" s="45">
        <f t="shared" si="16"/>
        <v>0</v>
      </c>
      <c r="V119" s="46">
        <v>0</v>
      </c>
      <c r="W119" s="45">
        <f t="shared" si="17"/>
        <v>0</v>
      </c>
      <c r="X119" s="47">
        <f t="shared" si="18"/>
        <v>0</v>
      </c>
      <c r="Y119" s="48">
        <f t="shared" si="19"/>
        <v>0</v>
      </c>
      <c r="Z119" s="49" t="str">
        <f t="shared" si="20"/>
        <v>0.0</v>
      </c>
      <c r="AA119" s="50" t="str">
        <f t="shared" si="21"/>
        <v>F9</v>
      </c>
      <c r="AC119" s="66"/>
      <c r="AD119" s="66"/>
      <c r="AE119" s="66"/>
      <c r="AF119" s="66"/>
      <c r="AG119" s="66"/>
    </row>
    <row r="120" spans="1:34" ht="15.75" customHeight="1" x14ac:dyDescent="0.25">
      <c r="A120" s="125">
        <v>111</v>
      </c>
      <c r="B120" s="100"/>
      <c r="C120" s="100"/>
      <c r="D120" s="105"/>
      <c r="E120" s="118"/>
      <c r="F120" s="120"/>
      <c r="G120" s="110"/>
      <c r="H120" s="41">
        <v>0</v>
      </c>
      <c r="I120" s="41">
        <v>0</v>
      </c>
      <c r="J120" s="42">
        <f t="shared" si="11"/>
        <v>0</v>
      </c>
      <c r="K120" s="41">
        <v>0</v>
      </c>
      <c r="L120" s="41">
        <v>0</v>
      </c>
      <c r="M120" s="42">
        <f t="shared" si="12"/>
        <v>0</v>
      </c>
      <c r="N120" s="41">
        <v>0</v>
      </c>
      <c r="O120" s="41">
        <v>0</v>
      </c>
      <c r="P120" s="42">
        <f t="shared" si="13"/>
        <v>0</v>
      </c>
      <c r="Q120" s="41">
        <v>0</v>
      </c>
      <c r="R120" s="41">
        <v>0</v>
      </c>
      <c r="S120" s="43">
        <f t="shared" si="14"/>
        <v>0</v>
      </c>
      <c r="T120" s="44">
        <f t="shared" si="15"/>
        <v>0</v>
      </c>
      <c r="U120" s="45">
        <f t="shared" si="16"/>
        <v>0</v>
      </c>
      <c r="V120" s="46">
        <v>0</v>
      </c>
      <c r="W120" s="45">
        <f t="shared" si="17"/>
        <v>0</v>
      </c>
      <c r="X120" s="47">
        <f t="shared" si="18"/>
        <v>0</v>
      </c>
      <c r="Y120" s="48">
        <f t="shared" si="19"/>
        <v>0</v>
      </c>
      <c r="Z120" s="49" t="str">
        <f t="shared" si="20"/>
        <v>0.0</v>
      </c>
      <c r="AA120" s="50" t="str">
        <f t="shared" si="21"/>
        <v>F9</v>
      </c>
      <c r="AC120" s="66"/>
      <c r="AD120" s="66"/>
      <c r="AE120" s="66"/>
      <c r="AF120" s="66"/>
      <c r="AG120" s="66"/>
    </row>
    <row r="121" spans="1:34" ht="15.75" customHeight="1" x14ac:dyDescent="0.25">
      <c r="A121" s="125">
        <v>112</v>
      </c>
      <c r="B121" s="100"/>
      <c r="C121" s="100"/>
      <c r="D121" s="105"/>
      <c r="E121" s="118"/>
      <c r="F121" s="120"/>
      <c r="G121" s="110"/>
      <c r="H121" s="41">
        <v>0</v>
      </c>
      <c r="I121" s="41">
        <v>0</v>
      </c>
      <c r="J121" s="42">
        <f t="shared" si="11"/>
        <v>0</v>
      </c>
      <c r="K121" s="41">
        <v>0</v>
      </c>
      <c r="L121" s="41">
        <v>0</v>
      </c>
      <c r="M121" s="42">
        <f t="shared" si="12"/>
        <v>0</v>
      </c>
      <c r="N121" s="41">
        <v>0</v>
      </c>
      <c r="O121" s="41">
        <v>0</v>
      </c>
      <c r="P121" s="42">
        <f t="shared" si="13"/>
        <v>0</v>
      </c>
      <c r="Q121" s="41">
        <v>0</v>
      </c>
      <c r="R121" s="41">
        <v>0</v>
      </c>
      <c r="S121" s="43">
        <f t="shared" si="14"/>
        <v>0</v>
      </c>
      <c r="T121" s="44">
        <f t="shared" si="15"/>
        <v>0</v>
      </c>
      <c r="U121" s="45">
        <f t="shared" si="16"/>
        <v>0</v>
      </c>
      <c r="V121" s="46">
        <v>0</v>
      </c>
      <c r="W121" s="45">
        <f t="shared" si="17"/>
        <v>0</v>
      </c>
      <c r="X121" s="47">
        <f t="shared" si="18"/>
        <v>0</v>
      </c>
      <c r="Y121" s="48">
        <f t="shared" si="19"/>
        <v>0</v>
      </c>
      <c r="Z121" s="49" t="str">
        <f t="shared" si="20"/>
        <v>0.0</v>
      </c>
      <c r="AA121" s="50" t="str">
        <f t="shared" si="21"/>
        <v>F9</v>
      </c>
      <c r="AC121" s="66"/>
      <c r="AD121" s="66"/>
      <c r="AE121" s="66"/>
      <c r="AF121" s="66"/>
      <c r="AG121" s="66"/>
    </row>
    <row r="122" spans="1:34" x14ac:dyDescent="0.25">
      <c r="A122" s="71"/>
      <c r="B122" s="71"/>
      <c r="C122" s="71"/>
      <c r="D122" s="66"/>
      <c r="E122" s="66"/>
      <c r="F122" s="66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66"/>
      <c r="AC122" s="66"/>
      <c r="AD122" s="66"/>
      <c r="AE122" s="66"/>
      <c r="AF122" s="66"/>
      <c r="AG122" s="66"/>
      <c r="AH122" s="66"/>
    </row>
    <row r="123" spans="1:34" x14ac:dyDescent="0.25">
      <c r="A123" s="71"/>
      <c r="B123" s="71"/>
      <c r="C123" s="71"/>
      <c r="D123" s="66"/>
      <c r="E123" s="66"/>
      <c r="F123" s="66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66"/>
      <c r="AC123" s="66"/>
      <c r="AD123" s="66"/>
      <c r="AE123" s="66"/>
      <c r="AF123" s="66"/>
      <c r="AG123" s="66"/>
      <c r="AH123" s="66"/>
    </row>
    <row r="124" spans="1:34" x14ac:dyDescent="0.25">
      <c r="A124" s="71"/>
      <c r="B124" s="71"/>
      <c r="C124" s="71"/>
      <c r="D124" s="66"/>
      <c r="E124" s="66"/>
      <c r="F124" s="66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66"/>
      <c r="AC124" s="66"/>
      <c r="AD124" s="66"/>
      <c r="AE124" s="66"/>
      <c r="AF124" s="66"/>
      <c r="AG124" s="66"/>
      <c r="AH124" s="66"/>
    </row>
    <row r="125" spans="1:34" x14ac:dyDescent="0.25">
      <c r="A125" s="73"/>
      <c r="B125" s="73"/>
      <c r="C125" s="73"/>
      <c r="D125" s="74"/>
      <c r="E125" s="74"/>
      <c r="F125" s="74"/>
      <c r="G125" s="74"/>
      <c r="H125" s="36"/>
      <c r="I125" s="36"/>
      <c r="J125" s="75"/>
      <c r="K125" s="36"/>
      <c r="L125" s="76"/>
      <c r="M125" s="76"/>
      <c r="N125" s="76"/>
      <c r="O125" s="76"/>
      <c r="P125" s="75"/>
      <c r="Q125" s="75"/>
      <c r="R125" s="75"/>
      <c r="S125" s="77"/>
      <c r="T125" s="77"/>
      <c r="U125" s="77"/>
      <c r="V125" s="36"/>
      <c r="W125" s="77"/>
      <c r="X125" s="78"/>
      <c r="Y125" s="79"/>
      <c r="Z125" s="80"/>
      <c r="AA125" s="36"/>
      <c r="AC125" s="66"/>
      <c r="AD125" s="66"/>
      <c r="AE125" s="66"/>
      <c r="AF125" s="66"/>
      <c r="AG125" s="66"/>
    </row>
    <row r="126" spans="1:34" x14ac:dyDescent="0.25">
      <c r="A126" s="81"/>
      <c r="B126" s="81"/>
      <c r="C126" s="81"/>
      <c r="D126" s="82" t="s">
        <v>69</v>
      </c>
      <c r="E126" s="82"/>
      <c r="F126" s="82"/>
      <c r="G126" s="82"/>
      <c r="H126" s="83"/>
      <c r="I126" s="83"/>
      <c r="J126" s="83"/>
      <c r="K126" s="83"/>
      <c r="L126" s="83"/>
      <c r="M126" s="83"/>
      <c r="N126" s="83"/>
      <c r="O126" s="83"/>
      <c r="P126" s="83"/>
      <c r="Q126" s="84"/>
      <c r="R126" s="84"/>
      <c r="S126" s="83"/>
      <c r="T126" s="84"/>
      <c r="U126" s="83"/>
      <c r="V126" s="83"/>
      <c r="W126" s="83"/>
      <c r="X126" s="83"/>
      <c r="Y126" s="85"/>
      <c r="Z126" s="86" t="e">
        <v>#DIV/0!</v>
      </c>
      <c r="AA126" s="87" t="e">
        <v>#DIV/0!</v>
      </c>
      <c r="AC126" s="66"/>
      <c r="AD126" s="66"/>
      <c r="AE126" s="66"/>
      <c r="AF126" s="66"/>
      <c r="AG126" s="66"/>
    </row>
    <row r="127" spans="1:34" x14ac:dyDescent="0.25">
      <c r="A127" s="81"/>
      <c r="B127" s="81"/>
      <c r="C127" s="81"/>
      <c r="D127" s="82" t="s">
        <v>70</v>
      </c>
      <c r="E127" s="82"/>
      <c r="F127" s="82"/>
      <c r="G127" s="82"/>
      <c r="H127" s="83"/>
      <c r="I127" s="83"/>
      <c r="J127" s="83"/>
      <c r="K127" s="83"/>
      <c r="L127" s="83"/>
      <c r="M127" s="83"/>
      <c r="N127" s="83"/>
      <c r="O127" s="83"/>
      <c r="P127" s="83"/>
      <c r="Q127" s="84"/>
      <c r="R127" s="84"/>
      <c r="S127" s="83"/>
      <c r="T127" s="84"/>
      <c r="U127" s="83"/>
      <c r="V127" s="83"/>
      <c r="W127" s="83"/>
      <c r="X127" s="83"/>
      <c r="Y127" s="85"/>
      <c r="Z127" s="86" t="e">
        <v>#NUM!</v>
      </c>
      <c r="AC127" s="66"/>
      <c r="AD127" s="66"/>
      <c r="AE127" s="66"/>
      <c r="AF127" s="66"/>
      <c r="AG127" s="66"/>
    </row>
    <row r="128" spans="1:34" x14ac:dyDescent="0.25">
      <c r="A128" s="81"/>
      <c r="B128" s="81"/>
      <c r="C128" s="81"/>
      <c r="D128" s="82" t="s">
        <v>71</v>
      </c>
      <c r="E128" s="82"/>
      <c r="F128" s="82"/>
      <c r="G128" s="82"/>
      <c r="H128" s="83"/>
      <c r="I128" s="83"/>
      <c r="J128" s="83"/>
      <c r="K128" s="83"/>
      <c r="L128" s="83"/>
      <c r="M128" s="83"/>
      <c r="N128" s="83"/>
      <c r="O128" s="83"/>
      <c r="P128" s="83"/>
      <c r="Q128" s="84"/>
      <c r="R128" s="84"/>
      <c r="S128" s="83"/>
      <c r="T128" s="84"/>
      <c r="U128" s="83"/>
      <c r="V128" s="83"/>
      <c r="W128" s="83"/>
      <c r="X128" s="83"/>
      <c r="Y128" s="85"/>
      <c r="Z128" s="86" t="e">
        <v>#DIV/0!</v>
      </c>
      <c r="AA128" s="88" t="s">
        <v>72</v>
      </c>
    </row>
  </sheetData>
  <mergeCells count="4">
    <mergeCell ref="N6:O6"/>
    <mergeCell ref="H6:I6"/>
    <mergeCell ref="K6:L6"/>
    <mergeCell ref="AC39:AD39"/>
  </mergeCells>
  <dataValidations count="1">
    <dataValidation type="list" allowBlank="1" showInputMessage="1" showErrorMessage="1" sqref="AD22">
      <formula1>"Yes,No"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H128"/>
  <sheetViews>
    <sheetView tabSelected="1" topLeftCell="X1" workbookViewId="0">
      <selection activeCell="AA12" sqref="AA12"/>
    </sheetView>
  </sheetViews>
  <sheetFormatPr defaultRowHeight="15" x14ac:dyDescent="0.25"/>
  <cols>
    <col min="1" max="1" width="5.7109375" style="5" customWidth="1"/>
    <col min="2" max="3" width="12.42578125" style="5" customWidth="1"/>
    <col min="4" max="5" width="15.5703125" style="5" customWidth="1"/>
    <col min="6" max="6" width="18.42578125" style="5" customWidth="1"/>
    <col min="7" max="7" width="22.140625" style="5" customWidth="1"/>
    <col min="8" max="8" width="8.140625" style="4" customWidth="1"/>
    <col min="9" max="9" width="9.140625" style="4" customWidth="1"/>
    <col min="10" max="12" width="7" style="4" customWidth="1"/>
    <col min="13" max="13" width="7.85546875" style="4" customWidth="1"/>
    <col min="14" max="14" width="7" style="4" customWidth="1"/>
    <col min="15" max="15" width="7.85546875" style="4" customWidth="1"/>
    <col min="16" max="16" width="7" style="4" customWidth="1"/>
    <col min="17" max="18" width="11.5703125" style="4" customWidth="1"/>
    <col min="19" max="19" width="8.85546875" style="4" customWidth="1"/>
    <col min="20" max="20" width="13.28515625" style="4" customWidth="1"/>
    <col min="21" max="21" width="7.7109375" style="4" customWidth="1"/>
    <col min="22" max="22" width="11.85546875" style="4" customWidth="1"/>
    <col min="23" max="24" width="7" style="4" customWidth="1"/>
    <col min="25" max="25" width="11.140625" style="5" customWidth="1"/>
    <col min="26" max="26" width="10.28515625" style="5" customWidth="1"/>
    <col min="27" max="27" width="9.140625" style="4" customWidth="1"/>
    <col min="28" max="28" width="5.28515625" style="5" customWidth="1"/>
    <col min="29" max="29" width="11.7109375" style="5" customWidth="1"/>
    <col min="30" max="30" width="10.140625" style="5" customWidth="1"/>
    <col min="31" max="31" width="15.5703125" style="5" customWidth="1"/>
    <col min="32" max="34" width="9.140625" style="5" customWidth="1"/>
  </cols>
  <sheetData>
    <row r="1" spans="1:34" ht="23.25" customHeight="1" x14ac:dyDescent="0.25">
      <c r="A1" s="89" t="s">
        <v>0</v>
      </c>
      <c r="B1" s="2" t="s">
        <v>1</v>
      </c>
      <c r="C1" s="89"/>
      <c r="E1" s="2"/>
      <c r="F1" s="2"/>
      <c r="G1" s="3"/>
      <c r="H1" s="3"/>
      <c r="AA1" s="6"/>
      <c r="AB1" s="1"/>
      <c r="AC1" s="7"/>
      <c r="AD1" s="1"/>
      <c r="AE1" s="1"/>
      <c r="AF1" s="1"/>
      <c r="AG1" s="1"/>
      <c r="AH1" s="1"/>
    </row>
    <row r="2" spans="1:34" ht="18" customHeight="1" x14ac:dyDescent="0.25">
      <c r="A2" s="89" t="s">
        <v>2</v>
      </c>
      <c r="B2" s="89" t="inlineStr">
        <is>
          <t>Social Studies</t>
        </is>
      </c>
      <c r="C2" s="89"/>
      <c r="D2" s="8"/>
      <c r="E2" s="8"/>
      <c r="F2" s="8"/>
      <c r="AC2" s="9" t="s">
        <v>89</v>
      </c>
    </row>
    <row r="3" spans="1:34" ht="19.5" customHeight="1" x14ac:dyDescent="0.4">
      <c r="A3" s="89" t="s">
        <v>3</v>
      </c>
      <c r="B3" s="89" t="inlineStr">
        <is>
          <t>Semester 3 2025-2026</t>
        </is>
      </c>
      <c r="C3" s="89"/>
      <c r="D3" s="10"/>
      <c r="E3" s="10"/>
      <c r="F3" s="10"/>
      <c r="W3" s="11" t="s">
        <v>4</v>
      </c>
      <c r="X3" s="11" t="s">
        <v>5</v>
      </c>
    </row>
    <row r="4" spans="1:34" ht="18.75" customHeight="1" x14ac:dyDescent="0.3">
      <c r="A4" s="89" t="s">
        <v>6</v>
      </c>
      <c r="B4" s="89" t="inlineStr">
        <is>
          <t>Form 2</t>
        </is>
      </c>
      <c r="C4" s="89"/>
      <c r="D4" s="12"/>
      <c r="E4" s="12"/>
      <c r="F4" s="12"/>
    </row>
    <row r="5" spans="1:34" ht="15.75" customHeight="1" x14ac:dyDescent="0.25">
      <c r="H5" s="13" t="s">
        <v>7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34" ht="33.75" customHeight="1" x14ac:dyDescent="0.25">
      <c r="H6" s="94" t="s">
        <v>8</v>
      </c>
      <c r="I6" s="93"/>
      <c r="J6" s="15" t="s">
        <v>9</v>
      </c>
      <c r="K6" s="92" t="s">
        <v>10</v>
      </c>
      <c r="L6" s="93"/>
      <c r="M6" s="15" t="s">
        <v>11</v>
      </c>
      <c r="N6" s="92" t="s">
        <v>12</v>
      </c>
      <c r="O6" s="93"/>
      <c r="P6" s="15" t="s">
        <v>13</v>
      </c>
      <c r="Q6" s="16" t="s">
        <v>14</v>
      </c>
      <c r="R6" s="16" t="s">
        <v>73</v>
      </c>
      <c r="S6" s="17" t="s">
        <v>74</v>
      </c>
      <c r="T6" s="18" t="s">
        <v>15</v>
      </c>
      <c r="U6" s="19" t="s">
        <v>16</v>
      </c>
      <c r="V6" s="20" t="s">
        <v>17</v>
      </c>
      <c r="W6" s="19" t="s">
        <v>18</v>
      </c>
      <c r="X6" s="21" t="s">
        <v>19</v>
      </c>
      <c r="Z6" s="22"/>
    </row>
    <row r="7" spans="1:34" ht="18" customHeight="1" x14ac:dyDescent="0.35">
      <c r="E7" s="23" t="s">
        <v>20</v>
      </c>
      <c r="F7" s="122">
        <f>COUNTA(D10:D110)</f>
        <v>0</v>
      </c>
      <c r="G7" s="25" t="s">
        <v>21</v>
      </c>
      <c r="H7" s="26">
        <v>50</v>
      </c>
      <c r="I7" s="26">
        <v>50</v>
      </c>
      <c r="J7" s="26">
        <v>100</v>
      </c>
      <c r="K7" s="26">
        <v>50</v>
      </c>
      <c r="L7" s="26">
        <v>50</v>
      </c>
      <c r="M7" s="26">
        <v>100</v>
      </c>
      <c r="N7" s="26">
        <v>50</v>
      </c>
      <c r="O7" s="26">
        <v>50</v>
      </c>
      <c r="P7" s="26">
        <v>100</v>
      </c>
      <c r="Q7" s="27">
        <v>100</v>
      </c>
      <c r="R7" s="27">
        <v>100</v>
      </c>
      <c r="S7" s="26">
        <v>500</v>
      </c>
      <c r="T7" s="26">
        <v>100</v>
      </c>
      <c r="U7" s="28">
        <v>50</v>
      </c>
      <c r="V7" s="29">
        <v>100</v>
      </c>
      <c r="W7" s="30">
        <v>50</v>
      </c>
      <c r="X7" s="31">
        <v>100</v>
      </c>
      <c r="Y7" s="23"/>
      <c r="Z7" s="24"/>
    </row>
    <row r="8" spans="1:34" x14ac:dyDescent="0.25">
      <c r="A8" s="123"/>
      <c r="B8" s="123"/>
      <c r="C8" s="123"/>
      <c r="D8" s="123"/>
      <c r="E8" s="123"/>
      <c r="F8" s="123"/>
      <c r="G8" s="12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3"/>
      <c r="W8" s="34"/>
      <c r="X8" s="35"/>
      <c r="Y8" s="32"/>
      <c r="Z8" s="32"/>
      <c r="AA8" s="33"/>
    </row>
    <row r="9" spans="1:34" ht="18.75" customHeight="1" x14ac:dyDescent="0.25">
      <c r="A9" s="124" t="s">
        <v>88</v>
      </c>
      <c r="B9" s="124" t="s">
        <v>87</v>
      </c>
      <c r="C9" s="90" t="s">
        <v>84</v>
      </c>
      <c r="D9" s="91" t="s">
        <v>85</v>
      </c>
      <c r="E9" s="91" t="s">
        <v>86</v>
      </c>
      <c r="F9" s="124" t="s">
        <v>90</v>
      </c>
      <c r="G9" s="121" t="s">
        <v>91</v>
      </c>
      <c r="H9" s="36" t="s">
        <v>75</v>
      </c>
      <c r="I9" s="36" t="s">
        <v>76</v>
      </c>
      <c r="J9" s="36"/>
      <c r="K9" s="36" t="s">
        <v>77</v>
      </c>
      <c r="L9" s="36" t="s">
        <v>78</v>
      </c>
      <c r="M9" s="36"/>
      <c r="N9" s="36" t="s">
        <v>79</v>
      </c>
      <c r="O9" s="36" t="s">
        <v>80</v>
      </c>
      <c r="P9" s="36"/>
      <c r="Q9" s="36" t="s">
        <v>81</v>
      </c>
      <c r="R9" s="36" t="s">
        <v>82</v>
      </c>
      <c r="S9" s="36"/>
      <c r="T9" s="36"/>
      <c r="U9" s="37"/>
      <c r="V9" s="36" t="s">
        <v>83</v>
      </c>
      <c r="W9" s="37"/>
      <c r="X9" s="38"/>
      <c r="Y9" s="39" t="s">
        <v>22</v>
      </c>
      <c r="Z9" s="39" t="s">
        <v>23</v>
      </c>
      <c r="AA9" s="39" t="s">
        <v>24</v>
      </c>
      <c r="AC9" s="40" t="s">
        <v>25</v>
      </c>
    </row>
    <row r="10" spans="1:34" x14ac:dyDescent="0.25">
      <c r="A10" s="125">
        <v>1</v>
      </c>
      <c r="B10" s="100" t="inlineStr">
        <is>
          <t>STU24003060606C</t>
        </is>
      </c>
      <c r="C10" s="100" t="inlineStr">
        <is>
          <t>ABAYATEYE</t>
        </is>
      </c>
      <c r="D10" s="101" t="inlineStr">
        <is>
          <t>THERESA</t>
        </is>
      </c>
      <c r="E10" s="111" t="inlineStr">
        <is>
          <t>SAI</t>
        </is>
      </c>
      <c r="F10" s="112" t="inlineStr">
        <is>
          <t>STU394496</t>
        </is>
      </c>
      <c r="G10" s="97" t="inlineStr">
        <is>
          <t>General Arts 5B</t>
        </is>
      </c>
      <c r="H10" s="41">
        <v>50</v>
      </c>
      <c r="I10" s="41">
        <v>49</v>
      </c>
      <c r="J10" s="42">
        <f>MIN(100, (SUM(H10:I10)))</f>
        <v>0</v>
      </c>
      <c r="K10" s="41">
        <v>50</v>
      </c>
      <c r="L10" s="41">
        <v>50</v>
      </c>
      <c r="M10" s="42">
        <f>MIN(100,(SUM(K10:L10)))</f>
        <v>0</v>
      </c>
      <c r="N10" s="41">
        <v>41</v>
      </c>
      <c r="O10" s="41">
        <v>42</v>
      </c>
      <c r="P10" s="42">
        <f>MIN(100,(SUM(N10:O10)))</f>
        <v>0</v>
      </c>
      <c r="Q10" s="41">
        <v>88</v>
      </c>
      <c r="R10" s="41">
        <v>80</v>
      </c>
      <c r="S10" s="43">
        <f>MIN(500, (SUM(J10,M10,P10,Q10,R10)))</f>
        <v>0</v>
      </c>
      <c r="T10" s="44">
        <f>S10/500*100</f>
        <v>0</v>
      </c>
      <c r="U10" s="45">
        <f>MIN(50, (ROUNDUP(SUM(T10)/2,0)))</f>
        <v>0</v>
      </c>
      <c r="V10" s="41">
        <v>0</v>
      </c>
      <c r="W10" s="45">
        <f>MIN(50, (ROUNDUP(SUM(V10)/2,0)))</f>
        <v>0</v>
      </c>
      <c r="X10" s="47">
        <f>MIN(100, (SUM(U10,W10)))</f>
        <v>0</v>
      </c>
      <c r="Y10" s="48">
        <f>(X10/100)</f>
        <v>0</v>
      </c>
      <c r="Z10" s="49" t="str">
        <f>IF(X10&gt;=80,"4.0",IF(X10&gt;=70,"3.5",IF(X10&gt;=65,"3.0",IF(X10&gt;=60,"2.5",IF(X10&gt;=55,"2.0",IF(X10&gt;=50,"1.5",IF(X10&gt;=45,"1.0",IF(X10&gt;=40,"0.5",IF(X10&lt;40,"0.0")))))))))</f>
        <v>0.0</v>
      </c>
      <c r="AA10" s="50" t="str">
        <f>IF(X10&gt;=80,"A1",IF(X10&gt;=70,"B2",IF(X10&gt;=65,"B3",IF(X10&gt;=60,"C4",IF(X10&gt;=55,"C5",IF(X10&gt;=50,"C6",IF(X10&gt;=45,"D7",IF(X10&gt;=40,"E8",IF(X10&lt;40,"F9")))))))))</f>
        <v>F9</v>
      </c>
    </row>
    <row r="11" spans="1:34" x14ac:dyDescent="0.25">
      <c r="A11" s="125">
        <v>2</v>
      </c>
      <c r="B11" s="100" t="inlineStr">
        <is>
          <t>STU24003060606E</t>
        </is>
      </c>
      <c r="C11" s="100" t="inlineStr">
        <is>
          <t>ABRAH</t>
        </is>
      </c>
      <c r="D11" s="102" t="inlineStr">
        <is>
          <t>ESTHER</t>
        </is>
      </c>
      <c r="E11" s="113" t="inlineStr">
        <is>
          <t/>
        </is>
      </c>
      <c r="F11" s="114" t="inlineStr">
        <is>
          <t>STU465571</t>
        </is>
      </c>
      <c r="G11" s="98" t="inlineStr">
        <is>
          <t>General Arts 2</t>
        </is>
      </c>
      <c r="H11" s="41">
        <v>30</v>
      </c>
      <c r="I11" s="41">
        <v>30</v>
      </c>
      <c r="J11" s="42">
        <f t="shared" ref="J11:J74" si="0">MIN(100, (SUM(H11:I11)))</f>
        <v>0</v>
      </c>
      <c r="K11" s="41">
        <v>30</v>
      </c>
      <c r="L11" s="41">
        <v>28</v>
      </c>
      <c r="M11" s="42">
        <f t="shared" ref="M11:M74" si="1">MIN(100,(SUM(K11:L11)))</f>
        <v>0</v>
      </c>
      <c r="N11" s="41">
        <v>35</v>
      </c>
      <c r="O11" s="41">
        <v>30</v>
      </c>
      <c r="P11" s="42">
        <f t="shared" ref="P11:P74" si="2">MIN(100,(SUM(N11:O11)))</f>
        <v>0</v>
      </c>
      <c r="Q11" s="41">
        <v>68</v>
      </c>
      <c r="R11" s="41">
        <v>65</v>
      </c>
      <c r="S11" s="43">
        <f t="shared" ref="S11:S74" si="3">MIN(500, (SUM(J11,M11,P11,Q11,R11)))</f>
        <v>0</v>
      </c>
      <c r="T11" s="44">
        <f t="shared" ref="T11:T74" si="4">S11/500*100</f>
        <v>0</v>
      </c>
      <c r="U11" s="45">
        <f t="shared" ref="U11:U74" si="5">MIN(50, (ROUNDUP(SUM(T11)/2,0)))</f>
        <v>0</v>
      </c>
      <c r="V11" s="41">
        <v>0</v>
      </c>
      <c r="W11" s="45">
        <f t="shared" ref="W11:W74" si="6">MIN(50, (ROUNDUP(SUM(V11)/2,0)))</f>
        <v>0</v>
      </c>
      <c r="X11" s="47">
        <f t="shared" ref="X11:X74" si="7">MIN(100, (SUM(U11,W11)))</f>
        <v>0</v>
      </c>
      <c r="Y11" s="48">
        <f t="shared" ref="Y11:Y74" si="8">(X11/100)</f>
        <v>0</v>
      </c>
      <c r="Z11" s="49" t="str">
        <f t="shared" ref="Z11:Z74" si="9">IF(X11&gt;=80,"4.0",IF(X11&gt;=70,"3.5",IF(X11&gt;=65,"3.0",IF(X11&gt;=60,"2.5",IF(X11&gt;=55,"2.0",IF(X11&gt;=50,"1.5",IF(X11&gt;=45,"1.0",IF(X11&gt;=40,"0.5",IF(X11&lt;40,"0.0")))))))))</f>
        <v>0.0</v>
      </c>
      <c r="AA11" s="50" t="str">
        <f t="shared" ref="AA11:AA74" si="10">IF(X11&gt;=80,"A1",IF(X11&gt;=70,"B2",IF(X11&gt;=65,"B3",IF(X11&gt;=60,"C4",IF(X11&gt;=55,"C5",IF(X11&gt;=50,"C6",IF(X11&gt;=45,"D7",IF(X11&gt;=40,"E8",IF(X11&lt;40,"F9")))))))))</f>
        <v>F9</v>
      </c>
      <c r="AC11" s="51" t="s">
        <v>27</v>
      </c>
    </row>
    <row r="12" spans="1:34" x14ac:dyDescent="0.25">
      <c r="A12" s="125">
        <v>3</v>
      </c>
      <c r="B12" s="100" t="inlineStr">
        <is>
          <t>STU24003060608C</t>
        </is>
      </c>
      <c r="C12" s="100" t="inlineStr">
        <is>
          <t>ABUBAKAR</t>
        </is>
      </c>
      <c r="D12" s="103" t="inlineStr">
        <is>
          <t>FAUZIYYATU</t>
        </is>
      </c>
      <c r="E12" s="111" t="inlineStr">
        <is>
          <t/>
        </is>
      </c>
      <c r="F12" s="114" t="inlineStr">
        <is>
          <t>STU331498</t>
        </is>
      </c>
      <c r="G12" s="99" t="inlineStr">
        <is>
          <t>Business B</t>
        </is>
      </c>
      <c r="H12" s="41">
        <v>45</v>
      </c>
      <c r="I12" s="41">
        <v>45</v>
      </c>
      <c r="J12" s="42">
        <f t="shared" si="0"/>
        <v>0</v>
      </c>
      <c r="K12" s="41">
        <v>47</v>
      </c>
      <c r="L12" s="41">
        <v>44</v>
      </c>
      <c r="M12" s="42">
        <f t="shared" si="1"/>
        <v>0</v>
      </c>
      <c r="N12" s="41">
        <v>46</v>
      </c>
      <c r="O12" s="41">
        <v>46</v>
      </c>
      <c r="P12" s="42">
        <f t="shared" si="2"/>
        <v>0</v>
      </c>
      <c r="Q12" s="41">
        <v>80</v>
      </c>
      <c r="R12" s="41">
        <v>83</v>
      </c>
      <c r="S12" s="43">
        <f t="shared" si="3"/>
        <v>0</v>
      </c>
      <c r="T12" s="44">
        <f t="shared" si="4"/>
        <v>0</v>
      </c>
      <c r="U12" s="45">
        <f t="shared" si="5"/>
        <v>0</v>
      </c>
      <c r="V12" s="46">
        <v>0</v>
      </c>
      <c r="W12" s="45">
        <f t="shared" si="6"/>
        <v>0</v>
      </c>
      <c r="X12" s="47">
        <f t="shared" si="7"/>
        <v>0</v>
      </c>
      <c r="Y12" s="48">
        <f t="shared" si="8"/>
        <v>0</v>
      </c>
      <c r="Z12" s="49" t="str">
        <f t="shared" si="9"/>
        <v>0.0</v>
      </c>
      <c r="AA12" s="50" t="str">
        <f t="shared" si="10"/>
        <v>F9</v>
      </c>
      <c r="AC12" s="51" t="s">
        <v>28</v>
      </c>
    </row>
    <row r="13" spans="1:34" x14ac:dyDescent="0.25">
      <c r="A13" s="125">
        <v>4</v>
      </c>
      <c r="B13" s="100" t="inlineStr">
        <is>
          <t>STU2400306060A9</t>
        </is>
      </c>
      <c r="C13" s="100" t="inlineStr">
        <is>
          <t>ACKAAH</t>
        </is>
      </c>
      <c r="D13" s="102" t="inlineStr">
        <is>
          <t>ELLAH</t>
        </is>
      </c>
      <c r="E13" s="113" t="inlineStr">
        <is>
          <t/>
        </is>
      </c>
      <c r="F13" s="112" t="inlineStr">
        <is>
          <t>STU102348</t>
        </is>
      </c>
      <c r="G13" s="98" t="inlineStr">
        <is>
          <t>Home Economics C</t>
        </is>
      </c>
      <c r="H13" s="41">
        <v>40</v>
      </c>
      <c r="I13" s="41">
        <v>40</v>
      </c>
      <c r="J13" s="42">
        <f t="shared" si="0"/>
        <v>0</v>
      </c>
      <c r="K13" s="41">
        <v>39</v>
      </c>
      <c r="L13" s="41">
        <v>38</v>
      </c>
      <c r="M13" s="42">
        <f t="shared" si="1"/>
        <v>0</v>
      </c>
      <c r="N13" s="41">
        <v>47</v>
      </c>
      <c r="O13" s="41">
        <v>48</v>
      </c>
      <c r="P13" s="42">
        <f t="shared" si="2"/>
        <v>0</v>
      </c>
      <c r="Q13" s="41">
        <v>70</v>
      </c>
      <c r="R13" s="41">
        <v>65</v>
      </c>
      <c r="S13" s="43">
        <f t="shared" si="3"/>
        <v>0</v>
      </c>
      <c r="T13" s="44">
        <f t="shared" si="4"/>
        <v>0</v>
      </c>
      <c r="U13" s="45">
        <f t="shared" si="5"/>
        <v>0</v>
      </c>
      <c r="V13" s="46">
        <v>0</v>
      </c>
      <c r="W13" s="45">
        <f t="shared" si="6"/>
        <v>0</v>
      </c>
      <c r="X13" s="47">
        <f t="shared" si="7"/>
        <v>0</v>
      </c>
      <c r="Y13" s="48">
        <f t="shared" si="8"/>
        <v>0</v>
      </c>
      <c r="Z13" s="49" t="str">
        <f t="shared" si="9"/>
        <v>0.0</v>
      </c>
      <c r="AA13" s="50" t="str">
        <f t="shared" si="10"/>
        <v>F9</v>
      </c>
      <c r="AC13" s="51" t="s">
        <v>29</v>
      </c>
    </row>
    <row r="14" spans="1:34" x14ac:dyDescent="0.25">
      <c r="A14" s="125">
        <v>5</v>
      </c>
      <c r="B14" s="100" t="inlineStr">
        <is>
          <t>STU240030606078</t>
        </is>
      </c>
      <c r="C14" s="100" t="inlineStr">
        <is>
          <t>ACKON</t>
        </is>
      </c>
      <c r="D14" s="103" t="inlineStr">
        <is>
          <t>EMMANUELLA</t>
        </is>
      </c>
      <c r="E14" s="111" t="inlineStr">
        <is>
          <t/>
        </is>
      </c>
      <c r="F14" s="114" t="inlineStr">
        <is>
          <t>STU815810</t>
        </is>
      </c>
      <c r="G14" s="99" t="inlineStr">
        <is>
          <t>Home Economics D</t>
        </is>
      </c>
      <c r="H14" s="41">
        <v>40</v>
      </c>
      <c r="I14" s="41">
        <v>40</v>
      </c>
      <c r="J14" s="42">
        <f t="shared" si="0"/>
        <v>0</v>
      </c>
      <c r="K14" s="41">
        <v>41</v>
      </c>
      <c r="L14" s="41">
        <v>43</v>
      </c>
      <c r="M14" s="42">
        <f t="shared" si="1"/>
        <v>0</v>
      </c>
      <c r="N14" s="41">
        <v>38</v>
      </c>
      <c r="O14" s="41">
        <v>39</v>
      </c>
      <c r="P14" s="42">
        <f t="shared" si="2"/>
        <v>0</v>
      </c>
      <c r="Q14" s="41">
        <v>71</v>
      </c>
      <c r="R14" s="41">
        <v>70</v>
      </c>
      <c r="S14" s="43">
        <f t="shared" si="3"/>
        <v>0</v>
      </c>
      <c r="T14" s="44">
        <f t="shared" si="4"/>
        <v>0</v>
      </c>
      <c r="U14" s="45">
        <f t="shared" si="5"/>
        <v>0</v>
      </c>
      <c r="V14" s="46">
        <v>0</v>
      </c>
      <c r="W14" s="45">
        <f t="shared" si="6"/>
        <v>0</v>
      </c>
      <c r="X14" s="47">
        <f t="shared" si="7"/>
        <v>0</v>
      </c>
      <c r="Y14" s="48">
        <f t="shared" si="8"/>
        <v>0</v>
      </c>
      <c r="Z14" s="49" t="str">
        <f t="shared" si="9"/>
        <v>0.0</v>
      </c>
      <c r="AA14" s="50" t="str">
        <f t="shared" si="10"/>
        <v>F9</v>
      </c>
      <c r="AC14" s="51" t="s">
        <v>30</v>
      </c>
    </row>
    <row r="15" spans="1:34" x14ac:dyDescent="0.25">
      <c r="A15" s="125">
        <v>6</v>
      </c>
      <c r="B15" s="100" t="inlineStr">
        <is>
          <t>STU24003060609C</t>
        </is>
      </c>
      <c r="C15" s="100" t="inlineStr">
        <is>
          <t>ACQUAH</t>
        </is>
      </c>
      <c r="D15" s="102" t="inlineStr">
        <is>
          <t>CECILIA</t>
        </is>
      </c>
      <c r="E15" s="113" t="inlineStr">
        <is>
          <t>EFUA</t>
        </is>
      </c>
      <c r="F15" s="114" t="inlineStr">
        <is>
          <t>STU191716</t>
        </is>
      </c>
      <c r="G15" s="98" t="inlineStr">
        <is>
          <t>Home Economics C</t>
        </is>
      </c>
      <c r="H15" s="41">
        <v>35</v>
      </c>
      <c r="I15" s="41">
        <v>36</v>
      </c>
      <c r="J15" s="42">
        <f t="shared" si="0"/>
        <v>0</v>
      </c>
      <c r="K15" s="41">
        <v>40</v>
      </c>
      <c r="L15" s="41">
        <v>40</v>
      </c>
      <c r="M15" s="42">
        <f t="shared" si="1"/>
        <v>0</v>
      </c>
      <c r="N15" s="41">
        <v>41</v>
      </c>
      <c r="O15" s="41">
        <v>44</v>
      </c>
      <c r="P15" s="42">
        <f t="shared" si="2"/>
        <v>0</v>
      </c>
      <c r="Q15" s="41">
        <v>60</v>
      </c>
      <c r="R15" s="41">
        <v>60</v>
      </c>
      <c r="S15" s="43">
        <f t="shared" si="3"/>
        <v>0</v>
      </c>
      <c r="T15" s="44">
        <f t="shared" si="4"/>
        <v>0</v>
      </c>
      <c r="U15" s="45">
        <f t="shared" si="5"/>
        <v>0</v>
      </c>
      <c r="V15" s="46">
        <v>0</v>
      </c>
      <c r="W15" s="45">
        <f t="shared" si="6"/>
        <v>0</v>
      </c>
      <c r="X15" s="47">
        <f t="shared" si="7"/>
        <v>0</v>
      </c>
      <c r="Y15" s="48">
        <f t="shared" si="8"/>
        <v>0</v>
      </c>
      <c r="Z15" s="49" t="str">
        <f t="shared" si="9"/>
        <v>0.0</v>
      </c>
      <c r="AA15" s="50" t="str">
        <f t="shared" si="10"/>
        <v>F9</v>
      </c>
      <c r="AC15" s="51" t="s">
        <v>31</v>
      </c>
    </row>
    <row r="16" spans="1:34" x14ac:dyDescent="0.25">
      <c r="A16" s="125">
        <v>7</v>
      </c>
      <c r="B16" s="100" t="inlineStr">
        <is>
          <t>STU24003060609B</t>
        </is>
      </c>
      <c r="C16" s="100" t="inlineStr">
        <is>
          <t>ACQUAH</t>
        </is>
      </c>
      <c r="D16" s="103" t="inlineStr">
        <is>
          <t>JEREMY</t>
        </is>
      </c>
      <c r="E16" s="111" t="inlineStr">
        <is>
          <t>APPIAH</t>
        </is>
      </c>
      <c r="F16" s="114" t="inlineStr">
        <is>
          <t>STU839592</t>
        </is>
      </c>
      <c r="G16" s="99" t="inlineStr">
        <is>
          <t>General Arts 5A</t>
        </is>
      </c>
      <c r="H16" s="41">
        <v>35</v>
      </c>
      <c r="I16" s="41">
        <v>34</v>
      </c>
      <c r="J16" s="42">
        <f t="shared" si="0"/>
        <v>0</v>
      </c>
      <c r="K16" s="41">
        <v>39</v>
      </c>
      <c r="L16" s="41">
        <v>38</v>
      </c>
      <c r="M16" s="42">
        <f t="shared" si="1"/>
        <v>0</v>
      </c>
      <c r="N16" s="41">
        <v>36</v>
      </c>
      <c r="O16" s="41">
        <v>39</v>
      </c>
      <c r="P16" s="42">
        <f t="shared" si="2"/>
        <v>0</v>
      </c>
      <c r="Q16" s="41">
        <v>65</v>
      </c>
      <c r="R16" s="41">
        <v>65</v>
      </c>
      <c r="S16" s="43">
        <f t="shared" si="3"/>
        <v>0</v>
      </c>
      <c r="T16" s="44">
        <f t="shared" si="4"/>
        <v>0</v>
      </c>
      <c r="U16" s="45">
        <f t="shared" si="5"/>
        <v>0</v>
      </c>
      <c r="V16" s="46">
        <v>0</v>
      </c>
      <c r="W16" s="45">
        <f t="shared" si="6"/>
        <v>0</v>
      </c>
      <c r="X16" s="47">
        <f t="shared" si="7"/>
        <v>0</v>
      </c>
      <c r="Y16" s="48">
        <f t="shared" si="8"/>
        <v>0</v>
      </c>
      <c r="Z16" s="49" t="str">
        <f t="shared" si="9"/>
        <v>0.0</v>
      </c>
      <c r="AA16" s="50" t="str">
        <f t="shared" si="10"/>
        <v>F9</v>
      </c>
      <c r="AC16" s="51" t="s">
        <v>32</v>
      </c>
    </row>
    <row r="17" spans="1:32" x14ac:dyDescent="0.25">
      <c r="A17" s="125">
        <v>8</v>
      </c>
      <c r="B17" s="100" t="inlineStr">
        <is>
          <t>STU2400306060B0</t>
        </is>
      </c>
      <c r="C17" s="100" t="inlineStr">
        <is>
          <t>ADU</t>
        </is>
      </c>
      <c r="D17" s="102" t="inlineStr">
        <is>
          <t>REBECCA</t>
        </is>
      </c>
      <c r="E17" s="113" t="inlineStr">
        <is>
          <t/>
        </is>
      </c>
      <c r="F17" s="114" t="inlineStr">
        <is>
          <t>STU988602</t>
        </is>
      </c>
      <c r="G17" s="98" t="inlineStr">
        <is>
          <t>Home Economics D</t>
        </is>
      </c>
      <c r="H17" s="41">
        <v>30</v>
      </c>
      <c r="I17" s="41">
        <v>33</v>
      </c>
      <c r="J17" s="42">
        <f t="shared" si="0"/>
        <v>0</v>
      </c>
      <c r="K17" s="41">
        <v>39</v>
      </c>
      <c r="L17" s="41">
        <v>41</v>
      </c>
      <c r="M17" s="42">
        <f t="shared" si="1"/>
        <v>0</v>
      </c>
      <c r="N17" s="41">
        <v>43</v>
      </c>
      <c r="O17" s="41">
        <v>42</v>
      </c>
      <c r="P17" s="42">
        <f t="shared" si="2"/>
        <v>0</v>
      </c>
      <c r="Q17" s="41">
        <v>64</v>
      </c>
      <c r="R17" s="41">
        <v>52</v>
      </c>
      <c r="S17" s="43">
        <f t="shared" si="3"/>
        <v>0</v>
      </c>
      <c r="T17" s="44">
        <f t="shared" si="4"/>
        <v>0</v>
      </c>
      <c r="U17" s="45">
        <f t="shared" si="5"/>
        <v>0</v>
      </c>
      <c r="V17" s="46">
        <v>0</v>
      </c>
      <c r="W17" s="45">
        <f t="shared" si="6"/>
        <v>0</v>
      </c>
      <c r="X17" s="47">
        <f t="shared" si="7"/>
        <v>0</v>
      </c>
      <c r="Y17" s="48">
        <f t="shared" si="8"/>
        <v>0</v>
      </c>
      <c r="Z17" s="49" t="str">
        <f t="shared" si="9"/>
        <v>0.0</v>
      </c>
      <c r="AA17" s="50" t="str">
        <f t="shared" si="10"/>
        <v>F9</v>
      </c>
      <c r="AC17" s="51" t="s">
        <v>33</v>
      </c>
    </row>
    <row r="18" spans="1:32" x14ac:dyDescent="0.25">
      <c r="A18" s="125">
        <v>9</v>
      </c>
      <c r="B18" s="100" t="inlineStr">
        <is>
          <t>STU240030606098</t>
        </is>
      </c>
      <c r="C18" s="100" t="inlineStr">
        <is>
          <t>ADUBEA</t>
        </is>
      </c>
      <c r="D18" s="103" t="inlineStr">
        <is>
          <t>FELICIA</t>
        </is>
      </c>
      <c r="E18" s="111" t="inlineStr">
        <is>
          <t/>
        </is>
      </c>
      <c r="F18" s="114" t="inlineStr">
        <is>
          <t>STU555781</t>
        </is>
      </c>
      <c r="G18" s="99" t="inlineStr">
        <is>
          <t>General Arts 2</t>
        </is>
      </c>
      <c r="H18" s="41">
        <v>25</v>
      </c>
      <c r="I18" s="41">
        <v>25</v>
      </c>
      <c r="J18" s="42">
        <f t="shared" si="0"/>
        <v>0</v>
      </c>
      <c r="K18" s="41">
        <v>30</v>
      </c>
      <c r="L18" s="41">
        <v>31</v>
      </c>
      <c r="M18" s="42">
        <f t="shared" si="1"/>
        <v>0</v>
      </c>
      <c r="N18" s="41">
        <v>29</v>
      </c>
      <c r="O18" s="41">
        <v>30</v>
      </c>
      <c r="P18" s="42">
        <f t="shared" si="2"/>
        <v>0</v>
      </c>
      <c r="Q18" s="41">
        <v>50</v>
      </c>
      <c r="R18" s="41">
        <v>60</v>
      </c>
      <c r="S18" s="43">
        <f t="shared" si="3"/>
        <v>0</v>
      </c>
      <c r="T18" s="44">
        <f t="shared" si="4"/>
        <v>0</v>
      </c>
      <c r="U18" s="45">
        <f t="shared" si="5"/>
        <v>0</v>
      </c>
      <c r="V18" s="46">
        <v>0</v>
      </c>
      <c r="W18" s="45">
        <f t="shared" si="6"/>
        <v>0</v>
      </c>
      <c r="X18" s="47">
        <f t="shared" si="7"/>
        <v>0</v>
      </c>
      <c r="Y18" s="48">
        <f t="shared" si="8"/>
        <v>0</v>
      </c>
      <c r="Z18" s="49" t="str">
        <f t="shared" si="9"/>
        <v>0.0</v>
      </c>
      <c r="AA18" s="50" t="str">
        <f t="shared" si="10"/>
        <v>F9</v>
      </c>
      <c r="AC18" s="51" t="s">
        <v>34</v>
      </c>
    </row>
    <row r="19" spans="1:32" x14ac:dyDescent="0.25">
      <c r="A19" s="125">
        <v>10</v>
      </c>
      <c r="B19" s="100" t="inlineStr">
        <is>
          <t>STU250030606066</t>
        </is>
      </c>
      <c r="C19" s="100" t="inlineStr">
        <is>
          <t>AFATCHAO</t>
        </is>
      </c>
      <c r="D19" s="102" t="inlineStr">
        <is>
          <t>FIDEL</t>
        </is>
      </c>
      <c r="E19" s="113" t="inlineStr">
        <is>
          <t>ADWOA MAWUSI</t>
        </is>
      </c>
      <c r="F19" s="114" t="inlineStr">
        <is>
          <t>STU925192</t>
        </is>
      </c>
      <c r="G19" s="98" t="inlineStr">
        <is>
          <t>Home Economics C</t>
        </is>
      </c>
      <c r="H19" s="41">
        <v>30</v>
      </c>
      <c r="I19" s="41">
        <v>30</v>
      </c>
      <c r="J19" s="42">
        <f t="shared" si="0"/>
        <v>0</v>
      </c>
      <c r="K19" s="41">
        <v>28</v>
      </c>
      <c r="L19" s="41">
        <v>30</v>
      </c>
      <c r="M19" s="42">
        <f t="shared" si="1"/>
        <v>0</v>
      </c>
      <c r="N19" s="41">
        <v>29</v>
      </c>
      <c r="O19" s="41">
        <v>31</v>
      </c>
      <c r="P19" s="42">
        <f t="shared" si="2"/>
        <v>0</v>
      </c>
      <c r="Q19" s="41">
        <v>50</v>
      </c>
      <c r="R19" s="41">
        <v>50</v>
      </c>
      <c r="S19" s="43">
        <f t="shared" si="3"/>
        <v>0</v>
      </c>
      <c r="T19" s="44">
        <f t="shared" si="4"/>
        <v>0</v>
      </c>
      <c r="U19" s="45">
        <f t="shared" si="5"/>
        <v>0</v>
      </c>
      <c r="V19" s="46">
        <v>0</v>
      </c>
      <c r="W19" s="45">
        <f t="shared" si="6"/>
        <v>0</v>
      </c>
      <c r="X19" s="47">
        <f t="shared" si="7"/>
        <v>0</v>
      </c>
      <c r="Y19" s="48">
        <f t="shared" si="8"/>
        <v>0</v>
      </c>
      <c r="Z19" s="49" t="str">
        <f t="shared" si="9"/>
        <v>0.0</v>
      </c>
      <c r="AA19" s="50" t="str">
        <f t="shared" si="10"/>
        <v>F9</v>
      </c>
      <c r="AC19" s="51" t="s">
        <v>35</v>
      </c>
    </row>
    <row r="20" spans="1:32" x14ac:dyDescent="0.25">
      <c r="A20" s="125">
        <v>11</v>
      </c>
      <c r="B20" s="100" t="inlineStr">
        <is>
          <t>STU250030606067</t>
        </is>
      </c>
      <c r="C20" s="100" t="inlineStr">
        <is>
          <t>AFEDZI-HAYFORD</t>
        </is>
      </c>
      <c r="D20" s="103" t="inlineStr">
        <is>
          <t>AMA</t>
        </is>
      </c>
      <c r="E20" s="111" t="inlineStr">
        <is>
          <t>KWENTSIWA</t>
        </is>
      </c>
      <c r="F20" s="114" t="inlineStr">
        <is>
          <t>STU302252</t>
        </is>
      </c>
      <c r="G20" s="99" t="inlineStr">
        <is>
          <t>Science B</t>
        </is>
      </c>
      <c r="H20" s="41">
        <v>42</v>
      </c>
      <c r="I20" s="41">
        <v>42</v>
      </c>
      <c r="J20" s="42">
        <f t="shared" si="0"/>
        <v>0</v>
      </c>
      <c r="K20" s="41">
        <v>46</v>
      </c>
      <c r="L20" s="41">
        <v>47</v>
      </c>
      <c r="M20" s="42">
        <f t="shared" si="1"/>
        <v>0</v>
      </c>
      <c r="N20" s="41">
        <v>39</v>
      </c>
      <c r="O20" s="41">
        <v>39</v>
      </c>
      <c r="P20" s="42">
        <f t="shared" si="2"/>
        <v>0</v>
      </c>
      <c r="Q20" s="41">
        <v>78</v>
      </c>
      <c r="R20" s="41">
        <v>83</v>
      </c>
      <c r="S20" s="43">
        <f t="shared" si="3"/>
        <v>0</v>
      </c>
      <c r="T20" s="44">
        <f t="shared" si="4"/>
        <v>0</v>
      </c>
      <c r="U20" s="45">
        <f t="shared" si="5"/>
        <v>0</v>
      </c>
      <c r="V20" s="46">
        <v>0</v>
      </c>
      <c r="W20" s="45">
        <f t="shared" si="6"/>
        <v>0</v>
      </c>
      <c r="X20" s="47">
        <f t="shared" si="7"/>
        <v>0</v>
      </c>
      <c r="Y20" s="48">
        <f t="shared" si="8"/>
        <v>0</v>
      </c>
      <c r="Z20" s="49" t="str">
        <f t="shared" si="9"/>
        <v>0.0</v>
      </c>
      <c r="AA20" s="50" t="str">
        <f t="shared" si="10"/>
        <v>F9</v>
      </c>
      <c r="AC20" s="51" t="s">
        <v>36</v>
      </c>
    </row>
    <row r="21" spans="1:32" x14ac:dyDescent="0.25">
      <c r="A21" s="125">
        <v>12</v>
      </c>
      <c r="B21" s="100" t="inlineStr">
        <is>
          <t>STU240030606094</t>
        </is>
      </c>
      <c r="C21" s="100" t="inlineStr">
        <is>
          <t>AFEDZIE</t>
        </is>
      </c>
      <c r="D21" s="102" t="inlineStr">
        <is>
          <t>CECILIA</t>
        </is>
      </c>
      <c r="E21" s="113" t="inlineStr">
        <is>
          <t/>
        </is>
      </c>
      <c r="F21" s="114" t="inlineStr">
        <is>
          <t>STU450407</t>
        </is>
      </c>
      <c r="G21" s="98" t="inlineStr">
        <is>
          <t>Home Economics C</t>
        </is>
      </c>
      <c r="H21" s="41">
        <v>30</v>
      </c>
      <c r="I21" s="41">
        <v>27</v>
      </c>
      <c r="J21" s="42">
        <f t="shared" si="0"/>
        <v>0</v>
      </c>
      <c r="K21" s="41">
        <v>27</v>
      </c>
      <c r="L21" s="41">
        <v>28</v>
      </c>
      <c r="M21" s="42">
        <f t="shared" si="1"/>
        <v>0</v>
      </c>
      <c r="N21" s="41">
        <v>30</v>
      </c>
      <c r="O21" s="41">
        <v>32</v>
      </c>
      <c r="P21" s="42">
        <f t="shared" si="2"/>
        <v>0</v>
      </c>
      <c r="Q21" s="41">
        <v>50</v>
      </c>
      <c r="R21" s="41">
        <v>60</v>
      </c>
      <c r="S21" s="43">
        <f t="shared" si="3"/>
        <v>0</v>
      </c>
      <c r="T21" s="44">
        <f t="shared" si="4"/>
        <v>0</v>
      </c>
      <c r="U21" s="45">
        <f t="shared" si="5"/>
        <v>0</v>
      </c>
      <c r="V21" s="46">
        <v>0</v>
      </c>
      <c r="W21" s="45">
        <f t="shared" si="6"/>
        <v>0</v>
      </c>
      <c r="X21" s="47">
        <f t="shared" si="7"/>
        <v>0</v>
      </c>
      <c r="Y21" s="48">
        <f t="shared" si="8"/>
        <v>0</v>
      </c>
      <c r="Z21" s="49" t="str">
        <f t="shared" si="9"/>
        <v>0.0</v>
      </c>
      <c r="AA21" s="50" t="str">
        <f t="shared" si="10"/>
        <v>F9</v>
      </c>
      <c r="AC21" s="51"/>
    </row>
    <row r="22" spans="1:32" x14ac:dyDescent="0.25">
      <c r="A22" s="125">
        <v>13</v>
      </c>
      <c r="B22" s="100" t="inlineStr">
        <is>
          <t>STU240030606076</t>
        </is>
      </c>
      <c r="C22" s="100" t="inlineStr">
        <is>
          <t>AFEDZIE</t>
        </is>
      </c>
      <c r="D22" s="103" t="inlineStr">
        <is>
          <t>MARY</t>
        </is>
      </c>
      <c r="E22" s="111" t="inlineStr">
        <is>
          <t/>
        </is>
      </c>
      <c r="F22" s="114" t="inlineStr">
        <is>
          <t>STU182405</t>
        </is>
      </c>
      <c r="G22" s="99" t="inlineStr">
        <is>
          <t>Home Economics D</t>
        </is>
      </c>
      <c r="H22" s="41">
        <v>30</v>
      </c>
      <c r="I22" s="41">
        <v>39</v>
      </c>
      <c r="J22" s="42">
        <f t="shared" si="0"/>
        <v>0</v>
      </c>
      <c r="K22" s="41">
        <v>40</v>
      </c>
      <c r="L22" s="41">
        <v>44</v>
      </c>
      <c r="M22" s="42">
        <f t="shared" si="1"/>
        <v>0</v>
      </c>
      <c r="N22" s="41">
        <v>37</v>
      </c>
      <c r="O22" s="41">
        <v>45</v>
      </c>
      <c r="P22" s="42">
        <f t="shared" si="2"/>
        <v>0</v>
      </c>
      <c r="Q22" s="41">
        <v>70</v>
      </c>
      <c r="R22" s="41">
        <v>77</v>
      </c>
      <c r="S22" s="43">
        <f t="shared" si="3"/>
        <v>0</v>
      </c>
      <c r="T22" s="44">
        <f t="shared" si="4"/>
        <v>0</v>
      </c>
      <c r="U22" s="45">
        <f t="shared" si="5"/>
        <v>0</v>
      </c>
      <c r="V22" s="46">
        <v>0</v>
      </c>
      <c r="W22" s="45">
        <f t="shared" si="6"/>
        <v>0</v>
      </c>
      <c r="X22" s="47">
        <f t="shared" si="7"/>
        <v>0</v>
      </c>
      <c r="Y22" s="48">
        <f t="shared" si="8"/>
        <v>0</v>
      </c>
      <c r="Z22" s="49" t="str">
        <f t="shared" si="9"/>
        <v>0.0</v>
      </c>
      <c r="AA22" s="50" t="str">
        <f t="shared" si="10"/>
        <v>F9</v>
      </c>
      <c r="AC22" s="52" t="s">
        <v>37</v>
      </c>
      <c r="AD22" s="53" t="s">
        <v>38</v>
      </c>
    </row>
    <row r="23" spans="1:32" x14ac:dyDescent="0.25">
      <c r="A23" s="125">
        <v>14</v>
      </c>
      <c r="B23" s="100" t="inlineStr">
        <is>
          <t>STU2400306060D1</t>
        </is>
      </c>
      <c r="C23" s="100" t="inlineStr">
        <is>
          <t>AFFUL</t>
        </is>
      </c>
      <c r="D23" s="102" t="inlineStr">
        <is>
          <t>LETICIA</t>
        </is>
      </c>
      <c r="E23" s="113" t="inlineStr">
        <is>
          <t/>
        </is>
      </c>
      <c r="F23" s="114" t="inlineStr">
        <is>
          <t>STU808056</t>
        </is>
      </c>
      <c r="G23" s="98" t="inlineStr">
        <is>
          <t>Home Economics D</t>
        </is>
      </c>
      <c r="H23" s="41">
        <v>46</v>
      </c>
      <c r="I23" s="41">
        <v>46</v>
      </c>
      <c r="J23" s="42">
        <f t="shared" si="0"/>
        <v>0</v>
      </c>
      <c r="K23" s="41">
        <v>42</v>
      </c>
      <c r="L23" s="41">
        <v>40</v>
      </c>
      <c r="M23" s="42">
        <f t="shared" si="1"/>
        <v>0</v>
      </c>
      <c r="N23" s="41">
        <v>47</v>
      </c>
      <c r="O23" s="41">
        <v>46</v>
      </c>
      <c r="P23" s="42">
        <f t="shared" si="2"/>
        <v>0</v>
      </c>
      <c r="Q23" s="41">
        <v>80</v>
      </c>
      <c r="R23" s="41">
        <v>70</v>
      </c>
      <c r="S23" s="43">
        <f t="shared" si="3"/>
        <v>0</v>
      </c>
      <c r="T23" s="44">
        <f t="shared" si="4"/>
        <v>0</v>
      </c>
      <c r="U23" s="45">
        <f t="shared" si="5"/>
        <v>0</v>
      </c>
      <c r="V23" s="46">
        <v>0</v>
      </c>
      <c r="W23" s="45">
        <f t="shared" si="6"/>
        <v>0</v>
      </c>
      <c r="X23" s="47">
        <f t="shared" si="7"/>
        <v>0</v>
      </c>
      <c r="Y23" s="48">
        <f t="shared" si="8"/>
        <v>0</v>
      </c>
      <c r="Z23" s="49" t="str">
        <f t="shared" si="9"/>
        <v>0.0</v>
      </c>
      <c r="AA23" s="50" t="str">
        <f t="shared" si="10"/>
        <v>F9</v>
      </c>
    </row>
    <row r="24" spans="1:32" x14ac:dyDescent="0.25">
      <c r="A24" s="125">
        <v>15</v>
      </c>
      <c r="B24" s="100" t="inlineStr">
        <is>
          <t>STU240030606083</t>
        </is>
      </c>
      <c r="C24" s="100" t="inlineStr">
        <is>
          <t>AGGREY</t>
        </is>
      </c>
      <c r="D24" s="103" t="inlineStr">
        <is>
          <t>EMMANUELLA</t>
        </is>
      </c>
      <c r="E24" s="111" t="inlineStr">
        <is>
          <t/>
        </is>
      </c>
      <c r="F24" s="114" t="inlineStr">
        <is>
          <t>STU492143</t>
        </is>
      </c>
      <c r="G24" s="99" t="inlineStr">
        <is>
          <t>General Arts 1</t>
        </is>
      </c>
      <c r="H24" s="41">
        <v>35</v>
      </c>
      <c r="I24" s="41">
        <v>34</v>
      </c>
      <c r="J24" s="42">
        <f t="shared" si="0"/>
        <v>0</v>
      </c>
      <c r="K24" s="41">
        <v>35</v>
      </c>
      <c r="L24" s="41">
        <v>35</v>
      </c>
      <c r="M24" s="42">
        <f t="shared" si="1"/>
        <v>0</v>
      </c>
      <c r="N24" s="41">
        <v>39</v>
      </c>
      <c r="O24" s="41">
        <v>34</v>
      </c>
      <c r="P24" s="42">
        <f t="shared" si="2"/>
        <v>0</v>
      </c>
      <c r="Q24" s="41">
        <v>70</v>
      </c>
      <c r="R24" s="41">
        <v>70</v>
      </c>
      <c r="S24" s="43">
        <f t="shared" si="3"/>
        <v>0</v>
      </c>
      <c r="T24" s="44">
        <f t="shared" si="4"/>
        <v>0</v>
      </c>
      <c r="U24" s="45">
        <f t="shared" si="5"/>
        <v>0</v>
      </c>
      <c r="V24" s="46">
        <v>0</v>
      </c>
      <c r="W24" s="45">
        <f t="shared" si="6"/>
        <v>0</v>
      </c>
      <c r="X24" s="47">
        <f t="shared" si="7"/>
        <v>0</v>
      </c>
      <c r="Y24" s="48">
        <f t="shared" si="8"/>
        <v>0</v>
      </c>
      <c r="Z24" s="49" t="str">
        <f t="shared" si="9"/>
        <v>0.0</v>
      </c>
      <c r="AA24" s="50" t="str">
        <f t="shared" si="10"/>
        <v>F9</v>
      </c>
      <c r="AC24" s="54" t="s">
        <v>39</v>
      </c>
      <c r="AD24" s="55" t="b">
        <v>0</v>
      </c>
    </row>
    <row r="25" spans="1:32" x14ac:dyDescent="0.25">
      <c r="A25" s="125">
        <v>16</v>
      </c>
      <c r="B25" s="100" t="inlineStr">
        <is>
          <t>STU2400306060AC</t>
        </is>
      </c>
      <c r="C25" s="100" t="inlineStr">
        <is>
          <t>AGUDEY</t>
        </is>
      </c>
      <c r="D25" s="102" t="inlineStr">
        <is>
          <t>MARY</t>
        </is>
      </c>
      <c r="E25" s="113" t="inlineStr">
        <is>
          <t>TETTEH</t>
        </is>
      </c>
      <c r="F25" s="114" t="inlineStr">
        <is>
          <t>STU797990</t>
        </is>
      </c>
      <c r="G25" s="98" t="inlineStr">
        <is>
          <t>Visual Performing Arts</t>
        </is>
      </c>
      <c r="H25" s="41">
        <v>30</v>
      </c>
      <c r="I25" s="41">
        <v>30</v>
      </c>
      <c r="J25" s="42">
        <f t="shared" si="0"/>
        <v>0</v>
      </c>
      <c r="K25" s="41">
        <v>37</v>
      </c>
      <c r="L25" s="41">
        <v>37</v>
      </c>
      <c r="M25" s="42">
        <f t="shared" si="1"/>
        <v>0</v>
      </c>
      <c r="N25" s="41">
        <v>40</v>
      </c>
      <c r="O25" s="41">
        <v>40</v>
      </c>
      <c r="P25" s="42">
        <f t="shared" si="2"/>
        <v>0</v>
      </c>
      <c r="Q25" s="41">
        <v>67</v>
      </c>
      <c r="R25" s="41">
        <v>69</v>
      </c>
      <c r="S25" s="43">
        <f t="shared" si="3"/>
        <v>0</v>
      </c>
      <c r="T25" s="44">
        <f t="shared" si="4"/>
        <v>0</v>
      </c>
      <c r="U25" s="45">
        <f t="shared" si="5"/>
        <v>0</v>
      </c>
      <c r="V25" s="46">
        <v>0</v>
      </c>
      <c r="W25" s="45">
        <f t="shared" si="6"/>
        <v>0</v>
      </c>
      <c r="X25" s="47">
        <f t="shared" si="7"/>
        <v>0</v>
      </c>
      <c r="Y25" s="48">
        <f t="shared" si="8"/>
        <v>0</v>
      </c>
      <c r="Z25" s="49" t="str">
        <f t="shared" si="9"/>
        <v>0.0</v>
      </c>
      <c r="AA25" s="50" t="str">
        <f t="shared" si="10"/>
        <v>F9</v>
      </c>
    </row>
    <row r="26" spans="1:32" x14ac:dyDescent="0.25">
      <c r="A26" s="125">
        <v>17</v>
      </c>
      <c r="B26" s="100" t="inlineStr">
        <is>
          <t>STU2400306060B3</t>
        </is>
      </c>
      <c r="C26" s="100" t="inlineStr">
        <is>
          <t>AMAKYE</t>
        </is>
      </c>
      <c r="D26" s="103" t="inlineStr">
        <is>
          <t>MARY</t>
        </is>
      </c>
      <c r="E26" s="111" t="inlineStr">
        <is>
          <t/>
        </is>
      </c>
      <c r="F26" s="114" t="inlineStr">
        <is>
          <t>STU167405</t>
        </is>
      </c>
      <c r="G26" s="99" t="inlineStr">
        <is>
          <t>Science A</t>
        </is>
      </c>
      <c r="H26" s="41">
        <v>30</v>
      </c>
      <c r="I26" s="41">
        <v>30</v>
      </c>
      <c r="J26" s="42">
        <f t="shared" si="0"/>
        <v>0</v>
      </c>
      <c r="K26" s="41">
        <v>37</v>
      </c>
      <c r="L26" s="41">
        <v>36</v>
      </c>
      <c r="M26" s="42">
        <f t="shared" si="1"/>
        <v>0</v>
      </c>
      <c r="N26" s="41">
        <v>45</v>
      </c>
      <c r="O26" s="41">
        <v>40</v>
      </c>
      <c r="P26" s="42">
        <f t="shared" si="2"/>
        <v>0</v>
      </c>
      <c r="Q26" s="41">
        <v>65</v>
      </c>
      <c r="R26" s="41">
        <v>60</v>
      </c>
      <c r="S26" s="43">
        <f t="shared" si="3"/>
        <v>0</v>
      </c>
      <c r="T26" s="44">
        <f t="shared" si="4"/>
        <v>0</v>
      </c>
      <c r="U26" s="45">
        <f t="shared" si="5"/>
        <v>0</v>
      </c>
      <c r="V26" s="46">
        <v>0</v>
      </c>
      <c r="W26" s="45">
        <f t="shared" si="6"/>
        <v>0</v>
      </c>
      <c r="X26" s="47">
        <f t="shared" si="7"/>
        <v>0</v>
      </c>
      <c r="Y26" s="48">
        <f t="shared" si="8"/>
        <v>0</v>
      </c>
      <c r="Z26" s="49" t="str">
        <f t="shared" si="9"/>
        <v>0.0</v>
      </c>
      <c r="AA26" s="50" t="str">
        <f t="shared" si="10"/>
        <v>F9</v>
      </c>
    </row>
    <row r="27" spans="1:32" x14ac:dyDescent="0.25">
      <c r="A27" s="125">
        <v>18</v>
      </c>
      <c r="B27" s="100" t="inlineStr">
        <is>
          <t>STU2400306060AB</t>
        </is>
      </c>
      <c r="C27" s="100" t="inlineStr">
        <is>
          <t>AMOAH</t>
        </is>
      </c>
      <c r="D27" s="102" t="inlineStr">
        <is>
          <t>LUCY</t>
        </is>
      </c>
      <c r="E27" s="113" t="inlineStr">
        <is>
          <t>KATE</t>
        </is>
      </c>
      <c r="F27" s="114" t="inlineStr">
        <is>
          <t>STU307560</t>
        </is>
      </c>
      <c r="G27" s="98" t="inlineStr">
        <is>
          <t>Home Economics C</t>
        </is>
      </c>
      <c r="H27" s="41">
        <v>27</v>
      </c>
      <c r="I27" s="41">
        <v>25</v>
      </c>
      <c r="J27" s="42">
        <f t="shared" si="0"/>
        <v>0</v>
      </c>
      <c r="K27" s="41">
        <v>23</v>
      </c>
      <c r="L27" s="41">
        <v>25</v>
      </c>
      <c r="M27" s="42">
        <f t="shared" si="1"/>
        <v>0</v>
      </c>
      <c r="N27" s="41">
        <v>26</v>
      </c>
      <c r="O27" s="41">
        <v>27</v>
      </c>
      <c r="P27" s="42">
        <f t="shared" si="2"/>
        <v>0</v>
      </c>
      <c r="Q27" s="41">
        <v>50</v>
      </c>
      <c r="R27" s="41">
        <v>50</v>
      </c>
      <c r="S27" s="43">
        <f t="shared" si="3"/>
        <v>0</v>
      </c>
      <c r="T27" s="44">
        <f t="shared" si="4"/>
        <v>0</v>
      </c>
      <c r="U27" s="45">
        <f t="shared" si="5"/>
        <v>0</v>
      </c>
      <c r="V27" s="46">
        <v>0</v>
      </c>
      <c r="W27" s="45">
        <f t="shared" si="6"/>
        <v>0</v>
      </c>
      <c r="X27" s="47">
        <f t="shared" si="7"/>
        <v>0</v>
      </c>
      <c r="Y27" s="48">
        <f t="shared" si="8"/>
        <v>0</v>
      </c>
      <c r="Z27" s="49" t="str">
        <f t="shared" si="9"/>
        <v>0.0</v>
      </c>
      <c r="AA27" s="50" t="str">
        <f t="shared" si="10"/>
        <v>F9</v>
      </c>
      <c r="AC27" s="56" t="s">
        <v>24</v>
      </c>
      <c r="AD27" s="56" t="s">
        <v>40</v>
      </c>
      <c r="AE27" s="57" t="s">
        <v>41</v>
      </c>
      <c r="AF27" s="56" t="s">
        <v>23</v>
      </c>
    </row>
    <row r="28" spans="1:32" x14ac:dyDescent="0.25">
      <c r="A28" s="125">
        <v>19</v>
      </c>
      <c r="B28" s="100" t="inlineStr">
        <is>
          <t>STU2400306060BD</t>
        </is>
      </c>
      <c r="C28" s="100" t="inlineStr">
        <is>
          <t>ANDORFUL</t>
        </is>
      </c>
      <c r="D28" s="103" t="inlineStr">
        <is>
          <t>JOSEPHINE</t>
        </is>
      </c>
      <c r="E28" s="111" t="inlineStr">
        <is>
          <t/>
        </is>
      </c>
      <c r="F28" s="114" t="inlineStr">
        <is>
          <t>STU908445</t>
        </is>
      </c>
      <c r="G28" s="99" t="inlineStr">
        <is>
          <t>General Arts 5A</t>
        </is>
      </c>
      <c r="H28" s="41">
        <v>30</v>
      </c>
      <c r="I28" s="41">
        <v>30</v>
      </c>
      <c r="J28" s="42">
        <f t="shared" si="0"/>
        <v>0</v>
      </c>
      <c r="K28" s="41">
        <v>34.5</v>
      </c>
      <c r="L28" s="41">
        <v>35</v>
      </c>
      <c r="M28" s="42">
        <f t="shared" si="1"/>
        <v>0</v>
      </c>
      <c r="N28" s="41">
        <v>33</v>
      </c>
      <c r="O28" s="41">
        <v>34</v>
      </c>
      <c r="P28" s="42">
        <f t="shared" si="2"/>
        <v>0</v>
      </c>
      <c r="Q28" s="41">
        <v>60</v>
      </c>
      <c r="R28" s="41">
        <v>65</v>
      </c>
      <c r="S28" s="43">
        <f t="shared" si="3"/>
        <v>0</v>
      </c>
      <c r="T28" s="44">
        <f t="shared" si="4"/>
        <v>0</v>
      </c>
      <c r="U28" s="45">
        <f t="shared" si="5"/>
        <v>0</v>
      </c>
      <c r="V28" s="46">
        <v>0</v>
      </c>
      <c r="W28" s="45">
        <f t="shared" si="6"/>
        <v>0</v>
      </c>
      <c r="X28" s="47">
        <f t="shared" si="7"/>
        <v>0</v>
      </c>
      <c r="Y28" s="48">
        <f t="shared" si="8"/>
        <v>0</v>
      </c>
      <c r="Z28" s="49" t="str">
        <f t="shared" si="9"/>
        <v>0.0</v>
      </c>
      <c r="AA28" s="50" t="str">
        <f t="shared" si="10"/>
        <v>F9</v>
      </c>
      <c r="AC28" s="58" t="s">
        <v>42</v>
      </c>
      <c r="AD28" s="59" t="s">
        <v>43</v>
      </c>
      <c r="AE28" s="60" t="s">
        <v>44</v>
      </c>
      <c r="AF28" s="61">
        <v>4</v>
      </c>
    </row>
    <row r="29" spans="1:32" x14ac:dyDescent="0.25">
      <c r="A29" s="125">
        <v>20</v>
      </c>
      <c r="B29" s="100" t="inlineStr">
        <is>
          <t>STU24003060605C</t>
        </is>
      </c>
      <c r="C29" s="100" t="inlineStr">
        <is>
          <t>ANNAN</t>
        </is>
      </c>
      <c r="D29" s="102" t="inlineStr">
        <is>
          <t>HAGGAR</t>
        </is>
      </c>
      <c r="E29" s="113" t="inlineStr">
        <is>
          <t/>
        </is>
      </c>
      <c r="F29" s="114" t="inlineStr">
        <is>
          <t>STU526552</t>
        </is>
      </c>
      <c r="G29" s="98" t="inlineStr">
        <is>
          <t>Home Economics D</t>
        </is>
      </c>
      <c r="H29" s="41">
        <v>27</v>
      </c>
      <c r="I29" s="41">
        <v>28</v>
      </c>
      <c r="J29" s="42">
        <f t="shared" si="0"/>
        <v>0</v>
      </c>
      <c r="K29" s="41">
        <v>29</v>
      </c>
      <c r="L29" s="41">
        <v>29</v>
      </c>
      <c r="M29" s="42">
        <f t="shared" si="1"/>
        <v>0</v>
      </c>
      <c r="N29" s="41">
        <v>40</v>
      </c>
      <c r="O29" s="41">
        <v>42</v>
      </c>
      <c r="P29" s="42">
        <f t="shared" si="2"/>
        <v>0</v>
      </c>
      <c r="Q29" s="41">
        <v>60</v>
      </c>
      <c r="R29" s="41">
        <v>65</v>
      </c>
      <c r="S29" s="43">
        <f t="shared" si="3"/>
        <v>0</v>
      </c>
      <c r="T29" s="44">
        <f t="shared" si="4"/>
        <v>0</v>
      </c>
      <c r="U29" s="45">
        <f t="shared" si="5"/>
        <v>0</v>
      </c>
      <c r="V29" s="46">
        <v>0</v>
      </c>
      <c r="W29" s="45">
        <f t="shared" si="6"/>
        <v>0</v>
      </c>
      <c r="X29" s="47">
        <f t="shared" si="7"/>
        <v>0</v>
      </c>
      <c r="Y29" s="48">
        <f t="shared" si="8"/>
        <v>0</v>
      </c>
      <c r="Z29" s="49" t="str">
        <f t="shared" si="9"/>
        <v>0.0</v>
      </c>
      <c r="AA29" s="50" t="str">
        <f t="shared" si="10"/>
        <v>F9</v>
      </c>
      <c r="AC29" s="58" t="s">
        <v>45</v>
      </c>
      <c r="AD29" s="59" t="s">
        <v>46</v>
      </c>
      <c r="AE29" s="60" t="s">
        <v>47</v>
      </c>
      <c r="AF29" s="61">
        <v>3.5</v>
      </c>
    </row>
    <row r="30" spans="1:32" x14ac:dyDescent="0.25">
      <c r="A30" s="125">
        <v>21</v>
      </c>
      <c r="B30" s="100" t="inlineStr">
        <is>
          <t>STU240030606097</t>
        </is>
      </c>
      <c r="C30" s="100" t="inlineStr">
        <is>
          <t>APREKOH</t>
        </is>
      </c>
      <c r="D30" s="103" t="inlineStr">
        <is>
          <t>BLESSING</t>
        </is>
      </c>
      <c r="E30" s="111" t="inlineStr">
        <is>
          <t/>
        </is>
      </c>
      <c r="F30" s="114" t="inlineStr">
        <is>
          <t>STU224082</t>
        </is>
      </c>
      <c r="G30" s="99" t="inlineStr">
        <is>
          <t>Home Economics C</t>
        </is>
      </c>
      <c r="H30" s="41">
        <v>25</v>
      </c>
      <c r="I30" s="41">
        <v>25</v>
      </c>
      <c r="J30" s="42">
        <f t="shared" si="0"/>
        <v>0</v>
      </c>
      <c r="K30" s="41">
        <v>26</v>
      </c>
      <c r="L30" s="41">
        <v>30</v>
      </c>
      <c r="M30" s="42">
        <f t="shared" si="1"/>
        <v>0</v>
      </c>
      <c r="N30" s="41">
        <v>36</v>
      </c>
      <c r="O30" s="41">
        <v>38</v>
      </c>
      <c r="P30" s="42">
        <f t="shared" si="2"/>
        <v>0</v>
      </c>
      <c r="Q30" s="41">
        <v>50</v>
      </c>
      <c r="R30" s="41">
        <v>50</v>
      </c>
      <c r="S30" s="43">
        <f t="shared" si="3"/>
        <v>0</v>
      </c>
      <c r="T30" s="44">
        <f t="shared" si="4"/>
        <v>0</v>
      </c>
      <c r="U30" s="45">
        <f t="shared" si="5"/>
        <v>0</v>
      </c>
      <c r="V30" s="46">
        <v>0</v>
      </c>
      <c r="W30" s="45">
        <f t="shared" si="6"/>
        <v>0</v>
      </c>
      <c r="X30" s="47">
        <f t="shared" si="7"/>
        <v>0</v>
      </c>
      <c r="Y30" s="48">
        <f t="shared" si="8"/>
        <v>0</v>
      </c>
      <c r="Z30" s="49" t="str">
        <f t="shared" si="9"/>
        <v>0.0</v>
      </c>
      <c r="AA30" s="50" t="str">
        <f t="shared" si="10"/>
        <v>F9</v>
      </c>
      <c r="AC30" s="58" t="s">
        <v>48</v>
      </c>
      <c r="AD30" s="59" t="s">
        <v>49</v>
      </c>
      <c r="AE30" s="60" t="s">
        <v>50</v>
      </c>
      <c r="AF30" s="61">
        <v>3</v>
      </c>
    </row>
    <row r="31" spans="1:32" x14ac:dyDescent="0.25">
      <c r="A31" s="125">
        <v>22</v>
      </c>
      <c r="B31" s="100" t="inlineStr">
        <is>
          <t>STU2400306060A6</t>
        </is>
      </c>
      <c r="C31" s="100" t="inlineStr">
        <is>
          <t>ARMAH</t>
        </is>
      </c>
      <c r="D31" s="102" t="inlineStr">
        <is>
          <t>ADELAIDE</t>
        </is>
      </c>
      <c r="E31" s="113" t="inlineStr">
        <is>
          <t/>
        </is>
      </c>
      <c r="F31" s="114" t="inlineStr">
        <is>
          <t>STU968725</t>
        </is>
      </c>
      <c r="G31" s="98" t="inlineStr">
        <is>
          <t>Home Economics C</t>
        </is>
      </c>
      <c r="H31" s="41">
        <v>25</v>
      </c>
      <c r="I31" s="41">
        <v>28</v>
      </c>
      <c r="J31" s="42">
        <f t="shared" si="0"/>
        <v>0</v>
      </c>
      <c r="K31" s="41">
        <v>26</v>
      </c>
      <c r="L31" s="41">
        <v>33</v>
      </c>
      <c r="M31" s="42">
        <f t="shared" si="1"/>
        <v>0</v>
      </c>
      <c r="N31" s="41">
        <v>30</v>
      </c>
      <c r="O31" s="41">
        <v>30</v>
      </c>
      <c r="P31" s="42">
        <f t="shared" si="2"/>
        <v>0</v>
      </c>
      <c r="Q31" s="41">
        <v>56</v>
      </c>
      <c r="R31" s="41">
        <v>68</v>
      </c>
      <c r="S31" s="43">
        <f t="shared" si="3"/>
        <v>0</v>
      </c>
      <c r="T31" s="44">
        <f t="shared" si="4"/>
        <v>0</v>
      </c>
      <c r="U31" s="45">
        <f t="shared" si="5"/>
        <v>0</v>
      </c>
      <c r="V31" s="46">
        <v>0</v>
      </c>
      <c r="W31" s="45">
        <f t="shared" si="6"/>
        <v>0</v>
      </c>
      <c r="X31" s="47">
        <f t="shared" si="7"/>
        <v>0</v>
      </c>
      <c r="Y31" s="48">
        <f t="shared" si="8"/>
        <v>0</v>
      </c>
      <c r="Z31" s="49" t="str">
        <f t="shared" si="9"/>
        <v>0.0</v>
      </c>
      <c r="AA31" s="50" t="str">
        <f t="shared" si="10"/>
        <v>F9</v>
      </c>
      <c r="AC31" s="58" t="s">
        <v>51</v>
      </c>
      <c r="AD31" s="59" t="s">
        <v>52</v>
      </c>
      <c r="AE31" s="60" t="s">
        <v>53</v>
      </c>
      <c r="AF31" s="61">
        <v>2.5</v>
      </c>
    </row>
    <row r="32" spans="1:32" x14ac:dyDescent="0.25">
      <c r="A32" s="125">
        <v>23</v>
      </c>
      <c r="B32" s="100" t="inlineStr">
        <is>
          <t>STU24003060606D</t>
        </is>
      </c>
      <c r="C32" s="100" t="inlineStr">
        <is>
          <t>ARTHUR</t>
        </is>
      </c>
      <c r="D32" s="103" t="inlineStr">
        <is>
          <t>PERPETUAL</t>
        </is>
      </c>
      <c r="E32" s="111" t="inlineStr">
        <is>
          <t/>
        </is>
      </c>
      <c r="F32" s="114" t="inlineStr">
        <is>
          <t>STU522305</t>
        </is>
      </c>
      <c r="G32" s="99" t="inlineStr">
        <is>
          <t>General Arts 3B</t>
        </is>
      </c>
      <c r="H32" s="41">
        <v>35</v>
      </c>
      <c r="I32" s="41">
        <v>34</v>
      </c>
      <c r="J32" s="42">
        <f t="shared" si="0"/>
        <v>0</v>
      </c>
      <c r="K32" s="41">
        <v>34</v>
      </c>
      <c r="L32" s="41">
        <v>35</v>
      </c>
      <c r="M32" s="42">
        <f t="shared" si="1"/>
        <v>0</v>
      </c>
      <c r="N32" s="41">
        <v>35</v>
      </c>
      <c r="O32" s="41">
        <v>34</v>
      </c>
      <c r="P32" s="42">
        <f t="shared" si="2"/>
        <v>0</v>
      </c>
      <c r="Q32" s="41">
        <v>60</v>
      </c>
      <c r="R32" s="41">
        <v>65</v>
      </c>
      <c r="S32" s="43">
        <f t="shared" si="3"/>
        <v>0</v>
      </c>
      <c r="T32" s="44">
        <f t="shared" si="4"/>
        <v>0</v>
      </c>
      <c r="U32" s="45">
        <f t="shared" si="5"/>
        <v>0</v>
      </c>
      <c r="V32" s="46">
        <v>0</v>
      </c>
      <c r="W32" s="45">
        <f t="shared" si="6"/>
        <v>0</v>
      </c>
      <c r="X32" s="47">
        <f t="shared" si="7"/>
        <v>0</v>
      </c>
      <c r="Y32" s="48">
        <f t="shared" si="8"/>
        <v>0</v>
      </c>
      <c r="Z32" s="49" t="str">
        <f t="shared" si="9"/>
        <v>0.0</v>
      </c>
      <c r="AA32" s="50" t="str">
        <f t="shared" si="10"/>
        <v>F9</v>
      </c>
      <c r="AC32" s="58" t="s">
        <v>54</v>
      </c>
      <c r="AD32" s="59" t="s">
        <v>55</v>
      </c>
      <c r="AE32" s="60" t="s">
        <v>53</v>
      </c>
      <c r="AF32" s="61">
        <v>2</v>
      </c>
    </row>
    <row r="33" spans="1:33" x14ac:dyDescent="0.25">
      <c r="A33" s="125">
        <v>24</v>
      </c>
      <c r="B33" s="100" t="inlineStr">
        <is>
          <t>STU24003060604F</t>
        </is>
      </c>
      <c r="C33" s="100" t="inlineStr">
        <is>
          <t>ASARE</t>
        </is>
      </c>
      <c r="D33" s="102" t="inlineStr">
        <is>
          <t>ABIGAIL</t>
        </is>
      </c>
      <c r="E33" s="113" t="inlineStr">
        <is>
          <t/>
        </is>
      </c>
      <c r="F33" s="114" t="inlineStr">
        <is>
          <t>STU186336</t>
        </is>
      </c>
      <c r="G33" s="98" t="inlineStr">
        <is>
          <t>Science B</t>
        </is>
      </c>
      <c r="H33" s="41">
        <v>47</v>
      </c>
      <c r="I33" s="41">
        <v>46</v>
      </c>
      <c r="J33" s="42">
        <f t="shared" si="0"/>
        <v>0</v>
      </c>
      <c r="K33" s="41">
        <v>43</v>
      </c>
      <c r="L33" s="41">
        <v>42</v>
      </c>
      <c r="M33" s="42">
        <f t="shared" si="1"/>
        <v>0</v>
      </c>
      <c r="N33" s="41">
        <v>47</v>
      </c>
      <c r="O33" s="41">
        <v>46</v>
      </c>
      <c r="P33" s="42">
        <f t="shared" si="2"/>
        <v>0</v>
      </c>
      <c r="Q33" s="41">
        <v>90</v>
      </c>
      <c r="R33" s="41">
        <v>81</v>
      </c>
      <c r="S33" s="43">
        <f t="shared" si="3"/>
        <v>0</v>
      </c>
      <c r="T33" s="44">
        <f t="shared" si="4"/>
        <v>0</v>
      </c>
      <c r="U33" s="45">
        <f t="shared" si="5"/>
        <v>0</v>
      </c>
      <c r="V33" s="46">
        <v>0</v>
      </c>
      <c r="W33" s="45">
        <f t="shared" si="6"/>
        <v>0</v>
      </c>
      <c r="X33" s="47">
        <f t="shared" si="7"/>
        <v>0</v>
      </c>
      <c r="Y33" s="48">
        <f t="shared" si="8"/>
        <v>0</v>
      </c>
      <c r="Z33" s="49" t="str">
        <f t="shared" si="9"/>
        <v>0.0</v>
      </c>
      <c r="AA33" s="50" t="str">
        <f t="shared" si="10"/>
        <v>F9</v>
      </c>
      <c r="AC33" s="58" t="s">
        <v>56</v>
      </c>
      <c r="AD33" s="59" t="s">
        <v>57</v>
      </c>
      <c r="AE33" s="60" t="s">
        <v>58</v>
      </c>
      <c r="AF33" s="61">
        <v>1.5</v>
      </c>
    </row>
    <row r="34" spans="1:33" x14ac:dyDescent="0.25">
      <c r="A34" s="125">
        <v>25</v>
      </c>
      <c r="B34" s="100" t="inlineStr">
        <is>
          <t>STU24003060607A</t>
        </is>
      </c>
      <c r="C34" s="100" t="inlineStr">
        <is>
          <t>ASEMENYI</t>
        </is>
      </c>
      <c r="D34" s="103" t="inlineStr">
        <is>
          <t>EMMANUELLA</t>
        </is>
      </c>
      <c r="E34" s="111" t="inlineStr">
        <is>
          <t/>
        </is>
      </c>
      <c r="F34" s="114" t="inlineStr">
        <is>
          <t>STU222963</t>
        </is>
      </c>
      <c r="G34" s="99" t="inlineStr">
        <is>
          <t>Home Economics C</t>
        </is>
      </c>
      <c r="H34" s="41">
        <v>30</v>
      </c>
      <c r="I34" s="41">
        <v>28</v>
      </c>
      <c r="J34" s="42">
        <f t="shared" si="0"/>
        <v>0</v>
      </c>
      <c r="K34" s="41">
        <v>27</v>
      </c>
      <c r="L34" s="41">
        <v>32</v>
      </c>
      <c r="M34" s="42">
        <f t="shared" si="1"/>
        <v>0</v>
      </c>
      <c r="N34" s="41">
        <v>27</v>
      </c>
      <c r="O34" s="41">
        <v>34</v>
      </c>
      <c r="P34" s="42">
        <f t="shared" si="2"/>
        <v>0</v>
      </c>
      <c r="Q34" s="41">
        <v>40</v>
      </c>
      <c r="R34" s="41">
        <v>55</v>
      </c>
      <c r="S34" s="43">
        <f t="shared" si="3"/>
        <v>0</v>
      </c>
      <c r="T34" s="44">
        <f t="shared" si="4"/>
        <v>0</v>
      </c>
      <c r="U34" s="45">
        <f t="shared" si="5"/>
        <v>0</v>
      </c>
      <c r="V34" s="46">
        <v>0</v>
      </c>
      <c r="W34" s="45">
        <f t="shared" si="6"/>
        <v>0</v>
      </c>
      <c r="X34" s="47">
        <f t="shared" si="7"/>
        <v>0</v>
      </c>
      <c r="Y34" s="48">
        <f t="shared" si="8"/>
        <v>0</v>
      </c>
      <c r="Z34" s="49" t="str">
        <f t="shared" si="9"/>
        <v>0.0</v>
      </c>
      <c r="AA34" s="50" t="str">
        <f t="shared" si="10"/>
        <v>F9</v>
      </c>
      <c r="AC34" s="58" t="s">
        <v>59</v>
      </c>
      <c r="AD34" s="59" t="s">
        <v>60</v>
      </c>
      <c r="AE34" s="60" t="s">
        <v>58</v>
      </c>
      <c r="AF34" s="61">
        <v>1</v>
      </c>
    </row>
    <row r="35" spans="1:33" x14ac:dyDescent="0.25">
      <c r="A35" s="125">
        <v>26</v>
      </c>
      <c r="B35" s="100" t="inlineStr">
        <is>
          <t>STU240030606091</t>
        </is>
      </c>
      <c r="C35" s="100" t="inlineStr">
        <is>
          <t>ASEMENYI</t>
        </is>
      </c>
      <c r="D35" s="102" t="inlineStr">
        <is>
          <t>MARY</t>
        </is>
      </c>
      <c r="E35" s="113" t="inlineStr">
        <is>
          <t/>
        </is>
      </c>
      <c r="F35" s="114" t="inlineStr">
        <is>
          <t>STU813664</t>
        </is>
      </c>
      <c r="G35" s="98" t="inlineStr">
        <is>
          <t>Home Economics C</t>
        </is>
      </c>
      <c r="H35" s="41">
        <v>40</v>
      </c>
      <c r="I35" s="41">
        <v>41</v>
      </c>
      <c r="J35" s="42">
        <f t="shared" si="0"/>
        <v>0</v>
      </c>
      <c r="K35" s="41">
        <v>38</v>
      </c>
      <c r="L35" s="41">
        <v>41</v>
      </c>
      <c r="M35" s="42">
        <f t="shared" si="1"/>
        <v>0</v>
      </c>
      <c r="N35" s="41">
        <v>30</v>
      </c>
      <c r="O35" s="41">
        <v>43</v>
      </c>
      <c r="P35" s="42">
        <f t="shared" si="2"/>
        <v>0</v>
      </c>
      <c r="Q35" s="41">
        <v>66</v>
      </c>
      <c r="R35" s="41">
        <v>70</v>
      </c>
      <c r="S35" s="43">
        <f t="shared" si="3"/>
        <v>0</v>
      </c>
      <c r="T35" s="44">
        <f t="shared" si="4"/>
        <v>0</v>
      </c>
      <c r="U35" s="45">
        <f t="shared" si="5"/>
        <v>0</v>
      </c>
      <c r="V35" s="46">
        <v>0</v>
      </c>
      <c r="W35" s="45">
        <f t="shared" si="6"/>
        <v>0</v>
      </c>
      <c r="X35" s="47">
        <f t="shared" si="7"/>
        <v>0</v>
      </c>
      <c r="Y35" s="48">
        <f t="shared" si="8"/>
        <v>0</v>
      </c>
      <c r="Z35" s="49" t="str">
        <f t="shared" si="9"/>
        <v>0.0</v>
      </c>
      <c r="AA35" s="50" t="str">
        <f t="shared" si="10"/>
        <v>F9</v>
      </c>
      <c r="AC35" s="58" t="s">
        <v>61</v>
      </c>
      <c r="AD35" s="59" t="s">
        <v>62</v>
      </c>
      <c r="AE35" s="60" t="s">
        <v>63</v>
      </c>
      <c r="AF35" s="61">
        <v>0.5</v>
      </c>
    </row>
    <row r="36" spans="1:33" x14ac:dyDescent="0.25">
      <c r="A36" s="125">
        <v>27</v>
      </c>
      <c r="B36" s="100" t="inlineStr">
        <is>
          <t>STU240030606090</t>
        </is>
      </c>
      <c r="C36" s="100" t="inlineStr">
        <is>
          <t>ASMANI</t>
        </is>
      </c>
      <c r="D36" s="103" t="inlineStr">
        <is>
          <t>ELIZABETH</t>
        </is>
      </c>
      <c r="E36" s="111" t="inlineStr">
        <is>
          <t/>
        </is>
      </c>
      <c r="F36" s="114" t="inlineStr">
        <is>
          <t>STU411120</t>
        </is>
      </c>
      <c r="G36" s="99" t="inlineStr">
        <is>
          <t>Science A</t>
        </is>
      </c>
      <c r="H36" s="41">
        <v>39</v>
      </c>
      <c r="I36" s="41">
        <v>40</v>
      </c>
      <c r="J36" s="42">
        <f t="shared" si="0"/>
        <v>0</v>
      </c>
      <c r="K36" s="41">
        <v>38</v>
      </c>
      <c r="L36" s="41">
        <v>42</v>
      </c>
      <c r="M36" s="42">
        <f t="shared" si="1"/>
        <v>0</v>
      </c>
      <c r="N36" s="41">
        <v>38</v>
      </c>
      <c r="O36" s="41">
        <v>36</v>
      </c>
      <c r="P36" s="42">
        <f t="shared" si="2"/>
        <v>0</v>
      </c>
      <c r="Q36" s="41">
        <v>79</v>
      </c>
      <c r="R36" s="41">
        <v>70</v>
      </c>
      <c r="S36" s="43">
        <f t="shared" si="3"/>
        <v>0</v>
      </c>
      <c r="T36" s="44">
        <f t="shared" si="4"/>
        <v>0</v>
      </c>
      <c r="U36" s="45">
        <f t="shared" si="5"/>
        <v>0</v>
      </c>
      <c r="V36" s="46">
        <v>0</v>
      </c>
      <c r="W36" s="45">
        <f t="shared" si="6"/>
        <v>0</v>
      </c>
      <c r="X36" s="47">
        <f t="shared" si="7"/>
        <v>0</v>
      </c>
      <c r="Y36" s="48">
        <f t="shared" si="8"/>
        <v>0</v>
      </c>
      <c r="Z36" s="49" t="str">
        <f t="shared" si="9"/>
        <v>0.0</v>
      </c>
      <c r="AA36" s="50" t="str">
        <f t="shared" si="10"/>
        <v>F9</v>
      </c>
      <c r="AC36" s="58" t="s">
        <v>26</v>
      </c>
      <c r="AD36" s="59" t="s">
        <v>64</v>
      </c>
      <c r="AE36" s="60" t="s">
        <v>65</v>
      </c>
      <c r="AF36" s="61">
        <v>0</v>
      </c>
    </row>
    <row r="37" spans="1:33" x14ac:dyDescent="0.25">
      <c r="A37" s="125">
        <v>28</v>
      </c>
      <c r="B37" s="100" t="inlineStr">
        <is>
          <t>STU2400306060D4</t>
        </is>
      </c>
      <c r="C37" s="100" t="inlineStr">
        <is>
          <t>AWUDI</t>
        </is>
      </c>
      <c r="D37" s="102" t="inlineStr">
        <is>
          <t>EUCHARIA</t>
        </is>
      </c>
      <c r="E37" s="113" t="inlineStr">
        <is>
          <t>ESINAM</t>
        </is>
      </c>
      <c r="F37" s="114" t="inlineStr">
        <is>
          <t>STU583202</t>
        </is>
      </c>
      <c r="G37" s="98" t="inlineStr">
        <is>
          <t>Science B</t>
        </is>
      </c>
      <c r="H37" s="41">
        <v>45</v>
      </c>
      <c r="I37" s="41">
        <v>40</v>
      </c>
      <c r="J37" s="42">
        <f t="shared" si="0"/>
        <v>0</v>
      </c>
      <c r="K37" s="41">
        <v>35</v>
      </c>
      <c r="L37" s="41">
        <v>37</v>
      </c>
      <c r="M37" s="42">
        <f t="shared" si="1"/>
        <v>0</v>
      </c>
      <c r="N37" s="41">
        <v>34</v>
      </c>
      <c r="O37" s="41">
        <v>36</v>
      </c>
      <c r="P37" s="42">
        <f t="shared" si="2"/>
        <v>0</v>
      </c>
      <c r="Q37" s="41">
        <v>71</v>
      </c>
      <c r="R37" s="41">
        <v>65</v>
      </c>
      <c r="S37" s="43">
        <f t="shared" si="3"/>
        <v>0</v>
      </c>
      <c r="T37" s="44">
        <f t="shared" si="4"/>
        <v>0</v>
      </c>
      <c r="U37" s="45">
        <f t="shared" si="5"/>
        <v>0</v>
      </c>
      <c r="V37" s="46">
        <v>0</v>
      </c>
      <c r="W37" s="45">
        <f t="shared" si="6"/>
        <v>0</v>
      </c>
      <c r="X37" s="47">
        <f t="shared" si="7"/>
        <v>0</v>
      </c>
      <c r="Y37" s="48">
        <f t="shared" si="8"/>
        <v>0</v>
      </c>
      <c r="Z37" s="49" t="str">
        <f t="shared" si="9"/>
        <v>0.0</v>
      </c>
      <c r="AA37" s="50" t="str">
        <f t="shared" si="10"/>
        <v>F9</v>
      </c>
    </row>
    <row r="38" spans="1:33" ht="15.75" customHeight="1" thickBot="1" x14ac:dyDescent="0.3">
      <c r="A38" s="125">
        <v>29</v>
      </c>
      <c r="B38" s="100" t="inlineStr">
        <is>
          <t>STU240030606069</t>
        </is>
      </c>
      <c r="C38" s="100" t="inlineStr">
        <is>
          <t>AZINTANAAB</t>
        </is>
      </c>
      <c r="D38" s="103" t="inlineStr">
        <is>
          <t>ISABELLA</t>
        </is>
      </c>
      <c r="E38" s="111" t="inlineStr">
        <is>
          <t/>
        </is>
      </c>
      <c r="F38" s="114" t="inlineStr">
        <is>
          <t>STU113104</t>
        </is>
      </c>
      <c r="G38" s="99" t="inlineStr">
        <is>
          <t>General Arts 3B</t>
        </is>
      </c>
      <c r="H38" s="41">
        <v>50</v>
      </c>
      <c r="I38" s="41">
        <v>49</v>
      </c>
      <c r="J38" s="42">
        <f t="shared" si="0"/>
        <v>0</v>
      </c>
      <c r="K38" s="41">
        <v>45</v>
      </c>
      <c r="L38" s="41">
        <v>47</v>
      </c>
      <c r="M38" s="42">
        <f t="shared" si="1"/>
        <v>0</v>
      </c>
      <c r="N38" s="41">
        <v>47</v>
      </c>
      <c r="O38" s="41">
        <v>47</v>
      </c>
      <c r="P38" s="42">
        <f t="shared" si="2"/>
        <v>0</v>
      </c>
      <c r="Q38" s="41">
        <v>95</v>
      </c>
      <c r="R38" s="41">
        <v>95</v>
      </c>
      <c r="S38" s="43">
        <f t="shared" si="3"/>
        <v>0</v>
      </c>
      <c r="T38" s="44">
        <f t="shared" si="4"/>
        <v>0</v>
      </c>
      <c r="U38" s="45">
        <f t="shared" si="5"/>
        <v>0</v>
      </c>
      <c r="V38" s="46">
        <v>0</v>
      </c>
      <c r="W38" s="45">
        <f t="shared" si="6"/>
        <v>0</v>
      </c>
      <c r="X38" s="47">
        <f t="shared" si="7"/>
        <v>0</v>
      </c>
      <c r="Y38" s="48">
        <f t="shared" si="8"/>
        <v>0</v>
      </c>
      <c r="Z38" s="49" t="str">
        <f t="shared" si="9"/>
        <v>0.0</v>
      </c>
      <c r="AA38" s="50" t="str">
        <f t="shared" si="10"/>
        <v>F9</v>
      </c>
    </row>
    <row r="39" spans="1:33" ht="15.75" customHeight="1" thickBot="1" x14ac:dyDescent="0.3">
      <c r="A39" s="125">
        <v>30</v>
      </c>
      <c r="B39" s="100" t="inlineStr">
        <is>
          <t>STU240030606062</t>
        </is>
      </c>
      <c r="C39" s="100" t="inlineStr">
        <is>
          <t>BAAH</t>
        </is>
      </c>
      <c r="D39" s="102" t="inlineStr">
        <is>
          <t>FREDA</t>
        </is>
      </c>
      <c r="E39" s="113" t="inlineStr">
        <is>
          <t>AGYAPOMAA</t>
        </is>
      </c>
      <c r="F39" s="114" t="inlineStr">
        <is>
          <t>STU916132</t>
        </is>
      </c>
      <c r="G39" s="98" t="inlineStr">
        <is>
          <t>General Arts 2</t>
        </is>
      </c>
      <c r="H39" s="41">
        <v>30</v>
      </c>
      <c r="I39" s="41">
        <v>33</v>
      </c>
      <c r="J39" s="42">
        <f t="shared" si="0"/>
        <v>0</v>
      </c>
      <c r="K39" s="41">
        <v>35</v>
      </c>
      <c r="L39" s="41">
        <v>35</v>
      </c>
      <c r="M39" s="42">
        <f t="shared" si="1"/>
        <v>0</v>
      </c>
      <c r="N39" s="41">
        <v>39</v>
      </c>
      <c r="O39" s="41">
        <v>36</v>
      </c>
      <c r="P39" s="42">
        <f t="shared" si="2"/>
        <v>0</v>
      </c>
      <c r="Q39" s="41">
        <v>75</v>
      </c>
      <c r="R39" s="41">
        <v>78</v>
      </c>
      <c r="S39" s="43">
        <f t="shared" si="3"/>
        <v>0</v>
      </c>
      <c r="T39" s="44">
        <f t="shared" si="4"/>
        <v>0</v>
      </c>
      <c r="U39" s="45">
        <f t="shared" si="5"/>
        <v>0</v>
      </c>
      <c r="V39" s="46">
        <v>0</v>
      </c>
      <c r="W39" s="45">
        <f t="shared" si="6"/>
        <v>0</v>
      </c>
      <c r="X39" s="47">
        <f t="shared" si="7"/>
        <v>0</v>
      </c>
      <c r="Y39" s="48">
        <f t="shared" si="8"/>
        <v>0</v>
      </c>
      <c r="Z39" s="49" t="str">
        <f t="shared" si="9"/>
        <v>0.0</v>
      </c>
      <c r="AA39" s="50" t="str">
        <f t="shared" si="10"/>
        <v>F9</v>
      </c>
      <c r="AC39" s="95" t="s">
        <v>66</v>
      </c>
      <c r="AD39" s="96"/>
    </row>
    <row r="40" spans="1:33" x14ac:dyDescent="0.25">
      <c r="A40" s="125">
        <v>31</v>
      </c>
      <c r="B40" s="100" t="inlineStr">
        <is>
          <t>STU2400306060C1</t>
        </is>
      </c>
      <c r="C40" s="100" t="inlineStr">
        <is>
          <t>BAAH</t>
        </is>
      </c>
      <c r="D40" s="103" t="inlineStr">
        <is>
          <t>GRACE</t>
        </is>
      </c>
      <c r="E40" s="111" t="inlineStr">
        <is>
          <t>ADDO</t>
        </is>
      </c>
      <c r="F40" s="114" t="inlineStr">
        <is>
          <t>STU525940</t>
        </is>
      </c>
      <c r="G40" s="99" t="inlineStr">
        <is>
          <t>Home Economics D</t>
        </is>
      </c>
      <c r="H40" s="41">
        <v>46</v>
      </c>
      <c r="I40" s="41">
        <v>46</v>
      </c>
      <c r="J40" s="42">
        <f t="shared" si="0"/>
        <v>0</v>
      </c>
      <c r="K40" s="41">
        <v>44</v>
      </c>
      <c r="L40" s="41">
        <v>39</v>
      </c>
      <c r="M40" s="42">
        <f t="shared" si="1"/>
        <v>0</v>
      </c>
      <c r="N40" s="41">
        <v>40</v>
      </c>
      <c r="O40" s="41">
        <v>38</v>
      </c>
      <c r="P40" s="42">
        <f t="shared" si="2"/>
        <v>0</v>
      </c>
      <c r="Q40" s="41">
        <v>77</v>
      </c>
      <c r="R40" s="41">
        <v>75</v>
      </c>
      <c r="S40" s="43">
        <f t="shared" si="3"/>
        <v>0</v>
      </c>
      <c r="T40" s="44">
        <f t="shared" si="4"/>
        <v>0</v>
      </c>
      <c r="U40" s="45">
        <f t="shared" si="5"/>
        <v>0</v>
      </c>
      <c r="V40" s="46">
        <v>0</v>
      </c>
      <c r="W40" s="45">
        <f t="shared" si="6"/>
        <v>0</v>
      </c>
      <c r="X40" s="47">
        <f t="shared" si="7"/>
        <v>0</v>
      </c>
      <c r="Y40" s="48">
        <f t="shared" si="8"/>
        <v>0</v>
      </c>
      <c r="Z40" s="49" t="str">
        <f t="shared" si="9"/>
        <v>0.0</v>
      </c>
      <c r="AA40" s="50" t="str">
        <f t="shared" si="10"/>
        <v>F9</v>
      </c>
      <c r="AC40" s="62" t="s">
        <v>24</v>
      </c>
      <c r="AD40" s="63" t="s">
        <v>67</v>
      </c>
    </row>
    <row r="41" spans="1:33" x14ac:dyDescent="0.25">
      <c r="A41" s="125">
        <v>32</v>
      </c>
      <c r="B41" s="100" t="inlineStr">
        <is>
          <t>STU2400306060AF</t>
        </is>
      </c>
      <c r="C41" s="100" t="inlineStr">
        <is>
          <t>BAIDOO</t>
        </is>
      </c>
      <c r="D41" s="102" t="inlineStr">
        <is>
          <t>JOANITA</t>
        </is>
      </c>
      <c r="E41" s="113" t="inlineStr">
        <is>
          <t/>
        </is>
      </c>
      <c r="F41" s="114" t="inlineStr">
        <is>
          <t>STU225935</t>
        </is>
      </c>
      <c r="G41" s="98" t="inlineStr">
        <is>
          <t>Home Economics D</t>
        </is>
      </c>
      <c r="H41" s="41">
        <v>27</v>
      </c>
      <c r="I41" s="41">
        <v>26</v>
      </c>
      <c r="J41" s="42">
        <f t="shared" si="0"/>
        <v>0</v>
      </c>
      <c r="K41" s="41">
        <v>30</v>
      </c>
      <c r="L41" s="41">
        <v>29</v>
      </c>
      <c r="M41" s="42">
        <f t="shared" si="1"/>
        <v>0</v>
      </c>
      <c r="N41" s="41">
        <v>38</v>
      </c>
      <c r="O41" s="41">
        <v>29</v>
      </c>
      <c r="P41" s="42">
        <f t="shared" si="2"/>
        <v>0</v>
      </c>
      <c r="Q41" s="41">
        <v>55</v>
      </c>
      <c r="R41" s="41">
        <v>60</v>
      </c>
      <c r="S41" s="43">
        <f t="shared" si="3"/>
        <v>0</v>
      </c>
      <c r="T41" s="44">
        <f t="shared" si="4"/>
        <v>0</v>
      </c>
      <c r="U41" s="45">
        <f t="shared" si="5"/>
        <v>0</v>
      </c>
      <c r="V41" s="46">
        <v>0</v>
      </c>
      <c r="W41" s="45">
        <f t="shared" si="6"/>
        <v>0</v>
      </c>
      <c r="X41" s="47">
        <f t="shared" si="7"/>
        <v>0</v>
      </c>
      <c r="Y41" s="48">
        <f t="shared" si="8"/>
        <v>0</v>
      </c>
      <c r="Z41" s="49" t="str">
        <f t="shared" si="9"/>
        <v>0.0</v>
      </c>
      <c r="AA41" s="50" t="str">
        <f t="shared" si="10"/>
        <v>F9</v>
      </c>
      <c r="AC41" s="64" t="s">
        <v>42</v>
      </c>
      <c r="AD41" s="65">
        <f>COUNTIF(AA$7:$AA86,"a1")</f>
        <v>0</v>
      </c>
    </row>
    <row r="42" spans="1:33" x14ac:dyDescent="0.25">
      <c r="A42" s="125">
        <v>33</v>
      </c>
      <c r="B42" s="100" t="inlineStr">
        <is>
          <t>STU2400306060B2</t>
        </is>
      </c>
      <c r="C42" s="100" t="inlineStr">
        <is>
          <t>BOADIWAA</t>
        </is>
      </c>
      <c r="D42" s="103" t="inlineStr">
        <is>
          <t>DORCAS</t>
        </is>
      </c>
      <c r="E42" s="111" t="inlineStr">
        <is>
          <t/>
        </is>
      </c>
      <c r="F42" s="114" t="inlineStr">
        <is>
          <t>STU702379</t>
        </is>
      </c>
      <c r="G42" s="99" t="inlineStr">
        <is>
          <t>Home Economics D</t>
        </is>
      </c>
      <c r="H42" s="41">
        <v>26</v>
      </c>
      <c r="I42" s="41">
        <v>26</v>
      </c>
      <c r="J42" s="42">
        <f t="shared" si="0"/>
        <v>0</v>
      </c>
      <c r="K42" s="41">
        <v>25</v>
      </c>
      <c r="L42" s="41">
        <v>30</v>
      </c>
      <c r="M42" s="42">
        <f t="shared" si="1"/>
        <v>0</v>
      </c>
      <c r="N42" s="41">
        <v>32</v>
      </c>
      <c r="O42" s="41">
        <v>34</v>
      </c>
      <c r="P42" s="42">
        <f t="shared" si="2"/>
        <v>0</v>
      </c>
      <c r="Q42" s="41">
        <v>52</v>
      </c>
      <c r="R42" s="41">
        <v>53</v>
      </c>
      <c r="S42" s="43">
        <f t="shared" si="3"/>
        <v>0</v>
      </c>
      <c r="T42" s="44">
        <f t="shared" si="4"/>
        <v>0</v>
      </c>
      <c r="U42" s="45">
        <f t="shared" si="5"/>
        <v>0</v>
      </c>
      <c r="V42" s="46">
        <v>0</v>
      </c>
      <c r="W42" s="45">
        <f t="shared" si="6"/>
        <v>0</v>
      </c>
      <c r="X42" s="47">
        <f t="shared" si="7"/>
        <v>0</v>
      </c>
      <c r="Y42" s="48">
        <f t="shared" si="8"/>
        <v>0</v>
      </c>
      <c r="Z42" s="49" t="str">
        <f t="shared" si="9"/>
        <v>0.0</v>
      </c>
      <c r="AA42" s="50" t="str">
        <f t="shared" si="10"/>
        <v>F9</v>
      </c>
      <c r="AC42" s="64" t="s">
        <v>45</v>
      </c>
      <c r="AD42" s="65">
        <f>COUNTIF(AA$7:$AA262,"B2")</f>
        <v>0</v>
      </c>
    </row>
    <row r="43" spans="1:33" x14ac:dyDescent="0.25">
      <c r="A43" s="125">
        <v>34</v>
      </c>
      <c r="B43" s="100" t="inlineStr">
        <is>
          <t>STU2400306060CE</t>
        </is>
      </c>
      <c r="C43" s="100" t="inlineStr">
        <is>
          <t>BONDZIE</t>
        </is>
      </c>
      <c r="D43" s="102" t="inlineStr">
        <is>
          <t>MARY</t>
        </is>
      </c>
      <c r="E43" s="113" t="inlineStr">
        <is>
          <t/>
        </is>
      </c>
      <c r="F43" s="114" t="inlineStr">
        <is>
          <t>STU534342</t>
        </is>
      </c>
      <c r="G43" s="98" t="inlineStr">
        <is>
          <t>Home Economics D</t>
        </is>
      </c>
      <c r="H43" s="41">
        <v>33</v>
      </c>
      <c r="I43" s="41">
        <v>35</v>
      </c>
      <c r="J43" s="42">
        <f t="shared" si="0"/>
        <v>0</v>
      </c>
      <c r="K43" s="41">
        <v>33</v>
      </c>
      <c r="L43" s="41">
        <v>37</v>
      </c>
      <c r="M43" s="42">
        <f t="shared" si="1"/>
        <v>0</v>
      </c>
      <c r="N43" s="41">
        <v>38</v>
      </c>
      <c r="O43" s="41">
        <v>34</v>
      </c>
      <c r="P43" s="42">
        <f t="shared" si="2"/>
        <v>0</v>
      </c>
      <c r="Q43" s="41">
        <v>65</v>
      </c>
      <c r="R43" s="41">
        <v>68</v>
      </c>
      <c r="S43" s="43">
        <f t="shared" si="3"/>
        <v>0</v>
      </c>
      <c r="T43" s="44">
        <f t="shared" si="4"/>
        <v>0</v>
      </c>
      <c r="U43" s="45">
        <f t="shared" si="5"/>
        <v>0</v>
      </c>
      <c r="V43" s="46">
        <v>0</v>
      </c>
      <c r="W43" s="45">
        <f t="shared" si="6"/>
        <v>0</v>
      </c>
      <c r="X43" s="47">
        <f t="shared" si="7"/>
        <v>0</v>
      </c>
      <c r="Y43" s="48">
        <f t="shared" si="8"/>
        <v>0</v>
      </c>
      <c r="Z43" s="49" t="str">
        <f t="shared" si="9"/>
        <v>0.0</v>
      </c>
      <c r="AA43" s="50" t="str">
        <f t="shared" si="10"/>
        <v>F9</v>
      </c>
      <c r="AC43" s="64" t="s">
        <v>48</v>
      </c>
      <c r="AD43" s="65">
        <f>COUNTIF(AA$7:$AA263,"b3")</f>
        <v>0</v>
      </c>
    </row>
    <row r="44" spans="1:33" x14ac:dyDescent="0.25">
      <c r="A44" s="125">
        <v>35</v>
      </c>
      <c r="B44" s="100" t="inlineStr">
        <is>
          <t>STU240030606084</t>
        </is>
      </c>
      <c r="C44" s="100" t="inlineStr">
        <is>
          <t>BONNEY</t>
        </is>
      </c>
      <c r="D44" s="103" t="inlineStr">
        <is>
          <t>DORCAS</t>
        </is>
      </c>
      <c r="E44" s="111" t="inlineStr">
        <is>
          <t/>
        </is>
      </c>
      <c r="F44" s="114" t="inlineStr">
        <is>
          <t>STU545584</t>
        </is>
      </c>
      <c r="G44" s="99" t="inlineStr">
        <is>
          <t>General Arts 5A</t>
        </is>
      </c>
      <c r="H44" s="41">
        <v>40</v>
      </c>
      <c r="I44" s="41">
        <v>40</v>
      </c>
      <c r="J44" s="42">
        <f t="shared" si="0"/>
        <v>0</v>
      </c>
      <c r="K44" s="41">
        <v>39</v>
      </c>
      <c r="L44" s="41">
        <v>35</v>
      </c>
      <c r="M44" s="42">
        <f t="shared" si="1"/>
        <v>0</v>
      </c>
      <c r="N44" s="41">
        <v>35</v>
      </c>
      <c r="O44" s="41">
        <v>37</v>
      </c>
      <c r="P44" s="42">
        <f t="shared" si="2"/>
        <v>0</v>
      </c>
      <c r="Q44" s="41">
        <v>80</v>
      </c>
      <c r="R44" s="41">
        <v>80</v>
      </c>
      <c r="S44" s="43">
        <f t="shared" si="3"/>
        <v>0</v>
      </c>
      <c r="T44" s="44">
        <f t="shared" si="4"/>
        <v>0</v>
      </c>
      <c r="U44" s="45">
        <f t="shared" si="5"/>
        <v>0</v>
      </c>
      <c r="V44" s="46">
        <v>0</v>
      </c>
      <c r="W44" s="45">
        <f t="shared" si="6"/>
        <v>0</v>
      </c>
      <c r="X44" s="47">
        <f t="shared" si="7"/>
        <v>0</v>
      </c>
      <c r="Y44" s="48">
        <f t="shared" si="8"/>
        <v>0</v>
      </c>
      <c r="Z44" s="49" t="str">
        <f t="shared" si="9"/>
        <v>0.0</v>
      </c>
      <c r="AA44" s="50" t="str">
        <f t="shared" si="10"/>
        <v>F9</v>
      </c>
      <c r="AC44" s="64" t="s">
        <v>51</v>
      </c>
      <c r="AD44" s="65">
        <f>COUNTIF(AA$7:$AA264,"c4")</f>
        <v>0</v>
      </c>
    </row>
    <row r="45" spans="1:33" x14ac:dyDescent="0.25">
      <c r="A45" s="125">
        <v>36</v>
      </c>
      <c r="B45" s="100" t="inlineStr">
        <is>
          <t>STU2400306060B1</t>
        </is>
      </c>
      <c r="C45" s="100" t="inlineStr">
        <is>
          <t>BONNEY</t>
        </is>
      </c>
      <c r="D45" s="102" t="inlineStr">
        <is>
          <t>HANNAH</t>
        </is>
      </c>
      <c r="E45" s="113" t="inlineStr">
        <is>
          <t/>
        </is>
      </c>
      <c r="F45" s="114" t="inlineStr">
        <is>
          <t>STU667621</t>
        </is>
      </c>
      <c r="G45" s="98" t="inlineStr">
        <is>
          <t>Home Economics C</t>
        </is>
      </c>
      <c r="H45" s="41">
        <v>31</v>
      </c>
      <c r="I45" s="41">
        <v>28</v>
      </c>
      <c r="J45" s="42">
        <f t="shared" si="0"/>
        <v>0</v>
      </c>
      <c r="K45" s="41">
        <v>29</v>
      </c>
      <c r="L45" s="41">
        <v>30</v>
      </c>
      <c r="M45" s="42">
        <f t="shared" si="1"/>
        <v>0</v>
      </c>
      <c r="N45" s="41">
        <v>34</v>
      </c>
      <c r="O45" s="41">
        <v>33</v>
      </c>
      <c r="P45" s="42">
        <f t="shared" si="2"/>
        <v>0</v>
      </c>
      <c r="Q45" s="41">
        <v>68</v>
      </c>
      <c r="R45" s="41">
        <v>69</v>
      </c>
      <c r="S45" s="43">
        <f t="shared" si="3"/>
        <v>0</v>
      </c>
      <c r="T45" s="44">
        <f t="shared" si="4"/>
        <v>0</v>
      </c>
      <c r="U45" s="45">
        <f t="shared" si="5"/>
        <v>0</v>
      </c>
      <c r="V45" s="46">
        <v>0</v>
      </c>
      <c r="W45" s="45">
        <f t="shared" si="6"/>
        <v>0</v>
      </c>
      <c r="X45" s="47">
        <f t="shared" si="7"/>
        <v>0</v>
      </c>
      <c r="Y45" s="48">
        <f t="shared" si="8"/>
        <v>0</v>
      </c>
      <c r="Z45" s="49" t="str">
        <f t="shared" si="9"/>
        <v>0.0</v>
      </c>
      <c r="AA45" s="50" t="str">
        <f t="shared" si="10"/>
        <v>F9</v>
      </c>
      <c r="AC45" s="64" t="s">
        <v>54</v>
      </c>
      <c r="AD45" s="65">
        <f>COUNTIF(AA$7:$AA265,"c5")</f>
        <v>0</v>
      </c>
      <c r="AE45" s="66"/>
      <c r="AF45" s="66"/>
      <c r="AG45" s="66"/>
    </row>
    <row r="46" spans="1:33" x14ac:dyDescent="0.25">
      <c r="A46" s="125">
        <v>37</v>
      </c>
      <c r="B46" s="100" t="inlineStr">
        <is>
          <t>STU24003060609F</t>
        </is>
      </c>
      <c r="C46" s="100" t="inlineStr">
        <is>
          <t>BORTSIE</t>
        </is>
      </c>
      <c r="D46" s="103" t="inlineStr">
        <is>
          <t>BERNICE</t>
        </is>
      </c>
      <c r="E46" s="111" t="inlineStr">
        <is>
          <t/>
        </is>
      </c>
      <c r="F46" s="115" t="inlineStr">
        <is>
          <t>STU290300</t>
        </is>
      </c>
      <c r="G46" s="99" t="inlineStr">
        <is>
          <t>Home Economics D</t>
        </is>
      </c>
      <c r="H46" s="41">
        <v>30</v>
      </c>
      <c r="I46" s="41">
        <v>28</v>
      </c>
      <c r="J46" s="42">
        <f t="shared" si="0"/>
        <v>0</v>
      </c>
      <c r="K46" s="41">
        <v>34</v>
      </c>
      <c r="L46" s="41">
        <v>35</v>
      </c>
      <c r="M46" s="42">
        <f t="shared" si="1"/>
        <v>0</v>
      </c>
      <c r="N46" s="41">
        <v>31</v>
      </c>
      <c r="O46" s="41">
        <v>36</v>
      </c>
      <c r="P46" s="42">
        <f t="shared" si="2"/>
        <v>0</v>
      </c>
      <c r="Q46" s="41">
        <v>75</v>
      </c>
      <c r="R46" s="41">
        <v>76</v>
      </c>
      <c r="S46" s="43">
        <f t="shared" si="3"/>
        <v>0</v>
      </c>
      <c r="T46" s="44">
        <f t="shared" si="4"/>
        <v>0</v>
      </c>
      <c r="U46" s="45">
        <f t="shared" si="5"/>
        <v>0</v>
      </c>
      <c r="V46" s="46">
        <v>0</v>
      </c>
      <c r="W46" s="45">
        <f t="shared" si="6"/>
        <v>0</v>
      </c>
      <c r="X46" s="47">
        <f t="shared" si="7"/>
        <v>0</v>
      </c>
      <c r="Y46" s="48">
        <f t="shared" si="8"/>
        <v>0</v>
      </c>
      <c r="Z46" s="49" t="str">
        <f t="shared" si="9"/>
        <v>0.0</v>
      </c>
      <c r="AA46" s="50" t="str">
        <f t="shared" si="10"/>
        <v>F9</v>
      </c>
      <c r="AC46" s="64" t="s">
        <v>56</v>
      </c>
      <c r="AD46" s="65">
        <f>COUNTIF(AA$7:$AA266,"c6")</f>
        <v>0</v>
      </c>
      <c r="AE46" s="66"/>
      <c r="AF46" s="66"/>
      <c r="AG46" s="66"/>
    </row>
    <row r="47" spans="1:33" x14ac:dyDescent="0.25">
      <c r="A47" s="125">
        <v>38</v>
      </c>
      <c r="B47" s="100" t="inlineStr">
        <is>
          <t>STU2400306060D5</t>
        </is>
      </c>
      <c r="C47" s="100" t="inlineStr">
        <is>
          <t>BOTWAY</t>
        </is>
      </c>
      <c r="D47" s="102" t="inlineStr">
        <is>
          <t>LOIS</t>
        </is>
      </c>
      <c r="E47" s="113" t="inlineStr">
        <is>
          <t/>
        </is>
      </c>
      <c r="F47" s="114" t="inlineStr">
        <is>
          <t>STU395243</t>
        </is>
      </c>
      <c r="G47" s="98" t="inlineStr">
        <is>
          <t>Home Economics D</t>
        </is>
      </c>
      <c r="H47" s="41">
        <v>28</v>
      </c>
      <c r="I47" s="41">
        <v>29</v>
      </c>
      <c r="J47" s="42">
        <f t="shared" si="0"/>
        <v>0</v>
      </c>
      <c r="K47" s="41">
        <v>30</v>
      </c>
      <c r="L47" s="41">
        <v>27</v>
      </c>
      <c r="M47" s="42">
        <f t="shared" si="1"/>
        <v>0</v>
      </c>
      <c r="N47" s="41">
        <v>28</v>
      </c>
      <c r="O47" s="41">
        <v>28</v>
      </c>
      <c r="P47" s="42">
        <f t="shared" si="2"/>
        <v>0</v>
      </c>
      <c r="Q47" s="41">
        <v>52</v>
      </c>
      <c r="R47" s="41">
        <v>51</v>
      </c>
      <c r="S47" s="43">
        <f t="shared" si="3"/>
        <v>0</v>
      </c>
      <c r="T47" s="44">
        <f t="shared" si="4"/>
        <v>0</v>
      </c>
      <c r="U47" s="45">
        <f t="shared" si="5"/>
        <v>0</v>
      </c>
      <c r="V47" s="46">
        <v>0</v>
      </c>
      <c r="W47" s="45">
        <f t="shared" si="6"/>
        <v>0</v>
      </c>
      <c r="X47" s="47">
        <f t="shared" si="7"/>
        <v>0</v>
      </c>
      <c r="Y47" s="48">
        <f t="shared" si="8"/>
        <v>0</v>
      </c>
      <c r="Z47" s="49" t="str">
        <f t="shared" si="9"/>
        <v>0.0</v>
      </c>
      <c r="AA47" s="50" t="str">
        <f t="shared" si="10"/>
        <v>F9</v>
      </c>
      <c r="AC47" s="64" t="s">
        <v>59</v>
      </c>
      <c r="AD47" s="65">
        <f>COUNTIF(AA$7:$AA267,"d7")</f>
        <v>0</v>
      </c>
      <c r="AE47" s="66"/>
      <c r="AF47" s="66"/>
      <c r="AG47" s="66"/>
    </row>
    <row r="48" spans="1:33" x14ac:dyDescent="0.25">
      <c r="A48" s="125">
        <v>39</v>
      </c>
      <c r="B48" s="100" t="inlineStr">
        <is>
          <t>STU2400306060BC</t>
        </is>
      </c>
      <c r="C48" s="100" t="inlineStr">
        <is>
          <t>BOYE</t>
        </is>
      </c>
      <c r="D48" s="103" t="inlineStr">
        <is>
          <t>SANDRA</t>
        </is>
      </c>
      <c r="E48" s="111" t="inlineStr">
        <is>
          <t>ESI</t>
        </is>
      </c>
      <c r="F48" s="114" t="inlineStr">
        <is>
          <t>STU923605</t>
        </is>
      </c>
      <c r="G48" s="99" t="inlineStr">
        <is>
          <t>General Arts 5A</t>
        </is>
      </c>
      <c r="H48" s="41">
        <v>30</v>
      </c>
      <c r="I48" s="41">
        <v>35</v>
      </c>
      <c r="J48" s="42">
        <f t="shared" si="0"/>
        <v>0</v>
      </c>
      <c r="K48" s="41">
        <v>37</v>
      </c>
      <c r="L48" s="41">
        <v>36</v>
      </c>
      <c r="M48" s="42">
        <f t="shared" si="1"/>
        <v>0</v>
      </c>
      <c r="N48" s="41">
        <v>35</v>
      </c>
      <c r="O48" s="41">
        <v>37</v>
      </c>
      <c r="P48" s="42">
        <f t="shared" si="2"/>
        <v>0</v>
      </c>
      <c r="Q48" s="41">
        <v>65</v>
      </c>
      <c r="R48" s="41">
        <v>75</v>
      </c>
      <c r="S48" s="43">
        <f t="shared" si="3"/>
        <v>0</v>
      </c>
      <c r="T48" s="44">
        <f t="shared" si="4"/>
        <v>0</v>
      </c>
      <c r="U48" s="45">
        <f t="shared" si="5"/>
        <v>0</v>
      </c>
      <c r="V48" s="46">
        <v>0</v>
      </c>
      <c r="W48" s="45">
        <f t="shared" si="6"/>
        <v>0</v>
      </c>
      <c r="X48" s="47">
        <f t="shared" si="7"/>
        <v>0</v>
      </c>
      <c r="Y48" s="48">
        <f t="shared" si="8"/>
        <v>0</v>
      </c>
      <c r="Z48" s="49" t="str">
        <f t="shared" si="9"/>
        <v>0.0</v>
      </c>
      <c r="AA48" s="50" t="str">
        <f t="shared" si="10"/>
        <v>F9</v>
      </c>
      <c r="AC48" s="64" t="s">
        <v>61</v>
      </c>
      <c r="AD48" s="65">
        <f>COUNTIF(AA$7:$AA268,"e8")</f>
        <v>0</v>
      </c>
      <c r="AE48" s="66"/>
      <c r="AF48" s="66"/>
      <c r="AG48" s="66"/>
    </row>
    <row r="49" spans="1:33" ht="15.75" customHeight="1" thickBot="1" x14ac:dyDescent="0.3">
      <c r="A49" s="125">
        <v>40</v>
      </c>
      <c r="B49" s="100" t="inlineStr">
        <is>
          <t>STU2400306060D2</t>
        </is>
      </c>
      <c r="C49" s="100" t="inlineStr">
        <is>
          <t>COMMEY</t>
        </is>
      </c>
      <c r="D49" s="102" t="inlineStr">
        <is>
          <t>NAOMI</t>
        </is>
      </c>
      <c r="E49" s="113" t="inlineStr">
        <is>
          <t>ADOM</t>
        </is>
      </c>
      <c r="F49" s="114" t="inlineStr">
        <is>
          <t>STU546912</t>
        </is>
      </c>
      <c r="G49" s="98" t="inlineStr">
        <is>
          <t>Visual Performing Arts</t>
        </is>
      </c>
      <c r="H49" s="41">
        <v>30</v>
      </c>
      <c r="I49" s="41">
        <v>31</v>
      </c>
      <c r="J49" s="42">
        <f t="shared" si="0"/>
        <v>0</v>
      </c>
      <c r="K49" s="41">
        <v>28</v>
      </c>
      <c r="L49" s="41">
        <v>33</v>
      </c>
      <c r="M49" s="42">
        <f t="shared" si="1"/>
        <v>0</v>
      </c>
      <c r="N49" s="41">
        <v>35</v>
      </c>
      <c r="O49" s="41">
        <v>34</v>
      </c>
      <c r="P49" s="42">
        <f t="shared" si="2"/>
        <v>0</v>
      </c>
      <c r="Q49" s="41">
        <v>56</v>
      </c>
      <c r="R49" s="41">
        <v>57</v>
      </c>
      <c r="S49" s="43">
        <f t="shared" si="3"/>
        <v>0</v>
      </c>
      <c r="T49" s="44">
        <f t="shared" si="4"/>
        <v>0</v>
      </c>
      <c r="U49" s="45">
        <f t="shared" si="5"/>
        <v>0</v>
      </c>
      <c r="V49" s="46">
        <v>0</v>
      </c>
      <c r="W49" s="45">
        <f t="shared" si="6"/>
        <v>0</v>
      </c>
      <c r="X49" s="47">
        <f t="shared" si="7"/>
        <v>0</v>
      </c>
      <c r="Y49" s="48">
        <f t="shared" si="8"/>
        <v>0</v>
      </c>
      <c r="Z49" s="49" t="str">
        <f t="shared" si="9"/>
        <v>0.0</v>
      </c>
      <c r="AA49" s="50" t="str">
        <f t="shared" si="10"/>
        <v>F9</v>
      </c>
      <c r="AC49" s="67" t="s">
        <v>26</v>
      </c>
      <c r="AD49" s="68">
        <f>COUNTIF(AA10:AA71,"f9")</f>
        <v>62</v>
      </c>
      <c r="AE49" s="66"/>
      <c r="AF49" s="66"/>
      <c r="AG49" s="66"/>
    </row>
    <row r="50" spans="1:33" ht="15.75" customHeight="1" thickBot="1" x14ac:dyDescent="0.3">
      <c r="A50" s="125">
        <v>41</v>
      </c>
      <c r="B50" s="100" t="inlineStr">
        <is>
          <t>STU2400306060BE</t>
        </is>
      </c>
      <c r="C50" s="100" t="inlineStr">
        <is>
          <t>DADZIE</t>
        </is>
      </c>
      <c r="D50" s="103" t="inlineStr">
        <is>
          <t>FRANCISCA</t>
        </is>
      </c>
      <c r="E50" s="111" t="inlineStr">
        <is>
          <t/>
        </is>
      </c>
      <c r="F50" s="114" t="inlineStr">
        <is>
          <t>STU355964</t>
        </is>
      </c>
      <c r="G50" s="99" t="inlineStr">
        <is>
          <t>General Arts 5A</t>
        </is>
      </c>
      <c r="H50" s="41">
        <v>40</v>
      </c>
      <c r="I50" s="41">
        <v>44</v>
      </c>
      <c r="J50" s="42">
        <f t="shared" si="0"/>
        <v>0</v>
      </c>
      <c r="K50" s="41">
        <v>43</v>
      </c>
      <c r="L50" s="41">
        <v>44</v>
      </c>
      <c r="M50" s="42">
        <f t="shared" si="1"/>
        <v>0</v>
      </c>
      <c r="N50" s="41">
        <v>40</v>
      </c>
      <c r="O50" s="41">
        <v>40</v>
      </c>
      <c r="P50" s="42">
        <f t="shared" si="2"/>
        <v>0</v>
      </c>
      <c r="Q50" s="41">
        <v>80</v>
      </c>
      <c r="R50" s="41">
        <v>80</v>
      </c>
      <c r="S50" s="43">
        <f t="shared" si="3"/>
        <v>0</v>
      </c>
      <c r="T50" s="44">
        <f t="shared" si="4"/>
        <v>0</v>
      </c>
      <c r="U50" s="45">
        <f t="shared" si="5"/>
        <v>0</v>
      </c>
      <c r="V50" s="46">
        <v>0</v>
      </c>
      <c r="W50" s="45">
        <f t="shared" si="6"/>
        <v>0</v>
      </c>
      <c r="X50" s="47">
        <f t="shared" si="7"/>
        <v>0</v>
      </c>
      <c r="Y50" s="48">
        <f t="shared" si="8"/>
        <v>0</v>
      </c>
      <c r="Z50" s="49" t="str">
        <f t="shared" si="9"/>
        <v>0.0</v>
      </c>
      <c r="AA50" s="50" t="str">
        <f t="shared" si="10"/>
        <v>F9</v>
      </c>
      <c r="AC50" s="69" t="s">
        <v>68</v>
      </c>
      <c r="AD50" s="70">
        <f>SUM(AD41:AD49)</f>
        <v>62</v>
      </c>
      <c r="AE50" s="66"/>
      <c r="AF50" s="66"/>
      <c r="AG50" s="66"/>
    </row>
    <row r="51" spans="1:33" x14ac:dyDescent="0.25">
      <c r="A51" s="125">
        <v>42</v>
      </c>
      <c r="B51" s="100" t="inlineStr">
        <is>
          <t>STU2400306060A0</t>
        </is>
      </c>
      <c r="C51" s="100" t="inlineStr">
        <is>
          <t>DAMPSON</t>
        </is>
      </c>
      <c r="D51" s="102" t="inlineStr">
        <is>
          <t>GLORIA</t>
        </is>
      </c>
      <c r="E51" s="113" t="inlineStr">
        <is>
          <t/>
        </is>
      </c>
      <c r="F51" s="114" t="inlineStr">
        <is>
          <t>STU703689</t>
        </is>
      </c>
      <c r="G51" s="98" t="inlineStr">
        <is>
          <t>Visual Performing Arts</t>
        </is>
      </c>
      <c r="H51" s="41">
        <v>28</v>
      </c>
      <c r="I51" s="41">
        <v>28</v>
      </c>
      <c r="J51" s="42">
        <f t="shared" si="0"/>
        <v>0</v>
      </c>
      <c r="K51" s="41">
        <v>30</v>
      </c>
      <c r="L51" s="41">
        <v>30</v>
      </c>
      <c r="M51" s="42">
        <f t="shared" si="1"/>
        <v>0</v>
      </c>
      <c r="N51" s="41">
        <v>35</v>
      </c>
      <c r="O51" s="41">
        <v>35</v>
      </c>
      <c r="P51" s="42">
        <f t="shared" si="2"/>
        <v>0</v>
      </c>
      <c r="Q51" s="41">
        <v>55</v>
      </c>
      <c r="R51" s="41">
        <v>58</v>
      </c>
      <c r="S51" s="43">
        <f t="shared" si="3"/>
        <v>0</v>
      </c>
      <c r="T51" s="44">
        <f t="shared" si="4"/>
        <v>0</v>
      </c>
      <c r="U51" s="45">
        <f t="shared" si="5"/>
        <v>0</v>
      </c>
      <c r="V51" s="46">
        <v>0</v>
      </c>
      <c r="W51" s="45">
        <f t="shared" si="6"/>
        <v>0</v>
      </c>
      <c r="X51" s="47">
        <f t="shared" si="7"/>
        <v>0</v>
      </c>
      <c r="Y51" s="48">
        <f t="shared" si="8"/>
        <v>0</v>
      </c>
      <c r="Z51" s="49" t="str">
        <f t="shared" si="9"/>
        <v>0.0</v>
      </c>
      <c r="AA51" s="50" t="str">
        <f t="shared" si="10"/>
        <v>F9</v>
      </c>
      <c r="AC51" s="66"/>
      <c r="AD51" s="66"/>
      <c r="AE51" s="66"/>
      <c r="AF51" s="66"/>
      <c r="AG51" s="66"/>
    </row>
    <row r="52" spans="1:33" x14ac:dyDescent="0.25">
      <c r="A52" s="125">
        <v>43</v>
      </c>
      <c r="B52" s="100" t="inlineStr">
        <is>
          <t>STU24003060607E</t>
        </is>
      </c>
      <c r="C52" s="100" t="inlineStr">
        <is>
          <t>DENKYI</t>
        </is>
      </c>
      <c r="D52" s="103" t="inlineStr">
        <is>
          <t>MILLICENT</t>
        </is>
      </c>
      <c r="E52" s="111" t="inlineStr">
        <is>
          <t>OFOSU</t>
        </is>
      </c>
      <c r="F52" s="114" t="inlineStr">
        <is>
          <t>STU870536</t>
        </is>
      </c>
      <c r="G52" s="99" t="inlineStr">
        <is>
          <t>Home Economics C</t>
        </is>
      </c>
      <c r="H52" s="41">
        <v>29</v>
      </c>
      <c r="I52" s="41">
        <v>29</v>
      </c>
      <c r="J52" s="42">
        <f t="shared" si="0"/>
        <v>0</v>
      </c>
      <c r="K52" s="41">
        <v>0</v>
      </c>
      <c r="L52" s="41">
        <v>33</v>
      </c>
      <c r="M52" s="42">
        <f t="shared" si="1"/>
        <v>0</v>
      </c>
      <c r="N52" s="41">
        <v>36</v>
      </c>
      <c r="O52" s="41">
        <v>25</v>
      </c>
      <c r="P52" s="42">
        <f t="shared" si="2"/>
        <v>0</v>
      </c>
      <c r="Q52" s="41">
        <v>56</v>
      </c>
      <c r="R52" s="41">
        <v>67</v>
      </c>
      <c r="S52" s="43">
        <f t="shared" si="3"/>
        <v>0</v>
      </c>
      <c r="T52" s="44">
        <f t="shared" si="4"/>
        <v>0</v>
      </c>
      <c r="U52" s="45">
        <f t="shared" si="5"/>
        <v>0</v>
      </c>
      <c r="V52" s="46">
        <v>0</v>
      </c>
      <c r="W52" s="45">
        <f t="shared" si="6"/>
        <v>0</v>
      </c>
      <c r="X52" s="47">
        <f t="shared" si="7"/>
        <v>0</v>
      </c>
      <c r="Y52" s="48">
        <f t="shared" si="8"/>
        <v>0</v>
      </c>
      <c r="Z52" s="49" t="str">
        <f t="shared" si="9"/>
        <v>0.0</v>
      </c>
      <c r="AA52" s="50" t="str">
        <f t="shared" si="10"/>
        <v>F9</v>
      </c>
      <c r="AC52" s="66"/>
      <c r="AD52" s="66"/>
      <c r="AE52" s="66"/>
      <c r="AF52" s="66"/>
      <c r="AG52" s="66"/>
    </row>
    <row r="53" spans="1:33" x14ac:dyDescent="0.25">
      <c r="A53" s="125">
        <v>44</v>
      </c>
      <c r="B53" s="100" t="inlineStr">
        <is>
          <t>STU240030606127</t>
        </is>
      </c>
      <c r="C53" s="100" t="inlineStr">
        <is>
          <t>DISU</t>
        </is>
      </c>
      <c r="D53" s="102" t="inlineStr">
        <is>
          <t>NADIA</t>
        </is>
      </c>
      <c r="E53" s="113" t="inlineStr">
        <is>
          <t/>
        </is>
      </c>
      <c r="F53" s="114" t="inlineStr">
        <is>
          <t>STU486577</t>
        </is>
      </c>
      <c r="G53" s="98" t="inlineStr">
        <is>
          <t>Home Economics C</t>
        </is>
      </c>
      <c r="H53" s="41">
        <v>25</v>
      </c>
      <c r="I53" s="41">
        <v>29</v>
      </c>
      <c r="J53" s="42">
        <f t="shared" si="0"/>
        <v>0</v>
      </c>
      <c r="K53" s="41">
        <v>30</v>
      </c>
      <c r="L53" s="41">
        <v>32</v>
      </c>
      <c r="M53" s="42">
        <f t="shared" si="1"/>
        <v>0</v>
      </c>
      <c r="N53" s="41">
        <v>36</v>
      </c>
      <c r="O53" s="41">
        <v>40</v>
      </c>
      <c r="P53" s="42">
        <f t="shared" si="2"/>
        <v>0</v>
      </c>
      <c r="Q53" s="41">
        <v>70</v>
      </c>
      <c r="R53" s="41">
        <v>71</v>
      </c>
      <c r="S53" s="43">
        <f t="shared" si="3"/>
        <v>0</v>
      </c>
      <c r="T53" s="44">
        <f t="shared" si="4"/>
        <v>0</v>
      </c>
      <c r="U53" s="45">
        <f t="shared" si="5"/>
        <v>0</v>
      </c>
      <c r="V53" s="46">
        <v>0</v>
      </c>
      <c r="W53" s="45">
        <f t="shared" si="6"/>
        <v>0</v>
      </c>
      <c r="X53" s="47">
        <f t="shared" si="7"/>
        <v>0</v>
      </c>
      <c r="Y53" s="48">
        <f t="shared" si="8"/>
        <v>0</v>
      </c>
      <c r="Z53" s="49" t="str">
        <f t="shared" si="9"/>
        <v>0.0</v>
      </c>
      <c r="AA53" s="50" t="str">
        <f t="shared" si="10"/>
        <v>F9</v>
      </c>
      <c r="AC53" s="66"/>
      <c r="AD53" s="66"/>
      <c r="AE53" s="66"/>
      <c r="AF53" s="66"/>
      <c r="AG53" s="66"/>
    </row>
    <row r="54" spans="1:33" x14ac:dyDescent="0.25">
      <c r="A54" s="125">
        <v>45</v>
      </c>
      <c r="B54" s="100" t="inlineStr">
        <is>
          <t>STU240030606072</t>
        </is>
      </c>
      <c r="C54" s="100" t="inlineStr">
        <is>
          <t>DONKOH</t>
        </is>
      </c>
      <c r="D54" s="103" t="inlineStr">
        <is>
          <t>FELICIA</t>
        </is>
      </c>
      <c r="E54" s="111" t="inlineStr">
        <is>
          <t/>
        </is>
      </c>
      <c r="F54" s="114" t="inlineStr">
        <is>
          <t>STU414104</t>
        </is>
      </c>
      <c r="G54" s="99" t="inlineStr">
        <is>
          <t>Home Economics D</t>
        </is>
      </c>
      <c r="H54" s="41">
        <v>47</v>
      </c>
      <c r="I54" s="41">
        <v>46</v>
      </c>
      <c r="J54" s="42">
        <f t="shared" si="0"/>
        <v>0</v>
      </c>
      <c r="K54" s="41">
        <v>46</v>
      </c>
      <c r="L54" s="41">
        <v>46</v>
      </c>
      <c r="M54" s="42">
        <f t="shared" si="1"/>
        <v>0</v>
      </c>
      <c r="N54" s="41">
        <v>46</v>
      </c>
      <c r="O54" s="41">
        <v>47</v>
      </c>
      <c r="P54" s="42">
        <f t="shared" si="2"/>
        <v>0</v>
      </c>
      <c r="Q54" s="41">
        <v>95</v>
      </c>
      <c r="R54" s="41">
        <v>95</v>
      </c>
      <c r="S54" s="43">
        <f t="shared" si="3"/>
        <v>0</v>
      </c>
      <c r="T54" s="44">
        <f t="shared" si="4"/>
        <v>0</v>
      </c>
      <c r="U54" s="45">
        <f t="shared" si="5"/>
        <v>0</v>
      </c>
      <c r="V54" s="46">
        <v>0</v>
      </c>
      <c r="W54" s="45">
        <f t="shared" si="6"/>
        <v>0</v>
      </c>
      <c r="X54" s="47">
        <f t="shared" si="7"/>
        <v>0</v>
      </c>
      <c r="Y54" s="48">
        <f t="shared" si="8"/>
        <v>0</v>
      </c>
      <c r="Z54" s="49" t="str">
        <f t="shared" si="9"/>
        <v>0.0</v>
      </c>
      <c r="AA54" s="50" t="str">
        <f t="shared" si="10"/>
        <v>F9</v>
      </c>
      <c r="AC54" s="66"/>
      <c r="AD54" s="66"/>
      <c r="AE54" s="66"/>
      <c r="AF54" s="66"/>
      <c r="AG54" s="66"/>
    </row>
    <row r="55" spans="1:33" x14ac:dyDescent="0.25">
      <c r="A55" s="125">
        <v>46</v>
      </c>
      <c r="B55" s="100" t="inlineStr">
        <is>
          <t>STU240030606074</t>
        </is>
      </c>
      <c r="C55" s="100" t="inlineStr">
        <is>
          <t>DONKOH</t>
        </is>
      </c>
      <c r="D55" s="102" t="inlineStr">
        <is>
          <t>FELICITY</t>
        </is>
      </c>
      <c r="E55" s="113" t="inlineStr">
        <is>
          <t/>
        </is>
      </c>
      <c r="F55" s="115" t="inlineStr">
        <is>
          <t>STU330931</t>
        </is>
      </c>
      <c r="G55" s="98" t="inlineStr">
        <is>
          <t>Home Economics C</t>
        </is>
      </c>
      <c r="H55" s="41">
        <v>40</v>
      </c>
      <c r="I55" s="41">
        <v>40</v>
      </c>
      <c r="J55" s="42">
        <f t="shared" si="0"/>
        <v>0</v>
      </c>
      <c r="K55" s="41">
        <v>44</v>
      </c>
      <c r="L55" s="41">
        <v>43</v>
      </c>
      <c r="M55" s="42">
        <f t="shared" si="1"/>
        <v>0</v>
      </c>
      <c r="N55" s="41">
        <v>44</v>
      </c>
      <c r="O55" s="41">
        <v>45</v>
      </c>
      <c r="P55" s="42">
        <f t="shared" si="2"/>
        <v>0</v>
      </c>
      <c r="Q55" s="41">
        <v>80</v>
      </c>
      <c r="R55" s="41">
        <v>85</v>
      </c>
      <c r="S55" s="43">
        <f t="shared" si="3"/>
        <v>0</v>
      </c>
      <c r="T55" s="44">
        <f t="shared" si="4"/>
        <v>0</v>
      </c>
      <c r="U55" s="45">
        <f t="shared" si="5"/>
        <v>0</v>
      </c>
      <c r="V55" s="46">
        <v>0</v>
      </c>
      <c r="W55" s="45">
        <f t="shared" si="6"/>
        <v>0</v>
      </c>
      <c r="X55" s="47">
        <f t="shared" si="7"/>
        <v>0</v>
      </c>
      <c r="Y55" s="48">
        <f t="shared" si="8"/>
        <v>0</v>
      </c>
      <c r="Z55" s="49" t="str">
        <f t="shared" si="9"/>
        <v>0.0</v>
      </c>
      <c r="AA55" s="50" t="str">
        <f t="shared" si="10"/>
        <v>F9</v>
      </c>
      <c r="AC55" s="66"/>
      <c r="AD55" s="66"/>
      <c r="AE55" s="66"/>
      <c r="AF55" s="66"/>
      <c r="AG55" s="66"/>
    </row>
    <row r="56" spans="1:33" x14ac:dyDescent="0.25">
      <c r="A56" s="125">
        <v>47</v>
      </c>
      <c r="B56" s="100" t="inlineStr">
        <is>
          <t>STU2400306060D9</t>
        </is>
      </c>
      <c r="C56" s="100" t="inlineStr">
        <is>
          <t>DONKOH</t>
        </is>
      </c>
      <c r="D56" s="103" t="inlineStr">
        <is>
          <t>SARAH</t>
        </is>
      </c>
      <c r="E56" s="111" t="inlineStr">
        <is>
          <t/>
        </is>
      </c>
      <c r="F56" s="114" t="inlineStr">
        <is>
          <t>STU202084</t>
        </is>
      </c>
      <c r="G56" s="99" t="inlineStr">
        <is>
          <t>Home Economics C</t>
        </is>
      </c>
      <c r="H56" s="41">
        <v>29</v>
      </c>
      <c r="I56" s="41">
        <v>29</v>
      </c>
      <c r="J56" s="42">
        <f t="shared" si="0"/>
        <v>0</v>
      </c>
      <c r="K56" s="41">
        <v>32</v>
      </c>
      <c r="L56" s="41">
        <v>33</v>
      </c>
      <c r="M56" s="42">
        <f t="shared" si="1"/>
        <v>0</v>
      </c>
      <c r="N56" s="41">
        <v>33</v>
      </c>
      <c r="O56" s="41">
        <v>28</v>
      </c>
      <c r="P56" s="42">
        <f t="shared" si="2"/>
        <v>0</v>
      </c>
      <c r="Q56" s="41">
        <v>60</v>
      </c>
      <c r="R56" s="41">
        <v>62</v>
      </c>
      <c r="S56" s="43">
        <f t="shared" si="3"/>
        <v>0</v>
      </c>
      <c r="T56" s="44">
        <f t="shared" si="4"/>
        <v>0</v>
      </c>
      <c r="U56" s="45">
        <f t="shared" si="5"/>
        <v>0</v>
      </c>
      <c r="V56" s="46">
        <v>0</v>
      </c>
      <c r="W56" s="45">
        <f t="shared" si="6"/>
        <v>0</v>
      </c>
      <c r="X56" s="47">
        <f t="shared" si="7"/>
        <v>0</v>
      </c>
      <c r="Y56" s="48">
        <f t="shared" si="8"/>
        <v>0</v>
      </c>
      <c r="Z56" s="49" t="str">
        <f t="shared" si="9"/>
        <v>0.0</v>
      </c>
      <c r="AA56" s="50" t="str">
        <f t="shared" si="10"/>
        <v>F9</v>
      </c>
      <c r="AC56" s="66"/>
      <c r="AD56" s="66"/>
      <c r="AE56" s="66"/>
      <c r="AF56" s="66"/>
      <c r="AG56" s="66"/>
    </row>
    <row r="57" spans="1:33" x14ac:dyDescent="0.25">
      <c r="A57" s="125">
        <v>48</v>
      </c>
      <c r="B57" s="100" t="inlineStr">
        <is>
          <t>STU240030606059</t>
        </is>
      </c>
      <c r="C57" s="100" t="inlineStr">
        <is>
          <t>DUKU</t>
        </is>
      </c>
      <c r="D57" s="102" t="inlineStr">
        <is>
          <t>LILLIAN</t>
        </is>
      </c>
      <c r="E57" s="113" t="inlineStr">
        <is>
          <t/>
        </is>
      </c>
      <c r="F57" s="114" t="inlineStr">
        <is>
          <t>STU111783</t>
        </is>
      </c>
      <c r="G57" s="98" t="inlineStr">
        <is>
          <t>Home Economics C</t>
        </is>
      </c>
      <c r="H57" s="41">
        <v>40</v>
      </c>
      <c r="I57" s="41">
        <v>44</v>
      </c>
      <c r="J57" s="42">
        <f t="shared" si="0"/>
        <v>0</v>
      </c>
      <c r="K57" s="41">
        <v>40</v>
      </c>
      <c r="L57" s="41">
        <v>43</v>
      </c>
      <c r="M57" s="42">
        <f t="shared" si="1"/>
        <v>0</v>
      </c>
      <c r="N57" s="41">
        <v>43</v>
      </c>
      <c r="O57" s="41">
        <v>38</v>
      </c>
      <c r="P57" s="42">
        <f t="shared" si="2"/>
        <v>0</v>
      </c>
      <c r="Q57" s="41">
        <v>78</v>
      </c>
      <c r="R57" s="41">
        <v>67</v>
      </c>
      <c r="S57" s="43">
        <f t="shared" si="3"/>
        <v>0</v>
      </c>
      <c r="T57" s="44">
        <f t="shared" si="4"/>
        <v>0</v>
      </c>
      <c r="U57" s="45">
        <f t="shared" si="5"/>
        <v>0</v>
      </c>
      <c r="V57" s="46">
        <v>0</v>
      </c>
      <c r="W57" s="45">
        <f t="shared" si="6"/>
        <v>0</v>
      </c>
      <c r="X57" s="47">
        <f t="shared" si="7"/>
        <v>0</v>
      </c>
      <c r="Y57" s="48">
        <f t="shared" si="8"/>
        <v>0</v>
      </c>
      <c r="Z57" s="49" t="str">
        <f t="shared" si="9"/>
        <v>0.0</v>
      </c>
      <c r="AA57" s="50" t="str">
        <f t="shared" si="10"/>
        <v>F9</v>
      </c>
      <c r="AC57" s="66"/>
      <c r="AD57" s="66"/>
      <c r="AE57" s="66"/>
      <c r="AF57" s="66"/>
      <c r="AG57" s="66"/>
    </row>
    <row r="58" spans="1:33" x14ac:dyDescent="0.25">
      <c r="A58" s="125">
        <v>49</v>
      </c>
      <c r="B58" s="100" t="inlineStr">
        <is>
          <t>STU2400306060AH</t>
        </is>
      </c>
      <c r="C58" s="100" t="inlineStr">
        <is>
          <t>DUOBENG</t>
        </is>
      </c>
      <c r="D58" s="103" t="inlineStr">
        <is>
          <t>URSLA</t>
        </is>
      </c>
      <c r="E58" s="111" t="inlineStr">
        <is>
          <t>ESINAM</t>
        </is>
      </c>
      <c r="F58" s="114" t="inlineStr">
        <is>
          <t>STU527243</t>
        </is>
      </c>
      <c r="G58" s="99" t="inlineStr">
        <is>
          <t>Visual Performing Arts</t>
        </is>
      </c>
      <c r="H58" s="41">
        <v>29</v>
      </c>
      <c r="I58" s="41">
        <v>33</v>
      </c>
      <c r="J58" s="42">
        <f t="shared" si="0"/>
        <v>0</v>
      </c>
      <c r="K58" s="41">
        <v>36</v>
      </c>
      <c r="L58" s="41">
        <v>35</v>
      </c>
      <c r="M58" s="42">
        <f t="shared" si="1"/>
        <v>0</v>
      </c>
      <c r="N58" s="41">
        <v>34</v>
      </c>
      <c r="O58" s="41">
        <v>33</v>
      </c>
      <c r="P58" s="42">
        <f t="shared" si="2"/>
        <v>0</v>
      </c>
      <c r="Q58" s="41">
        <v>68</v>
      </c>
      <c r="R58" s="41">
        <v>70</v>
      </c>
      <c r="S58" s="43">
        <f t="shared" si="3"/>
        <v>0</v>
      </c>
      <c r="T58" s="44">
        <f t="shared" si="4"/>
        <v>0</v>
      </c>
      <c r="U58" s="45">
        <f t="shared" si="5"/>
        <v>0</v>
      </c>
      <c r="V58" s="46">
        <v>0</v>
      </c>
      <c r="W58" s="45">
        <f t="shared" si="6"/>
        <v>0</v>
      </c>
      <c r="X58" s="47">
        <f t="shared" si="7"/>
        <v>0</v>
      </c>
      <c r="Y58" s="48">
        <f t="shared" si="8"/>
        <v>0</v>
      </c>
      <c r="Z58" s="49" t="str">
        <f t="shared" si="9"/>
        <v>0.0</v>
      </c>
      <c r="AA58" s="50" t="str">
        <f t="shared" si="10"/>
        <v>F9</v>
      </c>
      <c r="AC58" s="66"/>
      <c r="AD58" s="66"/>
      <c r="AE58" s="66"/>
      <c r="AF58" s="66"/>
      <c r="AG58" s="66"/>
    </row>
    <row r="59" spans="1:33" x14ac:dyDescent="0.25">
      <c r="A59" s="125">
        <v>50</v>
      </c>
      <c r="B59" s="100" t="inlineStr">
        <is>
          <t>STU2400306060A7</t>
        </is>
      </c>
      <c r="C59" s="100" t="inlineStr">
        <is>
          <t>EDUAFO</t>
        </is>
      </c>
      <c r="D59" s="102" t="inlineStr">
        <is>
          <t>ESTHER</t>
        </is>
      </c>
      <c r="E59" s="113" t="inlineStr">
        <is>
          <t/>
        </is>
      </c>
      <c r="F59" s="114" t="inlineStr">
        <is>
          <t>STU614572</t>
        </is>
      </c>
      <c r="G59" s="98" t="inlineStr">
        <is>
          <t>Home Economics C</t>
        </is>
      </c>
      <c r="H59" s="41">
        <v>37</v>
      </c>
      <c r="I59" s="41">
        <v>38</v>
      </c>
      <c r="J59" s="42">
        <f t="shared" si="0"/>
        <v>0</v>
      </c>
      <c r="K59" s="41">
        <v>39</v>
      </c>
      <c r="L59" s="41">
        <v>30</v>
      </c>
      <c r="M59" s="42">
        <f t="shared" si="1"/>
        <v>0</v>
      </c>
      <c r="N59" s="41">
        <v>29</v>
      </c>
      <c r="O59" s="41">
        <v>33</v>
      </c>
      <c r="P59" s="42">
        <f t="shared" si="2"/>
        <v>0</v>
      </c>
      <c r="Q59" s="41">
        <v>70</v>
      </c>
      <c r="R59" s="41">
        <v>75</v>
      </c>
      <c r="S59" s="43">
        <f t="shared" si="3"/>
        <v>0</v>
      </c>
      <c r="T59" s="44">
        <f t="shared" si="4"/>
        <v>0</v>
      </c>
      <c r="U59" s="45">
        <f t="shared" si="5"/>
        <v>0</v>
      </c>
      <c r="V59" s="46">
        <v>0</v>
      </c>
      <c r="W59" s="45">
        <f t="shared" si="6"/>
        <v>0</v>
      </c>
      <c r="X59" s="47">
        <f t="shared" si="7"/>
        <v>0</v>
      </c>
      <c r="Y59" s="48">
        <f t="shared" si="8"/>
        <v>0</v>
      </c>
      <c r="Z59" s="49" t="str">
        <f t="shared" si="9"/>
        <v>0.0</v>
      </c>
      <c r="AA59" s="50" t="str">
        <f t="shared" si="10"/>
        <v>F9</v>
      </c>
      <c r="AC59" s="66"/>
      <c r="AD59" s="66"/>
      <c r="AE59" s="66"/>
      <c r="AF59" s="66"/>
      <c r="AG59" s="66"/>
    </row>
    <row r="60" spans="1:33" x14ac:dyDescent="0.25">
      <c r="A60" s="125">
        <v>51</v>
      </c>
      <c r="B60" s="100" t="inlineStr">
        <is>
          <t>STU2400306060C5</t>
        </is>
      </c>
      <c r="C60" s="100" t="inlineStr">
        <is>
          <t>EDUAFO</t>
        </is>
      </c>
      <c r="D60" s="103" t="inlineStr">
        <is>
          <t>MONICA</t>
        </is>
      </c>
      <c r="E60" s="111" t="inlineStr">
        <is>
          <t/>
        </is>
      </c>
      <c r="F60" s="114" t="inlineStr">
        <is>
          <t>STU836346</t>
        </is>
      </c>
      <c r="G60" s="99" t="inlineStr">
        <is>
          <t>Home Economics D</t>
        </is>
      </c>
      <c r="H60" s="41">
        <v>28</v>
      </c>
      <c r="I60" s="41">
        <v>30</v>
      </c>
      <c r="J60" s="42">
        <f t="shared" si="0"/>
        <v>0</v>
      </c>
      <c r="K60" s="41">
        <v>29</v>
      </c>
      <c r="L60" s="41">
        <v>34</v>
      </c>
      <c r="M60" s="42">
        <f t="shared" si="1"/>
        <v>0</v>
      </c>
      <c r="N60" s="41">
        <v>30</v>
      </c>
      <c r="O60" s="41">
        <v>30</v>
      </c>
      <c r="P60" s="42">
        <f t="shared" si="2"/>
        <v>0</v>
      </c>
      <c r="Q60" s="41">
        <v>60</v>
      </c>
      <c r="R60" s="41">
        <v>62</v>
      </c>
      <c r="S60" s="43">
        <f t="shared" si="3"/>
        <v>0</v>
      </c>
      <c r="T60" s="44">
        <f t="shared" si="4"/>
        <v>0</v>
      </c>
      <c r="U60" s="45">
        <f t="shared" si="5"/>
        <v>0</v>
      </c>
      <c r="V60" s="46">
        <v>0</v>
      </c>
      <c r="W60" s="45">
        <f t="shared" si="6"/>
        <v>0</v>
      </c>
      <c r="X60" s="47">
        <f t="shared" si="7"/>
        <v>0</v>
      </c>
      <c r="Y60" s="48">
        <f t="shared" si="8"/>
        <v>0</v>
      </c>
      <c r="Z60" s="49" t="str">
        <f t="shared" si="9"/>
        <v>0.0</v>
      </c>
      <c r="AA60" s="50" t="str">
        <f t="shared" si="10"/>
        <v>F9</v>
      </c>
      <c r="AC60" s="66"/>
      <c r="AD60" s="66"/>
      <c r="AE60" s="66"/>
      <c r="AF60" s="66"/>
      <c r="AG60" s="66"/>
    </row>
    <row r="61" spans="1:33" x14ac:dyDescent="0.25">
      <c r="A61" s="125">
        <v>52</v>
      </c>
      <c r="B61" s="100" t="inlineStr">
        <is>
          <t>STU2400306060AA</t>
        </is>
      </c>
      <c r="C61" s="100" t="inlineStr">
        <is>
          <t>EDUAH</t>
        </is>
      </c>
      <c r="D61" s="102" t="inlineStr">
        <is>
          <t>SANDRA</t>
        </is>
      </c>
      <c r="E61" s="113" t="inlineStr">
        <is>
          <t>AMO</t>
        </is>
      </c>
      <c r="F61" s="114" t="inlineStr">
        <is>
          <t>STU458373</t>
        </is>
      </c>
      <c r="G61" s="98" t="inlineStr">
        <is>
          <t>Home Economics C</t>
        </is>
      </c>
      <c r="H61" s="41">
        <v>45</v>
      </c>
      <c r="I61" s="41">
        <v>30</v>
      </c>
      <c r="J61" s="42">
        <f t="shared" si="0"/>
        <v>0</v>
      </c>
      <c r="K61" s="41">
        <v>40</v>
      </c>
      <c r="L61" s="41">
        <v>36</v>
      </c>
      <c r="M61" s="42">
        <f t="shared" si="1"/>
        <v>0</v>
      </c>
      <c r="N61" s="41">
        <v>39</v>
      </c>
      <c r="O61" s="41">
        <v>43</v>
      </c>
      <c r="P61" s="42">
        <f t="shared" si="2"/>
        <v>0</v>
      </c>
      <c r="Q61" s="41">
        <v>74</v>
      </c>
      <c r="R61" s="41">
        <v>76</v>
      </c>
      <c r="S61" s="43">
        <f t="shared" si="3"/>
        <v>0</v>
      </c>
      <c r="T61" s="44">
        <f t="shared" si="4"/>
        <v>0</v>
      </c>
      <c r="U61" s="45">
        <f t="shared" si="5"/>
        <v>0</v>
      </c>
      <c r="V61" s="46">
        <v>0</v>
      </c>
      <c r="W61" s="45">
        <f t="shared" si="6"/>
        <v>0</v>
      </c>
      <c r="X61" s="47">
        <f t="shared" si="7"/>
        <v>0</v>
      </c>
      <c r="Y61" s="48">
        <f t="shared" si="8"/>
        <v>0</v>
      </c>
      <c r="Z61" s="49" t="str">
        <f t="shared" si="9"/>
        <v>0.0</v>
      </c>
      <c r="AA61" s="50" t="str">
        <f t="shared" si="10"/>
        <v>F9</v>
      </c>
      <c r="AC61" s="66"/>
      <c r="AD61" s="66"/>
      <c r="AE61" s="66"/>
      <c r="AF61" s="66"/>
      <c r="AG61" s="66"/>
    </row>
    <row r="62" spans="1:33" x14ac:dyDescent="0.25">
      <c r="A62" s="125">
        <v>53</v>
      </c>
      <c r="B62" s="100" t="inlineStr">
        <is>
          <t>STU2400306060BB</t>
        </is>
      </c>
      <c r="C62" s="100" t="inlineStr">
        <is>
          <t>EGYIR</t>
        </is>
      </c>
      <c r="D62" s="103" t="inlineStr">
        <is>
          <t>RAHMAT</t>
        </is>
      </c>
      <c r="E62" s="111" t="inlineStr">
        <is>
          <t/>
        </is>
      </c>
      <c r="F62" s="116" t="inlineStr">
        <is>
          <t>STU394678</t>
        </is>
      </c>
      <c r="G62" s="99" t="inlineStr">
        <is>
          <t>General Arts 5A</t>
        </is>
      </c>
      <c r="H62" s="41">
        <v>30</v>
      </c>
      <c r="I62" s="41">
        <v>33</v>
      </c>
      <c r="J62" s="42">
        <f t="shared" si="0"/>
        <v>0</v>
      </c>
      <c r="K62" s="41">
        <v>35</v>
      </c>
      <c r="L62" s="41">
        <v>36</v>
      </c>
      <c r="M62" s="42">
        <f t="shared" si="1"/>
        <v>0</v>
      </c>
      <c r="N62" s="41">
        <v>35</v>
      </c>
      <c r="O62" s="41">
        <v>34</v>
      </c>
      <c r="P62" s="42">
        <f t="shared" si="2"/>
        <v>0</v>
      </c>
      <c r="Q62" s="41">
        <v>65</v>
      </c>
      <c r="R62" s="41">
        <v>67</v>
      </c>
      <c r="S62" s="43">
        <f t="shared" si="3"/>
        <v>0</v>
      </c>
      <c r="T62" s="44">
        <f t="shared" si="4"/>
        <v>0</v>
      </c>
      <c r="U62" s="45">
        <f t="shared" si="5"/>
        <v>0</v>
      </c>
      <c r="V62" s="46">
        <v>0</v>
      </c>
      <c r="W62" s="45">
        <f t="shared" si="6"/>
        <v>0</v>
      </c>
      <c r="X62" s="47">
        <f t="shared" si="7"/>
        <v>0</v>
      </c>
      <c r="Y62" s="48">
        <f t="shared" si="8"/>
        <v>0</v>
      </c>
      <c r="Z62" s="49" t="str">
        <f t="shared" si="9"/>
        <v>0.0</v>
      </c>
      <c r="AA62" s="50" t="str">
        <f t="shared" si="10"/>
        <v>F9</v>
      </c>
      <c r="AC62" s="66"/>
      <c r="AD62" s="66"/>
      <c r="AE62" s="66"/>
      <c r="AF62" s="66"/>
      <c r="AG62" s="66"/>
    </row>
    <row r="63" spans="1:33" x14ac:dyDescent="0.25">
      <c r="A63" s="125">
        <v>54</v>
      </c>
      <c r="B63" s="100" t="inlineStr">
        <is>
          <t>STU24003060606F</t>
        </is>
      </c>
      <c r="C63" s="100" t="inlineStr">
        <is>
          <t>ESSIAW</t>
        </is>
      </c>
      <c r="D63" s="102" t="inlineStr">
        <is>
          <t>FAUSTINA</t>
        </is>
      </c>
      <c r="E63" s="113" t="inlineStr">
        <is>
          <t/>
        </is>
      </c>
      <c r="F63" s="114" t="inlineStr">
        <is>
          <t>STU826773</t>
        </is>
      </c>
      <c r="G63" s="98" t="inlineStr">
        <is>
          <t>Home Economics C</t>
        </is>
      </c>
      <c r="H63" s="41">
        <v>30</v>
      </c>
      <c r="I63" s="41">
        <v>28</v>
      </c>
      <c r="J63" s="42">
        <f t="shared" si="0"/>
        <v>0</v>
      </c>
      <c r="K63" s="41">
        <v>33</v>
      </c>
      <c r="L63" s="41">
        <v>34</v>
      </c>
      <c r="M63" s="42">
        <f t="shared" si="1"/>
        <v>0</v>
      </c>
      <c r="N63" s="41">
        <v>36</v>
      </c>
      <c r="O63" s="41">
        <v>35</v>
      </c>
      <c r="P63" s="42">
        <f t="shared" si="2"/>
        <v>0</v>
      </c>
      <c r="Q63" s="41">
        <v>65</v>
      </c>
      <c r="R63" s="41">
        <v>68</v>
      </c>
      <c r="S63" s="43">
        <f t="shared" si="3"/>
        <v>0</v>
      </c>
      <c r="T63" s="44">
        <f t="shared" si="4"/>
        <v>0</v>
      </c>
      <c r="U63" s="45">
        <f t="shared" si="5"/>
        <v>0</v>
      </c>
      <c r="V63" s="46">
        <v>0</v>
      </c>
      <c r="W63" s="45">
        <f t="shared" si="6"/>
        <v>0</v>
      </c>
      <c r="X63" s="47">
        <f t="shared" si="7"/>
        <v>0</v>
      </c>
      <c r="Y63" s="48">
        <f t="shared" si="8"/>
        <v>0</v>
      </c>
      <c r="Z63" s="49" t="str">
        <f t="shared" si="9"/>
        <v>0.0</v>
      </c>
      <c r="AA63" s="50" t="str">
        <f t="shared" si="10"/>
        <v>F9</v>
      </c>
      <c r="AC63" s="66"/>
      <c r="AD63" s="66"/>
      <c r="AE63" s="66"/>
      <c r="AF63" s="66"/>
      <c r="AG63" s="66"/>
    </row>
    <row r="64" spans="1:33" x14ac:dyDescent="0.25">
      <c r="A64" s="125">
        <v>55</v>
      </c>
      <c r="B64" s="100" t="inlineStr">
        <is>
          <t>STU2400306060AE</t>
        </is>
      </c>
      <c r="C64" s="100" t="inlineStr">
        <is>
          <t>EYI-MENSAH</t>
        </is>
      </c>
      <c r="D64" s="103" t="inlineStr">
        <is>
          <t>ESTHER</t>
        </is>
      </c>
      <c r="E64" s="111" t="inlineStr">
        <is>
          <t/>
        </is>
      </c>
      <c r="F64" s="114" t="inlineStr">
        <is>
          <t>STU370659</t>
        </is>
      </c>
      <c r="G64" s="99" t="inlineStr">
        <is>
          <t>Home Economics D</t>
        </is>
      </c>
      <c r="H64" s="41">
        <v>37</v>
      </c>
      <c r="I64" s="41">
        <v>35</v>
      </c>
      <c r="J64" s="42">
        <f t="shared" si="0"/>
        <v>0</v>
      </c>
      <c r="K64" s="41">
        <v>37</v>
      </c>
      <c r="L64" s="41">
        <v>35</v>
      </c>
      <c r="M64" s="42">
        <f t="shared" si="1"/>
        <v>0</v>
      </c>
      <c r="N64" s="41">
        <v>40</v>
      </c>
      <c r="O64" s="41">
        <v>42</v>
      </c>
      <c r="P64" s="42">
        <f t="shared" si="2"/>
        <v>0</v>
      </c>
      <c r="Q64" s="41">
        <v>68</v>
      </c>
      <c r="R64" s="41">
        <v>70</v>
      </c>
      <c r="S64" s="43">
        <f t="shared" si="3"/>
        <v>0</v>
      </c>
      <c r="T64" s="44">
        <f t="shared" si="4"/>
        <v>0</v>
      </c>
      <c r="U64" s="45">
        <f t="shared" si="5"/>
        <v>0</v>
      </c>
      <c r="V64" s="46">
        <v>0</v>
      </c>
      <c r="W64" s="45">
        <f t="shared" si="6"/>
        <v>0</v>
      </c>
      <c r="X64" s="47">
        <f t="shared" si="7"/>
        <v>0</v>
      </c>
      <c r="Y64" s="48">
        <f t="shared" si="8"/>
        <v>0</v>
      </c>
      <c r="Z64" s="49" t="str">
        <f t="shared" si="9"/>
        <v>0.0</v>
      </c>
      <c r="AA64" s="50" t="str">
        <f t="shared" si="10"/>
        <v>F9</v>
      </c>
      <c r="AC64" s="66"/>
      <c r="AD64" s="66"/>
      <c r="AE64" s="66"/>
      <c r="AF64" s="66"/>
      <c r="AG64" s="66"/>
    </row>
    <row r="65" spans="1:33" x14ac:dyDescent="0.25">
      <c r="A65" s="125">
        <v>56</v>
      </c>
      <c r="B65" s="100" t="inlineStr">
        <is>
          <t>STU240030606065</t>
        </is>
      </c>
      <c r="C65" s="100" t="inlineStr">
        <is>
          <t>GERALDO</t>
        </is>
      </c>
      <c r="D65" s="102" t="inlineStr">
        <is>
          <t>REJOICE</t>
        </is>
      </c>
      <c r="E65" s="113" t="inlineStr">
        <is>
          <t/>
        </is>
      </c>
      <c r="F65" s="114" t="inlineStr">
        <is>
          <t>STU167372</t>
        </is>
      </c>
      <c r="G65" s="98" t="inlineStr">
        <is>
          <t>Home Economics C</t>
        </is>
      </c>
      <c r="H65" s="41">
        <v>30</v>
      </c>
      <c r="I65" s="41">
        <v>28</v>
      </c>
      <c r="J65" s="42">
        <f t="shared" si="0"/>
        <v>0</v>
      </c>
      <c r="K65" s="41">
        <v>36</v>
      </c>
      <c r="L65" s="41">
        <v>34</v>
      </c>
      <c r="M65" s="42">
        <f t="shared" si="1"/>
        <v>0</v>
      </c>
      <c r="N65" s="41">
        <v>35</v>
      </c>
      <c r="O65" s="41">
        <v>36</v>
      </c>
      <c r="P65" s="42">
        <f t="shared" si="2"/>
        <v>0</v>
      </c>
      <c r="Q65" s="41">
        <v>68</v>
      </c>
      <c r="R65" s="41">
        <v>70</v>
      </c>
      <c r="S65" s="43">
        <f t="shared" si="3"/>
        <v>0</v>
      </c>
      <c r="T65" s="44">
        <f t="shared" si="4"/>
        <v>0</v>
      </c>
      <c r="U65" s="45">
        <f t="shared" si="5"/>
        <v>0</v>
      </c>
      <c r="V65" s="46">
        <v>0</v>
      </c>
      <c r="W65" s="45">
        <f t="shared" si="6"/>
        <v>0</v>
      </c>
      <c r="X65" s="47">
        <f t="shared" si="7"/>
        <v>0</v>
      </c>
      <c r="Y65" s="48">
        <f t="shared" si="8"/>
        <v>0</v>
      </c>
      <c r="Z65" s="49" t="str">
        <f t="shared" si="9"/>
        <v>0.0</v>
      </c>
      <c r="AA65" s="50" t="str">
        <f t="shared" si="10"/>
        <v>F9</v>
      </c>
      <c r="AC65" s="66"/>
      <c r="AD65" s="66"/>
      <c r="AE65" s="66"/>
      <c r="AF65" s="66"/>
      <c r="AG65" s="66"/>
    </row>
    <row r="66" spans="1:33" x14ac:dyDescent="0.25">
      <c r="A66" s="125">
        <v>57</v>
      </c>
      <c r="B66" s="100" t="inlineStr">
        <is>
          <t>STU2400306060C2</t>
        </is>
      </c>
      <c r="C66" s="100" t="inlineStr">
        <is>
          <t>GHANSAH</t>
        </is>
      </c>
      <c r="D66" s="103" t="inlineStr">
        <is>
          <t>ISSABELLA</t>
        </is>
      </c>
      <c r="E66" s="111" t="inlineStr">
        <is>
          <t/>
        </is>
      </c>
      <c r="F66" s="114" t="inlineStr">
        <is>
          <t>STU989628</t>
        </is>
      </c>
      <c r="G66" s="99" t="inlineStr">
        <is>
          <t>Visual Performing Arts</t>
        </is>
      </c>
      <c r="H66" s="41">
        <v>32</v>
      </c>
      <c r="I66" s="41">
        <v>35</v>
      </c>
      <c r="J66" s="42">
        <f t="shared" si="0"/>
        <v>0</v>
      </c>
      <c r="K66" s="41">
        <v>35</v>
      </c>
      <c r="L66" s="41">
        <v>36</v>
      </c>
      <c r="M66" s="42">
        <f t="shared" si="1"/>
        <v>0</v>
      </c>
      <c r="N66" s="41">
        <v>36</v>
      </c>
      <c r="O66" s="41">
        <v>34</v>
      </c>
      <c r="P66" s="42">
        <f t="shared" si="2"/>
        <v>0</v>
      </c>
      <c r="Q66" s="41">
        <v>70</v>
      </c>
      <c r="R66" s="41">
        <v>70</v>
      </c>
      <c r="S66" s="43">
        <f t="shared" si="3"/>
        <v>0</v>
      </c>
      <c r="T66" s="44">
        <f t="shared" si="4"/>
        <v>0</v>
      </c>
      <c r="U66" s="45">
        <f t="shared" si="5"/>
        <v>0</v>
      </c>
      <c r="V66" s="46">
        <v>0</v>
      </c>
      <c r="W66" s="45">
        <f t="shared" si="6"/>
        <v>0</v>
      </c>
      <c r="X66" s="47">
        <f t="shared" si="7"/>
        <v>0</v>
      </c>
      <c r="Y66" s="48">
        <f t="shared" si="8"/>
        <v>0</v>
      </c>
      <c r="Z66" s="49" t="str">
        <f t="shared" si="9"/>
        <v>0.0</v>
      </c>
      <c r="AA66" s="50" t="str">
        <f t="shared" si="10"/>
        <v>F9</v>
      </c>
      <c r="AC66" s="66"/>
      <c r="AD66" s="66"/>
      <c r="AE66" s="66"/>
      <c r="AF66" s="66"/>
      <c r="AG66" s="66"/>
    </row>
    <row r="67" spans="1:33" x14ac:dyDescent="0.25">
      <c r="A67" s="125">
        <v>58</v>
      </c>
      <c r="B67" s="100" t="inlineStr">
        <is>
          <t>STU2400306060CB</t>
        </is>
      </c>
      <c r="C67" s="100" t="inlineStr">
        <is>
          <t>GHARTEY</t>
        </is>
      </c>
      <c r="D67" s="102" t="inlineStr">
        <is>
          <t>FLORENCE</t>
        </is>
      </c>
      <c r="E67" s="113" t="inlineStr">
        <is>
          <t/>
        </is>
      </c>
      <c r="F67" s="114" t="inlineStr">
        <is>
          <t>STU255145</t>
        </is>
      </c>
      <c r="G67" s="98" t="inlineStr">
        <is>
          <t>Home Economics D</t>
        </is>
      </c>
      <c r="H67" s="41">
        <v>45</v>
      </c>
      <c r="I67" s="41">
        <v>41</v>
      </c>
      <c r="J67" s="42">
        <f t="shared" si="0"/>
        <v>0</v>
      </c>
      <c r="K67" s="41">
        <v>37</v>
      </c>
      <c r="L67" s="41">
        <v>38</v>
      </c>
      <c r="M67" s="42">
        <f t="shared" si="1"/>
        <v>0</v>
      </c>
      <c r="N67" s="41">
        <v>40</v>
      </c>
      <c r="O67" s="41">
        <v>40</v>
      </c>
      <c r="P67" s="42">
        <f t="shared" si="2"/>
        <v>0</v>
      </c>
      <c r="Q67" s="41">
        <v>82</v>
      </c>
      <c r="R67" s="41">
        <v>80</v>
      </c>
      <c r="S67" s="43">
        <f t="shared" si="3"/>
        <v>0</v>
      </c>
      <c r="T67" s="44">
        <f t="shared" si="4"/>
        <v>0</v>
      </c>
      <c r="U67" s="45">
        <f t="shared" si="5"/>
        <v>0</v>
      </c>
      <c r="V67" s="46">
        <v>0</v>
      </c>
      <c r="W67" s="45">
        <f t="shared" si="6"/>
        <v>0</v>
      </c>
      <c r="X67" s="47">
        <f t="shared" si="7"/>
        <v>0</v>
      </c>
      <c r="Y67" s="48">
        <f t="shared" si="8"/>
        <v>0</v>
      </c>
      <c r="Z67" s="49" t="str">
        <f t="shared" si="9"/>
        <v>0.0</v>
      </c>
      <c r="AA67" s="50" t="str">
        <f t="shared" si="10"/>
        <v>F9</v>
      </c>
      <c r="AC67" s="66"/>
      <c r="AD67" s="66"/>
      <c r="AE67" s="66"/>
      <c r="AF67" s="66"/>
      <c r="AG67" s="66"/>
    </row>
    <row r="68" spans="1:33" x14ac:dyDescent="0.25">
      <c r="A68" s="125">
        <v>59</v>
      </c>
      <c r="B68" s="100" t="inlineStr">
        <is>
          <t>STU24003060608D</t>
        </is>
      </c>
      <c r="C68" s="100" t="inlineStr">
        <is>
          <t>GHARTEY</t>
        </is>
      </c>
      <c r="D68" s="103" t="inlineStr">
        <is>
          <t>JUSTINA</t>
        </is>
      </c>
      <c r="E68" s="111" t="inlineStr">
        <is>
          <t/>
        </is>
      </c>
      <c r="F68" s="114" t="inlineStr">
        <is>
          <t>STU200906</t>
        </is>
      </c>
      <c r="G68" s="99" t="inlineStr">
        <is>
          <t>Home Economics C</t>
        </is>
      </c>
      <c r="H68" s="41">
        <v>29</v>
      </c>
      <c r="I68" s="41">
        <v>32</v>
      </c>
      <c r="J68" s="42">
        <f t="shared" si="0"/>
        <v>0</v>
      </c>
      <c r="K68" s="41">
        <v>35</v>
      </c>
      <c r="L68" s="41">
        <v>30</v>
      </c>
      <c r="M68" s="42">
        <f t="shared" si="1"/>
        <v>0</v>
      </c>
      <c r="N68" s="41">
        <v>35</v>
      </c>
      <c r="O68" s="41">
        <v>35</v>
      </c>
      <c r="P68" s="42">
        <f t="shared" si="2"/>
        <v>0</v>
      </c>
      <c r="Q68" s="41">
        <v>68</v>
      </c>
      <c r="R68" s="41">
        <v>69</v>
      </c>
      <c r="S68" s="43">
        <f t="shared" si="3"/>
        <v>0</v>
      </c>
      <c r="T68" s="44">
        <f t="shared" si="4"/>
        <v>0</v>
      </c>
      <c r="U68" s="45">
        <f t="shared" si="5"/>
        <v>0</v>
      </c>
      <c r="V68" s="46">
        <v>0</v>
      </c>
      <c r="W68" s="45">
        <f t="shared" si="6"/>
        <v>0</v>
      </c>
      <c r="X68" s="47">
        <f t="shared" si="7"/>
        <v>0</v>
      </c>
      <c r="Y68" s="48">
        <f t="shared" si="8"/>
        <v>0</v>
      </c>
      <c r="Z68" s="49" t="str">
        <f t="shared" si="9"/>
        <v>0.0</v>
      </c>
      <c r="AA68" s="50" t="str">
        <f t="shared" si="10"/>
        <v>F9</v>
      </c>
      <c r="AC68" s="66"/>
      <c r="AD68" s="66"/>
      <c r="AE68" s="66"/>
      <c r="AF68" s="66"/>
      <c r="AG68" s="66"/>
    </row>
    <row r="69" spans="1:33" x14ac:dyDescent="0.25">
      <c r="A69" s="125">
        <v>60</v>
      </c>
      <c r="B69" s="100" t="inlineStr">
        <is>
          <t>STU240030606051</t>
        </is>
      </c>
      <c r="C69" s="100" t="inlineStr">
        <is>
          <t>GHARTEY</t>
        </is>
      </c>
      <c r="D69" s="102" t="inlineStr">
        <is>
          <t>REDEEMER</t>
        </is>
      </c>
      <c r="E69" s="113" t="inlineStr">
        <is>
          <t/>
        </is>
      </c>
      <c r="F69" s="114" t="inlineStr">
        <is>
          <t>STU188473</t>
        </is>
      </c>
      <c r="G69" s="98" t="inlineStr">
        <is>
          <t>Science A</t>
        </is>
      </c>
      <c r="H69" s="41">
        <v>48</v>
      </c>
      <c r="I69" s="41">
        <v>40</v>
      </c>
      <c r="J69" s="42">
        <f t="shared" si="0"/>
        <v>0</v>
      </c>
      <c r="K69" s="41">
        <v>44</v>
      </c>
      <c r="L69" s="41">
        <v>37</v>
      </c>
      <c r="M69" s="42">
        <f t="shared" si="1"/>
        <v>0</v>
      </c>
      <c r="N69" s="41">
        <v>38</v>
      </c>
      <c r="O69" s="41">
        <v>30</v>
      </c>
      <c r="P69" s="42">
        <f t="shared" si="2"/>
        <v>0</v>
      </c>
      <c r="Q69" s="41">
        <v>84</v>
      </c>
      <c r="R69" s="41">
        <v>85</v>
      </c>
      <c r="S69" s="43">
        <f t="shared" si="3"/>
        <v>0</v>
      </c>
      <c r="T69" s="44">
        <f t="shared" si="4"/>
        <v>0</v>
      </c>
      <c r="U69" s="45">
        <f t="shared" si="5"/>
        <v>0</v>
      </c>
      <c r="V69" s="46">
        <v>0</v>
      </c>
      <c r="W69" s="45">
        <f t="shared" si="6"/>
        <v>0</v>
      </c>
      <c r="X69" s="47">
        <f t="shared" si="7"/>
        <v>0</v>
      </c>
      <c r="Y69" s="48">
        <f t="shared" si="8"/>
        <v>0</v>
      </c>
      <c r="Z69" s="49" t="str">
        <f t="shared" si="9"/>
        <v>0.0</v>
      </c>
      <c r="AA69" s="50" t="str">
        <f t="shared" si="10"/>
        <v>F9</v>
      </c>
      <c r="AC69" s="66"/>
      <c r="AD69" s="66"/>
      <c r="AE69" s="66"/>
      <c r="AF69" s="66"/>
      <c r="AG69" s="66"/>
    </row>
    <row r="70" spans="1:33" x14ac:dyDescent="0.25">
      <c r="A70" s="125">
        <v>61</v>
      </c>
      <c r="B70" s="100" t="inlineStr">
        <is>
          <t>STU2400306060D3</t>
        </is>
      </c>
      <c r="C70" s="100" t="inlineStr">
        <is>
          <t>GHARTEY</t>
        </is>
      </c>
      <c r="D70" s="103" t="inlineStr">
        <is>
          <t>RITA</t>
        </is>
      </c>
      <c r="E70" s="111" t="inlineStr">
        <is>
          <t/>
        </is>
      </c>
      <c r="F70" s="114" t="inlineStr">
        <is>
          <t>STU267851</t>
        </is>
      </c>
      <c r="G70" s="99" t="inlineStr">
        <is>
          <t>Home Economics C</t>
        </is>
      </c>
      <c r="H70" s="41">
        <v>31</v>
      </c>
      <c r="I70" s="41">
        <v>32</v>
      </c>
      <c r="J70" s="42">
        <f t="shared" si="0"/>
        <v>0</v>
      </c>
      <c r="K70" s="41">
        <v>35</v>
      </c>
      <c r="L70" s="41">
        <v>35</v>
      </c>
      <c r="M70" s="42">
        <f t="shared" si="1"/>
        <v>0</v>
      </c>
      <c r="N70" s="41">
        <v>37</v>
      </c>
      <c r="O70" s="41">
        <v>34.5</v>
      </c>
      <c r="P70" s="42">
        <f t="shared" si="2"/>
        <v>0</v>
      </c>
      <c r="Q70" s="41">
        <v>67</v>
      </c>
      <c r="R70" s="41">
        <v>69</v>
      </c>
      <c r="S70" s="43">
        <f t="shared" si="3"/>
        <v>0</v>
      </c>
      <c r="T70" s="44">
        <f t="shared" si="4"/>
        <v>0</v>
      </c>
      <c r="U70" s="45">
        <f t="shared" si="5"/>
        <v>0</v>
      </c>
      <c r="V70" s="46">
        <v>0</v>
      </c>
      <c r="W70" s="45">
        <f t="shared" si="6"/>
        <v>0</v>
      </c>
      <c r="X70" s="47">
        <f t="shared" si="7"/>
        <v>0</v>
      </c>
      <c r="Y70" s="48">
        <f t="shared" si="8"/>
        <v>0</v>
      </c>
      <c r="Z70" s="49" t="str">
        <f t="shared" si="9"/>
        <v>0.0</v>
      </c>
      <c r="AA70" s="50" t="str">
        <f t="shared" si="10"/>
        <v>F9</v>
      </c>
      <c r="AC70" s="66"/>
      <c r="AD70" s="66"/>
      <c r="AE70" s="66"/>
      <c r="AF70" s="66"/>
      <c r="AG70" s="66"/>
    </row>
    <row r="71" spans="1:33" x14ac:dyDescent="0.25">
      <c r="A71" s="125">
        <v>62</v>
      </c>
      <c r="B71" s="100" t="inlineStr">
        <is>
          <t>STU2400306060B9</t>
        </is>
      </c>
      <c r="C71" s="100" t="inlineStr">
        <is>
          <t>GHUNNEY</t>
        </is>
      </c>
      <c r="D71" s="102" t="inlineStr">
        <is>
          <t>AGARTHA</t>
        </is>
      </c>
      <c r="E71" s="113" t="inlineStr">
        <is>
          <t/>
        </is>
      </c>
      <c r="F71" s="116" t="inlineStr">
        <is>
          <t>STU538511</t>
        </is>
      </c>
      <c r="G71" s="98" t="inlineStr">
        <is>
          <t>General Arts 2</t>
        </is>
      </c>
      <c r="H71" s="41">
        <v>35</v>
      </c>
      <c r="I71" s="41">
        <v>37</v>
      </c>
      <c r="J71" s="42">
        <f t="shared" si="0"/>
        <v>0</v>
      </c>
      <c r="K71" s="41">
        <v>45</v>
      </c>
      <c r="L71" s="41">
        <v>44</v>
      </c>
      <c r="M71" s="42">
        <f t="shared" si="1"/>
        <v>0</v>
      </c>
      <c r="N71" s="41">
        <v>45</v>
      </c>
      <c r="O71" s="41">
        <v>44</v>
      </c>
      <c r="P71" s="42">
        <f t="shared" si="2"/>
        <v>0</v>
      </c>
      <c r="Q71" s="41">
        <v>80</v>
      </c>
      <c r="R71" s="41">
        <v>80</v>
      </c>
      <c r="S71" s="43">
        <f t="shared" si="3"/>
        <v>0</v>
      </c>
      <c r="T71" s="44">
        <f t="shared" si="4"/>
        <v>0</v>
      </c>
      <c r="U71" s="45">
        <f t="shared" si="5"/>
        <v>0</v>
      </c>
      <c r="V71" s="46">
        <v>0</v>
      </c>
      <c r="W71" s="45">
        <f t="shared" si="6"/>
        <v>0</v>
      </c>
      <c r="X71" s="47">
        <f t="shared" si="7"/>
        <v>0</v>
      </c>
      <c r="Y71" s="48">
        <f t="shared" si="8"/>
        <v>0</v>
      </c>
      <c r="Z71" s="49" t="str">
        <f t="shared" si="9"/>
        <v>0.0</v>
      </c>
      <c r="AA71" s="50" t="str">
        <f t="shared" si="10"/>
        <v>F9</v>
      </c>
      <c r="AC71" s="66"/>
      <c r="AD71" s="66"/>
      <c r="AE71" s="66"/>
      <c r="AF71" s="66"/>
      <c r="AG71" s="66"/>
    </row>
    <row r="72" spans="1:33" x14ac:dyDescent="0.25">
      <c r="A72" s="125">
        <v>63</v>
      </c>
      <c r="B72" s="100" t="inlineStr">
        <is>
          <t>STU240030606073</t>
        </is>
      </c>
      <c r="C72" s="100" t="inlineStr">
        <is>
          <t>GHUNNEY</t>
        </is>
      </c>
      <c r="D72" s="103" t="inlineStr">
        <is>
          <t>RUTH</t>
        </is>
      </c>
      <c r="E72" s="111" t="inlineStr">
        <is>
          <t/>
        </is>
      </c>
      <c r="F72" s="114" t="inlineStr">
        <is>
          <t>STU259931</t>
        </is>
      </c>
      <c r="G72" s="99" t="inlineStr">
        <is>
          <t>Home Economics D</t>
        </is>
      </c>
      <c r="H72" s="41">
        <v>29</v>
      </c>
      <c r="I72" s="41">
        <v>35</v>
      </c>
      <c r="J72" s="42">
        <f t="shared" si="0"/>
        <v>0</v>
      </c>
      <c r="K72" s="41">
        <v>34</v>
      </c>
      <c r="L72" s="41">
        <v>30</v>
      </c>
      <c r="M72" s="42">
        <f t="shared" si="1"/>
        <v>0</v>
      </c>
      <c r="N72" s="41">
        <v>33</v>
      </c>
      <c r="O72" s="41">
        <v>31</v>
      </c>
      <c r="P72" s="42">
        <f t="shared" si="2"/>
        <v>0</v>
      </c>
      <c r="Q72" s="41">
        <v>75</v>
      </c>
      <c r="R72" s="41">
        <v>65</v>
      </c>
      <c r="S72" s="43">
        <f t="shared" si="3"/>
        <v>0</v>
      </c>
      <c r="T72" s="44">
        <f t="shared" si="4"/>
        <v>0</v>
      </c>
      <c r="U72" s="45">
        <f t="shared" si="5"/>
        <v>0</v>
      </c>
      <c r="V72" s="46">
        <v>0</v>
      </c>
      <c r="W72" s="45">
        <f t="shared" si="6"/>
        <v>0</v>
      </c>
      <c r="X72" s="47">
        <f t="shared" si="7"/>
        <v>0</v>
      </c>
      <c r="Y72" s="48">
        <f t="shared" si="8"/>
        <v>0</v>
      </c>
      <c r="Z72" s="49" t="str">
        <f t="shared" si="9"/>
        <v>0.0</v>
      </c>
      <c r="AA72" s="50" t="str">
        <f t="shared" si="10"/>
        <v>F9</v>
      </c>
      <c r="AC72" s="66"/>
      <c r="AD72" s="66"/>
      <c r="AE72" s="66"/>
      <c r="AF72" s="66"/>
      <c r="AG72" s="66"/>
    </row>
    <row r="73" spans="1:33" x14ac:dyDescent="0.25">
      <c r="A73" s="125">
        <v>64</v>
      </c>
      <c r="B73" s="100" t="inlineStr">
        <is>
          <t>STU2400306060A3</t>
        </is>
      </c>
      <c r="C73" s="100" t="inlineStr">
        <is>
          <t>GYAMPO</t>
        </is>
      </c>
      <c r="D73" s="102" t="inlineStr">
        <is>
          <t>PRISCILLA</t>
        </is>
      </c>
      <c r="E73" s="113" t="inlineStr">
        <is>
          <t/>
        </is>
      </c>
      <c r="F73" s="114" t="inlineStr">
        <is>
          <t>STU312629</t>
        </is>
      </c>
      <c r="G73" s="98" t="inlineStr">
        <is>
          <t>Visual Performing Arts</t>
        </is>
      </c>
      <c r="H73" s="41">
        <v>28</v>
      </c>
      <c r="I73" s="41">
        <v>29</v>
      </c>
      <c r="J73" s="42">
        <f t="shared" si="0"/>
        <v>0</v>
      </c>
      <c r="K73" s="41">
        <v>34</v>
      </c>
      <c r="L73" s="41">
        <v>32</v>
      </c>
      <c r="M73" s="42">
        <f t="shared" si="1"/>
        <v>0</v>
      </c>
      <c r="N73" s="41">
        <v>34</v>
      </c>
      <c r="O73" s="41">
        <v>30</v>
      </c>
      <c r="P73" s="42">
        <f t="shared" si="2"/>
        <v>0</v>
      </c>
      <c r="Q73" s="41">
        <v>56</v>
      </c>
      <c r="R73" s="41">
        <v>65</v>
      </c>
      <c r="S73" s="43">
        <f t="shared" si="3"/>
        <v>0</v>
      </c>
      <c r="T73" s="44">
        <f t="shared" si="4"/>
        <v>0</v>
      </c>
      <c r="U73" s="45">
        <f t="shared" si="5"/>
        <v>0</v>
      </c>
      <c r="V73" s="46">
        <v>0</v>
      </c>
      <c r="W73" s="45">
        <f t="shared" si="6"/>
        <v>0</v>
      </c>
      <c r="X73" s="47">
        <f t="shared" si="7"/>
        <v>0</v>
      </c>
      <c r="Y73" s="48">
        <f t="shared" si="8"/>
        <v>0</v>
      </c>
      <c r="Z73" s="49" t="str">
        <f t="shared" si="9"/>
        <v>0.0</v>
      </c>
      <c r="AA73" s="50" t="str">
        <f t="shared" si="10"/>
        <v>F9</v>
      </c>
      <c r="AC73" s="66"/>
      <c r="AD73" s="66"/>
      <c r="AE73" s="66"/>
      <c r="AF73" s="66"/>
      <c r="AG73" s="66"/>
    </row>
    <row r="74" spans="1:33" x14ac:dyDescent="0.25">
      <c r="A74" s="125">
        <v>65</v>
      </c>
      <c r="B74" s="100" t="inlineStr">
        <is>
          <t>STU24003060607F</t>
        </is>
      </c>
      <c r="C74" s="100" t="inlineStr">
        <is>
          <t>GYANSAH</t>
        </is>
      </c>
      <c r="D74" s="103" t="inlineStr">
        <is>
          <t>BLESSING</t>
        </is>
      </c>
      <c r="E74" s="111" t="inlineStr">
        <is>
          <t/>
        </is>
      </c>
      <c r="F74" s="114" t="inlineStr">
        <is>
          <t>STU145630</t>
        </is>
      </c>
      <c r="G74" s="99" t="inlineStr">
        <is>
          <t>General Arts 2</t>
        </is>
      </c>
      <c r="H74" s="41">
        <v>35</v>
      </c>
      <c r="I74" s="41">
        <v>35</v>
      </c>
      <c r="J74" s="42">
        <f t="shared" si="0"/>
        <v>0</v>
      </c>
      <c r="K74" s="41">
        <v>40</v>
      </c>
      <c r="L74" s="41">
        <v>37</v>
      </c>
      <c r="M74" s="42">
        <f t="shared" si="1"/>
        <v>0</v>
      </c>
      <c r="N74" s="41">
        <v>35</v>
      </c>
      <c r="O74" s="41">
        <v>35</v>
      </c>
      <c r="P74" s="42">
        <f t="shared" si="2"/>
        <v>0</v>
      </c>
      <c r="Q74" s="41">
        <v>75</v>
      </c>
      <c r="R74" s="41">
        <v>75</v>
      </c>
      <c r="S74" s="43">
        <f t="shared" si="3"/>
        <v>0</v>
      </c>
      <c r="T74" s="44">
        <f t="shared" si="4"/>
        <v>0</v>
      </c>
      <c r="U74" s="45">
        <f t="shared" si="5"/>
        <v>0</v>
      </c>
      <c r="V74" s="46">
        <v>0</v>
      </c>
      <c r="W74" s="45">
        <f t="shared" si="6"/>
        <v>0</v>
      </c>
      <c r="X74" s="47">
        <f t="shared" si="7"/>
        <v>0</v>
      </c>
      <c r="Y74" s="48">
        <f t="shared" si="8"/>
        <v>0</v>
      </c>
      <c r="Z74" s="49" t="str">
        <f t="shared" si="9"/>
        <v>0.0</v>
      </c>
      <c r="AA74" s="50" t="str">
        <f t="shared" si="10"/>
        <v>F9</v>
      </c>
      <c r="AC74" s="66"/>
      <c r="AD74" s="66"/>
      <c r="AE74" s="66"/>
      <c r="AF74" s="66"/>
      <c r="AG74" s="66"/>
    </row>
    <row r="75" spans="1:33" x14ac:dyDescent="0.25">
      <c r="A75" s="125">
        <v>66</v>
      </c>
      <c r="B75" s="100" t="inlineStr">
        <is>
          <t>STU24003060609E</t>
        </is>
      </c>
      <c r="C75" s="100" t="inlineStr">
        <is>
          <t>GYEKYE</t>
        </is>
      </c>
      <c r="D75" s="102" t="inlineStr">
        <is>
          <t>TABERAH</t>
        </is>
      </c>
      <c r="E75" s="113" t="inlineStr">
        <is>
          <t>ASABEA</t>
        </is>
      </c>
      <c r="F75" s="114" t="inlineStr">
        <is>
          <t>STU927273</t>
        </is>
      </c>
      <c r="G75" s="98" t="inlineStr">
        <is>
          <t>Science A</t>
        </is>
      </c>
      <c r="H75" s="41">
        <v>40</v>
      </c>
      <c r="I75" s="41">
        <v>43</v>
      </c>
      <c r="J75" s="42">
        <f t="shared" ref="J75:J121" si="11">MIN(100, (SUM(H75:I75)))</f>
        <v>0</v>
      </c>
      <c r="K75" s="41">
        <v>39</v>
      </c>
      <c r="L75" s="41">
        <v>45</v>
      </c>
      <c r="M75" s="42">
        <f t="shared" ref="M75:M121" si="12">MIN(100,(SUM(K75:L75)))</f>
        <v>0</v>
      </c>
      <c r="N75" s="41">
        <v>40</v>
      </c>
      <c r="O75" s="41">
        <v>43</v>
      </c>
      <c r="P75" s="42">
        <f t="shared" ref="P75:P121" si="13">MIN(100,(SUM(N75:O75)))</f>
        <v>0</v>
      </c>
      <c r="Q75" s="41">
        <v>85</v>
      </c>
      <c r="R75" s="41">
        <v>90</v>
      </c>
      <c r="S75" s="43">
        <f t="shared" ref="S75:S121" si="14">MIN(500, (SUM(J75,M75,P75,Q75,R75)))</f>
        <v>0</v>
      </c>
      <c r="T75" s="44">
        <f t="shared" ref="T75:T121" si="15">S75/500*100</f>
        <v>0</v>
      </c>
      <c r="U75" s="45">
        <f t="shared" ref="U75:U121" si="16">MIN(50, (ROUNDUP(SUM(T75)/2,0)))</f>
        <v>0</v>
      </c>
      <c r="V75" s="46">
        <v>0</v>
      </c>
      <c r="W75" s="45">
        <f t="shared" ref="W75:W121" si="17">MIN(50, (ROUNDUP(SUM(V75)/2,0)))</f>
        <v>0</v>
      </c>
      <c r="X75" s="47">
        <f t="shared" ref="X75:X121" si="18">MIN(100, (SUM(U75,W75)))</f>
        <v>0</v>
      </c>
      <c r="Y75" s="48">
        <f t="shared" ref="Y75:Y121" si="19">(X75/100)</f>
        <v>0</v>
      </c>
      <c r="Z75" s="49" t="str">
        <f t="shared" ref="Z75:Z121" si="20">IF(X75&gt;=80,"4.0",IF(X75&gt;=70,"3.5",IF(X75&gt;=65,"3.0",IF(X75&gt;=60,"2.5",IF(X75&gt;=55,"2.0",IF(X75&gt;=50,"1.5",IF(X75&gt;=45,"1.0",IF(X75&gt;=40,"0.5",IF(X75&lt;40,"0.0")))))))))</f>
        <v>0.0</v>
      </c>
      <c r="AA75" s="50" t="str">
        <f t="shared" ref="AA75:AA121" si="21">IF(X75&gt;=80,"A1",IF(X75&gt;=70,"B2",IF(X75&gt;=65,"B3",IF(X75&gt;=60,"C4",IF(X75&gt;=55,"C5",IF(X75&gt;=50,"C6",IF(X75&gt;=45,"D7",IF(X75&gt;=40,"E8",IF(X75&lt;40,"F9")))))))))</f>
        <v>F9</v>
      </c>
      <c r="AC75" s="66"/>
      <c r="AD75" s="66"/>
      <c r="AE75" s="66"/>
      <c r="AF75" s="66"/>
      <c r="AG75" s="66"/>
    </row>
    <row r="76" spans="1:33" x14ac:dyDescent="0.25">
      <c r="A76" s="125">
        <v>67</v>
      </c>
      <c r="B76" s="100" t="inlineStr">
        <is>
          <t>STU240030606057</t>
        </is>
      </c>
      <c r="C76" s="100" t="inlineStr">
        <is>
          <t>HANSON</t>
        </is>
      </c>
      <c r="D76" s="103" t="inlineStr">
        <is>
          <t>ANGEL</t>
        </is>
      </c>
      <c r="E76" s="111" t="inlineStr">
        <is>
          <t/>
        </is>
      </c>
      <c r="F76" s="114" t="inlineStr">
        <is>
          <t>STU173236</t>
        </is>
      </c>
      <c r="G76" s="99" t="inlineStr">
        <is>
          <t>Home Economics D</t>
        </is>
      </c>
      <c r="H76" s="41">
        <v>33</v>
      </c>
      <c r="I76" s="41">
        <v>35</v>
      </c>
      <c r="J76" s="42">
        <f t="shared" si="11"/>
        <v>0</v>
      </c>
      <c r="K76" s="41">
        <v>37</v>
      </c>
      <c r="L76" s="41">
        <v>38</v>
      </c>
      <c r="M76" s="42">
        <f t="shared" si="12"/>
        <v>0</v>
      </c>
      <c r="N76" s="41">
        <v>37</v>
      </c>
      <c r="O76" s="41">
        <v>40</v>
      </c>
      <c r="P76" s="42">
        <f t="shared" si="13"/>
        <v>0</v>
      </c>
      <c r="Q76" s="41">
        <v>73</v>
      </c>
      <c r="R76" s="41">
        <v>80</v>
      </c>
      <c r="S76" s="43">
        <f t="shared" si="14"/>
        <v>0</v>
      </c>
      <c r="T76" s="44">
        <f t="shared" si="15"/>
        <v>0</v>
      </c>
      <c r="U76" s="45">
        <f t="shared" si="16"/>
        <v>0</v>
      </c>
      <c r="V76" s="46">
        <v>0</v>
      </c>
      <c r="W76" s="45">
        <f t="shared" si="17"/>
        <v>0</v>
      </c>
      <c r="X76" s="47">
        <f t="shared" si="18"/>
        <v>0</v>
      </c>
      <c r="Y76" s="48">
        <f t="shared" si="19"/>
        <v>0</v>
      </c>
      <c r="Z76" s="49" t="str">
        <f t="shared" si="20"/>
        <v>0.0</v>
      </c>
      <c r="AA76" s="50" t="str">
        <f t="shared" si="21"/>
        <v>F9</v>
      </c>
      <c r="AC76" s="66"/>
      <c r="AD76" s="66"/>
      <c r="AE76" s="66"/>
      <c r="AF76" s="66"/>
      <c r="AG76" s="66"/>
    </row>
    <row r="77" spans="1:33" x14ac:dyDescent="0.25">
      <c r="A77" s="125">
        <v>68</v>
      </c>
      <c r="B77" s="100" t="inlineStr">
        <is>
          <t>STU2400306060D0</t>
        </is>
      </c>
      <c r="C77" s="100" t="inlineStr">
        <is>
          <t>KASTA</t>
        </is>
      </c>
      <c r="D77" s="102" t="inlineStr">
        <is>
          <t>SHARON</t>
        </is>
      </c>
      <c r="E77" s="113" t="inlineStr">
        <is>
          <t>OFORIWAA</t>
        </is>
      </c>
      <c r="F77" s="114" t="inlineStr">
        <is>
          <t>STU889907</t>
        </is>
      </c>
      <c r="G77" s="98" t="inlineStr">
        <is>
          <t>Home Economics C</t>
        </is>
      </c>
      <c r="H77" s="41">
        <v>32</v>
      </c>
      <c r="I77" s="41">
        <v>33</v>
      </c>
      <c r="J77" s="42">
        <f t="shared" si="11"/>
        <v>0</v>
      </c>
      <c r="K77" s="41">
        <v>34</v>
      </c>
      <c r="L77" s="41">
        <v>35</v>
      </c>
      <c r="M77" s="42">
        <f t="shared" si="12"/>
        <v>0</v>
      </c>
      <c r="N77" s="41">
        <v>39</v>
      </c>
      <c r="O77" s="41">
        <v>39</v>
      </c>
      <c r="P77" s="42">
        <f t="shared" si="13"/>
        <v>0</v>
      </c>
      <c r="Q77" s="41">
        <v>70</v>
      </c>
      <c r="R77" s="41">
        <v>70</v>
      </c>
      <c r="S77" s="43">
        <f t="shared" si="14"/>
        <v>0</v>
      </c>
      <c r="T77" s="44">
        <f t="shared" si="15"/>
        <v>0</v>
      </c>
      <c r="U77" s="45">
        <f t="shared" si="16"/>
        <v>0</v>
      </c>
      <c r="V77" s="46">
        <v>0</v>
      </c>
      <c r="W77" s="45">
        <f t="shared" si="17"/>
        <v>0</v>
      </c>
      <c r="X77" s="47">
        <f t="shared" si="18"/>
        <v>0</v>
      </c>
      <c r="Y77" s="48">
        <f t="shared" si="19"/>
        <v>0</v>
      </c>
      <c r="Z77" s="49" t="str">
        <f t="shared" si="20"/>
        <v>0.0</v>
      </c>
      <c r="AA77" s="50" t="str">
        <f t="shared" si="21"/>
        <v>F9</v>
      </c>
      <c r="AC77" s="66"/>
      <c r="AD77" s="66"/>
      <c r="AE77" s="66"/>
      <c r="AF77" s="66"/>
      <c r="AG77" s="66"/>
    </row>
    <row r="78" spans="1:33" x14ac:dyDescent="0.25">
      <c r="A78" s="125">
        <v>69</v>
      </c>
      <c r="B78" s="100" t="inlineStr">
        <is>
          <t>STU240030606079</t>
        </is>
      </c>
      <c r="C78" s="100" t="inlineStr">
        <is>
          <t>KOOMSON</t>
        </is>
      </c>
      <c r="D78" s="103" t="inlineStr">
        <is>
          <t>MARIAM</t>
        </is>
      </c>
      <c r="E78" s="111" t="inlineStr">
        <is>
          <t>GYAABA</t>
        </is>
      </c>
      <c r="F78" s="114" t="inlineStr">
        <is>
          <t>STU339431</t>
        </is>
      </c>
      <c r="G78" s="99" t="inlineStr">
        <is>
          <t>Home Economics C</t>
        </is>
      </c>
      <c r="H78" s="41">
        <v>28</v>
      </c>
      <c r="I78" s="41">
        <v>29</v>
      </c>
      <c r="J78" s="42">
        <f t="shared" si="11"/>
        <v>0</v>
      </c>
      <c r="K78" s="41">
        <v>33</v>
      </c>
      <c r="L78" s="41">
        <v>40</v>
      </c>
      <c r="M78" s="42">
        <f t="shared" si="12"/>
        <v>0</v>
      </c>
      <c r="N78" s="41">
        <v>38</v>
      </c>
      <c r="O78" s="41">
        <v>35</v>
      </c>
      <c r="P78" s="42">
        <f t="shared" si="13"/>
        <v>0</v>
      </c>
      <c r="Q78" s="41">
        <v>68</v>
      </c>
      <c r="R78" s="41">
        <v>69</v>
      </c>
      <c r="S78" s="43">
        <f t="shared" si="14"/>
        <v>0</v>
      </c>
      <c r="T78" s="44">
        <f t="shared" si="15"/>
        <v>0</v>
      </c>
      <c r="U78" s="45">
        <f t="shared" si="16"/>
        <v>0</v>
      </c>
      <c r="V78" s="46">
        <v>0</v>
      </c>
      <c r="W78" s="45">
        <f t="shared" si="17"/>
        <v>0</v>
      </c>
      <c r="X78" s="47">
        <f t="shared" si="18"/>
        <v>0</v>
      </c>
      <c r="Y78" s="48">
        <f t="shared" si="19"/>
        <v>0</v>
      </c>
      <c r="Z78" s="49" t="str">
        <f t="shared" si="20"/>
        <v>0.0</v>
      </c>
      <c r="AA78" s="50" t="str">
        <f t="shared" si="21"/>
        <v>F9</v>
      </c>
      <c r="AC78" s="66"/>
      <c r="AD78" s="66"/>
      <c r="AE78" s="66"/>
      <c r="AF78" s="66"/>
      <c r="AG78" s="66"/>
    </row>
    <row r="79" spans="1:33" x14ac:dyDescent="0.25">
      <c r="A79" s="125">
        <v>70</v>
      </c>
      <c r="B79" s="100" t="inlineStr">
        <is>
          <t>STU2400306060CD</t>
        </is>
      </c>
      <c r="C79" s="100" t="inlineStr">
        <is>
          <t>KORKOR</t>
        </is>
      </c>
      <c r="D79" s="102" t="inlineStr">
        <is>
          <t>MARY</t>
        </is>
      </c>
      <c r="E79" s="113" t="inlineStr">
        <is>
          <t/>
        </is>
      </c>
      <c r="F79" s="114" t="inlineStr">
        <is>
          <t>STU240229</t>
        </is>
      </c>
      <c r="G79" s="98" t="inlineStr">
        <is>
          <t>Home Economics C</t>
        </is>
      </c>
      <c r="H79" s="41">
        <v>30</v>
      </c>
      <c r="I79" s="41">
        <v>32</v>
      </c>
      <c r="J79" s="42">
        <f t="shared" si="11"/>
        <v>0</v>
      </c>
      <c r="K79" s="41">
        <v>35</v>
      </c>
      <c r="L79" s="41">
        <v>37</v>
      </c>
      <c r="M79" s="42">
        <f t="shared" si="12"/>
        <v>0</v>
      </c>
      <c r="N79" s="41">
        <v>38</v>
      </c>
      <c r="O79" s="41">
        <v>38</v>
      </c>
      <c r="P79" s="42">
        <f t="shared" si="13"/>
        <v>0</v>
      </c>
      <c r="Q79" s="41">
        <v>68</v>
      </c>
      <c r="R79" s="41">
        <v>69</v>
      </c>
      <c r="S79" s="43">
        <f t="shared" si="14"/>
        <v>0</v>
      </c>
      <c r="T79" s="44">
        <f t="shared" si="15"/>
        <v>0</v>
      </c>
      <c r="U79" s="45">
        <f t="shared" si="16"/>
        <v>0</v>
      </c>
      <c r="V79" s="46">
        <v>0</v>
      </c>
      <c r="W79" s="45">
        <f t="shared" si="17"/>
        <v>0</v>
      </c>
      <c r="X79" s="47">
        <f t="shared" si="18"/>
        <v>0</v>
      </c>
      <c r="Y79" s="48">
        <f t="shared" si="19"/>
        <v>0</v>
      </c>
      <c r="Z79" s="49" t="str">
        <f t="shared" si="20"/>
        <v>0.0</v>
      </c>
      <c r="AA79" s="50" t="str">
        <f t="shared" si="21"/>
        <v>F9</v>
      </c>
      <c r="AC79" s="66"/>
      <c r="AD79" s="66"/>
      <c r="AE79" s="66"/>
      <c r="AF79" s="66"/>
      <c r="AG79" s="66"/>
    </row>
    <row r="80" spans="1:33" x14ac:dyDescent="0.25">
      <c r="A80" s="125">
        <v>71</v>
      </c>
      <c r="B80" s="100" t="inlineStr">
        <is>
          <t>STU240030501381</t>
        </is>
      </c>
      <c r="C80" s="100" t="inlineStr">
        <is>
          <t>MADAH</t>
        </is>
      </c>
      <c r="D80" s="103" t="inlineStr">
        <is>
          <t>COMFORT</t>
        </is>
      </c>
      <c r="E80" s="111" t="inlineStr">
        <is>
          <t>KUTUM</t>
        </is>
      </c>
      <c r="F80" s="114" t="inlineStr">
        <is>
          <t>STU866890</t>
        </is>
      </c>
      <c r="G80" s="99" t="inlineStr">
        <is>
          <t>Home Economics E</t>
        </is>
      </c>
      <c r="H80" s="41">
        <v>40</v>
      </c>
      <c r="I80" s="41">
        <v>39</v>
      </c>
      <c r="J80" s="42">
        <f t="shared" si="11"/>
        <v>0</v>
      </c>
      <c r="K80" s="41">
        <v>39</v>
      </c>
      <c r="L80" s="41">
        <v>37</v>
      </c>
      <c r="M80" s="42">
        <f t="shared" si="12"/>
        <v>0</v>
      </c>
      <c r="N80" s="41">
        <v>41</v>
      </c>
      <c r="O80" s="41">
        <v>35</v>
      </c>
      <c r="P80" s="42">
        <f t="shared" si="13"/>
        <v>0</v>
      </c>
      <c r="Q80" s="41">
        <v>85</v>
      </c>
      <c r="R80" s="41">
        <v>80</v>
      </c>
      <c r="S80" s="43">
        <f t="shared" si="14"/>
        <v>0</v>
      </c>
      <c r="T80" s="44">
        <f t="shared" si="15"/>
        <v>0</v>
      </c>
      <c r="U80" s="45">
        <f t="shared" si="16"/>
        <v>0</v>
      </c>
      <c r="V80" s="46">
        <v>0</v>
      </c>
      <c r="W80" s="45">
        <f t="shared" si="17"/>
        <v>0</v>
      </c>
      <c r="X80" s="47">
        <f t="shared" si="18"/>
        <v>0</v>
      </c>
      <c r="Y80" s="48">
        <f t="shared" si="19"/>
        <v>0</v>
      </c>
      <c r="Z80" s="49" t="str">
        <f t="shared" si="20"/>
        <v>0.0</v>
      </c>
      <c r="AA80" s="50" t="str">
        <f t="shared" si="21"/>
        <v>F9</v>
      </c>
      <c r="AC80" s="66"/>
      <c r="AD80" s="66"/>
      <c r="AE80" s="66"/>
      <c r="AF80" s="66"/>
      <c r="AG80" s="66"/>
    </row>
    <row r="81" spans="1:33" x14ac:dyDescent="0.25">
      <c r="A81" s="125">
        <v>72</v>
      </c>
      <c r="B81" s="100" t="inlineStr">
        <is>
          <t>STU2400306060CF</t>
        </is>
      </c>
      <c r="C81" s="100" t="inlineStr">
        <is>
          <t>MENSAH</t>
        </is>
      </c>
      <c r="D81" s="102" t="inlineStr">
        <is>
          <t>ALFREDA</t>
        </is>
      </c>
      <c r="E81" s="113" t="inlineStr">
        <is>
          <t/>
        </is>
      </c>
      <c r="F81" s="114" t="inlineStr">
        <is>
          <t>STU398190</t>
        </is>
      </c>
      <c r="G81" s="98" t="inlineStr">
        <is>
          <t>General Arts 3A</t>
        </is>
      </c>
      <c r="H81" s="41">
        <v>40</v>
      </c>
      <c r="I81" s="41">
        <v>31</v>
      </c>
      <c r="J81" s="42">
        <f t="shared" si="11"/>
        <v>0</v>
      </c>
      <c r="K81" s="41">
        <v>37</v>
      </c>
      <c r="L81" s="41">
        <v>38</v>
      </c>
      <c r="M81" s="42">
        <f t="shared" si="12"/>
        <v>0</v>
      </c>
      <c r="N81" s="41">
        <v>34</v>
      </c>
      <c r="O81" s="41">
        <v>34</v>
      </c>
      <c r="P81" s="42">
        <f t="shared" si="13"/>
        <v>0</v>
      </c>
      <c r="Q81" s="41">
        <v>70</v>
      </c>
      <c r="R81" s="41">
        <v>75</v>
      </c>
      <c r="S81" s="43">
        <f t="shared" si="14"/>
        <v>0</v>
      </c>
      <c r="T81" s="44">
        <f t="shared" si="15"/>
        <v>0</v>
      </c>
      <c r="U81" s="45">
        <f t="shared" si="16"/>
        <v>0</v>
      </c>
      <c r="V81" s="46">
        <v>0</v>
      </c>
      <c r="W81" s="45">
        <f t="shared" si="17"/>
        <v>0</v>
      </c>
      <c r="X81" s="47">
        <f t="shared" si="18"/>
        <v>0</v>
      </c>
      <c r="Y81" s="48">
        <f t="shared" si="19"/>
        <v>0</v>
      </c>
      <c r="Z81" s="49" t="str">
        <f t="shared" si="20"/>
        <v>0.0</v>
      </c>
      <c r="AA81" s="50" t="str">
        <f t="shared" si="21"/>
        <v>F9</v>
      </c>
      <c r="AC81" s="66"/>
      <c r="AD81" s="66"/>
      <c r="AE81" s="66"/>
      <c r="AF81" s="66"/>
      <c r="AG81" s="66"/>
    </row>
    <row r="82" spans="1:33" x14ac:dyDescent="0.25">
      <c r="A82" s="125">
        <v>73</v>
      </c>
      <c r="B82" s="100" t="inlineStr">
        <is>
          <t>STU25003060606B</t>
        </is>
      </c>
      <c r="C82" s="100" t="inlineStr">
        <is>
          <t>MENSAH</t>
        </is>
      </c>
      <c r="D82" s="103" t="inlineStr">
        <is>
          <t>GRACE</t>
        </is>
      </c>
      <c r="E82" s="111" t="inlineStr">
        <is>
          <t/>
        </is>
      </c>
      <c r="F82" s="114" t="inlineStr">
        <is>
          <t>STU870651</t>
        </is>
      </c>
      <c r="G82" s="99" t="inlineStr">
        <is>
          <t>Home Economics C</t>
        </is>
      </c>
      <c r="H82" s="41">
        <v>29</v>
      </c>
      <c r="I82" s="41">
        <v>30</v>
      </c>
      <c r="J82" s="42">
        <f t="shared" si="11"/>
        <v>0</v>
      </c>
      <c r="K82" s="41">
        <v>35</v>
      </c>
      <c r="L82" s="41">
        <v>29</v>
      </c>
      <c r="M82" s="42">
        <f t="shared" si="12"/>
        <v>0</v>
      </c>
      <c r="N82" s="41">
        <v>35</v>
      </c>
      <c r="O82" s="41">
        <v>36</v>
      </c>
      <c r="P82" s="42">
        <f t="shared" si="13"/>
        <v>0</v>
      </c>
      <c r="Q82" s="41">
        <v>65</v>
      </c>
      <c r="R82" s="41">
        <v>70</v>
      </c>
      <c r="S82" s="43">
        <f t="shared" si="14"/>
        <v>0</v>
      </c>
      <c r="T82" s="44">
        <f t="shared" si="15"/>
        <v>0</v>
      </c>
      <c r="U82" s="45">
        <f t="shared" si="16"/>
        <v>0</v>
      </c>
      <c r="V82" s="46">
        <v>0</v>
      </c>
      <c r="W82" s="45">
        <f t="shared" si="17"/>
        <v>0</v>
      </c>
      <c r="X82" s="47">
        <f t="shared" si="18"/>
        <v>0</v>
      </c>
      <c r="Y82" s="48">
        <f t="shared" si="19"/>
        <v>0</v>
      </c>
      <c r="Z82" s="49" t="str">
        <f t="shared" si="20"/>
        <v>0.0</v>
      </c>
      <c r="AA82" s="50" t="str">
        <f t="shared" si="21"/>
        <v>F9</v>
      </c>
      <c r="AC82" s="66"/>
      <c r="AD82" s="66"/>
      <c r="AE82" s="66"/>
      <c r="AF82" s="66"/>
      <c r="AG82" s="66"/>
    </row>
    <row r="83" spans="1:33" ht="15.75" customHeight="1" x14ac:dyDescent="0.25">
      <c r="A83" s="125">
        <v>74</v>
      </c>
      <c r="B83" s="100" t="inlineStr">
        <is>
          <t>STU2400306060CC</t>
        </is>
      </c>
      <c r="C83" s="100" t="inlineStr">
        <is>
          <t>MENSAH</t>
        </is>
      </c>
      <c r="D83" s="104" t="inlineStr">
        <is>
          <t>LINDA</t>
        </is>
      </c>
      <c r="E83" s="117" t="inlineStr">
        <is>
          <t/>
        </is>
      </c>
      <c r="F83" s="114" t="inlineStr">
        <is>
          <t>STU563315</t>
        </is>
      </c>
      <c r="G83" s="107" t="inlineStr">
        <is>
          <t>Home Economics C</t>
        </is>
      </c>
      <c r="H83" s="41">
        <v>29</v>
      </c>
      <c r="I83" s="41">
        <v>30</v>
      </c>
      <c r="J83" s="42">
        <f t="shared" si="11"/>
        <v>0</v>
      </c>
      <c r="K83" s="41">
        <v>35</v>
      </c>
      <c r="L83" s="41">
        <v>36</v>
      </c>
      <c r="M83" s="42">
        <f t="shared" si="12"/>
        <v>0</v>
      </c>
      <c r="N83" s="41">
        <v>38</v>
      </c>
      <c r="O83" s="41">
        <v>38</v>
      </c>
      <c r="P83" s="42">
        <f t="shared" si="13"/>
        <v>0</v>
      </c>
      <c r="Q83" s="41">
        <v>65</v>
      </c>
      <c r="R83" s="41">
        <v>69</v>
      </c>
      <c r="S83" s="43">
        <f t="shared" si="14"/>
        <v>0</v>
      </c>
      <c r="T83" s="44">
        <f t="shared" si="15"/>
        <v>0</v>
      </c>
      <c r="U83" s="45">
        <f t="shared" si="16"/>
        <v>0</v>
      </c>
      <c r="V83" s="46">
        <v>0</v>
      </c>
      <c r="W83" s="45">
        <f t="shared" si="17"/>
        <v>0</v>
      </c>
      <c r="X83" s="47">
        <f t="shared" si="18"/>
        <v>0</v>
      </c>
      <c r="Y83" s="48">
        <f t="shared" si="19"/>
        <v>0</v>
      </c>
      <c r="Z83" s="49" t="str">
        <f t="shared" si="20"/>
        <v>0.0</v>
      </c>
      <c r="AA83" s="50" t="str">
        <f t="shared" si="21"/>
        <v>F9</v>
      </c>
      <c r="AC83" s="66"/>
      <c r="AD83" s="66"/>
      <c r="AE83" s="66"/>
      <c r="AF83" s="66"/>
      <c r="AG83" s="66"/>
    </row>
    <row r="84" spans="1:33" ht="15.75" customHeight="1" x14ac:dyDescent="0.25">
      <c r="A84" s="125">
        <v>75</v>
      </c>
      <c r="B84" s="100" t="inlineStr">
        <is>
          <t>STU2400306060B7</t>
        </is>
      </c>
      <c r="C84" s="100" t="inlineStr">
        <is>
          <t>MICAH</t>
        </is>
      </c>
      <c r="D84" s="104" t="inlineStr">
        <is>
          <t>BLESSING</t>
        </is>
      </c>
      <c r="E84" s="117" t="inlineStr">
        <is>
          <t/>
        </is>
      </c>
      <c r="F84" s="114" t="inlineStr">
        <is>
          <t>STU314565</t>
        </is>
      </c>
      <c r="G84" s="107" t="inlineStr">
        <is>
          <t>General Arts 1</t>
        </is>
      </c>
      <c r="H84" s="41">
        <v>34</v>
      </c>
      <c r="I84" s="41">
        <v>34</v>
      </c>
      <c r="J84" s="42">
        <f t="shared" si="11"/>
        <v>0</v>
      </c>
      <c r="K84" s="41">
        <v>35</v>
      </c>
      <c r="L84" s="41">
        <v>35</v>
      </c>
      <c r="M84" s="42">
        <f t="shared" si="12"/>
        <v>0</v>
      </c>
      <c r="N84" s="41">
        <v>40</v>
      </c>
      <c r="O84" s="41">
        <v>40</v>
      </c>
      <c r="P84" s="42">
        <f t="shared" si="13"/>
        <v>0</v>
      </c>
      <c r="Q84" s="41">
        <v>70</v>
      </c>
      <c r="R84" s="41">
        <v>80</v>
      </c>
      <c r="S84" s="43">
        <f t="shared" si="14"/>
        <v>0</v>
      </c>
      <c r="T84" s="44">
        <f t="shared" si="15"/>
        <v>0</v>
      </c>
      <c r="U84" s="45">
        <f t="shared" si="16"/>
        <v>0</v>
      </c>
      <c r="V84" s="46">
        <v>0</v>
      </c>
      <c r="W84" s="45">
        <f t="shared" si="17"/>
        <v>0</v>
      </c>
      <c r="X84" s="47">
        <f t="shared" si="18"/>
        <v>0</v>
      </c>
      <c r="Y84" s="48">
        <f t="shared" si="19"/>
        <v>0</v>
      </c>
      <c r="Z84" s="49" t="str">
        <f t="shared" si="20"/>
        <v>0.0</v>
      </c>
      <c r="AA84" s="50" t="str">
        <f t="shared" si="21"/>
        <v>F9</v>
      </c>
      <c r="AC84" s="66"/>
      <c r="AD84" s="66"/>
      <c r="AE84" s="66"/>
      <c r="AF84" s="66"/>
      <c r="AG84" s="66"/>
    </row>
    <row r="85" spans="1:33" ht="15.75" customHeight="1" x14ac:dyDescent="0.25">
      <c r="A85" s="125">
        <v>76</v>
      </c>
      <c r="B85" s="100" t="inlineStr">
        <is>
          <t>STU24003060608A</t>
        </is>
      </c>
      <c r="C85" s="100" t="inlineStr">
        <is>
          <t>MOHAMMED</t>
        </is>
      </c>
      <c r="D85" s="104" t="inlineStr">
        <is>
          <t>HABIBA</t>
        </is>
      </c>
      <c r="E85" s="117" t="inlineStr">
        <is>
          <t>ALI</t>
        </is>
      </c>
      <c r="F85" s="114" t="inlineStr">
        <is>
          <t>STU100793</t>
        </is>
      </c>
      <c r="G85" s="107" t="inlineStr">
        <is>
          <t>Science A</t>
        </is>
      </c>
      <c r="H85" s="41">
        <v>30</v>
      </c>
      <c r="I85" s="41">
        <v>35</v>
      </c>
      <c r="J85" s="42">
        <f t="shared" si="11"/>
        <v>0</v>
      </c>
      <c r="K85" s="41">
        <v>40</v>
      </c>
      <c r="L85" s="41">
        <v>42</v>
      </c>
      <c r="M85" s="42">
        <f t="shared" si="12"/>
        <v>0</v>
      </c>
      <c r="N85" s="41">
        <v>38</v>
      </c>
      <c r="O85" s="41">
        <v>34</v>
      </c>
      <c r="P85" s="42">
        <f t="shared" si="13"/>
        <v>0</v>
      </c>
      <c r="Q85" s="41">
        <v>70</v>
      </c>
      <c r="R85" s="41">
        <v>80</v>
      </c>
      <c r="S85" s="43">
        <f t="shared" si="14"/>
        <v>0</v>
      </c>
      <c r="T85" s="44">
        <f t="shared" si="15"/>
        <v>0</v>
      </c>
      <c r="U85" s="45">
        <f t="shared" si="16"/>
        <v>0</v>
      </c>
      <c r="V85" s="46">
        <v>0</v>
      </c>
      <c r="W85" s="45">
        <f t="shared" si="17"/>
        <v>0</v>
      </c>
      <c r="X85" s="47">
        <f t="shared" si="18"/>
        <v>0</v>
      </c>
      <c r="Y85" s="48">
        <f t="shared" si="19"/>
        <v>0</v>
      </c>
      <c r="Z85" s="49" t="str">
        <f t="shared" si="20"/>
        <v>0.0</v>
      </c>
      <c r="AA85" s="50" t="str">
        <f t="shared" si="21"/>
        <v>F9</v>
      </c>
      <c r="AC85" s="66"/>
      <c r="AD85" s="66"/>
      <c r="AE85" s="66"/>
      <c r="AF85" s="66"/>
      <c r="AG85" s="66"/>
    </row>
    <row r="86" spans="1:33" ht="15.75" customHeight="1" x14ac:dyDescent="0.25">
      <c r="A86" s="125">
        <v>77</v>
      </c>
      <c r="B86" s="100" t="inlineStr">
        <is>
          <t>STU2400306060B6</t>
        </is>
      </c>
      <c r="C86" s="100" t="inlineStr">
        <is>
          <t>MOHAMMED</t>
        </is>
      </c>
      <c r="D86" s="104" t="inlineStr">
        <is>
          <t>SHAFATU</t>
        </is>
      </c>
      <c r="E86" s="117" t="inlineStr">
        <is>
          <t/>
        </is>
      </c>
      <c r="F86" s="114" t="inlineStr">
        <is>
          <t>STU180491</t>
        </is>
      </c>
      <c r="G86" s="107" t="inlineStr">
        <is>
          <t>Science A</t>
        </is>
      </c>
      <c r="H86" s="41">
        <v>44</v>
      </c>
      <c r="I86" s="41">
        <v>42</v>
      </c>
      <c r="J86" s="42">
        <f t="shared" si="11"/>
        <v>0</v>
      </c>
      <c r="K86" s="41">
        <v>44</v>
      </c>
      <c r="L86" s="41">
        <v>43</v>
      </c>
      <c r="M86" s="42">
        <f t="shared" si="12"/>
        <v>0</v>
      </c>
      <c r="N86" s="41">
        <v>44</v>
      </c>
      <c r="O86" s="41">
        <v>43</v>
      </c>
      <c r="P86" s="42">
        <f t="shared" si="13"/>
        <v>0</v>
      </c>
      <c r="Q86" s="41">
        <v>85</v>
      </c>
      <c r="R86" s="41">
        <v>86</v>
      </c>
      <c r="S86" s="43">
        <f t="shared" si="14"/>
        <v>0</v>
      </c>
      <c r="T86" s="44">
        <f t="shared" si="15"/>
        <v>0</v>
      </c>
      <c r="U86" s="45">
        <f t="shared" si="16"/>
        <v>0</v>
      </c>
      <c r="V86" s="46">
        <v>0</v>
      </c>
      <c r="W86" s="45">
        <f t="shared" si="17"/>
        <v>0</v>
      </c>
      <c r="X86" s="47">
        <f t="shared" si="18"/>
        <v>0</v>
      </c>
      <c r="Y86" s="48">
        <f t="shared" si="19"/>
        <v>0</v>
      </c>
      <c r="Z86" s="49" t="str">
        <f t="shared" si="20"/>
        <v>0.0</v>
      </c>
      <c r="AA86" s="50" t="str">
        <f t="shared" si="21"/>
        <v>F9</v>
      </c>
      <c r="AC86" s="66"/>
      <c r="AD86" s="66"/>
      <c r="AE86" s="66"/>
      <c r="AF86" s="66"/>
      <c r="AG86" s="66"/>
    </row>
    <row r="87" spans="1:33" ht="15.75" customHeight="1" x14ac:dyDescent="0.25">
      <c r="A87" s="125">
        <v>78</v>
      </c>
      <c r="B87" s="100" t="inlineStr">
        <is>
          <t>STU2400306060BF</t>
        </is>
      </c>
      <c r="C87" s="100" t="inlineStr">
        <is>
          <t>NAZOR</t>
        </is>
      </c>
      <c r="D87" s="104" t="inlineStr">
        <is>
          <t>GIFTY</t>
        </is>
      </c>
      <c r="E87" s="117" t="inlineStr">
        <is>
          <t/>
        </is>
      </c>
      <c r="F87" s="114" t="inlineStr">
        <is>
          <t>STU194712</t>
        </is>
      </c>
      <c r="G87" s="107" t="inlineStr">
        <is>
          <t>General Arts 5A</t>
        </is>
      </c>
      <c r="H87" s="41">
        <v>39</v>
      </c>
      <c r="I87" s="41">
        <v>39</v>
      </c>
      <c r="J87" s="42">
        <f t="shared" si="11"/>
        <v>0</v>
      </c>
      <c r="K87" s="41">
        <v>39</v>
      </c>
      <c r="L87" s="41">
        <v>37</v>
      </c>
      <c r="M87" s="42">
        <f t="shared" si="12"/>
        <v>0</v>
      </c>
      <c r="N87" s="41">
        <v>40</v>
      </c>
      <c r="O87" s="41">
        <v>38</v>
      </c>
      <c r="P87" s="42">
        <f t="shared" si="13"/>
        <v>0</v>
      </c>
      <c r="Q87" s="41">
        <v>70</v>
      </c>
      <c r="R87" s="41">
        <v>70</v>
      </c>
      <c r="S87" s="43">
        <f t="shared" si="14"/>
        <v>0</v>
      </c>
      <c r="T87" s="44">
        <f t="shared" si="15"/>
        <v>0</v>
      </c>
      <c r="U87" s="45">
        <f t="shared" si="16"/>
        <v>0</v>
      </c>
      <c r="V87" s="46">
        <v>0</v>
      </c>
      <c r="W87" s="45">
        <f t="shared" si="17"/>
        <v>0</v>
      </c>
      <c r="X87" s="47">
        <f t="shared" si="18"/>
        <v>0</v>
      </c>
      <c r="Y87" s="48">
        <f t="shared" si="19"/>
        <v>0</v>
      </c>
      <c r="Z87" s="49" t="str">
        <f t="shared" si="20"/>
        <v>0.0</v>
      </c>
      <c r="AA87" s="50" t="str">
        <f t="shared" si="21"/>
        <v>F9</v>
      </c>
      <c r="AC87" s="66"/>
      <c r="AD87" s="66"/>
      <c r="AE87" s="66"/>
      <c r="AF87" s="66"/>
      <c r="AG87" s="66"/>
    </row>
    <row r="88" spans="1:33" ht="15.75" customHeight="1" x14ac:dyDescent="0.25">
      <c r="A88" s="125">
        <v>79</v>
      </c>
      <c r="B88" s="100" t="inlineStr">
        <is>
          <t>STU2400306060AD</t>
        </is>
      </c>
      <c r="C88" s="100" t="inlineStr">
        <is>
          <t>NIMO</t>
        </is>
      </c>
      <c r="D88" s="105" t="inlineStr">
        <is>
          <t>MARY</t>
        </is>
      </c>
      <c r="E88" s="118" t="inlineStr">
        <is>
          <t/>
        </is>
      </c>
      <c r="F88" s="114" t="inlineStr">
        <is>
          <t>STU384114</t>
        </is>
      </c>
      <c r="G88" s="108" t="inlineStr">
        <is>
          <t>Home Economics C</t>
        </is>
      </c>
      <c r="H88" s="41">
        <v>28</v>
      </c>
      <c r="I88" s="41">
        <v>25</v>
      </c>
      <c r="J88" s="42">
        <f t="shared" si="11"/>
        <v>0</v>
      </c>
      <c r="K88" s="41">
        <v>31</v>
      </c>
      <c r="L88" s="41">
        <v>39</v>
      </c>
      <c r="M88" s="42">
        <f t="shared" si="12"/>
        <v>0</v>
      </c>
      <c r="N88" s="41">
        <v>32</v>
      </c>
      <c r="O88" s="41">
        <v>28</v>
      </c>
      <c r="P88" s="42">
        <f t="shared" si="13"/>
        <v>0</v>
      </c>
      <c r="Q88" s="41">
        <v>75</v>
      </c>
      <c r="R88" s="41">
        <v>76</v>
      </c>
      <c r="S88" s="43">
        <f t="shared" si="14"/>
        <v>0</v>
      </c>
      <c r="T88" s="44">
        <f t="shared" si="15"/>
        <v>0</v>
      </c>
      <c r="U88" s="45">
        <f t="shared" si="16"/>
        <v>0</v>
      </c>
      <c r="V88" s="46">
        <v>0</v>
      </c>
      <c r="W88" s="45">
        <f t="shared" si="17"/>
        <v>0</v>
      </c>
      <c r="X88" s="47">
        <f t="shared" si="18"/>
        <v>0</v>
      </c>
      <c r="Y88" s="48">
        <f t="shared" si="19"/>
        <v>0</v>
      </c>
      <c r="Z88" s="49" t="str">
        <f t="shared" si="20"/>
        <v>0.0</v>
      </c>
      <c r="AA88" s="50" t="str">
        <f t="shared" si="21"/>
        <v>F9</v>
      </c>
      <c r="AC88" s="66"/>
      <c r="AD88" s="66"/>
      <c r="AE88" s="66"/>
      <c r="AF88" s="66"/>
      <c r="AG88" s="66"/>
    </row>
    <row r="89" spans="1:33" ht="15.75" customHeight="1" x14ac:dyDescent="0.25">
      <c r="A89" s="125">
        <v>80</v>
      </c>
      <c r="B89" s="100" t="inlineStr">
        <is>
          <t>STU2400306060B8</t>
        </is>
      </c>
      <c r="C89" s="100" t="inlineStr">
        <is>
          <t>NKETIA</t>
        </is>
      </c>
      <c r="D89" s="105" t="inlineStr">
        <is>
          <t>ESTHER</t>
        </is>
      </c>
      <c r="E89" s="118" t="inlineStr">
        <is>
          <t/>
        </is>
      </c>
      <c r="F89" s="114" t="inlineStr">
        <is>
          <t>STU638145</t>
        </is>
      </c>
      <c r="G89" s="108" t="inlineStr">
        <is>
          <t>General Arts 2</t>
        </is>
      </c>
      <c r="H89" s="41">
        <v>35</v>
      </c>
      <c r="I89" s="41">
        <v>34</v>
      </c>
      <c r="J89" s="42">
        <f t="shared" si="11"/>
        <v>0</v>
      </c>
      <c r="K89" s="41">
        <v>38</v>
      </c>
      <c r="L89" s="41">
        <v>38</v>
      </c>
      <c r="M89" s="42">
        <f t="shared" si="12"/>
        <v>0</v>
      </c>
      <c r="N89" s="41">
        <v>40</v>
      </c>
      <c r="O89" s="41">
        <v>40</v>
      </c>
      <c r="P89" s="42">
        <f t="shared" si="13"/>
        <v>0</v>
      </c>
      <c r="Q89" s="41">
        <v>70</v>
      </c>
      <c r="R89" s="41">
        <v>70</v>
      </c>
      <c r="S89" s="43">
        <f t="shared" si="14"/>
        <v>0</v>
      </c>
      <c r="T89" s="44">
        <f t="shared" si="15"/>
        <v>0</v>
      </c>
      <c r="U89" s="45">
        <f t="shared" si="16"/>
        <v>0</v>
      </c>
      <c r="V89" s="46">
        <v>0</v>
      </c>
      <c r="W89" s="45">
        <f t="shared" si="17"/>
        <v>0</v>
      </c>
      <c r="X89" s="47">
        <f t="shared" si="18"/>
        <v>0</v>
      </c>
      <c r="Y89" s="48">
        <f t="shared" si="19"/>
        <v>0</v>
      </c>
      <c r="Z89" s="49" t="str">
        <f t="shared" si="20"/>
        <v>0.0</v>
      </c>
      <c r="AA89" s="50" t="str">
        <f t="shared" si="21"/>
        <v>F9</v>
      </c>
      <c r="AC89" s="66"/>
      <c r="AD89" s="66"/>
      <c r="AE89" s="66"/>
      <c r="AF89" s="66"/>
      <c r="AG89" s="66"/>
    </row>
    <row r="90" spans="1:33" ht="15.75" customHeight="1" x14ac:dyDescent="0.25">
      <c r="A90" s="125">
        <v>81</v>
      </c>
      <c r="B90" s="100" t="inlineStr">
        <is>
          <t>STU2400306060B4</t>
        </is>
      </c>
      <c r="C90" s="100" t="inlineStr">
        <is>
          <t>NTIAMOAH</t>
        </is>
      </c>
      <c r="D90" s="106" t="inlineStr">
        <is>
          <t>PRISCILLA</t>
        </is>
      </c>
      <c r="E90" s="119" t="inlineStr">
        <is>
          <t/>
        </is>
      </c>
      <c r="F90" s="114" t="inlineStr">
        <is>
          <t>STU823668</t>
        </is>
      </c>
      <c r="G90" s="109" t="inlineStr">
        <is>
          <t>Science B</t>
        </is>
      </c>
      <c r="H90" s="41">
        <v>29</v>
      </c>
      <c r="I90" s="41">
        <v>30</v>
      </c>
      <c r="J90" s="42">
        <f t="shared" si="11"/>
        <v>0</v>
      </c>
      <c r="K90" s="41">
        <v>34</v>
      </c>
      <c r="L90" s="41">
        <v>32</v>
      </c>
      <c r="M90" s="42">
        <f t="shared" si="12"/>
        <v>0</v>
      </c>
      <c r="N90" s="41">
        <v>37</v>
      </c>
      <c r="O90" s="41">
        <v>35</v>
      </c>
      <c r="P90" s="42">
        <f t="shared" si="13"/>
        <v>0</v>
      </c>
      <c r="Q90" s="41">
        <v>68</v>
      </c>
      <c r="R90" s="41">
        <v>68</v>
      </c>
      <c r="S90" s="43">
        <f t="shared" si="14"/>
        <v>0</v>
      </c>
      <c r="T90" s="44">
        <f t="shared" si="15"/>
        <v>0</v>
      </c>
      <c r="U90" s="45">
        <f t="shared" si="16"/>
        <v>0</v>
      </c>
      <c r="V90" s="46">
        <v>0</v>
      </c>
      <c r="W90" s="45">
        <f t="shared" si="17"/>
        <v>0</v>
      </c>
      <c r="X90" s="47">
        <f t="shared" si="18"/>
        <v>0</v>
      </c>
      <c r="Y90" s="48">
        <f t="shared" si="19"/>
        <v>0</v>
      </c>
      <c r="Z90" s="49" t="str">
        <f t="shared" si="20"/>
        <v>0.0</v>
      </c>
      <c r="AA90" s="50" t="str">
        <f t="shared" si="21"/>
        <v>F9</v>
      </c>
      <c r="AC90" s="66"/>
      <c r="AD90" s="66"/>
      <c r="AE90" s="66"/>
      <c r="AF90" s="66"/>
      <c r="AG90" s="66"/>
    </row>
    <row r="91" spans="1:33" ht="15.75" customHeight="1" x14ac:dyDescent="0.25">
      <c r="A91" s="125">
        <v>82</v>
      </c>
      <c r="B91" s="100" t="inlineStr">
        <is>
          <t>STU250030606069</t>
        </is>
      </c>
      <c r="C91" s="100" t="inlineStr">
        <is>
          <t>NYAN</t>
        </is>
      </c>
      <c r="D91" s="106" t="inlineStr">
        <is>
          <t>KATE</t>
        </is>
      </c>
      <c r="E91" s="119" t="inlineStr">
        <is>
          <t/>
        </is>
      </c>
      <c r="F91" s="114" t="inlineStr">
        <is>
          <t>STU332151</t>
        </is>
      </c>
      <c r="G91" s="109" t="inlineStr">
        <is>
          <t>Home Economics C</t>
        </is>
      </c>
      <c r="H91" s="41">
        <v>25</v>
      </c>
      <c r="I91" s="41">
        <v>27</v>
      </c>
      <c r="J91" s="42">
        <f t="shared" si="11"/>
        <v>0</v>
      </c>
      <c r="K91" s="41">
        <v>30</v>
      </c>
      <c r="L91" s="41">
        <v>32</v>
      </c>
      <c r="M91" s="42">
        <f t="shared" si="12"/>
        <v>0</v>
      </c>
      <c r="N91" s="41">
        <v>29</v>
      </c>
      <c r="O91" s="41">
        <v>38</v>
      </c>
      <c r="P91" s="42">
        <f t="shared" si="13"/>
        <v>0</v>
      </c>
      <c r="Q91" s="41">
        <v>67</v>
      </c>
      <c r="R91" s="41">
        <v>55</v>
      </c>
      <c r="S91" s="43">
        <f t="shared" si="14"/>
        <v>0</v>
      </c>
      <c r="T91" s="44">
        <f t="shared" si="15"/>
        <v>0</v>
      </c>
      <c r="U91" s="45">
        <f t="shared" si="16"/>
        <v>0</v>
      </c>
      <c r="V91" s="46">
        <v>0</v>
      </c>
      <c r="W91" s="45">
        <f t="shared" si="17"/>
        <v>0</v>
      </c>
      <c r="X91" s="47">
        <f t="shared" si="18"/>
        <v>0</v>
      </c>
      <c r="Y91" s="48">
        <f t="shared" si="19"/>
        <v>0</v>
      </c>
      <c r="Z91" s="49" t="str">
        <f t="shared" si="20"/>
        <v>0.0</v>
      </c>
      <c r="AA91" s="50" t="str">
        <f t="shared" si="21"/>
        <v>F9</v>
      </c>
      <c r="AC91" s="66"/>
      <c r="AD91" s="66"/>
      <c r="AE91" s="66"/>
      <c r="AF91" s="66"/>
      <c r="AG91" s="66"/>
    </row>
    <row r="92" spans="1:33" ht="15.75" customHeight="1" x14ac:dyDescent="0.25">
      <c r="A92" s="125">
        <v>83</v>
      </c>
      <c r="B92" s="100" t="inlineStr">
        <is>
          <t>STU24003060608F</t>
        </is>
      </c>
      <c r="C92" s="100" t="inlineStr">
        <is>
          <t>OFORI-ATTA</t>
        </is>
      </c>
      <c r="D92" s="105" t="inlineStr">
        <is>
          <t>BENEDICTA</t>
        </is>
      </c>
      <c r="E92" s="118" t="inlineStr">
        <is>
          <t/>
        </is>
      </c>
      <c r="F92" s="114" t="inlineStr">
        <is>
          <t>STU918119</t>
        </is>
      </c>
      <c r="G92" s="108" t="inlineStr">
        <is>
          <t>Science B</t>
        </is>
      </c>
      <c r="H92" s="41">
        <v>42</v>
      </c>
      <c r="I92" s="41">
        <v>43</v>
      </c>
      <c r="J92" s="42">
        <f t="shared" si="11"/>
        <v>0</v>
      </c>
      <c r="K92" s="41">
        <v>43</v>
      </c>
      <c r="L92" s="41">
        <v>43</v>
      </c>
      <c r="M92" s="42">
        <f t="shared" si="12"/>
        <v>0</v>
      </c>
      <c r="N92" s="41">
        <v>47</v>
      </c>
      <c r="O92" s="41">
        <v>46</v>
      </c>
      <c r="P92" s="42">
        <f t="shared" si="13"/>
        <v>0</v>
      </c>
      <c r="Q92" s="41">
        <v>88</v>
      </c>
      <c r="R92" s="41">
        <v>85</v>
      </c>
      <c r="S92" s="43">
        <f t="shared" si="14"/>
        <v>0</v>
      </c>
      <c r="T92" s="44">
        <f t="shared" si="15"/>
        <v>0</v>
      </c>
      <c r="U92" s="45">
        <f t="shared" si="16"/>
        <v>0</v>
      </c>
      <c r="V92" s="46">
        <v>0</v>
      </c>
      <c r="W92" s="45">
        <f t="shared" si="17"/>
        <v>0</v>
      </c>
      <c r="X92" s="47">
        <f t="shared" si="18"/>
        <v>0</v>
      </c>
      <c r="Y92" s="48">
        <f t="shared" si="19"/>
        <v>0</v>
      </c>
      <c r="Z92" s="49" t="str">
        <f t="shared" si="20"/>
        <v>0.0</v>
      </c>
      <c r="AA92" s="50" t="str">
        <f t="shared" si="21"/>
        <v>F9</v>
      </c>
      <c r="AC92" s="66"/>
      <c r="AD92" s="66"/>
      <c r="AE92" s="66"/>
      <c r="AF92" s="66"/>
      <c r="AG92" s="66"/>
    </row>
    <row r="93" spans="1:33" ht="15.75" customHeight="1" x14ac:dyDescent="0.25">
      <c r="A93" s="125">
        <v>84</v>
      </c>
      <c r="B93" s="100" t="inlineStr">
        <is>
          <t>STU24003060605D</t>
        </is>
      </c>
      <c r="C93" s="100" t="inlineStr">
        <is>
          <t>OPPONG</t>
        </is>
      </c>
      <c r="D93" s="105" t="inlineStr">
        <is>
          <t>CINDY</t>
        </is>
      </c>
      <c r="E93" s="118" t="inlineStr">
        <is>
          <t/>
        </is>
      </c>
      <c r="F93" s="114" t="inlineStr">
        <is>
          <t>STU660581</t>
        </is>
      </c>
      <c r="G93" s="108" t="inlineStr">
        <is>
          <t>Home Economics C</t>
        </is>
      </c>
      <c r="H93" s="41">
        <v>44</v>
      </c>
      <c r="I93" s="41">
        <v>40</v>
      </c>
      <c r="J93" s="42">
        <f t="shared" si="11"/>
        <v>0</v>
      </c>
      <c r="K93" s="41">
        <v>35</v>
      </c>
      <c r="L93" s="41">
        <v>45</v>
      </c>
      <c r="M93" s="42">
        <f t="shared" si="12"/>
        <v>0</v>
      </c>
      <c r="N93" s="41">
        <v>37</v>
      </c>
      <c r="O93" s="41">
        <v>30</v>
      </c>
      <c r="P93" s="42">
        <f t="shared" si="13"/>
        <v>0</v>
      </c>
      <c r="Q93" s="41">
        <v>78</v>
      </c>
      <c r="R93" s="41">
        <v>80</v>
      </c>
      <c r="S93" s="43">
        <f t="shared" si="14"/>
        <v>0</v>
      </c>
      <c r="T93" s="44">
        <f t="shared" si="15"/>
        <v>0</v>
      </c>
      <c r="U93" s="45">
        <f t="shared" si="16"/>
        <v>0</v>
      </c>
      <c r="V93" s="46">
        <v>0</v>
      </c>
      <c r="W93" s="45">
        <f t="shared" si="17"/>
        <v>0</v>
      </c>
      <c r="X93" s="47">
        <f t="shared" si="18"/>
        <v>0</v>
      </c>
      <c r="Y93" s="48">
        <f t="shared" si="19"/>
        <v>0</v>
      </c>
      <c r="Z93" s="49" t="str">
        <f t="shared" si="20"/>
        <v>0.0</v>
      </c>
      <c r="AA93" s="50" t="str">
        <f t="shared" si="21"/>
        <v>F9</v>
      </c>
      <c r="AC93" s="66"/>
      <c r="AD93" s="66"/>
      <c r="AE93" s="66"/>
      <c r="AF93" s="66"/>
      <c r="AG93" s="66"/>
    </row>
    <row r="94" spans="1:33" ht="15.75" customHeight="1" x14ac:dyDescent="0.25">
      <c r="A94" s="125">
        <v>85</v>
      </c>
      <c r="B94" s="100" t="inlineStr">
        <is>
          <t>STU240030606087</t>
        </is>
      </c>
      <c r="C94" s="100" t="inlineStr">
        <is>
          <t>OSIPI</t>
        </is>
      </c>
      <c r="D94" s="105" t="inlineStr">
        <is>
          <t>COMFORT</t>
        </is>
      </c>
      <c r="E94" s="118" t="inlineStr">
        <is>
          <t/>
        </is>
      </c>
      <c r="F94" s="114" t="inlineStr">
        <is>
          <t>STU344820</t>
        </is>
      </c>
      <c r="G94" s="108" t="inlineStr">
        <is>
          <t>General Arts 3A</t>
        </is>
      </c>
      <c r="H94" s="41">
        <v>33</v>
      </c>
      <c r="I94" s="41">
        <v>34</v>
      </c>
      <c r="J94" s="42">
        <f t="shared" si="11"/>
        <v>0</v>
      </c>
      <c r="K94" s="41">
        <v>38</v>
      </c>
      <c r="L94" s="41">
        <v>38</v>
      </c>
      <c r="M94" s="42">
        <f t="shared" si="12"/>
        <v>0</v>
      </c>
      <c r="N94" s="41">
        <v>40</v>
      </c>
      <c r="O94" s="41">
        <v>40</v>
      </c>
      <c r="P94" s="42">
        <f t="shared" si="13"/>
        <v>0</v>
      </c>
      <c r="Q94" s="41">
        <v>70</v>
      </c>
      <c r="R94" s="41">
        <v>70</v>
      </c>
      <c r="S94" s="43">
        <f t="shared" si="14"/>
        <v>0</v>
      </c>
      <c r="T94" s="44">
        <f t="shared" si="15"/>
        <v>0</v>
      </c>
      <c r="U94" s="45">
        <f t="shared" si="16"/>
        <v>0</v>
      </c>
      <c r="V94" s="46">
        <v>0</v>
      </c>
      <c r="W94" s="45">
        <f t="shared" si="17"/>
        <v>0</v>
      </c>
      <c r="X94" s="47">
        <f t="shared" si="18"/>
        <v>0</v>
      </c>
      <c r="Y94" s="48">
        <f t="shared" si="19"/>
        <v>0</v>
      </c>
      <c r="Z94" s="49" t="str">
        <f t="shared" si="20"/>
        <v>0.0</v>
      </c>
      <c r="AA94" s="50" t="str">
        <f t="shared" si="21"/>
        <v>F9</v>
      </c>
      <c r="AC94" s="66"/>
      <c r="AD94" s="66"/>
      <c r="AE94" s="66"/>
      <c r="AF94" s="66"/>
      <c r="AG94" s="66"/>
    </row>
    <row r="95" spans="1:33" ht="15.75" customHeight="1" x14ac:dyDescent="0.25">
      <c r="A95" s="125">
        <v>86</v>
      </c>
      <c r="B95" s="100" t="inlineStr">
        <is>
          <t>STU240030606055</t>
        </is>
      </c>
      <c r="C95" s="100" t="inlineStr">
        <is>
          <t>OWUSUA</t>
        </is>
      </c>
      <c r="D95" s="105" t="inlineStr">
        <is>
          <t>ESTHER</t>
        </is>
      </c>
      <c r="E95" s="118" t="inlineStr">
        <is>
          <t/>
        </is>
      </c>
      <c r="F95" s="120" t="inlineStr">
        <is>
          <t>STU695099</t>
        </is>
      </c>
      <c r="G95" s="110" t="inlineStr">
        <is>
          <t>Home Economics D</t>
        </is>
      </c>
      <c r="H95" s="41">
        <v>34</v>
      </c>
      <c r="I95" s="41">
        <v>32</v>
      </c>
      <c r="J95" s="42">
        <f t="shared" si="11"/>
        <v>0</v>
      </c>
      <c r="K95" s="41">
        <v>35</v>
      </c>
      <c r="L95" s="41">
        <v>36</v>
      </c>
      <c r="M95" s="42">
        <f t="shared" si="12"/>
        <v>0</v>
      </c>
      <c r="N95" s="41">
        <v>35</v>
      </c>
      <c r="O95" s="41">
        <v>38</v>
      </c>
      <c r="P95" s="42">
        <f t="shared" si="13"/>
        <v>0</v>
      </c>
      <c r="Q95" s="41">
        <v>65</v>
      </c>
      <c r="R95" s="41">
        <v>70</v>
      </c>
      <c r="S95" s="43">
        <f t="shared" si="14"/>
        <v>0</v>
      </c>
      <c r="T95" s="44">
        <f t="shared" si="15"/>
        <v>0</v>
      </c>
      <c r="U95" s="45">
        <f t="shared" si="16"/>
        <v>0</v>
      </c>
      <c r="V95" s="46">
        <v>0</v>
      </c>
      <c r="W95" s="45">
        <f t="shared" si="17"/>
        <v>0</v>
      </c>
      <c r="X95" s="47">
        <f t="shared" si="18"/>
        <v>0</v>
      </c>
      <c r="Y95" s="48">
        <f t="shared" si="19"/>
        <v>0</v>
      </c>
      <c r="Z95" s="49" t="str">
        <f t="shared" si="20"/>
        <v>0.0</v>
      </c>
      <c r="AA95" s="50" t="str">
        <f t="shared" si="21"/>
        <v>F9</v>
      </c>
      <c r="AC95" s="66"/>
      <c r="AD95" s="66"/>
      <c r="AE95" s="66"/>
      <c r="AF95" s="66"/>
      <c r="AG95" s="66"/>
    </row>
    <row r="96" spans="1:33" ht="15.75" customHeight="1" x14ac:dyDescent="0.25">
      <c r="A96" s="125">
        <v>87</v>
      </c>
      <c r="B96" s="100" t="inlineStr">
        <is>
          <t>STU2400306060C0</t>
        </is>
      </c>
      <c r="C96" s="100" t="inlineStr">
        <is>
          <t>QUARTEY</t>
        </is>
      </c>
      <c r="D96" s="105" t="inlineStr">
        <is>
          <t>ABIGAIL</t>
        </is>
      </c>
      <c r="E96" s="118" t="inlineStr">
        <is>
          <t>GYAABA</t>
        </is>
      </c>
      <c r="F96" s="120" t="inlineStr">
        <is>
          <t>STU795546</t>
        </is>
      </c>
      <c r="G96" s="110" t="inlineStr">
        <is>
          <t>General Arts 3A</t>
        </is>
      </c>
      <c r="H96" s="41">
        <v>34</v>
      </c>
      <c r="I96" s="41">
        <v>35</v>
      </c>
      <c r="J96" s="42">
        <f t="shared" si="11"/>
        <v>0</v>
      </c>
      <c r="K96" s="41">
        <v>38</v>
      </c>
      <c r="L96" s="41">
        <v>37</v>
      </c>
      <c r="M96" s="42">
        <f t="shared" si="12"/>
        <v>0</v>
      </c>
      <c r="N96" s="41">
        <v>40</v>
      </c>
      <c r="O96" s="41">
        <v>40</v>
      </c>
      <c r="P96" s="42">
        <f t="shared" si="13"/>
        <v>0</v>
      </c>
      <c r="Q96" s="41">
        <v>70</v>
      </c>
      <c r="R96" s="41">
        <v>68</v>
      </c>
      <c r="S96" s="43">
        <f t="shared" si="14"/>
        <v>0</v>
      </c>
      <c r="T96" s="44">
        <f t="shared" si="15"/>
        <v>0</v>
      </c>
      <c r="U96" s="45">
        <f t="shared" si="16"/>
        <v>0</v>
      </c>
      <c r="V96" s="46">
        <v>0</v>
      </c>
      <c r="W96" s="45">
        <f t="shared" si="17"/>
        <v>0</v>
      </c>
      <c r="X96" s="47">
        <f t="shared" si="18"/>
        <v>0</v>
      </c>
      <c r="Y96" s="48">
        <f t="shared" si="19"/>
        <v>0</v>
      </c>
      <c r="Z96" s="49" t="str">
        <f t="shared" si="20"/>
        <v>0.0</v>
      </c>
      <c r="AA96" s="50" t="str">
        <f t="shared" si="21"/>
        <v>F9</v>
      </c>
      <c r="AC96" s="66"/>
      <c r="AD96" s="66"/>
      <c r="AE96" s="66"/>
      <c r="AF96" s="66"/>
      <c r="AG96" s="66"/>
    </row>
    <row r="97" spans="1:33" ht="15.75" customHeight="1" x14ac:dyDescent="0.25">
      <c r="A97" s="125">
        <v>88</v>
      </c>
      <c r="B97" s="100" t="inlineStr">
        <is>
          <t>STU2400306060A5</t>
        </is>
      </c>
      <c r="C97" s="100" t="inlineStr">
        <is>
          <t>RUTH</t>
        </is>
      </c>
      <c r="D97" s="105" t="inlineStr">
        <is>
          <t>ARYITEEY</t>
        </is>
      </c>
      <c r="E97" s="118" t="inlineStr">
        <is>
          <t/>
        </is>
      </c>
      <c r="F97" s="120" t="inlineStr">
        <is>
          <t>STU997960</t>
        </is>
      </c>
      <c r="G97" s="110" t="inlineStr">
        <is>
          <t>Visual Performing Arts</t>
        </is>
      </c>
      <c r="H97" s="41">
        <v>25</v>
      </c>
      <c r="I97" s="41">
        <v>25</v>
      </c>
      <c r="J97" s="42">
        <f t="shared" si="11"/>
        <v>0</v>
      </c>
      <c r="K97" s="41">
        <v>30</v>
      </c>
      <c r="L97" s="41">
        <v>31</v>
      </c>
      <c r="M97" s="42">
        <f t="shared" si="12"/>
        <v>0</v>
      </c>
      <c r="N97" s="41">
        <v>28</v>
      </c>
      <c r="O97" s="41">
        <v>35</v>
      </c>
      <c r="P97" s="42">
        <f t="shared" si="13"/>
        <v>0</v>
      </c>
      <c r="Q97" s="41">
        <v>50</v>
      </c>
      <c r="R97" s="41">
        <v>60</v>
      </c>
      <c r="S97" s="43">
        <f t="shared" si="14"/>
        <v>0</v>
      </c>
      <c r="T97" s="44">
        <f t="shared" si="15"/>
        <v>0</v>
      </c>
      <c r="U97" s="45">
        <f t="shared" si="16"/>
        <v>0</v>
      </c>
      <c r="V97" s="46">
        <v>0</v>
      </c>
      <c r="W97" s="45">
        <f t="shared" si="17"/>
        <v>0</v>
      </c>
      <c r="X97" s="47">
        <f t="shared" si="18"/>
        <v>0</v>
      </c>
      <c r="Y97" s="48">
        <f t="shared" si="19"/>
        <v>0</v>
      </c>
      <c r="Z97" s="49" t="str">
        <f t="shared" si="20"/>
        <v>0.0</v>
      </c>
      <c r="AA97" s="50" t="str">
        <f t="shared" si="21"/>
        <v>F9</v>
      </c>
      <c r="AC97" s="66"/>
      <c r="AD97" s="66"/>
      <c r="AE97" s="66"/>
      <c r="AF97" s="66"/>
      <c r="AG97" s="66"/>
    </row>
    <row r="98" spans="1:33" ht="15.75" customHeight="1" x14ac:dyDescent="0.25">
      <c r="A98" s="125">
        <v>89</v>
      </c>
      <c r="B98" s="100" t="inlineStr">
        <is>
          <t>STU240030606050</t>
        </is>
      </c>
      <c r="C98" s="100" t="inlineStr">
        <is>
          <t>SACKEY</t>
        </is>
      </c>
      <c r="D98" s="105" t="inlineStr">
        <is>
          <t>QUEENSTER</t>
        </is>
      </c>
      <c r="E98" s="118" t="inlineStr">
        <is>
          <t/>
        </is>
      </c>
      <c r="F98" s="120" t="inlineStr">
        <is>
          <t>STU819150</t>
        </is>
      </c>
      <c r="G98" s="110" t="inlineStr">
        <is>
          <t>Science A</t>
        </is>
      </c>
      <c r="H98" s="41">
        <v>30</v>
      </c>
      <c r="I98" s="41">
        <v>33</v>
      </c>
      <c r="J98" s="42">
        <f t="shared" si="11"/>
        <v>0</v>
      </c>
      <c r="K98" s="41">
        <v>35</v>
      </c>
      <c r="L98" s="41">
        <v>35</v>
      </c>
      <c r="M98" s="42">
        <f t="shared" si="12"/>
        <v>0</v>
      </c>
      <c r="N98" s="41">
        <v>36</v>
      </c>
      <c r="O98" s="41">
        <v>35</v>
      </c>
      <c r="P98" s="42">
        <f t="shared" si="13"/>
        <v>0</v>
      </c>
      <c r="Q98" s="41">
        <v>65</v>
      </c>
      <c r="R98" s="41">
        <v>65</v>
      </c>
      <c r="S98" s="43">
        <f t="shared" si="14"/>
        <v>0</v>
      </c>
      <c r="T98" s="44">
        <f t="shared" si="15"/>
        <v>0</v>
      </c>
      <c r="U98" s="45">
        <f t="shared" si="16"/>
        <v>0</v>
      </c>
      <c r="V98" s="46">
        <v>0</v>
      </c>
      <c r="W98" s="45">
        <f t="shared" si="17"/>
        <v>0</v>
      </c>
      <c r="X98" s="47">
        <f t="shared" si="18"/>
        <v>0</v>
      </c>
      <c r="Y98" s="48">
        <f t="shared" si="19"/>
        <v>0</v>
      </c>
      <c r="Z98" s="49" t="str">
        <f t="shared" si="20"/>
        <v>0.0</v>
      </c>
      <c r="AA98" s="50" t="str">
        <f t="shared" si="21"/>
        <v>F9</v>
      </c>
      <c r="AC98" s="66"/>
      <c r="AD98" s="66"/>
      <c r="AE98" s="66"/>
      <c r="AF98" s="66"/>
      <c r="AG98" s="66"/>
    </row>
    <row r="99" spans="1:33" ht="15.75" customHeight="1" x14ac:dyDescent="0.25">
      <c r="A99" s="125">
        <v>90</v>
      </c>
      <c r="B99" s="100" t="inlineStr">
        <is>
          <t>STU2400306060D6</t>
        </is>
      </c>
      <c r="C99" s="100" t="inlineStr">
        <is>
          <t>SEKUM</t>
        </is>
      </c>
      <c r="D99" s="105" t="inlineStr">
        <is>
          <t>MARY</t>
        </is>
      </c>
      <c r="E99" s="118" t="inlineStr">
        <is>
          <t/>
        </is>
      </c>
      <c r="F99" s="120" t="inlineStr">
        <is>
          <t>STU269202</t>
        </is>
      </c>
      <c r="G99" s="110" t="inlineStr">
        <is>
          <t>Home Economics C</t>
        </is>
      </c>
      <c r="H99" s="41">
        <v>28</v>
      </c>
      <c r="I99" s="41">
        <v>30</v>
      </c>
      <c r="J99" s="42">
        <f t="shared" si="11"/>
        <v>0</v>
      </c>
      <c r="K99" s="41">
        <v>36</v>
      </c>
      <c r="L99" s="41">
        <v>31</v>
      </c>
      <c r="M99" s="42">
        <f t="shared" si="12"/>
        <v>0</v>
      </c>
      <c r="N99" s="41">
        <v>36</v>
      </c>
      <c r="O99" s="41">
        <v>42</v>
      </c>
      <c r="P99" s="42">
        <f t="shared" si="13"/>
        <v>0</v>
      </c>
      <c r="Q99" s="41">
        <v>68</v>
      </c>
      <c r="R99" s="41">
        <v>70</v>
      </c>
      <c r="S99" s="43">
        <f t="shared" si="14"/>
        <v>0</v>
      </c>
      <c r="T99" s="44">
        <f t="shared" si="15"/>
        <v>0</v>
      </c>
      <c r="U99" s="45">
        <f t="shared" si="16"/>
        <v>0</v>
      </c>
      <c r="V99" s="46">
        <v>0</v>
      </c>
      <c r="W99" s="45">
        <f t="shared" si="17"/>
        <v>0</v>
      </c>
      <c r="X99" s="47">
        <f t="shared" si="18"/>
        <v>0</v>
      </c>
      <c r="Y99" s="48">
        <f t="shared" si="19"/>
        <v>0</v>
      </c>
      <c r="Z99" s="49" t="str">
        <f t="shared" si="20"/>
        <v>0.0</v>
      </c>
      <c r="AA99" s="50" t="str">
        <f t="shared" si="21"/>
        <v>F9</v>
      </c>
      <c r="AC99" s="66"/>
      <c r="AD99" s="66"/>
      <c r="AE99" s="66"/>
      <c r="AF99" s="66"/>
      <c r="AG99" s="66"/>
    </row>
    <row r="100" spans="1:33" ht="15.75" customHeight="1" x14ac:dyDescent="0.25">
      <c r="A100" s="125">
        <v>91</v>
      </c>
      <c r="B100" s="100" t="inlineStr">
        <is>
          <t>STU2400306060B5</t>
        </is>
      </c>
      <c r="C100" s="100" t="inlineStr">
        <is>
          <t>SEMANA</t>
        </is>
      </c>
      <c r="D100" s="105" t="inlineStr">
        <is>
          <t>PEACE</t>
        </is>
      </c>
      <c r="E100" s="118" t="inlineStr">
        <is>
          <t>GOZAH</t>
        </is>
      </c>
      <c r="F100" s="120" t="inlineStr">
        <is>
          <t>STU687765</t>
        </is>
      </c>
      <c r="G100" s="110" t="inlineStr">
        <is>
          <t>Science A</t>
        </is>
      </c>
      <c r="H100" s="41">
        <v>40</v>
      </c>
      <c r="I100" s="41">
        <v>41</v>
      </c>
      <c r="J100" s="42">
        <f t="shared" si="11"/>
        <v>0</v>
      </c>
      <c r="K100" s="41">
        <v>44</v>
      </c>
      <c r="L100" s="41">
        <v>45</v>
      </c>
      <c r="M100" s="42">
        <f t="shared" si="12"/>
        <v>0</v>
      </c>
      <c r="N100" s="41">
        <v>45</v>
      </c>
      <c r="O100" s="41">
        <v>47</v>
      </c>
      <c r="P100" s="42">
        <f t="shared" si="13"/>
        <v>0</v>
      </c>
      <c r="Q100" s="41">
        <v>90</v>
      </c>
      <c r="R100" s="41">
        <v>90</v>
      </c>
      <c r="S100" s="43">
        <f t="shared" si="14"/>
        <v>0</v>
      </c>
      <c r="T100" s="44">
        <f t="shared" si="15"/>
        <v>0</v>
      </c>
      <c r="U100" s="45">
        <f t="shared" si="16"/>
        <v>0</v>
      </c>
      <c r="V100" s="46">
        <v>0</v>
      </c>
      <c r="W100" s="45">
        <f t="shared" si="17"/>
        <v>0</v>
      </c>
      <c r="X100" s="47">
        <f t="shared" si="18"/>
        <v>0</v>
      </c>
      <c r="Y100" s="48">
        <f t="shared" si="19"/>
        <v>0</v>
      </c>
      <c r="Z100" s="49" t="str">
        <f t="shared" si="20"/>
        <v>0.0</v>
      </c>
      <c r="AA100" s="50" t="str">
        <f t="shared" si="21"/>
        <v>F9</v>
      </c>
      <c r="AC100" s="66"/>
      <c r="AD100" s="66"/>
      <c r="AE100" s="66"/>
      <c r="AF100" s="66"/>
      <c r="AG100" s="66"/>
    </row>
    <row r="101" spans="1:33" ht="15.75" customHeight="1" x14ac:dyDescent="0.25">
      <c r="A101" s="125">
        <v>92</v>
      </c>
      <c r="B101" s="100" t="inlineStr">
        <is>
          <t>STU240030606088</t>
        </is>
      </c>
      <c r="C101" s="100" t="inlineStr">
        <is>
          <t>SMITH</t>
        </is>
      </c>
      <c r="D101" s="105" t="inlineStr">
        <is>
          <t>EMMANUELLA</t>
        </is>
      </c>
      <c r="E101" s="118" t="inlineStr">
        <is>
          <t/>
        </is>
      </c>
      <c r="F101" s="120" t="inlineStr">
        <is>
          <t>STU938297</t>
        </is>
      </c>
      <c r="G101" s="110" t="inlineStr">
        <is>
          <t>General Arts 1</t>
        </is>
      </c>
      <c r="H101" s="41">
        <v>37</v>
      </c>
      <c r="I101" s="41">
        <v>40</v>
      </c>
      <c r="J101" s="42">
        <f t="shared" si="11"/>
        <v>0</v>
      </c>
      <c r="K101" s="41">
        <v>38</v>
      </c>
      <c r="L101" s="41">
        <v>40</v>
      </c>
      <c r="M101" s="42">
        <f t="shared" si="12"/>
        <v>0</v>
      </c>
      <c r="N101" s="41">
        <v>40</v>
      </c>
      <c r="O101" s="41">
        <v>40</v>
      </c>
      <c r="P101" s="42">
        <f t="shared" si="13"/>
        <v>0</v>
      </c>
      <c r="Q101" s="41">
        <v>70</v>
      </c>
      <c r="R101" s="41">
        <v>80</v>
      </c>
      <c r="S101" s="43">
        <f t="shared" si="14"/>
        <v>0</v>
      </c>
      <c r="T101" s="44">
        <f t="shared" si="15"/>
        <v>0</v>
      </c>
      <c r="U101" s="45">
        <f t="shared" si="16"/>
        <v>0</v>
      </c>
      <c r="V101" s="46">
        <v>0</v>
      </c>
      <c r="W101" s="45">
        <f t="shared" si="17"/>
        <v>0</v>
      </c>
      <c r="X101" s="47">
        <f t="shared" si="18"/>
        <v>0</v>
      </c>
      <c r="Y101" s="48">
        <f t="shared" si="19"/>
        <v>0</v>
      </c>
      <c r="Z101" s="49" t="str">
        <f t="shared" si="20"/>
        <v>0.0</v>
      </c>
      <c r="AA101" s="50" t="str">
        <f t="shared" si="21"/>
        <v>F9</v>
      </c>
      <c r="AC101" s="66"/>
      <c r="AD101" s="66"/>
      <c r="AE101" s="66"/>
      <c r="AF101" s="66"/>
      <c r="AG101" s="66"/>
    </row>
    <row r="102" spans="1:33" ht="15.75" customHeight="1" x14ac:dyDescent="0.25">
      <c r="A102" s="125">
        <v>93</v>
      </c>
      <c r="B102" s="100" t="inlineStr">
        <is>
          <t>STU2400306060C3</t>
        </is>
      </c>
      <c r="C102" s="100" t="inlineStr">
        <is>
          <t>TAYLOR</t>
        </is>
      </c>
      <c r="D102" s="105" t="inlineStr">
        <is>
          <t>RASHIDA</t>
        </is>
      </c>
      <c r="E102" s="118" t="inlineStr">
        <is>
          <t>MUBARAK</t>
        </is>
      </c>
      <c r="F102" s="120" t="inlineStr">
        <is>
          <t>STU490983</t>
        </is>
      </c>
      <c r="G102" s="110" t="inlineStr">
        <is>
          <t>Home Economics D</t>
        </is>
      </c>
      <c r="H102" s="41">
        <v>29</v>
      </c>
      <c r="I102" s="41">
        <v>31</v>
      </c>
      <c r="J102" s="42">
        <f t="shared" si="11"/>
        <v>0</v>
      </c>
      <c r="K102" s="41">
        <v>35</v>
      </c>
      <c r="L102" s="41">
        <v>34</v>
      </c>
      <c r="M102" s="42">
        <f t="shared" si="12"/>
        <v>0</v>
      </c>
      <c r="N102" s="41">
        <v>35</v>
      </c>
      <c r="O102" s="41">
        <v>36</v>
      </c>
      <c r="P102" s="42">
        <f t="shared" si="13"/>
        <v>0</v>
      </c>
      <c r="Q102" s="41">
        <v>67</v>
      </c>
      <c r="R102" s="41">
        <v>68</v>
      </c>
      <c r="S102" s="43">
        <f t="shared" si="14"/>
        <v>0</v>
      </c>
      <c r="T102" s="44">
        <f t="shared" si="15"/>
        <v>0</v>
      </c>
      <c r="U102" s="45">
        <f t="shared" si="16"/>
        <v>0</v>
      </c>
      <c r="V102" s="46">
        <v>0</v>
      </c>
      <c r="W102" s="45">
        <f t="shared" si="17"/>
        <v>0</v>
      </c>
      <c r="X102" s="47">
        <f t="shared" si="18"/>
        <v>0</v>
      </c>
      <c r="Y102" s="48">
        <f t="shared" si="19"/>
        <v>0</v>
      </c>
      <c r="Z102" s="49" t="str">
        <f t="shared" si="20"/>
        <v>0.0</v>
      </c>
      <c r="AA102" s="50" t="str">
        <f t="shared" si="21"/>
        <v>F9</v>
      </c>
      <c r="AC102" s="66"/>
      <c r="AD102" s="66"/>
      <c r="AE102" s="66"/>
      <c r="AF102" s="66"/>
      <c r="AG102" s="66"/>
    </row>
    <row r="103" spans="1:33" ht="15.75" customHeight="1" x14ac:dyDescent="0.25">
      <c r="A103" s="125">
        <v>94</v>
      </c>
      <c r="B103" s="100" t="inlineStr">
        <is>
          <t>STU240030606070</t>
        </is>
      </c>
      <c r="C103" s="100" t="inlineStr">
        <is>
          <t>TETTEH</t>
        </is>
      </c>
      <c r="D103" s="105" t="inlineStr">
        <is>
          <t>COMFORT</t>
        </is>
      </c>
      <c r="E103" s="118" t="inlineStr">
        <is>
          <t/>
        </is>
      </c>
      <c r="F103" s="120" t="inlineStr">
        <is>
          <t>STU338925</t>
        </is>
      </c>
      <c r="G103" s="110" t="inlineStr">
        <is>
          <t>Home Economics D</t>
        </is>
      </c>
      <c r="H103" s="41">
        <v>35</v>
      </c>
      <c r="I103" s="41">
        <v>33</v>
      </c>
      <c r="J103" s="42">
        <f t="shared" si="11"/>
        <v>0</v>
      </c>
      <c r="K103" s="41">
        <v>40</v>
      </c>
      <c r="L103" s="41">
        <v>38</v>
      </c>
      <c r="M103" s="42">
        <f t="shared" si="12"/>
        <v>0</v>
      </c>
      <c r="N103" s="41">
        <v>39</v>
      </c>
      <c r="O103" s="41">
        <v>37</v>
      </c>
      <c r="P103" s="42">
        <f t="shared" si="13"/>
        <v>0</v>
      </c>
      <c r="Q103" s="41">
        <v>78</v>
      </c>
      <c r="R103" s="41">
        <v>81</v>
      </c>
      <c r="S103" s="43">
        <f t="shared" si="14"/>
        <v>0</v>
      </c>
      <c r="T103" s="44">
        <f t="shared" si="15"/>
        <v>0</v>
      </c>
      <c r="U103" s="45">
        <f t="shared" si="16"/>
        <v>0</v>
      </c>
      <c r="V103" s="46">
        <v>0</v>
      </c>
      <c r="W103" s="45">
        <f t="shared" si="17"/>
        <v>0</v>
      </c>
      <c r="X103" s="47">
        <f t="shared" si="18"/>
        <v>0</v>
      </c>
      <c r="Y103" s="48">
        <f t="shared" si="19"/>
        <v>0</v>
      </c>
      <c r="Z103" s="49" t="str">
        <f t="shared" si="20"/>
        <v>0.0</v>
      </c>
      <c r="AA103" s="50" t="str">
        <f t="shared" si="21"/>
        <v>F9</v>
      </c>
      <c r="AC103" s="66"/>
      <c r="AD103" s="66"/>
      <c r="AE103" s="66"/>
      <c r="AF103" s="66"/>
      <c r="AG103" s="66"/>
    </row>
    <row r="104" spans="1:33" ht="15.75" customHeight="1" x14ac:dyDescent="0.25">
      <c r="A104" s="125">
        <v>95</v>
      </c>
      <c r="B104" s="100" t="inlineStr">
        <is>
          <t>STU24003060605F</t>
        </is>
      </c>
      <c r="C104" s="100" t="inlineStr">
        <is>
          <t>TSIDI</t>
        </is>
      </c>
      <c r="D104" s="105" t="inlineStr">
        <is>
          <t>RACHEAL</t>
        </is>
      </c>
      <c r="E104" s="118" t="inlineStr">
        <is>
          <t>DELADEM</t>
        </is>
      </c>
      <c r="F104" s="120" t="inlineStr">
        <is>
          <t>STU359263</t>
        </is>
      </c>
      <c r="G104" s="110" t="inlineStr">
        <is>
          <t>Home Economics E</t>
        </is>
      </c>
      <c r="H104" s="41">
        <v>49</v>
      </c>
      <c r="I104" s="41">
        <v>47</v>
      </c>
      <c r="J104" s="42">
        <f t="shared" si="11"/>
        <v>0</v>
      </c>
      <c r="K104" s="41">
        <v>46</v>
      </c>
      <c r="L104" s="41">
        <v>43</v>
      </c>
      <c r="M104" s="42">
        <f t="shared" si="12"/>
        <v>0</v>
      </c>
      <c r="N104" s="41">
        <v>40</v>
      </c>
      <c r="O104" s="41">
        <v>43</v>
      </c>
      <c r="P104" s="42">
        <f t="shared" si="13"/>
        <v>0</v>
      </c>
      <c r="Q104" s="41">
        <v>95</v>
      </c>
      <c r="R104" s="41">
        <v>96</v>
      </c>
      <c r="S104" s="43">
        <f t="shared" si="14"/>
        <v>0</v>
      </c>
      <c r="T104" s="44">
        <f t="shared" si="15"/>
        <v>0</v>
      </c>
      <c r="U104" s="45">
        <f t="shared" si="16"/>
        <v>0</v>
      </c>
      <c r="V104" s="46">
        <v>0</v>
      </c>
      <c r="W104" s="45">
        <f t="shared" si="17"/>
        <v>0</v>
      </c>
      <c r="X104" s="47">
        <f t="shared" si="18"/>
        <v>0</v>
      </c>
      <c r="Y104" s="48">
        <f t="shared" si="19"/>
        <v>0</v>
      </c>
      <c r="Z104" s="49" t="str">
        <f t="shared" si="20"/>
        <v>0.0</v>
      </c>
      <c r="AA104" s="50" t="str">
        <f t="shared" si="21"/>
        <v>F9</v>
      </c>
      <c r="AC104" s="66"/>
      <c r="AD104" s="66"/>
      <c r="AE104" s="66"/>
      <c r="AF104" s="66"/>
      <c r="AG104" s="66"/>
    </row>
    <row r="105" spans="1:33" ht="15.75" customHeight="1" x14ac:dyDescent="0.25">
      <c r="A105" s="125">
        <v>96</v>
      </c>
      <c r="B105" s="100" t="inlineStr">
        <is>
          <t>STU240030606099</t>
        </is>
      </c>
      <c r="C105" s="100" t="inlineStr">
        <is>
          <t>TURKSON</t>
        </is>
      </c>
      <c r="D105" s="105" t="inlineStr">
        <is>
          <t>GRACE</t>
        </is>
      </c>
      <c r="E105" s="118" t="inlineStr">
        <is>
          <t/>
        </is>
      </c>
      <c r="F105" s="120" t="inlineStr">
        <is>
          <t>STU167092</t>
        </is>
      </c>
      <c r="G105" s="110" t="inlineStr">
        <is>
          <t>Home Economics D</t>
        </is>
      </c>
      <c r="H105" s="41">
        <v>35</v>
      </c>
      <c r="I105" s="41">
        <v>35</v>
      </c>
      <c r="J105" s="42">
        <f t="shared" si="11"/>
        <v>0</v>
      </c>
      <c r="K105" s="41">
        <v>37</v>
      </c>
      <c r="L105" s="41">
        <v>38</v>
      </c>
      <c r="M105" s="42">
        <f t="shared" si="12"/>
        <v>0</v>
      </c>
      <c r="N105" s="41">
        <v>40</v>
      </c>
      <c r="O105" s="41">
        <v>41</v>
      </c>
      <c r="P105" s="42">
        <f t="shared" si="13"/>
        <v>0</v>
      </c>
      <c r="Q105" s="41">
        <v>70</v>
      </c>
      <c r="R105" s="41">
        <v>75</v>
      </c>
      <c r="S105" s="43">
        <f t="shared" si="14"/>
        <v>0</v>
      </c>
      <c r="T105" s="44">
        <f t="shared" si="15"/>
        <v>0</v>
      </c>
      <c r="U105" s="45">
        <f t="shared" si="16"/>
        <v>0</v>
      </c>
      <c r="V105" s="46">
        <v>0</v>
      </c>
      <c r="W105" s="45">
        <f t="shared" si="17"/>
        <v>0</v>
      </c>
      <c r="X105" s="47">
        <f t="shared" si="18"/>
        <v>0</v>
      </c>
      <c r="Y105" s="48">
        <f t="shared" si="19"/>
        <v>0</v>
      </c>
      <c r="Z105" s="49" t="str">
        <f t="shared" si="20"/>
        <v>0.0</v>
      </c>
      <c r="AA105" s="50" t="str">
        <f t="shared" si="21"/>
        <v>F9</v>
      </c>
      <c r="AC105" s="66"/>
      <c r="AD105" s="66"/>
      <c r="AE105" s="66"/>
      <c r="AF105" s="66"/>
      <c r="AG105" s="66"/>
    </row>
    <row r="106" spans="1:33" ht="15.75" customHeight="1" x14ac:dyDescent="0.25">
      <c r="A106" s="125">
        <v>97</v>
      </c>
      <c r="B106" s="100" t="inlineStr">
        <is>
          <t>STU2400306060A2</t>
        </is>
      </c>
      <c r="C106" s="100" t="inlineStr">
        <is>
          <t>TURKSON</t>
        </is>
      </c>
      <c r="D106" s="105" t="inlineStr">
        <is>
          <t>MARIAM</t>
        </is>
      </c>
      <c r="E106" s="118" t="inlineStr">
        <is>
          <t/>
        </is>
      </c>
      <c r="F106" s="120" t="inlineStr">
        <is>
          <t>STU521273</t>
        </is>
      </c>
      <c r="G106" s="110" t="inlineStr">
        <is>
          <t>Visual Performing Arts</t>
        </is>
      </c>
      <c r="H106" s="41">
        <v>38</v>
      </c>
      <c r="I106" s="41">
        <v>38</v>
      </c>
      <c r="J106" s="42">
        <f t="shared" si="11"/>
        <v>0</v>
      </c>
      <c r="K106" s="41">
        <v>33</v>
      </c>
      <c r="L106" s="41">
        <v>40</v>
      </c>
      <c r="M106" s="42">
        <f t="shared" si="12"/>
        <v>0</v>
      </c>
      <c r="N106" s="41">
        <v>39</v>
      </c>
      <c r="O106" s="41">
        <v>38</v>
      </c>
      <c r="P106" s="42">
        <f t="shared" si="13"/>
        <v>0</v>
      </c>
      <c r="Q106" s="41">
        <v>80</v>
      </c>
      <c r="R106" s="41">
        <v>78</v>
      </c>
      <c r="S106" s="43">
        <f t="shared" si="14"/>
        <v>0</v>
      </c>
      <c r="T106" s="44">
        <f t="shared" si="15"/>
        <v>0</v>
      </c>
      <c r="U106" s="45">
        <f t="shared" si="16"/>
        <v>0</v>
      </c>
      <c r="V106" s="46">
        <v>0</v>
      </c>
      <c r="W106" s="45">
        <f t="shared" si="17"/>
        <v>0</v>
      </c>
      <c r="X106" s="47">
        <f t="shared" si="18"/>
        <v>0</v>
      </c>
      <c r="Y106" s="48">
        <f t="shared" si="19"/>
        <v>0</v>
      </c>
      <c r="Z106" s="49" t="str">
        <f t="shared" si="20"/>
        <v>0.0</v>
      </c>
      <c r="AA106" s="50" t="str">
        <f t="shared" si="21"/>
        <v>F9</v>
      </c>
      <c r="AC106" s="66"/>
      <c r="AD106" s="66"/>
      <c r="AE106" s="66"/>
      <c r="AF106" s="66"/>
      <c r="AG106" s="66"/>
    </row>
    <row r="107" spans="1:33" ht="15.75" customHeight="1" x14ac:dyDescent="0.25">
      <c r="A107" s="125">
        <v>98</v>
      </c>
      <c r="B107" s="100" t="inlineStr">
        <is>
          <t>STU240030606095</t>
        </is>
      </c>
      <c r="C107" s="100" t="inlineStr">
        <is>
          <t>TURKSON</t>
        </is>
      </c>
      <c r="D107" s="105" t="inlineStr">
        <is>
          <t>MARY</t>
        </is>
      </c>
      <c r="E107" s="118" t="inlineStr">
        <is>
          <t>HILLA</t>
        </is>
      </c>
      <c r="F107" s="120" t="inlineStr">
        <is>
          <t>STU605282</t>
        </is>
      </c>
      <c r="G107" s="110" t="inlineStr">
        <is>
          <t>Home Economics C</t>
        </is>
      </c>
      <c r="H107" s="41">
        <v>34</v>
      </c>
      <c r="I107" s="41">
        <v>30</v>
      </c>
      <c r="J107" s="42">
        <f t="shared" si="11"/>
        <v>0</v>
      </c>
      <c r="K107" s="41">
        <v>35</v>
      </c>
      <c r="L107" s="41">
        <v>36</v>
      </c>
      <c r="M107" s="42">
        <f t="shared" si="12"/>
        <v>0</v>
      </c>
      <c r="N107" s="41">
        <v>36</v>
      </c>
      <c r="O107" s="41">
        <v>38</v>
      </c>
      <c r="P107" s="42">
        <f t="shared" si="13"/>
        <v>0</v>
      </c>
      <c r="Q107" s="41">
        <v>68</v>
      </c>
      <c r="R107" s="41">
        <v>68</v>
      </c>
      <c r="S107" s="43">
        <f t="shared" si="14"/>
        <v>0</v>
      </c>
      <c r="T107" s="44">
        <f t="shared" si="15"/>
        <v>0</v>
      </c>
      <c r="U107" s="45">
        <f t="shared" si="16"/>
        <v>0</v>
      </c>
      <c r="V107" s="46">
        <v>0</v>
      </c>
      <c r="W107" s="45">
        <f t="shared" si="17"/>
        <v>0</v>
      </c>
      <c r="X107" s="47">
        <f t="shared" si="18"/>
        <v>0</v>
      </c>
      <c r="Y107" s="48">
        <f t="shared" si="19"/>
        <v>0</v>
      </c>
      <c r="Z107" s="49" t="str">
        <f t="shared" si="20"/>
        <v>0.0</v>
      </c>
      <c r="AA107" s="50" t="str">
        <f t="shared" si="21"/>
        <v>F9</v>
      </c>
      <c r="AC107" s="66"/>
      <c r="AD107" s="66"/>
      <c r="AE107" s="66"/>
      <c r="AF107" s="66"/>
      <c r="AG107" s="66"/>
    </row>
    <row r="108" spans="1:33" ht="15.75" customHeight="1" x14ac:dyDescent="0.25">
      <c r="A108" s="125">
        <v>99</v>
      </c>
      <c r="B108" s="100" t="inlineStr">
        <is>
          <t>STU240030606061</t>
        </is>
      </c>
      <c r="C108" s="100" t="inlineStr">
        <is>
          <t>TURKSON</t>
        </is>
      </c>
      <c r="D108" s="105" t="inlineStr">
        <is>
          <t>MATILDA</t>
        </is>
      </c>
      <c r="E108" s="118" t="inlineStr">
        <is>
          <t>ABEKA</t>
        </is>
      </c>
      <c r="F108" s="120" t="inlineStr">
        <is>
          <t>STU660309</t>
        </is>
      </c>
      <c r="G108" s="110" t="inlineStr">
        <is>
          <t>Home Economics F</t>
        </is>
      </c>
      <c r="H108" s="41">
        <v>30</v>
      </c>
      <c r="I108" s="41">
        <v>30</v>
      </c>
      <c r="J108" s="42">
        <f t="shared" si="11"/>
        <v>0</v>
      </c>
      <c r="K108" s="41">
        <v>28</v>
      </c>
      <c r="L108" s="41">
        <v>26</v>
      </c>
      <c r="M108" s="42">
        <f t="shared" si="12"/>
        <v>0</v>
      </c>
      <c r="N108" s="41">
        <v>34</v>
      </c>
      <c r="O108" s="41">
        <v>33</v>
      </c>
      <c r="P108" s="42">
        <f t="shared" si="13"/>
        <v>0</v>
      </c>
      <c r="Q108" s="41">
        <v>76</v>
      </c>
      <c r="R108" s="41">
        <v>79</v>
      </c>
      <c r="S108" s="43">
        <f t="shared" si="14"/>
        <v>0</v>
      </c>
      <c r="T108" s="44">
        <f t="shared" si="15"/>
        <v>0</v>
      </c>
      <c r="U108" s="45">
        <f t="shared" si="16"/>
        <v>0</v>
      </c>
      <c r="V108" s="46">
        <v>0</v>
      </c>
      <c r="W108" s="45">
        <f t="shared" si="17"/>
        <v>0</v>
      </c>
      <c r="X108" s="47">
        <f t="shared" si="18"/>
        <v>0</v>
      </c>
      <c r="Y108" s="48">
        <f t="shared" si="19"/>
        <v>0</v>
      </c>
      <c r="Z108" s="49" t="str">
        <f t="shared" si="20"/>
        <v>0.0</v>
      </c>
      <c r="AA108" s="50" t="str">
        <f t="shared" si="21"/>
        <v>F9</v>
      </c>
      <c r="AC108" s="66"/>
      <c r="AD108" s="66"/>
      <c r="AE108" s="66"/>
      <c r="AF108" s="66"/>
      <c r="AG108" s="66"/>
    </row>
    <row r="109" spans="1:33" ht="15.75" customHeight="1" x14ac:dyDescent="0.25">
      <c r="A109" s="125">
        <v>100</v>
      </c>
      <c r="B109" s="100" t="inlineStr">
        <is>
          <t>STU2400306060BA</t>
        </is>
      </c>
      <c r="C109" s="100" t="inlineStr">
        <is>
          <t>WALLACE</t>
        </is>
      </c>
      <c r="D109" s="105" t="inlineStr">
        <is>
          <t>ALICE</t>
        </is>
      </c>
      <c r="E109" s="118" t="inlineStr">
        <is>
          <t/>
        </is>
      </c>
      <c r="F109" s="120" t="inlineStr">
        <is>
          <t>STU508383</t>
        </is>
      </c>
      <c r="G109" s="110" t="inlineStr">
        <is>
          <t>General Arts 2</t>
        </is>
      </c>
      <c r="H109" s="41">
        <v>33</v>
      </c>
      <c r="I109" s="41">
        <v>30</v>
      </c>
      <c r="J109" s="42">
        <f t="shared" si="11"/>
        <v>0</v>
      </c>
      <c r="K109" s="41">
        <v>35</v>
      </c>
      <c r="L109" s="41">
        <v>34</v>
      </c>
      <c r="M109" s="42">
        <f t="shared" si="12"/>
        <v>0</v>
      </c>
      <c r="N109" s="41">
        <v>38</v>
      </c>
      <c r="O109" s="41">
        <v>35</v>
      </c>
      <c r="P109" s="42">
        <f t="shared" si="13"/>
        <v>0</v>
      </c>
      <c r="Q109" s="41">
        <v>65</v>
      </c>
      <c r="R109" s="41">
        <v>65</v>
      </c>
      <c r="S109" s="43">
        <f t="shared" si="14"/>
        <v>0</v>
      </c>
      <c r="T109" s="44">
        <f t="shared" si="15"/>
        <v>0</v>
      </c>
      <c r="U109" s="45">
        <f t="shared" si="16"/>
        <v>0</v>
      </c>
      <c r="V109" s="46">
        <v>0</v>
      </c>
      <c r="W109" s="45">
        <f t="shared" si="17"/>
        <v>0</v>
      </c>
      <c r="X109" s="47">
        <f t="shared" si="18"/>
        <v>0</v>
      </c>
      <c r="Y109" s="48">
        <f t="shared" si="19"/>
        <v>0</v>
      </c>
      <c r="Z109" s="49" t="str">
        <f t="shared" si="20"/>
        <v>0.0</v>
      </c>
      <c r="AA109" s="50" t="str">
        <f t="shared" si="21"/>
        <v>F9</v>
      </c>
      <c r="AC109" s="66"/>
      <c r="AD109" s="66"/>
      <c r="AE109" s="66"/>
      <c r="AF109" s="66"/>
      <c r="AG109" s="66"/>
    </row>
    <row r="110" spans="1:33" ht="15.75" customHeight="1" x14ac:dyDescent="0.25">
      <c r="A110" s="125">
        <v>101</v>
      </c>
      <c r="B110" s="100" t="inlineStr">
        <is>
          <t>STU240030606077</t>
        </is>
      </c>
      <c r="C110" s="100" t="inlineStr">
        <is>
          <t>WOBIL</t>
        </is>
      </c>
      <c r="D110" s="105" t="inlineStr">
        <is>
          <t>STEPHANIE</t>
        </is>
      </c>
      <c r="E110" s="118" t="inlineStr">
        <is>
          <t/>
        </is>
      </c>
      <c r="F110" s="120" t="inlineStr">
        <is>
          <t>STU105681</t>
        </is>
      </c>
      <c r="G110" s="110" t="inlineStr">
        <is>
          <t>Home Economics D</t>
        </is>
      </c>
      <c r="H110" s="41">
        <v>40</v>
      </c>
      <c r="I110" s="41">
        <v>38</v>
      </c>
      <c r="J110" s="42">
        <f t="shared" si="11"/>
        <v>0</v>
      </c>
      <c r="K110" s="41">
        <v>42</v>
      </c>
      <c r="L110" s="41">
        <v>44</v>
      </c>
      <c r="M110" s="42">
        <f t="shared" si="12"/>
        <v>0</v>
      </c>
      <c r="N110" s="41">
        <v>45</v>
      </c>
      <c r="O110" s="41">
        <v>39</v>
      </c>
      <c r="P110" s="42">
        <f t="shared" si="13"/>
        <v>0</v>
      </c>
      <c r="Q110" s="41">
        <v>79</v>
      </c>
      <c r="R110" s="41">
        <v>83</v>
      </c>
      <c r="S110" s="43">
        <f t="shared" si="14"/>
        <v>0</v>
      </c>
      <c r="T110" s="44">
        <f t="shared" si="15"/>
        <v>0</v>
      </c>
      <c r="U110" s="45">
        <f t="shared" si="16"/>
        <v>0</v>
      </c>
      <c r="V110" s="46">
        <v>0</v>
      </c>
      <c r="W110" s="45">
        <f t="shared" si="17"/>
        <v>0</v>
      </c>
      <c r="X110" s="47">
        <f t="shared" si="18"/>
        <v>0</v>
      </c>
      <c r="Y110" s="48">
        <f t="shared" si="19"/>
        <v>0</v>
      </c>
      <c r="Z110" s="49" t="str">
        <f t="shared" si="20"/>
        <v>0.0</v>
      </c>
      <c r="AA110" s="50" t="str">
        <f t="shared" si="21"/>
        <v>F9</v>
      </c>
      <c r="AC110" s="66"/>
      <c r="AD110" s="66"/>
      <c r="AE110" s="66"/>
      <c r="AF110" s="66"/>
      <c r="AG110" s="66"/>
    </row>
    <row r="111" spans="1:33" ht="15.75" customHeight="1" x14ac:dyDescent="0.25">
      <c r="A111" s="125">
        <v>102</v>
      </c>
      <c r="B111" s="100"/>
      <c r="C111" s="100"/>
      <c r="D111" s="105"/>
      <c r="E111" s="118"/>
      <c r="F111" s="120"/>
      <c r="G111" s="110"/>
      <c r="H111" s="41">
        <v>0</v>
      </c>
      <c r="I111" s="41">
        <v>0</v>
      </c>
      <c r="J111" s="42">
        <f t="shared" si="11"/>
        <v>0</v>
      </c>
      <c r="K111" s="41">
        <v>0</v>
      </c>
      <c r="L111" s="41">
        <v>0</v>
      </c>
      <c r="M111" s="42">
        <f t="shared" si="12"/>
        <v>0</v>
      </c>
      <c r="N111" s="41">
        <v>0</v>
      </c>
      <c r="O111" s="41">
        <v>0</v>
      </c>
      <c r="P111" s="42">
        <f t="shared" si="13"/>
        <v>0</v>
      </c>
      <c r="Q111" s="41">
        <v>0</v>
      </c>
      <c r="R111" s="41">
        <v>0</v>
      </c>
      <c r="S111" s="43">
        <f t="shared" si="14"/>
        <v>0</v>
      </c>
      <c r="T111" s="44">
        <f t="shared" si="15"/>
        <v>0</v>
      </c>
      <c r="U111" s="45">
        <f t="shared" si="16"/>
        <v>0</v>
      </c>
      <c r="V111" s="46">
        <v>0</v>
      </c>
      <c r="W111" s="45">
        <f t="shared" si="17"/>
        <v>0</v>
      </c>
      <c r="X111" s="47">
        <f t="shared" si="18"/>
        <v>0</v>
      </c>
      <c r="Y111" s="48">
        <f t="shared" si="19"/>
        <v>0</v>
      </c>
      <c r="Z111" s="49" t="str">
        <f t="shared" si="20"/>
        <v>0.0</v>
      </c>
      <c r="AA111" s="50" t="str">
        <f t="shared" si="21"/>
        <v>F9</v>
      </c>
      <c r="AC111" s="66"/>
      <c r="AD111" s="66"/>
      <c r="AE111" s="66"/>
      <c r="AF111" s="66"/>
      <c r="AG111" s="66"/>
    </row>
    <row r="112" spans="1:33" ht="15.75" customHeight="1" x14ac:dyDescent="0.25">
      <c r="A112" s="125">
        <v>103</v>
      </c>
      <c r="B112" s="100"/>
      <c r="C112" s="100"/>
      <c r="D112" s="105"/>
      <c r="E112" s="118"/>
      <c r="F112" s="120"/>
      <c r="G112" s="110"/>
      <c r="H112" s="41">
        <v>0</v>
      </c>
      <c r="I112" s="41">
        <v>0</v>
      </c>
      <c r="J112" s="42">
        <f t="shared" si="11"/>
        <v>0</v>
      </c>
      <c r="K112" s="41">
        <v>0</v>
      </c>
      <c r="L112" s="41">
        <v>0</v>
      </c>
      <c r="M112" s="42">
        <f t="shared" si="12"/>
        <v>0</v>
      </c>
      <c r="N112" s="41">
        <v>0</v>
      </c>
      <c r="O112" s="41">
        <v>0</v>
      </c>
      <c r="P112" s="42">
        <f t="shared" si="13"/>
        <v>0</v>
      </c>
      <c r="Q112" s="41">
        <v>0</v>
      </c>
      <c r="R112" s="41">
        <v>0</v>
      </c>
      <c r="S112" s="43">
        <f t="shared" si="14"/>
        <v>0</v>
      </c>
      <c r="T112" s="44">
        <f t="shared" si="15"/>
        <v>0</v>
      </c>
      <c r="U112" s="45">
        <f t="shared" si="16"/>
        <v>0</v>
      </c>
      <c r="V112" s="46">
        <v>0</v>
      </c>
      <c r="W112" s="45">
        <f t="shared" si="17"/>
        <v>0</v>
      </c>
      <c r="X112" s="47">
        <f t="shared" si="18"/>
        <v>0</v>
      </c>
      <c r="Y112" s="48">
        <f t="shared" si="19"/>
        <v>0</v>
      </c>
      <c r="Z112" s="49" t="str">
        <f t="shared" si="20"/>
        <v>0.0</v>
      </c>
      <c r="AA112" s="50" t="str">
        <f t="shared" si="21"/>
        <v>F9</v>
      </c>
      <c r="AC112" s="66"/>
      <c r="AD112" s="66"/>
      <c r="AE112" s="66"/>
      <c r="AF112" s="66"/>
      <c r="AG112" s="66"/>
    </row>
    <row r="113" spans="1:34" ht="15.75" customHeight="1" x14ac:dyDescent="0.25">
      <c r="A113" s="125">
        <v>104</v>
      </c>
      <c r="B113" s="100"/>
      <c r="C113" s="100"/>
      <c r="D113" s="105"/>
      <c r="E113" s="118"/>
      <c r="F113" s="120"/>
      <c r="G113" s="110"/>
      <c r="H113" s="41">
        <v>0</v>
      </c>
      <c r="I113" s="41">
        <v>0</v>
      </c>
      <c r="J113" s="42">
        <f t="shared" si="11"/>
        <v>0</v>
      </c>
      <c r="K113" s="41">
        <v>0</v>
      </c>
      <c r="L113" s="41">
        <v>0</v>
      </c>
      <c r="M113" s="42">
        <f t="shared" si="12"/>
        <v>0</v>
      </c>
      <c r="N113" s="41">
        <v>0</v>
      </c>
      <c r="O113" s="41">
        <v>0</v>
      </c>
      <c r="P113" s="42">
        <f t="shared" si="13"/>
        <v>0</v>
      </c>
      <c r="Q113" s="41">
        <v>0</v>
      </c>
      <c r="R113" s="41">
        <v>0</v>
      </c>
      <c r="S113" s="43">
        <f t="shared" si="14"/>
        <v>0</v>
      </c>
      <c r="T113" s="44">
        <f t="shared" si="15"/>
        <v>0</v>
      </c>
      <c r="U113" s="45">
        <f t="shared" si="16"/>
        <v>0</v>
      </c>
      <c r="V113" s="46">
        <v>0</v>
      </c>
      <c r="W113" s="45">
        <f t="shared" si="17"/>
        <v>0</v>
      </c>
      <c r="X113" s="47">
        <f t="shared" si="18"/>
        <v>0</v>
      </c>
      <c r="Y113" s="48">
        <f t="shared" si="19"/>
        <v>0</v>
      </c>
      <c r="Z113" s="49" t="str">
        <f t="shared" si="20"/>
        <v>0.0</v>
      </c>
      <c r="AA113" s="50" t="str">
        <f t="shared" si="21"/>
        <v>F9</v>
      </c>
      <c r="AC113" s="66"/>
      <c r="AD113" s="66"/>
      <c r="AE113" s="66"/>
      <c r="AF113" s="66"/>
      <c r="AG113" s="66"/>
    </row>
    <row r="114" spans="1:34" ht="15.75" customHeight="1" x14ac:dyDescent="0.25">
      <c r="A114" s="125">
        <v>105</v>
      </c>
      <c r="B114" s="100"/>
      <c r="C114" s="100"/>
      <c r="D114" s="105"/>
      <c r="E114" s="118"/>
      <c r="F114" s="120"/>
      <c r="G114" s="110"/>
      <c r="H114" s="41">
        <v>0</v>
      </c>
      <c r="I114" s="41">
        <v>0</v>
      </c>
      <c r="J114" s="42">
        <f t="shared" si="11"/>
        <v>0</v>
      </c>
      <c r="K114" s="41">
        <v>0</v>
      </c>
      <c r="L114" s="41">
        <v>0</v>
      </c>
      <c r="M114" s="42">
        <f t="shared" si="12"/>
        <v>0</v>
      </c>
      <c r="N114" s="41">
        <v>0</v>
      </c>
      <c r="O114" s="41">
        <v>0</v>
      </c>
      <c r="P114" s="42">
        <f t="shared" si="13"/>
        <v>0</v>
      </c>
      <c r="Q114" s="41">
        <v>0</v>
      </c>
      <c r="R114" s="41">
        <v>0</v>
      </c>
      <c r="S114" s="43">
        <f t="shared" si="14"/>
        <v>0</v>
      </c>
      <c r="T114" s="44">
        <f t="shared" si="15"/>
        <v>0</v>
      </c>
      <c r="U114" s="45">
        <f t="shared" si="16"/>
        <v>0</v>
      </c>
      <c r="V114" s="46">
        <v>0</v>
      </c>
      <c r="W114" s="45">
        <f t="shared" si="17"/>
        <v>0</v>
      </c>
      <c r="X114" s="47">
        <f t="shared" si="18"/>
        <v>0</v>
      </c>
      <c r="Y114" s="48">
        <f t="shared" si="19"/>
        <v>0</v>
      </c>
      <c r="Z114" s="49" t="str">
        <f t="shared" si="20"/>
        <v>0.0</v>
      </c>
      <c r="AA114" s="50" t="str">
        <f t="shared" si="21"/>
        <v>F9</v>
      </c>
      <c r="AC114" s="66"/>
      <c r="AD114" s="66"/>
      <c r="AE114" s="66"/>
      <c r="AF114" s="66"/>
      <c r="AG114" s="66"/>
    </row>
    <row r="115" spans="1:34" ht="15.75" customHeight="1" x14ac:dyDescent="0.25">
      <c r="A115" s="125">
        <v>106</v>
      </c>
      <c r="B115" s="100"/>
      <c r="C115" s="100"/>
      <c r="D115" s="105"/>
      <c r="E115" s="118"/>
      <c r="F115" s="120"/>
      <c r="G115" s="110"/>
      <c r="H115" s="41">
        <v>0</v>
      </c>
      <c r="I115" s="41">
        <v>0</v>
      </c>
      <c r="J115" s="42">
        <f t="shared" si="11"/>
        <v>0</v>
      </c>
      <c r="K115" s="41">
        <v>0</v>
      </c>
      <c r="L115" s="41">
        <v>0</v>
      </c>
      <c r="M115" s="42">
        <f t="shared" si="12"/>
        <v>0</v>
      </c>
      <c r="N115" s="41">
        <v>0</v>
      </c>
      <c r="O115" s="41">
        <v>0</v>
      </c>
      <c r="P115" s="42">
        <f t="shared" si="13"/>
        <v>0</v>
      </c>
      <c r="Q115" s="41">
        <v>0</v>
      </c>
      <c r="R115" s="41">
        <v>0</v>
      </c>
      <c r="S115" s="43">
        <f t="shared" si="14"/>
        <v>0</v>
      </c>
      <c r="T115" s="44">
        <f t="shared" si="15"/>
        <v>0</v>
      </c>
      <c r="U115" s="45">
        <f t="shared" si="16"/>
        <v>0</v>
      </c>
      <c r="V115" s="46">
        <v>0</v>
      </c>
      <c r="W115" s="45">
        <f t="shared" si="17"/>
        <v>0</v>
      </c>
      <c r="X115" s="47">
        <f t="shared" si="18"/>
        <v>0</v>
      </c>
      <c r="Y115" s="48">
        <f t="shared" si="19"/>
        <v>0</v>
      </c>
      <c r="Z115" s="49" t="str">
        <f t="shared" si="20"/>
        <v>0.0</v>
      </c>
      <c r="AA115" s="50" t="str">
        <f t="shared" si="21"/>
        <v>F9</v>
      </c>
      <c r="AC115" s="66"/>
      <c r="AD115" s="66"/>
      <c r="AE115" s="66"/>
      <c r="AF115" s="66"/>
      <c r="AG115" s="66"/>
    </row>
    <row r="116" spans="1:34" ht="15.75" customHeight="1" x14ac:dyDescent="0.25">
      <c r="A116" s="125">
        <v>107</v>
      </c>
      <c r="B116" s="100"/>
      <c r="C116" s="100"/>
      <c r="D116" s="105"/>
      <c r="E116" s="118"/>
      <c r="F116" s="120"/>
      <c r="G116" s="110"/>
      <c r="H116" s="41">
        <v>0</v>
      </c>
      <c r="I116" s="41">
        <v>0</v>
      </c>
      <c r="J116" s="42">
        <f t="shared" si="11"/>
        <v>0</v>
      </c>
      <c r="K116" s="41">
        <v>0</v>
      </c>
      <c r="L116" s="41">
        <v>0</v>
      </c>
      <c r="M116" s="42">
        <f t="shared" si="12"/>
        <v>0</v>
      </c>
      <c r="N116" s="41">
        <v>0</v>
      </c>
      <c r="O116" s="41">
        <v>0</v>
      </c>
      <c r="P116" s="42">
        <f t="shared" si="13"/>
        <v>0</v>
      </c>
      <c r="Q116" s="41">
        <v>0</v>
      </c>
      <c r="R116" s="41">
        <v>0</v>
      </c>
      <c r="S116" s="43">
        <f t="shared" si="14"/>
        <v>0</v>
      </c>
      <c r="T116" s="44">
        <f t="shared" si="15"/>
        <v>0</v>
      </c>
      <c r="U116" s="45">
        <f t="shared" si="16"/>
        <v>0</v>
      </c>
      <c r="V116" s="46">
        <v>0</v>
      </c>
      <c r="W116" s="45">
        <f t="shared" si="17"/>
        <v>0</v>
      </c>
      <c r="X116" s="47">
        <f t="shared" si="18"/>
        <v>0</v>
      </c>
      <c r="Y116" s="48">
        <f t="shared" si="19"/>
        <v>0</v>
      </c>
      <c r="Z116" s="49" t="str">
        <f t="shared" si="20"/>
        <v>0.0</v>
      </c>
      <c r="AA116" s="50" t="str">
        <f t="shared" si="21"/>
        <v>F9</v>
      </c>
      <c r="AC116" s="66"/>
      <c r="AD116" s="66"/>
      <c r="AE116" s="66"/>
      <c r="AF116" s="66"/>
      <c r="AG116" s="66"/>
    </row>
    <row r="117" spans="1:34" ht="15.75" customHeight="1" x14ac:dyDescent="0.25">
      <c r="A117" s="125">
        <v>108</v>
      </c>
      <c r="B117" s="100"/>
      <c r="C117" s="100"/>
      <c r="D117" s="105"/>
      <c r="E117" s="118"/>
      <c r="F117" s="120"/>
      <c r="G117" s="110"/>
      <c r="H117" s="41">
        <v>0</v>
      </c>
      <c r="I117" s="41">
        <v>0</v>
      </c>
      <c r="J117" s="42">
        <f t="shared" si="11"/>
        <v>0</v>
      </c>
      <c r="K117" s="41">
        <v>0</v>
      </c>
      <c r="L117" s="41">
        <v>0</v>
      </c>
      <c r="M117" s="42">
        <f t="shared" si="12"/>
        <v>0</v>
      </c>
      <c r="N117" s="41">
        <v>0</v>
      </c>
      <c r="O117" s="41">
        <v>0</v>
      </c>
      <c r="P117" s="42">
        <f t="shared" si="13"/>
        <v>0</v>
      </c>
      <c r="Q117" s="41">
        <v>0</v>
      </c>
      <c r="R117" s="41">
        <v>0</v>
      </c>
      <c r="S117" s="43">
        <f t="shared" si="14"/>
        <v>0</v>
      </c>
      <c r="T117" s="44">
        <f t="shared" si="15"/>
        <v>0</v>
      </c>
      <c r="U117" s="45">
        <f t="shared" si="16"/>
        <v>0</v>
      </c>
      <c r="V117" s="46">
        <v>0</v>
      </c>
      <c r="W117" s="45">
        <f t="shared" si="17"/>
        <v>0</v>
      </c>
      <c r="X117" s="47">
        <f t="shared" si="18"/>
        <v>0</v>
      </c>
      <c r="Y117" s="48">
        <f t="shared" si="19"/>
        <v>0</v>
      </c>
      <c r="Z117" s="49" t="str">
        <f t="shared" si="20"/>
        <v>0.0</v>
      </c>
      <c r="AA117" s="50" t="str">
        <f t="shared" si="21"/>
        <v>F9</v>
      </c>
      <c r="AC117" s="66"/>
      <c r="AD117" s="66"/>
      <c r="AE117" s="66"/>
      <c r="AF117" s="66"/>
      <c r="AG117" s="66"/>
    </row>
    <row r="118" spans="1:34" ht="15.75" customHeight="1" x14ac:dyDescent="0.25">
      <c r="A118" s="125">
        <v>109</v>
      </c>
      <c r="B118" s="100"/>
      <c r="C118" s="100"/>
      <c r="D118" s="105"/>
      <c r="E118" s="118"/>
      <c r="F118" s="120"/>
      <c r="G118" s="110"/>
      <c r="H118" s="41">
        <v>0</v>
      </c>
      <c r="I118" s="41">
        <v>0</v>
      </c>
      <c r="J118" s="42">
        <f t="shared" si="11"/>
        <v>0</v>
      </c>
      <c r="K118" s="41">
        <v>0</v>
      </c>
      <c r="L118" s="41">
        <v>0</v>
      </c>
      <c r="M118" s="42">
        <f t="shared" si="12"/>
        <v>0</v>
      </c>
      <c r="N118" s="41">
        <v>0</v>
      </c>
      <c r="O118" s="41">
        <v>0</v>
      </c>
      <c r="P118" s="42">
        <f t="shared" si="13"/>
        <v>0</v>
      </c>
      <c r="Q118" s="41">
        <v>0</v>
      </c>
      <c r="R118" s="41">
        <v>0</v>
      </c>
      <c r="S118" s="43">
        <f t="shared" si="14"/>
        <v>0</v>
      </c>
      <c r="T118" s="44">
        <f t="shared" si="15"/>
        <v>0</v>
      </c>
      <c r="U118" s="45">
        <f t="shared" si="16"/>
        <v>0</v>
      </c>
      <c r="V118" s="46">
        <v>0</v>
      </c>
      <c r="W118" s="45">
        <f t="shared" si="17"/>
        <v>0</v>
      </c>
      <c r="X118" s="47">
        <f t="shared" si="18"/>
        <v>0</v>
      </c>
      <c r="Y118" s="48">
        <f t="shared" si="19"/>
        <v>0</v>
      </c>
      <c r="Z118" s="49" t="str">
        <f t="shared" si="20"/>
        <v>0.0</v>
      </c>
      <c r="AA118" s="50" t="str">
        <f t="shared" si="21"/>
        <v>F9</v>
      </c>
      <c r="AC118" s="66"/>
      <c r="AD118" s="66"/>
      <c r="AE118" s="66"/>
      <c r="AF118" s="66"/>
      <c r="AG118" s="66"/>
    </row>
    <row r="119" spans="1:34" ht="15.75" customHeight="1" x14ac:dyDescent="0.25">
      <c r="A119" s="125">
        <v>110</v>
      </c>
      <c r="B119" s="100"/>
      <c r="C119" s="100"/>
      <c r="D119" s="105"/>
      <c r="E119" s="118"/>
      <c r="F119" s="120"/>
      <c r="G119" s="110"/>
      <c r="H119" s="41">
        <v>0</v>
      </c>
      <c r="I119" s="41">
        <v>0</v>
      </c>
      <c r="J119" s="42">
        <f t="shared" si="11"/>
        <v>0</v>
      </c>
      <c r="K119" s="41">
        <v>0</v>
      </c>
      <c r="L119" s="41">
        <v>0</v>
      </c>
      <c r="M119" s="42">
        <f t="shared" si="12"/>
        <v>0</v>
      </c>
      <c r="N119" s="41">
        <v>0</v>
      </c>
      <c r="O119" s="41">
        <v>0</v>
      </c>
      <c r="P119" s="42">
        <f t="shared" si="13"/>
        <v>0</v>
      </c>
      <c r="Q119" s="41">
        <v>0</v>
      </c>
      <c r="R119" s="41">
        <v>0</v>
      </c>
      <c r="S119" s="43">
        <f t="shared" si="14"/>
        <v>0</v>
      </c>
      <c r="T119" s="44">
        <f t="shared" si="15"/>
        <v>0</v>
      </c>
      <c r="U119" s="45">
        <f t="shared" si="16"/>
        <v>0</v>
      </c>
      <c r="V119" s="46">
        <v>0</v>
      </c>
      <c r="W119" s="45">
        <f t="shared" si="17"/>
        <v>0</v>
      </c>
      <c r="X119" s="47">
        <f t="shared" si="18"/>
        <v>0</v>
      </c>
      <c r="Y119" s="48">
        <f t="shared" si="19"/>
        <v>0</v>
      </c>
      <c r="Z119" s="49" t="str">
        <f t="shared" si="20"/>
        <v>0.0</v>
      </c>
      <c r="AA119" s="50" t="str">
        <f t="shared" si="21"/>
        <v>F9</v>
      </c>
      <c r="AC119" s="66"/>
      <c r="AD119" s="66"/>
      <c r="AE119" s="66"/>
      <c r="AF119" s="66"/>
      <c r="AG119" s="66"/>
    </row>
    <row r="120" spans="1:34" ht="15.75" customHeight="1" x14ac:dyDescent="0.25">
      <c r="A120" s="125">
        <v>111</v>
      </c>
      <c r="B120" s="100"/>
      <c r="C120" s="100"/>
      <c r="D120" s="105"/>
      <c r="E120" s="118"/>
      <c r="F120" s="120"/>
      <c r="G120" s="110"/>
      <c r="H120" s="41">
        <v>0</v>
      </c>
      <c r="I120" s="41">
        <v>0</v>
      </c>
      <c r="J120" s="42">
        <f t="shared" si="11"/>
        <v>0</v>
      </c>
      <c r="K120" s="41">
        <v>0</v>
      </c>
      <c r="L120" s="41">
        <v>0</v>
      </c>
      <c r="M120" s="42">
        <f t="shared" si="12"/>
        <v>0</v>
      </c>
      <c r="N120" s="41">
        <v>0</v>
      </c>
      <c r="O120" s="41">
        <v>0</v>
      </c>
      <c r="P120" s="42">
        <f t="shared" si="13"/>
        <v>0</v>
      </c>
      <c r="Q120" s="41">
        <v>0</v>
      </c>
      <c r="R120" s="41">
        <v>0</v>
      </c>
      <c r="S120" s="43">
        <f t="shared" si="14"/>
        <v>0</v>
      </c>
      <c r="T120" s="44">
        <f t="shared" si="15"/>
        <v>0</v>
      </c>
      <c r="U120" s="45">
        <f t="shared" si="16"/>
        <v>0</v>
      </c>
      <c r="V120" s="46">
        <v>0</v>
      </c>
      <c r="W120" s="45">
        <f t="shared" si="17"/>
        <v>0</v>
      </c>
      <c r="X120" s="47">
        <f t="shared" si="18"/>
        <v>0</v>
      </c>
      <c r="Y120" s="48">
        <f t="shared" si="19"/>
        <v>0</v>
      </c>
      <c r="Z120" s="49" t="str">
        <f t="shared" si="20"/>
        <v>0.0</v>
      </c>
      <c r="AA120" s="50" t="str">
        <f t="shared" si="21"/>
        <v>F9</v>
      </c>
      <c r="AC120" s="66"/>
      <c r="AD120" s="66"/>
      <c r="AE120" s="66"/>
      <c r="AF120" s="66"/>
      <c r="AG120" s="66"/>
    </row>
    <row r="121" spans="1:34" ht="15.75" customHeight="1" x14ac:dyDescent="0.25">
      <c r="A121" s="125">
        <v>112</v>
      </c>
      <c r="B121" s="100"/>
      <c r="C121" s="100"/>
      <c r="D121" s="105"/>
      <c r="E121" s="118"/>
      <c r="F121" s="120"/>
      <c r="G121" s="110"/>
      <c r="H121" s="41">
        <v>0</v>
      </c>
      <c r="I121" s="41">
        <v>0</v>
      </c>
      <c r="J121" s="42">
        <f t="shared" si="11"/>
        <v>0</v>
      </c>
      <c r="K121" s="41">
        <v>0</v>
      </c>
      <c r="L121" s="41">
        <v>0</v>
      </c>
      <c r="M121" s="42">
        <f t="shared" si="12"/>
        <v>0</v>
      </c>
      <c r="N121" s="41">
        <v>0</v>
      </c>
      <c r="O121" s="41">
        <v>0</v>
      </c>
      <c r="P121" s="42">
        <f t="shared" si="13"/>
        <v>0</v>
      </c>
      <c r="Q121" s="41">
        <v>0</v>
      </c>
      <c r="R121" s="41">
        <v>0</v>
      </c>
      <c r="S121" s="43">
        <f t="shared" si="14"/>
        <v>0</v>
      </c>
      <c r="T121" s="44">
        <f t="shared" si="15"/>
        <v>0</v>
      </c>
      <c r="U121" s="45">
        <f t="shared" si="16"/>
        <v>0</v>
      </c>
      <c r="V121" s="46">
        <v>0</v>
      </c>
      <c r="W121" s="45">
        <f t="shared" si="17"/>
        <v>0</v>
      </c>
      <c r="X121" s="47">
        <f t="shared" si="18"/>
        <v>0</v>
      </c>
      <c r="Y121" s="48">
        <f t="shared" si="19"/>
        <v>0</v>
      </c>
      <c r="Z121" s="49" t="str">
        <f t="shared" si="20"/>
        <v>0.0</v>
      </c>
      <c r="AA121" s="50" t="str">
        <f t="shared" si="21"/>
        <v>F9</v>
      </c>
      <c r="AC121" s="66"/>
      <c r="AD121" s="66"/>
      <c r="AE121" s="66"/>
      <c r="AF121" s="66"/>
      <c r="AG121" s="66"/>
    </row>
    <row r="122" spans="1:34" x14ac:dyDescent="0.25">
      <c r="A122" s="71"/>
      <c r="B122" s="71"/>
      <c r="C122" s="71"/>
      <c r="D122" s="66"/>
      <c r="E122" s="66"/>
      <c r="F122" s="66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66"/>
      <c r="AC122" s="66"/>
      <c r="AD122" s="66"/>
      <c r="AE122" s="66"/>
      <c r="AF122" s="66"/>
      <c r="AG122" s="66"/>
      <c r="AH122" s="66"/>
    </row>
    <row r="123" spans="1:34" x14ac:dyDescent="0.25">
      <c r="A123" s="71"/>
      <c r="B123" s="71"/>
      <c r="C123" s="71"/>
      <c r="D123" s="66"/>
      <c r="E123" s="66"/>
      <c r="F123" s="66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66"/>
      <c r="AC123" s="66"/>
      <c r="AD123" s="66"/>
      <c r="AE123" s="66"/>
      <c r="AF123" s="66"/>
      <c r="AG123" s="66"/>
      <c r="AH123" s="66"/>
    </row>
    <row r="124" spans="1:34" x14ac:dyDescent="0.25">
      <c r="A124" s="71"/>
      <c r="B124" s="71"/>
      <c r="C124" s="71"/>
      <c r="D124" s="66"/>
      <c r="E124" s="66"/>
      <c r="F124" s="66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66"/>
      <c r="AC124" s="66"/>
      <c r="AD124" s="66"/>
      <c r="AE124" s="66"/>
      <c r="AF124" s="66"/>
      <c r="AG124" s="66"/>
      <c r="AH124" s="66"/>
    </row>
    <row r="125" spans="1:34" x14ac:dyDescent="0.25">
      <c r="A125" s="73"/>
      <c r="B125" s="73"/>
      <c r="C125" s="73"/>
      <c r="D125" s="74"/>
      <c r="E125" s="74"/>
      <c r="F125" s="74"/>
      <c r="G125" s="74"/>
      <c r="H125" s="36"/>
      <c r="I125" s="36"/>
      <c r="J125" s="75"/>
      <c r="K125" s="36"/>
      <c r="L125" s="76"/>
      <c r="M125" s="76"/>
      <c r="N125" s="76"/>
      <c r="O125" s="76"/>
      <c r="P125" s="75"/>
      <c r="Q125" s="75"/>
      <c r="R125" s="75"/>
      <c r="S125" s="77"/>
      <c r="T125" s="77"/>
      <c r="U125" s="77"/>
      <c r="V125" s="36"/>
      <c r="W125" s="77"/>
      <c r="X125" s="78"/>
      <c r="Y125" s="79"/>
      <c r="Z125" s="80"/>
      <c r="AA125" s="36"/>
      <c r="AC125" s="66"/>
      <c r="AD125" s="66"/>
      <c r="AE125" s="66"/>
      <c r="AF125" s="66"/>
      <c r="AG125" s="66"/>
    </row>
    <row r="126" spans="1:34" x14ac:dyDescent="0.25">
      <c r="A126" s="81"/>
      <c r="B126" s="81"/>
      <c r="C126" s="81"/>
      <c r="D126" s="82" t="s">
        <v>69</v>
      </c>
      <c r="E126" s="82"/>
      <c r="F126" s="82"/>
      <c r="G126" s="82"/>
      <c r="H126" s="83"/>
      <c r="I126" s="83"/>
      <c r="J126" s="83"/>
      <c r="K126" s="83"/>
      <c r="L126" s="83"/>
      <c r="M126" s="83"/>
      <c r="N126" s="83"/>
      <c r="O126" s="83"/>
      <c r="P126" s="83"/>
      <c r="Q126" s="84"/>
      <c r="R126" s="84"/>
      <c r="S126" s="83"/>
      <c r="T126" s="84"/>
      <c r="U126" s="83"/>
      <c r="V126" s="83"/>
      <c r="W126" s="83"/>
      <c r="X126" s="83"/>
      <c r="Y126" s="85"/>
      <c r="Z126" s="86" t="e">
        <v>#DIV/0!</v>
      </c>
      <c r="AA126" s="87" t="e">
        <v>#DIV/0!</v>
      </c>
      <c r="AC126" s="66"/>
      <c r="AD126" s="66"/>
      <c r="AE126" s="66"/>
      <c r="AF126" s="66"/>
      <c r="AG126" s="66"/>
    </row>
    <row r="127" spans="1:34" x14ac:dyDescent="0.25">
      <c r="A127" s="81"/>
      <c r="B127" s="81"/>
      <c r="C127" s="81"/>
      <c r="D127" s="82" t="s">
        <v>70</v>
      </c>
      <c r="E127" s="82"/>
      <c r="F127" s="82"/>
      <c r="G127" s="82"/>
      <c r="H127" s="83"/>
      <c r="I127" s="83"/>
      <c r="J127" s="83"/>
      <c r="K127" s="83"/>
      <c r="L127" s="83"/>
      <c r="M127" s="83"/>
      <c r="N127" s="83"/>
      <c r="O127" s="83"/>
      <c r="P127" s="83"/>
      <c r="Q127" s="84"/>
      <c r="R127" s="84"/>
      <c r="S127" s="83"/>
      <c r="T127" s="84"/>
      <c r="U127" s="83"/>
      <c r="V127" s="83"/>
      <c r="W127" s="83"/>
      <c r="X127" s="83"/>
      <c r="Y127" s="85"/>
      <c r="Z127" s="86" t="e">
        <v>#NUM!</v>
      </c>
      <c r="AC127" s="66"/>
      <c r="AD127" s="66"/>
      <c r="AE127" s="66"/>
      <c r="AF127" s="66"/>
      <c r="AG127" s="66"/>
    </row>
    <row r="128" spans="1:34" x14ac:dyDescent="0.25">
      <c r="A128" s="81"/>
      <c r="B128" s="81"/>
      <c r="C128" s="81"/>
      <c r="D128" s="82" t="s">
        <v>71</v>
      </c>
      <c r="E128" s="82"/>
      <c r="F128" s="82"/>
      <c r="G128" s="82"/>
      <c r="H128" s="83"/>
      <c r="I128" s="83"/>
      <c r="J128" s="83"/>
      <c r="K128" s="83"/>
      <c r="L128" s="83"/>
      <c r="M128" s="83"/>
      <c r="N128" s="83"/>
      <c r="O128" s="83"/>
      <c r="P128" s="83"/>
      <c r="Q128" s="84"/>
      <c r="R128" s="84"/>
      <c r="S128" s="83"/>
      <c r="T128" s="84"/>
      <c r="U128" s="83"/>
      <c r="V128" s="83"/>
      <c r="W128" s="83"/>
      <c r="X128" s="83"/>
      <c r="Y128" s="85"/>
      <c r="Z128" s="86" t="e">
        <v>#DIV/0!</v>
      </c>
      <c r="AA128" s="88" t="s">
        <v>72</v>
      </c>
    </row>
  </sheetData>
  <mergeCells count="4">
    <mergeCell ref="N6:O6"/>
    <mergeCell ref="H6:I6"/>
    <mergeCell ref="K6:L6"/>
    <mergeCell ref="AC39:AD39"/>
  </mergeCells>
  <dataValidations count="1">
    <dataValidation type="list" allowBlank="1" showInputMessage="1" showErrorMessage="1" sqref="AD22">
      <formula1>"Yes,No"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H128"/>
  <sheetViews>
    <sheetView tabSelected="1" topLeftCell="X1" workbookViewId="0">
      <selection activeCell="AA12" sqref="AA12"/>
    </sheetView>
  </sheetViews>
  <sheetFormatPr defaultRowHeight="15" x14ac:dyDescent="0.25"/>
  <cols>
    <col min="1" max="1" width="5.7109375" style="5" customWidth="1"/>
    <col min="2" max="3" width="12.42578125" style="5" customWidth="1"/>
    <col min="4" max="5" width="15.5703125" style="5" customWidth="1"/>
    <col min="6" max="6" width="18.42578125" style="5" customWidth="1"/>
    <col min="7" max="7" width="22.140625" style="5" customWidth="1"/>
    <col min="8" max="8" width="8.140625" style="4" customWidth="1"/>
    <col min="9" max="9" width="9.140625" style="4" customWidth="1"/>
    <col min="10" max="12" width="7" style="4" customWidth="1"/>
    <col min="13" max="13" width="7.85546875" style="4" customWidth="1"/>
    <col min="14" max="14" width="7" style="4" customWidth="1"/>
    <col min="15" max="15" width="7.85546875" style="4" customWidth="1"/>
    <col min="16" max="16" width="7" style="4" customWidth="1"/>
    <col min="17" max="18" width="11.5703125" style="4" customWidth="1"/>
    <col min="19" max="19" width="8.85546875" style="4" customWidth="1"/>
    <col min="20" max="20" width="13.28515625" style="4" customWidth="1"/>
    <col min="21" max="21" width="7.7109375" style="4" customWidth="1"/>
    <col min="22" max="22" width="11.85546875" style="4" customWidth="1"/>
    <col min="23" max="24" width="7" style="4" customWidth="1"/>
    <col min="25" max="25" width="11.140625" style="5" customWidth="1"/>
    <col min="26" max="26" width="10.28515625" style="5" customWidth="1"/>
    <col min="27" max="27" width="9.140625" style="4" customWidth="1"/>
    <col min="28" max="28" width="5.28515625" style="5" customWidth="1"/>
    <col min="29" max="29" width="11.7109375" style="5" customWidth="1"/>
    <col min="30" max="30" width="10.140625" style="5" customWidth="1"/>
    <col min="31" max="31" width="15.5703125" style="5" customWidth="1"/>
    <col min="32" max="34" width="9.140625" style="5" customWidth="1"/>
  </cols>
  <sheetData>
    <row r="1" spans="1:34" ht="23.25" customHeight="1" x14ac:dyDescent="0.25">
      <c r="A1" s="89" t="s">
        <v>0</v>
      </c>
      <c r="B1" s="2" t="s">
        <v>1</v>
      </c>
      <c r="C1" s="89"/>
      <c r="E1" s="2"/>
      <c r="F1" s="2"/>
      <c r="G1" s="3"/>
      <c r="H1" s="3"/>
      <c r="AA1" s="6"/>
      <c r="AB1" s="1"/>
      <c r="AC1" s="7"/>
      <c r="AD1" s="1"/>
      <c r="AE1" s="1"/>
      <c r="AF1" s="1"/>
      <c r="AG1" s="1"/>
      <c r="AH1" s="1"/>
    </row>
    <row r="2" spans="1:34" ht="18" customHeight="1" x14ac:dyDescent="0.25">
      <c r="A2" s="89" t="s">
        <v>2</v>
      </c>
      <c r="B2" s="89" t="inlineStr">
        <is>
          <t>Geography</t>
        </is>
      </c>
      <c r="C2" s="89"/>
      <c r="D2" s="8"/>
      <c r="E2" s="8"/>
      <c r="F2" s="8"/>
      <c r="AC2" s="9" t="s">
        <v>89</v>
      </c>
    </row>
    <row r="3" spans="1:34" ht="19.5" customHeight="1" x14ac:dyDescent="0.4">
      <c r="A3" s="89" t="s">
        <v>3</v>
      </c>
      <c r="B3" s="89" t="inlineStr">
        <is>
          <t>Semester 3 2025-2026</t>
        </is>
      </c>
      <c r="C3" s="89"/>
      <c r="D3" s="10"/>
      <c r="E3" s="10"/>
      <c r="F3" s="10"/>
      <c r="W3" s="11" t="s">
        <v>4</v>
      </c>
      <c r="X3" s="11" t="s">
        <v>5</v>
      </c>
    </row>
    <row r="4" spans="1:34" ht="18.75" customHeight="1" x14ac:dyDescent="0.3">
      <c r="A4" s="89" t="s">
        <v>6</v>
      </c>
      <c r="B4" s="89" t="inlineStr">
        <is>
          <t>Form 2</t>
        </is>
      </c>
      <c r="C4" s="89"/>
      <c r="D4" s="12"/>
      <c r="E4" s="12"/>
      <c r="F4" s="12"/>
    </row>
    <row r="5" spans="1:34" ht="15.75" customHeight="1" x14ac:dyDescent="0.25">
      <c r="H5" s="13" t="s">
        <v>7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34" ht="33.75" customHeight="1" x14ac:dyDescent="0.25">
      <c r="H6" s="94" t="s">
        <v>8</v>
      </c>
      <c r="I6" s="93"/>
      <c r="J6" s="15" t="s">
        <v>9</v>
      </c>
      <c r="K6" s="92" t="s">
        <v>10</v>
      </c>
      <c r="L6" s="93"/>
      <c r="M6" s="15" t="s">
        <v>11</v>
      </c>
      <c r="N6" s="92" t="s">
        <v>12</v>
      </c>
      <c r="O6" s="93"/>
      <c r="P6" s="15" t="s">
        <v>13</v>
      </c>
      <c r="Q6" s="16" t="s">
        <v>14</v>
      </c>
      <c r="R6" s="16" t="s">
        <v>73</v>
      </c>
      <c r="S6" s="17" t="s">
        <v>74</v>
      </c>
      <c r="T6" s="18" t="s">
        <v>15</v>
      </c>
      <c r="U6" s="19" t="s">
        <v>16</v>
      </c>
      <c r="V6" s="20" t="s">
        <v>17</v>
      </c>
      <c r="W6" s="19" t="s">
        <v>18</v>
      </c>
      <c r="X6" s="21" t="s">
        <v>19</v>
      </c>
      <c r="Z6" s="22"/>
    </row>
    <row r="7" spans="1:34" ht="18" customHeight="1" x14ac:dyDescent="0.35">
      <c r="E7" s="23" t="s">
        <v>20</v>
      </c>
      <c r="F7" s="122">
        <f>COUNTA(D10:D110)</f>
        <v>0</v>
      </c>
      <c r="G7" s="25" t="s">
        <v>21</v>
      </c>
      <c r="H7" s="26">
        <v>50</v>
      </c>
      <c r="I7" s="26">
        <v>50</v>
      </c>
      <c r="J7" s="26">
        <v>100</v>
      </c>
      <c r="K7" s="26">
        <v>50</v>
      </c>
      <c r="L7" s="26">
        <v>50</v>
      </c>
      <c r="M7" s="26">
        <v>100</v>
      </c>
      <c r="N7" s="26">
        <v>50</v>
      </c>
      <c r="O7" s="26">
        <v>50</v>
      </c>
      <c r="P7" s="26">
        <v>100</v>
      </c>
      <c r="Q7" s="27">
        <v>100</v>
      </c>
      <c r="R7" s="27">
        <v>100</v>
      </c>
      <c r="S7" s="26">
        <v>500</v>
      </c>
      <c r="T7" s="26">
        <v>100</v>
      </c>
      <c r="U7" s="28">
        <v>50</v>
      </c>
      <c r="V7" s="29">
        <v>100</v>
      </c>
      <c r="W7" s="30">
        <v>50</v>
      </c>
      <c r="X7" s="31">
        <v>100</v>
      </c>
      <c r="Y7" s="23"/>
      <c r="Z7" s="24"/>
    </row>
    <row r="8" spans="1:34" x14ac:dyDescent="0.25">
      <c r="A8" s="123"/>
      <c r="B8" s="123"/>
      <c r="C8" s="123"/>
      <c r="D8" s="123"/>
      <c r="E8" s="123"/>
      <c r="F8" s="123"/>
      <c r="G8" s="12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3"/>
      <c r="W8" s="34"/>
      <c r="X8" s="35"/>
      <c r="Y8" s="32"/>
      <c r="Z8" s="32"/>
      <c r="AA8" s="33"/>
    </row>
    <row r="9" spans="1:34" ht="18.75" customHeight="1" x14ac:dyDescent="0.25">
      <c r="A9" s="124" t="s">
        <v>88</v>
      </c>
      <c r="B9" s="124" t="s">
        <v>87</v>
      </c>
      <c r="C9" s="90" t="s">
        <v>84</v>
      </c>
      <c r="D9" s="91" t="s">
        <v>85</v>
      </c>
      <c r="E9" s="91" t="s">
        <v>86</v>
      </c>
      <c r="F9" s="124" t="s">
        <v>90</v>
      </c>
      <c r="G9" s="121" t="s">
        <v>91</v>
      </c>
      <c r="H9" s="36" t="s">
        <v>75</v>
      </c>
      <c r="I9" s="36" t="s">
        <v>76</v>
      </c>
      <c r="J9" s="36"/>
      <c r="K9" s="36" t="s">
        <v>77</v>
      </c>
      <c r="L9" s="36" t="s">
        <v>78</v>
      </c>
      <c r="M9" s="36"/>
      <c r="N9" s="36" t="s">
        <v>79</v>
      </c>
      <c r="O9" s="36" t="s">
        <v>80</v>
      </c>
      <c r="P9" s="36"/>
      <c r="Q9" s="36" t="s">
        <v>81</v>
      </c>
      <c r="R9" s="36" t="s">
        <v>82</v>
      </c>
      <c r="S9" s="36"/>
      <c r="T9" s="36"/>
      <c r="U9" s="37"/>
      <c r="V9" s="36" t="s">
        <v>83</v>
      </c>
      <c r="W9" s="37"/>
      <c r="X9" s="38"/>
      <c r="Y9" s="39" t="s">
        <v>22</v>
      </c>
      <c r="Z9" s="39" t="s">
        <v>23</v>
      </c>
      <c r="AA9" s="39" t="s">
        <v>24</v>
      </c>
      <c r="AC9" s="40" t="s">
        <v>25</v>
      </c>
    </row>
    <row r="10" spans="1:34" x14ac:dyDescent="0.25">
      <c r="A10" s="125">
        <v>1</v>
      </c>
      <c r="B10" s="100" t="inlineStr">
        <is>
          <t>STU24003060606E</t>
        </is>
      </c>
      <c r="C10" s="100" t="inlineStr">
        <is>
          <t>ABRAH</t>
        </is>
      </c>
      <c r="D10" s="101" t="inlineStr">
        <is>
          <t>ESTHER</t>
        </is>
      </c>
      <c r="E10" s="111" t="inlineStr">
        <is>
          <t/>
        </is>
      </c>
      <c r="F10" s="112" t="inlineStr">
        <is>
          <t>STU465571</t>
        </is>
      </c>
      <c r="G10" s="97" t="inlineStr">
        <is>
          <t>General Arts 2</t>
        </is>
      </c>
      <c r="H10" s="41">
        <v>48</v>
      </c>
      <c r="I10" s="41">
        <v>35</v>
      </c>
      <c r="J10" s="42">
        <f>MIN(100, (SUM(H10:I10)))</f>
        <v>0</v>
      </c>
      <c r="K10" s="41">
        <v>45</v>
      </c>
      <c r="L10" s="41">
        <v>39</v>
      </c>
      <c r="M10" s="42">
        <f>MIN(100,(SUM(K10:L10)))</f>
        <v>0</v>
      </c>
      <c r="N10" s="41">
        <v>48</v>
      </c>
      <c r="O10" s="41">
        <v>46</v>
      </c>
      <c r="P10" s="42">
        <f>MIN(100,(SUM(N10:O10)))</f>
        <v>0</v>
      </c>
      <c r="Q10" s="41">
        <v>62</v>
      </c>
      <c r="R10" s="41">
        <v>70</v>
      </c>
      <c r="S10" s="43">
        <f>MIN(500, (SUM(J10,M10,P10,Q10,R10)))</f>
        <v>0</v>
      </c>
      <c r="T10" s="44">
        <f>S10/500*100</f>
        <v>0</v>
      </c>
      <c r="U10" s="45">
        <f>MIN(50, (ROUNDUP(SUM(T10)/2,0)))</f>
        <v>0</v>
      </c>
      <c r="V10" s="41">
        <v>0</v>
      </c>
      <c r="W10" s="45">
        <f>MIN(50, (ROUNDUP(SUM(V10)/2,0)))</f>
        <v>0</v>
      </c>
      <c r="X10" s="47">
        <f>MIN(100, (SUM(U10,W10)))</f>
        <v>0</v>
      </c>
      <c r="Y10" s="48">
        <f>(X10/100)</f>
        <v>0</v>
      </c>
      <c r="Z10" s="49" t="str">
        <f>IF(X10&gt;=80,"4.0",IF(X10&gt;=70,"3.5",IF(X10&gt;=65,"3.0",IF(X10&gt;=60,"2.5",IF(X10&gt;=55,"2.0",IF(X10&gt;=50,"1.5",IF(X10&gt;=45,"1.0",IF(X10&gt;=40,"0.5",IF(X10&lt;40,"0.0")))))))))</f>
        <v>0.0</v>
      </c>
      <c r="AA10" s="50" t="str">
        <f>IF(X10&gt;=80,"A1",IF(X10&gt;=70,"B2",IF(X10&gt;=65,"B3",IF(X10&gt;=60,"C4",IF(X10&gt;=55,"C5",IF(X10&gt;=50,"C6",IF(X10&gt;=45,"D7",IF(X10&gt;=40,"E8",IF(X10&lt;40,"F9")))))))))</f>
        <v>F9</v>
      </c>
    </row>
    <row r="11" spans="1:34" x14ac:dyDescent="0.25">
      <c r="A11" s="125">
        <v>2</v>
      </c>
      <c r="B11" s="100" t="inlineStr">
        <is>
          <t>STU24003060608C</t>
        </is>
      </c>
      <c r="C11" s="100" t="inlineStr">
        <is>
          <t>ABUBAKAR</t>
        </is>
      </c>
      <c r="D11" s="102" t="inlineStr">
        <is>
          <t>FAUZIYYATU</t>
        </is>
      </c>
      <c r="E11" s="113" t="inlineStr">
        <is>
          <t/>
        </is>
      </c>
      <c r="F11" s="114" t="inlineStr">
        <is>
          <t>STU331498</t>
        </is>
      </c>
      <c r="G11" s="98" t="inlineStr">
        <is>
          <t>Business B</t>
        </is>
      </c>
      <c r="H11" s="41">
        <v>48</v>
      </c>
      <c r="I11" s="41">
        <v>47</v>
      </c>
      <c r="J11" s="42">
        <f t="shared" ref="J11:J74" si="0">MIN(100, (SUM(H11:I11)))</f>
        <v>0</v>
      </c>
      <c r="K11" s="41">
        <v>45</v>
      </c>
      <c r="L11" s="41">
        <v>30</v>
      </c>
      <c r="M11" s="42">
        <f t="shared" ref="M11:M74" si="1">MIN(100,(SUM(K11:L11)))</f>
        <v>0</v>
      </c>
      <c r="N11" s="41">
        <v>43</v>
      </c>
      <c r="O11" s="41">
        <v>49</v>
      </c>
      <c r="P11" s="42">
        <f t="shared" ref="P11:P74" si="2">MIN(100,(SUM(N11:O11)))</f>
        <v>0</v>
      </c>
      <c r="Q11" s="41">
        <v>68</v>
      </c>
      <c r="R11" s="41">
        <v>78</v>
      </c>
      <c r="S11" s="43">
        <f t="shared" ref="S11:S74" si="3">MIN(500, (SUM(J11,M11,P11,Q11,R11)))</f>
        <v>0</v>
      </c>
      <c r="T11" s="44">
        <f t="shared" ref="T11:T74" si="4">S11/500*100</f>
        <v>0</v>
      </c>
      <c r="U11" s="45">
        <f t="shared" ref="U11:U74" si="5">MIN(50, (ROUNDUP(SUM(T11)/2,0)))</f>
        <v>0</v>
      </c>
      <c r="V11" s="41">
        <v>0</v>
      </c>
      <c r="W11" s="45">
        <f t="shared" ref="W11:W74" si="6">MIN(50, (ROUNDUP(SUM(V11)/2,0)))</f>
        <v>0</v>
      </c>
      <c r="X11" s="47">
        <f t="shared" ref="X11:X74" si="7">MIN(100, (SUM(U11,W11)))</f>
        <v>0</v>
      </c>
      <c r="Y11" s="48">
        <f t="shared" ref="Y11:Y74" si="8">(X11/100)</f>
        <v>0</v>
      </c>
      <c r="Z11" s="49" t="str">
        <f t="shared" ref="Z11:Z74" si="9">IF(X11&gt;=80,"4.0",IF(X11&gt;=70,"3.5",IF(X11&gt;=65,"3.0",IF(X11&gt;=60,"2.5",IF(X11&gt;=55,"2.0",IF(X11&gt;=50,"1.5",IF(X11&gt;=45,"1.0",IF(X11&gt;=40,"0.5",IF(X11&lt;40,"0.0")))))))))</f>
        <v>0.0</v>
      </c>
      <c r="AA11" s="50" t="str">
        <f t="shared" ref="AA11:AA74" si="10">IF(X11&gt;=80,"A1",IF(X11&gt;=70,"B2",IF(X11&gt;=65,"B3",IF(X11&gt;=60,"C4",IF(X11&gt;=55,"C5",IF(X11&gt;=50,"C6",IF(X11&gt;=45,"D7",IF(X11&gt;=40,"E8",IF(X11&lt;40,"F9")))))))))</f>
        <v>F9</v>
      </c>
      <c r="AC11" s="51" t="s">
        <v>27</v>
      </c>
    </row>
    <row r="12" spans="1:34" x14ac:dyDescent="0.25">
      <c r="A12" s="125">
        <v>3</v>
      </c>
      <c r="B12" s="100" t="inlineStr">
        <is>
          <t>STU240030606098</t>
        </is>
      </c>
      <c r="C12" s="100" t="inlineStr">
        <is>
          <t>ADUBEA</t>
        </is>
      </c>
      <c r="D12" s="103" t="inlineStr">
        <is>
          <t>FELICIA</t>
        </is>
      </c>
      <c r="E12" s="111" t="inlineStr">
        <is>
          <t/>
        </is>
      </c>
      <c r="F12" s="114" t="inlineStr">
        <is>
          <t>STU555781</t>
        </is>
      </c>
      <c r="G12" s="99" t="inlineStr">
        <is>
          <t>General Arts 2</t>
        </is>
      </c>
      <c r="H12" s="41">
        <v>36</v>
      </c>
      <c r="I12" s="41">
        <v>32</v>
      </c>
      <c r="J12" s="42">
        <f t="shared" si="0"/>
        <v>0</v>
      </c>
      <c r="K12" s="41">
        <v>32</v>
      </c>
      <c r="L12" s="41">
        <v>30</v>
      </c>
      <c r="M12" s="42">
        <f t="shared" si="1"/>
        <v>0</v>
      </c>
      <c r="N12" s="41">
        <v>45</v>
      </c>
      <c r="O12" s="41">
        <v>46</v>
      </c>
      <c r="P12" s="42">
        <f t="shared" si="2"/>
        <v>0</v>
      </c>
      <c r="Q12" s="41">
        <v>50</v>
      </c>
      <c r="R12" s="41">
        <v>50</v>
      </c>
      <c r="S12" s="43">
        <f t="shared" si="3"/>
        <v>0</v>
      </c>
      <c r="T12" s="44">
        <f t="shared" si="4"/>
        <v>0</v>
      </c>
      <c r="U12" s="45">
        <f t="shared" si="5"/>
        <v>0</v>
      </c>
      <c r="V12" s="46">
        <v>0</v>
      </c>
      <c r="W12" s="45">
        <f t="shared" si="6"/>
        <v>0</v>
      </c>
      <c r="X12" s="47">
        <f t="shared" si="7"/>
        <v>0</v>
      </c>
      <c r="Y12" s="48">
        <f t="shared" si="8"/>
        <v>0</v>
      </c>
      <c r="Z12" s="49" t="str">
        <f t="shared" si="9"/>
        <v>0.0</v>
      </c>
      <c r="AA12" s="50" t="str">
        <f t="shared" si="10"/>
        <v>F9</v>
      </c>
      <c r="AC12" s="51" t="s">
        <v>28</v>
      </c>
    </row>
    <row r="13" spans="1:34" x14ac:dyDescent="0.25">
      <c r="A13" s="125">
        <v>4</v>
      </c>
      <c r="B13" s="100" t="inlineStr">
        <is>
          <t>STU250030606067</t>
        </is>
      </c>
      <c r="C13" s="100" t="inlineStr">
        <is>
          <t>AFEDZI-HAYFORD</t>
        </is>
      </c>
      <c r="D13" s="102" t="inlineStr">
        <is>
          <t>AMA</t>
        </is>
      </c>
      <c r="E13" s="113" t="inlineStr">
        <is>
          <t>KWENTSIWA</t>
        </is>
      </c>
      <c r="F13" s="112" t="inlineStr">
        <is>
          <t>STU302252</t>
        </is>
      </c>
      <c r="G13" s="98" t="inlineStr">
        <is>
          <t>Science B</t>
        </is>
      </c>
      <c r="H13" s="41">
        <v>50</v>
      </c>
      <c r="I13" s="41">
        <v>43</v>
      </c>
      <c r="J13" s="42">
        <f t="shared" si="0"/>
        <v>0</v>
      </c>
      <c r="K13" s="41">
        <v>42</v>
      </c>
      <c r="L13" s="41">
        <v>47</v>
      </c>
      <c r="M13" s="42">
        <f t="shared" si="1"/>
        <v>0</v>
      </c>
      <c r="N13" s="41">
        <v>45</v>
      </c>
      <c r="O13" s="41">
        <v>48</v>
      </c>
      <c r="P13" s="42">
        <f t="shared" si="2"/>
        <v>0</v>
      </c>
      <c r="Q13" s="41">
        <v>79</v>
      </c>
      <c r="R13" s="41">
        <v>83</v>
      </c>
      <c r="S13" s="43">
        <f t="shared" si="3"/>
        <v>0</v>
      </c>
      <c r="T13" s="44">
        <f t="shared" si="4"/>
        <v>0</v>
      </c>
      <c r="U13" s="45">
        <f t="shared" si="5"/>
        <v>0</v>
      </c>
      <c r="V13" s="46">
        <v>0</v>
      </c>
      <c r="W13" s="45">
        <f t="shared" si="6"/>
        <v>0</v>
      </c>
      <c r="X13" s="47">
        <f t="shared" si="7"/>
        <v>0</v>
      </c>
      <c r="Y13" s="48">
        <f t="shared" si="8"/>
        <v>0</v>
      </c>
      <c r="Z13" s="49" t="str">
        <f t="shared" si="9"/>
        <v>0.0</v>
      </c>
      <c r="AA13" s="50" t="str">
        <f t="shared" si="10"/>
        <v>F9</v>
      </c>
      <c r="AC13" s="51" t="s">
        <v>29</v>
      </c>
    </row>
    <row r="14" spans="1:34" x14ac:dyDescent="0.25">
      <c r="A14" s="125">
        <v>5</v>
      </c>
      <c r="B14" s="100" t="inlineStr">
        <is>
          <t>STU2400306060B3</t>
        </is>
      </c>
      <c r="C14" s="100" t="inlineStr">
        <is>
          <t>AMAKYE</t>
        </is>
      </c>
      <c r="D14" s="103" t="inlineStr">
        <is>
          <t>MARY</t>
        </is>
      </c>
      <c r="E14" s="111" t="inlineStr">
        <is>
          <t/>
        </is>
      </c>
      <c r="F14" s="114" t="inlineStr">
        <is>
          <t>STU167405</t>
        </is>
      </c>
      <c r="G14" s="99" t="inlineStr">
        <is>
          <t>Science A</t>
        </is>
      </c>
      <c r="H14" s="41">
        <v>50</v>
      </c>
      <c r="I14" s="41">
        <v>32</v>
      </c>
      <c r="J14" s="42">
        <f t="shared" si="0"/>
        <v>0</v>
      </c>
      <c r="K14" s="41">
        <v>47</v>
      </c>
      <c r="L14" s="41">
        <v>47</v>
      </c>
      <c r="M14" s="42">
        <f t="shared" si="1"/>
        <v>0</v>
      </c>
      <c r="N14" s="41">
        <v>47</v>
      </c>
      <c r="O14" s="41">
        <v>45</v>
      </c>
      <c r="P14" s="42">
        <f t="shared" si="2"/>
        <v>0</v>
      </c>
      <c r="Q14" s="41">
        <v>82</v>
      </c>
      <c r="R14" s="41">
        <v>82</v>
      </c>
      <c r="S14" s="43">
        <f t="shared" si="3"/>
        <v>0</v>
      </c>
      <c r="T14" s="44">
        <f t="shared" si="4"/>
        <v>0</v>
      </c>
      <c r="U14" s="45">
        <f t="shared" si="5"/>
        <v>0</v>
      </c>
      <c r="V14" s="46">
        <v>0</v>
      </c>
      <c r="W14" s="45">
        <f t="shared" si="6"/>
        <v>0</v>
      </c>
      <c r="X14" s="47">
        <f t="shared" si="7"/>
        <v>0</v>
      </c>
      <c r="Y14" s="48">
        <f t="shared" si="8"/>
        <v>0</v>
      </c>
      <c r="Z14" s="49" t="str">
        <f t="shared" si="9"/>
        <v>0.0</v>
      </c>
      <c r="AA14" s="50" t="str">
        <f t="shared" si="10"/>
        <v>F9</v>
      </c>
      <c r="AC14" s="51" t="s">
        <v>30</v>
      </c>
    </row>
    <row r="15" spans="1:34" x14ac:dyDescent="0.25">
      <c r="A15" s="125">
        <v>6</v>
      </c>
      <c r="B15" s="100" t="inlineStr">
        <is>
          <t>STU24003060604F</t>
        </is>
      </c>
      <c r="C15" s="100" t="inlineStr">
        <is>
          <t>ASARE</t>
        </is>
      </c>
      <c r="D15" s="102" t="inlineStr">
        <is>
          <t>ABIGAIL</t>
        </is>
      </c>
      <c r="E15" s="113" t="inlineStr">
        <is>
          <t/>
        </is>
      </c>
      <c r="F15" s="114" t="inlineStr">
        <is>
          <t>STU186336</t>
        </is>
      </c>
      <c r="G15" s="98" t="inlineStr">
        <is>
          <t>Science B</t>
        </is>
      </c>
      <c r="H15" s="41">
        <v>50</v>
      </c>
      <c r="I15" s="41">
        <v>45</v>
      </c>
      <c r="J15" s="42">
        <f t="shared" si="0"/>
        <v>0</v>
      </c>
      <c r="K15" s="41">
        <v>38</v>
      </c>
      <c r="L15" s="41">
        <v>45</v>
      </c>
      <c r="M15" s="42">
        <f t="shared" si="1"/>
        <v>0</v>
      </c>
      <c r="N15" s="41">
        <v>47</v>
      </c>
      <c r="O15" s="41">
        <v>45</v>
      </c>
      <c r="P15" s="42">
        <f t="shared" si="2"/>
        <v>0</v>
      </c>
      <c r="Q15" s="41">
        <v>80</v>
      </c>
      <c r="R15" s="41">
        <v>79</v>
      </c>
      <c r="S15" s="43">
        <f t="shared" si="3"/>
        <v>0</v>
      </c>
      <c r="T15" s="44">
        <f t="shared" si="4"/>
        <v>0</v>
      </c>
      <c r="U15" s="45">
        <f t="shared" si="5"/>
        <v>0</v>
      </c>
      <c r="V15" s="46">
        <v>0</v>
      </c>
      <c r="W15" s="45">
        <f t="shared" si="6"/>
        <v>0</v>
      </c>
      <c r="X15" s="47">
        <f t="shared" si="7"/>
        <v>0</v>
      </c>
      <c r="Y15" s="48">
        <f t="shared" si="8"/>
        <v>0</v>
      </c>
      <c r="Z15" s="49" t="str">
        <f t="shared" si="9"/>
        <v>0.0</v>
      </c>
      <c r="AA15" s="50" t="str">
        <f t="shared" si="10"/>
        <v>F9</v>
      </c>
      <c r="AC15" s="51" t="s">
        <v>31</v>
      </c>
    </row>
    <row r="16" spans="1:34" x14ac:dyDescent="0.25">
      <c r="A16" s="125">
        <v>7</v>
      </c>
      <c r="B16" s="100" t="inlineStr">
        <is>
          <t>STU240030606090</t>
        </is>
      </c>
      <c r="C16" s="100" t="inlineStr">
        <is>
          <t>ASMANI</t>
        </is>
      </c>
      <c r="D16" s="103" t="inlineStr">
        <is>
          <t>ELIZABETH</t>
        </is>
      </c>
      <c r="E16" s="111" t="inlineStr">
        <is>
          <t/>
        </is>
      </c>
      <c r="F16" s="114" t="inlineStr">
        <is>
          <t>STU411120</t>
        </is>
      </c>
      <c r="G16" s="99" t="inlineStr">
        <is>
          <t>Science A</t>
        </is>
      </c>
      <c r="H16" s="41">
        <v>50</v>
      </c>
      <c r="I16" s="41">
        <v>27</v>
      </c>
      <c r="J16" s="42">
        <f t="shared" si="0"/>
        <v>0</v>
      </c>
      <c r="K16" s="41">
        <v>40</v>
      </c>
      <c r="L16" s="41">
        <v>25</v>
      </c>
      <c r="M16" s="42">
        <f t="shared" si="1"/>
        <v>0</v>
      </c>
      <c r="N16" s="41">
        <v>48</v>
      </c>
      <c r="O16" s="41">
        <v>46</v>
      </c>
      <c r="P16" s="42">
        <f t="shared" si="2"/>
        <v>0</v>
      </c>
      <c r="Q16" s="41">
        <v>52</v>
      </c>
      <c r="R16" s="41">
        <v>55</v>
      </c>
      <c r="S16" s="43">
        <f t="shared" si="3"/>
        <v>0</v>
      </c>
      <c r="T16" s="44">
        <f t="shared" si="4"/>
        <v>0</v>
      </c>
      <c r="U16" s="45">
        <f t="shared" si="5"/>
        <v>0</v>
      </c>
      <c r="V16" s="46">
        <v>0</v>
      </c>
      <c r="W16" s="45">
        <f t="shared" si="6"/>
        <v>0</v>
      </c>
      <c r="X16" s="47">
        <f t="shared" si="7"/>
        <v>0</v>
      </c>
      <c r="Y16" s="48">
        <f t="shared" si="8"/>
        <v>0</v>
      </c>
      <c r="Z16" s="49" t="str">
        <f t="shared" si="9"/>
        <v>0.0</v>
      </c>
      <c r="AA16" s="50" t="str">
        <f t="shared" si="10"/>
        <v>F9</v>
      </c>
      <c r="AC16" s="51" t="s">
        <v>32</v>
      </c>
    </row>
    <row r="17" spans="1:32" x14ac:dyDescent="0.25">
      <c r="A17" s="125">
        <v>8</v>
      </c>
      <c r="B17" s="100" t="inlineStr">
        <is>
          <t>STU2400306060D4</t>
        </is>
      </c>
      <c r="C17" s="100" t="inlineStr">
        <is>
          <t>AWUDI</t>
        </is>
      </c>
      <c r="D17" s="102" t="inlineStr">
        <is>
          <t>EUCHARIA</t>
        </is>
      </c>
      <c r="E17" s="113" t="inlineStr">
        <is>
          <t>ESINAM</t>
        </is>
      </c>
      <c r="F17" s="114" t="inlineStr">
        <is>
          <t>STU583202</t>
        </is>
      </c>
      <c r="G17" s="98" t="inlineStr">
        <is>
          <t>Science B</t>
        </is>
      </c>
      <c r="H17" s="41">
        <v>48</v>
      </c>
      <c r="I17" s="41">
        <v>45</v>
      </c>
      <c r="J17" s="42">
        <f t="shared" si="0"/>
        <v>0</v>
      </c>
      <c r="K17" s="41">
        <v>46</v>
      </c>
      <c r="L17" s="41">
        <v>30</v>
      </c>
      <c r="M17" s="42">
        <f t="shared" si="1"/>
        <v>0</v>
      </c>
      <c r="N17" s="41">
        <v>43</v>
      </c>
      <c r="O17" s="41">
        <v>49</v>
      </c>
      <c r="P17" s="42">
        <f t="shared" si="2"/>
        <v>0</v>
      </c>
      <c r="Q17" s="41">
        <v>65</v>
      </c>
      <c r="R17" s="41">
        <v>69</v>
      </c>
      <c r="S17" s="43">
        <f t="shared" si="3"/>
        <v>0</v>
      </c>
      <c r="T17" s="44">
        <f t="shared" si="4"/>
        <v>0</v>
      </c>
      <c r="U17" s="45">
        <f t="shared" si="5"/>
        <v>0</v>
      </c>
      <c r="V17" s="46">
        <v>0</v>
      </c>
      <c r="W17" s="45">
        <f t="shared" si="6"/>
        <v>0</v>
      </c>
      <c r="X17" s="47">
        <f t="shared" si="7"/>
        <v>0</v>
      </c>
      <c r="Y17" s="48">
        <f t="shared" si="8"/>
        <v>0</v>
      </c>
      <c r="Z17" s="49" t="str">
        <f t="shared" si="9"/>
        <v>0.0</v>
      </c>
      <c r="AA17" s="50" t="str">
        <f t="shared" si="10"/>
        <v>F9</v>
      </c>
      <c r="AC17" s="51" t="s">
        <v>33</v>
      </c>
    </row>
    <row r="18" spans="1:32" x14ac:dyDescent="0.25">
      <c r="A18" s="125">
        <v>9</v>
      </c>
      <c r="B18" s="100" t="inlineStr">
        <is>
          <t>STU240030606062</t>
        </is>
      </c>
      <c r="C18" s="100" t="inlineStr">
        <is>
          <t>BAAH</t>
        </is>
      </c>
      <c r="D18" s="103" t="inlineStr">
        <is>
          <t>FREDA</t>
        </is>
      </c>
      <c r="E18" s="111" t="inlineStr">
        <is>
          <t>AGYAPOMAA</t>
        </is>
      </c>
      <c r="F18" s="114" t="inlineStr">
        <is>
          <t>STU916132</t>
        </is>
      </c>
      <c r="G18" s="99" t="inlineStr">
        <is>
          <t>General Arts 2</t>
        </is>
      </c>
      <c r="H18" s="41">
        <v>50</v>
      </c>
      <c r="I18" s="41">
        <v>41</v>
      </c>
      <c r="J18" s="42">
        <f t="shared" si="0"/>
        <v>0</v>
      </c>
      <c r="K18" s="41">
        <v>42</v>
      </c>
      <c r="L18" s="41">
        <v>32</v>
      </c>
      <c r="M18" s="42">
        <f t="shared" si="1"/>
        <v>0</v>
      </c>
      <c r="N18" s="41">
        <v>48</v>
      </c>
      <c r="O18" s="41">
        <v>46</v>
      </c>
      <c r="P18" s="42">
        <f t="shared" si="2"/>
        <v>0</v>
      </c>
      <c r="Q18" s="41">
        <v>62</v>
      </c>
      <c r="R18" s="41">
        <v>56</v>
      </c>
      <c r="S18" s="43">
        <f t="shared" si="3"/>
        <v>0</v>
      </c>
      <c r="T18" s="44">
        <f t="shared" si="4"/>
        <v>0</v>
      </c>
      <c r="U18" s="45">
        <f t="shared" si="5"/>
        <v>0</v>
      </c>
      <c r="V18" s="46">
        <v>0</v>
      </c>
      <c r="W18" s="45">
        <f t="shared" si="6"/>
        <v>0</v>
      </c>
      <c r="X18" s="47">
        <f t="shared" si="7"/>
        <v>0</v>
      </c>
      <c r="Y18" s="48">
        <f t="shared" si="8"/>
        <v>0</v>
      </c>
      <c r="Z18" s="49" t="str">
        <f t="shared" si="9"/>
        <v>0.0</v>
      </c>
      <c r="AA18" s="50" t="str">
        <f t="shared" si="10"/>
        <v>F9</v>
      </c>
      <c r="AC18" s="51" t="s">
        <v>34</v>
      </c>
    </row>
    <row r="19" spans="1:32" x14ac:dyDescent="0.25">
      <c r="A19" s="125">
        <v>10</v>
      </c>
      <c r="B19" s="100" t="inlineStr">
        <is>
          <t>STU240030606051</t>
        </is>
      </c>
      <c r="C19" s="100" t="inlineStr">
        <is>
          <t>GHARTEY</t>
        </is>
      </c>
      <c r="D19" s="102" t="inlineStr">
        <is>
          <t>REDEEMER</t>
        </is>
      </c>
      <c r="E19" s="113" t="inlineStr">
        <is>
          <t/>
        </is>
      </c>
      <c r="F19" s="114" t="inlineStr">
        <is>
          <t>STU188473</t>
        </is>
      </c>
      <c r="G19" s="98" t="inlineStr">
        <is>
          <t>Science A</t>
        </is>
      </c>
      <c r="H19" s="41">
        <v>48</v>
      </c>
      <c r="I19" s="41">
        <v>43</v>
      </c>
      <c r="J19" s="42">
        <f t="shared" si="0"/>
        <v>0</v>
      </c>
      <c r="K19" s="41">
        <v>25</v>
      </c>
      <c r="L19" s="41">
        <v>48</v>
      </c>
      <c r="M19" s="42">
        <f t="shared" si="1"/>
        <v>0</v>
      </c>
      <c r="N19" s="41">
        <v>43</v>
      </c>
      <c r="O19" s="41">
        <v>49</v>
      </c>
      <c r="P19" s="42">
        <f t="shared" si="2"/>
        <v>0</v>
      </c>
      <c r="Q19" s="41">
        <v>63</v>
      </c>
      <c r="R19" s="41">
        <v>70</v>
      </c>
      <c r="S19" s="43">
        <f t="shared" si="3"/>
        <v>0</v>
      </c>
      <c r="T19" s="44">
        <f t="shared" si="4"/>
        <v>0</v>
      </c>
      <c r="U19" s="45">
        <f t="shared" si="5"/>
        <v>0</v>
      </c>
      <c r="V19" s="46">
        <v>0</v>
      </c>
      <c r="W19" s="45">
        <f t="shared" si="6"/>
        <v>0</v>
      </c>
      <c r="X19" s="47">
        <f t="shared" si="7"/>
        <v>0</v>
      </c>
      <c r="Y19" s="48">
        <f t="shared" si="8"/>
        <v>0</v>
      </c>
      <c r="Z19" s="49" t="str">
        <f t="shared" si="9"/>
        <v>0.0</v>
      </c>
      <c r="AA19" s="50" t="str">
        <f t="shared" si="10"/>
        <v>F9</v>
      </c>
      <c r="AC19" s="51" t="s">
        <v>35</v>
      </c>
    </row>
    <row r="20" spans="1:32" x14ac:dyDescent="0.25">
      <c r="A20" s="125">
        <v>11</v>
      </c>
      <c r="B20" s="100" t="inlineStr">
        <is>
          <t>STU2400306060B9</t>
        </is>
      </c>
      <c r="C20" s="100" t="inlineStr">
        <is>
          <t>GHUNNEY</t>
        </is>
      </c>
      <c r="D20" s="103" t="inlineStr">
        <is>
          <t>AGARTHA</t>
        </is>
      </c>
      <c r="E20" s="111" t="inlineStr">
        <is>
          <t/>
        </is>
      </c>
      <c r="F20" s="114" t="inlineStr">
        <is>
          <t>STU538511</t>
        </is>
      </c>
      <c r="G20" s="99" t="inlineStr">
        <is>
          <t>General Arts 2</t>
        </is>
      </c>
      <c r="H20" s="41">
        <v>47</v>
      </c>
      <c r="I20" s="41">
        <v>45</v>
      </c>
      <c r="J20" s="42">
        <f t="shared" si="0"/>
        <v>0</v>
      </c>
      <c r="K20" s="41">
        <v>38</v>
      </c>
      <c r="L20" s="41">
        <v>30</v>
      </c>
      <c r="M20" s="42">
        <f t="shared" si="1"/>
        <v>0</v>
      </c>
      <c r="N20" s="41">
        <v>45</v>
      </c>
      <c r="O20" s="41">
        <v>48</v>
      </c>
      <c r="P20" s="42">
        <f t="shared" si="2"/>
        <v>0</v>
      </c>
      <c r="Q20" s="41">
        <v>58</v>
      </c>
      <c r="R20" s="41">
        <v>65</v>
      </c>
      <c r="S20" s="43">
        <f t="shared" si="3"/>
        <v>0</v>
      </c>
      <c r="T20" s="44">
        <f t="shared" si="4"/>
        <v>0</v>
      </c>
      <c r="U20" s="45">
        <f t="shared" si="5"/>
        <v>0</v>
      </c>
      <c r="V20" s="46">
        <v>0</v>
      </c>
      <c r="W20" s="45">
        <f t="shared" si="6"/>
        <v>0</v>
      </c>
      <c r="X20" s="47">
        <f t="shared" si="7"/>
        <v>0</v>
      </c>
      <c r="Y20" s="48">
        <f t="shared" si="8"/>
        <v>0</v>
      </c>
      <c r="Z20" s="49" t="str">
        <f t="shared" si="9"/>
        <v>0.0</v>
      </c>
      <c r="AA20" s="50" t="str">
        <f t="shared" si="10"/>
        <v>F9</v>
      </c>
      <c r="AC20" s="51" t="s">
        <v>36</v>
      </c>
    </row>
    <row r="21" spans="1:32" x14ac:dyDescent="0.25">
      <c r="A21" s="125">
        <v>12</v>
      </c>
      <c r="B21" s="100" t="inlineStr">
        <is>
          <t>STU24003060607F</t>
        </is>
      </c>
      <c r="C21" s="100" t="inlineStr">
        <is>
          <t>GYANSAH</t>
        </is>
      </c>
      <c r="D21" s="102" t="inlineStr">
        <is>
          <t>BLESSING</t>
        </is>
      </c>
      <c r="E21" s="113" t="inlineStr">
        <is>
          <t/>
        </is>
      </c>
      <c r="F21" s="114" t="inlineStr">
        <is>
          <t>STU145630</t>
        </is>
      </c>
      <c r="G21" s="98" t="inlineStr">
        <is>
          <t>General Arts 2</t>
        </is>
      </c>
      <c r="H21" s="41">
        <v>48</v>
      </c>
      <c r="I21" s="41">
        <v>36</v>
      </c>
      <c r="J21" s="42">
        <f t="shared" si="0"/>
        <v>0</v>
      </c>
      <c r="K21" s="41">
        <v>40</v>
      </c>
      <c r="L21" s="41">
        <v>30</v>
      </c>
      <c r="M21" s="42">
        <f t="shared" si="1"/>
        <v>0</v>
      </c>
      <c r="N21" s="41">
        <v>47</v>
      </c>
      <c r="O21" s="41">
        <v>45</v>
      </c>
      <c r="P21" s="42">
        <f t="shared" si="2"/>
        <v>0</v>
      </c>
      <c r="Q21" s="41">
        <v>66</v>
      </c>
      <c r="R21" s="41">
        <v>65</v>
      </c>
      <c r="S21" s="43">
        <f t="shared" si="3"/>
        <v>0</v>
      </c>
      <c r="T21" s="44">
        <f t="shared" si="4"/>
        <v>0</v>
      </c>
      <c r="U21" s="45">
        <f t="shared" si="5"/>
        <v>0</v>
      </c>
      <c r="V21" s="46">
        <v>0</v>
      </c>
      <c r="W21" s="45">
        <f t="shared" si="6"/>
        <v>0</v>
      </c>
      <c r="X21" s="47">
        <f t="shared" si="7"/>
        <v>0</v>
      </c>
      <c r="Y21" s="48">
        <f t="shared" si="8"/>
        <v>0</v>
      </c>
      <c r="Z21" s="49" t="str">
        <f t="shared" si="9"/>
        <v>0.0</v>
      </c>
      <c r="AA21" s="50" t="str">
        <f t="shared" si="10"/>
        <v>F9</v>
      </c>
      <c r="AC21" s="51"/>
    </row>
    <row r="22" spans="1:32" x14ac:dyDescent="0.25">
      <c r="A22" s="125">
        <v>13</v>
      </c>
      <c r="B22" s="100" t="inlineStr">
        <is>
          <t>STU24003060609E</t>
        </is>
      </c>
      <c r="C22" s="100" t="inlineStr">
        <is>
          <t>GYEKYE</t>
        </is>
      </c>
      <c r="D22" s="103" t="inlineStr">
        <is>
          <t>TABERAH</t>
        </is>
      </c>
      <c r="E22" s="111" t="inlineStr">
        <is>
          <t>ASABEA</t>
        </is>
      </c>
      <c r="F22" s="114" t="inlineStr">
        <is>
          <t>STU927273</t>
        </is>
      </c>
      <c r="G22" s="99" t="inlineStr">
        <is>
          <t>Science A</t>
        </is>
      </c>
      <c r="H22" s="41">
        <v>48</v>
      </c>
      <c r="I22" s="41">
        <v>48</v>
      </c>
      <c r="J22" s="42">
        <f t="shared" si="0"/>
        <v>0</v>
      </c>
      <c r="K22" s="41">
        <v>38</v>
      </c>
      <c r="L22" s="41">
        <v>38</v>
      </c>
      <c r="M22" s="42">
        <f t="shared" si="1"/>
        <v>0</v>
      </c>
      <c r="N22" s="41">
        <v>43</v>
      </c>
      <c r="O22" s="41">
        <v>49</v>
      </c>
      <c r="P22" s="42">
        <f t="shared" si="2"/>
        <v>0</v>
      </c>
      <c r="Q22" s="41">
        <v>63</v>
      </c>
      <c r="R22" s="41">
        <v>74</v>
      </c>
      <c r="S22" s="43">
        <f t="shared" si="3"/>
        <v>0</v>
      </c>
      <c r="T22" s="44">
        <f t="shared" si="4"/>
        <v>0</v>
      </c>
      <c r="U22" s="45">
        <f t="shared" si="5"/>
        <v>0</v>
      </c>
      <c r="V22" s="46">
        <v>0</v>
      </c>
      <c r="W22" s="45">
        <f t="shared" si="6"/>
        <v>0</v>
      </c>
      <c r="X22" s="47">
        <f t="shared" si="7"/>
        <v>0</v>
      </c>
      <c r="Y22" s="48">
        <f t="shared" si="8"/>
        <v>0</v>
      </c>
      <c r="Z22" s="49" t="str">
        <f t="shared" si="9"/>
        <v>0.0</v>
      </c>
      <c r="AA22" s="50" t="str">
        <f t="shared" si="10"/>
        <v>F9</v>
      </c>
      <c r="AC22" s="52" t="s">
        <v>37</v>
      </c>
      <c r="AD22" s="53" t="s">
        <v>38</v>
      </c>
    </row>
    <row r="23" spans="1:32" x14ac:dyDescent="0.25">
      <c r="A23" s="125">
        <v>14</v>
      </c>
      <c r="B23" s="100" t="inlineStr">
        <is>
          <t>STU24003060608A</t>
        </is>
      </c>
      <c r="C23" s="100" t="inlineStr">
        <is>
          <t>MOHAMMED</t>
        </is>
      </c>
      <c r="D23" s="102" t="inlineStr">
        <is>
          <t>HABIBA</t>
        </is>
      </c>
      <c r="E23" s="113" t="inlineStr">
        <is>
          <t>ALI</t>
        </is>
      </c>
      <c r="F23" s="114" t="inlineStr">
        <is>
          <t>STU100793</t>
        </is>
      </c>
      <c r="G23" s="98" t="inlineStr">
        <is>
          <t>Science A</t>
        </is>
      </c>
      <c r="H23" s="41">
        <v>46</v>
      </c>
      <c r="I23" s="41">
        <v>43</v>
      </c>
      <c r="J23" s="42">
        <f t="shared" si="0"/>
        <v>0</v>
      </c>
      <c r="K23" s="41">
        <v>45</v>
      </c>
      <c r="L23" s="41">
        <v>39</v>
      </c>
      <c r="M23" s="42">
        <f t="shared" si="1"/>
        <v>0</v>
      </c>
      <c r="N23" s="41">
        <v>47</v>
      </c>
      <c r="O23" s="41">
        <v>45</v>
      </c>
      <c r="P23" s="42">
        <f t="shared" si="2"/>
        <v>0</v>
      </c>
      <c r="Q23" s="41">
        <v>60</v>
      </c>
      <c r="R23" s="41">
        <v>69</v>
      </c>
      <c r="S23" s="43">
        <f t="shared" si="3"/>
        <v>0</v>
      </c>
      <c r="T23" s="44">
        <f t="shared" si="4"/>
        <v>0</v>
      </c>
      <c r="U23" s="45">
        <f t="shared" si="5"/>
        <v>0</v>
      </c>
      <c r="V23" s="46">
        <v>0</v>
      </c>
      <c r="W23" s="45">
        <f t="shared" si="6"/>
        <v>0</v>
      </c>
      <c r="X23" s="47">
        <f t="shared" si="7"/>
        <v>0</v>
      </c>
      <c r="Y23" s="48">
        <f t="shared" si="8"/>
        <v>0</v>
      </c>
      <c r="Z23" s="49" t="str">
        <f t="shared" si="9"/>
        <v>0.0</v>
      </c>
      <c r="AA23" s="50" t="str">
        <f t="shared" si="10"/>
        <v>F9</v>
      </c>
    </row>
    <row r="24" spans="1:32" x14ac:dyDescent="0.25">
      <c r="A24" s="125">
        <v>15</v>
      </c>
      <c r="B24" s="100" t="inlineStr">
        <is>
          <t>STU2400306060B6</t>
        </is>
      </c>
      <c r="C24" s="100" t="inlineStr">
        <is>
          <t>MOHAMMED</t>
        </is>
      </c>
      <c r="D24" s="103" t="inlineStr">
        <is>
          <t>SHAFATU</t>
        </is>
      </c>
      <c r="E24" s="111" t="inlineStr">
        <is>
          <t/>
        </is>
      </c>
      <c r="F24" s="114" t="inlineStr">
        <is>
          <t>STU180491</t>
        </is>
      </c>
      <c r="G24" s="99" t="inlineStr">
        <is>
          <t>Science A</t>
        </is>
      </c>
      <c r="H24" s="41">
        <v>48</v>
      </c>
      <c r="I24" s="41">
        <v>48</v>
      </c>
      <c r="J24" s="42">
        <f t="shared" si="0"/>
        <v>0</v>
      </c>
      <c r="K24" s="41">
        <v>40</v>
      </c>
      <c r="L24" s="41">
        <v>35</v>
      </c>
      <c r="M24" s="42">
        <f t="shared" si="1"/>
        <v>0</v>
      </c>
      <c r="N24" s="41">
        <v>47</v>
      </c>
      <c r="O24" s="41">
        <v>45</v>
      </c>
      <c r="P24" s="42">
        <f t="shared" si="2"/>
        <v>0</v>
      </c>
      <c r="Q24" s="41">
        <v>60</v>
      </c>
      <c r="R24" s="41">
        <v>69</v>
      </c>
      <c r="S24" s="43">
        <f t="shared" si="3"/>
        <v>0</v>
      </c>
      <c r="T24" s="44">
        <f t="shared" si="4"/>
        <v>0</v>
      </c>
      <c r="U24" s="45">
        <f t="shared" si="5"/>
        <v>0</v>
      </c>
      <c r="V24" s="46">
        <v>0</v>
      </c>
      <c r="W24" s="45">
        <f t="shared" si="6"/>
        <v>0</v>
      </c>
      <c r="X24" s="47">
        <f t="shared" si="7"/>
        <v>0</v>
      </c>
      <c r="Y24" s="48">
        <f t="shared" si="8"/>
        <v>0</v>
      </c>
      <c r="Z24" s="49" t="str">
        <f t="shared" si="9"/>
        <v>0.0</v>
      </c>
      <c r="AA24" s="50" t="str">
        <f t="shared" si="10"/>
        <v>F9</v>
      </c>
      <c r="AC24" s="54" t="s">
        <v>39</v>
      </c>
      <c r="AD24" s="55" t="b">
        <v>0</v>
      </c>
    </row>
    <row r="25" spans="1:32" x14ac:dyDescent="0.25">
      <c r="A25" s="125">
        <v>16</v>
      </c>
      <c r="B25" s="100" t="inlineStr">
        <is>
          <t>STU2400306060B8</t>
        </is>
      </c>
      <c r="C25" s="100" t="inlineStr">
        <is>
          <t>NKETIA</t>
        </is>
      </c>
      <c r="D25" s="102" t="inlineStr">
        <is>
          <t>ESTHER</t>
        </is>
      </c>
      <c r="E25" s="113" t="inlineStr">
        <is>
          <t/>
        </is>
      </c>
      <c r="F25" s="114" t="inlineStr">
        <is>
          <t>STU638145</t>
        </is>
      </c>
      <c r="G25" s="98" t="inlineStr">
        <is>
          <t>General Arts 2</t>
        </is>
      </c>
      <c r="H25" s="41">
        <v>50</v>
      </c>
      <c r="I25" s="41">
        <v>40</v>
      </c>
      <c r="J25" s="42">
        <f t="shared" si="0"/>
        <v>0</v>
      </c>
      <c r="K25" s="41">
        <v>40</v>
      </c>
      <c r="L25" s="41">
        <v>38</v>
      </c>
      <c r="M25" s="42">
        <f t="shared" si="1"/>
        <v>0</v>
      </c>
      <c r="N25" s="41">
        <v>43</v>
      </c>
      <c r="O25" s="41">
        <v>49</v>
      </c>
      <c r="P25" s="42">
        <f t="shared" si="2"/>
        <v>0</v>
      </c>
      <c r="Q25" s="41">
        <v>78</v>
      </c>
      <c r="R25" s="41">
        <v>69</v>
      </c>
      <c r="S25" s="43">
        <f t="shared" si="3"/>
        <v>0</v>
      </c>
      <c r="T25" s="44">
        <f t="shared" si="4"/>
        <v>0</v>
      </c>
      <c r="U25" s="45">
        <f t="shared" si="5"/>
        <v>0</v>
      </c>
      <c r="V25" s="46">
        <v>0</v>
      </c>
      <c r="W25" s="45">
        <f t="shared" si="6"/>
        <v>0</v>
      </c>
      <c r="X25" s="47">
        <f t="shared" si="7"/>
        <v>0</v>
      </c>
      <c r="Y25" s="48">
        <f t="shared" si="8"/>
        <v>0</v>
      </c>
      <c r="Z25" s="49" t="str">
        <f t="shared" si="9"/>
        <v>0.0</v>
      </c>
      <c r="AA25" s="50" t="str">
        <f t="shared" si="10"/>
        <v>F9</v>
      </c>
    </row>
    <row r="26" spans="1:32" x14ac:dyDescent="0.25">
      <c r="A26" s="125">
        <v>17</v>
      </c>
      <c r="B26" s="100" t="inlineStr">
        <is>
          <t>STU2400306060B4</t>
        </is>
      </c>
      <c r="C26" s="100" t="inlineStr">
        <is>
          <t>NTIAMOAH</t>
        </is>
      </c>
      <c r="D26" s="103" t="inlineStr">
        <is>
          <t>PRISCILLA</t>
        </is>
      </c>
      <c r="E26" s="111" t="inlineStr">
        <is>
          <t/>
        </is>
      </c>
      <c r="F26" s="114" t="inlineStr">
        <is>
          <t>STU823668</t>
        </is>
      </c>
      <c r="G26" s="99" t="inlineStr">
        <is>
          <t>Science B</t>
        </is>
      </c>
      <c r="H26" s="41">
        <v>30</v>
      </c>
      <c r="I26" s="41">
        <v>34</v>
      </c>
      <c r="J26" s="42">
        <f t="shared" si="0"/>
        <v>0</v>
      </c>
      <c r="K26" s="41">
        <v>32</v>
      </c>
      <c r="L26" s="41">
        <v>30</v>
      </c>
      <c r="M26" s="42">
        <f t="shared" si="1"/>
        <v>0</v>
      </c>
      <c r="N26" s="41">
        <v>47</v>
      </c>
      <c r="O26" s="41">
        <v>45</v>
      </c>
      <c r="P26" s="42">
        <f t="shared" si="2"/>
        <v>0</v>
      </c>
      <c r="Q26" s="41">
        <v>50</v>
      </c>
      <c r="R26" s="41">
        <v>50</v>
      </c>
      <c r="S26" s="43">
        <f t="shared" si="3"/>
        <v>0</v>
      </c>
      <c r="T26" s="44">
        <f t="shared" si="4"/>
        <v>0</v>
      </c>
      <c r="U26" s="45">
        <f t="shared" si="5"/>
        <v>0</v>
      </c>
      <c r="V26" s="46">
        <v>0</v>
      </c>
      <c r="W26" s="45">
        <f t="shared" si="6"/>
        <v>0</v>
      </c>
      <c r="X26" s="47">
        <f t="shared" si="7"/>
        <v>0</v>
      </c>
      <c r="Y26" s="48">
        <f t="shared" si="8"/>
        <v>0</v>
      </c>
      <c r="Z26" s="49" t="str">
        <f t="shared" si="9"/>
        <v>0.0</v>
      </c>
      <c r="AA26" s="50" t="str">
        <f t="shared" si="10"/>
        <v>F9</v>
      </c>
    </row>
    <row r="27" spans="1:32" x14ac:dyDescent="0.25">
      <c r="A27" s="125">
        <v>18</v>
      </c>
      <c r="B27" s="100" t="inlineStr">
        <is>
          <t>STU24003060608F</t>
        </is>
      </c>
      <c r="C27" s="100" t="inlineStr">
        <is>
          <t>OFORI-ATTA</t>
        </is>
      </c>
      <c r="D27" s="102" t="inlineStr">
        <is>
          <t>BENEDICTA</t>
        </is>
      </c>
      <c r="E27" s="113" t="inlineStr">
        <is>
          <t/>
        </is>
      </c>
      <c r="F27" s="114" t="inlineStr">
        <is>
          <t>STU918119</t>
        </is>
      </c>
      <c r="G27" s="98" t="inlineStr">
        <is>
          <t>Science B</t>
        </is>
      </c>
      <c r="H27" s="41">
        <v>48</v>
      </c>
      <c r="I27" s="41">
        <v>50</v>
      </c>
      <c r="J27" s="42">
        <f t="shared" si="0"/>
        <v>0</v>
      </c>
      <c r="K27" s="41">
        <v>28</v>
      </c>
      <c r="L27" s="41">
        <v>43</v>
      </c>
      <c r="M27" s="42">
        <f t="shared" si="1"/>
        <v>0</v>
      </c>
      <c r="N27" s="41">
        <v>45</v>
      </c>
      <c r="O27" s="41">
        <v>48</v>
      </c>
      <c r="P27" s="42">
        <f t="shared" si="2"/>
        <v>0</v>
      </c>
      <c r="Q27" s="41">
        <v>82</v>
      </c>
      <c r="R27" s="41">
        <v>75</v>
      </c>
      <c r="S27" s="43">
        <f t="shared" si="3"/>
        <v>0</v>
      </c>
      <c r="T27" s="44">
        <f t="shared" si="4"/>
        <v>0</v>
      </c>
      <c r="U27" s="45">
        <f t="shared" si="5"/>
        <v>0</v>
      </c>
      <c r="V27" s="46">
        <v>0</v>
      </c>
      <c r="W27" s="45">
        <f t="shared" si="6"/>
        <v>0</v>
      </c>
      <c r="X27" s="47">
        <f t="shared" si="7"/>
        <v>0</v>
      </c>
      <c r="Y27" s="48">
        <f t="shared" si="8"/>
        <v>0</v>
      </c>
      <c r="Z27" s="49" t="str">
        <f t="shared" si="9"/>
        <v>0.0</v>
      </c>
      <c r="AA27" s="50" t="str">
        <f t="shared" si="10"/>
        <v>F9</v>
      </c>
      <c r="AC27" s="56" t="s">
        <v>24</v>
      </c>
      <c r="AD27" s="56" t="s">
        <v>40</v>
      </c>
      <c r="AE27" s="57" t="s">
        <v>41</v>
      </c>
      <c r="AF27" s="56" t="s">
        <v>23</v>
      </c>
    </row>
    <row r="28" spans="1:32" x14ac:dyDescent="0.25">
      <c r="A28" s="125">
        <v>19</v>
      </c>
      <c r="B28" s="100" t="inlineStr">
        <is>
          <t>STU240030606050</t>
        </is>
      </c>
      <c r="C28" s="100" t="inlineStr">
        <is>
          <t>SACKEY</t>
        </is>
      </c>
      <c r="D28" s="103" t="inlineStr">
        <is>
          <t>QUEENSTER</t>
        </is>
      </c>
      <c r="E28" s="111" t="inlineStr">
        <is>
          <t/>
        </is>
      </c>
      <c r="F28" s="114" t="inlineStr">
        <is>
          <t>STU819150</t>
        </is>
      </c>
      <c r="G28" s="99" t="inlineStr">
        <is>
          <t>Science A</t>
        </is>
      </c>
      <c r="H28" s="41">
        <v>50</v>
      </c>
      <c r="I28" s="41">
        <v>40</v>
      </c>
      <c r="J28" s="42">
        <f t="shared" si="0"/>
        <v>0</v>
      </c>
      <c r="K28" s="41">
        <v>38</v>
      </c>
      <c r="L28" s="41">
        <v>39</v>
      </c>
      <c r="M28" s="42">
        <f t="shared" si="1"/>
        <v>0</v>
      </c>
      <c r="N28" s="41">
        <v>45</v>
      </c>
      <c r="O28" s="41">
        <v>48</v>
      </c>
      <c r="P28" s="42">
        <f t="shared" si="2"/>
        <v>0</v>
      </c>
      <c r="Q28" s="41">
        <v>62</v>
      </c>
      <c r="R28" s="41">
        <v>68</v>
      </c>
      <c r="S28" s="43">
        <f t="shared" si="3"/>
        <v>0</v>
      </c>
      <c r="T28" s="44">
        <f t="shared" si="4"/>
        <v>0</v>
      </c>
      <c r="U28" s="45">
        <f t="shared" si="5"/>
        <v>0</v>
      </c>
      <c r="V28" s="46">
        <v>0</v>
      </c>
      <c r="W28" s="45">
        <f t="shared" si="6"/>
        <v>0</v>
      </c>
      <c r="X28" s="47">
        <f t="shared" si="7"/>
        <v>0</v>
      </c>
      <c r="Y28" s="48">
        <f t="shared" si="8"/>
        <v>0</v>
      </c>
      <c r="Z28" s="49" t="str">
        <f t="shared" si="9"/>
        <v>0.0</v>
      </c>
      <c r="AA28" s="50" t="str">
        <f t="shared" si="10"/>
        <v>F9</v>
      </c>
      <c r="AC28" s="58" t="s">
        <v>42</v>
      </c>
      <c r="AD28" s="59" t="s">
        <v>43</v>
      </c>
      <c r="AE28" s="60" t="s">
        <v>44</v>
      </c>
      <c r="AF28" s="61">
        <v>4</v>
      </c>
    </row>
    <row r="29" spans="1:32" x14ac:dyDescent="0.25">
      <c r="A29" s="125">
        <v>20</v>
      </c>
      <c r="B29" s="100" t="inlineStr">
        <is>
          <t>STU2400306060B5</t>
        </is>
      </c>
      <c r="C29" s="100" t="inlineStr">
        <is>
          <t>SEMANA</t>
        </is>
      </c>
      <c r="D29" s="102" t="inlineStr">
        <is>
          <t>PEACE</t>
        </is>
      </c>
      <c r="E29" s="113" t="inlineStr">
        <is>
          <t>GOZAH</t>
        </is>
      </c>
      <c r="F29" s="114" t="inlineStr">
        <is>
          <t>STU687765</t>
        </is>
      </c>
      <c r="G29" s="98" t="inlineStr">
        <is>
          <t>Science A</t>
        </is>
      </c>
      <c r="H29" s="41">
        <v>48</v>
      </c>
      <c r="I29" s="41">
        <v>36</v>
      </c>
      <c r="J29" s="42">
        <f t="shared" si="0"/>
        <v>0</v>
      </c>
      <c r="K29" s="41">
        <v>40</v>
      </c>
      <c r="L29" s="41">
        <v>35</v>
      </c>
      <c r="M29" s="42">
        <f t="shared" si="1"/>
        <v>0</v>
      </c>
      <c r="N29" s="41">
        <v>48</v>
      </c>
      <c r="O29" s="41">
        <v>46</v>
      </c>
      <c r="P29" s="42">
        <f t="shared" si="2"/>
        <v>0</v>
      </c>
      <c r="Q29" s="41">
        <v>59</v>
      </c>
      <c r="R29" s="41">
        <v>68</v>
      </c>
      <c r="S29" s="43">
        <f t="shared" si="3"/>
        <v>0</v>
      </c>
      <c r="T29" s="44">
        <f t="shared" si="4"/>
        <v>0</v>
      </c>
      <c r="U29" s="45">
        <f t="shared" si="5"/>
        <v>0</v>
      </c>
      <c r="V29" s="46">
        <v>0</v>
      </c>
      <c r="W29" s="45">
        <f t="shared" si="6"/>
        <v>0</v>
      </c>
      <c r="X29" s="47">
        <f t="shared" si="7"/>
        <v>0</v>
      </c>
      <c r="Y29" s="48">
        <f t="shared" si="8"/>
        <v>0</v>
      </c>
      <c r="Z29" s="49" t="str">
        <f t="shared" si="9"/>
        <v>0.0</v>
      </c>
      <c r="AA29" s="50" t="str">
        <f t="shared" si="10"/>
        <v>F9</v>
      </c>
      <c r="AC29" s="58" t="s">
        <v>45</v>
      </c>
      <c r="AD29" s="59" t="s">
        <v>46</v>
      </c>
      <c r="AE29" s="60" t="s">
        <v>47</v>
      </c>
      <c r="AF29" s="61">
        <v>3.5</v>
      </c>
    </row>
    <row r="30" spans="1:32" x14ac:dyDescent="0.25">
      <c r="A30" s="125">
        <v>21</v>
      </c>
      <c r="B30" s="100" t="inlineStr">
        <is>
          <t>STU2400306060BA</t>
        </is>
      </c>
      <c r="C30" s="100" t="inlineStr">
        <is>
          <t>WALLACE</t>
        </is>
      </c>
      <c r="D30" s="103" t="inlineStr">
        <is>
          <t>ALICE</t>
        </is>
      </c>
      <c r="E30" s="111" t="inlineStr">
        <is>
          <t/>
        </is>
      </c>
      <c r="F30" s="114" t="inlineStr">
        <is>
          <t>STU508383</t>
        </is>
      </c>
      <c r="G30" s="99" t="inlineStr">
        <is>
          <t>General Arts 2</t>
        </is>
      </c>
      <c r="H30" s="41">
        <v>50</v>
      </c>
      <c r="I30" s="41">
        <v>45</v>
      </c>
      <c r="J30" s="42">
        <f t="shared" si="0"/>
        <v>0</v>
      </c>
      <c r="K30" s="41">
        <v>30</v>
      </c>
      <c r="L30" s="41">
        <v>38</v>
      </c>
      <c r="M30" s="42">
        <f t="shared" si="1"/>
        <v>0</v>
      </c>
      <c r="N30" s="41">
        <v>48</v>
      </c>
      <c r="O30" s="41">
        <v>46</v>
      </c>
      <c r="P30" s="42">
        <f t="shared" si="2"/>
        <v>0</v>
      </c>
      <c r="Q30" s="41">
        <v>68</v>
      </c>
      <c r="R30" s="41">
        <v>79</v>
      </c>
      <c r="S30" s="43">
        <f t="shared" si="3"/>
        <v>0</v>
      </c>
      <c r="T30" s="44">
        <f t="shared" si="4"/>
        <v>0</v>
      </c>
      <c r="U30" s="45">
        <f t="shared" si="5"/>
        <v>0</v>
      </c>
      <c r="V30" s="46">
        <v>0</v>
      </c>
      <c r="W30" s="45">
        <f t="shared" si="6"/>
        <v>0</v>
      </c>
      <c r="X30" s="47">
        <f t="shared" si="7"/>
        <v>0</v>
      </c>
      <c r="Y30" s="48">
        <f t="shared" si="8"/>
        <v>0</v>
      </c>
      <c r="Z30" s="49" t="str">
        <f t="shared" si="9"/>
        <v>0.0</v>
      </c>
      <c r="AA30" s="50" t="str">
        <f t="shared" si="10"/>
        <v>F9</v>
      </c>
      <c r="AC30" s="58" t="s">
        <v>48</v>
      </c>
      <c r="AD30" s="59" t="s">
        <v>49</v>
      </c>
      <c r="AE30" s="60" t="s">
        <v>50</v>
      </c>
      <c r="AF30" s="61">
        <v>3</v>
      </c>
    </row>
    <row r="31" spans="1:32" x14ac:dyDescent="0.25">
      <c r="A31" s="125">
        <v>22</v>
      </c>
      <c r="B31" s="100"/>
      <c r="C31" s="100"/>
      <c r="D31" s="102"/>
      <c r="E31" s="113"/>
      <c r="F31" s="114"/>
      <c r="G31" s="98"/>
      <c r="H31" s="41">
        <v>0</v>
      </c>
      <c r="I31" s="41">
        <v>0</v>
      </c>
      <c r="J31" s="42">
        <f t="shared" si="0"/>
        <v>0</v>
      </c>
      <c r="K31" s="41">
        <v>0</v>
      </c>
      <c r="L31" s="41">
        <v>0</v>
      </c>
      <c r="M31" s="42">
        <f t="shared" si="1"/>
        <v>0</v>
      </c>
      <c r="N31" s="41">
        <v>0</v>
      </c>
      <c r="O31" s="41">
        <v>0</v>
      </c>
      <c r="P31" s="42">
        <f t="shared" si="2"/>
        <v>0</v>
      </c>
      <c r="Q31" s="41">
        <v>0</v>
      </c>
      <c r="R31" s="41">
        <v>0</v>
      </c>
      <c r="S31" s="43">
        <f t="shared" si="3"/>
        <v>0</v>
      </c>
      <c r="T31" s="44">
        <f t="shared" si="4"/>
        <v>0</v>
      </c>
      <c r="U31" s="45">
        <f t="shared" si="5"/>
        <v>0</v>
      </c>
      <c r="V31" s="46">
        <v>0</v>
      </c>
      <c r="W31" s="45">
        <f t="shared" si="6"/>
        <v>0</v>
      </c>
      <c r="X31" s="47">
        <f t="shared" si="7"/>
        <v>0</v>
      </c>
      <c r="Y31" s="48">
        <f t="shared" si="8"/>
        <v>0</v>
      </c>
      <c r="Z31" s="49" t="str">
        <f t="shared" si="9"/>
        <v>0.0</v>
      </c>
      <c r="AA31" s="50" t="str">
        <f t="shared" si="10"/>
        <v>F9</v>
      </c>
      <c r="AC31" s="58" t="s">
        <v>51</v>
      </c>
      <c r="AD31" s="59" t="s">
        <v>52</v>
      </c>
      <c r="AE31" s="60" t="s">
        <v>53</v>
      </c>
      <c r="AF31" s="61">
        <v>2.5</v>
      </c>
    </row>
    <row r="32" spans="1:32" x14ac:dyDescent="0.25">
      <c r="A32" s="125">
        <v>23</v>
      </c>
      <c r="B32" s="100"/>
      <c r="C32" s="100"/>
      <c r="D32" s="103"/>
      <c r="E32" s="111"/>
      <c r="F32" s="114"/>
      <c r="G32" s="99"/>
      <c r="H32" s="41">
        <v>0</v>
      </c>
      <c r="I32" s="41">
        <v>0</v>
      </c>
      <c r="J32" s="42">
        <f t="shared" si="0"/>
        <v>0</v>
      </c>
      <c r="K32" s="41">
        <v>0</v>
      </c>
      <c r="L32" s="41">
        <v>0</v>
      </c>
      <c r="M32" s="42">
        <f t="shared" si="1"/>
        <v>0</v>
      </c>
      <c r="N32" s="41">
        <v>0</v>
      </c>
      <c r="O32" s="41">
        <v>0</v>
      </c>
      <c r="P32" s="42">
        <f t="shared" si="2"/>
        <v>0</v>
      </c>
      <c r="Q32" s="41">
        <v>0</v>
      </c>
      <c r="R32" s="41">
        <v>0</v>
      </c>
      <c r="S32" s="43">
        <f t="shared" si="3"/>
        <v>0</v>
      </c>
      <c r="T32" s="44">
        <f t="shared" si="4"/>
        <v>0</v>
      </c>
      <c r="U32" s="45">
        <f t="shared" si="5"/>
        <v>0</v>
      </c>
      <c r="V32" s="46">
        <v>0</v>
      </c>
      <c r="W32" s="45">
        <f t="shared" si="6"/>
        <v>0</v>
      </c>
      <c r="X32" s="47">
        <f t="shared" si="7"/>
        <v>0</v>
      </c>
      <c r="Y32" s="48">
        <f t="shared" si="8"/>
        <v>0</v>
      </c>
      <c r="Z32" s="49" t="str">
        <f t="shared" si="9"/>
        <v>0.0</v>
      </c>
      <c r="AA32" s="50" t="str">
        <f t="shared" si="10"/>
        <v>F9</v>
      </c>
      <c r="AC32" s="58" t="s">
        <v>54</v>
      </c>
      <c r="AD32" s="59" t="s">
        <v>55</v>
      </c>
      <c r="AE32" s="60" t="s">
        <v>53</v>
      </c>
      <c r="AF32" s="61">
        <v>2</v>
      </c>
    </row>
    <row r="33" spans="1:33" x14ac:dyDescent="0.25">
      <c r="A33" s="125">
        <v>24</v>
      </c>
      <c r="B33" s="100"/>
      <c r="C33" s="100"/>
      <c r="D33" s="102"/>
      <c r="E33" s="113"/>
      <c r="F33" s="114"/>
      <c r="G33" s="98"/>
      <c r="H33" s="41">
        <v>0</v>
      </c>
      <c r="I33" s="41">
        <v>0</v>
      </c>
      <c r="J33" s="42">
        <f t="shared" si="0"/>
        <v>0</v>
      </c>
      <c r="K33" s="41">
        <v>0</v>
      </c>
      <c r="L33" s="41">
        <v>0</v>
      </c>
      <c r="M33" s="42">
        <f t="shared" si="1"/>
        <v>0</v>
      </c>
      <c r="N33" s="41">
        <v>0</v>
      </c>
      <c r="O33" s="41">
        <v>0</v>
      </c>
      <c r="P33" s="42">
        <f t="shared" si="2"/>
        <v>0</v>
      </c>
      <c r="Q33" s="41">
        <v>0</v>
      </c>
      <c r="R33" s="41">
        <v>0</v>
      </c>
      <c r="S33" s="43">
        <f t="shared" si="3"/>
        <v>0</v>
      </c>
      <c r="T33" s="44">
        <f t="shared" si="4"/>
        <v>0</v>
      </c>
      <c r="U33" s="45">
        <f t="shared" si="5"/>
        <v>0</v>
      </c>
      <c r="V33" s="46">
        <v>0</v>
      </c>
      <c r="W33" s="45">
        <f t="shared" si="6"/>
        <v>0</v>
      </c>
      <c r="X33" s="47">
        <f t="shared" si="7"/>
        <v>0</v>
      </c>
      <c r="Y33" s="48">
        <f t="shared" si="8"/>
        <v>0</v>
      </c>
      <c r="Z33" s="49" t="str">
        <f t="shared" si="9"/>
        <v>0.0</v>
      </c>
      <c r="AA33" s="50" t="str">
        <f t="shared" si="10"/>
        <v>F9</v>
      </c>
      <c r="AC33" s="58" t="s">
        <v>56</v>
      </c>
      <c r="AD33" s="59" t="s">
        <v>57</v>
      </c>
      <c r="AE33" s="60" t="s">
        <v>58</v>
      </c>
      <c r="AF33" s="61">
        <v>1.5</v>
      </c>
    </row>
    <row r="34" spans="1:33" x14ac:dyDescent="0.25">
      <c r="A34" s="125">
        <v>25</v>
      </c>
      <c r="B34" s="100"/>
      <c r="C34" s="100"/>
      <c r="D34" s="103"/>
      <c r="E34" s="111"/>
      <c r="F34" s="114"/>
      <c r="G34" s="99"/>
      <c r="H34" s="41">
        <v>0</v>
      </c>
      <c r="I34" s="41">
        <v>0</v>
      </c>
      <c r="J34" s="42">
        <f t="shared" si="0"/>
        <v>0</v>
      </c>
      <c r="K34" s="41">
        <v>0</v>
      </c>
      <c r="L34" s="41">
        <v>0</v>
      </c>
      <c r="M34" s="42">
        <f t="shared" si="1"/>
        <v>0</v>
      </c>
      <c r="N34" s="41">
        <v>0</v>
      </c>
      <c r="O34" s="41">
        <v>0</v>
      </c>
      <c r="P34" s="42">
        <f t="shared" si="2"/>
        <v>0</v>
      </c>
      <c r="Q34" s="41">
        <v>0</v>
      </c>
      <c r="R34" s="41">
        <v>0</v>
      </c>
      <c r="S34" s="43">
        <f t="shared" si="3"/>
        <v>0</v>
      </c>
      <c r="T34" s="44">
        <f t="shared" si="4"/>
        <v>0</v>
      </c>
      <c r="U34" s="45">
        <f t="shared" si="5"/>
        <v>0</v>
      </c>
      <c r="V34" s="46">
        <v>0</v>
      </c>
      <c r="W34" s="45">
        <f t="shared" si="6"/>
        <v>0</v>
      </c>
      <c r="X34" s="47">
        <f t="shared" si="7"/>
        <v>0</v>
      </c>
      <c r="Y34" s="48">
        <f t="shared" si="8"/>
        <v>0</v>
      </c>
      <c r="Z34" s="49" t="str">
        <f t="shared" si="9"/>
        <v>0.0</v>
      </c>
      <c r="AA34" s="50" t="str">
        <f t="shared" si="10"/>
        <v>F9</v>
      </c>
      <c r="AC34" s="58" t="s">
        <v>59</v>
      </c>
      <c r="AD34" s="59" t="s">
        <v>60</v>
      </c>
      <c r="AE34" s="60" t="s">
        <v>58</v>
      </c>
      <c r="AF34" s="61">
        <v>1</v>
      </c>
    </row>
    <row r="35" spans="1:33" x14ac:dyDescent="0.25">
      <c r="A35" s="125">
        <v>26</v>
      </c>
      <c r="B35" s="100"/>
      <c r="C35" s="100"/>
      <c r="D35" s="102"/>
      <c r="E35" s="113"/>
      <c r="F35" s="114"/>
      <c r="G35" s="98"/>
      <c r="H35" s="41">
        <v>0</v>
      </c>
      <c r="I35" s="41">
        <v>0</v>
      </c>
      <c r="J35" s="42">
        <f t="shared" si="0"/>
        <v>0</v>
      </c>
      <c r="K35" s="41">
        <v>0</v>
      </c>
      <c r="L35" s="41">
        <v>0</v>
      </c>
      <c r="M35" s="42">
        <f t="shared" si="1"/>
        <v>0</v>
      </c>
      <c r="N35" s="41">
        <v>0</v>
      </c>
      <c r="O35" s="41">
        <v>0</v>
      </c>
      <c r="P35" s="42">
        <f t="shared" si="2"/>
        <v>0</v>
      </c>
      <c r="Q35" s="41">
        <v>0</v>
      </c>
      <c r="R35" s="41">
        <v>0</v>
      </c>
      <c r="S35" s="43">
        <f t="shared" si="3"/>
        <v>0</v>
      </c>
      <c r="T35" s="44">
        <f t="shared" si="4"/>
        <v>0</v>
      </c>
      <c r="U35" s="45">
        <f t="shared" si="5"/>
        <v>0</v>
      </c>
      <c r="V35" s="46">
        <v>0</v>
      </c>
      <c r="W35" s="45">
        <f t="shared" si="6"/>
        <v>0</v>
      </c>
      <c r="X35" s="47">
        <f t="shared" si="7"/>
        <v>0</v>
      </c>
      <c r="Y35" s="48">
        <f t="shared" si="8"/>
        <v>0</v>
      </c>
      <c r="Z35" s="49" t="str">
        <f t="shared" si="9"/>
        <v>0.0</v>
      </c>
      <c r="AA35" s="50" t="str">
        <f t="shared" si="10"/>
        <v>F9</v>
      </c>
      <c r="AC35" s="58" t="s">
        <v>61</v>
      </c>
      <c r="AD35" s="59" t="s">
        <v>62</v>
      </c>
      <c r="AE35" s="60" t="s">
        <v>63</v>
      </c>
      <c r="AF35" s="61">
        <v>0.5</v>
      </c>
    </row>
    <row r="36" spans="1:33" x14ac:dyDescent="0.25">
      <c r="A36" s="125">
        <v>27</v>
      </c>
      <c r="B36" s="100"/>
      <c r="C36" s="100"/>
      <c r="D36" s="103"/>
      <c r="E36" s="111"/>
      <c r="F36" s="114"/>
      <c r="G36" s="99"/>
      <c r="H36" s="41">
        <v>0</v>
      </c>
      <c r="I36" s="41">
        <v>0</v>
      </c>
      <c r="J36" s="42">
        <f t="shared" si="0"/>
        <v>0</v>
      </c>
      <c r="K36" s="41">
        <v>0</v>
      </c>
      <c r="L36" s="41">
        <v>0</v>
      </c>
      <c r="M36" s="42">
        <f t="shared" si="1"/>
        <v>0</v>
      </c>
      <c r="N36" s="41">
        <v>0</v>
      </c>
      <c r="O36" s="41">
        <v>0</v>
      </c>
      <c r="P36" s="42">
        <f t="shared" si="2"/>
        <v>0</v>
      </c>
      <c r="Q36" s="41">
        <v>0</v>
      </c>
      <c r="R36" s="41">
        <v>0</v>
      </c>
      <c r="S36" s="43">
        <f t="shared" si="3"/>
        <v>0</v>
      </c>
      <c r="T36" s="44">
        <f t="shared" si="4"/>
        <v>0</v>
      </c>
      <c r="U36" s="45">
        <f t="shared" si="5"/>
        <v>0</v>
      </c>
      <c r="V36" s="46">
        <v>0</v>
      </c>
      <c r="W36" s="45">
        <f t="shared" si="6"/>
        <v>0</v>
      </c>
      <c r="X36" s="47">
        <f t="shared" si="7"/>
        <v>0</v>
      </c>
      <c r="Y36" s="48">
        <f t="shared" si="8"/>
        <v>0</v>
      </c>
      <c r="Z36" s="49" t="str">
        <f t="shared" si="9"/>
        <v>0.0</v>
      </c>
      <c r="AA36" s="50" t="str">
        <f t="shared" si="10"/>
        <v>F9</v>
      </c>
      <c r="AC36" s="58" t="s">
        <v>26</v>
      </c>
      <c r="AD36" s="59" t="s">
        <v>64</v>
      </c>
      <c r="AE36" s="60" t="s">
        <v>65</v>
      </c>
      <c r="AF36" s="61">
        <v>0</v>
      </c>
    </row>
    <row r="37" spans="1:33" x14ac:dyDescent="0.25">
      <c r="A37" s="125">
        <v>28</v>
      </c>
      <c r="B37" s="100"/>
      <c r="C37" s="100"/>
      <c r="D37" s="102"/>
      <c r="E37" s="113"/>
      <c r="F37" s="114"/>
      <c r="G37" s="98"/>
      <c r="H37" s="41">
        <v>0</v>
      </c>
      <c r="I37" s="41">
        <v>0</v>
      </c>
      <c r="J37" s="42">
        <f t="shared" si="0"/>
        <v>0</v>
      </c>
      <c r="K37" s="41">
        <v>0</v>
      </c>
      <c r="L37" s="41">
        <v>0</v>
      </c>
      <c r="M37" s="42">
        <f t="shared" si="1"/>
        <v>0</v>
      </c>
      <c r="N37" s="41">
        <v>0</v>
      </c>
      <c r="O37" s="41">
        <v>0</v>
      </c>
      <c r="P37" s="42">
        <f t="shared" si="2"/>
        <v>0</v>
      </c>
      <c r="Q37" s="41">
        <v>0</v>
      </c>
      <c r="R37" s="41">
        <v>0</v>
      </c>
      <c r="S37" s="43">
        <f t="shared" si="3"/>
        <v>0</v>
      </c>
      <c r="T37" s="44">
        <f t="shared" si="4"/>
        <v>0</v>
      </c>
      <c r="U37" s="45">
        <f t="shared" si="5"/>
        <v>0</v>
      </c>
      <c r="V37" s="46">
        <v>0</v>
      </c>
      <c r="W37" s="45">
        <f t="shared" si="6"/>
        <v>0</v>
      </c>
      <c r="X37" s="47">
        <f t="shared" si="7"/>
        <v>0</v>
      </c>
      <c r="Y37" s="48">
        <f t="shared" si="8"/>
        <v>0</v>
      </c>
      <c r="Z37" s="49" t="str">
        <f t="shared" si="9"/>
        <v>0.0</v>
      </c>
      <c r="AA37" s="50" t="str">
        <f t="shared" si="10"/>
        <v>F9</v>
      </c>
    </row>
    <row r="38" spans="1:33" ht="15.75" customHeight="1" thickBot="1" x14ac:dyDescent="0.3">
      <c r="A38" s="125">
        <v>29</v>
      </c>
      <c r="B38" s="100"/>
      <c r="C38" s="100"/>
      <c r="D38" s="103"/>
      <c r="E38" s="111"/>
      <c r="F38" s="114"/>
      <c r="G38" s="99"/>
      <c r="H38" s="41">
        <v>0</v>
      </c>
      <c r="I38" s="41">
        <v>0</v>
      </c>
      <c r="J38" s="42">
        <f t="shared" si="0"/>
        <v>0</v>
      </c>
      <c r="K38" s="41">
        <v>0</v>
      </c>
      <c r="L38" s="41">
        <v>0</v>
      </c>
      <c r="M38" s="42">
        <f t="shared" si="1"/>
        <v>0</v>
      </c>
      <c r="N38" s="41">
        <v>0</v>
      </c>
      <c r="O38" s="41">
        <v>0</v>
      </c>
      <c r="P38" s="42">
        <f t="shared" si="2"/>
        <v>0</v>
      </c>
      <c r="Q38" s="41">
        <v>0</v>
      </c>
      <c r="R38" s="41">
        <v>0</v>
      </c>
      <c r="S38" s="43">
        <f t="shared" si="3"/>
        <v>0</v>
      </c>
      <c r="T38" s="44">
        <f t="shared" si="4"/>
        <v>0</v>
      </c>
      <c r="U38" s="45">
        <f t="shared" si="5"/>
        <v>0</v>
      </c>
      <c r="V38" s="46">
        <v>0</v>
      </c>
      <c r="W38" s="45">
        <f t="shared" si="6"/>
        <v>0</v>
      </c>
      <c r="X38" s="47">
        <f t="shared" si="7"/>
        <v>0</v>
      </c>
      <c r="Y38" s="48">
        <f t="shared" si="8"/>
        <v>0</v>
      </c>
      <c r="Z38" s="49" t="str">
        <f t="shared" si="9"/>
        <v>0.0</v>
      </c>
      <c r="AA38" s="50" t="str">
        <f t="shared" si="10"/>
        <v>F9</v>
      </c>
    </row>
    <row r="39" spans="1:33" ht="15.75" customHeight="1" thickBot="1" x14ac:dyDescent="0.3">
      <c r="A39" s="125">
        <v>30</v>
      </c>
      <c r="B39" s="100"/>
      <c r="C39" s="100"/>
      <c r="D39" s="102"/>
      <c r="E39" s="113"/>
      <c r="F39" s="114"/>
      <c r="G39" s="98"/>
      <c r="H39" s="41">
        <v>0</v>
      </c>
      <c r="I39" s="41">
        <v>0</v>
      </c>
      <c r="J39" s="42">
        <f t="shared" si="0"/>
        <v>0</v>
      </c>
      <c r="K39" s="41">
        <v>0</v>
      </c>
      <c r="L39" s="41">
        <v>0</v>
      </c>
      <c r="M39" s="42">
        <f t="shared" si="1"/>
        <v>0</v>
      </c>
      <c r="N39" s="41">
        <v>0</v>
      </c>
      <c r="O39" s="41">
        <v>0</v>
      </c>
      <c r="P39" s="42">
        <f t="shared" si="2"/>
        <v>0</v>
      </c>
      <c r="Q39" s="41">
        <v>0</v>
      </c>
      <c r="R39" s="41">
        <v>0</v>
      </c>
      <c r="S39" s="43">
        <f t="shared" si="3"/>
        <v>0</v>
      </c>
      <c r="T39" s="44">
        <f t="shared" si="4"/>
        <v>0</v>
      </c>
      <c r="U39" s="45">
        <f t="shared" si="5"/>
        <v>0</v>
      </c>
      <c r="V39" s="46">
        <v>0</v>
      </c>
      <c r="W39" s="45">
        <f t="shared" si="6"/>
        <v>0</v>
      </c>
      <c r="X39" s="47">
        <f t="shared" si="7"/>
        <v>0</v>
      </c>
      <c r="Y39" s="48">
        <f t="shared" si="8"/>
        <v>0</v>
      </c>
      <c r="Z39" s="49" t="str">
        <f t="shared" si="9"/>
        <v>0.0</v>
      </c>
      <c r="AA39" s="50" t="str">
        <f t="shared" si="10"/>
        <v>F9</v>
      </c>
      <c r="AC39" s="95" t="s">
        <v>66</v>
      </c>
      <c r="AD39" s="96"/>
    </row>
    <row r="40" spans="1:33" x14ac:dyDescent="0.25">
      <c r="A40" s="125">
        <v>31</v>
      </c>
      <c r="B40" s="100"/>
      <c r="C40" s="100"/>
      <c r="D40" s="103"/>
      <c r="E40" s="111"/>
      <c r="F40" s="114"/>
      <c r="G40" s="99"/>
      <c r="H40" s="41">
        <v>0</v>
      </c>
      <c r="I40" s="41">
        <v>0</v>
      </c>
      <c r="J40" s="42">
        <f t="shared" si="0"/>
        <v>0</v>
      </c>
      <c r="K40" s="41">
        <v>0</v>
      </c>
      <c r="L40" s="41">
        <v>0</v>
      </c>
      <c r="M40" s="42">
        <f t="shared" si="1"/>
        <v>0</v>
      </c>
      <c r="N40" s="41">
        <v>0</v>
      </c>
      <c r="O40" s="41">
        <v>0</v>
      </c>
      <c r="P40" s="42">
        <f t="shared" si="2"/>
        <v>0</v>
      </c>
      <c r="Q40" s="41">
        <v>0</v>
      </c>
      <c r="R40" s="41">
        <v>0</v>
      </c>
      <c r="S40" s="43">
        <f t="shared" si="3"/>
        <v>0</v>
      </c>
      <c r="T40" s="44">
        <f t="shared" si="4"/>
        <v>0</v>
      </c>
      <c r="U40" s="45">
        <f t="shared" si="5"/>
        <v>0</v>
      </c>
      <c r="V40" s="46">
        <v>0</v>
      </c>
      <c r="W40" s="45">
        <f t="shared" si="6"/>
        <v>0</v>
      </c>
      <c r="X40" s="47">
        <f t="shared" si="7"/>
        <v>0</v>
      </c>
      <c r="Y40" s="48">
        <f t="shared" si="8"/>
        <v>0</v>
      </c>
      <c r="Z40" s="49" t="str">
        <f t="shared" si="9"/>
        <v>0.0</v>
      </c>
      <c r="AA40" s="50" t="str">
        <f t="shared" si="10"/>
        <v>F9</v>
      </c>
      <c r="AC40" s="62" t="s">
        <v>24</v>
      </c>
      <c r="AD40" s="63" t="s">
        <v>67</v>
      </c>
    </row>
    <row r="41" spans="1:33" x14ac:dyDescent="0.25">
      <c r="A41" s="125">
        <v>32</v>
      </c>
      <c r="B41" s="100"/>
      <c r="C41" s="100"/>
      <c r="D41" s="102"/>
      <c r="E41" s="113"/>
      <c r="F41" s="114"/>
      <c r="G41" s="98"/>
      <c r="H41" s="41">
        <v>0</v>
      </c>
      <c r="I41" s="41">
        <v>0</v>
      </c>
      <c r="J41" s="42">
        <f t="shared" si="0"/>
        <v>0</v>
      </c>
      <c r="K41" s="41">
        <v>0</v>
      </c>
      <c r="L41" s="41">
        <v>0</v>
      </c>
      <c r="M41" s="42">
        <f t="shared" si="1"/>
        <v>0</v>
      </c>
      <c r="N41" s="41">
        <v>0</v>
      </c>
      <c r="O41" s="41">
        <v>0</v>
      </c>
      <c r="P41" s="42">
        <f t="shared" si="2"/>
        <v>0</v>
      </c>
      <c r="Q41" s="41">
        <v>0</v>
      </c>
      <c r="R41" s="41">
        <v>0</v>
      </c>
      <c r="S41" s="43">
        <f t="shared" si="3"/>
        <v>0</v>
      </c>
      <c r="T41" s="44">
        <f t="shared" si="4"/>
        <v>0</v>
      </c>
      <c r="U41" s="45">
        <f t="shared" si="5"/>
        <v>0</v>
      </c>
      <c r="V41" s="46">
        <v>0</v>
      </c>
      <c r="W41" s="45">
        <f t="shared" si="6"/>
        <v>0</v>
      </c>
      <c r="X41" s="47">
        <f t="shared" si="7"/>
        <v>0</v>
      </c>
      <c r="Y41" s="48">
        <f t="shared" si="8"/>
        <v>0</v>
      </c>
      <c r="Z41" s="49" t="str">
        <f t="shared" si="9"/>
        <v>0.0</v>
      </c>
      <c r="AA41" s="50" t="str">
        <f t="shared" si="10"/>
        <v>F9</v>
      </c>
      <c r="AC41" s="64" t="s">
        <v>42</v>
      </c>
      <c r="AD41" s="65">
        <f>COUNTIF(AA$7:$AA86,"a1")</f>
        <v>0</v>
      </c>
    </row>
    <row r="42" spans="1:33" x14ac:dyDescent="0.25">
      <c r="A42" s="125">
        <v>33</v>
      </c>
      <c r="B42" s="100"/>
      <c r="C42" s="100"/>
      <c r="D42" s="103"/>
      <c r="E42" s="111"/>
      <c r="F42" s="114"/>
      <c r="G42" s="99"/>
      <c r="H42" s="41">
        <v>0</v>
      </c>
      <c r="I42" s="41">
        <v>0</v>
      </c>
      <c r="J42" s="42">
        <f t="shared" si="0"/>
        <v>0</v>
      </c>
      <c r="K42" s="41">
        <v>0</v>
      </c>
      <c r="L42" s="41">
        <v>0</v>
      </c>
      <c r="M42" s="42">
        <f t="shared" si="1"/>
        <v>0</v>
      </c>
      <c r="N42" s="41">
        <v>0</v>
      </c>
      <c r="O42" s="41">
        <v>0</v>
      </c>
      <c r="P42" s="42">
        <f t="shared" si="2"/>
        <v>0</v>
      </c>
      <c r="Q42" s="41">
        <v>0</v>
      </c>
      <c r="R42" s="41">
        <v>0</v>
      </c>
      <c r="S42" s="43">
        <f t="shared" si="3"/>
        <v>0</v>
      </c>
      <c r="T42" s="44">
        <f t="shared" si="4"/>
        <v>0</v>
      </c>
      <c r="U42" s="45">
        <f t="shared" si="5"/>
        <v>0</v>
      </c>
      <c r="V42" s="46">
        <v>0</v>
      </c>
      <c r="W42" s="45">
        <f t="shared" si="6"/>
        <v>0</v>
      </c>
      <c r="X42" s="47">
        <f t="shared" si="7"/>
        <v>0</v>
      </c>
      <c r="Y42" s="48">
        <f t="shared" si="8"/>
        <v>0</v>
      </c>
      <c r="Z42" s="49" t="str">
        <f t="shared" si="9"/>
        <v>0.0</v>
      </c>
      <c r="AA42" s="50" t="str">
        <f t="shared" si="10"/>
        <v>F9</v>
      </c>
      <c r="AC42" s="64" t="s">
        <v>45</v>
      </c>
      <c r="AD42" s="65">
        <f>COUNTIF(AA$7:$AA262,"B2")</f>
        <v>0</v>
      </c>
    </row>
    <row r="43" spans="1:33" x14ac:dyDescent="0.25">
      <c r="A43" s="125">
        <v>34</v>
      </c>
      <c r="B43" s="100"/>
      <c r="C43" s="100"/>
      <c r="D43" s="102"/>
      <c r="E43" s="113"/>
      <c r="F43" s="114"/>
      <c r="G43" s="98"/>
      <c r="H43" s="41">
        <v>0</v>
      </c>
      <c r="I43" s="41">
        <v>0</v>
      </c>
      <c r="J43" s="42">
        <f t="shared" si="0"/>
        <v>0</v>
      </c>
      <c r="K43" s="41">
        <v>0</v>
      </c>
      <c r="L43" s="41">
        <v>0</v>
      </c>
      <c r="M43" s="42">
        <f t="shared" si="1"/>
        <v>0</v>
      </c>
      <c r="N43" s="41">
        <v>0</v>
      </c>
      <c r="O43" s="41">
        <v>0</v>
      </c>
      <c r="P43" s="42">
        <f t="shared" si="2"/>
        <v>0</v>
      </c>
      <c r="Q43" s="41">
        <v>0</v>
      </c>
      <c r="R43" s="41">
        <v>0</v>
      </c>
      <c r="S43" s="43">
        <f t="shared" si="3"/>
        <v>0</v>
      </c>
      <c r="T43" s="44">
        <f t="shared" si="4"/>
        <v>0</v>
      </c>
      <c r="U43" s="45">
        <f t="shared" si="5"/>
        <v>0</v>
      </c>
      <c r="V43" s="46">
        <v>0</v>
      </c>
      <c r="W43" s="45">
        <f t="shared" si="6"/>
        <v>0</v>
      </c>
      <c r="X43" s="47">
        <f t="shared" si="7"/>
        <v>0</v>
      </c>
      <c r="Y43" s="48">
        <f t="shared" si="8"/>
        <v>0</v>
      </c>
      <c r="Z43" s="49" t="str">
        <f t="shared" si="9"/>
        <v>0.0</v>
      </c>
      <c r="AA43" s="50" t="str">
        <f t="shared" si="10"/>
        <v>F9</v>
      </c>
      <c r="AC43" s="64" t="s">
        <v>48</v>
      </c>
      <c r="AD43" s="65">
        <f>COUNTIF(AA$7:$AA263,"b3")</f>
        <v>0</v>
      </c>
    </row>
    <row r="44" spans="1:33" x14ac:dyDescent="0.25">
      <c r="A44" s="125">
        <v>35</v>
      </c>
      <c r="B44" s="100"/>
      <c r="C44" s="100"/>
      <c r="D44" s="103"/>
      <c r="E44" s="111"/>
      <c r="F44" s="114"/>
      <c r="G44" s="99"/>
      <c r="H44" s="41">
        <v>0</v>
      </c>
      <c r="I44" s="41">
        <v>0</v>
      </c>
      <c r="J44" s="42">
        <f t="shared" si="0"/>
        <v>0</v>
      </c>
      <c r="K44" s="41">
        <v>0</v>
      </c>
      <c r="L44" s="41">
        <v>0</v>
      </c>
      <c r="M44" s="42">
        <f t="shared" si="1"/>
        <v>0</v>
      </c>
      <c r="N44" s="41">
        <v>0</v>
      </c>
      <c r="O44" s="41">
        <v>0</v>
      </c>
      <c r="P44" s="42">
        <f t="shared" si="2"/>
        <v>0</v>
      </c>
      <c r="Q44" s="41">
        <v>0</v>
      </c>
      <c r="R44" s="41">
        <v>0</v>
      </c>
      <c r="S44" s="43">
        <f t="shared" si="3"/>
        <v>0</v>
      </c>
      <c r="T44" s="44">
        <f t="shared" si="4"/>
        <v>0</v>
      </c>
      <c r="U44" s="45">
        <f t="shared" si="5"/>
        <v>0</v>
      </c>
      <c r="V44" s="46">
        <v>0</v>
      </c>
      <c r="W44" s="45">
        <f t="shared" si="6"/>
        <v>0</v>
      </c>
      <c r="X44" s="47">
        <f t="shared" si="7"/>
        <v>0</v>
      </c>
      <c r="Y44" s="48">
        <f t="shared" si="8"/>
        <v>0</v>
      </c>
      <c r="Z44" s="49" t="str">
        <f t="shared" si="9"/>
        <v>0.0</v>
      </c>
      <c r="AA44" s="50" t="str">
        <f t="shared" si="10"/>
        <v>F9</v>
      </c>
      <c r="AC44" s="64" t="s">
        <v>51</v>
      </c>
      <c r="AD44" s="65">
        <f>COUNTIF(AA$7:$AA264,"c4")</f>
        <v>0</v>
      </c>
    </row>
    <row r="45" spans="1:33" x14ac:dyDescent="0.25">
      <c r="A45" s="125">
        <v>36</v>
      </c>
      <c r="B45" s="100"/>
      <c r="C45" s="100"/>
      <c r="D45" s="102"/>
      <c r="E45" s="113"/>
      <c r="F45" s="114"/>
      <c r="G45" s="98"/>
      <c r="H45" s="41">
        <v>0</v>
      </c>
      <c r="I45" s="41">
        <v>0</v>
      </c>
      <c r="J45" s="42">
        <f t="shared" si="0"/>
        <v>0</v>
      </c>
      <c r="K45" s="41">
        <v>0</v>
      </c>
      <c r="L45" s="41">
        <v>0</v>
      </c>
      <c r="M45" s="42">
        <f t="shared" si="1"/>
        <v>0</v>
      </c>
      <c r="N45" s="41">
        <v>0</v>
      </c>
      <c r="O45" s="41">
        <v>0</v>
      </c>
      <c r="P45" s="42">
        <f t="shared" si="2"/>
        <v>0</v>
      </c>
      <c r="Q45" s="41">
        <v>0</v>
      </c>
      <c r="R45" s="41">
        <v>0</v>
      </c>
      <c r="S45" s="43">
        <f t="shared" si="3"/>
        <v>0</v>
      </c>
      <c r="T45" s="44">
        <f t="shared" si="4"/>
        <v>0</v>
      </c>
      <c r="U45" s="45">
        <f t="shared" si="5"/>
        <v>0</v>
      </c>
      <c r="V45" s="46">
        <v>0</v>
      </c>
      <c r="W45" s="45">
        <f t="shared" si="6"/>
        <v>0</v>
      </c>
      <c r="X45" s="47">
        <f t="shared" si="7"/>
        <v>0</v>
      </c>
      <c r="Y45" s="48">
        <f t="shared" si="8"/>
        <v>0</v>
      </c>
      <c r="Z45" s="49" t="str">
        <f t="shared" si="9"/>
        <v>0.0</v>
      </c>
      <c r="AA45" s="50" t="str">
        <f t="shared" si="10"/>
        <v>F9</v>
      </c>
      <c r="AC45" s="64" t="s">
        <v>54</v>
      </c>
      <c r="AD45" s="65">
        <f>COUNTIF(AA$7:$AA265,"c5")</f>
        <v>0</v>
      </c>
      <c r="AE45" s="66"/>
      <c r="AF45" s="66"/>
      <c r="AG45" s="66"/>
    </row>
    <row r="46" spans="1:33" x14ac:dyDescent="0.25">
      <c r="A46" s="125">
        <v>37</v>
      </c>
      <c r="B46" s="100"/>
      <c r="C46" s="100"/>
      <c r="D46" s="103"/>
      <c r="E46" s="111"/>
      <c r="F46" s="115"/>
      <c r="G46" s="99"/>
      <c r="H46" s="41">
        <v>0</v>
      </c>
      <c r="I46" s="41">
        <v>0</v>
      </c>
      <c r="J46" s="42">
        <f t="shared" si="0"/>
        <v>0</v>
      </c>
      <c r="K46" s="41">
        <v>0</v>
      </c>
      <c r="L46" s="41">
        <v>0</v>
      </c>
      <c r="M46" s="42">
        <f t="shared" si="1"/>
        <v>0</v>
      </c>
      <c r="N46" s="41">
        <v>0</v>
      </c>
      <c r="O46" s="41">
        <v>0</v>
      </c>
      <c r="P46" s="42">
        <f t="shared" si="2"/>
        <v>0</v>
      </c>
      <c r="Q46" s="41">
        <v>0</v>
      </c>
      <c r="R46" s="41">
        <v>0</v>
      </c>
      <c r="S46" s="43">
        <f t="shared" si="3"/>
        <v>0</v>
      </c>
      <c r="T46" s="44">
        <f t="shared" si="4"/>
        <v>0</v>
      </c>
      <c r="U46" s="45">
        <f t="shared" si="5"/>
        <v>0</v>
      </c>
      <c r="V46" s="46">
        <v>0</v>
      </c>
      <c r="W46" s="45">
        <f t="shared" si="6"/>
        <v>0</v>
      </c>
      <c r="X46" s="47">
        <f t="shared" si="7"/>
        <v>0</v>
      </c>
      <c r="Y46" s="48">
        <f t="shared" si="8"/>
        <v>0</v>
      </c>
      <c r="Z46" s="49" t="str">
        <f t="shared" si="9"/>
        <v>0.0</v>
      </c>
      <c r="AA46" s="50" t="str">
        <f t="shared" si="10"/>
        <v>F9</v>
      </c>
      <c r="AC46" s="64" t="s">
        <v>56</v>
      </c>
      <c r="AD46" s="65">
        <f>COUNTIF(AA$7:$AA266,"c6")</f>
        <v>0</v>
      </c>
      <c r="AE46" s="66"/>
      <c r="AF46" s="66"/>
      <c r="AG46" s="66"/>
    </row>
    <row r="47" spans="1:33" x14ac:dyDescent="0.25">
      <c r="A47" s="125">
        <v>38</v>
      </c>
      <c r="B47" s="100"/>
      <c r="C47" s="100"/>
      <c r="D47" s="102"/>
      <c r="E47" s="113"/>
      <c r="F47" s="114"/>
      <c r="G47" s="98"/>
      <c r="H47" s="41">
        <v>0</v>
      </c>
      <c r="I47" s="41">
        <v>0</v>
      </c>
      <c r="J47" s="42">
        <f t="shared" si="0"/>
        <v>0</v>
      </c>
      <c r="K47" s="41">
        <v>0</v>
      </c>
      <c r="L47" s="41">
        <v>0</v>
      </c>
      <c r="M47" s="42">
        <f t="shared" si="1"/>
        <v>0</v>
      </c>
      <c r="N47" s="41">
        <v>0</v>
      </c>
      <c r="O47" s="41">
        <v>0</v>
      </c>
      <c r="P47" s="42">
        <f t="shared" si="2"/>
        <v>0</v>
      </c>
      <c r="Q47" s="41">
        <v>0</v>
      </c>
      <c r="R47" s="41">
        <v>0</v>
      </c>
      <c r="S47" s="43">
        <f t="shared" si="3"/>
        <v>0</v>
      </c>
      <c r="T47" s="44">
        <f t="shared" si="4"/>
        <v>0</v>
      </c>
      <c r="U47" s="45">
        <f t="shared" si="5"/>
        <v>0</v>
      </c>
      <c r="V47" s="46">
        <v>0</v>
      </c>
      <c r="W47" s="45">
        <f t="shared" si="6"/>
        <v>0</v>
      </c>
      <c r="X47" s="47">
        <f t="shared" si="7"/>
        <v>0</v>
      </c>
      <c r="Y47" s="48">
        <f t="shared" si="8"/>
        <v>0</v>
      </c>
      <c r="Z47" s="49" t="str">
        <f t="shared" si="9"/>
        <v>0.0</v>
      </c>
      <c r="AA47" s="50" t="str">
        <f t="shared" si="10"/>
        <v>F9</v>
      </c>
      <c r="AC47" s="64" t="s">
        <v>59</v>
      </c>
      <c r="AD47" s="65">
        <f>COUNTIF(AA$7:$AA267,"d7")</f>
        <v>0</v>
      </c>
      <c r="AE47" s="66"/>
      <c r="AF47" s="66"/>
      <c r="AG47" s="66"/>
    </row>
    <row r="48" spans="1:33" x14ac:dyDescent="0.25">
      <c r="A48" s="125">
        <v>39</v>
      </c>
      <c r="B48" s="100"/>
      <c r="C48" s="100"/>
      <c r="D48" s="103"/>
      <c r="E48" s="111"/>
      <c r="F48" s="114"/>
      <c r="G48" s="99"/>
      <c r="H48" s="41">
        <v>0</v>
      </c>
      <c r="I48" s="41">
        <v>0</v>
      </c>
      <c r="J48" s="42">
        <f t="shared" si="0"/>
        <v>0</v>
      </c>
      <c r="K48" s="41">
        <v>0</v>
      </c>
      <c r="L48" s="41">
        <v>0</v>
      </c>
      <c r="M48" s="42">
        <f t="shared" si="1"/>
        <v>0</v>
      </c>
      <c r="N48" s="41">
        <v>0</v>
      </c>
      <c r="O48" s="41">
        <v>0</v>
      </c>
      <c r="P48" s="42">
        <f t="shared" si="2"/>
        <v>0</v>
      </c>
      <c r="Q48" s="41">
        <v>0</v>
      </c>
      <c r="R48" s="41">
        <v>0</v>
      </c>
      <c r="S48" s="43">
        <f t="shared" si="3"/>
        <v>0</v>
      </c>
      <c r="T48" s="44">
        <f t="shared" si="4"/>
        <v>0</v>
      </c>
      <c r="U48" s="45">
        <f t="shared" si="5"/>
        <v>0</v>
      </c>
      <c r="V48" s="46">
        <v>0</v>
      </c>
      <c r="W48" s="45">
        <f t="shared" si="6"/>
        <v>0</v>
      </c>
      <c r="X48" s="47">
        <f t="shared" si="7"/>
        <v>0</v>
      </c>
      <c r="Y48" s="48">
        <f t="shared" si="8"/>
        <v>0</v>
      </c>
      <c r="Z48" s="49" t="str">
        <f t="shared" si="9"/>
        <v>0.0</v>
      </c>
      <c r="AA48" s="50" t="str">
        <f t="shared" si="10"/>
        <v>F9</v>
      </c>
      <c r="AC48" s="64" t="s">
        <v>61</v>
      </c>
      <c r="AD48" s="65">
        <f>COUNTIF(AA$7:$AA268,"e8")</f>
        <v>0</v>
      </c>
      <c r="AE48" s="66"/>
      <c r="AF48" s="66"/>
      <c r="AG48" s="66"/>
    </row>
    <row r="49" spans="1:33" ht="15.75" customHeight="1" thickBot="1" x14ac:dyDescent="0.3">
      <c r="A49" s="125">
        <v>40</v>
      </c>
      <c r="B49" s="100"/>
      <c r="C49" s="100"/>
      <c r="D49" s="102"/>
      <c r="E49" s="113"/>
      <c r="F49" s="114"/>
      <c r="G49" s="98"/>
      <c r="H49" s="41">
        <v>0</v>
      </c>
      <c r="I49" s="41">
        <v>0</v>
      </c>
      <c r="J49" s="42">
        <f t="shared" si="0"/>
        <v>0</v>
      </c>
      <c r="K49" s="41">
        <v>0</v>
      </c>
      <c r="L49" s="41">
        <v>0</v>
      </c>
      <c r="M49" s="42">
        <f t="shared" si="1"/>
        <v>0</v>
      </c>
      <c r="N49" s="41">
        <v>0</v>
      </c>
      <c r="O49" s="41">
        <v>0</v>
      </c>
      <c r="P49" s="42">
        <f t="shared" si="2"/>
        <v>0</v>
      </c>
      <c r="Q49" s="41">
        <v>0</v>
      </c>
      <c r="R49" s="41">
        <v>0</v>
      </c>
      <c r="S49" s="43">
        <f t="shared" si="3"/>
        <v>0</v>
      </c>
      <c r="T49" s="44">
        <f t="shared" si="4"/>
        <v>0</v>
      </c>
      <c r="U49" s="45">
        <f t="shared" si="5"/>
        <v>0</v>
      </c>
      <c r="V49" s="46">
        <v>0</v>
      </c>
      <c r="W49" s="45">
        <f t="shared" si="6"/>
        <v>0</v>
      </c>
      <c r="X49" s="47">
        <f t="shared" si="7"/>
        <v>0</v>
      </c>
      <c r="Y49" s="48">
        <f t="shared" si="8"/>
        <v>0</v>
      </c>
      <c r="Z49" s="49" t="str">
        <f t="shared" si="9"/>
        <v>0.0</v>
      </c>
      <c r="AA49" s="50" t="str">
        <f t="shared" si="10"/>
        <v>F9</v>
      </c>
      <c r="AC49" s="67" t="s">
        <v>26</v>
      </c>
      <c r="AD49" s="68">
        <f>COUNTIF(AA10:AA71,"f9")</f>
        <v>62</v>
      </c>
      <c r="AE49" s="66"/>
      <c r="AF49" s="66"/>
      <c r="AG49" s="66"/>
    </row>
    <row r="50" spans="1:33" ht="15.75" customHeight="1" thickBot="1" x14ac:dyDescent="0.3">
      <c r="A50" s="125">
        <v>41</v>
      </c>
      <c r="B50" s="100"/>
      <c r="C50" s="100"/>
      <c r="D50" s="103"/>
      <c r="E50" s="111"/>
      <c r="F50" s="114"/>
      <c r="G50" s="99"/>
      <c r="H50" s="41">
        <v>0</v>
      </c>
      <c r="I50" s="41">
        <v>0</v>
      </c>
      <c r="J50" s="42">
        <f t="shared" si="0"/>
        <v>0</v>
      </c>
      <c r="K50" s="41">
        <v>0</v>
      </c>
      <c r="L50" s="41">
        <v>0</v>
      </c>
      <c r="M50" s="42">
        <f t="shared" si="1"/>
        <v>0</v>
      </c>
      <c r="N50" s="41">
        <v>0</v>
      </c>
      <c r="O50" s="41">
        <v>0</v>
      </c>
      <c r="P50" s="42">
        <f t="shared" si="2"/>
        <v>0</v>
      </c>
      <c r="Q50" s="41">
        <v>0</v>
      </c>
      <c r="R50" s="41">
        <v>0</v>
      </c>
      <c r="S50" s="43">
        <f t="shared" si="3"/>
        <v>0</v>
      </c>
      <c r="T50" s="44">
        <f t="shared" si="4"/>
        <v>0</v>
      </c>
      <c r="U50" s="45">
        <f t="shared" si="5"/>
        <v>0</v>
      </c>
      <c r="V50" s="46">
        <v>0</v>
      </c>
      <c r="W50" s="45">
        <f t="shared" si="6"/>
        <v>0</v>
      </c>
      <c r="X50" s="47">
        <f t="shared" si="7"/>
        <v>0</v>
      </c>
      <c r="Y50" s="48">
        <f t="shared" si="8"/>
        <v>0</v>
      </c>
      <c r="Z50" s="49" t="str">
        <f t="shared" si="9"/>
        <v>0.0</v>
      </c>
      <c r="AA50" s="50" t="str">
        <f t="shared" si="10"/>
        <v>F9</v>
      </c>
      <c r="AC50" s="69" t="s">
        <v>68</v>
      </c>
      <c r="AD50" s="70">
        <f>SUM(AD41:AD49)</f>
        <v>62</v>
      </c>
      <c r="AE50" s="66"/>
      <c r="AF50" s="66"/>
      <c r="AG50" s="66"/>
    </row>
    <row r="51" spans="1:33" x14ac:dyDescent="0.25">
      <c r="A51" s="125">
        <v>42</v>
      </c>
      <c r="B51" s="100"/>
      <c r="C51" s="100"/>
      <c r="D51" s="102"/>
      <c r="E51" s="113"/>
      <c r="F51" s="114"/>
      <c r="G51" s="98"/>
      <c r="H51" s="41">
        <v>0</v>
      </c>
      <c r="I51" s="41">
        <v>0</v>
      </c>
      <c r="J51" s="42">
        <f t="shared" si="0"/>
        <v>0</v>
      </c>
      <c r="K51" s="41">
        <v>0</v>
      </c>
      <c r="L51" s="41">
        <v>0</v>
      </c>
      <c r="M51" s="42">
        <f t="shared" si="1"/>
        <v>0</v>
      </c>
      <c r="N51" s="41">
        <v>0</v>
      </c>
      <c r="O51" s="41">
        <v>0</v>
      </c>
      <c r="P51" s="42">
        <f t="shared" si="2"/>
        <v>0</v>
      </c>
      <c r="Q51" s="41">
        <v>0</v>
      </c>
      <c r="R51" s="41">
        <v>0</v>
      </c>
      <c r="S51" s="43">
        <f t="shared" si="3"/>
        <v>0</v>
      </c>
      <c r="T51" s="44">
        <f t="shared" si="4"/>
        <v>0</v>
      </c>
      <c r="U51" s="45">
        <f t="shared" si="5"/>
        <v>0</v>
      </c>
      <c r="V51" s="46">
        <v>0</v>
      </c>
      <c r="W51" s="45">
        <f t="shared" si="6"/>
        <v>0</v>
      </c>
      <c r="X51" s="47">
        <f t="shared" si="7"/>
        <v>0</v>
      </c>
      <c r="Y51" s="48">
        <f t="shared" si="8"/>
        <v>0</v>
      </c>
      <c r="Z51" s="49" t="str">
        <f t="shared" si="9"/>
        <v>0.0</v>
      </c>
      <c r="AA51" s="50" t="str">
        <f t="shared" si="10"/>
        <v>F9</v>
      </c>
      <c r="AC51" s="66"/>
      <c r="AD51" s="66"/>
      <c r="AE51" s="66"/>
      <c r="AF51" s="66"/>
      <c r="AG51" s="66"/>
    </row>
    <row r="52" spans="1:33" x14ac:dyDescent="0.25">
      <c r="A52" s="125">
        <v>43</v>
      </c>
      <c r="B52" s="100"/>
      <c r="C52" s="100"/>
      <c r="D52" s="103"/>
      <c r="E52" s="111"/>
      <c r="F52" s="114"/>
      <c r="G52" s="99"/>
      <c r="H52" s="41">
        <v>0</v>
      </c>
      <c r="I52" s="41">
        <v>0</v>
      </c>
      <c r="J52" s="42">
        <f t="shared" si="0"/>
        <v>0</v>
      </c>
      <c r="K52" s="41">
        <v>0</v>
      </c>
      <c r="L52" s="41">
        <v>0</v>
      </c>
      <c r="M52" s="42">
        <f t="shared" si="1"/>
        <v>0</v>
      </c>
      <c r="N52" s="41">
        <v>0</v>
      </c>
      <c r="O52" s="41">
        <v>0</v>
      </c>
      <c r="P52" s="42">
        <f t="shared" si="2"/>
        <v>0</v>
      </c>
      <c r="Q52" s="41">
        <v>0</v>
      </c>
      <c r="R52" s="41">
        <v>0</v>
      </c>
      <c r="S52" s="43">
        <f t="shared" si="3"/>
        <v>0</v>
      </c>
      <c r="T52" s="44">
        <f t="shared" si="4"/>
        <v>0</v>
      </c>
      <c r="U52" s="45">
        <f t="shared" si="5"/>
        <v>0</v>
      </c>
      <c r="V52" s="46">
        <v>0</v>
      </c>
      <c r="W52" s="45">
        <f t="shared" si="6"/>
        <v>0</v>
      </c>
      <c r="X52" s="47">
        <f t="shared" si="7"/>
        <v>0</v>
      </c>
      <c r="Y52" s="48">
        <f t="shared" si="8"/>
        <v>0</v>
      </c>
      <c r="Z52" s="49" t="str">
        <f t="shared" si="9"/>
        <v>0.0</v>
      </c>
      <c r="AA52" s="50" t="str">
        <f t="shared" si="10"/>
        <v>F9</v>
      </c>
      <c r="AC52" s="66"/>
      <c r="AD52" s="66"/>
      <c r="AE52" s="66"/>
      <c r="AF52" s="66"/>
      <c r="AG52" s="66"/>
    </row>
    <row r="53" spans="1:33" x14ac:dyDescent="0.25">
      <c r="A53" s="125">
        <v>44</v>
      </c>
      <c r="B53" s="100"/>
      <c r="C53" s="100"/>
      <c r="D53" s="102"/>
      <c r="E53" s="113"/>
      <c r="F53" s="114"/>
      <c r="G53" s="98"/>
      <c r="H53" s="41">
        <v>0</v>
      </c>
      <c r="I53" s="41">
        <v>0</v>
      </c>
      <c r="J53" s="42">
        <f t="shared" si="0"/>
        <v>0</v>
      </c>
      <c r="K53" s="41">
        <v>0</v>
      </c>
      <c r="L53" s="41">
        <v>0</v>
      </c>
      <c r="M53" s="42">
        <f t="shared" si="1"/>
        <v>0</v>
      </c>
      <c r="N53" s="41">
        <v>0</v>
      </c>
      <c r="O53" s="41">
        <v>0</v>
      </c>
      <c r="P53" s="42">
        <f t="shared" si="2"/>
        <v>0</v>
      </c>
      <c r="Q53" s="41">
        <v>0</v>
      </c>
      <c r="R53" s="41">
        <v>0</v>
      </c>
      <c r="S53" s="43">
        <f t="shared" si="3"/>
        <v>0</v>
      </c>
      <c r="T53" s="44">
        <f t="shared" si="4"/>
        <v>0</v>
      </c>
      <c r="U53" s="45">
        <f t="shared" si="5"/>
        <v>0</v>
      </c>
      <c r="V53" s="46">
        <v>0</v>
      </c>
      <c r="W53" s="45">
        <f t="shared" si="6"/>
        <v>0</v>
      </c>
      <c r="X53" s="47">
        <f t="shared" si="7"/>
        <v>0</v>
      </c>
      <c r="Y53" s="48">
        <f t="shared" si="8"/>
        <v>0</v>
      </c>
      <c r="Z53" s="49" t="str">
        <f t="shared" si="9"/>
        <v>0.0</v>
      </c>
      <c r="AA53" s="50" t="str">
        <f t="shared" si="10"/>
        <v>F9</v>
      </c>
      <c r="AC53" s="66"/>
      <c r="AD53" s="66"/>
      <c r="AE53" s="66"/>
      <c r="AF53" s="66"/>
      <c r="AG53" s="66"/>
    </row>
    <row r="54" spans="1:33" x14ac:dyDescent="0.25">
      <c r="A54" s="125">
        <v>45</v>
      </c>
      <c r="B54" s="100"/>
      <c r="C54" s="100"/>
      <c r="D54" s="103"/>
      <c r="E54" s="111"/>
      <c r="F54" s="114"/>
      <c r="G54" s="99"/>
      <c r="H54" s="41">
        <v>0</v>
      </c>
      <c r="I54" s="41">
        <v>0</v>
      </c>
      <c r="J54" s="42">
        <f t="shared" si="0"/>
        <v>0</v>
      </c>
      <c r="K54" s="41">
        <v>0</v>
      </c>
      <c r="L54" s="41">
        <v>0</v>
      </c>
      <c r="M54" s="42">
        <f t="shared" si="1"/>
        <v>0</v>
      </c>
      <c r="N54" s="41">
        <v>0</v>
      </c>
      <c r="O54" s="41">
        <v>0</v>
      </c>
      <c r="P54" s="42">
        <f t="shared" si="2"/>
        <v>0</v>
      </c>
      <c r="Q54" s="41">
        <v>0</v>
      </c>
      <c r="R54" s="41">
        <v>0</v>
      </c>
      <c r="S54" s="43">
        <f t="shared" si="3"/>
        <v>0</v>
      </c>
      <c r="T54" s="44">
        <f t="shared" si="4"/>
        <v>0</v>
      </c>
      <c r="U54" s="45">
        <f t="shared" si="5"/>
        <v>0</v>
      </c>
      <c r="V54" s="46">
        <v>0</v>
      </c>
      <c r="W54" s="45">
        <f t="shared" si="6"/>
        <v>0</v>
      </c>
      <c r="X54" s="47">
        <f t="shared" si="7"/>
        <v>0</v>
      </c>
      <c r="Y54" s="48">
        <f t="shared" si="8"/>
        <v>0</v>
      </c>
      <c r="Z54" s="49" t="str">
        <f t="shared" si="9"/>
        <v>0.0</v>
      </c>
      <c r="AA54" s="50" t="str">
        <f t="shared" si="10"/>
        <v>F9</v>
      </c>
      <c r="AC54" s="66"/>
      <c r="AD54" s="66"/>
      <c r="AE54" s="66"/>
      <c r="AF54" s="66"/>
      <c r="AG54" s="66"/>
    </row>
    <row r="55" spans="1:33" x14ac:dyDescent="0.25">
      <c r="A55" s="125">
        <v>46</v>
      </c>
      <c r="B55" s="100"/>
      <c r="C55" s="100"/>
      <c r="D55" s="102"/>
      <c r="E55" s="113"/>
      <c r="F55" s="115"/>
      <c r="G55" s="98"/>
      <c r="H55" s="41">
        <v>0</v>
      </c>
      <c r="I55" s="41">
        <v>0</v>
      </c>
      <c r="J55" s="42">
        <f t="shared" si="0"/>
        <v>0</v>
      </c>
      <c r="K55" s="41">
        <v>0</v>
      </c>
      <c r="L55" s="41">
        <v>0</v>
      </c>
      <c r="M55" s="42">
        <f t="shared" si="1"/>
        <v>0</v>
      </c>
      <c r="N55" s="41">
        <v>0</v>
      </c>
      <c r="O55" s="41">
        <v>0</v>
      </c>
      <c r="P55" s="42">
        <f t="shared" si="2"/>
        <v>0</v>
      </c>
      <c r="Q55" s="41">
        <v>0</v>
      </c>
      <c r="R55" s="41">
        <v>0</v>
      </c>
      <c r="S55" s="43">
        <f t="shared" si="3"/>
        <v>0</v>
      </c>
      <c r="T55" s="44">
        <f t="shared" si="4"/>
        <v>0</v>
      </c>
      <c r="U55" s="45">
        <f t="shared" si="5"/>
        <v>0</v>
      </c>
      <c r="V55" s="46">
        <v>0</v>
      </c>
      <c r="W55" s="45">
        <f t="shared" si="6"/>
        <v>0</v>
      </c>
      <c r="X55" s="47">
        <f t="shared" si="7"/>
        <v>0</v>
      </c>
      <c r="Y55" s="48">
        <f t="shared" si="8"/>
        <v>0</v>
      </c>
      <c r="Z55" s="49" t="str">
        <f t="shared" si="9"/>
        <v>0.0</v>
      </c>
      <c r="AA55" s="50" t="str">
        <f t="shared" si="10"/>
        <v>F9</v>
      </c>
      <c r="AC55" s="66"/>
      <c r="AD55" s="66"/>
      <c r="AE55" s="66"/>
      <c r="AF55" s="66"/>
      <c r="AG55" s="66"/>
    </row>
    <row r="56" spans="1:33" x14ac:dyDescent="0.25">
      <c r="A56" s="125">
        <v>47</v>
      </c>
      <c r="B56" s="100"/>
      <c r="C56" s="100"/>
      <c r="D56" s="103"/>
      <c r="E56" s="111"/>
      <c r="F56" s="114"/>
      <c r="G56" s="99"/>
      <c r="H56" s="41">
        <v>0</v>
      </c>
      <c r="I56" s="41">
        <v>0</v>
      </c>
      <c r="J56" s="42">
        <f t="shared" si="0"/>
        <v>0</v>
      </c>
      <c r="K56" s="41">
        <v>0</v>
      </c>
      <c r="L56" s="41">
        <v>0</v>
      </c>
      <c r="M56" s="42">
        <f t="shared" si="1"/>
        <v>0</v>
      </c>
      <c r="N56" s="41">
        <v>0</v>
      </c>
      <c r="O56" s="41">
        <v>0</v>
      </c>
      <c r="P56" s="42">
        <f t="shared" si="2"/>
        <v>0</v>
      </c>
      <c r="Q56" s="41">
        <v>0</v>
      </c>
      <c r="R56" s="41">
        <v>0</v>
      </c>
      <c r="S56" s="43">
        <f t="shared" si="3"/>
        <v>0</v>
      </c>
      <c r="T56" s="44">
        <f t="shared" si="4"/>
        <v>0</v>
      </c>
      <c r="U56" s="45">
        <f t="shared" si="5"/>
        <v>0</v>
      </c>
      <c r="V56" s="46">
        <v>0</v>
      </c>
      <c r="W56" s="45">
        <f t="shared" si="6"/>
        <v>0</v>
      </c>
      <c r="X56" s="47">
        <f t="shared" si="7"/>
        <v>0</v>
      </c>
      <c r="Y56" s="48">
        <f t="shared" si="8"/>
        <v>0</v>
      </c>
      <c r="Z56" s="49" t="str">
        <f t="shared" si="9"/>
        <v>0.0</v>
      </c>
      <c r="AA56" s="50" t="str">
        <f t="shared" si="10"/>
        <v>F9</v>
      </c>
      <c r="AC56" s="66"/>
      <c r="AD56" s="66"/>
      <c r="AE56" s="66"/>
      <c r="AF56" s="66"/>
      <c r="AG56" s="66"/>
    </row>
    <row r="57" spans="1:33" x14ac:dyDescent="0.25">
      <c r="A57" s="125">
        <v>48</v>
      </c>
      <c r="B57" s="100"/>
      <c r="C57" s="100"/>
      <c r="D57" s="102"/>
      <c r="E57" s="113"/>
      <c r="F57" s="114"/>
      <c r="G57" s="98"/>
      <c r="H57" s="41">
        <v>0</v>
      </c>
      <c r="I57" s="41">
        <v>0</v>
      </c>
      <c r="J57" s="42">
        <f t="shared" si="0"/>
        <v>0</v>
      </c>
      <c r="K57" s="41">
        <v>0</v>
      </c>
      <c r="L57" s="41">
        <v>0</v>
      </c>
      <c r="M57" s="42">
        <f t="shared" si="1"/>
        <v>0</v>
      </c>
      <c r="N57" s="41">
        <v>0</v>
      </c>
      <c r="O57" s="41">
        <v>0</v>
      </c>
      <c r="P57" s="42">
        <f t="shared" si="2"/>
        <v>0</v>
      </c>
      <c r="Q57" s="41">
        <v>0</v>
      </c>
      <c r="R57" s="41">
        <v>0</v>
      </c>
      <c r="S57" s="43">
        <f t="shared" si="3"/>
        <v>0</v>
      </c>
      <c r="T57" s="44">
        <f t="shared" si="4"/>
        <v>0</v>
      </c>
      <c r="U57" s="45">
        <f t="shared" si="5"/>
        <v>0</v>
      </c>
      <c r="V57" s="46">
        <v>0</v>
      </c>
      <c r="W57" s="45">
        <f t="shared" si="6"/>
        <v>0</v>
      </c>
      <c r="X57" s="47">
        <f t="shared" si="7"/>
        <v>0</v>
      </c>
      <c r="Y57" s="48">
        <f t="shared" si="8"/>
        <v>0</v>
      </c>
      <c r="Z57" s="49" t="str">
        <f t="shared" si="9"/>
        <v>0.0</v>
      </c>
      <c r="AA57" s="50" t="str">
        <f t="shared" si="10"/>
        <v>F9</v>
      </c>
      <c r="AC57" s="66"/>
      <c r="AD57" s="66"/>
      <c r="AE57" s="66"/>
      <c r="AF57" s="66"/>
      <c r="AG57" s="66"/>
    </row>
    <row r="58" spans="1:33" x14ac:dyDescent="0.25">
      <c r="A58" s="125">
        <v>49</v>
      </c>
      <c r="B58" s="100"/>
      <c r="C58" s="100"/>
      <c r="D58" s="103"/>
      <c r="E58" s="111"/>
      <c r="F58" s="114"/>
      <c r="G58" s="99"/>
      <c r="H58" s="41">
        <v>0</v>
      </c>
      <c r="I58" s="41">
        <v>0</v>
      </c>
      <c r="J58" s="42">
        <f t="shared" si="0"/>
        <v>0</v>
      </c>
      <c r="K58" s="41">
        <v>0</v>
      </c>
      <c r="L58" s="41">
        <v>0</v>
      </c>
      <c r="M58" s="42">
        <f t="shared" si="1"/>
        <v>0</v>
      </c>
      <c r="N58" s="41">
        <v>0</v>
      </c>
      <c r="O58" s="41">
        <v>0</v>
      </c>
      <c r="P58" s="42">
        <f t="shared" si="2"/>
        <v>0</v>
      </c>
      <c r="Q58" s="41">
        <v>0</v>
      </c>
      <c r="R58" s="41">
        <v>0</v>
      </c>
      <c r="S58" s="43">
        <f t="shared" si="3"/>
        <v>0</v>
      </c>
      <c r="T58" s="44">
        <f t="shared" si="4"/>
        <v>0</v>
      </c>
      <c r="U58" s="45">
        <f t="shared" si="5"/>
        <v>0</v>
      </c>
      <c r="V58" s="46">
        <v>0</v>
      </c>
      <c r="W58" s="45">
        <f t="shared" si="6"/>
        <v>0</v>
      </c>
      <c r="X58" s="47">
        <f t="shared" si="7"/>
        <v>0</v>
      </c>
      <c r="Y58" s="48">
        <f t="shared" si="8"/>
        <v>0</v>
      </c>
      <c r="Z58" s="49" t="str">
        <f t="shared" si="9"/>
        <v>0.0</v>
      </c>
      <c r="AA58" s="50" t="str">
        <f t="shared" si="10"/>
        <v>F9</v>
      </c>
      <c r="AC58" s="66"/>
      <c r="AD58" s="66"/>
      <c r="AE58" s="66"/>
      <c r="AF58" s="66"/>
      <c r="AG58" s="66"/>
    </row>
    <row r="59" spans="1:33" x14ac:dyDescent="0.25">
      <c r="A59" s="125">
        <v>50</v>
      </c>
      <c r="B59" s="100"/>
      <c r="C59" s="100"/>
      <c r="D59" s="102"/>
      <c r="E59" s="113"/>
      <c r="F59" s="114"/>
      <c r="G59" s="98"/>
      <c r="H59" s="41">
        <v>0</v>
      </c>
      <c r="I59" s="41">
        <v>0</v>
      </c>
      <c r="J59" s="42">
        <f t="shared" si="0"/>
        <v>0</v>
      </c>
      <c r="K59" s="41">
        <v>0</v>
      </c>
      <c r="L59" s="41">
        <v>0</v>
      </c>
      <c r="M59" s="42">
        <f t="shared" si="1"/>
        <v>0</v>
      </c>
      <c r="N59" s="41">
        <v>0</v>
      </c>
      <c r="O59" s="41">
        <v>0</v>
      </c>
      <c r="P59" s="42">
        <f t="shared" si="2"/>
        <v>0</v>
      </c>
      <c r="Q59" s="41">
        <v>0</v>
      </c>
      <c r="R59" s="41">
        <v>0</v>
      </c>
      <c r="S59" s="43">
        <f t="shared" si="3"/>
        <v>0</v>
      </c>
      <c r="T59" s="44">
        <f t="shared" si="4"/>
        <v>0</v>
      </c>
      <c r="U59" s="45">
        <f t="shared" si="5"/>
        <v>0</v>
      </c>
      <c r="V59" s="46">
        <v>0</v>
      </c>
      <c r="W59" s="45">
        <f t="shared" si="6"/>
        <v>0</v>
      </c>
      <c r="X59" s="47">
        <f t="shared" si="7"/>
        <v>0</v>
      </c>
      <c r="Y59" s="48">
        <f t="shared" si="8"/>
        <v>0</v>
      </c>
      <c r="Z59" s="49" t="str">
        <f t="shared" si="9"/>
        <v>0.0</v>
      </c>
      <c r="AA59" s="50" t="str">
        <f t="shared" si="10"/>
        <v>F9</v>
      </c>
      <c r="AC59" s="66"/>
      <c r="AD59" s="66"/>
      <c r="AE59" s="66"/>
      <c r="AF59" s="66"/>
      <c r="AG59" s="66"/>
    </row>
    <row r="60" spans="1:33" x14ac:dyDescent="0.25">
      <c r="A60" s="125">
        <v>51</v>
      </c>
      <c r="B60" s="100"/>
      <c r="C60" s="100"/>
      <c r="D60" s="103"/>
      <c r="E60" s="111"/>
      <c r="F60" s="114"/>
      <c r="G60" s="99"/>
      <c r="H60" s="41">
        <v>0</v>
      </c>
      <c r="I60" s="41">
        <v>0</v>
      </c>
      <c r="J60" s="42">
        <f t="shared" si="0"/>
        <v>0</v>
      </c>
      <c r="K60" s="41">
        <v>0</v>
      </c>
      <c r="L60" s="41">
        <v>0</v>
      </c>
      <c r="M60" s="42">
        <f t="shared" si="1"/>
        <v>0</v>
      </c>
      <c r="N60" s="41">
        <v>0</v>
      </c>
      <c r="O60" s="41">
        <v>0</v>
      </c>
      <c r="P60" s="42">
        <f t="shared" si="2"/>
        <v>0</v>
      </c>
      <c r="Q60" s="41">
        <v>0</v>
      </c>
      <c r="R60" s="41">
        <v>0</v>
      </c>
      <c r="S60" s="43">
        <f t="shared" si="3"/>
        <v>0</v>
      </c>
      <c r="T60" s="44">
        <f t="shared" si="4"/>
        <v>0</v>
      </c>
      <c r="U60" s="45">
        <f t="shared" si="5"/>
        <v>0</v>
      </c>
      <c r="V60" s="46">
        <v>0</v>
      </c>
      <c r="W60" s="45">
        <f t="shared" si="6"/>
        <v>0</v>
      </c>
      <c r="X60" s="47">
        <f t="shared" si="7"/>
        <v>0</v>
      </c>
      <c r="Y60" s="48">
        <f t="shared" si="8"/>
        <v>0</v>
      </c>
      <c r="Z60" s="49" t="str">
        <f t="shared" si="9"/>
        <v>0.0</v>
      </c>
      <c r="AA60" s="50" t="str">
        <f t="shared" si="10"/>
        <v>F9</v>
      </c>
      <c r="AC60" s="66"/>
      <c r="AD60" s="66"/>
      <c r="AE60" s="66"/>
      <c r="AF60" s="66"/>
      <c r="AG60" s="66"/>
    </row>
    <row r="61" spans="1:33" x14ac:dyDescent="0.25">
      <c r="A61" s="125">
        <v>52</v>
      </c>
      <c r="B61" s="100"/>
      <c r="C61" s="100"/>
      <c r="D61" s="102"/>
      <c r="E61" s="113"/>
      <c r="F61" s="114"/>
      <c r="G61" s="98"/>
      <c r="H61" s="41">
        <v>0</v>
      </c>
      <c r="I61" s="41">
        <v>0</v>
      </c>
      <c r="J61" s="42">
        <f t="shared" si="0"/>
        <v>0</v>
      </c>
      <c r="K61" s="41">
        <v>0</v>
      </c>
      <c r="L61" s="41">
        <v>0</v>
      </c>
      <c r="M61" s="42">
        <f t="shared" si="1"/>
        <v>0</v>
      </c>
      <c r="N61" s="41">
        <v>0</v>
      </c>
      <c r="O61" s="41">
        <v>0</v>
      </c>
      <c r="P61" s="42">
        <f t="shared" si="2"/>
        <v>0</v>
      </c>
      <c r="Q61" s="41">
        <v>0</v>
      </c>
      <c r="R61" s="41">
        <v>0</v>
      </c>
      <c r="S61" s="43">
        <f t="shared" si="3"/>
        <v>0</v>
      </c>
      <c r="T61" s="44">
        <f t="shared" si="4"/>
        <v>0</v>
      </c>
      <c r="U61" s="45">
        <f t="shared" si="5"/>
        <v>0</v>
      </c>
      <c r="V61" s="46">
        <v>0</v>
      </c>
      <c r="W61" s="45">
        <f t="shared" si="6"/>
        <v>0</v>
      </c>
      <c r="X61" s="47">
        <f t="shared" si="7"/>
        <v>0</v>
      </c>
      <c r="Y61" s="48">
        <f t="shared" si="8"/>
        <v>0</v>
      </c>
      <c r="Z61" s="49" t="str">
        <f t="shared" si="9"/>
        <v>0.0</v>
      </c>
      <c r="AA61" s="50" t="str">
        <f t="shared" si="10"/>
        <v>F9</v>
      </c>
      <c r="AC61" s="66"/>
      <c r="AD61" s="66"/>
      <c r="AE61" s="66"/>
      <c r="AF61" s="66"/>
      <c r="AG61" s="66"/>
    </row>
    <row r="62" spans="1:33" x14ac:dyDescent="0.25">
      <c r="A62" s="125">
        <v>53</v>
      </c>
      <c r="B62" s="100"/>
      <c r="C62" s="100"/>
      <c r="D62" s="103"/>
      <c r="E62" s="111"/>
      <c r="F62" s="116"/>
      <c r="G62" s="99"/>
      <c r="H62" s="41">
        <v>0</v>
      </c>
      <c r="I62" s="41">
        <v>0</v>
      </c>
      <c r="J62" s="42">
        <f t="shared" si="0"/>
        <v>0</v>
      </c>
      <c r="K62" s="41">
        <v>0</v>
      </c>
      <c r="L62" s="41">
        <v>0</v>
      </c>
      <c r="M62" s="42">
        <f t="shared" si="1"/>
        <v>0</v>
      </c>
      <c r="N62" s="41">
        <v>0</v>
      </c>
      <c r="O62" s="41">
        <v>0</v>
      </c>
      <c r="P62" s="42">
        <f t="shared" si="2"/>
        <v>0</v>
      </c>
      <c r="Q62" s="41">
        <v>0</v>
      </c>
      <c r="R62" s="41">
        <v>0</v>
      </c>
      <c r="S62" s="43">
        <f t="shared" si="3"/>
        <v>0</v>
      </c>
      <c r="T62" s="44">
        <f t="shared" si="4"/>
        <v>0</v>
      </c>
      <c r="U62" s="45">
        <f t="shared" si="5"/>
        <v>0</v>
      </c>
      <c r="V62" s="46">
        <v>0</v>
      </c>
      <c r="W62" s="45">
        <f t="shared" si="6"/>
        <v>0</v>
      </c>
      <c r="X62" s="47">
        <f t="shared" si="7"/>
        <v>0</v>
      </c>
      <c r="Y62" s="48">
        <f t="shared" si="8"/>
        <v>0</v>
      </c>
      <c r="Z62" s="49" t="str">
        <f t="shared" si="9"/>
        <v>0.0</v>
      </c>
      <c r="AA62" s="50" t="str">
        <f t="shared" si="10"/>
        <v>F9</v>
      </c>
      <c r="AC62" s="66"/>
      <c r="AD62" s="66"/>
      <c r="AE62" s="66"/>
      <c r="AF62" s="66"/>
      <c r="AG62" s="66"/>
    </row>
    <row r="63" spans="1:33" x14ac:dyDescent="0.25">
      <c r="A63" s="125">
        <v>54</v>
      </c>
      <c r="B63" s="100"/>
      <c r="C63" s="100"/>
      <c r="D63" s="102"/>
      <c r="E63" s="113"/>
      <c r="F63" s="114"/>
      <c r="G63" s="98"/>
      <c r="H63" s="41">
        <v>0</v>
      </c>
      <c r="I63" s="41">
        <v>0</v>
      </c>
      <c r="J63" s="42">
        <f t="shared" si="0"/>
        <v>0</v>
      </c>
      <c r="K63" s="41">
        <v>0</v>
      </c>
      <c r="L63" s="41">
        <v>0</v>
      </c>
      <c r="M63" s="42">
        <f t="shared" si="1"/>
        <v>0</v>
      </c>
      <c r="N63" s="41">
        <v>0</v>
      </c>
      <c r="O63" s="41">
        <v>0</v>
      </c>
      <c r="P63" s="42">
        <f t="shared" si="2"/>
        <v>0</v>
      </c>
      <c r="Q63" s="41">
        <v>0</v>
      </c>
      <c r="R63" s="41">
        <v>0</v>
      </c>
      <c r="S63" s="43">
        <f t="shared" si="3"/>
        <v>0</v>
      </c>
      <c r="T63" s="44">
        <f t="shared" si="4"/>
        <v>0</v>
      </c>
      <c r="U63" s="45">
        <f t="shared" si="5"/>
        <v>0</v>
      </c>
      <c r="V63" s="46">
        <v>0</v>
      </c>
      <c r="W63" s="45">
        <f t="shared" si="6"/>
        <v>0</v>
      </c>
      <c r="X63" s="47">
        <f t="shared" si="7"/>
        <v>0</v>
      </c>
      <c r="Y63" s="48">
        <f t="shared" si="8"/>
        <v>0</v>
      </c>
      <c r="Z63" s="49" t="str">
        <f t="shared" si="9"/>
        <v>0.0</v>
      </c>
      <c r="AA63" s="50" t="str">
        <f t="shared" si="10"/>
        <v>F9</v>
      </c>
      <c r="AC63" s="66"/>
      <c r="AD63" s="66"/>
      <c r="AE63" s="66"/>
      <c r="AF63" s="66"/>
      <c r="AG63" s="66"/>
    </row>
    <row r="64" spans="1:33" x14ac:dyDescent="0.25">
      <c r="A64" s="125">
        <v>55</v>
      </c>
      <c r="B64" s="100"/>
      <c r="C64" s="100"/>
      <c r="D64" s="103"/>
      <c r="E64" s="111"/>
      <c r="F64" s="114"/>
      <c r="G64" s="99"/>
      <c r="H64" s="41">
        <v>0</v>
      </c>
      <c r="I64" s="41">
        <v>0</v>
      </c>
      <c r="J64" s="42">
        <f t="shared" si="0"/>
        <v>0</v>
      </c>
      <c r="K64" s="41">
        <v>0</v>
      </c>
      <c r="L64" s="41">
        <v>0</v>
      </c>
      <c r="M64" s="42">
        <f t="shared" si="1"/>
        <v>0</v>
      </c>
      <c r="N64" s="41">
        <v>0</v>
      </c>
      <c r="O64" s="41">
        <v>0</v>
      </c>
      <c r="P64" s="42">
        <f t="shared" si="2"/>
        <v>0</v>
      </c>
      <c r="Q64" s="41">
        <v>0</v>
      </c>
      <c r="R64" s="41">
        <v>0</v>
      </c>
      <c r="S64" s="43">
        <f t="shared" si="3"/>
        <v>0</v>
      </c>
      <c r="T64" s="44">
        <f t="shared" si="4"/>
        <v>0</v>
      </c>
      <c r="U64" s="45">
        <f t="shared" si="5"/>
        <v>0</v>
      </c>
      <c r="V64" s="46">
        <v>0</v>
      </c>
      <c r="W64" s="45">
        <f t="shared" si="6"/>
        <v>0</v>
      </c>
      <c r="X64" s="47">
        <f t="shared" si="7"/>
        <v>0</v>
      </c>
      <c r="Y64" s="48">
        <f t="shared" si="8"/>
        <v>0</v>
      </c>
      <c r="Z64" s="49" t="str">
        <f t="shared" si="9"/>
        <v>0.0</v>
      </c>
      <c r="AA64" s="50" t="str">
        <f t="shared" si="10"/>
        <v>F9</v>
      </c>
      <c r="AC64" s="66"/>
      <c r="AD64" s="66"/>
      <c r="AE64" s="66"/>
      <c r="AF64" s="66"/>
      <c r="AG64" s="66"/>
    </row>
    <row r="65" spans="1:33" x14ac:dyDescent="0.25">
      <c r="A65" s="125">
        <v>56</v>
      </c>
      <c r="B65" s="100"/>
      <c r="C65" s="100"/>
      <c r="D65" s="102"/>
      <c r="E65" s="113"/>
      <c r="F65" s="114"/>
      <c r="G65" s="98"/>
      <c r="H65" s="41">
        <v>0</v>
      </c>
      <c r="I65" s="41">
        <v>0</v>
      </c>
      <c r="J65" s="42">
        <f t="shared" si="0"/>
        <v>0</v>
      </c>
      <c r="K65" s="41">
        <v>0</v>
      </c>
      <c r="L65" s="41">
        <v>0</v>
      </c>
      <c r="M65" s="42">
        <f t="shared" si="1"/>
        <v>0</v>
      </c>
      <c r="N65" s="41">
        <v>0</v>
      </c>
      <c r="O65" s="41">
        <v>0</v>
      </c>
      <c r="P65" s="42">
        <f t="shared" si="2"/>
        <v>0</v>
      </c>
      <c r="Q65" s="41">
        <v>0</v>
      </c>
      <c r="R65" s="41">
        <v>0</v>
      </c>
      <c r="S65" s="43">
        <f t="shared" si="3"/>
        <v>0</v>
      </c>
      <c r="T65" s="44">
        <f t="shared" si="4"/>
        <v>0</v>
      </c>
      <c r="U65" s="45">
        <f t="shared" si="5"/>
        <v>0</v>
      </c>
      <c r="V65" s="46">
        <v>0</v>
      </c>
      <c r="W65" s="45">
        <f t="shared" si="6"/>
        <v>0</v>
      </c>
      <c r="X65" s="47">
        <f t="shared" si="7"/>
        <v>0</v>
      </c>
      <c r="Y65" s="48">
        <f t="shared" si="8"/>
        <v>0</v>
      </c>
      <c r="Z65" s="49" t="str">
        <f t="shared" si="9"/>
        <v>0.0</v>
      </c>
      <c r="AA65" s="50" t="str">
        <f t="shared" si="10"/>
        <v>F9</v>
      </c>
      <c r="AC65" s="66"/>
      <c r="AD65" s="66"/>
      <c r="AE65" s="66"/>
      <c r="AF65" s="66"/>
      <c r="AG65" s="66"/>
    </row>
    <row r="66" spans="1:33" x14ac:dyDescent="0.25">
      <c r="A66" s="125">
        <v>57</v>
      </c>
      <c r="B66" s="100"/>
      <c r="C66" s="100"/>
      <c r="D66" s="103"/>
      <c r="E66" s="111"/>
      <c r="F66" s="114"/>
      <c r="G66" s="99"/>
      <c r="H66" s="41">
        <v>0</v>
      </c>
      <c r="I66" s="41">
        <v>0</v>
      </c>
      <c r="J66" s="42">
        <f t="shared" si="0"/>
        <v>0</v>
      </c>
      <c r="K66" s="41">
        <v>0</v>
      </c>
      <c r="L66" s="41">
        <v>0</v>
      </c>
      <c r="M66" s="42">
        <f t="shared" si="1"/>
        <v>0</v>
      </c>
      <c r="N66" s="41">
        <v>0</v>
      </c>
      <c r="O66" s="41">
        <v>0</v>
      </c>
      <c r="P66" s="42">
        <f t="shared" si="2"/>
        <v>0</v>
      </c>
      <c r="Q66" s="41">
        <v>0</v>
      </c>
      <c r="R66" s="41">
        <v>0</v>
      </c>
      <c r="S66" s="43">
        <f t="shared" si="3"/>
        <v>0</v>
      </c>
      <c r="T66" s="44">
        <f t="shared" si="4"/>
        <v>0</v>
      </c>
      <c r="U66" s="45">
        <f t="shared" si="5"/>
        <v>0</v>
      </c>
      <c r="V66" s="46">
        <v>0</v>
      </c>
      <c r="W66" s="45">
        <f t="shared" si="6"/>
        <v>0</v>
      </c>
      <c r="X66" s="47">
        <f t="shared" si="7"/>
        <v>0</v>
      </c>
      <c r="Y66" s="48">
        <f t="shared" si="8"/>
        <v>0</v>
      </c>
      <c r="Z66" s="49" t="str">
        <f t="shared" si="9"/>
        <v>0.0</v>
      </c>
      <c r="AA66" s="50" t="str">
        <f t="shared" si="10"/>
        <v>F9</v>
      </c>
      <c r="AC66" s="66"/>
      <c r="AD66" s="66"/>
      <c r="AE66" s="66"/>
      <c r="AF66" s="66"/>
      <c r="AG66" s="66"/>
    </row>
    <row r="67" spans="1:33" x14ac:dyDescent="0.25">
      <c r="A67" s="125">
        <v>58</v>
      </c>
      <c r="B67" s="100"/>
      <c r="C67" s="100"/>
      <c r="D67" s="102"/>
      <c r="E67" s="113"/>
      <c r="F67" s="114"/>
      <c r="G67" s="98"/>
      <c r="H67" s="41">
        <v>0</v>
      </c>
      <c r="I67" s="41">
        <v>0</v>
      </c>
      <c r="J67" s="42">
        <f t="shared" si="0"/>
        <v>0</v>
      </c>
      <c r="K67" s="41">
        <v>0</v>
      </c>
      <c r="L67" s="41">
        <v>0</v>
      </c>
      <c r="M67" s="42">
        <f t="shared" si="1"/>
        <v>0</v>
      </c>
      <c r="N67" s="41">
        <v>0</v>
      </c>
      <c r="O67" s="41">
        <v>0</v>
      </c>
      <c r="P67" s="42">
        <f t="shared" si="2"/>
        <v>0</v>
      </c>
      <c r="Q67" s="41">
        <v>0</v>
      </c>
      <c r="R67" s="41">
        <v>0</v>
      </c>
      <c r="S67" s="43">
        <f t="shared" si="3"/>
        <v>0</v>
      </c>
      <c r="T67" s="44">
        <f t="shared" si="4"/>
        <v>0</v>
      </c>
      <c r="U67" s="45">
        <f t="shared" si="5"/>
        <v>0</v>
      </c>
      <c r="V67" s="46">
        <v>0</v>
      </c>
      <c r="W67" s="45">
        <f t="shared" si="6"/>
        <v>0</v>
      </c>
      <c r="X67" s="47">
        <f t="shared" si="7"/>
        <v>0</v>
      </c>
      <c r="Y67" s="48">
        <f t="shared" si="8"/>
        <v>0</v>
      </c>
      <c r="Z67" s="49" t="str">
        <f t="shared" si="9"/>
        <v>0.0</v>
      </c>
      <c r="AA67" s="50" t="str">
        <f t="shared" si="10"/>
        <v>F9</v>
      </c>
      <c r="AC67" s="66"/>
      <c r="AD67" s="66"/>
      <c r="AE67" s="66"/>
      <c r="AF67" s="66"/>
      <c r="AG67" s="66"/>
    </row>
    <row r="68" spans="1:33" x14ac:dyDescent="0.25">
      <c r="A68" s="125">
        <v>59</v>
      </c>
      <c r="B68" s="100"/>
      <c r="C68" s="100"/>
      <c r="D68" s="103"/>
      <c r="E68" s="111"/>
      <c r="F68" s="114"/>
      <c r="G68" s="99"/>
      <c r="H68" s="41">
        <v>0</v>
      </c>
      <c r="I68" s="41">
        <v>0</v>
      </c>
      <c r="J68" s="42">
        <f t="shared" si="0"/>
        <v>0</v>
      </c>
      <c r="K68" s="41">
        <v>0</v>
      </c>
      <c r="L68" s="41">
        <v>0</v>
      </c>
      <c r="M68" s="42">
        <f t="shared" si="1"/>
        <v>0</v>
      </c>
      <c r="N68" s="41">
        <v>0</v>
      </c>
      <c r="O68" s="41">
        <v>0</v>
      </c>
      <c r="P68" s="42">
        <f t="shared" si="2"/>
        <v>0</v>
      </c>
      <c r="Q68" s="41">
        <v>0</v>
      </c>
      <c r="R68" s="41">
        <v>0</v>
      </c>
      <c r="S68" s="43">
        <f t="shared" si="3"/>
        <v>0</v>
      </c>
      <c r="T68" s="44">
        <f t="shared" si="4"/>
        <v>0</v>
      </c>
      <c r="U68" s="45">
        <f t="shared" si="5"/>
        <v>0</v>
      </c>
      <c r="V68" s="46">
        <v>0</v>
      </c>
      <c r="W68" s="45">
        <f t="shared" si="6"/>
        <v>0</v>
      </c>
      <c r="X68" s="47">
        <f t="shared" si="7"/>
        <v>0</v>
      </c>
      <c r="Y68" s="48">
        <f t="shared" si="8"/>
        <v>0</v>
      </c>
      <c r="Z68" s="49" t="str">
        <f t="shared" si="9"/>
        <v>0.0</v>
      </c>
      <c r="AA68" s="50" t="str">
        <f t="shared" si="10"/>
        <v>F9</v>
      </c>
      <c r="AC68" s="66"/>
      <c r="AD68" s="66"/>
      <c r="AE68" s="66"/>
      <c r="AF68" s="66"/>
      <c r="AG68" s="66"/>
    </row>
    <row r="69" spans="1:33" x14ac:dyDescent="0.25">
      <c r="A69" s="125">
        <v>60</v>
      </c>
      <c r="B69" s="100"/>
      <c r="C69" s="100"/>
      <c r="D69" s="102"/>
      <c r="E69" s="113"/>
      <c r="F69" s="114"/>
      <c r="G69" s="98"/>
      <c r="H69" s="41">
        <v>0</v>
      </c>
      <c r="I69" s="41">
        <v>0</v>
      </c>
      <c r="J69" s="42">
        <f t="shared" si="0"/>
        <v>0</v>
      </c>
      <c r="K69" s="41">
        <v>0</v>
      </c>
      <c r="L69" s="41">
        <v>0</v>
      </c>
      <c r="M69" s="42">
        <f t="shared" si="1"/>
        <v>0</v>
      </c>
      <c r="N69" s="41">
        <v>0</v>
      </c>
      <c r="O69" s="41">
        <v>0</v>
      </c>
      <c r="P69" s="42">
        <f t="shared" si="2"/>
        <v>0</v>
      </c>
      <c r="Q69" s="41">
        <v>0</v>
      </c>
      <c r="R69" s="41">
        <v>0</v>
      </c>
      <c r="S69" s="43">
        <f t="shared" si="3"/>
        <v>0</v>
      </c>
      <c r="T69" s="44">
        <f t="shared" si="4"/>
        <v>0</v>
      </c>
      <c r="U69" s="45">
        <f t="shared" si="5"/>
        <v>0</v>
      </c>
      <c r="V69" s="46">
        <v>0</v>
      </c>
      <c r="W69" s="45">
        <f t="shared" si="6"/>
        <v>0</v>
      </c>
      <c r="X69" s="47">
        <f t="shared" si="7"/>
        <v>0</v>
      </c>
      <c r="Y69" s="48">
        <f t="shared" si="8"/>
        <v>0</v>
      </c>
      <c r="Z69" s="49" t="str">
        <f t="shared" si="9"/>
        <v>0.0</v>
      </c>
      <c r="AA69" s="50" t="str">
        <f t="shared" si="10"/>
        <v>F9</v>
      </c>
      <c r="AC69" s="66"/>
      <c r="AD69" s="66"/>
      <c r="AE69" s="66"/>
      <c r="AF69" s="66"/>
      <c r="AG69" s="66"/>
    </row>
    <row r="70" spans="1:33" x14ac:dyDescent="0.25">
      <c r="A70" s="125">
        <v>61</v>
      </c>
      <c r="B70" s="100"/>
      <c r="C70" s="100"/>
      <c r="D70" s="103"/>
      <c r="E70" s="111"/>
      <c r="F70" s="114"/>
      <c r="G70" s="99"/>
      <c r="H70" s="41">
        <v>0</v>
      </c>
      <c r="I70" s="41">
        <v>0</v>
      </c>
      <c r="J70" s="42">
        <f t="shared" si="0"/>
        <v>0</v>
      </c>
      <c r="K70" s="41">
        <v>0</v>
      </c>
      <c r="L70" s="41">
        <v>0</v>
      </c>
      <c r="M70" s="42">
        <f t="shared" si="1"/>
        <v>0</v>
      </c>
      <c r="N70" s="41">
        <v>0</v>
      </c>
      <c r="O70" s="41">
        <v>0</v>
      </c>
      <c r="P70" s="42">
        <f t="shared" si="2"/>
        <v>0</v>
      </c>
      <c r="Q70" s="41">
        <v>0</v>
      </c>
      <c r="R70" s="41">
        <v>0</v>
      </c>
      <c r="S70" s="43">
        <f t="shared" si="3"/>
        <v>0</v>
      </c>
      <c r="T70" s="44">
        <f t="shared" si="4"/>
        <v>0</v>
      </c>
      <c r="U70" s="45">
        <f t="shared" si="5"/>
        <v>0</v>
      </c>
      <c r="V70" s="46">
        <v>0</v>
      </c>
      <c r="W70" s="45">
        <f t="shared" si="6"/>
        <v>0</v>
      </c>
      <c r="X70" s="47">
        <f t="shared" si="7"/>
        <v>0</v>
      </c>
      <c r="Y70" s="48">
        <f t="shared" si="8"/>
        <v>0</v>
      </c>
      <c r="Z70" s="49" t="str">
        <f t="shared" si="9"/>
        <v>0.0</v>
      </c>
      <c r="AA70" s="50" t="str">
        <f t="shared" si="10"/>
        <v>F9</v>
      </c>
      <c r="AC70" s="66"/>
      <c r="AD70" s="66"/>
      <c r="AE70" s="66"/>
      <c r="AF70" s="66"/>
      <c r="AG70" s="66"/>
    </row>
    <row r="71" spans="1:33" x14ac:dyDescent="0.25">
      <c r="A71" s="125">
        <v>62</v>
      </c>
      <c r="B71" s="100"/>
      <c r="C71" s="100"/>
      <c r="D71" s="102"/>
      <c r="E71" s="113"/>
      <c r="F71" s="116"/>
      <c r="G71" s="98"/>
      <c r="H71" s="41">
        <v>0</v>
      </c>
      <c r="I71" s="41">
        <v>0</v>
      </c>
      <c r="J71" s="42">
        <f t="shared" si="0"/>
        <v>0</v>
      </c>
      <c r="K71" s="41">
        <v>0</v>
      </c>
      <c r="L71" s="41">
        <v>0</v>
      </c>
      <c r="M71" s="42">
        <f t="shared" si="1"/>
        <v>0</v>
      </c>
      <c r="N71" s="41">
        <v>0</v>
      </c>
      <c r="O71" s="41">
        <v>0</v>
      </c>
      <c r="P71" s="42">
        <f t="shared" si="2"/>
        <v>0</v>
      </c>
      <c r="Q71" s="41">
        <v>0</v>
      </c>
      <c r="R71" s="41">
        <v>0</v>
      </c>
      <c r="S71" s="43">
        <f t="shared" si="3"/>
        <v>0</v>
      </c>
      <c r="T71" s="44">
        <f t="shared" si="4"/>
        <v>0</v>
      </c>
      <c r="U71" s="45">
        <f t="shared" si="5"/>
        <v>0</v>
      </c>
      <c r="V71" s="46">
        <v>0</v>
      </c>
      <c r="W71" s="45">
        <f t="shared" si="6"/>
        <v>0</v>
      </c>
      <c r="X71" s="47">
        <f t="shared" si="7"/>
        <v>0</v>
      </c>
      <c r="Y71" s="48">
        <f t="shared" si="8"/>
        <v>0</v>
      </c>
      <c r="Z71" s="49" t="str">
        <f t="shared" si="9"/>
        <v>0.0</v>
      </c>
      <c r="AA71" s="50" t="str">
        <f t="shared" si="10"/>
        <v>F9</v>
      </c>
      <c r="AC71" s="66"/>
      <c r="AD71" s="66"/>
      <c r="AE71" s="66"/>
      <c r="AF71" s="66"/>
      <c r="AG71" s="66"/>
    </row>
    <row r="72" spans="1:33" x14ac:dyDescent="0.25">
      <c r="A72" s="125">
        <v>63</v>
      </c>
      <c r="B72" s="100"/>
      <c r="C72" s="100"/>
      <c r="D72" s="103"/>
      <c r="E72" s="111"/>
      <c r="F72" s="114"/>
      <c r="G72" s="99"/>
      <c r="H72" s="41">
        <v>0</v>
      </c>
      <c r="I72" s="41">
        <v>0</v>
      </c>
      <c r="J72" s="42">
        <f t="shared" si="0"/>
        <v>0</v>
      </c>
      <c r="K72" s="41">
        <v>0</v>
      </c>
      <c r="L72" s="41">
        <v>0</v>
      </c>
      <c r="M72" s="42">
        <f t="shared" si="1"/>
        <v>0</v>
      </c>
      <c r="N72" s="41">
        <v>0</v>
      </c>
      <c r="O72" s="41">
        <v>0</v>
      </c>
      <c r="P72" s="42">
        <f t="shared" si="2"/>
        <v>0</v>
      </c>
      <c r="Q72" s="41">
        <v>0</v>
      </c>
      <c r="R72" s="41">
        <v>0</v>
      </c>
      <c r="S72" s="43">
        <f t="shared" si="3"/>
        <v>0</v>
      </c>
      <c r="T72" s="44">
        <f t="shared" si="4"/>
        <v>0</v>
      </c>
      <c r="U72" s="45">
        <f t="shared" si="5"/>
        <v>0</v>
      </c>
      <c r="V72" s="46">
        <v>0</v>
      </c>
      <c r="W72" s="45">
        <f t="shared" si="6"/>
        <v>0</v>
      </c>
      <c r="X72" s="47">
        <f t="shared" si="7"/>
        <v>0</v>
      </c>
      <c r="Y72" s="48">
        <f t="shared" si="8"/>
        <v>0</v>
      </c>
      <c r="Z72" s="49" t="str">
        <f t="shared" si="9"/>
        <v>0.0</v>
      </c>
      <c r="AA72" s="50" t="str">
        <f t="shared" si="10"/>
        <v>F9</v>
      </c>
      <c r="AC72" s="66"/>
      <c r="AD72" s="66"/>
      <c r="AE72" s="66"/>
      <c r="AF72" s="66"/>
      <c r="AG72" s="66"/>
    </row>
    <row r="73" spans="1:33" x14ac:dyDescent="0.25">
      <c r="A73" s="125">
        <v>64</v>
      </c>
      <c r="B73" s="100"/>
      <c r="C73" s="100"/>
      <c r="D73" s="102"/>
      <c r="E73" s="113"/>
      <c r="F73" s="114"/>
      <c r="G73" s="98"/>
      <c r="H73" s="41">
        <v>0</v>
      </c>
      <c r="I73" s="41">
        <v>0</v>
      </c>
      <c r="J73" s="42">
        <f t="shared" si="0"/>
        <v>0</v>
      </c>
      <c r="K73" s="41">
        <v>0</v>
      </c>
      <c r="L73" s="41">
        <v>0</v>
      </c>
      <c r="M73" s="42">
        <f t="shared" si="1"/>
        <v>0</v>
      </c>
      <c r="N73" s="41">
        <v>0</v>
      </c>
      <c r="O73" s="41">
        <v>0</v>
      </c>
      <c r="P73" s="42">
        <f t="shared" si="2"/>
        <v>0</v>
      </c>
      <c r="Q73" s="41">
        <v>0</v>
      </c>
      <c r="R73" s="41">
        <v>0</v>
      </c>
      <c r="S73" s="43">
        <f t="shared" si="3"/>
        <v>0</v>
      </c>
      <c r="T73" s="44">
        <f t="shared" si="4"/>
        <v>0</v>
      </c>
      <c r="U73" s="45">
        <f t="shared" si="5"/>
        <v>0</v>
      </c>
      <c r="V73" s="46">
        <v>0</v>
      </c>
      <c r="W73" s="45">
        <f t="shared" si="6"/>
        <v>0</v>
      </c>
      <c r="X73" s="47">
        <f t="shared" si="7"/>
        <v>0</v>
      </c>
      <c r="Y73" s="48">
        <f t="shared" si="8"/>
        <v>0</v>
      </c>
      <c r="Z73" s="49" t="str">
        <f t="shared" si="9"/>
        <v>0.0</v>
      </c>
      <c r="AA73" s="50" t="str">
        <f t="shared" si="10"/>
        <v>F9</v>
      </c>
      <c r="AC73" s="66"/>
      <c r="AD73" s="66"/>
      <c r="AE73" s="66"/>
      <c r="AF73" s="66"/>
      <c r="AG73" s="66"/>
    </row>
    <row r="74" spans="1:33" x14ac:dyDescent="0.25">
      <c r="A74" s="125">
        <v>65</v>
      </c>
      <c r="B74" s="100"/>
      <c r="C74" s="100"/>
      <c r="D74" s="103"/>
      <c r="E74" s="111"/>
      <c r="F74" s="114"/>
      <c r="G74" s="99"/>
      <c r="H74" s="41">
        <v>0</v>
      </c>
      <c r="I74" s="41">
        <v>0</v>
      </c>
      <c r="J74" s="42">
        <f t="shared" si="0"/>
        <v>0</v>
      </c>
      <c r="K74" s="41">
        <v>0</v>
      </c>
      <c r="L74" s="41">
        <v>0</v>
      </c>
      <c r="M74" s="42">
        <f t="shared" si="1"/>
        <v>0</v>
      </c>
      <c r="N74" s="41">
        <v>0</v>
      </c>
      <c r="O74" s="41">
        <v>0</v>
      </c>
      <c r="P74" s="42">
        <f t="shared" si="2"/>
        <v>0</v>
      </c>
      <c r="Q74" s="41">
        <v>0</v>
      </c>
      <c r="R74" s="41">
        <v>0</v>
      </c>
      <c r="S74" s="43">
        <f t="shared" si="3"/>
        <v>0</v>
      </c>
      <c r="T74" s="44">
        <f t="shared" si="4"/>
        <v>0</v>
      </c>
      <c r="U74" s="45">
        <f t="shared" si="5"/>
        <v>0</v>
      </c>
      <c r="V74" s="46">
        <v>0</v>
      </c>
      <c r="W74" s="45">
        <f t="shared" si="6"/>
        <v>0</v>
      </c>
      <c r="X74" s="47">
        <f t="shared" si="7"/>
        <v>0</v>
      </c>
      <c r="Y74" s="48">
        <f t="shared" si="8"/>
        <v>0</v>
      </c>
      <c r="Z74" s="49" t="str">
        <f t="shared" si="9"/>
        <v>0.0</v>
      </c>
      <c r="AA74" s="50" t="str">
        <f t="shared" si="10"/>
        <v>F9</v>
      </c>
      <c r="AC74" s="66"/>
      <c r="AD74" s="66"/>
      <c r="AE74" s="66"/>
      <c r="AF74" s="66"/>
      <c r="AG74" s="66"/>
    </row>
    <row r="75" spans="1:33" x14ac:dyDescent="0.25">
      <c r="A75" s="125">
        <v>66</v>
      </c>
      <c r="B75" s="100"/>
      <c r="C75" s="100"/>
      <c r="D75" s="102"/>
      <c r="E75" s="113"/>
      <c r="F75" s="114"/>
      <c r="G75" s="98"/>
      <c r="H75" s="41">
        <v>0</v>
      </c>
      <c r="I75" s="41">
        <v>0</v>
      </c>
      <c r="J75" s="42">
        <f t="shared" ref="J75:J121" si="11">MIN(100, (SUM(H75:I75)))</f>
        <v>0</v>
      </c>
      <c r="K75" s="41">
        <v>0</v>
      </c>
      <c r="L75" s="41">
        <v>0</v>
      </c>
      <c r="M75" s="42">
        <f t="shared" ref="M75:M121" si="12">MIN(100,(SUM(K75:L75)))</f>
        <v>0</v>
      </c>
      <c r="N75" s="41">
        <v>0</v>
      </c>
      <c r="O75" s="41">
        <v>0</v>
      </c>
      <c r="P75" s="42">
        <f t="shared" ref="P75:P121" si="13">MIN(100,(SUM(N75:O75)))</f>
        <v>0</v>
      </c>
      <c r="Q75" s="41">
        <v>0</v>
      </c>
      <c r="R75" s="41">
        <v>0</v>
      </c>
      <c r="S75" s="43">
        <f t="shared" ref="S75:S121" si="14">MIN(500, (SUM(J75,M75,P75,Q75,R75)))</f>
        <v>0</v>
      </c>
      <c r="T75" s="44">
        <f t="shared" ref="T75:T121" si="15">S75/500*100</f>
        <v>0</v>
      </c>
      <c r="U75" s="45">
        <f t="shared" ref="U75:U121" si="16">MIN(50, (ROUNDUP(SUM(T75)/2,0)))</f>
        <v>0</v>
      </c>
      <c r="V75" s="46">
        <v>0</v>
      </c>
      <c r="W75" s="45">
        <f t="shared" ref="W75:W121" si="17">MIN(50, (ROUNDUP(SUM(V75)/2,0)))</f>
        <v>0</v>
      </c>
      <c r="X75" s="47">
        <f t="shared" ref="X75:X121" si="18">MIN(100, (SUM(U75,W75)))</f>
        <v>0</v>
      </c>
      <c r="Y75" s="48">
        <f t="shared" ref="Y75:Y121" si="19">(X75/100)</f>
        <v>0</v>
      </c>
      <c r="Z75" s="49" t="str">
        <f t="shared" ref="Z75:Z121" si="20">IF(X75&gt;=80,"4.0",IF(X75&gt;=70,"3.5",IF(X75&gt;=65,"3.0",IF(X75&gt;=60,"2.5",IF(X75&gt;=55,"2.0",IF(X75&gt;=50,"1.5",IF(X75&gt;=45,"1.0",IF(X75&gt;=40,"0.5",IF(X75&lt;40,"0.0")))))))))</f>
        <v>0.0</v>
      </c>
      <c r="AA75" s="50" t="str">
        <f t="shared" ref="AA75:AA121" si="21">IF(X75&gt;=80,"A1",IF(X75&gt;=70,"B2",IF(X75&gt;=65,"B3",IF(X75&gt;=60,"C4",IF(X75&gt;=55,"C5",IF(X75&gt;=50,"C6",IF(X75&gt;=45,"D7",IF(X75&gt;=40,"E8",IF(X75&lt;40,"F9")))))))))</f>
        <v>F9</v>
      </c>
      <c r="AC75" s="66"/>
      <c r="AD75" s="66"/>
      <c r="AE75" s="66"/>
      <c r="AF75" s="66"/>
      <c r="AG75" s="66"/>
    </row>
    <row r="76" spans="1:33" x14ac:dyDescent="0.25">
      <c r="A76" s="125">
        <v>67</v>
      </c>
      <c r="B76" s="100"/>
      <c r="C76" s="100"/>
      <c r="D76" s="103"/>
      <c r="E76" s="111"/>
      <c r="F76" s="114"/>
      <c r="G76" s="99"/>
      <c r="H76" s="41">
        <v>0</v>
      </c>
      <c r="I76" s="41">
        <v>0</v>
      </c>
      <c r="J76" s="42">
        <f t="shared" si="11"/>
        <v>0</v>
      </c>
      <c r="K76" s="41">
        <v>0</v>
      </c>
      <c r="L76" s="41">
        <v>0</v>
      </c>
      <c r="M76" s="42">
        <f t="shared" si="12"/>
        <v>0</v>
      </c>
      <c r="N76" s="41">
        <v>0</v>
      </c>
      <c r="O76" s="41">
        <v>0</v>
      </c>
      <c r="P76" s="42">
        <f t="shared" si="13"/>
        <v>0</v>
      </c>
      <c r="Q76" s="41">
        <v>0</v>
      </c>
      <c r="R76" s="41">
        <v>0</v>
      </c>
      <c r="S76" s="43">
        <f t="shared" si="14"/>
        <v>0</v>
      </c>
      <c r="T76" s="44">
        <f t="shared" si="15"/>
        <v>0</v>
      </c>
      <c r="U76" s="45">
        <f t="shared" si="16"/>
        <v>0</v>
      </c>
      <c r="V76" s="46">
        <v>0</v>
      </c>
      <c r="W76" s="45">
        <f t="shared" si="17"/>
        <v>0</v>
      </c>
      <c r="X76" s="47">
        <f t="shared" si="18"/>
        <v>0</v>
      </c>
      <c r="Y76" s="48">
        <f t="shared" si="19"/>
        <v>0</v>
      </c>
      <c r="Z76" s="49" t="str">
        <f t="shared" si="20"/>
        <v>0.0</v>
      </c>
      <c r="AA76" s="50" t="str">
        <f t="shared" si="21"/>
        <v>F9</v>
      </c>
      <c r="AC76" s="66"/>
      <c r="AD76" s="66"/>
      <c r="AE76" s="66"/>
      <c r="AF76" s="66"/>
      <c r="AG76" s="66"/>
    </row>
    <row r="77" spans="1:33" x14ac:dyDescent="0.25">
      <c r="A77" s="125">
        <v>68</v>
      </c>
      <c r="B77" s="100"/>
      <c r="C77" s="100"/>
      <c r="D77" s="102"/>
      <c r="E77" s="113"/>
      <c r="F77" s="114"/>
      <c r="G77" s="98"/>
      <c r="H77" s="41">
        <v>0</v>
      </c>
      <c r="I77" s="41">
        <v>0</v>
      </c>
      <c r="J77" s="42">
        <f t="shared" si="11"/>
        <v>0</v>
      </c>
      <c r="K77" s="41">
        <v>0</v>
      </c>
      <c r="L77" s="41">
        <v>0</v>
      </c>
      <c r="M77" s="42">
        <f t="shared" si="12"/>
        <v>0</v>
      </c>
      <c r="N77" s="41">
        <v>0</v>
      </c>
      <c r="O77" s="41">
        <v>0</v>
      </c>
      <c r="P77" s="42">
        <f t="shared" si="13"/>
        <v>0</v>
      </c>
      <c r="Q77" s="41">
        <v>0</v>
      </c>
      <c r="R77" s="41">
        <v>0</v>
      </c>
      <c r="S77" s="43">
        <f t="shared" si="14"/>
        <v>0</v>
      </c>
      <c r="T77" s="44">
        <f t="shared" si="15"/>
        <v>0</v>
      </c>
      <c r="U77" s="45">
        <f t="shared" si="16"/>
        <v>0</v>
      </c>
      <c r="V77" s="46">
        <v>0</v>
      </c>
      <c r="W77" s="45">
        <f t="shared" si="17"/>
        <v>0</v>
      </c>
      <c r="X77" s="47">
        <f t="shared" si="18"/>
        <v>0</v>
      </c>
      <c r="Y77" s="48">
        <f t="shared" si="19"/>
        <v>0</v>
      </c>
      <c r="Z77" s="49" t="str">
        <f t="shared" si="20"/>
        <v>0.0</v>
      </c>
      <c r="AA77" s="50" t="str">
        <f t="shared" si="21"/>
        <v>F9</v>
      </c>
      <c r="AC77" s="66"/>
      <c r="AD77" s="66"/>
      <c r="AE77" s="66"/>
      <c r="AF77" s="66"/>
      <c r="AG77" s="66"/>
    </row>
    <row r="78" spans="1:33" x14ac:dyDescent="0.25">
      <c r="A78" s="125">
        <v>69</v>
      </c>
      <c r="B78" s="100"/>
      <c r="C78" s="100"/>
      <c r="D78" s="103"/>
      <c r="E78" s="111"/>
      <c r="F78" s="114"/>
      <c r="G78" s="99"/>
      <c r="H78" s="41">
        <v>0</v>
      </c>
      <c r="I78" s="41">
        <v>0</v>
      </c>
      <c r="J78" s="42">
        <f t="shared" si="11"/>
        <v>0</v>
      </c>
      <c r="K78" s="41">
        <v>0</v>
      </c>
      <c r="L78" s="41">
        <v>0</v>
      </c>
      <c r="M78" s="42">
        <f t="shared" si="12"/>
        <v>0</v>
      </c>
      <c r="N78" s="41">
        <v>0</v>
      </c>
      <c r="O78" s="41">
        <v>0</v>
      </c>
      <c r="P78" s="42">
        <f t="shared" si="13"/>
        <v>0</v>
      </c>
      <c r="Q78" s="41">
        <v>0</v>
      </c>
      <c r="R78" s="41">
        <v>0</v>
      </c>
      <c r="S78" s="43">
        <f t="shared" si="14"/>
        <v>0</v>
      </c>
      <c r="T78" s="44">
        <f t="shared" si="15"/>
        <v>0</v>
      </c>
      <c r="U78" s="45">
        <f t="shared" si="16"/>
        <v>0</v>
      </c>
      <c r="V78" s="46">
        <v>0</v>
      </c>
      <c r="W78" s="45">
        <f t="shared" si="17"/>
        <v>0</v>
      </c>
      <c r="X78" s="47">
        <f t="shared" si="18"/>
        <v>0</v>
      </c>
      <c r="Y78" s="48">
        <f t="shared" si="19"/>
        <v>0</v>
      </c>
      <c r="Z78" s="49" t="str">
        <f t="shared" si="20"/>
        <v>0.0</v>
      </c>
      <c r="AA78" s="50" t="str">
        <f t="shared" si="21"/>
        <v>F9</v>
      </c>
      <c r="AC78" s="66"/>
      <c r="AD78" s="66"/>
      <c r="AE78" s="66"/>
      <c r="AF78" s="66"/>
      <c r="AG78" s="66"/>
    </row>
    <row r="79" spans="1:33" x14ac:dyDescent="0.25">
      <c r="A79" s="125">
        <v>70</v>
      </c>
      <c r="B79" s="100"/>
      <c r="C79" s="100"/>
      <c r="D79" s="102"/>
      <c r="E79" s="113"/>
      <c r="F79" s="114"/>
      <c r="G79" s="98"/>
      <c r="H79" s="41">
        <v>0</v>
      </c>
      <c r="I79" s="41">
        <v>0</v>
      </c>
      <c r="J79" s="42">
        <f t="shared" si="11"/>
        <v>0</v>
      </c>
      <c r="K79" s="41">
        <v>0</v>
      </c>
      <c r="L79" s="41">
        <v>0</v>
      </c>
      <c r="M79" s="42">
        <f t="shared" si="12"/>
        <v>0</v>
      </c>
      <c r="N79" s="41">
        <v>0</v>
      </c>
      <c r="O79" s="41">
        <v>0</v>
      </c>
      <c r="P79" s="42">
        <f t="shared" si="13"/>
        <v>0</v>
      </c>
      <c r="Q79" s="41">
        <v>0</v>
      </c>
      <c r="R79" s="41">
        <v>0</v>
      </c>
      <c r="S79" s="43">
        <f t="shared" si="14"/>
        <v>0</v>
      </c>
      <c r="T79" s="44">
        <f t="shared" si="15"/>
        <v>0</v>
      </c>
      <c r="U79" s="45">
        <f t="shared" si="16"/>
        <v>0</v>
      </c>
      <c r="V79" s="46">
        <v>0</v>
      </c>
      <c r="W79" s="45">
        <f t="shared" si="17"/>
        <v>0</v>
      </c>
      <c r="X79" s="47">
        <f t="shared" si="18"/>
        <v>0</v>
      </c>
      <c r="Y79" s="48">
        <f t="shared" si="19"/>
        <v>0</v>
      </c>
      <c r="Z79" s="49" t="str">
        <f t="shared" si="20"/>
        <v>0.0</v>
      </c>
      <c r="AA79" s="50" t="str">
        <f t="shared" si="21"/>
        <v>F9</v>
      </c>
      <c r="AC79" s="66"/>
      <c r="AD79" s="66"/>
      <c r="AE79" s="66"/>
      <c r="AF79" s="66"/>
      <c r="AG79" s="66"/>
    </row>
    <row r="80" spans="1:33" x14ac:dyDescent="0.25">
      <c r="A80" s="125">
        <v>71</v>
      </c>
      <c r="B80" s="100"/>
      <c r="C80" s="100"/>
      <c r="D80" s="103"/>
      <c r="E80" s="111"/>
      <c r="F80" s="114"/>
      <c r="G80" s="99"/>
      <c r="H80" s="41">
        <v>0</v>
      </c>
      <c r="I80" s="41">
        <v>0</v>
      </c>
      <c r="J80" s="42">
        <f t="shared" si="11"/>
        <v>0</v>
      </c>
      <c r="K80" s="41">
        <v>0</v>
      </c>
      <c r="L80" s="41">
        <v>0</v>
      </c>
      <c r="M80" s="42">
        <f t="shared" si="12"/>
        <v>0</v>
      </c>
      <c r="N80" s="41">
        <v>0</v>
      </c>
      <c r="O80" s="41">
        <v>0</v>
      </c>
      <c r="P80" s="42">
        <f t="shared" si="13"/>
        <v>0</v>
      </c>
      <c r="Q80" s="41">
        <v>0</v>
      </c>
      <c r="R80" s="41">
        <v>0</v>
      </c>
      <c r="S80" s="43">
        <f t="shared" si="14"/>
        <v>0</v>
      </c>
      <c r="T80" s="44">
        <f t="shared" si="15"/>
        <v>0</v>
      </c>
      <c r="U80" s="45">
        <f t="shared" si="16"/>
        <v>0</v>
      </c>
      <c r="V80" s="46">
        <v>0</v>
      </c>
      <c r="W80" s="45">
        <f t="shared" si="17"/>
        <v>0</v>
      </c>
      <c r="X80" s="47">
        <f t="shared" si="18"/>
        <v>0</v>
      </c>
      <c r="Y80" s="48">
        <f t="shared" si="19"/>
        <v>0</v>
      </c>
      <c r="Z80" s="49" t="str">
        <f t="shared" si="20"/>
        <v>0.0</v>
      </c>
      <c r="AA80" s="50" t="str">
        <f t="shared" si="21"/>
        <v>F9</v>
      </c>
      <c r="AC80" s="66"/>
      <c r="AD80" s="66"/>
      <c r="AE80" s="66"/>
      <c r="AF80" s="66"/>
      <c r="AG80" s="66"/>
    </row>
    <row r="81" spans="1:33" x14ac:dyDescent="0.25">
      <c r="A81" s="125">
        <v>72</v>
      </c>
      <c r="B81" s="100"/>
      <c r="C81" s="100"/>
      <c r="D81" s="102"/>
      <c r="E81" s="113"/>
      <c r="F81" s="114"/>
      <c r="G81" s="98"/>
      <c r="H81" s="41">
        <v>0</v>
      </c>
      <c r="I81" s="41">
        <v>0</v>
      </c>
      <c r="J81" s="42">
        <f t="shared" si="11"/>
        <v>0</v>
      </c>
      <c r="K81" s="41">
        <v>0</v>
      </c>
      <c r="L81" s="41">
        <v>0</v>
      </c>
      <c r="M81" s="42">
        <f t="shared" si="12"/>
        <v>0</v>
      </c>
      <c r="N81" s="41">
        <v>0</v>
      </c>
      <c r="O81" s="41">
        <v>0</v>
      </c>
      <c r="P81" s="42">
        <f t="shared" si="13"/>
        <v>0</v>
      </c>
      <c r="Q81" s="41">
        <v>0</v>
      </c>
      <c r="R81" s="41">
        <v>0</v>
      </c>
      <c r="S81" s="43">
        <f t="shared" si="14"/>
        <v>0</v>
      </c>
      <c r="T81" s="44">
        <f t="shared" si="15"/>
        <v>0</v>
      </c>
      <c r="U81" s="45">
        <f t="shared" si="16"/>
        <v>0</v>
      </c>
      <c r="V81" s="46">
        <v>0</v>
      </c>
      <c r="W81" s="45">
        <f t="shared" si="17"/>
        <v>0</v>
      </c>
      <c r="X81" s="47">
        <f t="shared" si="18"/>
        <v>0</v>
      </c>
      <c r="Y81" s="48">
        <f t="shared" si="19"/>
        <v>0</v>
      </c>
      <c r="Z81" s="49" t="str">
        <f t="shared" si="20"/>
        <v>0.0</v>
      </c>
      <c r="AA81" s="50" t="str">
        <f t="shared" si="21"/>
        <v>F9</v>
      </c>
      <c r="AC81" s="66"/>
      <c r="AD81" s="66"/>
      <c r="AE81" s="66"/>
      <c r="AF81" s="66"/>
      <c r="AG81" s="66"/>
    </row>
    <row r="82" spans="1:33" x14ac:dyDescent="0.25">
      <c r="A82" s="125">
        <v>73</v>
      </c>
      <c r="B82" s="100"/>
      <c r="C82" s="100"/>
      <c r="D82" s="103"/>
      <c r="E82" s="111"/>
      <c r="F82" s="114"/>
      <c r="G82" s="99"/>
      <c r="H82" s="41">
        <v>0</v>
      </c>
      <c r="I82" s="41">
        <v>0</v>
      </c>
      <c r="J82" s="42">
        <f t="shared" si="11"/>
        <v>0</v>
      </c>
      <c r="K82" s="41">
        <v>0</v>
      </c>
      <c r="L82" s="41">
        <v>0</v>
      </c>
      <c r="M82" s="42">
        <f t="shared" si="12"/>
        <v>0</v>
      </c>
      <c r="N82" s="41">
        <v>0</v>
      </c>
      <c r="O82" s="41">
        <v>0</v>
      </c>
      <c r="P82" s="42">
        <f t="shared" si="13"/>
        <v>0</v>
      </c>
      <c r="Q82" s="41">
        <v>0</v>
      </c>
      <c r="R82" s="41">
        <v>0</v>
      </c>
      <c r="S82" s="43">
        <f t="shared" si="14"/>
        <v>0</v>
      </c>
      <c r="T82" s="44">
        <f t="shared" si="15"/>
        <v>0</v>
      </c>
      <c r="U82" s="45">
        <f t="shared" si="16"/>
        <v>0</v>
      </c>
      <c r="V82" s="46">
        <v>0</v>
      </c>
      <c r="W82" s="45">
        <f t="shared" si="17"/>
        <v>0</v>
      </c>
      <c r="X82" s="47">
        <f t="shared" si="18"/>
        <v>0</v>
      </c>
      <c r="Y82" s="48">
        <f t="shared" si="19"/>
        <v>0</v>
      </c>
      <c r="Z82" s="49" t="str">
        <f t="shared" si="20"/>
        <v>0.0</v>
      </c>
      <c r="AA82" s="50" t="str">
        <f t="shared" si="21"/>
        <v>F9</v>
      </c>
      <c r="AC82" s="66"/>
      <c r="AD82" s="66"/>
      <c r="AE82" s="66"/>
      <c r="AF82" s="66"/>
      <c r="AG82" s="66"/>
    </row>
    <row r="83" spans="1:33" ht="15.75" customHeight="1" x14ac:dyDescent="0.25">
      <c r="A83" s="125">
        <v>74</v>
      </c>
      <c r="B83" s="100"/>
      <c r="C83" s="100"/>
      <c r="D83" s="104"/>
      <c r="E83" s="117"/>
      <c r="F83" s="114"/>
      <c r="G83" s="107"/>
      <c r="H83" s="41">
        <v>0</v>
      </c>
      <c r="I83" s="41">
        <v>0</v>
      </c>
      <c r="J83" s="42">
        <f t="shared" si="11"/>
        <v>0</v>
      </c>
      <c r="K83" s="41">
        <v>0</v>
      </c>
      <c r="L83" s="41">
        <v>0</v>
      </c>
      <c r="M83" s="42">
        <f t="shared" si="12"/>
        <v>0</v>
      </c>
      <c r="N83" s="41">
        <v>0</v>
      </c>
      <c r="O83" s="41">
        <v>0</v>
      </c>
      <c r="P83" s="42">
        <f t="shared" si="13"/>
        <v>0</v>
      </c>
      <c r="Q83" s="41">
        <v>0</v>
      </c>
      <c r="R83" s="41">
        <v>0</v>
      </c>
      <c r="S83" s="43">
        <f t="shared" si="14"/>
        <v>0</v>
      </c>
      <c r="T83" s="44">
        <f t="shared" si="15"/>
        <v>0</v>
      </c>
      <c r="U83" s="45">
        <f t="shared" si="16"/>
        <v>0</v>
      </c>
      <c r="V83" s="46">
        <v>0</v>
      </c>
      <c r="W83" s="45">
        <f t="shared" si="17"/>
        <v>0</v>
      </c>
      <c r="X83" s="47">
        <f t="shared" si="18"/>
        <v>0</v>
      </c>
      <c r="Y83" s="48">
        <f t="shared" si="19"/>
        <v>0</v>
      </c>
      <c r="Z83" s="49" t="str">
        <f t="shared" si="20"/>
        <v>0.0</v>
      </c>
      <c r="AA83" s="50" t="str">
        <f t="shared" si="21"/>
        <v>F9</v>
      </c>
      <c r="AC83" s="66"/>
      <c r="AD83" s="66"/>
      <c r="AE83" s="66"/>
      <c r="AF83" s="66"/>
      <c r="AG83" s="66"/>
    </row>
    <row r="84" spans="1:33" ht="15.75" customHeight="1" x14ac:dyDescent="0.25">
      <c r="A84" s="125">
        <v>75</v>
      </c>
      <c r="B84" s="100"/>
      <c r="C84" s="100"/>
      <c r="D84" s="104"/>
      <c r="E84" s="117"/>
      <c r="F84" s="114"/>
      <c r="G84" s="107"/>
      <c r="H84" s="41">
        <v>0</v>
      </c>
      <c r="I84" s="41">
        <v>0</v>
      </c>
      <c r="J84" s="42">
        <f t="shared" si="11"/>
        <v>0</v>
      </c>
      <c r="K84" s="41">
        <v>0</v>
      </c>
      <c r="L84" s="41">
        <v>0</v>
      </c>
      <c r="M84" s="42">
        <f t="shared" si="12"/>
        <v>0</v>
      </c>
      <c r="N84" s="41">
        <v>0</v>
      </c>
      <c r="O84" s="41">
        <v>0</v>
      </c>
      <c r="P84" s="42">
        <f t="shared" si="13"/>
        <v>0</v>
      </c>
      <c r="Q84" s="41">
        <v>0</v>
      </c>
      <c r="R84" s="41">
        <v>0</v>
      </c>
      <c r="S84" s="43">
        <f t="shared" si="14"/>
        <v>0</v>
      </c>
      <c r="T84" s="44">
        <f t="shared" si="15"/>
        <v>0</v>
      </c>
      <c r="U84" s="45">
        <f t="shared" si="16"/>
        <v>0</v>
      </c>
      <c r="V84" s="46">
        <v>0</v>
      </c>
      <c r="W84" s="45">
        <f t="shared" si="17"/>
        <v>0</v>
      </c>
      <c r="X84" s="47">
        <f t="shared" si="18"/>
        <v>0</v>
      </c>
      <c r="Y84" s="48">
        <f t="shared" si="19"/>
        <v>0</v>
      </c>
      <c r="Z84" s="49" t="str">
        <f t="shared" si="20"/>
        <v>0.0</v>
      </c>
      <c r="AA84" s="50" t="str">
        <f t="shared" si="21"/>
        <v>F9</v>
      </c>
      <c r="AC84" s="66"/>
      <c r="AD84" s="66"/>
      <c r="AE84" s="66"/>
      <c r="AF84" s="66"/>
      <c r="AG84" s="66"/>
    </row>
    <row r="85" spans="1:33" ht="15.75" customHeight="1" x14ac:dyDescent="0.25">
      <c r="A85" s="125">
        <v>76</v>
      </c>
      <c r="B85" s="100"/>
      <c r="C85" s="100"/>
      <c r="D85" s="104"/>
      <c r="E85" s="117"/>
      <c r="F85" s="114"/>
      <c r="G85" s="107"/>
      <c r="H85" s="41">
        <v>0</v>
      </c>
      <c r="I85" s="41">
        <v>0</v>
      </c>
      <c r="J85" s="42">
        <f t="shared" si="11"/>
        <v>0</v>
      </c>
      <c r="K85" s="41">
        <v>0</v>
      </c>
      <c r="L85" s="41">
        <v>0</v>
      </c>
      <c r="M85" s="42">
        <f t="shared" si="12"/>
        <v>0</v>
      </c>
      <c r="N85" s="41">
        <v>0</v>
      </c>
      <c r="O85" s="41">
        <v>0</v>
      </c>
      <c r="P85" s="42">
        <f t="shared" si="13"/>
        <v>0</v>
      </c>
      <c r="Q85" s="41">
        <v>0</v>
      </c>
      <c r="R85" s="41">
        <v>0</v>
      </c>
      <c r="S85" s="43">
        <f t="shared" si="14"/>
        <v>0</v>
      </c>
      <c r="T85" s="44">
        <f t="shared" si="15"/>
        <v>0</v>
      </c>
      <c r="U85" s="45">
        <f t="shared" si="16"/>
        <v>0</v>
      </c>
      <c r="V85" s="46">
        <v>0</v>
      </c>
      <c r="W85" s="45">
        <f t="shared" si="17"/>
        <v>0</v>
      </c>
      <c r="X85" s="47">
        <f t="shared" si="18"/>
        <v>0</v>
      </c>
      <c r="Y85" s="48">
        <f t="shared" si="19"/>
        <v>0</v>
      </c>
      <c r="Z85" s="49" t="str">
        <f t="shared" si="20"/>
        <v>0.0</v>
      </c>
      <c r="AA85" s="50" t="str">
        <f t="shared" si="21"/>
        <v>F9</v>
      </c>
      <c r="AC85" s="66"/>
      <c r="AD85" s="66"/>
      <c r="AE85" s="66"/>
      <c r="AF85" s="66"/>
      <c r="AG85" s="66"/>
    </row>
    <row r="86" spans="1:33" ht="15.75" customHeight="1" x14ac:dyDescent="0.25">
      <c r="A86" s="125">
        <v>77</v>
      </c>
      <c r="B86" s="100"/>
      <c r="C86" s="100"/>
      <c r="D86" s="104"/>
      <c r="E86" s="117"/>
      <c r="F86" s="114"/>
      <c r="G86" s="107"/>
      <c r="H86" s="41">
        <v>0</v>
      </c>
      <c r="I86" s="41">
        <v>0</v>
      </c>
      <c r="J86" s="42">
        <f t="shared" si="11"/>
        <v>0</v>
      </c>
      <c r="K86" s="41">
        <v>0</v>
      </c>
      <c r="L86" s="41">
        <v>0</v>
      </c>
      <c r="M86" s="42">
        <f t="shared" si="12"/>
        <v>0</v>
      </c>
      <c r="N86" s="41">
        <v>0</v>
      </c>
      <c r="O86" s="41">
        <v>0</v>
      </c>
      <c r="P86" s="42">
        <f t="shared" si="13"/>
        <v>0</v>
      </c>
      <c r="Q86" s="41">
        <v>0</v>
      </c>
      <c r="R86" s="41">
        <v>0</v>
      </c>
      <c r="S86" s="43">
        <f t="shared" si="14"/>
        <v>0</v>
      </c>
      <c r="T86" s="44">
        <f t="shared" si="15"/>
        <v>0</v>
      </c>
      <c r="U86" s="45">
        <f t="shared" si="16"/>
        <v>0</v>
      </c>
      <c r="V86" s="46">
        <v>0</v>
      </c>
      <c r="W86" s="45">
        <f t="shared" si="17"/>
        <v>0</v>
      </c>
      <c r="X86" s="47">
        <f t="shared" si="18"/>
        <v>0</v>
      </c>
      <c r="Y86" s="48">
        <f t="shared" si="19"/>
        <v>0</v>
      </c>
      <c r="Z86" s="49" t="str">
        <f t="shared" si="20"/>
        <v>0.0</v>
      </c>
      <c r="AA86" s="50" t="str">
        <f t="shared" si="21"/>
        <v>F9</v>
      </c>
      <c r="AC86" s="66"/>
      <c r="AD86" s="66"/>
      <c r="AE86" s="66"/>
      <c r="AF86" s="66"/>
      <c r="AG86" s="66"/>
    </row>
    <row r="87" spans="1:33" ht="15.75" customHeight="1" x14ac:dyDescent="0.25">
      <c r="A87" s="125">
        <v>78</v>
      </c>
      <c r="B87" s="100"/>
      <c r="C87" s="100"/>
      <c r="D87" s="104"/>
      <c r="E87" s="117"/>
      <c r="F87" s="114"/>
      <c r="G87" s="107"/>
      <c r="H87" s="41">
        <v>0</v>
      </c>
      <c r="I87" s="41">
        <v>0</v>
      </c>
      <c r="J87" s="42">
        <f t="shared" si="11"/>
        <v>0</v>
      </c>
      <c r="K87" s="41">
        <v>0</v>
      </c>
      <c r="L87" s="41">
        <v>0</v>
      </c>
      <c r="M87" s="42">
        <f t="shared" si="12"/>
        <v>0</v>
      </c>
      <c r="N87" s="41">
        <v>0</v>
      </c>
      <c r="O87" s="41">
        <v>0</v>
      </c>
      <c r="P87" s="42">
        <f t="shared" si="13"/>
        <v>0</v>
      </c>
      <c r="Q87" s="41">
        <v>0</v>
      </c>
      <c r="R87" s="41">
        <v>0</v>
      </c>
      <c r="S87" s="43">
        <f t="shared" si="14"/>
        <v>0</v>
      </c>
      <c r="T87" s="44">
        <f t="shared" si="15"/>
        <v>0</v>
      </c>
      <c r="U87" s="45">
        <f t="shared" si="16"/>
        <v>0</v>
      </c>
      <c r="V87" s="46">
        <v>0</v>
      </c>
      <c r="W87" s="45">
        <f t="shared" si="17"/>
        <v>0</v>
      </c>
      <c r="X87" s="47">
        <f t="shared" si="18"/>
        <v>0</v>
      </c>
      <c r="Y87" s="48">
        <f t="shared" si="19"/>
        <v>0</v>
      </c>
      <c r="Z87" s="49" t="str">
        <f t="shared" si="20"/>
        <v>0.0</v>
      </c>
      <c r="AA87" s="50" t="str">
        <f t="shared" si="21"/>
        <v>F9</v>
      </c>
      <c r="AC87" s="66"/>
      <c r="AD87" s="66"/>
      <c r="AE87" s="66"/>
      <c r="AF87" s="66"/>
      <c r="AG87" s="66"/>
    </row>
    <row r="88" spans="1:33" ht="15.75" customHeight="1" x14ac:dyDescent="0.25">
      <c r="A88" s="125">
        <v>79</v>
      </c>
      <c r="B88" s="100"/>
      <c r="C88" s="100"/>
      <c r="D88" s="105"/>
      <c r="E88" s="118"/>
      <c r="F88" s="114"/>
      <c r="G88" s="108"/>
      <c r="H88" s="41">
        <v>0</v>
      </c>
      <c r="I88" s="41">
        <v>0</v>
      </c>
      <c r="J88" s="42">
        <f t="shared" si="11"/>
        <v>0</v>
      </c>
      <c r="K88" s="41">
        <v>0</v>
      </c>
      <c r="L88" s="41">
        <v>0</v>
      </c>
      <c r="M88" s="42">
        <f t="shared" si="12"/>
        <v>0</v>
      </c>
      <c r="N88" s="41">
        <v>0</v>
      </c>
      <c r="O88" s="41">
        <v>0</v>
      </c>
      <c r="P88" s="42">
        <f t="shared" si="13"/>
        <v>0</v>
      </c>
      <c r="Q88" s="41">
        <v>0</v>
      </c>
      <c r="R88" s="41">
        <v>0</v>
      </c>
      <c r="S88" s="43">
        <f t="shared" si="14"/>
        <v>0</v>
      </c>
      <c r="T88" s="44">
        <f t="shared" si="15"/>
        <v>0</v>
      </c>
      <c r="U88" s="45">
        <f t="shared" si="16"/>
        <v>0</v>
      </c>
      <c r="V88" s="46">
        <v>0</v>
      </c>
      <c r="W88" s="45">
        <f t="shared" si="17"/>
        <v>0</v>
      </c>
      <c r="X88" s="47">
        <f t="shared" si="18"/>
        <v>0</v>
      </c>
      <c r="Y88" s="48">
        <f t="shared" si="19"/>
        <v>0</v>
      </c>
      <c r="Z88" s="49" t="str">
        <f t="shared" si="20"/>
        <v>0.0</v>
      </c>
      <c r="AA88" s="50" t="str">
        <f t="shared" si="21"/>
        <v>F9</v>
      </c>
      <c r="AC88" s="66"/>
      <c r="AD88" s="66"/>
      <c r="AE88" s="66"/>
      <c r="AF88" s="66"/>
      <c r="AG88" s="66"/>
    </row>
    <row r="89" spans="1:33" ht="15.75" customHeight="1" x14ac:dyDescent="0.25">
      <c r="A89" s="125">
        <v>80</v>
      </c>
      <c r="B89" s="100"/>
      <c r="C89" s="100"/>
      <c r="D89" s="105"/>
      <c r="E89" s="118"/>
      <c r="F89" s="114"/>
      <c r="G89" s="108"/>
      <c r="H89" s="41">
        <v>0</v>
      </c>
      <c r="I89" s="41">
        <v>0</v>
      </c>
      <c r="J89" s="42">
        <f t="shared" si="11"/>
        <v>0</v>
      </c>
      <c r="K89" s="41">
        <v>0</v>
      </c>
      <c r="L89" s="41">
        <v>0</v>
      </c>
      <c r="M89" s="42">
        <f t="shared" si="12"/>
        <v>0</v>
      </c>
      <c r="N89" s="41">
        <v>0</v>
      </c>
      <c r="O89" s="41">
        <v>0</v>
      </c>
      <c r="P89" s="42">
        <f t="shared" si="13"/>
        <v>0</v>
      </c>
      <c r="Q89" s="41">
        <v>0</v>
      </c>
      <c r="R89" s="41">
        <v>0</v>
      </c>
      <c r="S89" s="43">
        <f t="shared" si="14"/>
        <v>0</v>
      </c>
      <c r="T89" s="44">
        <f t="shared" si="15"/>
        <v>0</v>
      </c>
      <c r="U89" s="45">
        <f t="shared" si="16"/>
        <v>0</v>
      </c>
      <c r="V89" s="46">
        <v>0</v>
      </c>
      <c r="W89" s="45">
        <f t="shared" si="17"/>
        <v>0</v>
      </c>
      <c r="X89" s="47">
        <f t="shared" si="18"/>
        <v>0</v>
      </c>
      <c r="Y89" s="48">
        <f t="shared" si="19"/>
        <v>0</v>
      </c>
      <c r="Z89" s="49" t="str">
        <f t="shared" si="20"/>
        <v>0.0</v>
      </c>
      <c r="AA89" s="50" t="str">
        <f t="shared" si="21"/>
        <v>F9</v>
      </c>
      <c r="AC89" s="66"/>
      <c r="AD89" s="66"/>
      <c r="AE89" s="66"/>
      <c r="AF89" s="66"/>
      <c r="AG89" s="66"/>
    </row>
    <row r="90" spans="1:33" ht="15.75" customHeight="1" x14ac:dyDescent="0.25">
      <c r="A90" s="125">
        <v>81</v>
      </c>
      <c r="B90" s="100"/>
      <c r="C90" s="100"/>
      <c r="D90" s="106"/>
      <c r="E90" s="119"/>
      <c r="F90" s="114"/>
      <c r="G90" s="109"/>
      <c r="H90" s="41">
        <v>0</v>
      </c>
      <c r="I90" s="41">
        <v>0</v>
      </c>
      <c r="J90" s="42">
        <f t="shared" si="11"/>
        <v>0</v>
      </c>
      <c r="K90" s="41">
        <v>0</v>
      </c>
      <c r="L90" s="41">
        <v>0</v>
      </c>
      <c r="M90" s="42">
        <f t="shared" si="12"/>
        <v>0</v>
      </c>
      <c r="N90" s="41">
        <v>0</v>
      </c>
      <c r="O90" s="41">
        <v>0</v>
      </c>
      <c r="P90" s="42">
        <f t="shared" si="13"/>
        <v>0</v>
      </c>
      <c r="Q90" s="41">
        <v>0</v>
      </c>
      <c r="R90" s="41">
        <v>0</v>
      </c>
      <c r="S90" s="43">
        <f t="shared" si="14"/>
        <v>0</v>
      </c>
      <c r="T90" s="44">
        <f t="shared" si="15"/>
        <v>0</v>
      </c>
      <c r="U90" s="45">
        <f t="shared" si="16"/>
        <v>0</v>
      </c>
      <c r="V90" s="46">
        <v>0</v>
      </c>
      <c r="W90" s="45">
        <f t="shared" si="17"/>
        <v>0</v>
      </c>
      <c r="X90" s="47">
        <f t="shared" si="18"/>
        <v>0</v>
      </c>
      <c r="Y90" s="48">
        <f t="shared" si="19"/>
        <v>0</v>
      </c>
      <c r="Z90" s="49" t="str">
        <f t="shared" si="20"/>
        <v>0.0</v>
      </c>
      <c r="AA90" s="50" t="str">
        <f t="shared" si="21"/>
        <v>F9</v>
      </c>
      <c r="AC90" s="66"/>
      <c r="AD90" s="66"/>
      <c r="AE90" s="66"/>
      <c r="AF90" s="66"/>
      <c r="AG90" s="66"/>
    </row>
    <row r="91" spans="1:33" ht="15.75" customHeight="1" x14ac:dyDescent="0.25">
      <c r="A91" s="125">
        <v>82</v>
      </c>
      <c r="B91" s="100"/>
      <c r="C91" s="100"/>
      <c r="D91" s="106"/>
      <c r="E91" s="119"/>
      <c r="F91" s="114"/>
      <c r="G91" s="109"/>
      <c r="H91" s="41">
        <v>0</v>
      </c>
      <c r="I91" s="41">
        <v>0</v>
      </c>
      <c r="J91" s="42">
        <f t="shared" si="11"/>
        <v>0</v>
      </c>
      <c r="K91" s="41">
        <v>0</v>
      </c>
      <c r="L91" s="41">
        <v>0</v>
      </c>
      <c r="M91" s="42">
        <f t="shared" si="12"/>
        <v>0</v>
      </c>
      <c r="N91" s="41">
        <v>0</v>
      </c>
      <c r="O91" s="41">
        <v>0</v>
      </c>
      <c r="P91" s="42">
        <f t="shared" si="13"/>
        <v>0</v>
      </c>
      <c r="Q91" s="41">
        <v>0</v>
      </c>
      <c r="R91" s="41">
        <v>0</v>
      </c>
      <c r="S91" s="43">
        <f t="shared" si="14"/>
        <v>0</v>
      </c>
      <c r="T91" s="44">
        <f t="shared" si="15"/>
        <v>0</v>
      </c>
      <c r="U91" s="45">
        <f t="shared" si="16"/>
        <v>0</v>
      </c>
      <c r="V91" s="46">
        <v>0</v>
      </c>
      <c r="W91" s="45">
        <f t="shared" si="17"/>
        <v>0</v>
      </c>
      <c r="X91" s="47">
        <f t="shared" si="18"/>
        <v>0</v>
      </c>
      <c r="Y91" s="48">
        <f t="shared" si="19"/>
        <v>0</v>
      </c>
      <c r="Z91" s="49" t="str">
        <f t="shared" si="20"/>
        <v>0.0</v>
      </c>
      <c r="AA91" s="50" t="str">
        <f t="shared" si="21"/>
        <v>F9</v>
      </c>
      <c r="AC91" s="66"/>
      <c r="AD91" s="66"/>
      <c r="AE91" s="66"/>
      <c r="AF91" s="66"/>
      <c r="AG91" s="66"/>
    </row>
    <row r="92" spans="1:33" ht="15.75" customHeight="1" x14ac:dyDescent="0.25">
      <c r="A92" s="125">
        <v>83</v>
      </c>
      <c r="B92" s="100"/>
      <c r="C92" s="100"/>
      <c r="D92" s="105"/>
      <c r="E92" s="118"/>
      <c r="F92" s="114"/>
      <c r="G92" s="108"/>
      <c r="H92" s="41">
        <v>0</v>
      </c>
      <c r="I92" s="41">
        <v>0</v>
      </c>
      <c r="J92" s="42">
        <f t="shared" si="11"/>
        <v>0</v>
      </c>
      <c r="K92" s="41">
        <v>0</v>
      </c>
      <c r="L92" s="41">
        <v>0</v>
      </c>
      <c r="M92" s="42">
        <f t="shared" si="12"/>
        <v>0</v>
      </c>
      <c r="N92" s="41">
        <v>0</v>
      </c>
      <c r="O92" s="41">
        <v>0</v>
      </c>
      <c r="P92" s="42">
        <f t="shared" si="13"/>
        <v>0</v>
      </c>
      <c r="Q92" s="41">
        <v>0</v>
      </c>
      <c r="R92" s="41">
        <v>0</v>
      </c>
      <c r="S92" s="43">
        <f t="shared" si="14"/>
        <v>0</v>
      </c>
      <c r="T92" s="44">
        <f t="shared" si="15"/>
        <v>0</v>
      </c>
      <c r="U92" s="45">
        <f t="shared" si="16"/>
        <v>0</v>
      </c>
      <c r="V92" s="46">
        <v>0</v>
      </c>
      <c r="W92" s="45">
        <f t="shared" si="17"/>
        <v>0</v>
      </c>
      <c r="X92" s="47">
        <f t="shared" si="18"/>
        <v>0</v>
      </c>
      <c r="Y92" s="48">
        <f t="shared" si="19"/>
        <v>0</v>
      </c>
      <c r="Z92" s="49" t="str">
        <f t="shared" si="20"/>
        <v>0.0</v>
      </c>
      <c r="AA92" s="50" t="str">
        <f t="shared" si="21"/>
        <v>F9</v>
      </c>
      <c r="AC92" s="66"/>
      <c r="AD92" s="66"/>
      <c r="AE92" s="66"/>
      <c r="AF92" s="66"/>
      <c r="AG92" s="66"/>
    </row>
    <row r="93" spans="1:33" ht="15.75" customHeight="1" x14ac:dyDescent="0.25">
      <c r="A93" s="125">
        <v>84</v>
      </c>
      <c r="B93" s="100"/>
      <c r="C93" s="100"/>
      <c r="D93" s="105"/>
      <c r="E93" s="118"/>
      <c r="F93" s="114"/>
      <c r="G93" s="108"/>
      <c r="H93" s="41">
        <v>0</v>
      </c>
      <c r="I93" s="41">
        <v>0</v>
      </c>
      <c r="J93" s="42">
        <f t="shared" si="11"/>
        <v>0</v>
      </c>
      <c r="K93" s="41">
        <v>0</v>
      </c>
      <c r="L93" s="41">
        <v>0</v>
      </c>
      <c r="M93" s="42">
        <f t="shared" si="12"/>
        <v>0</v>
      </c>
      <c r="N93" s="41">
        <v>0</v>
      </c>
      <c r="O93" s="41">
        <v>0</v>
      </c>
      <c r="P93" s="42">
        <f t="shared" si="13"/>
        <v>0</v>
      </c>
      <c r="Q93" s="41">
        <v>0</v>
      </c>
      <c r="R93" s="41">
        <v>0</v>
      </c>
      <c r="S93" s="43">
        <f t="shared" si="14"/>
        <v>0</v>
      </c>
      <c r="T93" s="44">
        <f t="shared" si="15"/>
        <v>0</v>
      </c>
      <c r="U93" s="45">
        <f t="shared" si="16"/>
        <v>0</v>
      </c>
      <c r="V93" s="46">
        <v>0</v>
      </c>
      <c r="W93" s="45">
        <f t="shared" si="17"/>
        <v>0</v>
      </c>
      <c r="X93" s="47">
        <f t="shared" si="18"/>
        <v>0</v>
      </c>
      <c r="Y93" s="48">
        <f t="shared" si="19"/>
        <v>0</v>
      </c>
      <c r="Z93" s="49" t="str">
        <f t="shared" si="20"/>
        <v>0.0</v>
      </c>
      <c r="AA93" s="50" t="str">
        <f t="shared" si="21"/>
        <v>F9</v>
      </c>
      <c r="AC93" s="66"/>
      <c r="AD93" s="66"/>
      <c r="AE93" s="66"/>
      <c r="AF93" s="66"/>
      <c r="AG93" s="66"/>
    </row>
    <row r="94" spans="1:33" ht="15.75" customHeight="1" x14ac:dyDescent="0.25">
      <c r="A94" s="125">
        <v>85</v>
      </c>
      <c r="B94" s="100"/>
      <c r="C94" s="100"/>
      <c r="D94" s="105"/>
      <c r="E94" s="118"/>
      <c r="F94" s="114"/>
      <c r="G94" s="108"/>
      <c r="H94" s="41">
        <v>0</v>
      </c>
      <c r="I94" s="41">
        <v>0</v>
      </c>
      <c r="J94" s="42">
        <f t="shared" si="11"/>
        <v>0</v>
      </c>
      <c r="K94" s="41">
        <v>0</v>
      </c>
      <c r="L94" s="41">
        <v>0</v>
      </c>
      <c r="M94" s="42">
        <f t="shared" si="12"/>
        <v>0</v>
      </c>
      <c r="N94" s="41">
        <v>0</v>
      </c>
      <c r="O94" s="41">
        <v>0</v>
      </c>
      <c r="P94" s="42">
        <f t="shared" si="13"/>
        <v>0</v>
      </c>
      <c r="Q94" s="41">
        <v>0</v>
      </c>
      <c r="R94" s="41">
        <v>0</v>
      </c>
      <c r="S94" s="43">
        <f t="shared" si="14"/>
        <v>0</v>
      </c>
      <c r="T94" s="44">
        <f t="shared" si="15"/>
        <v>0</v>
      </c>
      <c r="U94" s="45">
        <f t="shared" si="16"/>
        <v>0</v>
      </c>
      <c r="V94" s="46">
        <v>0</v>
      </c>
      <c r="W94" s="45">
        <f t="shared" si="17"/>
        <v>0</v>
      </c>
      <c r="X94" s="47">
        <f t="shared" si="18"/>
        <v>0</v>
      </c>
      <c r="Y94" s="48">
        <f t="shared" si="19"/>
        <v>0</v>
      </c>
      <c r="Z94" s="49" t="str">
        <f t="shared" si="20"/>
        <v>0.0</v>
      </c>
      <c r="AA94" s="50" t="str">
        <f t="shared" si="21"/>
        <v>F9</v>
      </c>
      <c r="AC94" s="66"/>
      <c r="AD94" s="66"/>
      <c r="AE94" s="66"/>
      <c r="AF94" s="66"/>
      <c r="AG94" s="66"/>
    </row>
    <row r="95" spans="1:33" ht="15.75" customHeight="1" x14ac:dyDescent="0.25">
      <c r="A95" s="125">
        <v>86</v>
      </c>
      <c r="B95" s="100"/>
      <c r="C95" s="100"/>
      <c r="D95" s="105"/>
      <c r="E95" s="118"/>
      <c r="F95" s="120"/>
      <c r="G95" s="110"/>
      <c r="H95" s="41">
        <v>0</v>
      </c>
      <c r="I95" s="41">
        <v>0</v>
      </c>
      <c r="J95" s="42">
        <f t="shared" si="11"/>
        <v>0</v>
      </c>
      <c r="K95" s="41">
        <v>0</v>
      </c>
      <c r="L95" s="41">
        <v>0</v>
      </c>
      <c r="M95" s="42">
        <f t="shared" si="12"/>
        <v>0</v>
      </c>
      <c r="N95" s="41">
        <v>0</v>
      </c>
      <c r="O95" s="41">
        <v>0</v>
      </c>
      <c r="P95" s="42">
        <f t="shared" si="13"/>
        <v>0</v>
      </c>
      <c r="Q95" s="41">
        <v>0</v>
      </c>
      <c r="R95" s="41">
        <v>0</v>
      </c>
      <c r="S95" s="43">
        <f t="shared" si="14"/>
        <v>0</v>
      </c>
      <c r="T95" s="44">
        <f t="shared" si="15"/>
        <v>0</v>
      </c>
      <c r="U95" s="45">
        <f t="shared" si="16"/>
        <v>0</v>
      </c>
      <c r="V95" s="46">
        <v>0</v>
      </c>
      <c r="W95" s="45">
        <f t="shared" si="17"/>
        <v>0</v>
      </c>
      <c r="X95" s="47">
        <f t="shared" si="18"/>
        <v>0</v>
      </c>
      <c r="Y95" s="48">
        <f t="shared" si="19"/>
        <v>0</v>
      </c>
      <c r="Z95" s="49" t="str">
        <f t="shared" si="20"/>
        <v>0.0</v>
      </c>
      <c r="AA95" s="50" t="str">
        <f t="shared" si="21"/>
        <v>F9</v>
      </c>
      <c r="AC95" s="66"/>
      <c r="AD95" s="66"/>
      <c r="AE95" s="66"/>
      <c r="AF95" s="66"/>
      <c r="AG95" s="66"/>
    </row>
    <row r="96" spans="1:33" ht="15.75" customHeight="1" x14ac:dyDescent="0.25">
      <c r="A96" s="125">
        <v>87</v>
      </c>
      <c r="B96" s="100"/>
      <c r="C96" s="100"/>
      <c r="D96" s="105"/>
      <c r="E96" s="118"/>
      <c r="F96" s="120"/>
      <c r="G96" s="110"/>
      <c r="H96" s="41">
        <v>0</v>
      </c>
      <c r="I96" s="41">
        <v>0</v>
      </c>
      <c r="J96" s="42">
        <f t="shared" si="11"/>
        <v>0</v>
      </c>
      <c r="K96" s="41">
        <v>0</v>
      </c>
      <c r="L96" s="41">
        <v>0</v>
      </c>
      <c r="M96" s="42">
        <f t="shared" si="12"/>
        <v>0</v>
      </c>
      <c r="N96" s="41">
        <v>0</v>
      </c>
      <c r="O96" s="41">
        <v>0</v>
      </c>
      <c r="P96" s="42">
        <f t="shared" si="13"/>
        <v>0</v>
      </c>
      <c r="Q96" s="41">
        <v>0</v>
      </c>
      <c r="R96" s="41">
        <v>0</v>
      </c>
      <c r="S96" s="43">
        <f t="shared" si="14"/>
        <v>0</v>
      </c>
      <c r="T96" s="44">
        <f t="shared" si="15"/>
        <v>0</v>
      </c>
      <c r="U96" s="45">
        <f t="shared" si="16"/>
        <v>0</v>
      </c>
      <c r="V96" s="46">
        <v>0</v>
      </c>
      <c r="W96" s="45">
        <f t="shared" si="17"/>
        <v>0</v>
      </c>
      <c r="X96" s="47">
        <f t="shared" si="18"/>
        <v>0</v>
      </c>
      <c r="Y96" s="48">
        <f t="shared" si="19"/>
        <v>0</v>
      </c>
      <c r="Z96" s="49" t="str">
        <f t="shared" si="20"/>
        <v>0.0</v>
      </c>
      <c r="AA96" s="50" t="str">
        <f t="shared" si="21"/>
        <v>F9</v>
      </c>
      <c r="AC96" s="66"/>
      <c r="AD96" s="66"/>
      <c r="AE96" s="66"/>
      <c r="AF96" s="66"/>
      <c r="AG96" s="66"/>
    </row>
    <row r="97" spans="1:33" ht="15.75" customHeight="1" x14ac:dyDescent="0.25">
      <c r="A97" s="125">
        <v>88</v>
      </c>
      <c r="B97" s="100"/>
      <c r="C97" s="100"/>
      <c r="D97" s="105"/>
      <c r="E97" s="118"/>
      <c r="F97" s="120"/>
      <c r="G97" s="110"/>
      <c r="H97" s="41">
        <v>0</v>
      </c>
      <c r="I97" s="41">
        <v>0</v>
      </c>
      <c r="J97" s="42">
        <f t="shared" si="11"/>
        <v>0</v>
      </c>
      <c r="K97" s="41">
        <v>0</v>
      </c>
      <c r="L97" s="41">
        <v>0</v>
      </c>
      <c r="M97" s="42">
        <f t="shared" si="12"/>
        <v>0</v>
      </c>
      <c r="N97" s="41">
        <v>0</v>
      </c>
      <c r="O97" s="41">
        <v>0</v>
      </c>
      <c r="P97" s="42">
        <f t="shared" si="13"/>
        <v>0</v>
      </c>
      <c r="Q97" s="41">
        <v>0</v>
      </c>
      <c r="R97" s="41">
        <v>0</v>
      </c>
      <c r="S97" s="43">
        <f t="shared" si="14"/>
        <v>0</v>
      </c>
      <c r="T97" s="44">
        <f t="shared" si="15"/>
        <v>0</v>
      </c>
      <c r="U97" s="45">
        <f t="shared" si="16"/>
        <v>0</v>
      </c>
      <c r="V97" s="46">
        <v>0</v>
      </c>
      <c r="W97" s="45">
        <f t="shared" si="17"/>
        <v>0</v>
      </c>
      <c r="X97" s="47">
        <f t="shared" si="18"/>
        <v>0</v>
      </c>
      <c r="Y97" s="48">
        <f t="shared" si="19"/>
        <v>0</v>
      </c>
      <c r="Z97" s="49" t="str">
        <f t="shared" si="20"/>
        <v>0.0</v>
      </c>
      <c r="AA97" s="50" t="str">
        <f t="shared" si="21"/>
        <v>F9</v>
      </c>
      <c r="AC97" s="66"/>
      <c r="AD97" s="66"/>
      <c r="AE97" s="66"/>
      <c r="AF97" s="66"/>
      <c r="AG97" s="66"/>
    </row>
    <row r="98" spans="1:33" ht="15.75" customHeight="1" x14ac:dyDescent="0.25">
      <c r="A98" s="125">
        <v>89</v>
      </c>
      <c r="B98" s="100"/>
      <c r="C98" s="100"/>
      <c r="D98" s="105"/>
      <c r="E98" s="118"/>
      <c r="F98" s="120"/>
      <c r="G98" s="110"/>
      <c r="H98" s="41">
        <v>0</v>
      </c>
      <c r="I98" s="41">
        <v>0</v>
      </c>
      <c r="J98" s="42">
        <f t="shared" si="11"/>
        <v>0</v>
      </c>
      <c r="K98" s="41">
        <v>0</v>
      </c>
      <c r="L98" s="41">
        <v>0</v>
      </c>
      <c r="M98" s="42">
        <f t="shared" si="12"/>
        <v>0</v>
      </c>
      <c r="N98" s="41">
        <v>0</v>
      </c>
      <c r="O98" s="41">
        <v>0</v>
      </c>
      <c r="P98" s="42">
        <f t="shared" si="13"/>
        <v>0</v>
      </c>
      <c r="Q98" s="41">
        <v>0</v>
      </c>
      <c r="R98" s="41">
        <v>0</v>
      </c>
      <c r="S98" s="43">
        <f t="shared" si="14"/>
        <v>0</v>
      </c>
      <c r="T98" s="44">
        <f t="shared" si="15"/>
        <v>0</v>
      </c>
      <c r="U98" s="45">
        <f t="shared" si="16"/>
        <v>0</v>
      </c>
      <c r="V98" s="46">
        <v>0</v>
      </c>
      <c r="W98" s="45">
        <f t="shared" si="17"/>
        <v>0</v>
      </c>
      <c r="X98" s="47">
        <f t="shared" si="18"/>
        <v>0</v>
      </c>
      <c r="Y98" s="48">
        <f t="shared" si="19"/>
        <v>0</v>
      </c>
      <c r="Z98" s="49" t="str">
        <f t="shared" si="20"/>
        <v>0.0</v>
      </c>
      <c r="AA98" s="50" t="str">
        <f t="shared" si="21"/>
        <v>F9</v>
      </c>
      <c r="AC98" s="66"/>
      <c r="AD98" s="66"/>
      <c r="AE98" s="66"/>
      <c r="AF98" s="66"/>
      <c r="AG98" s="66"/>
    </row>
    <row r="99" spans="1:33" ht="15.75" customHeight="1" x14ac:dyDescent="0.25">
      <c r="A99" s="125">
        <v>90</v>
      </c>
      <c r="B99" s="100"/>
      <c r="C99" s="100"/>
      <c r="D99" s="105"/>
      <c r="E99" s="118"/>
      <c r="F99" s="120"/>
      <c r="G99" s="110"/>
      <c r="H99" s="41">
        <v>0</v>
      </c>
      <c r="I99" s="41">
        <v>0</v>
      </c>
      <c r="J99" s="42">
        <f t="shared" si="11"/>
        <v>0</v>
      </c>
      <c r="K99" s="41">
        <v>0</v>
      </c>
      <c r="L99" s="41">
        <v>0</v>
      </c>
      <c r="M99" s="42">
        <f t="shared" si="12"/>
        <v>0</v>
      </c>
      <c r="N99" s="41">
        <v>0</v>
      </c>
      <c r="O99" s="41">
        <v>0</v>
      </c>
      <c r="P99" s="42">
        <f t="shared" si="13"/>
        <v>0</v>
      </c>
      <c r="Q99" s="41">
        <v>0</v>
      </c>
      <c r="R99" s="41">
        <v>0</v>
      </c>
      <c r="S99" s="43">
        <f t="shared" si="14"/>
        <v>0</v>
      </c>
      <c r="T99" s="44">
        <f t="shared" si="15"/>
        <v>0</v>
      </c>
      <c r="U99" s="45">
        <f t="shared" si="16"/>
        <v>0</v>
      </c>
      <c r="V99" s="46">
        <v>0</v>
      </c>
      <c r="W99" s="45">
        <f t="shared" si="17"/>
        <v>0</v>
      </c>
      <c r="X99" s="47">
        <f t="shared" si="18"/>
        <v>0</v>
      </c>
      <c r="Y99" s="48">
        <f t="shared" si="19"/>
        <v>0</v>
      </c>
      <c r="Z99" s="49" t="str">
        <f t="shared" si="20"/>
        <v>0.0</v>
      </c>
      <c r="AA99" s="50" t="str">
        <f t="shared" si="21"/>
        <v>F9</v>
      </c>
      <c r="AC99" s="66"/>
      <c r="AD99" s="66"/>
      <c r="AE99" s="66"/>
      <c r="AF99" s="66"/>
      <c r="AG99" s="66"/>
    </row>
    <row r="100" spans="1:33" ht="15.75" customHeight="1" x14ac:dyDescent="0.25">
      <c r="A100" s="125">
        <v>91</v>
      </c>
      <c r="B100" s="100"/>
      <c r="C100" s="100"/>
      <c r="D100" s="105"/>
      <c r="E100" s="118"/>
      <c r="F100" s="120"/>
      <c r="G100" s="110"/>
      <c r="H100" s="41">
        <v>0</v>
      </c>
      <c r="I100" s="41">
        <v>0</v>
      </c>
      <c r="J100" s="42">
        <f t="shared" si="11"/>
        <v>0</v>
      </c>
      <c r="K100" s="41">
        <v>0</v>
      </c>
      <c r="L100" s="41">
        <v>0</v>
      </c>
      <c r="M100" s="42">
        <f t="shared" si="12"/>
        <v>0</v>
      </c>
      <c r="N100" s="41">
        <v>0</v>
      </c>
      <c r="O100" s="41">
        <v>0</v>
      </c>
      <c r="P100" s="42">
        <f t="shared" si="13"/>
        <v>0</v>
      </c>
      <c r="Q100" s="41">
        <v>0</v>
      </c>
      <c r="R100" s="41">
        <v>0</v>
      </c>
      <c r="S100" s="43">
        <f t="shared" si="14"/>
        <v>0</v>
      </c>
      <c r="T100" s="44">
        <f t="shared" si="15"/>
        <v>0</v>
      </c>
      <c r="U100" s="45">
        <f t="shared" si="16"/>
        <v>0</v>
      </c>
      <c r="V100" s="46">
        <v>0</v>
      </c>
      <c r="W100" s="45">
        <f t="shared" si="17"/>
        <v>0</v>
      </c>
      <c r="X100" s="47">
        <f t="shared" si="18"/>
        <v>0</v>
      </c>
      <c r="Y100" s="48">
        <f t="shared" si="19"/>
        <v>0</v>
      </c>
      <c r="Z100" s="49" t="str">
        <f t="shared" si="20"/>
        <v>0.0</v>
      </c>
      <c r="AA100" s="50" t="str">
        <f t="shared" si="21"/>
        <v>F9</v>
      </c>
      <c r="AC100" s="66"/>
      <c r="AD100" s="66"/>
      <c r="AE100" s="66"/>
      <c r="AF100" s="66"/>
      <c r="AG100" s="66"/>
    </row>
    <row r="101" spans="1:33" ht="15.75" customHeight="1" x14ac:dyDescent="0.25">
      <c r="A101" s="125">
        <v>92</v>
      </c>
      <c r="B101" s="100"/>
      <c r="C101" s="100"/>
      <c r="D101" s="105"/>
      <c r="E101" s="118"/>
      <c r="F101" s="120"/>
      <c r="G101" s="110"/>
      <c r="H101" s="41">
        <v>0</v>
      </c>
      <c r="I101" s="41">
        <v>0</v>
      </c>
      <c r="J101" s="42">
        <f t="shared" si="11"/>
        <v>0</v>
      </c>
      <c r="K101" s="41">
        <v>0</v>
      </c>
      <c r="L101" s="41">
        <v>0</v>
      </c>
      <c r="M101" s="42">
        <f t="shared" si="12"/>
        <v>0</v>
      </c>
      <c r="N101" s="41">
        <v>0</v>
      </c>
      <c r="O101" s="41">
        <v>0</v>
      </c>
      <c r="P101" s="42">
        <f t="shared" si="13"/>
        <v>0</v>
      </c>
      <c r="Q101" s="41">
        <v>0</v>
      </c>
      <c r="R101" s="41">
        <v>0</v>
      </c>
      <c r="S101" s="43">
        <f t="shared" si="14"/>
        <v>0</v>
      </c>
      <c r="T101" s="44">
        <f t="shared" si="15"/>
        <v>0</v>
      </c>
      <c r="U101" s="45">
        <f t="shared" si="16"/>
        <v>0</v>
      </c>
      <c r="V101" s="46">
        <v>0</v>
      </c>
      <c r="W101" s="45">
        <f t="shared" si="17"/>
        <v>0</v>
      </c>
      <c r="X101" s="47">
        <f t="shared" si="18"/>
        <v>0</v>
      </c>
      <c r="Y101" s="48">
        <f t="shared" si="19"/>
        <v>0</v>
      </c>
      <c r="Z101" s="49" t="str">
        <f t="shared" si="20"/>
        <v>0.0</v>
      </c>
      <c r="AA101" s="50" t="str">
        <f t="shared" si="21"/>
        <v>F9</v>
      </c>
      <c r="AC101" s="66"/>
      <c r="AD101" s="66"/>
      <c r="AE101" s="66"/>
      <c r="AF101" s="66"/>
      <c r="AG101" s="66"/>
    </row>
    <row r="102" spans="1:33" ht="15.75" customHeight="1" x14ac:dyDescent="0.25">
      <c r="A102" s="125">
        <v>93</v>
      </c>
      <c r="B102" s="100"/>
      <c r="C102" s="100"/>
      <c r="D102" s="105"/>
      <c r="E102" s="118"/>
      <c r="F102" s="120"/>
      <c r="G102" s="110"/>
      <c r="H102" s="41">
        <v>0</v>
      </c>
      <c r="I102" s="41">
        <v>0</v>
      </c>
      <c r="J102" s="42">
        <f t="shared" si="11"/>
        <v>0</v>
      </c>
      <c r="K102" s="41">
        <v>0</v>
      </c>
      <c r="L102" s="41">
        <v>0</v>
      </c>
      <c r="M102" s="42">
        <f t="shared" si="12"/>
        <v>0</v>
      </c>
      <c r="N102" s="41">
        <v>0</v>
      </c>
      <c r="O102" s="41">
        <v>0</v>
      </c>
      <c r="P102" s="42">
        <f t="shared" si="13"/>
        <v>0</v>
      </c>
      <c r="Q102" s="41">
        <v>0</v>
      </c>
      <c r="R102" s="41">
        <v>0</v>
      </c>
      <c r="S102" s="43">
        <f t="shared" si="14"/>
        <v>0</v>
      </c>
      <c r="T102" s="44">
        <f t="shared" si="15"/>
        <v>0</v>
      </c>
      <c r="U102" s="45">
        <f t="shared" si="16"/>
        <v>0</v>
      </c>
      <c r="V102" s="46">
        <v>0</v>
      </c>
      <c r="W102" s="45">
        <f t="shared" si="17"/>
        <v>0</v>
      </c>
      <c r="X102" s="47">
        <f t="shared" si="18"/>
        <v>0</v>
      </c>
      <c r="Y102" s="48">
        <f t="shared" si="19"/>
        <v>0</v>
      </c>
      <c r="Z102" s="49" t="str">
        <f t="shared" si="20"/>
        <v>0.0</v>
      </c>
      <c r="AA102" s="50" t="str">
        <f t="shared" si="21"/>
        <v>F9</v>
      </c>
      <c r="AC102" s="66"/>
      <c r="AD102" s="66"/>
      <c r="AE102" s="66"/>
      <c r="AF102" s="66"/>
      <c r="AG102" s="66"/>
    </row>
    <row r="103" spans="1:33" ht="15.75" customHeight="1" x14ac:dyDescent="0.25">
      <c r="A103" s="125">
        <v>94</v>
      </c>
      <c r="B103" s="100"/>
      <c r="C103" s="100"/>
      <c r="D103" s="105"/>
      <c r="E103" s="118"/>
      <c r="F103" s="120"/>
      <c r="G103" s="110"/>
      <c r="H103" s="41">
        <v>0</v>
      </c>
      <c r="I103" s="41">
        <v>0</v>
      </c>
      <c r="J103" s="42">
        <f t="shared" si="11"/>
        <v>0</v>
      </c>
      <c r="K103" s="41">
        <v>0</v>
      </c>
      <c r="L103" s="41">
        <v>0</v>
      </c>
      <c r="M103" s="42">
        <f t="shared" si="12"/>
        <v>0</v>
      </c>
      <c r="N103" s="41">
        <v>0</v>
      </c>
      <c r="O103" s="41">
        <v>0</v>
      </c>
      <c r="P103" s="42">
        <f t="shared" si="13"/>
        <v>0</v>
      </c>
      <c r="Q103" s="41">
        <v>0</v>
      </c>
      <c r="R103" s="41">
        <v>0</v>
      </c>
      <c r="S103" s="43">
        <f t="shared" si="14"/>
        <v>0</v>
      </c>
      <c r="T103" s="44">
        <f t="shared" si="15"/>
        <v>0</v>
      </c>
      <c r="U103" s="45">
        <f t="shared" si="16"/>
        <v>0</v>
      </c>
      <c r="V103" s="46">
        <v>0</v>
      </c>
      <c r="W103" s="45">
        <f t="shared" si="17"/>
        <v>0</v>
      </c>
      <c r="X103" s="47">
        <f t="shared" si="18"/>
        <v>0</v>
      </c>
      <c r="Y103" s="48">
        <f t="shared" si="19"/>
        <v>0</v>
      </c>
      <c r="Z103" s="49" t="str">
        <f t="shared" si="20"/>
        <v>0.0</v>
      </c>
      <c r="AA103" s="50" t="str">
        <f t="shared" si="21"/>
        <v>F9</v>
      </c>
      <c r="AC103" s="66"/>
      <c r="AD103" s="66"/>
      <c r="AE103" s="66"/>
      <c r="AF103" s="66"/>
      <c r="AG103" s="66"/>
    </row>
    <row r="104" spans="1:33" ht="15.75" customHeight="1" x14ac:dyDescent="0.25">
      <c r="A104" s="125">
        <v>95</v>
      </c>
      <c r="B104" s="100"/>
      <c r="C104" s="100"/>
      <c r="D104" s="105"/>
      <c r="E104" s="118"/>
      <c r="F104" s="120"/>
      <c r="G104" s="110"/>
      <c r="H104" s="41">
        <v>0</v>
      </c>
      <c r="I104" s="41">
        <v>0</v>
      </c>
      <c r="J104" s="42">
        <f t="shared" si="11"/>
        <v>0</v>
      </c>
      <c r="K104" s="41">
        <v>0</v>
      </c>
      <c r="L104" s="41">
        <v>0</v>
      </c>
      <c r="M104" s="42">
        <f t="shared" si="12"/>
        <v>0</v>
      </c>
      <c r="N104" s="41">
        <v>0</v>
      </c>
      <c r="O104" s="41">
        <v>0</v>
      </c>
      <c r="P104" s="42">
        <f t="shared" si="13"/>
        <v>0</v>
      </c>
      <c r="Q104" s="41">
        <v>0</v>
      </c>
      <c r="R104" s="41">
        <v>0</v>
      </c>
      <c r="S104" s="43">
        <f t="shared" si="14"/>
        <v>0</v>
      </c>
      <c r="T104" s="44">
        <f t="shared" si="15"/>
        <v>0</v>
      </c>
      <c r="U104" s="45">
        <f t="shared" si="16"/>
        <v>0</v>
      </c>
      <c r="V104" s="46">
        <v>0</v>
      </c>
      <c r="W104" s="45">
        <f t="shared" si="17"/>
        <v>0</v>
      </c>
      <c r="X104" s="47">
        <f t="shared" si="18"/>
        <v>0</v>
      </c>
      <c r="Y104" s="48">
        <f t="shared" si="19"/>
        <v>0</v>
      </c>
      <c r="Z104" s="49" t="str">
        <f t="shared" si="20"/>
        <v>0.0</v>
      </c>
      <c r="AA104" s="50" t="str">
        <f t="shared" si="21"/>
        <v>F9</v>
      </c>
      <c r="AC104" s="66"/>
      <c r="AD104" s="66"/>
      <c r="AE104" s="66"/>
      <c r="AF104" s="66"/>
      <c r="AG104" s="66"/>
    </row>
    <row r="105" spans="1:33" ht="15.75" customHeight="1" x14ac:dyDescent="0.25">
      <c r="A105" s="125">
        <v>96</v>
      </c>
      <c r="B105" s="100"/>
      <c r="C105" s="100"/>
      <c r="D105" s="105"/>
      <c r="E105" s="118"/>
      <c r="F105" s="120"/>
      <c r="G105" s="110"/>
      <c r="H105" s="41">
        <v>0</v>
      </c>
      <c r="I105" s="41">
        <v>0</v>
      </c>
      <c r="J105" s="42">
        <f t="shared" si="11"/>
        <v>0</v>
      </c>
      <c r="K105" s="41">
        <v>0</v>
      </c>
      <c r="L105" s="41">
        <v>0</v>
      </c>
      <c r="M105" s="42">
        <f t="shared" si="12"/>
        <v>0</v>
      </c>
      <c r="N105" s="41">
        <v>0</v>
      </c>
      <c r="O105" s="41">
        <v>0</v>
      </c>
      <c r="P105" s="42">
        <f t="shared" si="13"/>
        <v>0</v>
      </c>
      <c r="Q105" s="41">
        <v>0</v>
      </c>
      <c r="R105" s="41">
        <v>0</v>
      </c>
      <c r="S105" s="43">
        <f t="shared" si="14"/>
        <v>0</v>
      </c>
      <c r="T105" s="44">
        <f t="shared" si="15"/>
        <v>0</v>
      </c>
      <c r="U105" s="45">
        <f t="shared" si="16"/>
        <v>0</v>
      </c>
      <c r="V105" s="46">
        <v>0</v>
      </c>
      <c r="W105" s="45">
        <f t="shared" si="17"/>
        <v>0</v>
      </c>
      <c r="X105" s="47">
        <f t="shared" si="18"/>
        <v>0</v>
      </c>
      <c r="Y105" s="48">
        <f t="shared" si="19"/>
        <v>0</v>
      </c>
      <c r="Z105" s="49" t="str">
        <f t="shared" si="20"/>
        <v>0.0</v>
      </c>
      <c r="AA105" s="50" t="str">
        <f t="shared" si="21"/>
        <v>F9</v>
      </c>
      <c r="AC105" s="66"/>
      <c r="AD105" s="66"/>
      <c r="AE105" s="66"/>
      <c r="AF105" s="66"/>
      <c r="AG105" s="66"/>
    </row>
    <row r="106" spans="1:33" ht="15.75" customHeight="1" x14ac:dyDescent="0.25">
      <c r="A106" s="125">
        <v>97</v>
      </c>
      <c r="B106" s="100"/>
      <c r="C106" s="100"/>
      <c r="D106" s="105"/>
      <c r="E106" s="118"/>
      <c r="F106" s="120"/>
      <c r="G106" s="110"/>
      <c r="H106" s="41">
        <v>0</v>
      </c>
      <c r="I106" s="41">
        <v>0</v>
      </c>
      <c r="J106" s="42">
        <f t="shared" si="11"/>
        <v>0</v>
      </c>
      <c r="K106" s="41">
        <v>0</v>
      </c>
      <c r="L106" s="41">
        <v>0</v>
      </c>
      <c r="M106" s="42">
        <f t="shared" si="12"/>
        <v>0</v>
      </c>
      <c r="N106" s="41">
        <v>0</v>
      </c>
      <c r="O106" s="41">
        <v>0</v>
      </c>
      <c r="P106" s="42">
        <f t="shared" si="13"/>
        <v>0</v>
      </c>
      <c r="Q106" s="41">
        <v>0</v>
      </c>
      <c r="R106" s="41">
        <v>0</v>
      </c>
      <c r="S106" s="43">
        <f t="shared" si="14"/>
        <v>0</v>
      </c>
      <c r="T106" s="44">
        <f t="shared" si="15"/>
        <v>0</v>
      </c>
      <c r="U106" s="45">
        <f t="shared" si="16"/>
        <v>0</v>
      </c>
      <c r="V106" s="46">
        <v>0</v>
      </c>
      <c r="W106" s="45">
        <f t="shared" si="17"/>
        <v>0</v>
      </c>
      <c r="X106" s="47">
        <f t="shared" si="18"/>
        <v>0</v>
      </c>
      <c r="Y106" s="48">
        <f t="shared" si="19"/>
        <v>0</v>
      </c>
      <c r="Z106" s="49" t="str">
        <f t="shared" si="20"/>
        <v>0.0</v>
      </c>
      <c r="AA106" s="50" t="str">
        <f t="shared" si="21"/>
        <v>F9</v>
      </c>
      <c r="AC106" s="66"/>
      <c r="AD106" s="66"/>
      <c r="AE106" s="66"/>
      <c r="AF106" s="66"/>
      <c r="AG106" s="66"/>
    </row>
    <row r="107" spans="1:33" ht="15.75" customHeight="1" x14ac:dyDescent="0.25">
      <c r="A107" s="125">
        <v>98</v>
      </c>
      <c r="B107" s="100"/>
      <c r="C107" s="100"/>
      <c r="D107" s="105"/>
      <c r="E107" s="118"/>
      <c r="F107" s="120"/>
      <c r="G107" s="110"/>
      <c r="H107" s="41">
        <v>0</v>
      </c>
      <c r="I107" s="41">
        <v>0</v>
      </c>
      <c r="J107" s="42">
        <f t="shared" si="11"/>
        <v>0</v>
      </c>
      <c r="K107" s="41">
        <v>0</v>
      </c>
      <c r="L107" s="41">
        <v>0</v>
      </c>
      <c r="M107" s="42">
        <f t="shared" si="12"/>
        <v>0</v>
      </c>
      <c r="N107" s="41">
        <v>0</v>
      </c>
      <c r="O107" s="41">
        <v>0</v>
      </c>
      <c r="P107" s="42">
        <f t="shared" si="13"/>
        <v>0</v>
      </c>
      <c r="Q107" s="41">
        <v>0</v>
      </c>
      <c r="R107" s="41">
        <v>0</v>
      </c>
      <c r="S107" s="43">
        <f t="shared" si="14"/>
        <v>0</v>
      </c>
      <c r="T107" s="44">
        <f t="shared" si="15"/>
        <v>0</v>
      </c>
      <c r="U107" s="45">
        <f t="shared" si="16"/>
        <v>0</v>
      </c>
      <c r="V107" s="46">
        <v>0</v>
      </c>
      <c r="W107" s="45">
        <f t="shared" si="17"/>
        <v>0</v>
      </c>
      <c r="X107" s="47">
        <f t="shared" si="18"/>
        <v>0</v>
      </c>
      <c r="Y107" s="48">
        <f t="shared" si="19"/>
        <v>0</v>
      </c>
      <c r="Z107" s="49" t="str">
        <f t="shared" si="20"/>
        <v>0.0</v>
      </c>
      <c r="AA107" s="50" t="str">
        <f t="shared" si="21"/>
        <v>F9</v>
      </c>
      <c r="AC107" s="66"/>
      <c r="AD107" s="66"/>
      <c r="AE107" s="66"/>
      <c r="AF107" s="66"/>
      <c r="AG107" s="66"/>
    </row>
    <row r="108" spans="1:33" ht="15.75" customHeight="1" x14ac:dyDescent="0.25">
      <c r="A108" s="125">
        <v>99</v>
      </c>
      <c r="B108" s="100"/>
      <c r="C108" s="100"/>
      <c r="D108" s="105"/>
      <c r="E108" s="118"/>
      <c r="F108" s="120"/>
      <c r="G108" s="110"/>
      <c r="H108" s="41">
        <v>0</v>
      </c>
      <c r="I108" s="41">
        <v>0</v>
      </c>
      <c r="J108" s="42">
        <f t="shared" si="11"/>
        <v>0</v>
      </c>
      <c r="K108" s="41">
        <v>0</v>
      </c>
      <c r="L108" s="41">
        <v>0</v>
      </c>
      <c r="M108" s="42">
        <f t="shared" si="12"/>
        <v>0</v>
      </c>
      <c r="N108" s="41">
        <v>0</v>
      </c>
      <c r="O108" s="41">
        <v>0</v>
      </c>
      <c r="P108" s="42">
        <f t="shared" si="13"/>
        <v>0</v>
      </c>
      <c r="Q108" s="41">
        <v>0</v>
      </c>
      <c r="R108" s="41">
        <v>0</v>
      </c>
      <c r="S108" s="43">
        <f t="shared" si="14"/>
        <v>0</v>
      </c>
      <c r="T108" s="44">
        <f t="shared" si="15"/>
        <v>0</v>
      </c>
      <c r="U108" s="45">
        <f t="shared" si="16"/>
        <v>0</v>
      </c>
      <c r="V108" s="46">
        <v>0</v>
      </c>
      <c r="W108" s="45">
        <f t="shared" si="17"/>
        <v>0</v>
      </c>
      <c r="X108" s="47">
        <f t="shared" si="18"/>
        <v>0</v>
      </c>
      <c r="Y108" s="48">
        <f t="shared" si="19"/>
        <v>0</v>
      </c>
      <c r="Z108" s="49" t="str">
        <f t="shared" si="20"/>
        <v>0.0</v>
      </c>
      <c r="AA108" s="50" t="str">
        <f t="shared" si="21"/>
        <v>F9</v>
      </c>
      <c r="AC108" s="66"/>
      <c r="AD108" s="66"/>
      <c r="AE108" s="66"/>
      <c r="AF108" s="66"/>
      <c r="AG108" s="66"/>
    </row>
    <row r="109" spans="1:33" ht="15.75" customHeight="1" x14ac:dyDescent="0.25">
      <c r="A109" s="125">
        <v>100</v>
      </c>
      <c r="B109" s="100"/>
      <c r="C109" s="100"/>
      <c r="D109" s="105"/>
      <c r="E109" s="118"/>
      <c r="F109" s="120"/>
      <c r="G109" s="110"/>
      <c r="H109" s="41">
        <v>0</v>
      </c>
      <c r="I109" s="41">
        <v>0</v>
      </c>
      <c r="J109" s="42">
        <f t="shared" si="11"/>
        <v>0</v>
      </c>
      <c r="K109" s="41">
        <v>0</v>
      </c>
      <c r="L109" s="41">
        <v>0</v>
      </c>
      <c r="M109" s="42">
        <f t="shared" si="12"/>
        <v>0</v>
      </c>
      <c r="N109" s="41">
        <v>0</v>
      </c>
      <c r="O109" s="41">
        <v>0</v>
      </c>
      <c r="P109" s="42">
        <f t="shared" si="13"/>
        <v>0</v>
      </c>
      <c r="Q109" s="41">
        <v>0</v>
      </c>
      <c r="R109" s="41">
        <v>0</v>
      </c>
      <c r="S109" s="43">
        <f t="shared" si="14"/>
        <v>0</v>
      </c>
      <c r="T109" s="44">
        <f t="shared" si="15"/>
        <v>0</v>
      </c>
      <c r="U109" s="45">
        <f t="shared" si="16"/>
        <v>0</v>
      </c>
      <c r="V109" s="46">
        <v>0</v>
      </c>
      <c r="W109" s="45">
        <f t="shared" si="17"/>
        <v>0</v>
      </c>
      <c r="X109" s="47">
        <f t="shared" si="18"/>
        <v>0</v>
      </c>
      <c r="Y109" s="48">
        <f t="shared" si="19"/>
        <v>0</v>
      </c>
      <c r="Z109" s="49" t="str">
        <f t="shared" si="20"/>
        <v>0.0</v>
      </c>
      <c r="AA109" s="50" t="str">
        <f t="shared" si="21"/>
        <v>F9</v>
      </c>
      <c r="AC109" s="66"/>
      <c r="AD109" s="66"/>
      <c r="AE109" s="66"/>
      <c r="AF109" s="66"/>
      <c r="AG109" s="66"/>
    </row>
    <row r="110" spans="1:33" ht="15.75" customHeight="1" x14ac:dyDescent="0.25">
      <c r="A110" s="125">
        <v>101</v>
      </c>
      <c r="B110" s="100"/>
      <c r="C110" s="100"/>
      <c r="D110" s="105"/>
      <c r="E110" s="118"/>
      <c r="F110" s="120"/>
      <c r="G110" s="110"/>
      <c r="H110" s="41">
        <v>0</v>
      </c>
      <c r="I110" s="41">
        <v>0</v>
      </c>
      <c r="J110" s="42">
        <f t="shared" si="11"/>
        <v>0</v>
      </c>
      <c r="K110" s="41">
        <v>0</v>
      </c>
      <c r="L110" s="41">
        <v>0</v>
      </c>
      <c r="M110" s="42">
        <f t="shared" si="12"/>
        <v>0</v>
      </c>
      <c r="N110" s="41">
        <v>0</v>
      </c>
      <c r="O110" s="41">
        <v>0</v>
      </c>
      <c r="P110" s="42">
        <f t="shared" si="13"/>
        <v>0</v>
      </c>
      <c r="Q110" s="41">
        <v>0</v>
      </c>
      <c r="R110" s="41">
        <v>0</v>
      </c>
      <c r="S110" s="43">
        <f t="shared" si="14"/>
        <v>0</v>
      </c>
      <c r="T110" s="44">
        <f t="shared" si="15"/>
        <v>0</v>
      </c>
      <c r="U110" s="45">
        <f t="shared" si="16"/>
        <v>0</v>
      </c>
      <c r="V110" s="46">
        <v>0</v>
      </c>
      <c r="W110" s="45">
        <f t="shared" si="17"/>
        <v>0</v>
      </c>
      <c r="X110" s="47">
        <f t="shared" si="18"/>
        <v>0</v>
      </c>
      <c r="Y110" s="48">
        <f t="shared" si="19"/>
        <v>0</v>
      </c>
      <c r="Z110" s="49" t="str">
        <f t="shared" si="20"/>
        <v>0.0</v>
      </c>
      <c r="AA110" s="50" t="str">
        <f t="shared" si="21"/>
        <v>F9</v>
      </c>
      <c r="AC110" s="66"/>
      <c r="AD110" s="66"/>
      <c r="AE110" s="66"/>
      <c r="AF110" s="66"/>
      <c r="AG110" s="66"/>
    </row>
    <row r="111" spans="1:33" ht="15.75" customHeight="1" x14ac:dyDescent="0.25">
      <c r="A111" s="125">
        <v>102</v>
      </c>
      <c r="B111" s="100"/>
      <c r="C111" s="100"/>
      <c r="D111" s="105"/>
      <c r="E111" s="118"/>
      <c r="F111" s="120"/>
      <c r="G111" s="110"/>
      <c r="H111" s="41">
        <v>0</v>
      </c>
      <c r="I111" s="41">
        <v>0</v>
      </c>
      <c r="J111" s="42">
        <f t="shared" si="11"/>
        <v>0</v>
      </c>
      <c r="K111" s="41">
        <v>0</v>
      </c>
      <c r="L111" s="41">
        <v>0</v>
      </c>
      <c r="M111" s="42">
        <f t="shared" si="12"/>
        <v>0</v>
      </c>
      <c r="N111" s="41">
        <v>0</v>
      </c>
      <c r="O111" s="41">
        <v>0</v>
      </c>
      <c r="P111" s="42">
        <f t="shared" si="13"/>
        <v>0</v>
      </c>
      <c r="Q111" s="41">
        <v>0</v>
      </c>
      <c r="R111" s="41">
        <v>0</v>
      </c>
      <c r="S111" s="43">
        <f t="shared" si="14"/>
        <v>0</v>
      </c>
      <c r="T111" s="44">
        <f t="shared" si="15"/>
        <v>0</v>
      </c>
      <c r="U111" s="45">
        <f t="shared" si="16"/>
        <v>0</v>
      </c>
      <c r="V111" s="46">
        <v>0</v>
      </c>
      <c r="W111" s="45">
        <f t="shared" si="17"/>
        <v>0</v>
      </c>
      <c r="X111" s="47">
        <f t="shared" si="18"/>
        <v>0</v>
      </c>
      <c r="Y111" s="48">
        <f t="shared" si="19"/>
        <v>0</v>
      </c>
      <c r="Z111" s="49" t="str">
        <f t="shared" si="20"/>
        <v>0.0</v>
      </c>
      <c r="AA111" s="50" t="str">
        <f t="shared" si="21"/>
        <v>F9</v>
      </c>
      <c r="AC111" s="66"/>
      <c r="AD111" s="66"/>
      <c r="AE111" s="66"/>
      <c r="AF111" s="66"/>
      <c r="AG111" s="66"/>
    </row>
    <row r="112" spans="1:33" ht="15.75" customHeight="1" x14ac:dyDescent="0.25">
      <c r="A112" s="125">
        <v>103</v>
      </c>
      <c r="B112" s="100"/>
      <c r="C112" s="100"/>
      <c r="D112" s="105"/>
      <c r="E112" s="118"/>
      <c r="F112" s="120"/>
      <c r="G112" s="110"/>
      <c r="H112" s="41">
        <v>0</v>
      </c>
      <c r="I112" s="41">
        <v>0</v>
      </c>
      <c r="J112" s="42">
        <f t="shared" si="11"/>
        <v>0</v>
      </c>
      <c r="K112" s="41">
        <v>0</v>
      </c>
      <c r="L112" s="41">
        <v>0</v>
      </c>
      <c r="M112" s="42">
        <f t="shared" si="12"/>
        <v>0</v>
      </c>
      <c r="N112" s="41">
        <v>0</v>
      </c>
      <c r="O112" s="41">
        <v>0</v>
      </c>
      <c r="P112" s="42">
        <f t="shared" si="13"/>
        <v>0</v>
      </c>
      <c r="Q112" s="41">
        <v>0</v>
      </c>
      <c r="R112" s="41">
        <v>0</v>
      </c>
      <c r="S112" s="43">
        <f t="shared" si="14"/>
        <v>0</v>
      </c>
      <c r="T112" s="44">
        <f t="shared" si="15"/>
        <v>0</v>
      </c>
      <c r="U112" s="45">
        <f t="shared" si="16"/>
        <v>0</v>
      </c>
      <c r="V112" s="46">
        <v>0</v>
      </c>
      <c r="W112" s="45">
        <f t="shared" si="17"/>
        <v>0</v>
      </c>
      <c r="X112" s="47">
        <f t="shared" si="18"/>
        <v>0</v>
      </c>
      <c r="Y112" s="48">
        <f t="shared" si="19"/>
        <v>0</v>
      </c>
      <c r="Z112" s="49" t="str">
        <f t="shared" si="20"/>
        <v>0.0</v>
      </c>
      <c r="AA112" s="50" t="str">
        <f t="shared" si="21"/>
        <v>F9</v>
      </c>
      <c r="AC112" s="66"/>
      <c r="AD112" s="66"/>
      <c r="AE112" s="66"/>
      <c r="AF112" s="66"/>
      <c r="AG112" s="66"/>
    </row>
    <row r="113" spans="1:34" ht="15.75" customHeight="1" x14ac:dyDescent="0.25">
      <c r="A113" s="125">
        <v>104</v>
      </c>
      <c r="B113" s="100"/>
      <c r="C113" s="100"/>
      <c r="D113" s="105"/>
      <c r="E113" s="118"/>
      <c r="F113" s="120"/>
      <c r="G113" s="110"/>
      <c r="H113" s="41">
        <v>0</v>
      </c>
      <c r="I113" s="41">
        <v>0</v>
      </c>
      <c r="J113" s="42">
        <f t="shared" si="11"/>
        <v>0</v>
      </c>
      <c r="K113" s="41">
        <v>0</v>
      </c>
      <c r="L113" s="41">
        <v>0</v>
      </c>
      <c r="M113" s="42">
        <f t="shared" si="12"/>
        <v>0</v>
      </c>
      <c r="N113" s="41">
        <v>0</v>
      </c>
      <c r="O113" s="41">
        <v>0</v>
      </c>
      <c r="P113" s="42">
        <f t="shared" si="13"/>
        <v>0</v>
      </c>
      <c r="Q113" s="41">
        <v>0</v>
      </c>
      <c r="R113" s="41">
        <v>0</v>
      </c>
      <c r="S113" s="43">
        <f t="shared" si="14"/>
        <v>0</v>
      </c>
      <c r="T113" s="44">
        <f t="shared" si="15"/>
        <v>0</v>
      </c>
      <c r="U113" s="45">
        <f t="shared" si="16"/>
        <v>0</v>
      </c>
      <c r="V113" s="46">
        <v>0</v>
      </c>
      <c r="W113" s="45">
        <f t="shared" si="17"/>
        <v>0</v>
      </c>
      <c r="X113" s="47">
        <f t="shared" si="18"/>
        <v>0</v>
      </c>
      <c r="Y113" s="48">
        <f t="shared" si="19"/>
        <v>0</v>
      </c>
      <c r="Z113" s="49" t="str">
        <f t="shared" si="20"/>
        <v>0.0</v>
      </c>
      <c r="AA113" s="50" t="str">
        <f t="shared" si="21"/>
        <v>F9</v>
      </c>
      <c r="AC113" s="66"/>
      <c r="AD113" s="66"/>
      <c r="AE113" s="66"/>
      <c r="AF113" s="66"/>
      <c r="AG113" s="66"/>
    </row>
    <row r="114" spans="1:34" ht="15.75" customHeight="1" x14ac:dyDescent="0.25">
      <c r="A114" s="125">
        <v>105</v>
      </c>
      <c r="B114" s="100"/>
      <c r="C114" s="100"/>
      <c r="D114" s="105"/>
      <c r="E114" s="118"/>
      <c r="F114" s="120"/>
      <c r="G114" s="110"/>
      <c r="H114" s="41">
        <v>0</v>
      </c>
      <c r="I114" s="41">
        <v>0</v>
      </c>
      <c r="J114" s="42">
        <f t="shared" si="11"/>
        <v>0</v>
      </c>
      <c r="K114" s="41">
        <v>0</v>
      </c>
      <c r="L114" s="41">
        <v>0</v>
      </c>
      <c r="M114" s="42">
        <f t="shared" si="12"/>
        <v>0</v>
      </c>
      <c r="N114" s="41">
        <v>0</v>
      </c>
      <c r="O114" s="41">
        <v>0</v>
      </c>
      <c r="P114" s="42">
        <f t="shared" si="13"/>
        <v>0</v>
      </c>
      <c r="Q114" s="41">
        <v>0</v>
      </c>
      <c r="R114" s="41">
        <v>0</v>
      </c>
      <c r="S114" s="43">
        <f t="shared" si="14"/>
        <v>0</v>
      </c>
      <c r="T114" s="44">
        <f t="shared" si="15"/>
        <v>0</v>
      </c>
      <c r="U114" s="45">
        <f t="shared" si="16"/>
        <v>0</v>
      </c>
      <c r="V114" s="46">
        <v>0</v>
      </c>
      <c r="W114" s="45">
        <f t="shared" si="17"/>
        <v>0</v>
      </c>
      <c r="X114" s="47">
        <f t="shared" si="18"/>
        <v>0</v>
      </c>
      <c r="Y114" s="48">
        <f t="shared" si="19"/>
        <v>0</v>
      </c>
      <c r="Z114" s="49" t="str">
        <f t="shared" si="20"/>
        <v>0.0</v>
      </c>
      <c r="AA114" s="50" t="str">
        <f t="shared" si="21"/>
        <v>F9</v>
      </c>
      <c r="AC114" s="66"/>
      <c r="AD114" s="66"/>
      <c r="AE114" s="66"/>
      <c r="AF114" s="66"/>
      <c r="AG114" s="66"/>
    </row>
    <row r="115" spans="1:34" ht="15.75" customHeight="1" x14ac:dyDescent="0.25">
      <c r="A115" s="125">
        <v>106</v>
      </c>
      <c r="B115" s="100"/>
      <c r="C115" s="100"/>
      <c r="D115" s="105"/>
      <c r="E115" s="118"/>
      <c r="F115" s="120"/>
      <c r="G115" s="110"/>
      <c r="H115" s="41">
        <v>0</v>
      </c>
      <c r="I115" s="41">
        <v>0</v>
      </c>
      <c r="J115" s="42">
        <f t="shared" si="11"/>
        <v>0</v>
      </c>
      <c r="K115" s="41">
        <v>0</v>
      </c>
      <c r="L115" s="41">
        <v>0</v>
      </c>
      <c r="M115" s="42">
        <f t="shared" si="12"/>
        <v>0</v>
      </c>
      <c r="N115" s="41">
        <v>0</v>
      </c>
      <c r="O115" s="41">
        <v>0</v>
      </c>
      <c r="P115" s="42">
        <f t="shared" si="13"/>
        <v>0</v>
      </c>
      <c r="Q115" s="41">
        <v>0</v>
      </c>
      <c r="R115" s="41">
        <v>0</v>
      </c>
      <c r="S115" s="43">
        <f t="shared" si="14"/>
        <v>0</v>
      </c>
      <c r="T115" s="44">
        <f t="shared" si="15"/>
        <v>0</v>
      </c>
      <c r="U115" s="45">
        <f t="shared" si="16"/>
        <v>0</v>
      </c>
      <c r="V115" s="46">
        <v>0</v>
      </c>
      <c r="W115" s="45">
        <f t="shared" si="17"/>
        <v>0</v>
      </c>
      <c r="X115" s="47">
        <f t="shared" si="18"/>
        <v>0</v>
      </c>
      <c r="Y115" s="48">
        <f t="shared" si="19"/>
        <v>0</v>
      </c>
      <c r="Z115" s="49" t="str">
        <f t="shared" si="20"/>
        <v>0.0</v>
      </c>
      <c r="AA115" s="50" t="str">
        <f t="shared" si="21"/>
        <v>F9</v>
      </c>
      <c r="AC115" s="66"/>
      <c r="AD115" s="66"/>
      <c r="AE115" s="66"/>
      <c r="AF115" s="66"/>
      <c r="AG115" s="66"/>
    </row>
    <row r="116" spans="1:34" ht="15.75" customHeight="1" x14ac:dyDescent="0.25">
      <c r="A116" s="125">
        <v>107</v>
      </c>
      <c r="B116" s="100"/>
      <c r="C116" s="100"/>
      <c r="D116" s="105"/>
      <c r="E116" s="118"/>
      <c r="F116" s="120"/>
      <c r="G116" s="110"/>
      <c r="H116" s="41">
        <v>0</v>
      </c>
      <c r="I116" s="41">
        <v>0</v>
      </c>
      <c r="J116" s="42">
        <f t="shared" si="11"/>
        <v>0</v>
      </c>
      <c r="K116" s="41">
        <v>0</v>
      </c>
      <c r="L116" s="41">
        <v>0</v>
      </c>
      <c r="M116" s="42">
        <f t="shared" si="12"/>
        <v>0</v>
      </c>
      <c r="N116" s="41">
        <v>0</v>
      </c>
      <c r="O116" s="41">
        <v>0</v>
      </c>
      <c r="P116" s="42">
        <f t="shared" si="13"/>
        <v>0</v>
      </c>
      <c r="Q116" s="41">
        <v>0</v>
      </c>
      <c r="R116" s="41">
        <v>0</v>
      </c>
      <c r="S116" s="43">
        <f t="shared" si="14"/>
        <v>0</v>
      </c>
      <c r="T116" s="44">
        <f t="shared" si="15"/>
        <v>0</v>
      </c>
      <c r="U116" s="45">
        <f t="shared" si="16"/>
        <v>0</v>
      </c>
      <c r="V116" s="46">
        <v>0</v>
      </c>
      <c r="W116" s="45">
        <f t="shared" si="17"/>
        <v>0</v>
      </c>
      <c r="X116" s="47">
        <f t="shared" si="18"/>
        <v>0</v>
      </c>
      <c r="Y116" s="48">
        <f t="shared" si="19"/>
        <v>0</v>
      </c>
      <c r="Z116" s="49" t="str">
        <f t="shared" si="20"/>
        <v>0.0</v>
      </c>
      <c r="AA116" s="50" t="str">
        <f t="shared" si="21"/>
        <v>F9</v>
      </c>
      <c r="AC116" s="66"/>
      <c r="AD116" s="66"/>
      <c r="AE116" s="66"/>
      <c r="AF116" s="66"/>
      <c r="AG116" s="66"/>
    </row>
    <row r="117" spans="1:34" ht="15.75" customHeight="1" x14ac:dyDescent="0.25">
      <c r="A117" s="125">
        <v>108</v>
      </c>
      <c r="B117" s="100"/>
      <c r="C117" s="100"/>
      <c r="D117" s="105"/>
      <c r="E117" s="118"/>
      <c r="F117" s="120"/>
      <c r="G117" s="110"/>
      <c r="H117" s="41">
        <v>0</v>
      </c>
      <c r="I117" s="41">
        <v>0</v>
      </c>
      <c r="J117" s="42">
        <f t="shared" si="11"/>
        <v>0</v>
      </c>
      <c r="K117" s="41">
        <v>0</v>
      </c>
      <c r="L117" s="41">
        <v>0</v>
      </c>
      <c r="M117" s="42">
        <f t="shared" si="12"/>
        <v>0</v>
      </c>
      <c r="N117" s="41">
        <v>0</v>
      </c>
      <c r="O117" s="41">
        <v>0</v>
      </c>
      <c r="P117" s="42">
        <f t="shared" si="13"/>
        <v>0</v>
      </c>
      <c r="Q117" s="41">
        <v>0</v>
      </c>
      <c r="R117" s="41">
        <v>0</v>
      </c>
      <c r="S117" s="43">
        <f t="shared" si="14"/>
        <v>0</v>
      </c>
      <c r="T117" s="44">
        <f t="shared" si="15"/>
        <v>0</v>
      </c>
      <c r="U117" s="45">
        <f t="shared" si="16"/>
        <v>0</v>
      </c>
      <c r="V117" s="46">
        <v>0</v>
      </c>
      <c r="W117" s="45">
        <f t="shared" si="17"/>
        <v>0</v>
      </c>
      <c r="X117" s="47">
        <f t="shared" si="18"/>
        <v>0</v>
      </c>
      <c r="Y117" s="48">
        <f t="shared" si="19"/>
        <v>0</v>
      </c>
      <c r="Z117" s="49" t="str">
        <f t="shared" si="20"/>
        <v>0.0</v>
      </c>
      <c r="AA117" s="50" t="str">
        <f t="shared" si="21"/>
        <v>F9</v>
      </c>
      <c r="AC117" s="66"/>
      <c r="AD117" s="66"/>
      <c r="AE117" s="66"/>
      <c r="AF117" s="66"/>
      <c r="AG117" s="66"/>
    </row>
    <row r="118" spans="1:34" ht="15.75" customHeight="1" x14ac:dyDescent="0.25">
      <c r="A118" s="125">
        <v>109</v>
      </c>
      <c r="B118" s="100"/>
      <c r="C118" s="100"/>
      <c r="D118" s="105"/>
      <c r="E118" s="118"/>
      <c r="F118" s="120"/>
      <c r="G118" s="110"/>
      <c r="H118" s="41">
        <v>0</v>
      </c>
      <c r="I118" s="41">
        <v>0</v>
      </c>
      <c r="J118" s="42">
        <f t="shared" si="11"/>
        <v>0</v>
      </c>
      <c r="K118" s="41">
        <v>0</v>
      </c>
      <c r="L118" s="41">
        <v>0</v>
      </c>
      <c r="M118" s="42">
        <f t="shared" si="12"/>
        <v>0</v>
      </c>
      <c r="N118" s="41">
        <v>0</v>
      </c>
      <c r="O118" s="41">
        <v>0</v>
      </c>
      <c r="P118" s="42">
        <f t="shared" si="13"/>
        <v>0</v>
      </c>
      <c r="Q118" s="41">
        <v>0</v>
      </c>
      <c r="R118" s="41">
        <v>0</v>
      </c>
      <c r="S118" s="43">
        <f t="shared" si="14"/>
        <v>0</v>
      </c>
      <c r="T118" s="44">
        <f t="shared" si="15"/>
        <v>0</v>
      </c>
      <c r="U118" s="45">
        <f t="shared" si="16"/>
        <v>0</v>
      </c>
      <c r="V118" s="46">
        <v>0</v>
      </c>
      <c r="W118" s="45">
        <f t="shared" si="17"/>
        <v>0</v>
      </c>
      <c r="X118" s="47">
        <f t="shared" si="18"/>
        <v>0</v>
      </c>
      <c r="Y118" s="48">
        <f t="shared" si="19"/>
        <v>0</v>
      </c>
      <c r="Z118" s="49" t="str">
        <f t="shared" si="20"/>
        <v>0.0</v>
      </c>
      <c r="AA118" s="50" t="str">
        <f t="shared" si="21"/>
        <v>F9</v>
      </c>
      <c r="AC118" s="66"/>
      <c r="AD118" s="66"/>
      <c r="AE118" s="66"/>
      <c r="AF118" s="66"/>
      <c r="AG118" s="66"/>
    </row>
    <row r="119" spans="1:34" ht="15.75" customHeight="1" x14ac:dyDescent="0.25">
      <c r="A119" s="125">
        <v>110</v>
      </c>
      <c r="B119" s="100"/>
      <c r="C119" s="100"/>
      <c r="D119" s="105"/>
      <c r="E119" s="118"/>
      <c r="F119" s="120"/>
      <c r="G119" s="110"/>
      <c r="H119" s="41">
        <v>0</v>
      </c>
      <c r="I119" s="41">
        <v>0</v>
      </c>
      <c r="J119" s="42">
        <f t="shared" si="11"/>
        <v>0</v>
      </c>
      <c r="K119" s="41">
        <v>0</v>
      </c>
      <c r="L119" s="41">
        <v>0</v>
      </c>
      <c r="M119" s="42">
        <f t="shared" si="12"/>
        <v>0</v>
      </c>
      <c r="N119" s="41">
        <v>0</v>
      </c>
      <c r="O119" s="41">
        <v>0</v>
      </c>
      <c r="P119" s="42">
        <f t="shared" si="13"/>
        <v>0</v>
      </c>
      <c r="Q119" s="41">
        <v>0</v>
      </c>
      <c r="R119" s="41">
        <v>0</v>
      </c>
      <c r="S119" s="43">
        <f t="shared" si="14"/>
        <v>0</v>
      </c>
      <c r="T119" s="44">
        <f t="shared" si="15"/>
        <v>0</v>
      </c>
      <c r="U119" s="45">
        <f t="shared" si="16"/>
        <v>0</v>
      </c>
      <c r="V119" s="46">
        <v>0</v>
      </c>
      <c r="W119" s="45">
        <f t="shared" si="17"/>
        <v>0</v>
      </c>
      <c r="X119" s="47">
        <f t="shared" si="18"/>
        <v>0</v>
      </c>
      <c r="Y119" s="48">
        <f t="shared" si="19"/>
        <v>0</v>
      </c>
      <c r="Z119" s="49" t="str">
        <f t="shared" si="20"/>
        <v>0.0</v>
      </c>
      <c r="AA119" s="50" t="str">
        <f t="shared" si="21"/>
        <v>F9</v>
      </c>
      <c r="AC119" s="66"/>
      <c r="AD119" s="66"/>
      <c r="AE119" s="66"/>
      <c r="AF119" s="66"/>
      <c r="AG119" s="66"/>
    </row>
    <row r="120" spans="1:34" ht="15.75" customHeight="1" x14ac:dyDescent="0.25">
      <c r="A120" s="125">
        <v>111</v>
      </c>
      <c r="B120" s="100"/>
      <c r="C120" s="100"/>
      <c r="D120" s="105"/>
      <c r="E120" s="118"/>
      <c r="F120" s="120"/>
      <c r="G120" s="110"/>
      <c r="H120" s="41">
        <v>0</v>
      </c>
      <c r="I120" s="41">
        <v>0</v>
      </c>
      <c r="J120" s="42">
        <f t="shared" si="11"/>
        <v>0</v>
      </c>
      <c r="K120" s="41">
        <v>0</v>
      </c>
      <c r="L120" s="41">
        <v>0</v>
      </c>
      <c r="M120" s="42">
        <f t="shared" si="12"/>
        <v>0</v>
      </c>
      <c r="N120" s="41">
        <v>0</v>
      </c>
      <c r="O120" s="41">
        <v>0</v>
      </c>
      <c r="P120" s="42">
        <f t="shared" si="13"/>
        <v>0</v>
      </c>
      <c r="Q120" s="41">
        <v>0</v>
      </c>
      <c r="R120" s="41">
        <v>0</v>
      </c>
      <c r="S120" s="43">
        <f t="shared" si="14"/>
        <v>0</v>
      </c>
      <c r="T120" s="44">
        <f t="shared" si="15"/>
        <v>0</v>
      </c>
      <c r="U120" s="45">
        <f t="shared" si="16"/>
        <v>0</v>
      </c>
      <c r="V120" s="46">
        <v>0</v>
      </c>
      <c r="W120" s="45">
        <f t="shared" si="17"/>
        <v>0</v>
      </c>
      <c r="X120" s="47">
        <f t="shared" si="18"/>
        <v>0</v>
      </c>
      <c r="Y120" s="48">
        <f t="shared" si="19"/>
        <v>0</v>
      </c>
      <c r="Z120" s="49" t="str">
        <f t="shared" si="20"/>
        <v>0.0</v>
      </c>
      <c r="AA120" s="50" t="str">
        <f t="shared" si="21"/>
        <v>F9</v>
      </c>
      <c r="AC120" s="66"/>
      <c r="AD120" s="66"/>
      <c r="AE120" s="66"/>
      <c r="AF120" s="66"/>
      <c r="AG120" s="66"/>
    </row>
    <row r="121" spans="1:34" ht="15.75" customHeight="1" x14ac:dyDescent="0.25">
      <c r="A121" s="125">
        <v>112</v>
      </c>
      <c r="B121" s="100"/>
      <c r="C121" s="100"/>
      <c r="D121" s="105"/>
      <c r="E121" s="118"/>
      <c r="F121" s="120"/>
      <c r="G121" s="110"/>
      <c r="H121" s="41">
        <v>0</v>
      </c>
      <c r="I121" s="41">
        <v>0</v>
      </c>
      <c r="J121" s="42">
        <f t="shared" si="11"/>
        <v>0</v>
      </c>
      <c r="K121" s="41">
        <v>0</v>
      </c>
      <c r="L121" s="41">
        <v>0</v>
      </c>
      <c r="M121" s="42">
        <f t="shared" si="12"/>
        <v>0</v>
      </c>
      <c r="N121" s="41">
        <v>0</v>
      </c>
      <c r="O121" s="41">
        <v>0</v>
      </c>
      <c r="P121" s="42">
        <f t="shared" si="13"/>
        <v>0</v>
      </c>
      <c r="Q121" s="41">
        <v>0</v>
      </c>
      <c r="R121" s="41">
        <v>0</v>
      </c>
      <c r="S121" s="43">
        <f t="shared" si="14"/>
        <v>0</v>
      </c>
      <c r="T121" s="44">
        <f t="shared" si="15"/>
        <v>0</v>
      </c>
      <c r="U121" s="45">
        <f t="shared" si="16"/>
        <v>0</v>
      </c>
      <c r="V121" s="46">
        <v>0</v>
      </c>
      <c r="W121" s="45">
        <f t="shared" si="17"/>
        <v>0</v>
      </c>
      <c r="X121" s="47">
        <f t="shared" si="18"/>
        <v>0</v>
      </c>
      <c r="Y121" s="48">
        <f t="shared" si="19"/>
        <v>0</v>
      </c>
      <c r="Z121" s="49" t="str">
        <f t="shared" si="20"/>
        <v>0.0</v>
      </c>
      <c r="AA121" s="50" t="str">
        <f t="shared" si="21"/>
        <v>F9</v>
      </c>
      <c r="AC121" s="66"/>
      <c r="AD121" s="66"/>
      <c r="AE121" s="66"/>
      <c r="AF121" s="66"/>
      <c r="AG121" s="66"/>
    </row>
    <row r="122" spans="1:34" x14ac:dyDescent="0.25">
      <c r="A122" s="71"/>
      <c r="B122" s="71"/>
      <c r="C122" s="71"/>
      <c r="D122" s="66"/>
      <c r="E122" s="66"/>
      <c r="F122" s="66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66"/>
      <c r="AC122" s="66"/>
      <c r="AD122" s="66"/>
      <c r="AE122" s="66"/>
      <c r="AF122" s="66"/>
      <c r="AG122" s="66"/>
      <c r="AH122" s="66"/>
    </row>
    <row r="123" spans="1:34" x14ac:dyDescent="0.25">
      <c r="A123" s="71"/>
      <c r="B123" s="71"/>
      <c r="C123" s="71"/>
      <c r="D123" s="66"/>
      <c r="E123" s="66"/>
      <c r="F123" s="66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66"/>
      <c r="AC123" s="66"/>
      <c r="AD123" s="66"/>
      <c r="AE123" s="66"/>
      <c r="AF123" s="66"/>
      <c r="AG123" s="66"/>
      <c r="AH123" s="66"/>
    </row>
    <row r="124" spans="1:34" x14ac:dyDescent="0.25">
      <c r="A124" s="71"/>
      <c r="B124" s="71"/>
      <c r="C124" s="71"/>
      <c r="D124" s="66"/>
      <c r="E124" s="66"/>
      <c r="F124" s="66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66"/>
      <c r="AC124" s="66"/>
      <c r="AD124" s="66"/>
      <c r="AE124" s="66"/>
      <c r="AF124" s="66"/>
      <c r="AG124" s="66"/>
      <c r="AH124" s="66"/>
    </row>
    <row r="125" spans="1:34" x14ac:dyDescent="0.25">
      <c r="A125" s="73"/>
      <c r="B125" s="73"/>
      <c r="C125" s="73"/>
      <c r="D125" s="74"/>
      <c r="E125" s="74"/>
      <c r="F125" s="74"/>
      <c r="G125" s="74"/>
      <c r="H125" s="36"/>
      <c r="I125" s="36"/>
      <c r="J125" s="75"/>
      <c r="K125" s="36"/>
      <c r="L125" s="76"/>
      <c r="M125" s="76"/>
      <c r="N125" s="76"/>
      <c r="O125" s="76"/>
      <c r="P125" s="75"/>
      <c r="Q125" s="75"/>
      <c r="R125" s="75"/>
      <c r="S125" s="77"/>
      <c r="T125" s="77"/>
      <c r="U125" s="77"/>
      <c r="V125" s="36"/>
      <c r="W125" s="77"/>
      <c r="X125" s="78"/>
      <c r="Y125" s="79"/>
      <c r="Z125" s="80"/>
      <c r="AA125" s="36"/>
      <c r="AC125" s="66"/>
      <c r="AD125" s="66"/>
      <c r="AE125" s="66"/>
      <c r="AF125" s="66"/>
      <c r="AG125" s="66"/>
    </row>
    <row r="126" spans="1:34" x14ac:dyDescent="0.25">
      <c r="A126" s="81"/>
      <c r="B126" s="81"/>
      <c r="C126" s="81"/>
      <c r="D126" s="82" t="s">
        <v>69</v>
      </c>
      <c r="E126" s="82"/>
      <c r="F126" s="82"/>
      <c r="G126" s="82"/>
      <c r="H126" s="83"/>
      <c r="I126" s="83"/>
      <c r="J126" s="83"/>
      <c r="K126" s="83"/>
      <c r="L126" s="83"/>
      <c r="M126" s="83"/>
      <c r="N126" s="83"/>
      <c r="O126" s="83"/>
      <c r="P126" s="83"/>
      <c r="Q126" s="84"/>
      <c r="R126" s="84"/>
      <c r="S126" s="83"/>
      <c r="T126" s="84"/>
      <c r="U126" s="83"/>
      <c r="V126" s="83"/>
      <c r="W126" s="83"/>
      <c r="X126" s="83"/>
      <c r="Y126" s="85"/>
      <c r="Z126" s="86" t="e">
        <v>#DIV/0!</v>
      </c>
      <c r="AA126" s="87" t="e">
        <v>#DIV/0!</v>
      </c>
      <c r="AC126" s="66"/>
      <c r="AD126" s="66"/>
      <c r="AE126" s="66"/>
      <c r="AF126" s="66"/>
      <c r="AG126" s="66"/>
    </row>
    <row r="127" spans="1:34" x14ac:dyDescent="0.25">
      <c r="A127" s="81"/>
      <c r="B127" s="81"/>
      <c r="C127" s="81"/>
      <c r="D127" s="82" t="s">
        <v>70</v>
      </c>
      <c r="E127" s="82"/>
      <c r="F127" s="82"/>
      <c r="G127" s="82"/>
      <c r="H127" s="83"/>
      <c r="I127" s="83"/>
      <c r="J127" s="83"/>
      <c r="K127" s="83"/>
      <c r="L127" s="83"/>
      <c r="M127" s="83"/>
      <c r="N127" s="83"/>
      <c r="O127" s="83"/>
      <c r="P127" s="83"/>
      <c r="Q127" s="84"/>
      <c r="R127" s="84"/>
      <c r="S127" s="83"/>
      <c r="T127" s="84"/>
      <c r="U127" s="83"/>
      <c r="V127" s="83"/>
      <c r="W127" s="83"/>
      <c r="X127" s="83"/>
      <c r="Y127" s="85"/>
      <c r="Z127" s="86" t="e">
        <v>#NUM!</v>
      </c>
      <c r="AC127" s="66"/>
      <c r="AD127" s="66"/>
      <c r="AE127" s="66"/>
      <c r="AF127" s="66"/>
      <c r="AG127" s="66"/>
    </row>
    <row r="128" spans="1:34" x14ac:dyDescent="0.25">
      <c r="A128" s="81"/>
      <c r="B128" s="81"/>
      <c r="C128" s="81"/>
      <c r="D128" s="82" t="s">
        <v>71</v>
      </c>
      <c r="E128" s="82"/>
      <c r="F128" s="82"/>
      <c r="G128" s="82"/>
      <c r="H128" s="83"/>
      <c r="I128" s="83"/>
      <c r="J128" s="83"/>
      <c r="K128" s="83"/>
      <c r="L128" s="83"/>
      <c r="M128" s="83"/>
      <c r="N128" s="83"/>
      <c r="O128" s="83"/>
      <c r="P128" s="83"/>
      <c r="Q128" s="84"/>
      <c r="R128" s="84"/>
      <c r="S128" s="83"/>
      <c r="T128" s="84"/>
      <c r="U128" s="83"/>
      <c r="V128" s="83"/>
      <c r="W128" s="83"/>
      <c r="X128" s="83"/>
      <c r="Y128" s="85"/>
      <c r="Z128" s="86" t="e">
        <v>#DIV/0!</v>
      </c>
      <c r="AA128" s="88" t="s">
        <v>72</v>
      </c>
    </row>
  </sheetData>
  <mergeCells count="4">
    <mergeCell ref="N6:O6"/>
    <mergeCell ref="H6:I6"/>
    <mergeCell ref="K6:L6"/>
    <mergeCell ref="AC39:AD39"/>
  </mergeCells>
  <dataValidations count="1">
    <dataValidation type="list" allowBlank="1" showInputMessage="1" showErrorMessage="1" sqref="AD22">
      <formula1>"Yes,No"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student_template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Affoh Amoah</dc:creator>
  <cp:lastModifiedBy>Derrick Affoh Amoah</cp:lastModifiedBy>
  <dcterms:created xsi:type="dcterms:W3CDTF">2025-11-16T21:04:11Z</dcterms:created>
  <dcterms:modified xsi:type="dcterms:W3CDTF">2026-05-12T18:30:37Z</dcterms:modified>
</cp:coreProperties>
</file>